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bookViews>
    <workbookView xWindow="0" yWindow="0" windowWidth="28800" windowHeight="12510" activeTab="1"/>
  </bookViews>
  <sheets>
    <sheet name="DataEntry" sheetId="7" r:id="rId1"/>
    <sheet name="Input" sheetId="1" r:id="rId2"/>
    <sheet name="tj DAORU" sheetId="11" r:id="rId3"/>
    <sheet name="YC daoru" sheetId="16" r:id="rId4"/>
    <sheet name="GZ daoru" sheetId="18" r:id="rId5"/>
    <sheet name="scan" sheetId="14" r:id="rId6"/>
    <sheet name="QD EMS" sheetId="19" r:id="rId7"/>
    <sheet name="Sheet1" sheetId="20" r:id="rId8"/>
  </sheets>
  <externalReferences>
    <externalReference r:id="rId9"/>
  </externalReferences>
  <definedNames>
    <definedName name="_xlnm._FilterDatabase" localSheetId="1" hidden="1">Input!$C$126:$N$228</definedName>
    <definedName name="_xlnm._FilterDatabase" localSheetId="2" hidden="1">'tj DAORU'!$A$1:$V$802</definedName>
  </definedNames>
  <calcPr calcId="124519" concurrentCalc="0"/>
  <fileRecoveryPr repairLoad="1"/>
</workbook>
</file>

<file path=xl/calcChain.xml><?xml version="1.0" encoding="utf-8"?>
<calcChain xmlns="http://schemas.openxmlformats.org/spreadsheetml/2006/main">
  <c r="A27" i="20"/>
  <c r="A26"/>
  <c r="A25"/>
  <c r="A24"/>
  <c r="A23"/>
  <c r="A22"/>
  <c r="A21"/>
  <c r="A20"/>
  <c r="A19"/>
  <c r="A18"/>
  <c r="A17"/>
  <c r="A16"/>
  <c r="A15"/>
  <c r="A14"/>
  <c r="A13"/>
  <c r="A12"/>
  <c r="A11"/>
  <c r="A10"/>
  <c r="A9"/>
  <c r="A8"/>
  <c r="A7"/>
  <c r="A6"/>
  <c r="A5"/>
  <c r="A4"/>
  <c r="A128" i="1"/>
  <c r="A3" i="20"/>
  <c r="A125" i="1"/>
  <c r="R124"/>
  <c r="A124"/>
  <c r="M40" l="1"/>
  <c r="B3" i="11"/>
  <c r="P3"/>
  <c r="B4"/>
  <c r="P4"/>
  <c r="B5"/>
  <c r="P5"/>
  <c r="B6"/>
  <c r="P6"/>
  <c r="B7"/>
  <c r="P7"/>
  <c r="B8"/>
  <c r="P8"/>
  <c r="B9"/>
  <c r="P9"/>
  <c r="B10"/>
  <c r="P10"/>
  <c r="B11"/>
  <c r="P11"/>
  <c r="B12"/>
  <c r="P12"/>
  <c r="B13"/>
  <c r="P13"/>
  <c r="B14"/>
  <c r="P14"/>
  <c r="B15"/>
  <c r="P15"/>
  <c r="B16"/>
  <c r="P16"/>
  <c r="B17"/>
  <c r="P17"/>
  <c r="B18"/>
  <c r="P18"/>
  <c r="B19"/>
  <c r="P19"/>
  <c r="B20"/>
  <c r="P20"/>
  <c r="B21"/>
  <c r="P21"/>
  <c r="B22"/>
  <c r="P22"/>
  <c r="B23"/>
  <c r="P23"/>
  <c r="B24"/>
  <c r="P24"/>
  <c r="B25"/>
  <c r="P25"/>
  <c r="B26"/>
  <c r="P26"/>
  <c r="B27"/>
  <c r="P27"/>
  <c r="B28"/>
  <c r="P28"/>
  <c r="B29"/>
  <c r="P29"/>
  <c r="B30"/>
  <c r="P30"/>
  <c r="B31"/>
  <c r="P31"/>
  <c r="B32"/>
  <c r="P32"/>
  <c r="B33"/>
  <c r="P33"/>
  <c r="B34"/>
  <c r="P34"/>
  <c r="B35"/>
  <c r="P35"/>
  <c r="B36"/>
  <c r="P36"/>
  <c r="B37"/>
  <c r="P37"/>
  <c r="B38"/>
  <c r="P38"/>
  <c r="B39"/>
  <c r="P39"/>
  <c r="B40"/>
  <c r="P40"/>
  <c r="B41"/>
  <c r="P41"/>
  <c r="B42"/>
  <c r="P42"/>
  <c r="B43"/>
  <c r="P43"/>
  <c r="B44"/>
  <c r="P44"/>
  <c r="B45"/>
  <c r="P45"/>
  <c r="B46"/>
  <c r="P46"/>
  <c r="B47"/>
  <c r="P47"/>
  <c r="B48"/>
  <c r="P48"/>
  <c r="B49"/>
  <c r="P49"/>
  <c r="B50"/>
  <c r="P50"/>
  <c r="B51"/>
  <c r="P51"/>
  <c r="B52"/>
  <c r="P52"/>
  <c r="B53"/>
  <c r="P53"/>
  <c r="B54"/>
  <c r="P54"/>
  <c r="B55"/>
  <c r="P55"/>
  <c r="B56"/>
  <c r="P56"/>
  <c r="B57"/>
  <c r="P57"/>
  <c r="B58"/>
  <c r="P58"/>
  <c r="B59"/>
  <c r="P59"/>
  <c r="B60"/>
  <c r="P60"/>
  <c r="B61"/>
  <c r="P61"/>
  <c r="B62"/>
  <c r="P62"/>
  <c r="B63"/>
  <c r="P63"/>
  <c r="B64"/>
  <c r="P64"/>
  <c r="B65"/>
  <c r="P65"/>
  <c r="B66"/>
  <c r="P66"/>
  <c r="B67"/>
  <c r="P67"/>
  <c r="B68"/>
  <c r="P68"/>
  <c r="B69"/>
  <c r="P69"/>
  <c r="B70"/>
  <c r="P70"/>
  <c r="B71"/>
  <c r="P71"/>
  <c r="B72"/>
  <c r="P72"/>
  <c r="B73"/>
  <c r="P73"/>
  <c r="B74"/>
  <c r="P74"/>
  <c r="B75"/>
  <c r="P75"/>
  <c r="B76"/>
  <c r="P76"/>
  <c r="B77"/>
  <c r="P77"/>
  <c r="B78"/>
  <c r="P78"/>
  <c r="B79"/>
  <c r="P79"/>
  <c r="B80"/>
  <c r="P80"/>
  <c r="B81"/>
  <c r="P81"/>
  <c r="B82"/>
  <c r="P82"/>
  <c r="B83"/>
  <c r="P83"/>
  <c r="B84"/>
  <c r="P84"/>
  <c r="B85"/>
  <c r="P85"/>
  <c r="B86"/>
  <c r="P86"/>
  <c r="B87"/>
  <c r="P87"/>
  <c r="B88"/>
  <c r="P88"/>
  <c r="B89"/>
  <c r="P89"/>
  <c r="B90"/>
  <c r="P90"/>
  <c r="B91"/>
  <c r="P91"/>
  <c r="B92"/>
  <c r="P92"/>
  <c r="B93"/>
  <c r="P93"/>
  <c r="B94"/>
  <c r="P94"/>
  <c r="B95"/>
  <c r="P95"/>
  <c r="B96"/>
  <c r="P96"/>
  <c r="B97"/>
  <c r="P97"/>
  <c r="B98"/>
  <c r="P98"/>
  <c r="B99"/>
  <c r="P99"/>
  <c r="B100"/>
  <c r="P100"/>
  <c r="B101"/>
  <c r="P101"/>
  <c r="B102"/>
  <c r="P102"/>
  <c r="B103"/>
  <c r="P103"/>
  <c r="B104"/>
  <c r="P104"/>
  <c r="B105"/>
  <c r="P105"/>
  <c r="B106"/>
  <c r="P106"/>
  <c r="B107"/>
  <c r="P107"/>
  <c r="B108"/>
  <c r="P108"/>
  <c r="B109"/>
  <c r="P109"/>
  <c r="B110"/>
  <c r="P110"/>
  <c r="B111"/>
  <c r="P111"/>
  <c r="B112"/>
  <c r="P112"/>
  <c r="B113"/>
  <c r="P113"/>
  <c r="B114"/>
  <c r="P114"/>
  <c r="B115"/>
  <c r="P115"/>
  <c r="B116"/>
  <c r="P116"/>
  <c r="B117"/>
  <c r="P117"/>
  <c r="B118"/>
  <c r="P118"/>
  <c r="B119"/>
  <c r="P119"/>
  <c r="B120"/>
  <c r="P120"/>
  <c r="B121"/>
  <c r="P121"/>
  <c r="B122"/>
  <c r="P122"/>
  <c r="B123"/>
  <c r="P123"/>
  <c r="B124"/>
  <c r="P124"/>
  <c r="B125"/>
  <c r="P125"/>
  <c r="B126"/>
  <c r="P126"/>
  <c r="B127"/>
  <c r="P127"/>
  <c r="B128"/>
  <c r="P128"/>
  <c r="B129"/>
  <c r="P129"/>
  <c r="B130"/>
  <c r="P130"/>
  <c r="B131"/>
  <c r="P131"/>
  <c r="B132"/>
  <c r="P132"/>
  <c r="B133"/>
  <c r="P133"/>
  <c r="B134"/>
  <c r="P134"/>
  <c r="B135"/>
  <c r="P135"/>
  <c r="B136"/>
  <c r="P136"/>
  <c r="B137"/>
  <c r="P137"/>
  <c r="B138"/>
  <c r="P138"/>
  <c r="B139"/>
  <c r="P139"/>
  <c r="B140"/>
  <c r="P140"/>
  <c r="B141"/>
  <c r="P141"/>
  <c r="B142"/>
  <c r="P142"/>
  <c r="B143"/>
  <c r="P143"/>
  <c r="B144"/>
  <c r="P144"/>
  <c r="B145"/>
  <c r="P145"/>
  <c r="B146"/>
  <c r="P146"/>
  <c r="B147"/>
  <c r="P147"/>
  <c r="B148"/>
  <c r="P148"/>
  <c r="B149"/>
  <c r="P149"/>
  <c r="B150"/>
  <c r="P150"/>
  <c r="B151"/>
  <c r="P151"/>
  <c r="B152"/>
  <c r="P152"/>
  <c r="B153"/>
  <c r="P153"/>
  <c r="B154"/>
  <c r="P154"/>
  <c r="B155"/>
  <c r="P155"/>
  <c r="B156"/>
  <c r="P156"/>
  <c r="B157"/>
  <c r="P157"/>
  <c r="B158"/>
  <c r="P158"/>
  <c r="B159"/>
  <c r="P159"/>
  <c r="B160"/>
  <c r="P160"/>
  <c r="B161"/>
  <c r="P161"/>
  <c r="B162"/>
  <c r="P162"/>
  <c r="B163"/>
  <c r="P163"/>
  <c r="B164"/>
  <c r="P164"/>
  <c r="B165"/>
  <c r="P165"/>
  <c r="B166"/>
  <c r="P166"/>
  <c r="B167"/>
  <c r="P167"/>
  <c r="B168"/>
  <c r="P168"/>
  <c r="B169"/>
  <c r="P169"/>
  <c r="B170"/>
  <c r="P170"/>
  <c r="B171"/>
  <c r="P171"/>
  <c r="B172"/>
  <c r="P172"/>
  <c r="B173"/>
  <c r="P173"/>
  <c r="B174"/>
  <c r="P174"/>
  <c r="B175"/>
  <c r="P175"/>
  <c r="B176"/>
  <c r="P176"/>
  <c r="B177"/>
  <c r="P177"/>
  <c r="B178"/>
  <c r="P178"/>
  <c r="B179"/>
  <c r="P179"/>
  <c r="B180"/>
  <c r="P180"/>
  <c r="B181"/>
  <c r="P181"/>
  <c r="B182"/>
  <c r="P182"/>
  <c r="B183"/>
  <c r="P183"/>
  <c r="B184"/>
  <c r="P184"/>
  <c r="B185"/>
  <c r="P185"/>
  <c r="B186"/>
  <c r="P186"/>
  <c r="B187"/>
  <c r="P187"/>
  <c r="B188"/>
  <c r="P188"/>
  <c r="B189"/>
  <c r="P189"/>
  <c r="B190"/>
  <c r="P190"/>
  <c r="B191"/>
  <c r="P191"/>
  <c r="B192"/>
  <c r="P192"/>
  <c r="B193"/>
  <c r="P193"/>
  <c r="B194"/>
  <c r="P194"/>
  <c r="B195"/>
  <c r="P195"/>
  <c r="B196"/>
  <c r="P196"/>
  <c r="B197"/>
  <c r="P197"/>
  <c r="B198"/>
  <c r="P198"/>
  <c r="B199"/>
  <c r="P199"/>
  <c r="B200"/>
  <c r="P200"/>
  <c r="B201"/>
  <c r="P201"/>
  <c r="B202"/>
  <c r="P202"/>
  <c r="B203"/>
  <c r="P203"/>
  <c r="B204"/>
  <c r="P204"/>
  <c r="B205"/>
  <c r="P205"/>
  <c r="B206"/>
  <c r="P206"/>
  <c r="B207"/>
  <c r="P207"/>
  <c r="B208"/>
  <c r="P208"/>
  <c r="B209"/>
  <c r="P209"/>
  <c r="B210"/>
  <c r="P210"/>
  <c r="B211"/>
  <c r="P211"/>
  <c r="B212"/>
  <c r="P212"/>
  <c r="B213"/>
  <c r="P213"/>
  <c r="B214"/>
  <c r="P214"/>
  <c r="B215"/>
  <c r="P215"/>
  <c r="B216"/>
  <c r="P216"/>
  <c r="B217"/>
  <c r="P217"/>
  <c r="B218"/>
  <c r="P218"/>
  <c r="B219"/>
  <c r="P219"/>
  <c r="B220"/>
  <c r="P220"/>
  <c r="B221"/>
  <c r="P221"/>
  <c r="B222"/>
  <c r="P222"/>
  <c r="B223"/>
  <c r="P223"/>
  <c r="B224"/>
  <c r="P224"/>
  <c r="B225"/>
  <c r="P225"/>
  <c r="B226"/>
  <c r="P226"/>
  <c r="B227"/>
  <c r="P227"/>
  <c r="B228"/>
  <c r="P228"/>
  <c r="B229"/>
  <c r="P229"/>
  <c r="B230"/>
  <c r="P230"/>
  <c r="B231"/>
  <c r="P231"/>
  <c r="B232"/>
  <c r="P232"/>
  <c r="B233"/>
  <c r="P233"/>
  <c r="B234"/>
  <c r="P234"/>
  <c r="B235"/>
  <c r="P235"/>
  <c r="B236"/>
  <c r="P236"/>
  <c r="B237"/>
  <c r="P237"/>
  <c r="B238"/>
  <c r="P238"/>
  <c r="B239"/>
  <c r="P239"/>
  <c r="B240"/>
  <c r="P240"/>
  <c r="B241"/>
  <c r="P241"/>
  <c r="B242"/>
  <c r="P242"/>
  <c r="B243"/>
  <c r="P243"/>
  <c r="B244"/>
  <c r="P244"/>
  <c r="B245"/>
  <c r="P245"/>
  <c r="B246"/>
  <c r="P246"/>
  <c r="B247"/>
  <c r="P247"/>
  <c r="B248"/>
  <c r="P248"/>
  <c r="B249"/>
  <c r="P249"/>
  <c r="B250"/>
  <c r="P250"/>
  <c r="B251"/>
  <c r="P251"/>
  <c r="B252"/>
  <c r="P252"/>
  <c r="B253"/>
  <c r="P253"/>
  <c r="B254"/>
  <c r="P254"/>
  <c r="B255"/>
  <c r="P255"/>
  <c r="B256"/>
  <c r="P256"/>
  <c r="B257"/>
  <c r="P257"/>
  <c r="B258"/>
  <c r="P258"/>
  <c r="B259"/>
  <c r="P259"/>
  <c r="B260"/>
  <c r="P260"/>
  <c r="B261"/>
  <c r="P261"/>
  <c r="B262"/>
  <c r="P262"/>
  <c r="B263"/>
  <c r="P263"/>
  <c r="B264"/>
  <c r="P264"/>
  <c r="B265"/>
  <c r="P265"/>
  <c r="B266"/>
  <c r="P266"/>
  <c r="B267"/>
  <c r="P267"/>
  <c r="B268"/>
  <c r="P268"/>
  <c r="B269"/>
  <c r="P269"/>
  <c r="B270"/>
  <c r="P270"/>
  <c r="B271"/>
  <c r="P271"/>
  <c r="B272"/>
  <c r="P272"/>
  <c r="B273"/>
  <c r="P273"/>
  <c r="B274"/>
  <c r="P274"/>
  <c r="B275"/>
  <c r="P275"/>
  <c r="B276"/>
  <c r="P276"/>
  <c r="B277"/>
  <c r="P277"/>
  <c r="B278"/>
  <c r="P278"/>
  <c r="B279"/>
  <c r="P279"/>
  <c r="B280"/>
  <c r="P280"/>
  <c r="B281"/>
  <c r="P281"/>
  <c r="B282"/>
  <c r="P282"/>
  <c r="B283"/>
  <c r="P283"/>
  <c r="B284"/>
  <c r="P284"/>
  <c r="B285"/>
  <c r="P285"/>
  <c r="B286"/>
  <c r="P286"/>
  <c r="B287"/>
  <c r="P287"/>
  <c r="B288"/>
  <c r="P288"/>
  <c r="B289"/>
  <c r="P289"/>
  <c r="B290"/>
  <c r="P290"/>
  <c r="B291"/>
  <c r="P291"/>
  <c r="B292"/>
  <c r="P292"/>
  <c r="B293"/>
  <c r="P293"/>
  <c r="B294"/>
  <c r="P294"/>
  <c r="B295"/>
  <c r="P295"/>
  <c r="B296"/>
  <c r="P296"/>
  <c r="B297"/>
  <c r="P297"/>
  <c r="B298"/>
  <c r="P298"/>
  <c r="B299"/>
  <c r="P299"/>
  <c r="B300"/>
  <c r="P300"/>
  <c r="B301"/>
  <c r="P301"/>
  <c r="B302"/>
  <c r="P302"/>
  <c r="B303"/>
  <c r="P303"/>
  <c r="B304"/>
  <c r="P304"/>
  <c r="B305"/>
  <c r="P305"/>
  <c r="B306"/>
  <c r="P306"/>
  <c r="B307"/>
  <c r="P307"/>
  <c r="B308"/>
  <c r="P308"/>
  <c r="B309"/>
  <c r="P309"/>
  <c r="B310"/>
  <c r="P310"/>
  <c r="B311"/>
  <c r="P311"/>
  <c r="B312"/>
  <c r="P312"/>
  <c r="B313"/>
  <c r="P313"/>
  <c r="B314"/>
  <c r="P314"/>
  <c r="B315"/>
  <c r="P315"/>
  <c r="B316"/>
  <c r="P316"/>
  <c r="B317"/>
  <c r="P317"/>
  <c r="B318"/>
  <c r="P318"/>
  <c r="B319"/>
  <c r="P319"/>
  <c r="B320"/>
  <c r="P320"/>
  <c r="B321"/>
  <c r="P321"/>
  <c r="B322"/>
  <c r="P322"/>
  <c r="B323"/>
  <c r="P323"/>
  <c r="B324"/>
  <c r="P324"/>
  <c r="B325"/>
  <c r="P325"/>
  <c r="B326"/>
  <c r="P326"/>
  <c r="B327"/>
  <c r="P327"/>
  <c r="B328"/>
  <c r="P328"/>
  <c r="B329"/>
  <c r="P329"/>
  <c r="B330"/>
  <c r="P330"/>
  <c r="B331"/>
  <c r="P331"/>
  <c r="B332"/>
  <c r="P332"/>
  <c r="B333"/>
  <c r="P333"/>
  <c r="B334"/>
  <c r="P334"/>
  <c r="B335"/>
  <c r="P335"/>
  <c r="B336"/>
  <c r="P336"/>
  <c r="B337"/>
  <c r="P337"/>
  <c r="B338"/>
  <c r="P338"/>
  <c r="B339"/>
  <c r="P339"/>
  <c r="B340"/>
  <c r="P340"/>
  <c r="B341"/>
  <c r="P341"/>
  <c r="B342"/>
  <c r="P342"/>
  <c r="B343"/>
  <c r="P343"/>
  <c r="B344"/>
  <c r="P344"/>
  <c r="B345"/>
  <c r="P345"/>
  <c r="B346"/>
  <c r="P346"/>
  <c r="B347"/>
  <c r="P347"/>
  <c r="B348"/>
  <c r="P348"/>
  <c r="B349"/>
  <c r="P349"/>
  <c r="B350"/>
  <c r="P350"/>
  <c r="B351"/>
  <c r="P351"/>
  <c r="B352"/>
  <c r="P352"/>
  <c r="B353"/>
  <c r="P353"/>
  <c r="B354"/>
  <c r="P354"/>
  <c r="B355"/>
  <c r="P355"/>
  <c r="B356"/>
  <c r="P356"/>
  <c r="B357"/>
  <c r="P357"/>
  <c r="B358"/>
  <c r="P358"/>
  <c r="B359"/>
  <c r="P359"/>
  <c r="B360"/>
  <c r="P360"/>
  <c r="B361"/>
  <c r="P361"/>
  <c r="B362"/>
  <c r="P362"/>
  <c r="B363"/>
  <c r="P363"/>
  <c r="B364"/>
  <c r="P364"/>
  <c r="B365"/>
  <c r="P365"/>
  <c r="B366"/>
  <c r="P366"/>
  <c r="B367"/>
  <c r="P367"/>
  <c r="B368"/>
  <c r="P368"/>
  <c r="B369"/>
  <c r="P369"/>
  <c r="B370"/>
  <c r="P370"/>
  <c r="B371"/>
  <c r="P371"/>
  <c r="B372"/>
  <c r="P372"/>
  <c r="B373"/>
  <c r="P373"/>
  <c r="B374"/>
  <c r="P374"/>
  <c r="B375"/>
  <c r="P375"/>
  <c r="B376"/>
  <c r="P376"/>
  <c r="B377"/>
  <c r="P377"/>
  <c r="B378"/>
  <c r="P378"/>
  <c r="B379"/>
  <c r="P379"/>
  <c r="B380"/>
  <c r="P380"/>
  <c r="B381"/>
  <c r="P381"/>
  <c r="B382"/>
  <c r="P382"/>
  <c r="B383"/>
  <c r="P383"/>
  <c r="B384"/>
  <c r="P384"/>
  <c r="B385"/>
  <c r="P385"/>
  <c r="B386"/>
  <c r="P386"/>
  <c r="B387"/>
  <c r="P387"/>
  <c r="B388"/>
  <c r="P388"/>
  <c r="B389"/>
  <c r="P389"/>
  <c r="B390"/>
  <c r="P390"/>
  <c r="B391"/>
  <c r="P391"/>
  <c r="B392"/>
  <c r="P392"/>
  <c r="B393"/>
  <c r="P393"/>
  <c r="B394"/>
  <c r="P394"/>
  <c r="B395"/>
  <c r="P395"/>
  <c r="B396"/>
  <c r="P396"/>
  <c r="B397"/>
  <c r="P397"/>
  <c r="B398"/>
  <c r="P398"/>
  <c r="B399"/>
  <c r="P399"/>
  <c r="B400"/>
  <c r="P400"/>
  <c r="B401"/>
  <c r="P401"/>
  <c r="B402"/>
  <c r="P402"/>
  <c r="B403"/>
  <c r="P403"/>
  <c r="B404"/>
  <c r="P404"/>
  <c r="B405"/>
  <c r="P405"/>
  <c r="B406"/>
  <c r="P406"/>
  <c r="B407"/>
  <c r="P407"/>
  <c r="B408"/>
  <c r="P408"/>
  <c r="B409"/>
  <c r="P409"/>
  <c r="B410"/>
  <c r="P410"/>
  <c r="B411"/>
  <c r="P411"/>
  <c r="B412"/>
  <c r="P412"/>
  <c r="B413"/>
  <c r="P413"/>
  <c r="B414"/>
  <c r="P414"/>
  <c r="B415"/>
  <c r="P415"/>
  <c r="B416"/>
  <c r="P416"/>
  <c r="B417"/>
  <c r="P417"/>
  <c r="B418"/>
  <c r="P418"/>
  <c r="B419"/>
  <c r="P419"/>
  <c r="B420"/>
  <c r="P420"/>
  <c r="B421"/>
  <c r="P421"/>
  <c r="B422"/>
  <c r="P422"/>
  <c r="B423"/>
  <c r="P423"/>
  <c r="B424"/>
  <c r="P424"/>
  <c r="B425"/>
  <c r="P425"/>
  <c r="B426"/>
  <c r="P426"/>
  <c r="B427"/>
  <c r="P427"/>
  <c r="B428"/>
  <c r="P428"/>
  <c r="B429"/>
  <c r="P429"/>
  <c r="B430"/>
  <c r="P430"/>
  <c r="B431"/>
  <c r="P431"/>
  <c r="B432"/>
  <c r="P432"/>
  <c r="B433"/>
  <c r="P433"/>
  <c r="B434"/>
  <c r="P434"/>
  <c r="B435"/>
  <c r="P435"/>
  <c r="B436"/>
  <c r="P436"/>
  <c r="B437"/>
  <c r="P437"/>
  <c r="B438"/>
  <c r="P438"/>
  <c r="B439"/>
  <c r="P439"/>
  <c r="B440"/>
  <c r="P440"/>
  <c r="B441"/>
  <c r="P441"/>
  <c r="B442"/>
  <c r="P442"/>
  <c r="B443"/>
  <c r="P443"/>
  <c r="B444"/>
  <c r="P444"/>
  <c r="B445"/>
  <c r="P445"/>
  <c r="B446"/>
  <c r="P446"/>
  <c r="B447"/>
  <c r="P447"/>
  <c r="B448"/>
  <c r="P448"/>
  <c r="B2"/>
  <c r="P2"/>
  <c r="B3" i="7"/>
  <c r="B3" i="1"/>
  <c r="B1"/>
  <c r="O464" i="19"/>
  <c r="N464"/>
  <c r="M464"/>
  <c r="I464"/>
  <c r="B464"/>
  <c r="E464"/>
  <c r="A464"/>
  <c r="O463"/>
  <c r="N463"/>
  <c r="M463"/>
  <c r="I463"/>
  <c r="B463"/>
  <c r="E463"/>
  <c r="A463"/>
  <c r="O462"/>
  <c r="N462"/>
  <c r="M462"/>
  <c r="I462"/>
  <c r="B462"/>
  <c r="E462"/>
  <c r="A462"/>
  <c r="O461"/>
  <c r="N461"/>
  <c r="M461"/>
  <c r="I461"/>
  <c r="B461"/>
  <c r="E461"/>
  <c r="A461"/>
  <c r="O460"/>
  <c r="N460"/>
  <c r="M460"/>
  <c r="I460"/>
  <c r="B460"/>
  <c r="E460"/>
  <c r="A460"/>
  <c r="O459"/>
  <c r="N459"/>
  <c r="M459"/>
  <c r="I459"/>
  <c r="B459"/>
  <c r="E459"/>
  <c r="A459"/>
  <c r="O458"/>
  <c r="N458"/>
  <c r="M458"/>
  <c r="I458"/>
  <c r="B458"/>
  <c r="E458"/>
  <c r="A458"/>
  <c r="O457"/>
  <c r="N457"/>
  <c r="M457"/>
  <c r="I457"/>
  <c r="B457"/>
  <c r="E457"/>
  <c r="A457"/>
  <c r="O456"/>
  <c r="N456"/>
  <c r="M456"/>
  <c r="I456"/>
  <c r="B456"/>
  <c r="E456"/>
  <c r="A456"/>
  <c r="O455"/>
  <c r="N455"/>
  <c r="M455"/>
  <c r="I455"/>
  <c r="B455"/>
  <c r="E455"/>
  <c r="A455"/>
  <c r="O454"/>
  <c r="N454"/>
  <c r="M454"/>
  <c r="I454"/>
  <c r="B454"/>
  <c r="E454"/>
  <c r="A454"/>
  <c r="O453"/>
  <c r="N453"/>
  <c r="M453"/>
  <c r="I453"/>
  <c r="B453"/>
  <c r="E453"/>
  <c r="A453"/>
  <c r="O452"/>
  <c r="N452"/>
  <c r="M452"/>
  <c r="I452"/>
  <c r="B452"/>
  <c r="E452"/>
  <c r="A452"/>
  <c r="O451"/>
  <c r="N451"/>
  <c r="M451"/>
  <c r="I451"/>
  <c r="B451"/>
  <c r="E451"/>
  <c r="A451"/>
  <c r="O450"/>
  <c r="N450"/>
  <c r="M450"/>
  <c r="I450"/>
  <c r="B450"/>
  <c r="E450"/>
  <c r="A450"/>
  <c r="O449"/>
  <c r="N449"/>
  <c r="M449"/>
  <c r="I449"/>
  <c r="B449"/>
  <c r="E449"/>
  <c r="A449"/>
  <c r="O448"/>
  <c r="N448"/>
  <c r="M448"/>
  <c r="I448"/>
  <c r="B448"/>
  <c r="E448"/>
  <c r="A448"/>
  <c r="O447"/>
  <c r="N447"/>
  <c r="M447"/>
  <c r="I447"/>
  <c r="B447"/>
  <c r="E447"/>
  <c r="A447"/>
  <c r="O446"/>
  <c r="N446"/>
  <c r="M446"/>
  <c r="I446"/>
  <c r="B446"/>
  <c r="E446"/>
  <c r="A446"/>
  <c r="O445"/>
  <c r="N445"/>
  <c r="M445"/>
  <c r="I445"/>
  <c r="B445"/>
  <c r="E445"/>
  <c r="A445"/>
  <c r="O444"/>
  <c r="N444"/>
  <c r="M444"/>
  <c r="I444"/>
  <c r="B444"/>
  <c r="E444"/>
  <c r="A444"/>
  <c r="O443"/>
  <c r="N443"/>
  <c r="M443"/>
  <c r="I443"/>
  <c r="B443"/>
  <c r="E443"/>
  <c r="A443"/>
  <c r="O442"/>
  <c r="N442"/>
  <c r="M442"/>
  <c r="I442"/>
  <c r="B442"/>
  <c r="E442"/>
  <c r="A442"/>
  <c r="O441"/>
  <c r="N441"/>
  <c r="M441"/>
  <c r="I441"/>
  <c r="B441"/>
  <c r="E441"/>
  <c r="A441"/>
  <c r="O440"/>
  <c r="N440"/>
  <c r="M440"/>
  <c r="I440"/>
  <c r="B440"/>
  <c r="E440"/>
  <c r="A440"/>
  <c r="O439"/>
  <c r="N439"/>
  <c r="M439"/>
  <c r="I439"/>
  <c r="B439"/>
  <c r="E439"/>
  <c r="A439"/>
  <c r="O438"/>
  <c r="N438"/>
  <c r="M438"/>
  <c r="I438"/>
  <c r="B438"/>
  <c r="E438"/>
  <c r="A438"/>
  <c r="O437"/>
  <c r="N437"/>
  <c r="M437"/>
  <c r="I437"/>
  <c r="B437"/>
  <c r="E437"/>
  <c r="A437"/>
  <c r="O436"/>
  <c r="N436"/>
  <c r="M436"/>
  <c r="I436"/>
  <c r="B436"/>
  <c r="E436"/>
  <c r="A436"/>
  <c r="O435"/>
  <c r="N435"/>
  <c r="M435"/>
  <c r="I435"/>
  <c r="B435"/>
  <c r="E435"/>
  <c r="A435"/>
  <c r="O434"/>
  <c r="N434"/>
  <c r="M434"/>
  <c r="I434"/>
  <c r="B434"/>
  <c r="E434"/>
  <c r="A434"/>
  <c r="O433"/>
  <c r="N433"/>
  <c r="M433"/>
  <c r="I433"/>
  <c r="B433"/>
  <c r="E433"/>
  <c r="A433"/>
  <c r="O432"/>
  <c r="N432"/>
  <c r="M432"/>
  <c r="I432"/>
  <c r="B432"/>
  <c r="E432"/>
  <c r="A432"/>
  <c r="O431"/>
  <c r="N431"/>
  <c r="M431"/>
  <c r="I431"/>
  <c r="B431"/>
  <c r="E431"/>
  <c r="A431"/>
  <c r="O430"/>
  <c r="N430"/>
  <c r="M430"/>
  <c r="I430"/>
  <c r="B430"/>
  <c r="E430"/>
  <c r="A430"/>
  <c r="O429"/>
  <c r="N429"/>
  <c r="M429"/>
  <c r="I429"/>
  <c r="B429"/>
  <c r="E429"/>
  <c r="A429"/>
  <c r="O428"/>
  <c r="N428"/>
  <c r="M428"/>
  <c r="I428"/>
  <c r="B428"/>
  <c r="E428"/>
  <c r="A428"/>
  <c r="O427"/>
  <c r="N427"/>
  <c r="M427"/>
  <c r="I427"/>
  <c r="B427"/>
  <c r="E427"/>
  <c r="A427"/>
  <c r="O426"/>
  <c r="N426"/>
  <c r="M426"/>
  <c r="I426"/>
  <c r="B426"/>
  <c r="E426"/>
  <c r="A426"/>
  <c r="O425"/>
  <c r="N425"/>
  <c r="M425"/>
  <c r="I425"/>
  <c r="B425"/>
  <c r="E425"/>
  <c r="A425"/>
  <c r="O424"/>
  <c r="N424"/>
  <c r="M424"/>
  <c r="I424"/>
  <c r="B424"/>
  <c r="E424"/>
  <c r="A424"/>
  <c r="O423"/>
  <c r="N423"/>
  <c r="M423"/>
  <c r="I423"/>
  <c r="B423"/>
  <c r="E423"/>
  <c r="A423"/>
  <c r="O422"/>
  <c r="N422"/>
  <c r="M422"/>
  <c r="I422"/>
  <c r="B422"/>
  <c r="E422"/>
  <c r="A422"/>
  <c r="O421"/>
  <c r="N421"/>
  <c r="M421"/>
  <c r="I421"/>
  <c r="B421"/>
  <c r="E421"/>
  <c r="A421"/>
  <c r="O420"/>
  <c r="N420"/>
  <c r="M420"/>
  <c r="I420"/>
  <c r="B420"/>
  <c r="E420"/>
  <c r="A420"/>
  <c r="O419"/>
  <c r="N419"/>
  <c r="M419"/>
  <c r="I419"/>
  <c r="B419"/>
  <c r="E419"/>
  <c r="A419"/>
  <c r="O418"/>
  <c r="N418"/>
  <c r="M418"/>
  <c r="I418"/>
  <c r="B418"/>
  <c r="E418"/>
  <c r="A418"/>
  <c r="O417"/>
  <c r="N417"/>
  <c r="M417"/>
  <c r="I417"/>
  <c r="B417"/>
  <c r="E417"/>
  <c r="A417"/>
  <c r="O416"/>
  <c r="N416"/>
  <c r="M416"/>
  <c r="I416"/>
  <c r="B416"/>
  <c r="E416"/>
  <c r="A416"/>
  <c r="O415"/>
  <c r="N415"/>
  <c r="M415"/>
  <c r="I415"/>
  <c r="B415"/>
  <c r="E415"/>
  <c r="A415"/>
  <c r="O414"/>
  <c r="N414"/>
  <c r="M414"/>
  <c r="I414"/>
  <c r="B414"/>
  <c r="E414"/>
  <c r="A414"/>
  <c r="O413"/>
  <c r="N413"/>
  <c r="M413"/>
  <c r="I413"/>
  <c r="B413"/>
  <c r="E413"/>
  <c r="A413"/>
  <c r="O412"/>
  <c r="N412"/>
  <c r="M412"/>
  <c r="I412"/>
  <c r="B412"/>
  <c r="E412"/>
  <c r="A412"/>
  <c r="O411"/>
  <c r="N411"/>
  <c r="M411"/>
  <c r="I411"/>
  <c r="B411"/>
  <c r="E411"/>
  <c r="A411"/>
  <c r="O410"/>
  <c r="N410"/>
  <c r="M410"/>
  <c r="I410"/>
  <c r="B410"/>
  <c r="E410"/>
  <c r="A410"/>
  <c r="O409"/>
  <c r="N409"/>
  <c r="M409"/>
  <c r="I409"/>
  <c r="B409"/>
  <c r="E409"/>
  <c r="A409"/>
  <c r="O408"/>
  <c r="N408"/>
  <c r="M408"/>
  <c r="I408"/>
  <c r="B408"/>
  <c r="E408"/>
  <c r="A408"/>
  <c r="O407"/>
  <c r="N407"/>
  <c r="M407"/>
  <c r="I407"/>
  <c r="B407"/>
  <c r="E407"/>
  <c r="A407"/>
  <c r="O406"/>
  <c r="N406"/>
  <c r="M406"/>
  <c r="I406"/>
  <c r="B406"/>
  <c r="E406"/>
  <c r="A406"/>
  <c r="O405"/>
  <c r="N405"/>
  <c r="M405"/>
  <c r="I405"/>
  <c r="B405"/>
  <c r="E405"/>
  <c r="A405"/>
  <c r="O404"/>
  <c r="N404"/>
  <c r="M404"/>
  <c r="I404"/>
  <c r="B404"/>
  <c r="E404"/>
  <c r="A404"/>
  <c r="O403"/>
  <c r="N403"/>
  <c r="M403"/>
  <c r="I403"/>
  <c r="B403"/>
  <c r="E403"/>
  <c r="A403"/>
  <c r="O402"/>
  <c r="N402"/>
  <c r="M402"/>
  <c r="I402"/>
  <c r="B402"/>
  <c r="E402"/>
  <c r="A402"/>
  <c r="O401"/>
  <c r="N401"/>
  <c r="M401"/>
  <c r="I401"/>
  <c r="B401"/>
  <c r="E401"/>
  <c r="A401"/>
  <c r="O400"/>
  <c r="N400"/>
  <c r="M400"/>
  <c r="I400"/>
  <c r="B400"/>
  <c r="E400"/>
  <c r="A400"/>
  <c r="O399"/>
  <c r="N399"/>
  <c r="M399"/>
  <c r="I399"/>
  <c r="B399"/>
  <c r="E399"/>
  <c r="A399"/>
  <c r="O398"/>
  <c r="N398"/>
  <c r="M398"/>
  <c r="I398"/>
  <c r="B398"/>
  <c r="E398"/>
  <c r="A398"/>
  <c r="O397"/>
  <c r="N397"/>
  <c r="M397"/>
  <c r="I397"/>
  <c r="B397"/>
  <c r="E397"/>
  <c r="A397"/>
  <c r="O396"/>
  <c r="N396"/>
  <c r="M396"/>
  <c r="I396"/>
  <c r="B396"/>
  <c r="E396"/>
  <c r="A396"/>
  <c r="O395"/>
  <c r="N395"/>
  <c r="M395"/>
  <c r="I395"/>
  <c r="B395"/>
  <c r="E395"/>
  <c r="A395"/>
  <c r="O394"/>
  <c r="N394"/>
  <c r="M394"/>
  <c r="I394"/>
  <c r="B394"/>
  <c r="E394"/>
  <c r="A394"/>
  <c r="O393"/>
  <c r="N393"/>
  <c r="M393"/>
  <c r="I393"/>
  <c r="B393"/>
  <c r="E393"/>
  <c r="A393"/>
  <c r="O392"/>
  <c r="N392"/>
  <c r="M392"/>
  <c r="I392"/>
  <c r="B392"/>
  <c r="E392"/>
  <c r="A392"/>
  <c r="O391"/>
  <c r="N391"/>
  <c r="M391"/>
  <c r="I391"/>
  <c r="B391"/>
  <c r="E391"/>
  <c r="A391"/>
  <c r="O390"/>
  <c r="N390"/>
  <c r="M390"/>
  <c r="I390"/>
  <c r="B390"/>
  <c r="E390"/>
  <c r="A390"/>
  <c r="O389"/>
  <c r="N389"/>
  <c r="M389"/>
  <c r="I389"/>
  <c r="B389"/>
  <c r="E389"/>
  <c r="A389"/>
  <c r="O388"/>
  <c r="N388"/>
  <c r="M388"/>
  <c r="I388"/>
  <c r="B388"/>
  <c r="E388"/>
  <c r="A388"/>
  <c r="O387"/>
  <c r="N387"/>
  <c r="M387"/>
  <c r="I387"/>
  <c r="B387"/>
  <c r="E387"/>
  <c r="A387"/>
  <c r="O386"/>
  <c r="N386"/>
  <c r="M386"/>
  <c r="I386"/>
  <c r="B386"/>
  <c r="E386"/>
  <c r="A386"/>
  <c r="O385"/>
  <c r="N385"/>
  <c r="M385"/>
  <c r="I385"/>
  <c r="B385"/>
  <c r="E385"/>
  <c r="A385"/>
  <c r="O384"/>
  <c r="N384"/>
  <c r="M384"/>
  <c r="I384"/>
  <c r="B384"/>
  <c r="E384"/>
  <c r="A384"/>
  <c r="O383"/>
  <c r="N383"/>
  <c r="M383"/>
  <c r="I383"/>
  <c r="B383"/>
  <c r="E383"/>
  <c r="A383"/>
  <c r="O382"/>
  <c r="N382"/>
  <c r="M382"/>
  <c r="I382"/>
  <c r="B382"/>
  <c r="E382"/>
  <c r="A382"/>
  <c r="O381"/>
  <c r="N381"/>
  <c r="M381"/>
  <c r="I381"/>
  <c r="B381"/>
  <c r="E381"/>
  <c r="A381"/>
  <c r="O380"/>
  <c r="N380"/>
  <c r="M380"/>
  <c r="I380"/>
  <c r="B380"/>
  <c r="E380"/>
  <c r="A380"/>
  <c r="O379"/>
  <c r="N379"/>
  <c r="M379"/>
  <c r="I379"/>
  <c r="B379"/>
  <c r="E379"/>
  <c r="A379"/>
  <c r="O378"/>
  <c r="N378"/>
  <c r="M378"/>
  <c r="I378"/>
  <c r="B378"/>
  <c r="E378"/>
  <c r="A378"/>
  <c r="O377"/>
  <c r="N377"/>
  <c r="M377"/>
  <c r="I377"/>
  <c r="B377"/>
  <c r="E377"/>
  <c r="A377"/>
  <c r="O376"/>
  <c r="N376"/>
  <c r="M376"/>
  <c r="I376"/>
  <c r="B376"/>
  <c r="E376"/>
  <c r="A376"/>
  <c r="O375"/>
  <c r="N375"/>
  <c r="M375"/>
  <c r="I375"/>
  <c r="B375"/>
  <c r="E375"/>
  <c r="A375"/>
  <c r="O374"/>
  <c r="N374"/>
  <c r="M374"/>
  <c r="I374"/>
  <c r="B374"/>
  <c r="E374"/>
  <c r="A374"/>
  <c r="O373"/>
  <c r="N373"/>
  <c r="M373"/>
  <c r="I373"/>
  <c r="B373"/>
  <c r="E373"/>
  <c r="A373"/>
  <c r="O372"/>
  <c r="N372"/>
  <c r="M372"/>
  <c r="I372"/>
  <c r="B372"/>
  <c r="E372"/>
  <c r="A372"/>
  <c r="O371"/>
  <c r="N371"/>
  <c r="M371"/>
  <c r="I371"/>
  <c r="B371"/>
  <c r="E371"/>
  <c r="A371"/>
  <c r="O370"/>
  <c r="N370"/>
  <c r="M370"/>
  <c r="I370"/>
  <c r="B370"/>
  <c r="E370"/>
  <c r="A370"/>
  <c r="O369"/>
  <c r="N369"/>
  <c r="M369"/>
  <c r="I369"/>
  <c r="B369"/>
  <c r="E369"/>
  <c r="A369"/>
  <c r="O368"/>
  <c r="N368"/>
  <c r="M368"/>
  <c r="I368"/>
  <c r="B368"/>
  <c r="E368"/>
  <c r="A368"/>
  <c r="O367"/>
  <c r="N367"/>
  <c r="M367"/>
  <c r="I367"/>
  <c r="B367"/>
  <c r="E367"/>
  <c r="A367"/>
  <c r="O366"/>
  <c r="N366"/>
  <c r="M366"/>
  <c r="I366"/>
  <c r="B366"/>
  <c r="E366"/>
  <c r="A366"/>
  <c r="O365"/>
  <c r="N365"/>
  <c r="M365"/>
  <c r="I365"/>
  <c r="B365"/>
  <c r="E365"/>
  <c r="A365"/>
  <c r="O364"/>
  <c r="N364"/>
  <c r="M364"/>
  <c r="I364"/>
  <c r="B364"/>
  <c r="E364"/>
  <c r="A364"/>
  <c r="O363"/>
  <c r="N363"/>
  <c r="M363"/>
  <c r="I363"/>
  <c r="B363"/>
  <c r="E363"/>
  <c r="A363"/>
  <c r="O362"/>
  <c r="N362"/>
  <c r="M362"/>
  <c r="I362"/>
  <c r="B362"/>
  <c r="E362"/>
  <c r="A362"/>
  <c r="O361"/>
  <c r="N361"/>
  <c r="M361"/>
  <c r="I361"/>
  <c r="B361"/>
  <c r="E361"/>
  <c r="A361"/>
  <c r="O360"/>
  <c r="N360"/>
  <c r="M360"/>
  <c r="I360"/>
  <c r="B360"/>
  <c r="E360"/>
  <c r="A360"/>
  <c r="O359"/>
  <c r="N359"/>
  <c r="M359"/>
  <c r="I359"/>
  <c r="B359"/>
  <c r="E359"/>
  <c r="A359"/>
  <c r="O358"/>
  <c r="N358"/>
  <c r="M358"/>
  <c r="I358"/>
  <c r="B358"/>
  <c r="E358"/>
  <c r="A358"/>
  <c r="O357"/>
  <c r="N357"/>
  <c r="M357"/>
  <c r="I357"/>
  <c r="B357"/>
  <c r="E357"/>
  <c r="A357"/>
  <c r="O356"/>
  <c r="N356"/>
  <c r="M356"/>
  <c r="I356"/>
  <c r="B356"/>
  <c r="E356"/>
  <c r="A356"/>
  <c r="O355"/>
  <c r="N355"/>
  <c r="M355"/>
  <c r="I355"/>
  <c r="B355"/>
  <c r="E355"/>
  <c r="A355"/>
  <c r="O354"/>
  <c r="N354"/>
  <c r="M354"/>
  <c r="I354"/>
  <c r="B354"/>
  <c r="E354"/>
  <c r="A354"/>
  <c r="O353"/>
  <c r="N353"/>
  <c r="M353"/>
  <c r="I353"/>
  <c r="B353"/>
  <c r="E353"/>
  <c r="A353"/>
  <c r="O352"/>
  <c r="N352"/>
  <c r="M352"/>
  <c r="I352"/>
  <c r="B352"/>
  <c r="E352"/>
  <c r="A352"/>
  <c r="O351"/>
  <c r="N351"/>
  <c r="M351"/>
  <c r="I351"/>
  <c r="B351"/>
  <c r="E351"/>
  <c r="A351"/>
  <c r="O350"/>
  <c r="N350"/>
  <c r="M350"/>
  <c r="I350"/>
  <c r="B350"/>
  <c r="E350"/>
  <c r="A350"/>
  <c r="O349"/>
  <c r="N349"/>
  <c r="M349"/>
  <c r="I349"/>
  <c r="B349"/>
  <c r="E349"/>
  <c r="A349"/>
  <c r="O348"/>
  <c r="N348"/>
  <c r="M348"/>
  <c r="I348"/>
  <c r="B348"/>
  <c r="E348"/>
  <c r="A348"/>
  <c r="O347"/>
  <c r="N347"/>
  <c r="M347"/>
  <c r="I347"/>
  <c r="B347"/>
  <c r="E347"/>
  <c r="A347"/>
  <c r="O346"/>
  <c r="N346"/>
  <c r="M346"/>
  <c r="I346"/>
  <c r="B346"/>
  <c r="E346"/>
  <c r="A346"/>
  <c r="O345"/>
  <c r="N345"/>
  <c r="M345"/>
  <c r="I345"/>
  <c r="B345"/>
  <c r="E345"/>
  <c r="A345"/>
  <c r="O344"/>
  <c r="N344"/>
  <c r="M344"/>
  <c r="I344"/>
  <c r="B344"/>
  <c r="E344"/>
  <c r="A344"/>
  <c r="O343"/>
  <c r="N343"/>
  <c r="M343"/>
  <c r="I343"/>
  <c r="B343"/>
  <c r="E343"/>
  <c r="A343"/>
  <c r="O342"/>
  <c r="N342"/>
  <c r="M342"/>
  <c r="I342"/>
  <c r="B342"/>
  <c r="E342"/>
  <c r="A342"/>
  <c r="O341"/>
  <c r="N341"/>
  <c r="M341"/>
  <c r="I341"/>
  <c r="B341"/>
  <c r="E341"/>
  <c r="A341"/>
  <c r="O340"/>
  <c r="N340"/>
  <c r="M340"/>
  <c r="I340"/>
  <c r="B340"/>
  <c r="E340"/>
  <c r="A340"/>
  <c r="O339"/>
  <c r="N339"/>
  <c r="M339"/>
  <c r="I339"/>
  <c r="B339"/>
  <c r="E339"/>
  <c r="A339"/>
  <c r="O338"/>
  <c r="N338"/>
  <c r="M338"/>
  <c r="I338"/>
  <c r="B338"/>
  <c r="E338"/>
  <c r="A338"/>
  <c r="O337"/>
  <c r="N337"/>
  <c r="M337"/>
  <c r="I337"/>
  <c r="B337"/>
  <c r="E337"/>
  <c r="A337"/>
  <c r="O336"/>
  <c r="N336"/>
  <c r="M336"/>
  <c r="I336"/>
  <c r="B336"/>
  <c r="E336"/>
  <c r="A336"/>
  <c r="O335"/>
  <c r="N335"/>
  <c r="M335"/>
  <c r="I335"/>
  <c r="B335"/>
  <c r="E335"/>
  <c r="A335"/>
  <c r="O334"/>
  <c r="N334"/>
  <c r="M334"/>
  <c r="I334"/>
  <c r="B334"/>
  <c r="E334"/>
  <c r="A334"/>
  <c r="O333"/>
  <c r="N333"/>
  <c r="M333"/>
  <c r="I333"/>
  <c r="B333"/>
  <c r="E333"/>
  <c r="A333"/>
  <c r="O332"/>
  <c r="N332"/>
  <c r="M332"/>
  <c r="I332"/>
  <c r="B332"/>
  <c r="E332"/>
  <c r="A332"/>
  <c r="O331"/>
  <c r="N331"/>
  <c r="M331"/>
  <c r="I331"/>
  <c r="B331"/>
  <c r="E331"/>
  <c r="A331"/>
  <c r="O330"/>
  <c r="N330"/>
  <c r="M330"/>
  <c r="I330"/>
  <c r="B330"/>
  <c r="E330"/>
  <c r="A330"/>
  <c r="O329"/>
  <c r="N329"/>
  <c r="M329"/>
  <c r="I329"/>
  <c r="B329"/>
  <c r="E329"/>
  <c r="A329"/>
  <c r="O328"/>
  <c r="N328"/>
  <c r="M328"/>
  <c r="I328"/>
  <c r="B328"/>
  <c r="E328"/>
  <c r="A328"/>
  <c r="O327"/>
  <c r="N327"/>
  <c r="M327"/>
  <c r="I327"/>
  <c r="B327"/>
  <c r="E327"/>
  <c r="A327"/>
  <c r="O326"/>
  <c r="N326"/>
  <c r="M326"/>
  <c r="I326"/>
  <c r="B326"/>
  <c r="E326"/>
  <c r="A326"/>
  <c r="O325"/>
  <c r="N325"/>
  <c r="M325"/>
  <c r="I325"/>
  <c r="B325"/>
  <c r="E325"/>
  <c r="A325"/>
  <c r="O324"/>
  <c r="N324"/>
  <c r="M324"/>
  <c r="I324"/>
  <c r="B324"/>
  <c r="E324"/>
  <c r="A324"/>
  <c r="O323"/>
  <c r="N323"/>
  <c r="M323"/>
  <c r="I323"/>
  <c r="B323"/>
  <c r="E323"/>
  <c r="A323"/>
  <c r="O322"/>
  <c r="N322"/>
  <c r="M322"/>
  <c r="I322"/>
  <c r="B322"/>
  <c r="E322"/>
  <c r="A322"/>
  <c r="O321"/>
  <c r="N321"/>
  <c r="M321"/>
  <c r="I321"/>
  <c r="B321"/>
  <c r="E321"/>
  <c r="A321"/>
  <c r="O320"/>
  <c r="N320"/>
  <c r="M320"/>
  <c r="I320"/>
  <c r="B320"/>
  <c r="E320"/>
  <c r="A320"/>
  <c r="O319"/>
  <c r="N319"/>
  <c r="M319"/>
  <c r="I319"/>
  <c r="B319"/>
  <c r="E319"/>
  <c r="A319"/>
  <c r="O318"/>
  <c r="N318"/>
  <c r="M318"/>
  <c r="I318"/>
  <c r="B318"/>
  <c r="E318"/>
  <c r="A318"/>
  <c r="O317"/>
  <c r="N317"/>
  <c r="M317"/>
  <c r="I317"/>
  <c r="B317"/>
  <c r="E317"/>
  <c r="A317"/>
  <c r="O316"/>
  <c r="N316"/>
  <c r="M316"/>
  <c r="I316"/>
  <c r="B316"/>
  <c r="E316"/>
  <c r="A316"/>
  <c r="O315"/>
  <c r="N315"/>
  <c r="M315"/>
  <c r="I315"/>
  <c r="B315"/>
  <c r="E315"/>
  <c r="A315"/>
  <c r="O314"/>
  <c r="N314"/>
  <c r="M314"/>
  <c r="I314"/>
  <c r="B314"/>
  <c r="E314"/>
  <c r="A314"/>
  <c r="O313"/>
  <c r="N313"/>
  <c r="M313"/>
  <c r="I313"/>
  <c r="B313"/>
  <c r="E313"/>
  <c r="A313"/>
  <c r="O312"/>
  <c r="N312"/>
  <c r="M312"/>
  <c r="I312"/>
  <c r="B312"/>
  <c r="E312"/>
  <c r="A312"/>
  <c r="O311"/>
  <c r="N311"/>
  <c r="M311"/>
  <c r="I311"/>
  <c r="B311"/>
  <c r="E311"/>
  <c r="A311"/>
  <c r="O310"/>
  <c r="N310"/>
  <c r="M310"/>
  <c r="I310"/>
  <c r="B310"/>
  <c r="E310"/>
  <c r="A310"/>
  <c r="O309"/>
  <c r="N309"/>
  <c r="M309"/>
  <c r="I309"/>
  <c r="B309"/>
  <c r="E309"/>
  <c r="A309"/>
  <c r="O308"/>
  <c r="N308"/>
  <c r="M308"/>
  <c r="I308"/>
  <c r="B308"/>
  <c r="E308"/>
  <c r="A308"/>
  <c r="O307"/>
  <c r="N307"/>
  <c r="M307"/>
  <c r="I307"/>
  <c r="B307"/>
  <c r="E307"/>
  <c r="A307"/>
  <c r="O306"/>
  <c r="N306"/>
  <c r="M306"/>
  <c r="I306"/>
  <c r="B306"/>
  <c r="E306"/>
  <c r="A306"/>
  <c r="O305"/>
  <c r="N305"/>
  <c r="M305"/>
  <c r="I305"/>
  <c r="B305"/>
  <c r="E305"/>
  <c r="A305"/>
  <c r="O304"/>
  <c r="N304"/>
  <c r="M304"/>
  <c r="I304"/>
  <c r="B304"/>
  <c r="E304"/>
  <c r="A304"/>
  <c r="O303"/>
  <c r="N303"/>
  <c r="M303"/>
  <c r="I303"/>
  <c r="B303"/>
  <c r="E303"/>
  <c r="A303"/>
  <c r="O302"/>
  <c r="N302"/>
  <c r="M302"/>
  <c r="I302"/>
  <c r="B302"/>
  <c r="E302"/>
  <c r="A302"/>
  <c r="O301"/>
  <c r="N301"/>
  <c r="M301"/>
  <c r="I301"/>
  <c r="B301"/>
  <c r="E301"/>
  <c r="A301"/>
  <c r="O300"/>
  <c r="N300"/>
  <c r="M300"/>
  <c r="I300"/>
  <c r="B300"/>
  <c r="E300"/>
  <c r="A300"/>
  <c r="O299"/>
  <c r="N299"/>
  <c r="M299"/>
  <c r="I299"/>
  <c r="B299"/>
  <c r="E299"/>
  <c r="A299"/>
  <c r="O298"/>
  <c r="N298"/>
  <c r="M298"/>
  <c r="I298"/>
  <c r="B298"/>
  <c r="E298"/>
  <c r="A298"/>
  <c r="O297"/>
  <c r="N297"/>
  <c r="M297"/>
  <c r="I297"/>
  <c r="B297"/>
  <c r="E297"/>
  <c r="A297"/>
  <c r="O296"/>
  <c r="N296"/>
  <c r="M296"/>
  <c r="I296"/>
  <c r="B296"/>
  <c r="E296"/>
  <c r="A296"/>
  <c r="O295"/>
  <c r="N295"/>
  <c r="M295"/>
  <c r="I295"/>
  <c r="B295"/>
  <c r="E295"/>
  <c r="A295"/>
  <c r="O294"/>
  <c r="N294"/>
  <c r="M294"/>
  <c r="I294"/>
  <c r="B294"/>
  <c r="E294"/>
  <c r="A294"/>
  <c r="O293"/>
  <c r="N293"/>
  <c r="M293"/>
  <c r="I293"/>
  <c r="B293"/>
  <c r="E293"/>
  <c r="A293"/>
  <c r="O292"/>
  <c r="N292"/>
  <c r="M292"/>
  <c r="I292"/>
  <c r="B292"/>
  <c r="E292"/>
  <c r="A292"/>
  <c r="O291"/>
  <c r="N291"/>
  <c r="M291"/>
  <c r="I291"/>
  <c r="B291"/>
  <c r="E291"/>
  <c r="A291"/>
  <c r="O290"/>
  <c r="N290"/>
  <c r="M290"/>
  <c r="I290"/>
  <c r="B290"/>
  <c r="E290"/>
  <c r="A290"/>
  <c r="O289"/>
  <c r="N289"/>
  <c r="M289"/>
  <c r="I289"/>
  <c r="B289"/>
  <c r="E289"/>
  <c r="A289"/>
  <c r="O288"/>
  <c r="N288"/>
  <c r="M288"/>
  <c r="I288"/>
  <c r="B288"/>
  <c r="E288"/>
  <c r="A288"/>
  <c r="O287"/>
  <c r="N287"/>
  <c r="M287"/>
  <c r="I287"/>
  <c r="B287"/>
  <c r="E287"/>
  <c r="A287"/>
  <c r="O286"/>
  <c r="N286"/>
  <c r="M286"/>
  <c r="I286"/>
  <c r="B286"/>
  <c r="E286"/>
  <c r="A286"/>
  <c r="O285"/>
  <c r="N285"/>
  <c r="M285"/>
  <c r="I285"/>
  <c r="B285"/>
  <c r="E285"/>
  <c r="A285"/>
  <c r="O284"/>
  <c r="N284"/>
  <c r="M284"/>
  <c r="I284"/>
  <c r="B284"/>
  <c r="E284"/>
  <c r="A284"/>
  <c r="O283"/>
  <c r="N283"/>
  <c r="M283"/>
  <c r="I283"/>
  <c r="B283"/>
  <c r="E283"/>
  <c r="A283"/>
  <c r="O282"/>
  <c r="N282"/>
  <c r="M282"/>
  <c r="I282"/>
  <c r="B282"/>
  <c r="E282"/>
  <c r="A282"/>
  <c r="O281"/>
  <c r="N281"/>
  <c r="M281"/>
  <c r="I281"/>
  <c r="B281"/>
  <c r="E281"/>
  <c r="A281"/>
  <c r="O280"/>
  <c r="N280"/>
  <c r="M280"/>
  <c r="I280"/>
  <c r="B280"/>
  <c r="E280"/>
  <c r="A280"/>
  <c r="O279"/>
  <c r="N279"/>
  <c r="M279"/>
  <c r="I279"/>
  <c r="B279"/>
  <c r="E279"/>
  <c r="A279"/>
  <c r="O278"/>
  <c r="N278"/>
  <c r="M278"/>
  <c r="I278"/>
  <c r="B278"/>
  <c r="E278"/>
  <c r="A278"/>
  <c r="O277"/>
  <c r="N277"/>
  <c r="M277"/>
  <c r="I277"/>
  <c r="B277"/>
  <c r="E277"/>
  <c r="A277"/>
  <c r="O276"/>
  <c r="N276"/>
  <c r="M276"/>
  <c r="I276"/>
  <c r="B276"/>
  <c r="E276"/>
  <c r="A276"/>
  <c r="O275"/>
  <c r="N275"/>
  <c r="M275"/>
  <c r="I275"/>
  <c r="B275"/>
  <c r="E275"/>
  <c r="A275"/>
  <c r="O274"/>
  <c r="N274"/>
  <c r="M274"/>
  <c r="I274"/>
  <c r="B274"/>
  <c r="E274"/>
  <c r="A274"/>
  <c r="O273"/>
  <c r="N273"/>
  <c r="M273"/>
  <c r="I273"/>
  <c r="B273"/>
  <c r="E273"/>
  <c r="A273"/>
  <c r="O272"/>
  <c r="N272"/>
  <c r="M272"/>
  <c r="I272"/>
  <c r="B272"/>
  <c r="E272"/>
  <c r="A272"/>
  <c r="O271"/>
  <c r="N271"/>
  <c r="M271"/>
  <c r="I271"/>
  <c r="B271"/>
  <c r="E271"/>
  <c r="A271"/>
  <c r="O270"/>
  <c r="N270"/>
  <c r="M270"/>
  <c r="I270"/>
  <c r="B270"/>
  <c r="E270"/>
  <c r="A270"/>
  <c r="O269"/>
  <c r="N269"/>
  <c r="M269"/>
  <c r="I269"/>
  <c r="B269"/>
  <c r="E269"/>
  <c r="A269"/>
  <c r="O268"/>
  <c r="N268"/>
  <c r="M268"/>
  <c r="I268"/>
  <c r="B268"/>
  <c r="E268"/>
  <c r="A268"/>
  <c r="O267"/>
  <c r="N267"/>
  <c r="M267"/>
  <c r="I267"/>
  <c r="B267"/>
  <c r="E267"/>
  <c r="A267"/>
  <c r="O266"/>
  <c r="N266"/>
  <c r="M266"/>
  <c r="I266"/>
  <c r="B266"/>
  <c r="E266"/>
  <c r="A266"/>
  <c r="O265"/>
  <c r="N265"/>
  <c r="M265"/>
  <c r="I265"/>
  <c r="B265"/>
  <c r="E265"/>
  <c r="A265"/>
  <c r="O264"/>
  <c r="N264"/>
  <c r="M264"/>
  <c r="I264"/>
  <c r="B264"/>
  <c r="E264"/>
  <c r="A264"/>
  <c r="O263"/>
  <c r="N263"/>
  <c r="M263"/>
  <c r="I263"/>
  <c r="B263"/>
  <c r="E263"/>
  <c r="A263"/>
  <c r="O262"/>
  <c r="N262"/>
  <c r="M262"/>
  <c r="I262"/>
  <c r="B262"/>
  <c r="E262"/>
  <c r="A262"/>
  <c r="O261"/>
  <c r="N261"/>
  <c r="M261"/>
  <c r="I261"/>
  <c r="B261"/>
  <c r="E261"/>
  <c r="A261"/>
  <c r="O260"/>
  <c r="N260"/>
  <c r="M260"/>
  <c r="I260"/>
  <c r="B260"/>
  <c r="E260"/>
  <c r="A260"/>
  <c r="O259"/>
  <c r="N259"/>
  <c r="M259"/>
  <c r="I259"/>
  <c r="B259"/>
  <c r="E259"/>
  <c r="A259"/>
  <c r="O258"/>
  <c r="N258"/>
  <c r="M258"/>
  <c r="I258"/>
  <c r="B258"/>
  <c r="E258"/>
  <c r="A258"/>
  <c r="O257"/>
  <c r="N257"/>
  <c r="M257"/>
  <c r="I257"/>
  <c r="B257"/>
  <c r="E257"/>
  <c r="A257"/>
  <c r="O256"/>
  <c r="N256"/>
  <c r="M256"/>
  <c r="I256"/>
  <c r="B256"/>
  <c r="E256"/>
  <c r="A256"/>
  <c r="O255"/>
  <c r="N255"/>
  <c r="M255"/>
  <c r="I255"/>
  <c r="B255"/>
  <c r="E255"/>
  <c r="A255"/>
  <c r="O254"/>
  <c r="N254"/>
  <c r="M254"/>
  <c r="I254"/>
  <c r="B254"/>
  <c r="E254"/>
  <c r="A254"/>
  <c r="O253"/>
  <c r="N253"/>
  <c r="M253"/>
  <c r="I253"/>
  <c r="B253"/>
  <c r="E253"/>
  <c r="A253"/>
  <c r="O252"/>
  <c r="N252"/>
  <c r="M252"/>
  <c r="I252"/>
  <c r="B252"/>
  <c r="E252"/>
  <c r="A252"/>
  <c r="O251"/>
  <c r="N251"/>
  <c r="M251"/>
  <c r="I251"/>
  <c r="B251"/>
  <c r="E251"/>
  <c r="A251"/>
  <c r="O250"/>
  <c r="N250"/>
  <c r="M250"/>
  <c r="I250"/>
  <c r="B250"/>
  <c r="E250"/>
  <c r="A250"/>
  <c r="O249"/>
  <c r="N249"/>
  <c r="M249"/>
  <c r="I249"/>
  <c r="B249"/>
  <c r="E249"/>
  <c r="A249"/>
  <c r="O248"/>
  <c r="N248"/>
  <c r="M248"/>
  <c r="I248"/>
  <c r="B248"/>
  <c r="E248"/>
  <c r="A248"/>
  <c r="O247"/>
  <c r="N247"/>
  <c r="M247"/>
  <c r="I247"/>
  <c r="B247"/>
  <c r="E247"/>
  <c r="A247"/>
  <c r="O246"/>
  <c r="N246"/>
  <c r="M246"/>
  <c r="I246"/>
  <c r="B246"/>
  <c r="E246"/>
  <c r="A246"/>
  <c r="O245"/>
  <c r="N245"/>
  <c r="M245"/>
  <c r="I245"/>
  <c r="B245"/>
  <c r="E245"/>
  <c r="A245"/>
  <c r="O244"/>
  <c r="N244"/>
  <c r="M244"/>
  <c r="I244"/>
  <c r="B244"/>
  <c r="E244"/>
  <c r="A244"/>
  <c r="O243"/>
  <c r="N243"/>
  <c r="M243"/>
  <c r="I243"/>
  <c r="B243"/>
  <c r="E243"/>
  <c r="A243"/>
  <c r="O242"/>
  <c r="N242"/>
  <c r="M242"/>
  <c r="I242"/>
  <c r="B242"/>
  <c r="E242"/>
  <c r="A242"/>
  <c r="O241"/>
  <c r="N241"/>
  <c r="M241"/>
  <c r="I241"/>
  <c r="B241"/>
  <c r="E241"/>
  <c r="A241"/>
  <c r="O240"/>
  <c r="N240"/>
  <c r="M240"/>
  <c r="I240"/>
  <c r="B240"/>
  <c r="E240"/>
  <c r="A240"/>
  <c r="O239"/>
  <c r="N239"/>
  <c r="M239"/>
  <c r="I239"/>
  <c r="B239"/>
  <c r="E239"/>
  <c r="A239"/>
  <c r="O238"/>
  <c r="N238"/>
  <c r="M238"/>
  <c r="I238"/>
  <c r="B238"/>
  <c r="E238"/>
  <c r="A238"/>
  <c r="O237"/>
  <c r="N237"/>
  <c r="M237"/>
  <c r="I237"/>
  <c r="B237"/>
  <c r="E237"/>
  <c r="A237"/>
  <c r="O236"/>
  <c r="N236"/>
  <c r="M236"/>
  <c r="I236"/>
  <c r="B236"/>
  <c r="E236"/>
  <c r="A236"/>
  <c r="O235"/>
  <c r="N235"/>
  <c r="M235"/>
  <c r="I235"/>
  <c r="B235"/>
  <c r="E235"/>
  <c r="A235"/>
  <c r="O234"/>
  <c r="N234"/>
  <c r="M234"/>
  <c r="I234"/>
  <c r="B234"/>
  <c r="E234"/>
  <c r="A234"/>
  <c r="O233"/>
  <c r="N233"/>
  <c r="M233"/>
  <c r="I233"/>
  <c r="B233"/>
  <c r="E233"/>
  <c r="A233"/>
  <c r="O232"/>
  <c r="N232"/>
  <c r="M232"/>
  <c r="I232"/>
  <c r="B232"/>
  <c r="E232"/>
  <c r="A232"/>
  <c r="O231"/>
  <c r="N231"/>
  <c r="M231"/>
  <c r="I231"/>
  <c r="B231"/>
  <c r="E231"/>
  <c r="A231"/>
  <c r="O230"/>
  <c r="N230"/>
  <c r="M230"/>
  <c r="I230"/>
  <c r="B230"/>
  <c r="E230"/>
  <c r="A230"/>
  <c r="O229"/>
  <c r="N229"/>
  <c r="M229"/>
  <c r="I229"/>
  <c r="B229"/>
  <c r="E229"/>
  <c r="A229"/>
  <c r="O228"/>
  <c r="N228"/>
  <c r="M228"/>
  <c r="I228"/>
  <c r="B228"/>
  <c r="E228"/>
  <c r="A228"/>
  <c r="O227"/>
  <c r="N227"/>
  <c r="M227"/>
  <c r="I227"/>
  <c r="B227"/>
  <c r="E227"/>
  <c r="A227"/>
  <c r="O226"/>
  <c r="N226"/>
  <c r="M226"/>
  <c r="I226"/>
  <c r="B226"/>
  <c r="E226"/>
  <c r="A226"/>
  <c r="O225"/>
  <c r="N225"/>
  <c r="M225"/>
  <c r="I225"/>
  <c r="B225"/>
  <c r="E225"/>
  <c r="A225"/>
  <c r="O224"/>
  <c r="N224"/>
  <c r="M224"/>
  <c r="I224"/>
  <c r="B224"/>
  <c r="E224"/>
  <c r="A224"/>
  <c r="O223"/>
  <c r="N223"/>
  <c r="M223"/>
  <c r="I223"/>
  <c r="B223"/>
  <c r="E223"/>
  <c r="A223"/>
  <c r="O222"/>
  <c r="N222"/>
  <c r="M222"/>
  <c r="I222"/>
  <c r="B222"/>
  <c r="E222"/>
  <c r="A222"/>
  <c r="O221"/>
  <c r="N221"/>
  <c r="M221"/>
  <c r="I221"/>
  <c r="B221"/>
  <c r="E221"/>
  <c r="A221"/>
  <c r="O220"/>
  <c r="N220"/>
  <c r="M220"/>
  <c r="I220"/>
  <c r="B220"/>
  <c r="E220"/>
  <c r="A220"/>
  <c r="O219"/>
  <c r="N219"/>
  <c r="M219"/>
  <c r="I219"/>
  <c r="B219"/>
  <c r="E219"/>
  <c r="A219"/>
  <c r="O218"/>
  <c r="N218"/>
  <c r="M218"/>
  <c r="I218"/>
  <c r="B218"/>
  <c r="E218"/>
  <c r="A218"/>
  <c r="O217"/>
  <c r="N217"/>
  <c r="M217"/>
  <c r="I217"/>
  <c r="B217"/>
  <c r="E217"/>
  <c r="A217"/>
  <c r="O216"/>
  <c r="N216"/>
  <c r="M216"/>
  <c r="I216"/>
  <c r="B216"/>
  <c r="E216"/>
  <c r="A216"/>
  <c r="O215"/>
  <c r="N215"/>
  <c r="M215"/>
  <c r="I215"/>
  <c r="B215"/>
  <c r="E215"/>
  <c r="A215"/>
  <c r="O214"/>
  <c r="N214"/>
  <c r="M214"/>
  <c r="I214"/>
  <c r="B214"/>
  <c r="E214"/>
  <c r="A214"/>
  <c r="O213"/>
  <c r="N213"/>
  <c r="M213"/>
  <c r="I213"/>
  <c r="B213"/>
  <c r="E213"/>
  <c r="A213"/>
  <c r="O212"/>
  <c r="N212"/>
  <c r="M212"/>
  <c r="I212"/>
  <c r="B212"/>
  <c r="E212"/>
  <c r="A212"/>
  <c r="O211"/>
  <c r="N211"/>
  <c r="M211"/>
  <c r="I211"/>
  <c r="B211"/>
  <c r="E211"/>
  <c r="A211"/>
  <c r="O210"/>
  <c r="N210"/>
  <c r="M210"/>
  <c r="I210"/>
  <c r="B210"/>
  <c r="E210"/>
  <c r="A210"/>
  <c r="O209"/>
  <c r="N209"/>
  <c r="M209"/>
  <c r="I209"/>
  <c r="B209"/>
  <c r="E209"/>
  <c r="A209"/>
  <c r="O208"/>
  <c r="N208"/>
  <c r="M208"/>
  <c r="I208"/>
  <c r="B208"/>
  <c r="E208"/>
  <c r="A208"/>
  <c r="O207"/>
  <c r="N207"/>
  <c r="M207"/>
  <c r="I207"/>
  <c r="B207"/>
  <c r="E207"/>
  <c r="A207"/>
  <c r="O206"/>
  <c r="N206"/>
  <c r="M206"/>
  <c r="I206"/>
  <c r="B206"/>
  <c r="E206"/>
  <c r="A206"/>
  <c r="O205"/>
  <c r="N205"/>
  <c r="M205"/>
  <c r="I205"/>
  <c r="B205"/>
  <c r="E205"/>
  <c r="A205"/>
  <c r="O204"/>
  <c r="N204"/>
  <c r="M204"/>
  <c r="I204"/>
  <c r="B204"/>
  <c r="E204"/>
  <c r="A204"/>
  <c r="O203"/>
  <c r="N203"/>
  <c r="M203"/>
  <c r="I203"/>
  <c r="B203"/>
  <c r="E203"/>
  <c r="A203"/>
  <c r="O202"/>
  <c r="N202"/>
  <c r="M202"/>
  <c r="I202"/>
  <c r="B202"/>
  <c r="E202"/>
  <c r="A202"/>
  <c r="O201"/>
  <c r="N201"/>
  <c r="M201"/>
  <c r="I201"/>
  <c r="B201"/>
  <c r="E201"/>
  <c r="A201"/>
  <c r="O200"/>
  <c r="N200"/>
  <c r="M200"/>
  <c r="I200"/>
  <c r="B200"/>
  <c r="E200"/>
  <c r="A200"/>
  <c r="O199"/>
  <c r="N199"/>
  <c r="M199"/>
  <c r="I199"/>
  <c r="B199"/>
  <c r="E199"/>
  <c r="A199"/>
  <c r="O198"/>
  <c r="N198"/>
  <c r="M198"/>
  <c r="I198"/>
  <c r="B198"/>
  <c r="E198"/>
  <c r="A198"/>
  <c r="O197"/>
  <c r="N197"/>
  <c r="M197"/>
  <c r="I197"/>
  <c r="B197"/>
  <c r="E197"/>
  <c r="A197"/>
  <c r="O196"/>
  <c r="N196"/>
  <c r="M196"/>
  <c r="I196"/>
  <c r="B196"/>
  <c r="E196"/>
  <c r="A196"/>
  <c r="O195"/>
  <c r="N195"/>
  <c r="M195"/>
  <c r="I195"/>
  <c r="B195"/>
  <c r="E195"/>
  <c r="A195"/>
  <c r="O194"/>
  <c r="N194"/>
  <c r="M194"/>
  <c r="I194"/>
  <c r="B194"/>
  <c r="E194"/>
  <c r="A194"/>
  <c r="O193"/>
  <c r="N193"/>
  <c r="M193"/>
  <c r="I193"/>
  <c r="B193"/>
  <c r="E193"/>
  <c r="A193"/>
  <c r="O192"/>
  <c r="N192"/>
  <c r="M192"/>
  <c r="I192"/>
  <c r="B192"/>
  <c r="E192"/>
  <c r="A192"/>
  <c r="O191"/>
  <c r="N191"/>
  <c r="M191"/>
  <c r="I191"/>
  <c r="B191"/>
  <c r="E191"/>
  <c r="A191"/>
  <c r="O190"/>
  <c r="N190"/>
  <c r="M190"/>
  <c r="I190"/>
  <c r="B190"/>
  <c r="E190"/>
  <c r="A190"/>
  <c r="O189"/>
  <c r="N189"/>
  <c r="M189"/>
  <c r="I189"/>
  <c r="B189"/>
  <c r="E189"/>
  <c r="A189"/>
  <c r="O188"/>
  <c r="N188"/>
  <c r="M188"/>
  <c r="I188"/>
  <c r="B188"/>
  <c r="E188"/>
  <c r="A188"/>
  <c r="O187"/>
  <c r="N187"/>
  <c r="M187"/>
  <c r="I187"/>
  <c r="B187"/>
  <c r="E187"/>
  <c r="A187"/>
  <c r="O186"/>
  <c r="N186"/>
  <c r="M186"/>
  <c r="I186"/>
  <c r="B186"/>
  <c r="E186"/>
  <c r="A186"/>
  <c r="O185"/>
  <c r="N185"/>
  <c r="M185"/>
  <c r="I185"/>
  <c r="B185"/>
  <c r="E185"/>
  <c r="A185"/>
  <c r="O184"/>
  <c r="N184"/>
  <c r="M184"/>
  <c r="I184"/>
  <c r="B184"/>
  <c r="E184"/>
  <c r="A184"/>
  <c r="O183"/>
  <c r="N183"/>
  <c r="M183"/>
  <c r="I183"/>
  <c r="B183"/>
  <c r="E183"/>
  <c r="A183"/>
  <c r="O182"/>
  <c r="N182"/>
  <c r="M182"/>
  <c r="I182"/>
  <c r="B182"/>
  <c r="E182"/>
  <c r="A182"/>
  <c r="O181"/>
  <c r="N181"/>
  <c r="M181"/>
  <c r="I181"/>
  <c r="B181"/>
  <c r="E181"/>
  <c r="A181"/>
  <c r="O180"/>
  <c r="N180"/>
  <c r="M180"/>
  <c r="I180"/>
  <c r="B180"/>
  <c r="E180"/>
  <c r="A180"/>
  <c r="O179"/>
  <c r="N179"/>
  <c r="M179"/>
  <c r="I179"/>
  <c r="B179"/>
  <c r="E179"/>
  <c r="A179"/>
  <c r="O178"/>
  <c r="N178"/>
  <c r="M178"/>
  <c r="I178"/>
  <c r="B178"/>
  <c r="E178"/>
  <c r="A178"/>
  <c r="O177"/>
  <c r="N177"/>
  <c r="M177"/>
  <c r="I177"/>
  <c r="B177"/>
  <c r="E177"/>
  <c r="A177"/>
  <c r="O176"/>
  <c r="N176"/>
  <c r="M176"/>
  <c r="I176"/>
  <c r="B176"/>
  <c r="E176"/>
  <c r="A176"/>
  <c r="O175"/>
  <c r="N175"/>
  <c r="M175"/>
  <c r="I175"/>
  <c r="B175"/>
  <c r="E175"/>
  <c r="A175"/>
  <c r="O174"/>
  <c r="N174"/>
  <c r="M174"/>
  <c r="I174"/>
  <c r="B174"/>
  <c r="E174"/>
  <c r="A174"/>
  <c r="O173"/>
  <c r="N173"/>
  <c r="M173"/>
  <c r="I173"/>
  <c r="B173"/>
  <c r="E173"/>
  <c r="A173"/>
  <c r="O172"/>
  <c r="N172"/>
  <c r="M172"/>
  <c r="I172"/>
  <c r="B172"/>
  <c r="E172"/>
  <c r="A172"/>
  <c r="O171"/>
  <c r="N171"/>
  <c r="M171"/>
  <c r="I171"/>
  <c r="B171"/>
  <c r="E171"/>
  <c r="A171"/>
  <c r="O170"/>
  <c r="N170"/>
  <c r="M170"/>
  <c r="I170"/>
  <c r="B170"/>
  <c r="E170"/>
  <c r="A170"/>
  <c r="O169"/>
  <c r="N169"/>
  <c r="M169"/>
  <c r="I169"/>
  <c r="B169"/>
  <c r="E169"/>
  <c r="A169"/>
  <c r="O168"/>
  <c r="N168"/>
  <c r="M168"/>
  <c r="I168"/>
  <c r="B168"/>
  <c r="E168"/>
  <c r="A168"/>
  <c r="O167"/>
  <c r="N167"/>
  <c r="M167"/>
  <c r="I167"/>
  <c r="B167"/>
  <c r="E167"/>
  <c r="A167"/>
  <c r="O166"/>
  <c r="N166"/>
  <c r="M166"/>
  <c r="I166"/>
  <c r="B166"/>
  <c r="E166"/>
  <c r="A166"/>
  <c r="O165"/>
  <c r="N165"/>
  <c r="M165"/>
  <c r="I165"/>
  <c r="B165"/>
  <c r="E165"/>
  <c r="A165"/>
  <c r="O164"/>
  <c r="N164"/>
  <c r="M164"/>
  <c r="I164"/>
  <c r="B164"/>
  <c r="E164"/>
  <c r="A164"/>
  <c r="O163"/>
  <c r="N163"/>
  <c r="M163"/>
  <c r="I163"/>
  <c r="B163"/>
  <c r="E163"/>
  <c r="A163"/>
  <c r="O162"/>
  <c r="N162"/>
  <c r="M162"/>
  <c r="I162"/>
  <c r="B162"/>
  <c r="E162"/>
  <c r="A162"/>
  <c r="O161"/>
  <c r="N161"/>
  <c r="M161"/>
  <c r="I161"/>
  <c r="B161"/>
  <c r="E161"/>
  <c r="A161"/>
  <c r="O160"/>
  <c r="N160"/>
  <c r="M160"/>
  <c r="I160"/>
  <c r="B160"/>
  <c r="E160"/>
  <c r="A160"/>
  <c r="O159"/>
  <c r="N159"/>
  <c r="M159"/>
  <c r="I159"/>
  <c r="B159"/>
  <c r="E159"/>
  <c r="A159"/>
  <c r="O158"/>
  <c r="N158"/>
  <c r="M158"/>
  <c r="I158"/>
  <c r="B158"/>
  <c r="E158"/>
  <c r="A158"/>
  <c r="O157"/>
  <c r="N157"/>
  <c r="M157"/>
  <c r="I157"/>
  <c r="B157"/>
  <c r="E157"/>
  <c r="A157"/>
  <c r="O156"/>
  <c r="N156"/>
  <c r="M156"/>
  <c r="I156"/>
  <c r="B156"/>
  <c r="E156"/>
  <c r="A156"/>
  <c r="O155"/>
  <c r="N155"/>
  <c r="M155"/>
  <c r="I155"/>
  <c r="B155"/>
  <c r="E155"/>
  <c r="A155"/>
  <c r="O154"/>
  <c r="N154"/>
  <c r="M154"/>
  <c r="I154"/>
  <c r="B154"/>
  <c r="E154"/>
  <c r="A154"/>
  <c r="O153"/>
  <c r="N153"/>
  <c r="M153"/>
  <c r="I153"/>
  <c r="B153"/>
  <c r="E153"/>
  <c r="A153"/>
  <c r="O152"/>
  <c r="N152"/>
  <c r="M152"/>
  <c r="I152"/>
  <c r="B152"/>
  <c r="E152"/>
  <c r="A152"/>
  <c r="O151"/>
  <c r="N151"/>
  <c r="M151"/>
  <c r="I151"/>
  <c r="B151"/>
  <c r="E151"/>
  <c r="A151"/>
  <c r="O150"/>
  <c r="N150"/>
  <c r="M150"/>
  <c r="I150"/>
  <c r="B150"/>
  <c r="E150"/>
  <c r="A150"/>
  <c r="O149"/>
  <c r="N149"/>
  <c r="M149"/>
  <c r="I149"/>
  <c r="B149"/>
  <c r="E149"/>
  <c r="A149"/>
  <c r="O148"/>
  <c r="N148"/>
  <c r="M148"/>
  <c r="I148"/>
  <c r="B148"/>
  <c r="E148"/>
  <c r="A148"/>
  <c r="O147"/>
  <c r="N147"/>
  <c r="M147"/>
  <c r="I147"/>
  <c r="B147"/>
  <c r="E147"/>
  <c r="A147"/>
  <c r="O146"/>
  <c r="N146"/>
  <c r="M146"/>
  <c r="I146"/>
  <c r="B146"/>
  <c r="E146"/>
  <c r="A146"/>
  <c r="O145"/>
  <c r="N145"/>
  <c r="M145"/>
  <c r="I145"/>
  <c r="B145"/>
  <c r="E145"/>
  <c r="A145"/>
  <c r="O144"/>
  <c r="N144"/>
  <c r="M144"/>
  <c r="I144"/>
  <c r="B144"/>
  <c r="E144"/>
  <c r="A144"/>
  <c r="O143"/>
  <c r="N143"/>
  <c r="M143"/>
  <c r="I143"/>
  <c r="B143"/>
  <c r="E143"/>
  <c r="A143"/>
  <c r="O142"/>
  <c r="N142"/>
  <c r="M142"/>
  <c r="I142"/>
  <c r="B142"/>
  <c r="E142"/>
  <c r="A142"/>
  <c r="O141"/>
  <c r="N141"/>
  <c r="M141"/>
  <c r="I141"/>
  <c r="B141"/>
  <c r="E141"/>
  <c r="A141"/>
  <c r="O140"/>
  <c r="N140"/>
  <c r="M140"/>
  <c r="I140"/>
  <c r="B140"/>
  <c r="E140"/>
  <c r="A140"/>
  <c r="O139"/>
  <c r="N139"/>
  <c r="M139"/>
  <c r="I139"/>
  <c r="B139"/>
  <c r="E139"/>
  <c r="A139"/>
  <c r="O138"/>
  <c r="N138"/>
  <c r="M138"/>
  <c r="I138"/>
  <c r="B138"/>
  <c r="E138"/>
  <c r="A138"/>
  <c r="O137"/>
  <c r="N137"/>
  <c r="M137"/>
  <c r="I137"/>
  <c r="B137"/>
  <c r="E137"/>
  <c r="A137"/>
  <c r="O136"/>
  <c r="N136"/>
  <c r="M136"/>
  <c r="I136"/>
  <c r="B136"/>
  <c r="E136"/>
  <c r="A136"/>
  <c r="O135"/>
  <c r="N135"/>
  <c r="M135"/>
  <c r="I135"/>
  <c r="B135"/>
  <c r="E135"/>
  <c r="A135"/>
  <c r="O134"/>
  <c r="N134"/>
  <c r="M134"/>
  <c r="I134"/>
  <c r="B134"/>
  <c r="E134"/>
  <c r="A134"/>
  <c r="O133"/>
  <c r="N133"/>
  <c r="M133"/>
  <c r="I133"/>
  <c r="B133"/>
  <c r="E133"/>
  <c r="A133"/>
  <c r="O132"/>
  <c r="N132"/>
  <c r="M132"/>
  <c r="I132"/>
  <c r="B132"/>
  <c r="E132"/>
  <c r="A132"/>
  <c r="O131"/>
  <c r="N131"/>
  <c r="M131"/>
  <c r="I131"/>
  <c r="B131"/>
  <c r="E131"/>
  <c r="A131"/>
  <c r="O130"/>
  <c r="N130"/>
  <c r="M130"/>
  <c r="I130"/>
  <c r="B130"/>
  <c r="E130"/>
  <c r="A130"/>
  <c r="O129"/>
  <c r="N129"/>
  <c r="M129"/>
  <c r="I129"/>
  <c r="B129"/>
  <c r="E129"/>
  <c r="A129"/>
  <c r="O128"/>
  <c r="N128"/>
  <c r="M128"/>
  <c r="I128"/>
  <c r="B128"/>
  <c r="E128"/>
  <c r="A128"/>
  <c r="O127"/>
  <c r="N127"/>
  <c r="M127"/>
  <c r="I127"/>
  <c r="B127"/>
  <c r="E127"/>
  <c r="A127"/>
  <c r="O126"/>
  <c r="N126"/>
  <c r="M126"/>
  <c r="I126"/>
  <c r="B126"/>
  <c r="E126"/>
  <c r="A126"/>
  <c r="O125"/>
  <c r="N125"/>
  <c r="M125"/>
  <c r="I125"/>
  <c r="B125"/>
  <c r="E125"/>
  <c r="A125"/>
  <c r="O124"/>
  <c r="N124"/>
  <c r="M124"/>
  <c r="I124"/>
  <c r="B124"/>
  <c r="E124"/>
  <c r="A124"/>
  <c r="O123"/>
  <c r="N123"/>
  <c r="M123"/>
  <c r="I123"/>
  <c r="B123"/>
  <c r="E123"/>
  <c r="A123"/>
  <c r="O122"/>
  <c r="N122"/>
  <c r="M122"/>
  <c r="I122"/>
  <c r="B122"/>
  <c r="E122"/>
  <c r="A122"/>
  <c r="O121"/>
  <c r="N121"/>
  <c r="M121"/>
  <c r="I121"/>
  <c r="B121"/>
  <c r="E121"/>
  <c r="A121"/>
  <c r="O120"/>
  <c r="N120"/>
  <c r="M120"/>
  <c r="I120"/>
  <c r="B120"/>
  <c r="E120"/>
  <c r="A120"/>
  <c r="O119"/>
  <c r="N119"/>
  <c r="M119"/>
  <c r="I119"/>
  <c r="B119"/>
  <c r="E119"/>
  <c r="A119"/>
  <c r="O118"/>
  <c r="N118"/>
  <c r="M118"/>
  <c r="I118"/>
  <c r="B118"/>
  <c r="E118"/>
  <c r="A118"/>
  <c r="O117"/>
  <c r="N117"/>
  <c r="M117"/>
  <c r="I117"/>
  <c r="B117"/>
  <c r="E117"/>
  <c r="A117"/>
  <c r="O116"/>
  <c r="N116"/>
  <c r="M116"/>
  <c r="I116"/>
  <c r="B116"/>
  <c r="E116"/>
  <c r="A116"/>
  <c r="O115"/>
  <c r="N115"/>
  <c r="M115"/>
  <c r="I115"/>
  <c r="B115"/>
  <c r="E115"/>
  <c r="A115"/>
  <c r="O114"/>
  <c r="N114"/>
  <c r="M114"/>
  <c r="I114"/>
  <c r="B114"/>
  <c r="E114"/>
  <c r="A114"/>
  <c r="O113"/>
  <c r="N113"/>
  <c r="M113"/>
  <c r="I113"/>
  <c r="B113"/>
  <c r="E113"/>
  <c r="A113"/>
  <c r="O112"/>
  <c r="N112"/>
  <c r="M112"/>
  <c r="I112"/>
  <c r="B112"/>
  <c r="E112"/>
  <c r="A112"/>
  <c r="O111"/>
  <c r="N111"/>
  <c r="M111"/>
  <c r="I111"/>
  <c r="B111"/>
  <c r="E111"/>
  <c r="A111"/>
  <c r="O110"/>
  <c r="N110"/>
  <c r="M110"/>
  <c r="I110"/>
  <c r="B110"/>
  <c r="E110"/>
  <c r="A110"/>
  <c r="O109"/>
  <c r="N109"/>
  <c r="M109"/>
  <c r="I109"/>
  <c r="B109"/>
  <c r="E109"/>
  <c r="A109"/>
  <c r="O108"/>
  <c r="N108"/>
  <c r="M108"/>
  <c r="I108"/>
  <c r="B108"/>
  <c r="E108"/>
  <c r="A108"/>
  <c r="O107"/>
  <c r="N107"/>
  <c r="M107"/>
  <c r="I107"/>
  <c r="B107"/>
  <c r="E107"/>
  <c r="A107"/>
  <c r="O106"/>
  <c r="N106"/>
  <c r="M106"/>
  <c r="I106"/>
  <c r="B106"/>
  <c r="E106"/>
  <c r="A106"/>
  <c r="O105"/>
  <c r="N105"/>
  <c r="M105"/>
  <c r="I105"/>
  <c r="B105"/>
  <c r="E105"/>
  <c r="A105"/>
  <c r="O104"/>
  <c r="N104"/>
  <c r="M104"/>
  <c r="I104"/>
  <c r="B104"/>
  <c r="E104"/>
  <c r="A104"/>
  <c r="O103"/>
  <c r="N103"/>
  <c r="M103"/>
  <c r="I103"/>
  <c r="B103"/>
  <c r="E103"/>
  <c r="A103"/>
  <c r="O102"/>
  <c r="N102"/>
  <c r="M102"/>
  <c r="I102"/>
  <c r="B102"/>
  <c r="E102"/>
  <c r="A102"/>
  <c r="O101"/>
  <c r="N101"/>
  <c r="M101"/>
  <c r="I101"/>
  <c r="B101"/>
  <c r="E101"/>
  <c r="A101"/>
  <c r="O100"/>
  <c r="N100"/>
  <c r="M100"/>
  <c r="I100"/>
  <c r="B100"/>
  <c r="E100"/>
  <c r="A100"/>
  <c r="O99"/>
  <c r="N99"/>
  <c r="M99"/>
  <c r="I99"/>
  <c r="B99"/>
  <c r="E99"/>
  <c r="A99"/>
  <c r="O98"/>
  <c r="N98"/>
  <c r="M98"/>
  <c r="I98"/>
  <c r="B98"/>
  <c r="E98"/>
  <c r="A98"/>
  <c r="O97"/>
  <c r="N97"/>
  <c r="M97"/>
  <c r="I97"/>
  <c r="B97"/>
  <c r="E97"/>
  <c r="A97"/>
  <c r="O96"/>
  <c r="N96"/>
  <c r="M96"/>
  <c r="I96"/>
  <c r="B96"/>
  <c r="E96"/>
  <c r="A96"/>
  <c r="O95"/>
  <c r="N95"/>
  <c r="M95"/>
  <c r="I95"/>
  <c r="B95"/>
  <c r="E95"/>
  <c r="A95"/>
  <c r="O94"/>
  <c r="N94"/>
  <c r="M94"/>
  <c r="I94"/>
  <c r="B94"/>
  <c r="E94"/>
  <c r="A94"/>
  <c r="O93"/>
  <c r="N93"/>
  <c r="M93"/>
  <c r="I93"/>
  <c r="B93"/>
  <c r="E93"/>
  <c r="A93"/>
  <c r="O92"/>
  <c r="N92"/>
  <c r="M92"/>
  <c r="I92"/>
  <c r="B92"/>
  <c r="E92"/>
  <c r="A92"/>
  <c r="O91"/>
  <c r="N91"/>
  <c r="M91"/>
  <c r="I91"/>
  <c r="B91"/>
  <c r="E91"/>
  <c r="A91"/>
  <c r="O90"/>
  <c r="N90"/>
  <c r="M90"/>
  <c r="I90"/>
  <c r="B90"/>
  <c r="E90"/>
  <c r="A90"/>
  <c r="O89"/>
  <c r="N89"/>
  <c r="M89"/>
  <c r="I89"/>
  <c r="B89"/>
  <c r="E89"/>
  <c r="A89"/>
  <c r="O88"/>
  <c r="N88"/>
  <c r="M88"/>
  <c r="I88"/>
  <c r="B88"/>
  <c r="E88"/>
  <c r="A88"/>
  <c r="O87"/>
  <c r="N87"/>
  <c r="M87"/>
  <c r="I87"/>
  <c r="B87"/>
  <c r="E87"/>
  <c r="A87"/>
  <c r="O86"/>
  <c r="N86"/>
  <c r="M86"/>
  <c r="I86"/>
  <c r="B86"/>
  <c r="E86"/>
  <c r="A86"/>
  <c r="O85"/>
  <c r="N85"/>
  <c r="M85"/>
  <c r="I85"/>
  <c r="B85"/>
  <c r="E85"/>
  <c r="A85"/>
  <c r="O84"/>
  <c r="N84"/>
  <c r="M84"/>
  <c r="I84"/>
  <c r="B84"/>
  <c r="E84"/>
  <c r="A84"/>
  <c r="O83"/>
  <c r="N83"/>
  <c r="M83"/>
  <c r="I83"/>
  <c r="B83"/>
  <c r="E83"/>
  <c r="A83"/>
  <c r="O82"/>
  <c r="N82"/>
  <c r="M82"/>
  <c r="I82"/>
  <c r="B82"/>
  <c r="E82"/>
  <c r="A82"/>
  <c r="O81"/>
  <c r="N81"/>
  <c r="M81"/>
  <c r="I81"/>
  <c r="B81"/>
  <c r="E81"/>
  <c r="A81"/>
  <c r="O80"/>
  <c r="N80"/>
  <c r="M80"/>
  <c r="I80"/>
  <c r="B80"/>
  <c r="E80"/>
  <c r="A80"/>
  <c r="O79"/>
  <c r="N79"/>
  <c r="M79"/>
  <c r="I79"/>
  <c r="B79"/>
  <c r="E79"/>
  <c r="A79"/>
  <c r="O78"/>
  <c r="N78"/>
  <c r="M78"/>
  <c r="I78"/>
  <c r="B78"/>
  <c r="E78"/>
  <c r="A78"/>
  <c r="O77"/>
  <c r="N77"/>
  <c r="M77"/>
  <c r="I77"/>
  <c r="B77"/>
  <c r="E77"/>
  <c r="A77"/>
  <c r="O76"/>
  <c r="N76"/>
  <c r="M76"/>
  <c r="I76"/>
  <c r="B76"/>
  <c r="E76"/>
  <c r="A76"/>
  <c r="O75"/>
  <c r="N75"/>
  <c r="M75"/>
  <c r="I75"/>
  <c r="B75"/>
  <c r="E75"/>
  <c r="A75"/>
  <c r="O74"/>
  <c r="N74"/>
  <c r="M74"/>
  <c r="I74"/>
  <c r="B74"/>
  <c r="E74"/>
  <c r="A74"/>
  <c r="O73"/>
  <c r="N73"/>
  <c r="M73"/>
  <c r="I73"/>
  <c r="B73"/>
  <c r="E73"/>
  <c r="A73"/>
  <c r="O72"/>
  <c r="N72"/>
  <c r="M72"/>
  <c r="I72"/>
  <c r="B72"/>
  <c r="E72"/>
  <c r="A72"/>
  <c r="O71"/>
  <c r="N71"/>
  <c r="M71"/>
  <c r="I71"/>
  <c r="B71"/>
  <c r="E71"/>
  <c r="A71"/>
  <c r="O70"/>
  <c r="N70"/>
  <c r="M70"/>
  <c r="I70"/>
  <c r="B70"/>
  <c r="E70"/>
  <c r="A70"/>
  <c r="O69"/>
  <c r="N69"/>
  <c r="M69"/>
  <c r="I69"/>
  <c r="B69"/>
  <c r="E69"/>
  <c r="A69"/>
  <c r="O68"/>
  <c r="N68"/>
  <c r="M68"/>
  <c r="I68"/>
  <c r="B68"/>
  <c r="E68"/>
  <c r="A68"/>
  <c r="O67"/>
  <c r="N67"/>
  <c r="M67"/>
  <c r="I67"/>
  <c r="B67"/>
  <c r="E67"/>
  <c r="A67"/>
  <c r="O66"/>
  <c r="N66"/>
  <c r="M66"/>
  <c r="I66"/>
  <c r="B66"/>
  <c r="E66"/>
  <c r="A66"/>
  <c r="O65"/>
  <c r="N65"/>
  <c r="M65"/>
  <c r="I65"/>
  <c r="B65"/>
  <c r="E65"/>
  <c r="A65"/>
  <c r="O64"/>
  <c r="N64"/>
  <c r="M64"/>
  <c r="I64"/>
  <c r="B64"/>
  <c r="E64"/>
  <c r="A64"/>
  <c r="O63"/>
  <c r="N63"/>
  <c r="M63"/>
  <c r="I63"/>
  <c r="B63"/>
  <c r="E63"/>
  <c r="A63"/>
  <c r="O62"/>
  <c r="N62"/>
  <c r="M62"/>
  <c r="I62"/>
  <c r="B62"/>
  <c r="E62"/>
  <c r="A62"/>
  <c r="O61"/>
  <c r="N61"/>
  <c r="M61"/>
  <c r="I61"/>
  <c r="B61"/>
  <c r="E61"/>
  <c r="A61"/>
  <c r="O60"/>
  <c r="N60"/>
  <c r="M60"/>
  <c r="I60"/>
  <c r="B60"/>
  <c r="E60"/>
  <c r="A60"/>
  <c r="O59"/>
  <c r="N59"/>
  <c r="M59"/>
  <c r="I59"/>
  <c r="B59"/>
  <c r="E59"/>
  <c r="A59"/>
  <c r="O58"/>
  <c r="N58"/>
  <c r="M58"/>
  <c r="I58"/>
  <c r="B58"/>
  <c r="E58"/>
  <c r="A58"/>
  <c r="O57"/>
  <c r="N57"/>
  <c r="M57"/>
  <c r="I57"/>
  <c r="B57"/>
  <c r="E57"/>
  <c r="A57"/>
  <c r="O56"/>
  <c r="N56"/>
  <c r="M56"/>
  <c r="I56"/>
  <c r="B56"/>
  <c r="E56"/>
  <c r="A56"/>
  <c r="O55"/>
  <c r="N55"/>
  <c r="M55"/>
  <c r="I55"/>
  <c r="B55"/>
  <c r="E55"/>
  <c r="A55"/>
  <c r="O54"/>
  <c r="N54"/>
  <c r="M54"/>
  <c r="I54"/>
  <c r="B54"/>
  <c r="E54"/>
  <c r="A54"/>
  <c r="O53"/>
  <c r="N53"/>
  <c r="M53"/>
  <c r="I53"/>
  <c r="B53"/>
  <c r="E53"/>
  <c r="A53"/>
  <c r="O52"/>
  <c r="N52"/>
  <c r="M52"/>
  <c r="I52"/>
  <c r="B52"/>
  <c r="E52"/>
  <c r="A52"/>
  <c r="O51"/>
  <c r="N51"/>
  <c r="M51"/>
  <c r="I51"/>
  <c r="B51"/>
  <c r="E51"/>
  <c r="A51"/>
  <c r="O50"/>
  <c r="N50"/>
  <c r="M50"/>
  <c r="I50"/>
  <c r="B50"/>
  <c r="E50"/>
  <c r="A50"/>
  <c r="O49"/>
  <c r="N49"/>
  <c r="M49"/>
  <c r="I49"/>
  <c r="B49"/>
  <c r="E49"/>
  <c r="A49"/>
  <c r="O48"/>
  <c r="N48"/>
  <c r="M48"/>
  <c r="I48"/>
  <c r="B48"/>
  <c r="E48"/>
  <c r="A48"/>
  <c r="O47"/>
  <c r="N47"/>
  <c r="M47"/>
  <c r="I47"/>
  <c r="B47"/>
  <c r="E47"/>
  <c r="A47"/>
  <c r="O46"/>
  <c r="N46"/>
  <c r="M46"/>
  <c r="I46"/>
  <c r="B46"/>
  <c r="E46"/>
  <c r="A46"/>
  <c r="O45"/>
  <c r="N45"/>
  <c r="M45"/>
  <c r="I45"/>
  <c r="B45"/>
  <c r="E45"/>
  <c r="A45"/>
  <c r="O44"/>
  <c r="N44"/>
  <c r="M44"/>
  <c r="I44"/>
  <c r="B44"/>
  <c r="E44"/>
  <c r="A44"/>
  <c r="O43"/>
  <c r="N43"/>
  <c r="M43"/>
  <c r="I43"/>
  <c r="B43"/>
  <c r="E43"/>
  <c r="A43"/>
  <c r="O42"/>
  <c r="N42"/>
  <c r="M42"/>
  <c r="I42"/>
  <c r="B42"/>
  <c r="E42"/>
  <c r="A42"/>
  <c r="O41"/>
  <c r="N41"/>
  <c r="M41"/>
  <c r="I41"/>
  <c r="B41"/>
  <c r="E41"/>
  <c r="A41"/>
  <c r="O40"/>
  <c r="N40"/>
  <c r="M40"/>
  <c r="I40"/>
  <c r="B40"/>
  <c r="E40"/>
  <c r="A40"/>
  <c r="O39"/>
  <c r="N39"/>
  <c r="M39"/>
  <c r="I39"/>
  <c r="B39"/>
  <c r="E39"/>
  <c r="A39"/>
  <c r="O38"/>
  <c r="N38"/>
  <c r="M38"/>
  <c r="I38"/>
  <c r="B38"/>
  <c r="E38"/>
  <c r="A38"/>
  <c r="O37"/>
  <c r="N37"/>
  <c r="M37"/>
  <c r="I37"/>
  <c r="B37"/>
  <c r="E37"/>
  <c r="A37"/>
  <c r="O36"/>
  <c r="N36"/>
  <c r="M36"/>
  <c r="I36"/>
  <c r="B36"/>
  <c r="E36"/>
  <c r="A36"/>
  <c r="O35"/>
  <c r="N35"/>
  <c r="M35"/>
  <c r="I35"/>
  <c r="B35"/>
  <c r="E35"/>
  <c r="A35"/>
  <c r="O34"/>
  <c r="N34"/>
  <c r="M34"/>
  <c r="I34"/>
  <c r="B34"/>
  <c r="E34"/>
  <c r="A34"/>
  <c r="O33"/>
  <c r="N33"/>
  <c r="M33"/>
  <c r="I33"/>
  <c r="B33"/>
  <c r="E33"/>
  <c r="A33"/>
  <c r="O32"/>
  <c r="N32"/>
  <c r="M32"/>
  <c r="I32"/>
  <c r="B32"/>
  <c r="E32"/>
  <c r="A32"/>
  <c r="O31"/>
  <c r="N31"/>
  <c r="M31"/>
  <c r="I31"/>
  <c r="B31"/>
  <c r="E31"/>
  <c r="A31"/>
  <c r="O30"/>
  <c r="N30"/>
  <c r="M30"/>
  <c r="I30"/>
  <c r="B30"/>
  <c r="E30"/>
  <c r="A30"/>
  <c r="O29"/>
  <c r="N29"/>
  <c r="M29"/>
  <c r="I29"/>
  <c r="B29"/>
  <c r="E29"/>
  <c r="A29"/>
  <c r="O28"/>
  <c r="N28"/>
  <c r="M28"/>
  <c r="I28"/>
  <c r="B28"/>
  <c r="E28"/>
  <c r="A28"/>
  <c r="O27"/>
  <c r="N27"/>
  <c r="M27"/>
  <c r="I27"/>
  <c r="B27"/>
  <c r="E27"/>
  <c r="A27"/>
  <c r="O26"/>
  <c r="N26"/>
  <c r="M26"/>
  <c r="I26"/>
  <c r="B26"/>
  <c r="E26"/>
  <c r="A26"/>
  <c r="O25"/>
  <c r="N25"/>
  <c r="M25"/>
  <c r="I25"/>
  <c r="B25"/>
  <c r="E25"/>
  <c r="A25"/>
  <c r="O24"/>
  <c r="N24"/>
  <c r="M24"/>
  <c r="I24"/>
  <c r="B24"/>
  <c r="E24"/>
  <c r="A24"/>
  <c r="O23"/>
  <c r="N23"/>
  <c r="M23"/>
  <c r="I23"/>
  <c r="B23"/>
  <c r="E23"/>
  <c r="A23"/>
  <c r="O22"/>
  <c r="N22"/>
  <c r="M22"/>
  <c r="I22"/>
  <c r="B22"/>
  <c r="E22"/>
  <c r="A22"/>
  <c r="O21"/>
  <c r="N21"/>
  <c r="M21"/>
  <c r="I21"/>
  <c r="B21"/>
  <c r="E21"/>
  <c r="A21"/>
  <c r="O20"/>
  <c r="N20"/>
  <c r="M20"/>
  <c r="I20"/>
  <c r="B20"/>
  <c r="E20"/>
  <c r="A20"/>
  <c r="O19"/>
  <c r="N19"/>
  <c r="M19"/>
  <c r="I19"/>
  <c r="B19"/>
  <c r="E19"/>
  <c r="A19"/>
  <c r="O18"/>
  <c r="N18"/>
  <c r="M18"/>
  <c r="I18"/>
  <c r="B18"/>
  <c r="E18"/>
  <c r="A18"/>
  <c r="O17"/>
  <c r="N17"/>
  <c r="M17"/>
  <c r="I17"/>
  <c r="B17"/>
  <c r="E17"/>
  <c r="A17"/>
  <c r="O16"/>
  <c r="N16"/>
  <c r="M16"/>
  <c r="I16"/>
  <c r="B16"/>
  <c r="E16"/>
  <c r="A16"/>
  <c r="O15"/>
  <c r="N15"/>
  <c r="M15"/>
  <c r="I15"/>
  <c r="B15"/>
  <c r="E15"/>
  <c r="A15"/>
  <c r="O14"/>
  <c r="N14"/>
  <c r="M14"/>
  <c r="I14"/>
  <c r="B14"/>
  <c r="E14"/>
  <c r="A14"/>
  <c r="O13"/>
  <c r="N13"/>
  <c r="M13"/>
  <c r="I13"/>
  <c r="B13"/>
  <c r="E13"/>
  <c r="A13"/>
  <c r="O12"/>
  <c r="N12"/>
  <c r="M12"/>
  <c r="I12"/>
  <c r="B12"/>
  <c r="E12"/>
  <c r="A12"/>
  <c r="O11"/>
  <c r="N11"/>
  <c r="M11"/>
  <c r="I11"/>
  <c r="B11"/>
  <c r="E11"/>
  <c r="A11"/>
  <c r="O10"/>
  <c r="N10"/>
  <c r="M10"/>
  <c r="I10"/>
  <c r="B10"/>
  <c r="E10"/>
  <c r="A10"/>
  <c r="O9"/>
  <c r="N9"/>
  <c r="M9"/>
  <c r="I9"/>
  <c r="B9"/>
  <c r="E9"/>
  <c r="A9"/>
  <c r="O8"/>
  <c r="N8"/>
  <c r="M8"/>
  <c r="I8"/>
  <c r="B8"/>
  <c r="E8"/>
  <c r="A8"/>
  <c r="O7"/>
  <c r="N7"/>
  <c r="M7"/>
  <c r="I7"/>
  <c r="B7"/>
  <c r="E7"/>
  <c r="A7"/>
  <c r="O6"/>
  <c r="N6"/>
  <c r="M6"/>
  <c r="I6"/>
  <c r="B6"/>
  <c r="E6"/>
  <c r="A6"/>
  <c r="O5"/>
  <c r="N5"/>
  <c r="M5"/>
  <c r="I5"/>
  <c r="B5"/>
  <c r="E5"/>
  <c r="A5"/>
  <c r="O4"/>
  <c r="N4"/>
  <c r="M4"/>
  <c r="I4"/>
  <c r="B4"/>
  <c r="E4"/>
  <c r="A4"/>
  <c r="O3"/>
  <c r="N3"/>
  <c r="M3"/>
  <c r="I3"/>
  <c r="B3"/>
  <c r="E3"/>
  <c r="A3"/>
  <c r="O2"/>
  <c r="N2"/>
  <c r="M2"/>
  <c r="I2"/>
  <c r="B2"/>
  <c r="E2"/>
  <c r="A2"/>
  <c r="C1" i="14"/>
  <c r="C2"/>
  <c r="C3"/>
  <c r="C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B800" i="18"/>
  <c r="N800"/>
  <c r="M800"/>
  <c r="L800"/>
  <c r="K800"/>
  <c r="A800"/>
  <c r="B799"/>
  <c r="N799"/>
  <c r="M799"/>
  <c r="L799"/>
  <c r="K799"/>
  <c r="A799"/>
  <c r="B798"/>
  <c r="N798"/>
  <c r="M798"/>
  <c r="L798"/>
  <c r="K798"/>
  <c r="A798"/>
  <c r="B797"/>
  <c r="N797"/>
  <c r="M797"/>
  <c r="L797"/>
  <c r="K797"/>
  <c r="A797"/>
  <c r="B796"/>
  <c r="N796"/>
  <c r="M796"/>
  <c r="L796"/>
  <c r="K796"/>
  <c r="A796"/>
  <c r="B795"/>
  <c r="N795"/>
  <c r="M795"/>
  <c r="L795"/>
  <c r="K795"/>
  <c r="A795"/>
  <c r="B794"/>
  <c r="N794"/>
  <c r="M794"/>
  <c r="L794"/>
  <c r="K794"/>
  <c r="A794"/>
  <c r="B793"/>
  <c r="N793"/>
  <c r="M793"/>
  <c r="L793"/>
  <c r="K793"/>
  <c r="A793"/>
  <c r="B792"/>
  <c r="N792"/>
  <c r="M792"/>
  <c r="L792"/>
  <c r="K792"/>
  <c r="A792"/>
  <c r="B791"/>
  <c r="N791"/>
  <c r="M791"/>
  <c r="L791"/>
  <c r="K791"/>
  <c r="A791"/>
  <c r="B790"/>
  <c r="N790"/>
  <c r="M790"/>
  <c r="L790"/>
  <c r="K790"/>
  <c r="A790"/>
  <c r="B789"/>
  <c r="N789"/>
  <c r="M789"/>
  <c r="L789"/>
  <c r="K789"/>
  <c r="A789"/>
  <c r="B788"/>
  <c r="N788"/>
  <c r="M788"/>
  <c r="L788"/>
  <c r="K788"/>
  <c r="A788"/>
  <c r="B787"/>
  <c r="N787"/>
  <c r="M787"/>
  <c r="L787"/>
  <c r="K787"/>
  <c r="A787"/>
  <c r="B786"/>
  <c r="N786"/>
  <c r="M786"/>
  <c r="L786"/>
  <c r="K786"/>
  <c r="A786"/>
  <c r="B785"/>
  <c r="N785"/>
  <c r="M785"/>
  <c r="L785"/>
  <c r="K785"/>
  <c r="A785"/>
  <c r="B784"/>
  <c r="N784"/>
  <c r="M784"/>
  <c r="L784"/>
  <c r="K784"/>
  <c r="A784"/>
  <c r="B783"/>
  <c r="N783"/>
  <c r="M783"/>
  <c r="L783"/>
  <c r="K783"/>
  <c r="A783"/>
  <c r="B782"/>
  <c r="N782"/>
  <c r="M782"/>
  <c r="L782"/>
  <c r="K782"/>
  <c r="A782"/>
  <c r="B781"/>
  <c r="N781"/>
  <c r="M781"/>
  <c r="L781"/>
  <c r="K781"/>
  <c r="A781"/>
  <c r="B780"/>
  <c r="N780"/>
  <c r="M780"/>
  <c r="L780"/>
  <c r="K780"/>
  <c r="A780"/>
  <c r="B779"/>
  <c r="N779"/>
  <c r="M779"/>
  <c r="L779"/>
  <c r="K779"/>
  <c r="A779"/>
  <c r="B778"/>
  <c r="N778"/>
  <c r="M778"/>
  <c r="L778"/>
  <c r="K778"/>
  <c r="A778"/>
  <c r="B777"/>
  <c r="N777"/>
  <c r="M777"/>
  <c r="L777"/>
  <c r="K777"/>
  <c r="A777"/>
  <c r="B776"/>
  <c r="N776"/>
  <c r="M776"/>
  <c r="L776"/>
  <c r="K776"/>
  <c r="A776"/>
  <c r="B775"/>
  <c r="N775"/>
  <c r="M775"/>
  <c r="L775"/>
  <c r="K775"/>
  <c r="A775"/>
  <c r="B774"/>
  <c r="N774"/>
  <c r="M774"/>
  <c r="L774"/>
  <c r="K774"/>
  <c r="A774"/>
  <c r="B773"/>
  <c r="N773"/>
  <c r="M773"/>
  <c r="L773"/>
  <c r="K773"/>
  <c r="A773"/>
  <c r="B772"/>
  <c r="N772"/>
  <c r="M772"/>
  <c r="L772"/>
  <c r="K772"/>
  <c r="A772"/>
  <c r="B771"/>
  <c r="N771"/>
  <c r="M771"/>
  <c r="L771"/>
  <c r="K771"/>
  <c r="A771"/>
  <c r="B770"/>
  <c r="N770"/>
  <c r="M770"/>
  <c r="L770"/>
  <c r="K770"/>
  <c r="A770"/>
  <c r="B769"/>
  <c r="N769"/>
  <c r="M769"/>
  <c r="L769"/>
  <c r="K769"/>
  <c r="A769"/>
  <c r="B768"/>
  <c r="N768"/>
  <c r="M768"/>
  <c r="L768"/>
  <c r="K768"/>
  <c r="A768"/>
  <c r="B767"/>
  <c r="N767"/>
  <c r="M767"/>
  <c r="L767"/>
  <c r="K767"/>
  <c r="A767"/>
  <c r="B766"/>
  <c r="N766"/>
  <c r="M766"/>
  <c r="L766"/>
  <c r="K766"/>
  <c r="A766"/>
  <c r="B765"/>
  <c r="N765"/>
  <c r="M765"/>
  <c r="L765"/>
  <c r="K765"/>
  <c r="A765"/>
  <c r="B764"/>
  <c r="N764"/>
  <c r="M764"/>
  <c r="L764"/>
  <c r="K764"/>
  <c r="A764"/>
  <c r="B763"/>
  <c r="N763"/>
  <c r="M763"/>
  <c r="L763"/>
  <c r="K763"/>
  <c r="A763"/>
  <c r="B762"/>
  <c r="N762"/>
  <c r="M762"/>
  <c r="L762"/>
  <c r="K762"/>
  <c r="A762"/>
  <c r="B761"/>
  <c r="N761"/>
  <c r="M761"/>
  <c r="L761"/>
  <c r="K761"/>
  <c r="A761"/>
  <c r="B760"/>
  <c r="N760"/>
  <c r="M760"/>
  <c r="L760"/>
  <c r="K760"/>
  <c r="A760"/>
  <c r="B759"/>
  <c r="N759"/>
  <c r="M759"/>
  <c r="L759"/>
  <c r="K759"/>
  <c r="A759"/>
  <c r="B758"/>
  <c r="N758"/>
  <c r="M758"/>
  <c r="L758"/>
  <c r="K758"/>
  <c r="A758"/>
  <c r="B757"/>
  <c r="N757"/>
  <c r="M757"/>
  <c r="L757"/>
  <c r="K757"/>
  <c r="A757"/>
  <c r="B756"/>
  <c r="N756"/>
  <c r="M756"/>
  <c r="L756"/>
  <c r="K756"/>
  <c r="A756"/>
  <c r="B755"/>
  <c r="N755"/>
  <c r="M755"/>
  <c r="L755"/>
  <c r="K755"/>
  <c r="A755"/>
  <c r="B754"/>
  <c r="N754"/>
  <c r="M754"/>
  <c r="L754"/>
  <c r="K754"/>
  <c r="A754"/>
  <c r="B753"/>
  <c r="N753"/>
  <c r="M753"/>
  <c r="L753"/>
  <c r="K753"/>
  <c r="A753"/>
  <c r="B752"/>
  <c r="N752"/>
  <c r="M752"/>
  <c r="L752"/>
  <c r="K752"/>
  <c r="A752"/>
  <c r="B751"/>
  <c r="N751"/>
  <c r="M751"/>
  <c r="L751"/>
  <c r="K751"/>
  <c r="A751"/>
  <c r="B750"/>
  <c r="N750"/>
  <c r="M750"/>
  <c r="L750"/>
  <c r="K750"/>
  <c r="A750"/>
  <c r="B749"/>
  <c r="N749"/>
  <c r="M749"/>
  <c r="L749"/>
  <c r="K749"/>
  <c r="A749"/>
  <c r="B748"/>
  <c r="N748"/>
  <c r="M748"/>
  <c r="L748"/>
  <c r="K748"/>
  <c r="A748"/>
  <c r="B747"/>
  <c r="N747"/>
  <c r="M747"/>
  <c r="L747"/>
  <c r="K747"/>
  <c r="A747"/>
  <c r="B746"/>
  <c r="N746"/>
  <c r="M746"/>
  <c r="L746"/>
  <c r="K746"/>
  <c r="A746"/>
  <c r="B745"/>
  <c r="N745"/>
  <c r="M745"/>
  <c r="L745"/>
  <c r="K745"/>
  <c r="A745"/>
  <c r="B744"/>
  <c r="N744"/>
  <c r="M744"/>
  <c r="L744"/>
  <c r="K744"/>
  <c r="A744"/>
  <c r="B743"/>
  <c r="N743"/>
  <c r="M743"/>
  <c r="L743"/>
  <c r="K743"/>
  <c r="A743"/>
  <c r="B742"/>
  <c r="N742"/>
  <c r="M742"/>
  <c r="L742"/>
  <c r="K742"/>
  <c r="A742"/>
  <c r="B741"/>
  <c r="N741"/>
  <c r="M741"/>
  <c r="L741"/>
  <c r="K741"/>
  <c r="A741"/>
  <c r="B740"/>
  <c r="N740"/>
  <c r="M740"/>
  <c r="L740"/>
  <c r="K740"/>
  <c r="A740"/>
  <c r="B739"/>
  <c r="N739"/>
  <c r="M739"/>
  <c r="L739"/>
  <c r="K739"/>
  <c r="A739"/>
  <c r="B738"/>
  <c r="N738"/>
  <c r="M738"/>
  <c r="L738"/>
  <c r="K738"/>
  <c r="A738"/>
  <c r="B737"/>
  <c r="N737"/>
  <c r="M737"/>
  <c r="L737"/>
  <c r="K737"/>
  <c r="A737"/>
  <c r="B736"/>
  <c r="N736"/>
  <c r="M736"/>
  <c r="L736"/>
  <c r="K736"/>
  <c r="A736"/>
  <c r="B735"/>
  <c r="N735"/>
  <c r="M735"/>
  <c r="L735"/>
  <c r="K735"/>
  <c r="A735"/>
  <c r="B734"/>
  <c r="N734"/>
  <c r="M734"/>
  <c r="L734"/>
  <c r="K734"/>
  <c r="A734"/>
  <c r="B733"/>
  <c r="N733"/>
  <c r="M733"/>
  <c r="L733"/>
  <c r="K733"/>
  <c r="A733"/>
  <c r="B732"/>
  <c r="N732"/>
  <c r="M732"/>
  <c r="L732"/>
  <c r="K732"/>
  <c r="A732"/>
  <c r="B731"/>
  <c r="N731"/>
  <c r="M731"/>
  <c r="L731"/>
  <c r="K731"/>
  <c r="A731"/>
  <c r="B730"/>
  <c r="N730"/>
  <c r="M730"/>
  <c r="L730"/>
  <c r="K730"/>
  <c r="A730"/>
  <c r="B729"/>
  <c r="N729"/>
  <c r="M729"/>
  <c r="L729"/>
  <c r="K729"/>
  <c r="A729"/>
  <c r="B728"/>
  <c r="N728"/>
  <c r="M728"/>
  <c r="L728"/>
  <c r="K728"/>
  <c r="A728"/>
  <c r="B727"/>
  <c r="N727"/>
  <c r="M727"/>
  <c r="L727"/>
  <c r="K727"/>
  <c r="A727"/>
  <c r="B726"/>
  <c r="N726"/>
  <c r="M726"/>
  <c r="L726"/>
  <c r="K726"/>
  <c r="A726"/>
  <c r="B725"/>
  <c r="N725"/>
  <c r="M725"/>
  <c r="L725"/>
  <c r="K725"/>
  <c r="A725"/>
  <c r="B724"/>
  <c r="N724"/>
  <c r="M724"/>
  <c r="L724"/>
  <c r="K724"/>
  <c r="A724"/>
  <c r="B723"/>
  <c r="N723"/>
  <c r="M723"/>
  <c r="L723"/>
  <c r="K723"/>
  <c r="A723"/>
  <c r="B722"/>
  <c r="N722"/>
  <c r="M722"/>
  <c r="L722"/>
  <c r="K722"/>
  <c r="A722"/>
  <c r="B721"/>
  <c r="N721"/>
  <c r="M721"/>
  <c r="L721"/>
  <c r="K721"/>
  <c r="A721"/>
  <c r="B720"/>
  <c r="N720"/>
  <c r="M720"/>
  <c r="L720"/>
  <c r="K720"/>
  <c r="A720"/>
  <c r="B719"/>
  <c r="N719"/>
  <c r="M719"/>
  <c r="L719"/>
  <c r="K719"/>
  <c r="A719"/>
  <c r="B718"/>
  <c r="N718"/>
  <c r="M718"/>
  <c r="L718"/>
  <c r="K718"/>
  <c r="A718"/>
  <c r="B717"/>
  <c r="N717"/>
  <c r="M717"/>
  <c r="L717"/>
  <c r="K717"/>
  <c r="A717"/>
  <c r="B716"/>
  <c r="N716"/>
  <c r="M716"/>
  <c r="L716"/>
  <c r="K716"/>
  <c r="A716"/>
  <c r="B715"/>
  <c r="N715"/>
  <c r="M715"/>
  <c r="L715"/>
  <c r="K715"/>
  <c r="A715"/>
  <c r="B714"/>
  <c r="N714"/>
  <c r="M714"/>
  <c r="L714"/>
  <c r="K714"/>
  <c r="A714"/>
  <c r="B713"/>
  <c r="N713"/>
  <c r="M713"/>
  <c r="L713"/>
  <c r="K713"/>
  <c r="A713"/>
  <c r="B712"/>
  <c r="N712"/>
  <c r="M712"/>
  <c r="L712"/>
  <c r="K712"/>
  <c r="A712"/>
  <c r="B711"/>
  <c r="N711"/>
  <c r="M711"/>
  <c r="L711"/>
  <c r="K711"/>
  <c r="A711"/>
  <c r="B710"/>
  <c r="N710"/>
  <c r="M710"/>
  <c r="L710"/>
  <c r="K710"/>
  <c r="A710"/>
  <c r="B709"/>
  <c r="N709"/>
  <c r="M709"/>
  <c r="L709"/>
  <c r="K709"/>
  <c r="A709"/>
  <c r="B708"/>
  <c r="N708"/>
  <c r="M708"/>
  <c r="L708"/>
  <c r="K708"/>
  <c r="A708"/>
  <c r="B707"/>
  <c r="N707"/>
  <c r="M707"/>
  <c r="L707"/>
  <c r="K707"/>
  <c r="A707"/>
  <c r="B706"/>
  <c r="N706"/>
  <c r="M706"/>
  <c r="L706"/>
  <c r="K706"/>
  <c r="A706"/>
  <c r="B705"/>
  <c r="N705"/>
  <c r="M705"/>
  <c r="L705"/>
  <c r="K705"/>
  <c r="A705"/>
  <c r="B704"/>
  <c r="N704"/>
  <c r="M704"/>
  <c r="L704"/>
  <c r="K704"/>
  <c r="A704"/>
  <c r="B703"/>
  <c r="N703"/>
  <c r="M703"/>
  <c r="L703"/>
  <c r="K703"/>
  <c r="A703"/>
  <c r="B702"/>
  <c r="N702"/>
  <c r="M702"/>
  <c r="L702"/>
  <c r="K702"/>
  <c r="A702"/>
  <c r="B701"/>
  <c r="N701"/>
  <c r="M701"/>
  <c r="L701"/>
  <c r="K701"/>
  <c r="A701"/>
  <c r="B700"/>
  <c r="N700"/>
  <c r="M700"/>
  <c r="L700"/>
  <c r="K700"/>
  <c r="A700"/>
  <c r="B699"/>
  <c r="N699"/>
  <c r="M699"/>
  <c r="L699"/>
  <c r="K699"/>
  <c r="A699"/>
  <c r="B698"/>
  <c r="N698"/>
  <c r="M698"/>
  <c r="L698"/>
  <c r="K698"/>
  <c r="A698"/>
  <c r="B697"/>
  <c r="N697"/>
  <c r="M697"/>
  <c r="L697"/>
  <c r="K697"/>
  <c r="A697"/>
  <c r="B696"/>
  <c r="N696"/>
  <c r="M696"/>
  <c r="L696"/>
  <c r="K696"/>
  <c r="A696"/>
  <c r="B695"/>
  <c r="N695"/>
  <c r="M695"/>
  <c r="L695"/>
  <c r="K695"/>
  <c r="A695"/>
  <c r="B694"/>
  <c r="N694"/>
  <c r="M694"/>
  <c r="L694"/>
  <c r="K694"/>
  <c r="A694"/>
  <c r="B693"/>
  <c r="N693"/>
  <c r="M693"/>
  <c r="L693"/>
  <c r="K693"/>
  <c r="A693"/>
  <c r="B692"/>
  <c r="N692"/>
  <c r="M692"/>
  <c r="L692"/>
  <c r="K692"/>
  <c r="A692"/>
  <c r="B691"/>
  <c r="N691"/>
  <c r="M691"/>
  <c r="L691"/>
  <c r="K691"/>
  <c r="A691"/>
  <c r="B690"/>
  <c r="N690"/>
  <c r="M690"/>
  <c r="L690"/>
  <c r="K690"/>
  <c r="A690"/>
  <c r="B689"/>
  <c r="N689"/>
  <c r="M689"/>
  <c r="L689"/>
  <c r="K689"/>
  <c r="A689"/>
  <c r="B688"/>
  <c r="N688"/>
  <c r="M688"/>
  <c r="L688"/>
  <c r="K688"/>
  <c r="A688"/>
  <c r="B687"/>
  <c r="N687"/>
  <c r="M687"/>
  <c r="L687"/>
  <c r="K687"/>
  <c r="A687"/>
  <c r="B686"/>
  <c r="N686"/>
  <c r="M686"/>
  <c r="L686"/>
  <c r="K686"/>
  <c r="A686"/>
  <c r="B685"/>
  <c r="N685"/>
  <c r="M685"/>
  <c r="L685"/>
  <c r="K685"/>
  <c r="A685"/>
  <c r="B684"/>
  <c r="N684"/>
  <c r="M684"/>
  <c r="L684"/>
  <c r="K684"/>
  <c r="A684"/>
  <c r="B683"/>
  <c r="N683"/>
  <c r="M683"/>
  <c r="L683"/>
  <c r="K683"/>
  <c r="A683"/>
  <c r="B682"/>
  <c r="N682"/>
  <c r="M682"/>
  <c r="L682"/>
  <c r="K682"/>
  <c r="A682"/>
  <c r="B681"/>
  <c r="N681"/>
  <c r="M681"/>
  <c r="L681"/>
  <c r="K681"/>
  <c r="A681"/>
  <c r="B680"/>
  <c r="N680"/>
  <c r="M680"/>
  <c r="L680"/>
  <c r="K680"/>
  <c r="A680"/>
  <c r="B679"/>
  <c r="N679"/>
  <c r="M679"/>
  <c r="L679"/>
  <c r="K679"/>
  <c r="A679"/>
  <c r="B678"/>
  <c r="N678"/>
  <c r="M678"/>
  <c r="L678"/>
  <c r="K678"/>
  <c r="A678"/>
  <c r="B677"/>
  <c r="N677"/>
  <c r="M677"/>
  <c r="L677"/>
  <c r="K677"/>
  <c r="A677"/>
  <c r="B676"/>
  <c r="N676"/>
  <c r="M676"/>
  <c r="L676"/>
  <c r="K676"/>
  <c r="A676"/>
  <c r="B675"/>
  <c r="N675"/>
  <c r="M675"/>
  <c r="L675"/>
  <c r="K675"/>
  <c r="A675"/>
  <c r="B674"/>
  <c r="N674"/>
  <c r="M674"/>
  <c r="L674"/>
  <c r="K674"/>
  <c r="A674"/>
  <c r="B673"/>
  <c r="N673"/>
  <c r="M673"/>
  <c r="L673"/>
  <c r="K673"/>
  <c r="A673"/>
  <c r="B672"/>
  <c r="N672"/>
  <c r="M672"/>
  <c r="L672"/>
  <c r="K672"/>
  <c r="A672"/>
  <c r="B671"/>
  <c r="N671"/>
  <c r="M671"/>
  <c r="L671"/>
  <c r="K671"/>
  <c r="A671"/>
  <c r="B670"/>
  <c r="N670"/>
  <c r="M670"/>
  <c r="L670"/>
  <c r="K670"/>
  <c r="A670"/>
  <c r="B669"/>
  <c r="N669"/>
  <c r="M669"/>
  <c r="L669"/>
  <c r="K669"/>
  <c r="A669"/>
  <c r="B668"/>
  <c r="N668"/>
  <c r="M668"/>
  <c r="L668"/>
  <c r="K668"/>
  <c r="A668"/>
  <c r="B667"/>
  <c r="N667"/>
  <c r="M667"/>
  <c r="L667"/>
  <c r="K667"/>
  <c r="A667"/>
  <c r="B666"/>
  <c r="N666"/>
  <c r="M666"/>
  <c r="L666"/>
  <c r="K666"/>
  <c r="A666"/>
  <c r="B665"/>
  <c r="N665"/>
  <c r="M665"/>
  <c r="L665"/>
  <c r="K665"/>
  <c r="A665"/>
  <c r="B664"/>
  <c r="N664"/>
  <c r="M664"/>
  <c r="L664"/>
  <c r="K664"/>
  <c r="A664"/>
  <c r="B663"/>
  <c r="N663"/>
  <c r="M663"/>
  <c r="L663"/>
  <c r="K663"/>
  <c r="A663"/>
  <c r="B662"/>
  <c r="N662"/>
  <c r="M662"/>
  <c r="L662"/>
  <c r="K662"/>
  <c r="A662"/>
  <c r="B661"/>
  <c r="N661"/>
  <c r="M661"/>
  <c r="L661"/>
  <c r="K661"/>
  <c r="A661"/>
  <c r="B660"/>
  <c r="N660"/>
  <c r="M660"/>
  <c r="L660"/>
  <c r="K660"/>
  <c r="A660"/>
  <c r="B659"/>
  <c r="N659"/>
  <c r="M659"/>
  <c r="L659"/>
  <c r="K659"/>
  <c r="A659"/>
  <c r="B658"/>
  <c r="N658"/>
  <c r="M658"/>
  <c r="L658"/>
  <c r="K658"/>
  <c r="A658"/>
  <c r="B657"/>
  <c r="N657"/>
  <c r="M657"/>
  <c r="L657"/>
  <c r="K657"/>
  <c r="A657"/>
  <c r="B656"/>
  <c r="N656"/>
  <c r="M656"/>
  <c r="L656"/>
  <c r="K656"/>
  <c r="A656"/>
  <c r="B655"/>
  <c r="N655"/>
  <c r="M655"/>
  <c r="L655"/>
  <c r="K655"/>
  <c r="A655"/>
  <c r="B654"/>
  <c r="N654"/>
  <c r="M654"/>
  <c r="L654"/>
  <c r="K654"/>
  <c r="A654"/>
  <c r="B653"/>
  <c r="N653"/>
  <c r="M653"/>
  <c r="L653"/>
  <c r="K653"/>
  <c r="A653"/>
  <c r="B652"/>
  <c r="N652"/>
  <c r="M652"/>
  <c r="L652"/>
  <c r="K652"/>
  <c r="A652"/>
  <c r="B651"/>
  <c r="N651"/>
  <c r="M651"/>
  <c r="L651"/>
  <c r="K651"/>
  <c r="A651"/>
  <c r="B650"/>
  <c r="N650"/>
  <c r="M650"/>
  <c r="L650"/>
  <c r="K650"/>
  <c r="A650"/>
  <c r="B649"/>
  <c r="N649"/>
  <c r="M649"/>
  <c r="L649"/>
  <c r="K649"/>
  <c r="A649"/>
  <c r="B648"/>
  <c r="N648"/>
  <c r="M648"/>
  <c r="L648"/>
  <c r="K648"/>
  <c r="A648"/>
  <c r="B647"/>
  <c r="N647"/>
  <c r="M647"/>
  <c r="L647"/>
  <c r="K647"/>
  <c r="A647"/>
  <c r="B646"/>
  <c r="N646"/>
  <c r="M646"/>
  <c r="L646"/>
  <c r="K646"/>
  <c r="A646"/>
  <c r="B645"/>
  <c r="N645"/>
  <c r="M645"/>
  <c r="L645"/>
  <c r="K645"/>
  <c r="A645"/>
  <c r="B644"/>
  <c r="N644"/>
  <c r="M644"/>
  <c r="L644"/>
  <c r="K644"/>
  <c r="A644"/>
  <c r="B643"/>
  <c r="N643"/>
  <c r="M643"/>
  <c r="L643"/>
  <c r="K643"/>
  <c r="A643"/>
  <c r="B642"/>
  <c r="N642"/>
  <c r="M642"/>
  <c r="L642"/>
  <c r="K642"/>
  <c r="A642"/>
  <c r="B641"/>
  <c r="N641"/>
  <c r="M641"/>
  <c r="L641"/>
  <c r="K641"/>
  <c r="A641"/>
  <c r="B640"/>
  <c r="N640"/>
  <c r="M640"/>
  <c r="L640"/>
  <c r="K640"/>
  <c r="A640"/>
  <c r="B639"/>
  <c r="N639"/>
  <c r="M639"/>
  <c r="L639"/>
  <c r="K639"/>
  <c r="A639"/>
  <c r="B638"/>
  <c r="N638"/>
  <c r="M638"/>
  <c r="L638"/>
  <c r="K638"/>
  <c r="A638"/>
  <c r="B637"/>
  <c r="N637"/>
  <c r="M637"/>
  <c r="L637"/>
  <c r="K637"/>
  <c r="A637"/>
  <c r="B636"/>
  <c r="N636"/>
  <c r="M636"/>
  <c r="L636"/>
  <c r="K636"/>
  <c r="A636"/>
  <c r="B635"/>
  <c r="N635"/>
  <c r="M635"/>
  <c r="L635"/>
  <c r="K635"/>
  <c r="A635"/>
  <c r="B634"/>
  <c r="N634"/>
  <c r="M634"/>
  <c r="L634"/>
  <c r="K634"/>
  <c r="A634"/>
  <c r="B633"/>
  <c r="N633"/>
  <c r="M633"/>
  <c r="L633"/>
  <c r="K633"/>
  <c r="A633"/>
  <c r="B632"/>
  <c r="N632"/>
  <c r="M632"/>
  <c r="L632"/>
  <c r="K632"/>
  <c r="A632"/>
  <c r="B631"/>
  <c r="N631"/>
  <c r="M631"/>
  <c r="L631"/>
  <c r="K631"/>
  <c r="A631"/>
  <c r="B630"/>
  <c r="N630"/>
  <c r="M630"/>
  <c r="L630"/>
  <c r="K630"/>
  <c r="A630"/>
  <c r="B629"/>
  <c r="N629"/>
  <c r="M629"/>
  <c r="L629"/>
  <c r="K629"/>
  <c r="A629"/>
  <c r="B628"/>
  <c r="N628"/>
  <c r="M628"/>
  <c r="L628"/>
  <c r="K628"/>
  <c r="A628"/>
  <c r="B627"/>
  <c r="N627"/>
  <c r="M627"/>
  <c r="L627"/>
  <c r="K627"/>
  <c r="A627"/>
  <c r="B626"/>
  <c r="N626"/>
  <c r="M626"/>
  <c r="L626"/>
  <c r="K626"/>
  <c r="A626"/>
  <c r="B625"/>
  <c r="N625"/>
  <c r="M625"/>
  <c r="L625"/>
  <c r="K625"/>
  <c r="A625"/>
  <c r="B624"/>
  <c r="N624"/>
  <c r="M624"/>
  <c r="L624"/>
  <c r="K624"/>
  <c r="A624"/>
  <c r="B623"/>
  <c r="N623"/>
  <c r="M623"/>
  <c r="L623"/>
  <c r="K623"/>
  <c r="A623"/>
  <c r="B622"/>
  <c r="N622"/>
  <c r="M622"/>
  <c r="L622"/>
  <c r="K622"/>
  <c r="A622"/>
  <c r="B621"/>
  <c r="N621"/>
  <c r="M621"/>
  <c r="L621"/>
  <c r="K621"/>
  <c r="A621"/>
  <c r="B620"/>
  <c r="N620"/>
  <c r="M620"/>
  <c r="L620"/>
  <c r="K620"/>
  <c r="A620"/>
  <c r="B619"/>
  <c r="N619"/>
  <c r="M619"/>
  <c r="L619"/>
  <c r="K619"/>
  <c r="A619"/>
  <c r="B618"/>
  <c r="N618"/>
  <c r="M618"/>
  <c r="L618"/>
  <c r="K618"/>
  <c r="A618"/>
  <c r="B617"/>
  <c r="N617"/>
  <c r="M617"/>
  <c r="L617"/>
  <c r="K617"/>
  <c r="A617"/>
  <c r="B616"/>
  <c r="N616"/>
  <c r="M616"/>
  <c r="L616"/>
  <c r="K616"/>
  <c r="A616"/>
  <c r="B615"/>
  <c r="N615"/>
  <c r="M615"/>
  <c r="L615"/>
  <c r="K615"/>
  <c r="A615"/>
  <c r="B614"/>
  <c r="N614"/>
  <c r="M614"/>
  <c r="L614"/>
  <c r="K614"/>
  <c r="A614"/>
  <c r="B613"/>
  <c r="N613"/>
  <c r="M613"/>
  <c r="L613"/>
  <c r="K613"/>
  <c r="A613"/>
  <c r="B612"/>
  <c r="N612"/>
  <c r="M612"/>
  <c r="L612"/>
  <c r="K612"/>
  <c r="A612"/>
  <c r="B611"/>
  <c r="N611"/>
  <c r="M611"/>
  <c r="L611"/>
  <c r="K611"/>
  <c r="A611"/>
  <c r="B610"/>
  <c r="N610"/>
  <c r="M610"/>
  <c r="L610"/>
  <c r="K610"/>
  <c r="A610"/>
  <c r="B609"/>
  <c r="N609"/>
  <c r="M609"/>
  <c r="L609"/>
  <c r="K609"/>
  <c r="A609"/>
  <c r="B608"/>
  <c r="N608"/>
  <c r="M608"/>
  <c r="L608"/>
  <c r="K608"/>
  <c r="A608"/>
  <c r="B607"/>
  <c r="N607"/>
  <c r="M607"/>
  <c r="L607"/>
  <c r="K607"/>
  <c r="A607"/>
  <c r="B606"/>
  <c r="N606"/>
  <c r="M606"/>
  <c r="L606"/>
  <c r="K606"/>
  <c r="A606"/>
  <c r="B605"/>
  <c r="N605"/>
  <c r="M605"/>
  <c r="L605"/>
  <c r="K605"/>
  <c r="A605"/>
  <c r="B604"/>
  <c r="N604"/>
  <c r="M604"/>
  <c r="L604"/>
  <c r="K604"/>
  <c r="A604"/>
  <c r="B603"/>
  <c r="N603"/>
  <c r="M603"/>
  <c r="L603"/>
  <c r="K603"/>
  <c r="A603"/>
  <c r="B602"/>
  <c r="N602"/>
  <c r="M602"/>
  <c r="L602"/>
  <c r="K602"/>
  <c r="A602"/>
  <c r="B601"/>
  <c r="N601"/>
  <c r="M601"/>
  <c r="L601"/>
  <c r="K601"/>
  <c r="A601"/>
  <c r="B600"/>
  <c r="N600"/>
  <c r="M600"/>
  <c r="L600"/>
  <c r="K600"/>
  <c r="A600"/>
  <c r="B599"/>
  <c r="N599"/>
  <c r="M599"/>
  <c r="L599"/>
  <c r="K599"/>
  <c r="A599"/>
  <c r="B598"/>
  <c r="N598"/>
  <c r="M598"/>
  <c r="L598"/>
  <c r="K598"/>
  <c r="A598"/>
  <c r="B597"/>
  <c r="N597"/>
  <c r="M597"/>
  <c r="L597"/>
  <c r="K597"/>
  <c r="A597"/>
  <c r="B596"/>
  <c r="N596"/>
  <c r="M596"/>
  <c r="L596"/>
  <c r="K596"/>
  <c r="A596"/>
  <c r="B595"/>
  <c r="N595"/>
  <c r="M595"/>
  <c r="L595"/>
  <c r="K595"/>
  <c r="A595"/>
  <c r="B594"/>
  <c r="N594"/>
  <c r="M594"/>
  <c r="L594"/>
  <c r="K594"/>
  <c r="A594"/>
  <c r="B593"/>
  <c r="N593"/>
  <c r="M593"/>
  <c r="L593"/>
  <c r="K593"/>
  <c r="A593"/>
  <c r="B592"/>
  <c r="N592"/>
  <c r="M592"/>
  <c r="L592"/>
  <c r="K592"/>
  <c r="A592"/>
  <c r="B591"/>
  <c r="N591"/>
  <c r="M591"/>
  <c r="L591"/>
  <c r="K591"/>
  <c r="A591"/>
  <c r="B590"/>
  <c r="N590"/>
  <c r="M590"/>
  <c r="L590"/>
  <c r="K590"/>
  <c r="A590"/>
  <c r="B589"/>
  <c r="N589"/>
  <c r="M589"/>
  <c r="L589"/>
  <c r="K589"/>
  <c r="A589"/>
  <c r="B588"/>
  <c r="N588"/>
  <c r="M588"/>
  <c r="L588"/>
  <c r="K588"/>
  <c r="A588"/>
  <c r="B587"/>
  <c r="N587"/>
  <c r="M587"/>
  <c r="L587"/>
  <c r="K587"/>
  <c r="A587"/>
  <c r="B586"/>
  <c r="N586"/>
  <c r="M586"/>
  <c r="L586"/>
  <c r="K586"/>
  <c r="A586"/>
  <c r="B585"/>
  <c r="N585"/>
  <c r="M585"/>
  <c r="L585"/>
  <c r="K585"/>
  <c r="A585"/>
  <c r="B584"/>
  <c r="N584"/>
  <c r="M584"/>
  <c r="L584"/>
  <c r="K584"/>
  <c r="A584"/>
  <c r="B583"/>
  <c r="N583"/>
  <c r="M583"/>
  <c r="L583"/>
  <c r="K583"/>
  <c r="A583"/>
  <c r="B582"/>
  <c r="N582"/>
  <c r="M582"/>
  <c r="L582"/>
  <c r="K582"/>
  <c r="A582"/>
  <c r="B581"/>
  <c r="N581"/>
  <c r="M581"/>
  <c r="L581"/>
  <c r="K581"/>
  <c r="A581"/>
  <c r="B580"/>
  <c r="N580"/>
  <c r="M580"/>
  <c r="L580"/>
  <c r="K580"/>
  <c r="A580"/>
  <c r="B579"/>
  <c r="N579"/>
  <c r="M579"/>
  <c r="L579"/>
  <c r="K579"/>
  <c r="A579"/>
  <c r="B578"/>
  <c r="N578"/>
  <c r="M578"/>
  <c r="L578"/>
  <c r="K578"/>
  <c r="A578"/>
  <c r="B577"/>
  <c r="N577"/>
  <c r="M577"/>
  <c r="L577"/>
  <c r="K577"/>
  <c r="A577"/>
  <c r="B576"/>
  <c r="N576"/>
  <c r="M576"/>
  <c r="L576"/>
  <c r="K576"/>
  <c r="A576"/>
  <c r="B575"/>
  <c r="N575"/>
  <c r="M575"/>
  <c r="L575"/>
  <c r="K575"/>
  <c r="A575"/>
  <c r="B574"/>
  <c r="N574"/>
  <c r="M574"/>
  <c r="L574"/>
  <c r="K574"/>
  <c r="A574"/>
  <c r="B573"/>
  <c r="N573"/>
  <c r="M573"/>
  <c r="L573"/>
  <c r="K573"/>
  <c r="A573"/>
  <c r="B572"/>
  <c r="N572"/>
  <c r="M572"/>
  <c r="L572"/>
  <c r="K572"/>
  <c r="A572"/>
  <c r="B571"/>
  <c r="N571"/>
  <c r="M571"/>
  <c r="L571"/>
  <c r="K571"/>
  <c r="A571"/>
  <c r="B570"/>
  <c r="N570"/>
  <c r="M570"/>
  <c r="L570"/>
  <c r="K570"/>
  <c r="A570"/>
  <c r="B569"/>
  <c r="N569"/>
  <c r="M569"/>
  <c r="L569"/>
  <c r="K569"/>
  <c r="A569"/>
  <c r="B568"/>
  <c r="N568"/>
  <c r="M568"/>
  <c r="L568"/>
  <c r="K568"/>
  <c r="A568"/>
  <c r="B567"/>
  <c r="N567"/>
  <c r="M567"/>
  <c r="L567"/>
  <c r="K567"/>
  <c r="A567"/>
  <c r="B566"/>
  <c r="N566"/>
  <c r="M566"/>
  <c r="L566"/>
  <c r="K566"/>
  <c r="A566"/>
  <c r="B565"/>
  <c r="N565"/>
  <c r="M565"/>
  <c r="L565"/>
  <c r="K565"/>
  <c r="A565"/>
  <c r="B564"/>
  <c r="N564"/>
  <c r="M564"/>
  <c r="L564"/>
  <c r="K564"/>
  <c r="A564"/>
  <c r="B563"/>
  <c r="N563"/>
  <c r="M563"/>
  <c r="L563"/>
  <c r="K563"/>
  <c r="A563"/>
  <c r="B562"/>
  <c r="N562"/>
  <c r="M562"/>
  <c r="L562"/>
  <c r="K562"/>
  <c r="A562"/>
  <c r="B561"/>
  <c r="N561"/>
  <c r="M561"/>
  <c r="L561"/>
  <c r="K561"/>
  <c r="A561"/>
  <c r="B560"/>
  <c r="N560"/>
  <c r="M560"/>
  <c r="L560"/>
  <c r="K560"/>
  <c r="A560"/>
  <c r="B559"/>
  <c r="N559"/>
  <c r="M559"/>
  <c r="L559"/>
  <c r="K559"/>
  <c r="A559"/>
  <c r="B558"/>
  <c r="N558"/>
  <c r="M558"/>
  <c r="L558"/>
  <c r="K558"/>
  <c r="A558"/>
  <c r="B557"/>
  <c r="N557"/>
  <c r="M557"/>
  <c r="L557"/>
  <c r="K557"/>
  <c r="A557"/>
  <c r="B556"/>
  <c r="N556"/>
  <c r="M556"/>
  <c r="L556"/>
  <c r="K556"/>
  <c r="A556"/>
  <c r="B555"/>
  <c r="N555"/>
  <c r="M555"/>
  <c r="L555"/>
  <c r="K555"/>
  <c r="A555"/>
  <c r="B554"/>
  <c r="N554"/>
  <c r="M554"/>
  <c r="L554"/>
  <c r="K554"/>
  <c r="A554"/>
  <c r="B553"/>
  <c r="N553"/>
  <c r="M553"/>
  <c r="L553"/>
  <c r="K553"/>
  <c r="A553"/>
  <c r="B552"/>
  <c r="N552"/>
  <c r="M552"/>
  <c r="L552"/>
  <c r="K552"/>
  <c r="A552"/>
  <c r="B551"/>
  <c r="N551"/>
  <c r="M551"/>
  <c r="L551"/>
  <c r="K551"/>
  <c r="A551"/>
  <c r="B550"/>
  <c r="N550"/>
  <c r="M550"/>
  <c r="L550"/>
  <c r="K550"/>
  <c r="A550"/>
  <c r="B549"/>
  <c r="N549"/>
  <c r="M549"/>
  <c r="L549"/>
  <c r="K549"/>
  <c r="A549"/>
  <c r="B548"/>
  <c r="N548"/>
  <c r="M548"/>
  <c r="L548"/>
  <c r="K548"/>
  <c r="A548"/>
  <c r="B547"/>
  <c r="N547"/>
  <c r="M547"/>
  <c r="L547"/>
  <c r="K547"/>
  <c r="A547"/>
  <c r="B546"/>
  <c r="N546"/>
  <c r="M546"/>
  <c r="L546"/>
  <c r="K546"/>
  <c r="A546"/>
  <c r="B545"/>
  <c r="N545"/>
  <c r="M545"/>
  <c r="L545"/>
  <c r="K545"/>
  <c r="A545"/>
  <c r="B544"/>
  <c r="N544"/>
  <c r="M544"/>
  <c r="L544"/>
  <c r="K544"/>
  <c r="A544"/>
  <c r="B543"/>
  <c r="N543"/>
  <c r="M543"/>
  <c r="L543"/>
  <c r="K543"/>
  <c r="A543"/>
  <c r="B542"/>
  <c r="N542"/>
  <c r="M542"/>
  <c r="L542"/>
  <c r="K542"/>
  <c r="A542"/>
  <c r="B541"/>
  <c r="N541"/>
  <c r="M541"/>
  <c r="L541"/>
  <c r="K541"/>
  <c r="A541"/>
  <c r="B540"/>
  <c r="N540"/>
  <c r="M540"/>
  <c r="L540"/>
  <c r="K540"/>
  <c r="A540"/>
  <c r="B539"/>
  <c r="N539"/>
  <c r="M539"/>
  <c r="L539"/>
  <c r="K539"/>
  <c r="A539"/>
  <c r="B538"/>
  <c r="N538"/>
  <c r="M538"/>
  <c r="L538"/>
  <c r="K538"/>
  <c r="A538"/>
  <c r="B537"/>
  <c r="N537"/>
  <c r="M537"/>
  <c r="L537"/>
  <c r="K537"/>
  <c r="A537"/>
  <c r="B536"/>
  <c r="N536"/>
  <c r="M536"/>
  <c r="L536"/>
  <c r="K536"/>
  <c r="A536"/>
  <c r="B535"/>
  <c r="N535"/>
  <c r="M535"/>
  <c r="L535"/>
  <c r="K535"/>
  <c r="A535"/>
  <c r="B534"/>
  <c r="N534"/>
  <c r="M534"/>
  <c r="L534"/>
  <c r="K534"/>
  <c r="A534"/>
  <c r="B533"/>
  <c r="N533"/>
  <c r="M533"/>
  <c r="L533"/>
  <c r="K533"/>
  <c r="A533"/>
  <c r="B532"/>
  <c r="N532"/>
  <c r="M532"/>
  <c r="L532"/>
  <c r="K532"/>
  <c r="A532"/>
  <c r="B531"/>
  <c r="N531"/>
  <c r="M531"/>
  <c r="L531"/>
  <c r="K531"/>
  <c r="A531"/>
  <c r="B530"/>
  <c r="N530"/>
  <c r="M530"/>
  <c r="L530"/>
  <c r="K530"/>
  <c r="A530"/>
  <c r="B529"/>
  <c r="N529"/>
  <c r="M529"/>
  <c r="L529"/>
  <c r="K529"/>
  <c r="A529"/>
  <c r="B528"/>
  <c r="N528"/>
  <c r="M528"/>
  <c r="L528"/>
  <c r="K528"/>
  <c r="A528"/>
  <c r="B527"/>
  <c r="N527"/>
  <c r="M527"/>
  <c r="L527"/>
  <c r="K527"/>
  <c r="A527"/>
  <c r="B526"/>
  <c r="N526"/>
  <c r="M526"/>
  <c r="L526"/>
  <c r="K526"/>
  <c r="A526"/>
  <c r="B525"/>
  <c r="N525"/>
  <c r="M525"/>
  <c r="L525"/>
  <c r="K525"/>
  <c r="A525"/>
  <c r="B524"/>
  <c r="N524"/>
  <c r="M524"/>
  <c r="L524"/>
  <c r="K524"/>
  <c r="A524"/>
  <c r="B523"/>
  <c r="N523"/>
  <c r="M523"/>
  <c r="L523"/>
  <c r="K523"/>
  <c r="A523"/>
  <c r="B522"/>
  <c r="N522"/>
  <c r="M522"/>
  <c r="L522"/>
  <c r="K522"/>
  <c r="A522"/>
  <c r="B521"/>
  <c r="N521"/>
  <c r="M521"/>
  <c r="L521"/>
  <c r="K521"/>
  <c r="A521"/>
  <c r="B520"/>
  <c r="N520"/>
  <c r="M520"/>
  <c r="L520"/>
  <c r="K520"/>
  <c r="A520"/>
  <c r="B519"/>
  <c r="N519"/>
  <c r="M519"/>
  <c r="L519"/>
  <c r="K519"/>
  <c r="A519"/>
  <c r="B518"/>
  <c r="N518"/>
  <c r="M518"/>
  <c r="L518"/>
  <c r="K518"/>
  <c r="A518"/>
  <c r="B517"/>
  <c r="N517"/>
  <c r="M517"/>
  <c r="L517"/>
  <c r="K517"/>
  <c r="A517"/>
  <c r="B516"/>
  <c r="N516"/>
  <c r="M516"/>
  <c r="L516"/>
  <c r="K516"/>
  <c r="A516"/>
  <c r="B515"/>
  <c r="N515"/>
  <c r="M515"/>
  <c r="L515"/>
  <c r="K515"/>
  <c r="A515"/>
  <c r="B514"/>
  <c r="N514"/>
  <c r="M514"/>
  <c r="L514"/>
  <c r="K514"/>
  <c r="A514"/>
  <c r="B513"/>
  <c r="N513"/>
  <c r="M513"/>
  <c r="L513"/>
  <c r="K513"/>
  <c r="A513"/>
  <c r="B512"/>
  <c r="N512"/>
  <c r="M512"/>
  <c r="L512"/>
  <c r="K512"/>
  <c r="A512"/>
  <c r="B511"/>
  <c r="N511"/>
  <c r="M511"/>
  <c r="L511"/>
  <c r="K511"/>
  <c r="A511"/>
  <c r="B510"/>
  <c r="N510"/>
  <c r="M510"/>
  <c r="L510"/>
  <c r="K510"/>
  <c r="A510"/>
  <c r="B509"/>
  <c r="N509"/>
  <c r="M509"/>
  <c r="L509"/>
  <c r="K509"/>
  <c r="A509"/>
  <c r="B508"/>
  <c r="N508"/>
  <c r="M508"/>
  <c r="L508"/>
  <c r="K508"/>
  <c r="A508"/>
  <c r="B507"/>
  <c r="N507"/>
  <c r="M507"/>
  <c r="L507"/>
  <c r="K507"/>
  <c r="A507"/>
  <c r="B506"/>
  <c r="N506"/>
  <c r="M506"/>
  <c r="L506"/>
  <c r="K506"/>
  <c r="A506"/>
  <c r="B505"/>
  <c r="N505"/>
  <c r="M505"/>
  <c r="L505"/>
  <c r="K505"/>
  <c r="A505"/>
  <c r="B504"/>
  <c r="N504"/>
  <c r="M504"/>
  <c r="L504"/>
  <c r="K504"/>
  <c r="A504"/>
  <c r="B503"/>
  <c r="N503"/>
  <c r="M503"/>
  <c r="L503"/>
  <c r="K503"/>
  <c r="A503"/>
  <c r="B502"/>
  <c r="N502"/>
  <c r="M502"/>
  <c r="L502"/>
  <c r="K502"/>
  <c r="A502"/>
  <c r="B501"/>
  <c r="N501"/>
  <c r="M501"/>
  <c r="L501"/>
  <c r="K501"/>
  <c r="A501"/>
  <c r="B500"/>
  <c r="N500"/>
  <c r="M500"/>
  <c r="L500"/>
  <c r="K500"/>
  <c r="A500"/>
  <c r="B499"/>
  <c r="N499"/>
  <c r="M499"/>
  <c r="L499"/>
  <c r="K499"/>
  <c r="A499"/>
  <c r="B498"/>
  <c r="N498"/>
  <c r="M498"/>
  <c r="L498"/>
  <c r="K498"/>
  <c r="A498"/>
  <c r="B497"/>
  <c r="N497"/>
  <c r="M497"/>
  <c r="L497"/>
  <c r="K497"/>
  <c r="A497"/>
  <c r="B496"/>
  <c r="N496"/>
  <c r="M496"/>
  <c r="L496"/>
  <c r="K496"/>
  <c r="A496"/>
  <c r="B495"/>
  <c r="N495"/>
  <c r="M495"/>
  <c r="L495"/>
  <c r="K495"/>
  <c r="A495"/>
  <c r="B494"/>
  <c r="N494"/>
  <c r="M494"/>
  <c r="L494"/>
  <c r="K494"/>
  <c r="A494"/>
  <c r="B493"/>
  <c r="N493"/>
  <c r="M493"/>
  <c r="L493"/>
  <c r="K493"/>
  <c r="A493"/>
  <c r="B492"/>
  <c r="N492"/>
  <c r="M492"/>
  <c r="L492"/>
  <c r="K492"/>
  <c r="A492"/>
  <c r="B491"/>
  <c r="N491"/>
  <c r="M491"/>
  <c r="L491"/>
  <c r="K491"/>
  <c r="A491"/>
  <c r="B490"/>
  <c r="N490"/>
  <c r="M490"/>
  <c r="L490"/>
  <c r="K490"/>
  <c r="A490"/>
  <c r="B489"/>
  <c r="N489"/>
  <c r="M489"/>
  <c r="L489"/>
  <c r="K489"/>
  <c r="A489"/>
  <c r="B488"/>
  <c r="N488"/>
  <c r="M488"/>
  <c r="L488"/>
  <c r="K488"/>
  <c r="A488"/>
  <c r="B487"/>
  <c r="N487"/>
  <c r="M487"/>
  <c r="L487"/>
  <c r="K487"/>
  <c r="A487"/>
  <c r="B486"/>
  <c r="N486"/>
  <c r="M486"/>
  <c r="L486"/>
  <c r="K486"/>
  <c r="A486"/>
  <c r="B485"/>
  <c r="N485"/>
  <c r="M485"/>
  <c r="L485"/>
  <c r="K485"/>
  <c r="A485"/>
  <c r="B484"/>
  <c r="N484"/>
  <c r="M484"/>
  <c r="L484"/>
  <c r="K484"/>
  <c r="A484"/>
  <c r="B483"/>
  <c r="N483"/>
  <c r="M483"/>
  <c r="L483"/>
  <c r="K483"/>
  <c r="A483"/>
  <c r="B482"/>
  <c r="N482"/>
  <c r="M482"/>
  <c r="L482"/>
  <c r="K482"/>
  <c r="A482"/>
  <c r="B481"/>
  <c r="N481"/>
  <c r="M481"/>
  <c r="L481"/>
  <c r="K481"/>
  <c r="A481"/>
  <c r="B480"/>
  <c r="N480"/>
  <c r="M480"/>
  <c r="L480"/>
  <c r="K480"/>
  <c r="A480"/>
  <c r="B479"/>
  <c r="N479"/>
  <c r="M479"/>
  <c r="L479"/>
  <c r="K479"/>
  <c r="A479"/>
  <c r="B478"/>
  <c r="N478"/>
  <c r="M478"/>
  <c r="L478"/>
  <c r="K478"/>
  <c r="A478"/>
  <c r="B477"/>
  <c r="N477"/>
  <c r="M477"/>
  <c r="L477"/>
  <c r="K477"/>
  <c r="A477"/>
  <c r="B476"/>
  <c r="N476"/>
  <c r="M476"/>
  <c r="L476"/>
  <c r="K476"/>
  <c r="A476"/>
  <c r="B475"/>
  <c r="N475"/>
  <c r="M475"/>
  <c r="L475"/>
  <c r="K475"/>
  <c r="A475"/>
  <c r="B474"/>
  <c r="N474"/>
  <c r="M474"/>
  <c r="L474"/>
  <c r="K474"/>
  <c r="A474"/>
  <c r="B473"/>
  <c r="N473"/>
  <c r="M473"/>
  <c r="L473"/>
  <c r="K473"/>
  <c r="A473"/>
  <c r="B472"/>
  <c r="N472"/>
  <c r="M472"/>
  <c r="L472"/>
  <c r="K472"/>
  <c r="A472"/>
  <c r="B471"/>
  <c r="N471"/>
  <c r="M471"/>
  <c r="L471"/>
  <c r="K471"/>
  <c r="A471"/>
  <c r="B470"/>
  <c r="N470"/>
  <c r="M470"/>
  <c r="L470"/>
  <c r="K470"/>
  <c r="A470"/>
  <c r="B469"/>
  <c r="N469"/>
  <c r="M469"/>
  <c r="L469"/>
  <c r="K469"/>
  <c r="A469"/>
  <c r="B468"/>
  <c r="N468"/>
  <c r="M468"/>
  <c r="L468"/>
  <c r="K468"/>
  <c r="A468"/>
  <c r="B467"/>
  <c r="N467"/>
  <c r="M467"/>
  <c r="L467"/>
  <c r="K467"/>
  <c r="A467"/>
  <c r="B466"/>
  <c r="N466"/>
  <c r="M466"/>
  <c r="L466"/>
  <c r="K466"/>
  <c r="A466"/>
  <c r="B465"/>
  <c r="N465"/>
  <c r="M465"/>
  <c r="L465"/>
  <c r="K465"/>
  <c r="A465"/>
  <c r="B464"/>
  <c r="N464"/>
  <c r="M464"/>
  <c r="L464"/>
  <c r="K464"/>
  <c r="A464"/>
  <c r="B463"/>
  <c r="N463"/>
  <c r="M463"/>
  <c r="L463"/>
  <c r="K463"/>
  <c r="A463"/>
  <c r="B462"/>
  <c r="N462"/>
  <c r="M462"/>
  <c r="L462"/>
  <c r="K462"/>
  <c r="A462"/>
  <c r="B461"/>
  <c r="N461"/>
  <c r="M461"/>
  <c r="L461"/>
  <c r="K461"/>
  <c r="A461"/>
  <c r="B460"/>
  <c r="N460"/>
  <c r="M460"/>
  <c r="L460"/>
  <c r="K460"/>
  <c r="A460"/>
  <c r="B459"/>
  <c r="N459"/>
  <c r="M459"/>
  <c r="L459"/>
  <c r="K459"/>
  <c r="A459"/>
  <c r="B458"/>
  <c r="N458"/>
  <c r="M458"/>
  <c r="L458"/>
  <c r="K458"/>
  <c r="A458"/>
  <c r="B457"/>
  <c r="N457"/>
  <c r="M457"/>
  <c r="L457"/>
  <c r="K457"/>
  <c r="A457"/>
  <c r="B456"/>
  <c r="N456"/>
  <c r="M456"/>
  <c r="L456"/>
  <c r="K456"/>
  <c r="A456"/>
  <c r="B455"/>
  <c r="N455"/>
  <c r="M455"/>
  <c r="L455"/>
  <c r="K455"/>
  <c r="A455"/>
  <c r="B454"/>
  <c r="N454"/>
  <c r="M454"/>
  <c r="L454"/>
  <c r="K454"/>
  <c r="A454"/>
  <c r="B453"/>
  <c r="N453"/>
  <c r="M453"/>
  <c r="L453"/>
  <c r="K453"/>
  <c r="A453"/>
  <c r="B452"/>
  <c r="N452"/>
  <c r="M452"/>
  <c r="L452"/>
  <c r="K452"/>
  <c r="A452"/>
  <c r="B451"/>
  <c r="N451"/>
  <c r="M451"/>
  <c r="L451"/>
  <c r="K451"/>
  <c r="A451"/>
  <c r="B450"/>
  <c r="N450"/>
  <c r="M450"/>
  <c r="L450"/>
  <c r="K450"/>
  <c r="A450"/>
  <c r="B449"/>
  <c r="N449"/>
  <c r="M449"/>
  <c r="L449"/>
  <c r="K449"/>
  <c r="A449"/>
  <c r="B448"/>
  <c r="N448"/>
  <c r="M448"/>
  <c r="L448"/>
  <c r="K448"/>
  <c r="A448"/>
  <c r="B447"/>
  <c r="N447"/>
  <c r="M447"/>
  <c r="L447"/>
  <c r="K447"/>
  <c r="A447"/>
  <c r="B446"/>
  <c r="N446"/>
  <c r="M446"/>
  <c r="L446"/>
  <c r="K446"/>
  <c r="A446"/>
  <c r="B445"/>
  <c r="N445"/>
  <c r="M445"/>
  <c r="L445"/>
  <c r="K445"/>
  <c r="A445"/>
  <c r="B444"/>
  <c r="N444"/>
  <c r="M444"/>
  <c r="L444"/>
  <c r="K444"/>
  <c r="A444"/>
  <c r="B443"/>
  <c r="N443"/>
  <c r="M443"/>
  <c r="L443"/>
  <c r="K443"/>
  <c r="A443"/>
  <c r="B442"/>
  <c r="N442"/>
  <c r="M442"/>
  <c r="L442"/>
  <c r="K442"/>
  <c r="A442"/>
  <c r="B441"/>
  <c r="N441"/>
  <c r="M441"/>
  <c r="L441"/>
  <c r="K441"/>
  <c r="A441"/>
  <c r="B440"/>
  <c r="N440"/>
  <c r="M440"/>
  <c r="L440"/>
  <c r="K440"/>
  <c r="A440"/>
  <c r="B439"/>
  <c r="N439"/>
  <c r="M439"/>
  <c r="L439"/>
  <c r="K439"/>
  <c r="A439"/>
  <c r="B438"/>
  <c r="N438"/>
  <c r="M438"/>
  <c r="L438"/>
  <c r="K438"/>
  <c r="A438"/>
  <c r="B437"/>
  <c r="N437"/>
  <c r="M437"/>
  <c r="L437"/>
  <c r="K437"/>
  <c r="A437"/>
  <c r="B436"/>
  <c r="N436"/>
  <c r="M436"/>
  <c r="L436"/>
  <c r="K436"/>
  <c r="A436"/>
  <c r="B435"/>
  <c r="N435"/>
  <c r="M435"/>
  <c r="L435"/>
  <c r="K435"/>
  <c r="A435"/>
  <c r="B434"/>
  <c r="N434"/>
  <c r="M434"/>
  <c r="L434"/>
  <c r="K434"/>
  <c r="A434"/>
  <c r="B433"/>
  <c r="N433"/>
  <c r="M433"/>
  <c r="L433"/>
  <c r="K433"/>
  <c r="A433"/>
  <c r="B432"/>
  <c r="N432"/>
  <c r="M432"/>
  <c r="L432"/>
  <c r="K432"/>
  <c r="A432"/>
  <c r="B431"/>
  <c r="N431"/>
  <c r="M431"/>
  <c r="L431"/>
  <c r="K431"/>
  <c r="A431"/>
  <c r="B430"/>
  <c r="N430"/>
  <c r="M430"/>
  <c r="L430"/>
  <c r="K430"/>
  <c r="A430"/>
  <c r="B429"/>
  <c r="N429"/>
  <c r="M429"/>
  <c r="L429"/>
  <c r="K429"/>
  <c r="A429"/>
  <c r="B428"/>
  <c r="N428"/>
  <c r="M428"/>
  <c r="L428"/>
  <c r="K428"/>
  <c r="A428"/>
  <c r="B427"/>
  <c r="N427"/>
  <c r="M427"/>
  <c r="L427"/>
  <c r="K427"/>
  <c r="A427"/>
  <c r="B426"/>
  <c r="N426"/>
  <c r="M426"/>
  <c r="L426"/>
  <c r="K426"/>
  <c r="A426"/>
  <c r="B425"/>
  <c r="N425"/>
  <c r="M425"/>
  <c r="L425"/>
  <c r="K425"/>
  <c r="A425"/>
  <c r="B424"/>
  <c r="N424"/>
  <c r="M424"/>
  <c r="L424"/>
  <c r="K424"/>
  <c r="A424"/>
  <c r="B423"/>
  <c r="N423"/>
  <c r="M423"/>
  <c r="L423"/>
  <c r="K423"/>
  <c r="A423"/>
  <c r="B422"/>
  <c r="N422"/>
  <c r="M422"/>
  <c r="L422"/>
  <c r="K422"/>
  <c r="A422"/>
  <c r="B421"/>
  <c r="N421"/>
  <c r="M421"/>
  <c r="L421"/>
  <c r="K421"/>
  <c r="A421"/>
  <c r="B420"/>
  <c r="N420"/>
  <c r="M420"/>
  <c r="L420"/>
  <c r="K420"/>
  <c r="A420"/>
  <c r="B419"/>
  <c r="N419"/>
  <c r="M419"/>
  <c r="L419"/>
  <c r="K419"/>
  <c r="A419"/>
  <c r="B418"/>
  <c r="N418"/>
  <c r="M418"/>
  <c r="L418"/>
  <c r="K418"/>
  <c r="A418"/>
  <c r="B417"/>
  <c r="N417"/>
  <c r="M417"/>
  <c r="L417"/>
  <c r="K417"/>
  <c r="A417"/>
  <c r="B416"/>
  <c r="N416"/>
  <c r="M416"/>
  <c r="L416"/>
  <c r="K416"/>
  <c r="A416"/>
  <c r="B415"/>
  <c r="N415"/>
  <c r="M415"/>
  <c r="L415"/>
  <c r="K415"/>
  <c r="A415"/>
  <c r="B414"/>
  <c r="N414"/>
  <c r="M414"/>
  <c r="L414"/>
  <c r="K414"/>
  <c r="A414"/>
  <c r="B413"/>
  <c r="N413"/>
  <c r="M413"/>
  <c r="L413"/>
  <c r="K413"/>
  <c r="A413"/>
  <c r="B412"/>
  <c r="N412"/>
  <c r="M412"/>
  <c r="L412"/>
  <c r="K412"/>
  <c r="A412"/>
  <c r="B411"/>
  <c r="N411"/>
  <c r="M411"/>
  <c r="L411"/>
  <c r="K411"/>
  <c r="A411"/>
  <c r="B410"/>
  <c r="N410"/>
  <c r="M410"/>
  <c r="L410"/>
  <c r="K410"/>
  <c r="A410"/>
  <c r="B409"/>
  <c r="N409"/>
  <c r="M409"/>
  <c r="L409"/>
  <c r="K409"/>
  <c r="A409"/>
  <c r="B408"/>
  <c r="N408"/>
  <c r="M408"/>
  <c r="L408"/>
  <c r="K408"/>
  <c r="A408"/>
  <c r="B407"/>
  <c r="N407"/>
  <c r="M407"/>
  <c r="L407"/>
  <c r="K407"/>
  <c r="A407"/>
  <c r="B406"/>
  <c r="N406"/>
  <c r="M406"/>
  <c r="L406"/>
  <c r="K406"/>
  <c r="A406"/>
  <c r="B405"/>
  <c r="N405"/>
  <c r="M405"/>
  <c r="L405"/>
  <c r="K405"/>
  <c r="A405"/>
  <c r="B404"/>
  <c r="N404"/>
  <c r="M404"/>
  <c r="L404"/>
  <c r="K404"/>
  <c r="A404"/>
  <c r="B403"/>
  <c r="N403"/>
  <c r="M403"/>
  <c r="L403"/>
  <c r="K403"/>
  <c r="A403"/>
  <c r="B402"/>
  <c r="N402"/>
  <c r="M402"/>
  <c r="L402"/>
  <c r="K402"/>
  <c r="A402"/>
  <c r="B401"/>
  <c r="N401"/>
  <c r="M401"/>
  <c r="L401"/>
  <c r="K401"/>
  <c r="A401"/>
  <c r="B400"/>
  <c r="N400"/>
  <c r="M400"/>
  <c r="L400"/>
  <c r="K400"/>
  <c r="A400"/>
  <c r="B399"/>
  <c r="N399"/>
  <c r="M399"/>
  <c r="L399"/>
  <c r="K399"/>
  <c r="A399"/>
  <c r="B398"/>
  <c r="N398"/>
  <c r="M398"/>
  <c r="L398"/>
  <c r="K398"/>
  <c r="A398"/>
  <c r="B397"/>
  <c r="N397"/>
  <c r="M397"/>
  <c r="L397"/>
  <c r="K397"/>
  <c r="A397"/>
  <c r="B396"/>
  <c r="N396"/>
  <c r="M396"/>
  <c r="L396"/>
  <c r="K396"/>
  <c r="A396"/>
  <c r="B395"/>
  <c r="N395"/>
  <c r="M395"/>
  <c r="L395"/>
  <c r="K395"/>
  <c r="A395"/>
  <c r="B394"/>
  <c r="N394"/>
  <c r="M394"/>
  <c r="L394"/>
  <c r="K394"/>
  <c r="A394"/>
  <c r="B393"/>
  <c r="N393"/>
  <c r="M393"/>
  <c r="L393"/>
  <c r="K393"/>
  <c r="A393"/>
  <c r="B392"/>
  <c r="N392"/>
  <c r="M392"/>
  <c r="L392"/>
  <c r="K392"/>
  <c r="A392"/>
  <c r="B391"/>
  <c r="N391"/>
  <c r="M391"/>
  <c r="L391"/>
  <c r="K391"/>
  <c r="A391"/>
  <c r="B390"/>
  <c r="N390"/>
  <c r="M390"/>
  <c r="L390"/>
  <c r="K390"/>
  <c r="A390"/>
  <c r="B389"/>
  <c r="N389"/>
  <c r="M389"/>
  <c r="L389"/>
  <c r="K389"/>
  <c r="A389"/>
  <c r="B388"/>
  <c r="N388"/>
  <c r="M388"/>
  <c r="L388"/>
  <c r="K388"/>
  <c r="A388"/>
  <c r="B387"/>
  <c r="N387"/>
  <c r="M387"/>
  <c r="L387"/>
  <c r="K387"/>
  <c r="A387"/>
  <c r="B386"/>
  <c r="N386"/>
  <c r="M386"/>
  <c r="L386"/>
  <c r="K386"/>
  <c r="A386"/>
  <c r="B385"/>
  <c r="N385"/>
  <c r="M385"/>
  <c r="L385"/>
  <c r="K385"/>
  <c r="A385"/>
  <c r="B384"/>
  <c r="N384"/>
  <c r="M384"/>
  <c r="L384"/>
  <c r="K384"/>
  <c r="A384"/>
  <c r="B383"/>
  <c r="N383"/>
  <c r="M383"/>
  <c r="L383"/>
  <c r="K383"/>
  <c r="A383"/>
  <c r="B382"/>
  <c r="N382"/>
  <c r="M382"/>
  <c r="L382"/>
  <c r="K382"/>
  <c r="A382"/>
  <c r="B381"/>
  <c r="N381"/>
  <c r="M381"/>
  <c r="L381"/>
  <c r="K381"/>
  <c r="A381"/>
  <c r="B380"/>
  <c r="N380"/>
  <c r="M380"/>
  <c r="L380"/>
  <c r="K380"/>
  <c r="A380"/>
  <c r="B379"/>
  <c r="N379"/>
  <c r="M379"/>
  <c r="L379"/>
  <c r="K379"/>
  <c r="A379"/>
  <c r="B378"/>
  <c r="N378"/>
  <c r="M378"/>
  <c r="L378"/>
  <c r="K378"/>
  <c r="A378"/>
  <c r="B377"/>
  <c r="N377"/>
  <c r="M377"/>
  <c r="L377"/>
  <c r="K377"/>
  <c r="A377"/>
  <c r="B376"/>
  <c r="N376"/>
  <c r="M376"/>
  <c r="L376"/>
  <c r="K376"/>
  <c r="A376"/>
  <c r="B375"/>
  <c r="N375"/>
  <c r="M375"/>
  <c r="L375"/>
  <c r="K375"/>
  <c r="A375"/>
  <c r="B374"/>
  <c r="N374"/>
  <c r="M374"/>
  <c r="L374"/>
  <c r="K374"/>
  <c r="A374"/>
  <c r="B373"/>
  <c r="N373"/>
  <c r="M373"/>
  <c r="L373"/>
  <c r="K373"/>
  <c r="A373"/>
  <c r="B372"/>
  <c r="N372"/>
  <c r="M372"/>
  <c r="L372"/>
  <c r="K372"/>
  <c r="A372"/>
  <c r="B371"/>
  <c r="N371"/>
  <c r="M371"/>
  <c r="L371"/>
  <c r="K371"/>
  <c r="A371"/>
  <c r="B370"/>
  <c r="N370"/>
  <c r="M370"/>
  <c r="L370"/>
  <c r="K370"/>
  <c r="A370"/>
  <c r="B369"/>
  <c r="N369"/>
  <c r="M369"/>
  <c r="L369"/>
  <c r="K369"/>
  <c r="A369"/>
  <c r="B368"/>
  <c r="N368"/>
  <c r="M368"/>
  <c r="L368"/>
  <c r="K368"/>
  <c r="A368"/>
  <c r="B367"/>
  <c r="N367"/>
  <c r="M367"/>
  <c r="L367"/>
  <c r="K367"/>
  <c r="A367"/>
  <c r="B366"/>
  <c r="N366"/>
  <c r="M366"/>
  <c r="L366"/>
  <c r="K366"/>
  <c r="A366"/>
  <c r="B365"/>
  <c r="N365"/>
  <c r="M365"/>
  <c r="L365"/>
  <c r="K365"/>
  <c r="A365"/>
  <c r="B364"/>
  <c r="N364"/>
  <c r="M364"/>
  <c r="L364"/>
  <c r="K364"/>
  <c r="A364"/>
  <c r="B363"/>
  <c r="N363"/>
  <c r="M363"/>
  <c r="L363"/>
  <c r="K363"/>
  <c r="A363"/>
  <c r="B362"/>
  <c r="N362"/>
  <c r="M362"/>
  <c r="L362"/>
  <c r="K362"/>
  <c r="A362"/>
  <c r="B361"/>
  <c r="N361"/>
  <c r="M361"/>
  <c r="L361"/>
  <c r="K361"/>
  <c r="A361"/>
  <c r="B360"/>
  <c r="N360"/>
  <c r="M360"/>
  <c r="L360"/>
  <c r="K360"/>
  <c r="A360"/>
  <c r="B359"/>
  <c r="N359"/>
  <c r="M359"/>
  <c r="L359"/>
  <c r="K359"/>
  <c r="A359"/>
  <c r="B358"/>
  <c r="N358"/>
  <c r="M358"/>
  <c r="L358"/>
  <c r="K358"/>
  <c r="A358"/>
  <c r="B357"/>
  <c r="N357"/>
  <c r="M357"/>
  <c r="L357"/>
  <c r="K357"/>
  <c r="A357"/>
  <c r="B356"/>
  <c r="N356"/>
  <c r="M356"/>
  <c r="L356"/>
  <c r="K356"/>
  <c r="A356"/>
  <c r="B355"/>
  <c r="N355"/>
  <c r="M355"/>
  <c r="L355"/>
  <c r="K355"/>
  <c r="A355"/>
  <c r="B354"/>
  <c r="N354"/>
  <c r="M354"/>
  <c r="L354"/>
  <c r="K354"/>
  <c r="A354"/>
  <c r="B353"/>
  <c r="N353"/>
  <c r="M353"/>
  <c r="L353"/>
  <c r="K353"/>
  <c r="A353"/>
  <c r="B352"/>
  <c r="N352"/>
  <c r="M352"/>
  <c r="L352"/>
  <c r="K352"/>
  <c r="A352"/>
  <c r="B351"/>
  <c r="N351"/>
  <c r="M351"/>
  <c r="L351"/>
  <c r="K351"/>
  <c r="A351"/>
  <c r="B350"/>
  <c r="N350"/>
  <c r="M350"/>
  <c r="L350"/>
  <c r="K350"/>
  <c r="A350"/>
  <c r="B349"/>
  <c r="N349"/>
  <c r="M349"/>
  <c r="L349"/>
  <c r="K349"/>
  <c r="A349"/>
  <c r="B348"/>
  <c r="N348"/>
  <c r="M348"/>
  <c r="L348"/>
  <c r="K348"/>
  <c r="A348"/>
  <c r="B347"/>
  <c r="N347"/>
  <c r="M347"/>
  <c r="L347"/>
  <c r="K347"/>
  <c r="A347"/>
  <c r="B346"/>
  <c r="N346"/>
  <c r="M346"/>
  <c r="L346"/>
  <c r="K346"/>
  <c r="A346"/>
  <c r="B345"/>
  <c r="N345"/>
  <c r="M345"/>
  <c r="L345"/>
  <c r="K345"/>
  <c r="A345"/>
  <c r="B344"/>
  <c r="N344"/>
  <c r="M344"/>
  <c r="L344"/>
  <c r="K344"/>
  <c r="A344"/>
  <c r="B343"/>
  <c r="N343"/>
  <c r="M343"/>
  <c r="L343"/>
  <c r="K343"/>
  <c r="A343"/>
  <c r="B342"/>
  <c r="N342"/>
  <c r="M342"/>
  <c r="L342"/>
  <c r="K342"/>
  <c r="A342"/>
  <c r="B341"/>
  <c r="N341"/>
  <c r="M341"/>
  <c r="L341"/>
  <c r="K341"/>
  <c r="A341"/>
  <c r="B340"/>
  <c r="N340"/>
  <c r="M340"/>
  <c r="L340"/>
  <c r="K340"/>
  <c r="A340"/>
  <c r="B339"/>
  <c r="N339"/>
  <c r="M339"/>
  <c r="L339"/>
  <c r="K339"/>
  <c r="A339"/>
  <c r="B338"/>
  <c r="N338"/>
  <c r="M338"/>
  <c r="L338"/>
  <c r="K338"/>
  <c r="A338"/>
  <c r="B337"/>
  <c r="N337"/>
  <c r="M337"/>
  <c r="L337"/>
  <c r="K337"/>
  <c r="A337"/>
  <c r="B336"/>
  <c r="N336"/>
  <c r="M336"/>
  <c r="L336"/>
  <c r="K336"/>
  <c r="A336"/>
  <c r="B335"/>
  <c r="N335"/>
  <c r="M335"/>
  <c r="L335"/>
  <c r="K335"/>
  <c r="A335"/>
  <c r="B334"/>
  <c r="N334"/>
  <c r="M334"/>
  <c r="L334"/>
  <c r="K334"/>
  <c r="A334"/>
  <c r="B333"/>
  <c r="N333"/>
  <c r="M333"/>
  <c r="L333"/>
  <c r="K333"/>
  <c r="A333"/>
  <c r="B332"/>
  <c r="N332"/>
  <c r="M332"/>
  <c r="L332"/>
  <c r="K332"/>
  <c r="A332"/>
  <c r="B331"/>
  <c r="N331"/>
  <c r="M331"/>
  <c r="L331"/>
  <c r="K331"/>
  <c r="A331"/>
  <c r="B330"/>
  <c r="N330"/>
  <c r="M330"/>
  <c r="L330"/>
  <c r="K330"/>
  <c r="A330"/>
  <c r="B329"/>
  <c r="N329"/>
  <c r="M329"/>
  <c r="L329"/>
  <c r="K329"/>
  <c r="A329"/>
  <c r="B328"/>
  <c r="N328"/>
  <c r="M328"/>
  <c r="L328"/>
  <c r="K328"/>
  <c r="A328"/>
  <c r="B327"/>
  <c r="N327"/>
  <c r="M327"/>
  <c r="L327"/>
  <c r="K327"/>
  <c r="A327"/>
  <c r="B326"/>
  <c r="N326"/>
  <c r="M326"/>
  <c r="L326"/>
  <c r="K326"/>
  <c r="A326"/>
  <c r="B325"/>
  <c r="N325"/>
  <c r="M325"/>
  <c r="L325"/>
  <c r="K325"/>
  <c r="A325"/>
  <c r="B324"/>
  <c r="N324"/>
  <c r="M324"/>
  <c r="L324"/>
  <c r="K324"/>
  <c r="A324"/>
  <c r="B323"/>
  <c r="N323"/>
  <c r="M323"/>
  <c r="L323"/>
  <c r="K323"/>
  <c r="A323"/>
  <c r="B322"/>
  <c r="N322"/>
  <c r="M322"/>
  <c r="L322"/>
  <c r="K322"/>
  <c r="A322"/>
  <c r="B321"/>
  <c r="N321"/>
  <c r="M321"/>
  <c r="L321"/>
  <c r="K321"/>
  <c r="A321"/>
  <c r="B320"/>
  <c r="N320"/>
  <c r="M320"/>
  <c r="L320"/>
  <c r="K320"/>
  <c r="A320"/>
  <c r="B319"/>
  <c r="N319"/>
  <c r="M319"/>
  <c r="L319"/>
  <c r="K319"/>
  <c r="A319"/>
  <c r="B318"/>
  <c r="N318"/>
  <c r="M318"/>
  <c r="L318"/>
  <c r="K318"/>
  <c r="A318"/>
  <c r="B317"/>
  <c r="N317"/>
  <c r="M317"/>
  <c r="L317"/>
  <c r="K317"/>
  <c r="A317"/>
  <c r="B316"/>
  <c r="N316"/>
  <c r="M316"/>
  <c r="L316"/>
  <c r="K316"/>
  <c r="A316"/>
  <c r="B315"/>
  <c r="N315"/>
  <c r="M315"/>
  <c r="L315"/>
  <c r="K315"/>
  <c r="A315"/>
  <c r="B314"/>
  <c r="N314"/>
  <c r="M314"/>
  <c r="L314"/>
  <c r="K314"/>
  <c r="A314"/>
  <c r="B313"/>
  <c r="N313"/>
  <c r="M313"/>
  <c r="L313"/>
  <c r="K313"/>
  <c r="A313"/>
  <c r="B312"/>
  <c r="N312"/>
  <c r="M312"/>
  <c r="L312"/>
  <c r="K312"/>
  <c r="A312"/>
  <c r="B311"/>
  <c r="N311"/>
  <c r="M311"/>
  <c r="L311"/>
  <c r="K311"/>
  <c r="A311"/>
  <c r="B310"/>
  <c r="N310"/>
  <c r="M310"/>
  <c r="L310"/>
  <c r="K310"/>
  <c r="A310"/>
  <c r="B309"/>
  <c r="N309"/>
  <c r="M309"/>
  <c r="L309"/>
  <c r="K309"/>
  <c r="A309"/>
  <c r="B308"/>
  <c r="N308"/>
  <c r="M308"/>
  <c r="L308"/>
  <c r="K308"/>
  <c r="A308"/>
  <c r="B307"/>
  <c r="N307"/>
  <c r="M307"/>
  <c r="L307"/>
  <c r="K307"/>
  <c r="A307"/>
  <c r="B306"/>
  <c r="N306"/>
  <c r="M306"/>
  <c r="L306"/>
  <c r="K306"/>
  <c r="A306"/>
  <c r="B305"/>
  <c r="N305"/>
  <c r="M305"/>
  <c r="L305"/>
  <c r="K305"/>
  <c r="A305"/>
  <c r="B304"/>
  <c r="N304"/>
  <c r="M304"/>
  <c r="L304"/>
  <c r="K304"/>
  <c r="A304"/>
  <c r="B303"/>
  <c r="N303"/>
  <c r="M303"/>
  <c r="L303"/>
  <c r="K303"/>
  <c r="A303"/>
  <c r="B302"/>
  <c r="N302"/>
  <c r="M302"/>
  <c r="L302"/>
  <c r="K302"/>
  <c r="A302"/>
  <c r="B301"/>
  <c r="N301"/>
  <c r="M301"/>
  <c r="L301"/>
  <c r="K301"/>
  <c r="A301"/>
  <c r="B300"/>
  <c r="N300"/>
  <c r="M300"/>
  <c r="L300"/>
  <c r="K300"/>
  <c r="A300"/>
  <c r="B299"/>
  <c r="N299"/>
  <c r="M299"/>
  <c r="L299"/>
  <c r="K299"/>
  <c r="A299"/>
  <c r="B298"/>
  <c r="N298"/>
  <c r="M298"/>
  <c r="L298"/>
  <c r="K298"/>
  <c r="A298"/>
  <c r="B297"/>
  <c r="N297"/>
  <c r="M297"/>
  <c r="L297"/>
  <c r="K297"/>
  <c r="A297"/>
  <c r="B296"/>
  <c r="N296"/>
  <c r="M296"/>
  <c r="L296"/>
  <c r="K296"/>
  <c r="A296"/>
  <c r="B295"/>
  <c r="N295"/>
  <c r="M295"/>
  <c r="L295"/>
  <c r="K295"/>
  <c r="A295"/>
  <c r="B294"/>
  <c r="N294"/>
  <c r="M294"/>
  <c r="L294"/>
  <c r="K294"/>
  <c r="A294"/>
  <c r="B293"/>
  <c r="N293"/>
  <c r="M293"/>
  <c r="L293"/>
  <c r="K293"/>
  <c r="A293"/>
  <c r="B292"/>
  <c r="N292"/>
  <c r="M292"/>
  <c r="L292"/>
  <c r="K292"/>
  <c r="A292"/>
  <c r="B291"/>
  <c r="N291"/>
  <c r="M291"/>
  <c r="L291"/>
  <c r="K291"/>
  <c r="A291"/>
  <c r="B290"/>
  <c r="N290"/>
  <c r="M290"/>
  <c r="L290"/>
  <c r="K290"/>
  <c r="A290"/>
  <c r="B289"/>
  <c r="N289"/>
  <c r="M289"/>
  <c r="L289"/>
  <c r="K289"/>
  <c r="A289"/>
  <c r="B288"/>
  <c r="N288"/>
  <c r="M288"/>
  <c r="L288"/>
  <c r="K288"/>
  <c r="A288"/>
  <c r="B287"/>
  <c r="N287"/>
  <c r="M287"/>
  <c r="L287"/>
  <c r="K287"/>
  <c r="A287"/>
  <c r="B286"/>
  <c r="N286"/>
  <c r="M286"/>
  <c r="L286"/>
  <c r="K286"/>
  <c r="A286"/>
  <c r="B285"/>
  <c r="N285"/>
  <c r="M285"/>
  <c r="L285"/>
  <c r="K285"/>
  <c r="A285"/>
  <c r="B284"/>
  <c r="N284"/>
  <c r="M284"/>
  <c r="L284"/>
  <c r="K284"/>
  <c r="A284"/>
  <c r="B283"/>
  <c r="N283"/>
  <c r="M283"/>
  <c r="L283"/>
  <c r="K283"/>
  <c r="A283"/>
  <c r="B282"/>
  <c r="N282"/>
  <c r="M282"/>
  <c r="L282"/>
  <c r="K282"/>
  <c r="A282"/>
  <c r="B281"/>
  <c r="N281"/>
  <c r="M281"/>
  <c r="L281"/>
  <c r="K281"/>
  <c r="A281"/>
  <c r="B280"/>
  <c r="N280"/>
  <c r="M280"/>
  <c r="L280"/>
  <c r="K280"/>
  <c r="A280"/>
  <c r="B279"/>
  <c r="N279"/>
  <c r="M279"/>
  <c r="L279"/>
  <c r="K279"/>
  <c r="A279"/>
  <c r="B278"/>
  <c r="N278"/>
  <c r="M278"/>
  <c r="L278"/>
  <c r="K278"/>
  <c r="A278"/>
  <c r="B277"/>
  <c r="N277"/>
  <c r="M277"/>
  <c r="L277"/>
  <c r="K277"/>
  <c r="A277"/>
  <c r="B276"/>
  <c r="N276"/>
  <c r="M276"/>
  <c r="L276"/>
  <c r="K276"/>
  <c r="A276"/>
  <c r="B275"/>
  <c r="N275"/>
  <c r="M275"/>
  <c r="L275"/>
  <c r="K275"/>
  <c r="A275"/>
  <c r="B274"/>
  <c r="N274"/>
  <c r="M274"/>
  <c r="L274"/>
  <c r="K274"/>
  <c r="A274"/>
  <c r="B273"/>
  <c r="N273"/>
  <c r="M273"/>
  <c r="L273"/>
  <c r="K273"/>
  <c r="A273"/>
  <c r="B272"/>
  <c r="N272"/>
  <c r="M272"/>
  <c r="L272"/>
  <c r="K272"/>
  <c r="A272"/>
  <c r="B271"/>
  <c r="N271"/>
  <c r="M271"/>
  <c r="L271"/>
  <c r="K271"/>
  <c r="A271"/>
  <c r="B270"/>
  <c r="N270"/>
  <c r="M270"/>
  <c r="L270"/>
  <c r="K270"/>
  <c r="A270"/>
  <c r="B269"/>
  <c r="N269"/>
  <c r="M269"/>
  <c r="L269"/>
  <c r="K269"/>
  <c r="A269"/>
  <c r="B268"/>
  <c r="N268"/>
  <c r="M268"/>
  <c r="L268"/>
  <c r="K268"/>
  <c r="A268"/>
  <c r="B267"/>
  <c r="N267"/>
  <c r="M267"/>
  <c r="L267"/>
  <c r="K267"/>
  <c r="A267"/>
  <c r="B266"/>
  <c r="N266"/>
  <c r="M266"/>
  <c r="L266"/>
  <c r="K266"/>
  <c r="A266"/>
  <c r="B265"/>
  <c r="N265"/>
  <c r="M265"/>
  <c r="L265"/>
  <c r="K265"/>
  <c r="A265"/>
  <c r="B264"/>
  <c r="N264"/>
  <c r="M264"/>
  <c r="L264"/>
  <c r="K264"/>
  <c r="A264"/>
  <c r="B263"/>
  <c r="N263"/>
  <c r="M263"/>
  <c r="L263"/>
  <c r="K263"/>
  <c r="A263"/>
  <c r="B262"/>
  <c r="N262"/>
  <c r="M262"/>
  <c r="L262"/>
  <c r="K262"/>
  <c r="A262"/>
  <c r="B261"/>
  <c r="N261"/>
  <c r="M261"/>
  <c r="L261"/>
  <c r="K261"/>
  <c r="A261"/>
  <c r="B260"/>
  <c r="N260"/>
  <c r="M260"/>
  <c r="L260"/>
  <c r="K260"/>
  <c r="A260"/>
  <c r="B259"/>
  <c r="N259"/>
  <c r="M259"/>
  <c r="L259"/>
  <c r="K259"/>
  <c r="A259"/>
  <c r="B258"/>
  <c r="N258"/>
  <c r="M258"/>
  <c r="L258"/>
  <c r="K258"/>
  <c r="A258"/>
  <c r="B257"/>
  <c r="N257"/>
  <c r="M257"/>
  <c r="L257"/>
  <c r="K257"/>
  <c r="A257"/>
  <c r="B256"/>
  <c r="N256"/>
  <c r="M256"/>
  <c r="L256"/>
  <c r="K256"/>
  <c r="A256"/>
  <c r="B255"/>
  <c r="N255"/>
  <c r="M255"/>
  <c r="L255"/>
  <c r="K255"/>
  <c r="A255"/>
  <c r="B254"/>
  <c r="N254"/>
  <c r="M254"/>
  <c r="L254"/>
  <c r="K254"/>
  <c r="A254"/>
  <c r="B253"/>
  <c r="N253"/>
  <c r="M253"/>
  <c r="L253"/>
  <c r="K253"/>
  <c r="A253"/>
  <c r="B252"/>
  <c r="N252"/>
  <c r="M252"/>
  <c r="L252"/>
  <c r="K252"/>
  <c r="A252"/>
  <c r="B251"/>
  <c r="N251"/>
  <c r="M251"/>
  <c r="L251"/>
  <c r="K251"/>
  <c r="A251"/>
  <c r="B250"/>
  <c r="N250"/>
  <c r="M250"/>
  <c r="L250"/>
  <c r="K250"/>
  <c r="A250"/>
  <c r="B249"/>
  <c r="N249"/>
  <c r="M249"/>
  <c r="L249"/>
  <c r="K249"/>
  <c r="A249"/>
  <c r="B248"/>
  <c r="N248"/>
  <c r="M248"/>
  <c r="L248"/>
  <c r="K248"/>
  <c r="A248"/>
  <c r="B247"/>
  <c r="N247"/>
  <c r="M247"/>
  <c r="L247"/>
  <c r="K247"/>
  <c r="A247"/>
  <c r="B246"/>
  <c r="N246"/>
  <c r="M246"/>
  <c r="L246"/>
  <c r="K246"/>
  <c r="A246"/>
  <c r="B245"/>
  <c r="N245"/>
  <c r="M245"/>
  <c r="L245"/>
  <c r="K245"/>
  <c r="A245"/>
  <c r="B244"/>
  <c r="N244"/>
  <c r="M244"/>
  <c r="L244"/>
  <c r="K244"/>
  <c r="A244"/>
  <c r="B243"/>
  <c r="N243"/>
  <c r="M243"/>
  <c r="L243"/>
  <c r="K243"/>
  <c r="A243"/>
  <c r="B242"/>
  <c r="N242"/>
  <c r="M242"/>
  <c r="L242"/>
  <c r="K242"/>
  <c r="A242"/>
  <c r="B241"/>
  <c r="N241"/>
  <c r="M241"/>
  <c r="L241"/>
  <c r="K241"/>
  <c r="A241"/>
  <c r="B240"/>
  <c r="N240"/>
  <c r="M240"/>
  <c r="L240"/>
  <c r="K240"/>
  <c r="A240"/>
  <c r="B239"/>
  <c r="N239"/>
  <c r="M239"/>
  <c r="L239"/>
  <c r="K239"/>
  <c r="A239"/>
  <c r="B238"/>
  <c r="N238"/>
  <c r="M238"/>
  <c r="L238"/>
  <c r="K238"/>
  <c r="A238"/>
  <c r="B237"/>
  <c r="N237"/>
  <c r="M237"/>
  <c r="L237"/>
  <c r="K237"/>
  <c r="A237"/>
  <c r="B236"/>
  <c r="N236"/>
  <c r="M236"/>
  <c r="L236"/>
  <c r="K236"/>
  <c r="A236"/>
  <c r="B235"/>
  <c r="N235"/>
  <c r="M235"/>
  <c r="L235"/>
  <c r="K235"/>
  <c r="A235"/>
  <c r="B234"/>
  <c r="N234"/>
  <c r="M234"/>
  <c r="L234"/>
  <c r="K234"/>
  <c r="A234"/>
  <c r="B233"/>
  <c r="N233"/>
  <c r="M233"/>
  <c r="L233"/>
  <c r="K233"/>
  <c r="A233"/>
  <c r="B232"/>
  <c r="N232"/>
  <c r="M232"/>
  <c r="L232"/>
  <c r="K232"/>
  <c r="A232"/>
  <c r="B231"/>
  <c r="N231"/>
  <c r="M231"/>
  <c r="L231"/>
  <c r="K231"/>
  <c r="A231"/>
  <c r="B230"/>
  <c r="N230"/>
  <c r="M230"/>
  <c r="L230"/>
  <c r="K230"/>
  <c r="A230"/>
  <c r="B229"/>
  <c r="N229"/>
  <c r="M229"/>
  <c r="L229"/>
  <c r="K229"/>
  <c r="A229"/>
  <c r="B228"/>
  <c r="N228"/>
  <c r="M228"/>
  <c r="L228"/>
  <c r="K228"/>
  <c r="A228"/>
  <c r="B227"/>
  <c r="N227"/>
  <c r="M227"/>
  <c r="L227"/>
  <c r="K227"/>
  <c r="A227"/>
  <c r="B226"/>
  <c r="N226"/>
  <c r="M226"/>
  <c r="L226"/>
  <c r="K226"/>
  <c r="A226"/>
  <c r="B225"/>
  <c r="N225"/>
  <c r="M225"/>
  <c r="L225"/>
  <c r="K225"/>
  <c r="A225"/>
  <c r="B224"/>
  <c r="N224"/>
  <c r="M224"/>
  <c r="L224"/>
  <c r="K224"/>
  <c r="A224"/>
  <c r="B223"/>
  <c r="N223"/>
  <c r="M223"/>
  <c r="L223"/>
  <c r="K223"/>
  <c r="A223"/>
  <c r="B222"/>
  <c r="N222"/>
  <c r="M222"/>
  <c r="L222"/>
  <c r="K222"/>
  <c r="A222"/>
  <c r="B221"/>
  <c r="N221"/>
  <c r="M221"/>
  <c r="L221"/>
  <c r="K221"/>
  <c r="A221"/>
  <c r="B220"/>
  <c r="N220"/>
  <c r="M220"/>
  <c r="L220"/>
  <c r="K220"/>
  <c r="A220"/>
  <c r="B219"/>
  <c r="N219"/>
  <c r="M219"/>
  <c r="L219"/>
  <c r="K219"/>
  <c r="A219"/>
  <c r="B218"/>
  <c r="N218"/>
  <c r="M218"/>
  <c r="L218"/>
  <c r="K218"/>
  <c r="A218"/>
  <c r="B217"/>
  <c r="N217"/>
  <c r="M217"/>
  <c r="L217"/>
  <c r="K217"/>
  <c r="A217"/>
  <c r="B216"/>
  <c r="N216"/>
  <c r="M216"/>
  <c r="L216"/>
  <c r="K216"/>
  <c r="A216"/>
  <c r="B215"/>
  <c r="N215"/>
  <c r="M215"/>
  <c r="L215"/>
  <c r="K215"/>
  <c r="A215"/>
  <c r="B214"/>
  <c r="N214"/>
  <c r="M214"/>
  <c r="L214"/>
  <c r="K214"/>
  <c r="A214"/>
  <c r="B213"/>
  <c r="N213"/>
  <c r="M213"/>
  <c r="L213"/>
  <c r="K213"/>
  <c r="A213"/>
  <c r="B212"/>
  <c r="N212"/>
  <c r="M212"/>
  <c r="L212"/>
  <c r="K212"/>
  <c r="A212"/>
  <c r="B211"/>
  <c r="N211"/>
  <c r="M211"/>
  <c r="L211"/>
  <c r="K211"/>
  <c r="A211"/>
  <c r="B210"/>
  <c r="N210"/>
  <c r="M210"/>
  <c r="L210"/>
  <c r="K210"/>
  <c r="A210"/>
  <c r="B209"/>
  <c r="N209"/>
  <c r="M209"/>
  <c r="L209"/>
  <c r="K209"/>
  <c r="A209"/>
  <c r="B208"/>
  <c r="N208"/>
  <c r="M208"/>
  <c r="L208"/>
  <c r="K208"/>
  <c r="A208"/>
  <c r="B207"/>
  <c r="N207"/>
  <c r="M207"/>
  <c r="L207"/>
  <c r="K207"/>
  <c r="A207"/>
  <c r="B206"/>
  <c r="N206"/>
  <c r="M206"/>
  <c r="L206"/>
  <c r="K206"/>
  <c r="A206"/>
  <c r="B205"/>
  <c r="N205"/>
  <c r="M205"/>
  <c r="L205"/>
  <c r="K205"/>
  <c r="A205"/>
  <c r="B204"/>
  <c r="N204"/>
  <c r="M204"/>
  <c r="L204"/>
  <c r="K204"/>
  <c r="A204"/>
  <c r="B203"/>
  <c r="N203"/>
  <c r="M203"/>
  <c r="L203"/>
  <c r="K203"/>
  <c r="A203"/>
  <c r="B202"/>
  <c r="N202"/>
  <c r="M202"/>
  <c r="L202"/>
  <c r="K202"/>
  <c r="A202"/>
  <c r="B201"/>
  <c r="N201"/>
  <c r="M201"/>
  <c r="L201"/>
  <c r="K201"/>
  <c r="A201"/>
  <c r="B200"/>
  <c r="N200"/>
  <c r="M200"/>
  <c r="L200"/>
  <c r="K200"/>
  <c r="A200"/>
  <c r="B199"/>
  <c r="N199"/>
  <c r="M199"/>
  <c r="L199"/>
  <c r="K199"/>
  <c r="A199"/>
  <c r="B198"/>
  <c r="N198"/>
  <c r="M198"/>
  <c r="L198"/>
  <c r="K198"/>
  <c r="A198"/>
  <c r="B197"/>
  <c r="N197"/>
  <c r="M197"/>
  <c r="L197"/>
  <c r="K197"/>
  <c r="A197"/>
  <c r="B196"/>
  <c r="N196"/>
  <c r="M196"/>
  <c r="L196"/>
  <c r="K196"/>
  <c r="A196"/>
  <c r="B195"/>
  <c r="N195"/>
  <c r="M195"/>
  <c r="L195"/>
  <c r="K195"/>
  <c r="A195"/>
  <c r="B194"/>
  <c r="N194"/>
  <c r="M194"/>
  <c r="L194"/>
  <c r="K194"/>
  <c r="A194"/>
  <c r="B193"/>
  <c r="N193"/>
  <c r="M193"/>
  <c r="L193"/>
  <c r="K193"/>
  <c r="A193"/>
  <c r="B192"/>
  <c r="N192"/>
  <c r="M192"/>
  <c r="L192"/>
  <c r="K192"/>
  <c r="A192"/>
  <c r="B191"/>
  <c r="N191"/>
  <c r="M191"/>
  <c r="L191"/>
  <c r="K191"/>
  <c r="A191"/>
  <c r="B190"/>
  <c r="N190"/>
  <c r="M190"/>
  <c r="L190"/>
  <c r="K190"/>
  <c r="A190"/>
  <c r="B189"/>
  <c r="N189"/>
  <c r="M189"/>
  <c r="L189"/>
  <c r="K189"/>
  <c r="A189"/>
  <c r="B188"/>
  <c r="N188"/>
  <c r="M188"/>
  <c r="L188"/>
  <c r="K188"/>
  <c r="A188"/>
  <c r="B187"/>
  <c r="N187"/>
  <c r="M187"/>
  <c r="L187"/>
  <c r="K187"/>
  <c r="A187"/>
  <c r="B186"/>
  <c r="N186"/>
  <c r="M186"/>
  <c r="L186"/>
  <c r="K186"/>
  <c r="A186"/>
  <c r="B185"/>
  <c r="N185"/>
  <c r="M185"/>
  <c r="L185"/>
  <c r="K185"/>
  <c r="A185"/>
  <c r="B184"/>
  <c r="N184"/>
  <c r="M184"/>
  <c r="L184"/>
  <c r="K184"/>
  <c r="A184"/>
  <c r="B183"/>
  <c r="N183"/>
  <c r="M183"/>
  <c r="L183"/>
  <c r="K183"/>
  <c r="A183"/>
  <c r="B182"/>
  <c r="N182"/>
  <c r="M182"/>
  <c r="L182"/>
  <c r="K182"/>
  <c r="A182"/>
  <c r="B181"/>
  <c r="N181"/>
  <c r="M181"/>
  <c r="L181"/>
  <c r="K181"/>
  <c r="A181"/>
  <c r="B180"/>
  <c r="N180"/>
  <c r="M180"/>
  <c r="L180"/>
  <c r="K180"/>
  <c r="A180"/>
  <c r="B179"/>
  <c r="N179"/>
  <c r="M179"/>
  <c r="L179"/>
  <c r="K179"/>
  <c r="A179"/>
  <c r="B178"/>
  <c r="N178"/>
  <c r="M178"/>
  <c r="L178"/>
  <c r="K178"/>
  <c r="A178"/>
  <c r="B177"/>
  <c r="N177"/>
  <c r="M177"/>
  <c r="L177"/>
  <c r="K177"/>
  <c r="A177"/>
  <c r="B176"/>
  <c r="N176"/>
  <c r="M176"/>
  <c r="L176"/>
  <c r="K176"/>
  <c r="A176"/>
  <c r="B175"/>
  <c r="N175"/>
  <c r="M175"/>
  <c r="L175"/>
  <c r="K175"/>
  <c r="A175"/>
  <c r="B174"/>
  <c r="N174"/>
  <c r="M174"/>
  <c r="L174"/>
  <c r="K174"/>
  <c r="A174"/>
  <c r="B173"/>
  <c r="N173"/>
  <c r="M173"/>
  <c r="L173"/>
  <c r="K173"/>
  <c r="A173"/>
  <c r="B172"/>
  <c r="N172"/>
  <c r="M172"/>
  <c r="L172"/>
  <c r="K172"/>
  <c r="A172"/>
  <c r="B171"/>
  <c r="N171"/>
  <c r="M171"/>
  <c r="L171"/>
  <c r="K171"/>
  <c r="A171"/>
  <c r="B170"/>
  <c r="N170"/>
  <c r="M170"/>
  <c r="L170"/>
  <c r="K170"/>
  <c r="A170"/>
  <c r="B169"/>
  <c r="N169"/>
  <c r="M169"/>
  <c r="L169"/>
  <c r="K169"/>
  <c r="A169"/>
  <c r="B168"/>
  <c r="N168"/>
  <c r="M168"/>
  <c r="L168"/>
  <c r="K168"/>
  <c r="A168"/>
  <c r="B167"/>
  <c r="N167"/>
  <c r="M167"/>
  <c r="L167"/>
  <c r="K167"/>
  <c r="A167"/>
  <c r="B166"/>
  <c r="N166"/>
  <c r="M166"/>
  <c r="L166"/>
  <c r="K166"/>
  <c r="A166"/>
  <c r="B165"/>
  <c r="N165"/>
  <c r="M165"/>
  <c r="L165"/>
  <c r="K165"/>
  <c r="A165"/>
  <c r="B164"/>
  <c r="N164"/>
  <c r="M164"/>
  <c r="L164"/>
  <c r="K164"/>
  <c r="A164"/>
  <c r="B163"/>
  <c r="N163"/>
  <c r="M163"/>
  <c r="L163"/>
  <c r="K163"/>
  <c r="A163"/>
  <c r="B162"/>
  <c r="N162"/>
  <c r="M162"/>
  <c r="L162"/>
  <c r="K162"/>
  <c r="A162"/>
  <c r="B161"/>
  <c r="N161"/>
  <c r="M161"/>
  <c r="L161"/>
  <c r="K161"/>
  <c r="A161"/>
  <c r="B160"/>
  <c r="N160"/>
  <c r="M160"/>
  <c r="L160"/>
  <c r="K160"/>
  <c r="A160"/>
  <c r="B159"/>
  <c r="N159"/>
  <c r="M159"/>
  <c r="L159"/>
  <c r="K159"/>
  <c r="A159"/>
  <c r="B158"/>
  <c r="N158"/>
  <c r="M158"/>
  <c r="L158"/>
  <c r="K158"/>
  <c r="A158"/>
  <c r="B157"/>
  <c r="N157"/>
  <c r="M157"/>
  <c r="L157"/>
  <c r="K157"/>
  <c r="A157"/>
  <c r="B156"/>
  <c r="N156"/>
  <c r="M156"/>
  <c r="L156"/>
  <c r="K156"/>
  <c r="A156"/>
  <c r="B155"/>
  <c r="N155"/>
  <c r="M155"/>
  <c r="L155"/>
  <c r="K155"/>
  <c r="A155"/>
  <c r="B154"/>
  <c r="N154"/>
  <c r="M154"/>
  <c r="L154"/>
  <c r="K154"/>
  <c r="A154"/>
  <c r="B153"/>
  <c r="N153"/>
  <c r="M153"/>
  <c r="L153"/>
  <c r="K153"/>
  <c r="A153"/>
  <c r="B152"/>
  <c r="N152"/>
  <c r="M152"/>
  <c r="L152"/>
  <c r="K152"/>
  <c r="A152"/>
  <c r="B151"/>
  <c r="N151"/>
  <c r="M151"/>
  <c r="L151"/>
  <c r="K151"/>
  <c r="A151"/>
  <c r="B150"/>
  <c r="N150"/>
  <c r="M150"/>
  <c r="L150"/>
  <c r="K150"/>
  <c r="A150"/>
  <c r="B149"/>
  <c r="N149"/>
  <c r="M149"/>
  <c r="L149"/>
  <c r="K149"/>
  <c r="A149"/>
  <c r="B148"/>
  <c r="N148"/>
  <c r="M148"/>
  <c r="L148"/>
  <c r="K148"/>
  <c r="A148"/>
  <c r="B147"/>
  <c r="N147"/>
  <c r="M147"/>
  <c r="L147"/>
  <c r="K147"/>
  <c r="A147"/>
  <c r="B146"/>
  <c r="N146"/>
  <c r="M146"/>
  <c r="L146"/>
  <c r="K146"/>
  <c r="A146"/>
  <c r="B145"/>
  <c r="N145"/>
  <c r="M145"/>
  <c r="L145"/>
  <c r="K145"/>
  <c r="A145"/>
  <c r="B144"/>
  <c r="N144"/>
  <c r="M144"/>
  <c r="L144"/>
  <c r="K144"/>
  <c r="A144"/>
  <c r="B143"/>
  <c r="N143"/>
  <c r="M143"/>
  <c r="L143"/>
  <c r="K143"/>
  <c r="A143"/>
  <c r="B142"/>
  <c r="N142"/>
  <c r="M142"/>
  <c r="L142"/>
  <c r="K142"/>
  <c r="A142"/>
  <c r="B141"/>
  <c r="N141"/>
  <c r="M141"/>
  <c r="L141"/>
  <c r="K141"/>
  <c r="A141"/>
  <c r="B140"/>
  <c r="N140"/>
  <c r="M140"/>
  <c r="L140"/>
  <c r="K140"/>
  <c r="A140"/>
  <c r="B139"/>
  <c r="N139"/>
  <c r="M139"/>
  <c r="L139"/>
  <c r="K139"/>
  <c r="A139"/>
  <c r="B138"/>
  <c r="N138"/>
  <c r="M138"/>
  <c r="L138"/>
  <c r="K138"/>
  <c r="A138"/>
  <c r="B137"/>
  <c r="N137"/>
  <c r="M137"/>
  <c r="L137"/>
  <c r="K137"/>
  <c r="A137"/>
  <c r="B136"/>
  <c r="N136"/>
  <c r="M136"/>
  <c r="L136"/>
  <c r="K136"/>
  <c r="A136"/>
  <c r="B135"/>
  <c r="N135"/>
  <c r="M135"/>
  <c r="L135"/>
  <c r="K135"/>
  <c r="A135"/>
  <c r="B134"/>
  <c r="N134"/>
  <c r="M134"/>
  <c r="L134"/>
  <c r="K134"/>
  <c r="A134"/>
  <c r="B133"/>
  <c r="N133"/>
  <c r="M133"/>
  <c r="L133"/>
  <c r="K133"/>
  <c r="A133"/>
  <c r="B132"/>
  <c r="N132"/>
  <c r="M132"/>
  <c r="L132"/>
  <c r="K132"/>
  <c r="A132"/>
  <c r="B131"/>
  <c r="N131"/>
  <c r="M131"/>
  <c r="L131"/>
  <c r="K131"/>
  <c r="A131"/>
  <c r="B130"/>
  <c r="N130"/>
  <c r="M130"/>
  <c r="L130"/>
  <c r="K130"/>
  <c r="A130"/>
  <c r="B129"/>
  <c r="N129"/>
  <c r="M129"/>
  <c r="L129"/>
  <c r="K129"/>
  <c r="A129"/>
  <c r="B128"/>
  <c r="N128"/>
  <c r="M128"/>
  <c r="L128"/>
  <c r="K128"/>
  <c r="A128"/>
  <c r="B127"/>
  <c r="N127"/>
  <c r="M127"/>
  <c r="L127"/>
  <c r="K127"/>
  <c r="A127"/>
  <c r="B126"/>
  <c r="N126"/>
  <c r="M126"/>
  <c r="L126"/>
  <c r="K126"/>
  <c r="A126"/>
  <c r="B125"/>
  <c r="N125"/>
  <c r="M125"/>
  <c r="L125"/>
  <c r="K125"/>
  <c r="A125"/>
  <c r="B124"/>
  <c r="N124"/>
  <c r="M124"/>
  <c r="L124"/>
  <c r="K124"/>
  <c r="A124"/>
  <c r="B123"/>
  <c r="N123"/>
  <c r="M123"/>
  <c r="L123"/>
  <c r="K123"/>
  <c r="A123"/>
  <c r="B122"/>
  <c r="N122"/>
  <c r="M122"/>
  <c r="L122"/>
  <c r="K122"/>
  <c r="A122"/>
  <c r="B121"/>
  <c r="N121"/>
  <c r="M121"/>
  <c r="L121"/>
  <c r="K121"/>
  <c r="A121"/>
  <c r="B120"/>
  <c r="N120"/>
  <c r="M120"/>
  <c r="L120"/>
  <c r="K120"/>
  <c r="A120"/>
  <c r="B119"/>
  <c r="N119"/>
  <c r="M119"/>
  <c r="L119"/>
  <c r="K119"/>
  <c r="A119"/>
  <c r="B118"/>
  <c r="N118"/>
  <c r="M118"/>
  <c r="L118"/>
  <c r="K118"/>
  <c r="A118"/>
  <c r="B117"/>
  <c r="N117"/>
  <c r="M117"/>
  <c r="L117"/>
  <c r="K117"/>
  <c r="A117"/>
  <c r="B116"/>
  <c r="N116"/>
  <c r="M116"/>
  <c r="L116"/>
  <c r="K116"/>
  <c r="A116"/>
  <c r="B115"/>
  <c r="N115"/>
  <c r="M115"/>
  <c r="L115"/>
  <c r="K115"/>
  <c r="A115"/>
  <c r="B114"/>
  <c r="N114"/>
  <c r="M114"/>
  <c r="L114"/>
  <c r="K114"/>
  <c r="A114"/>
  <c r="B113"/>
  <c r="N113"/>
  <c r="M113"/>
  <c r="L113"/>
  <c r="K113"/>
  <c r="A113"/>
  <c r="B112"/>
  <c r="N112"/>
  <c r="M112"/>
  <c r="L112"/>
  <c r="K112"/>
  <c r="A112"/>
  <c r="B111"/>
  <c r="N111"/>
  <c r="M111"/>
  <c r="L111"/>
  <c r="K111"/>
  <c r="A111"/>
  <c r="B110"/>
  <c r="N110"/>
  <c r="M110"/>
  <c r="L110"/>
  <c r="K110"/>
  <c r="A110"/>
  <c r="B109"/>
  <c r="N109"/>
  <c r="M109"/>
  <c r="L109"/>
  <c r="K109"/>
  <c r="A109"/>
  <c r="B108"/>
  <c r="N108"/>
  <c r="M108"/>
  <c r="L108"/>
  <c r="K108"/>
  <c r="A108"/>
  <c r="B107"/>
  <c r="N107"/>
  <c r="M107"/>
  <c r="L107"/>
  <c r="K107"/>
  <c r="A107"/>
  <c r="B106"/>
  <c r="N106"/>
  <c r="M106"/>
  <c r="L106"/>
  <c r="K106"/>
  <c r="A106"/>
  <c r="B105"/>
  <c r="N105"/>
  <c r="M105"/>
  <c r="L105"/>
  <c r="K105"/>
  <c r="A105"/>
  <c r="B104"/>
  <c r="N104"/>
  <c r="M104"/>
  <c r="L104"/>
  <c r="K104"/>
  <c r="A104"/>
  <c r="B103"/>
  <c r="N103"/>
  <c r="M103"/>
  <c r="L103"/>
  <c r="K103"/>
  <c r="A103"/>
  <c r="B102"/>
  <c r="N102"/>
  <c r="M102"/>
  <c r="L102"/>
  <c r="K102"/>
  <c r="A102"/>
  <c r="B101"/>
  <c r="N101"/>
  <c r="M101"/>
  <c r="L101"/>
  <c r="K101"/>
  <c r="A101"/>
  <c r="B100"/>
  <c r="N100"/>
  <c r="M100"/>
  <c r="L100"/>
  <c r="K100"/>
  <c r="A100"/>
  <c r="B99"/>
  <c r="N99"/>
  <c r="M99"/>
  <c r="L99"/>
  <c r="K99"/>
  <c r="A99"/>
  <c r="B98"/>
  <c r="N98"/>
  <c r="M98"/>
  <c r="L98"/>
  <c r="K98"/>
  <c r="A98"/>
  <c r="B97"/>
  <c r="N97"/>
  <c r="M97"/>
  <c r="L97"/>
  <c r="K97"/>
  <c r="A97"/>
  <c r="B96"/>
  <c r="N96"/>
  <c r="M96"/>
  <c r="L96"/>
  <c r="K96"/>
  <c r="A96"/>
  <c r="B95"/>
  <c r="N95"/>
  <c r="M95"/>
  <c r="L95"/>
  <c r="K95"/>
  <c r="A95"/>
  <c r="B94"/>
  <c r="N94"/>
  <c r="M94"/>
  <c r="L94"/>
  <c r="K94"/>
  <c r="A94"/>
  <c r="B93"/>
  <c r="N93"/>
  <c r="M93"/>
  <c r="L93"/>
  <c r="K93"/>
  <c r="A93"/>
  <c r="B92"/>
  <c r="N92"/>
  <c r="M92"/>
  <c r="L92"/>
  <c r="K92"/>
  <c r="A92"/>
  <c r="B91"/>
  <c r="N91"/>
  <c r="M91"/>
  <c r="L91"/>
  <c r="K91"/>
  <c r="A91"/>
  <c r="B90"/>
  <c r="N90"/>
  <c r="M90"/>
  <c r="L90"/>
  <c r="K90"/>
  <c r="A90"/>
  <c r="B89"/>
  <c r="N89"/>
  <c r="M89"/>
  <c r="L89"/>
  <c r="K89"/>
  <c r="A89"/>
  <c r="B88"/>
  <c r="N88"/>
  <c r="M88"/>
  <c r="L88"/>
  <c r="K88"/>
  <c r="A88"/>
  <c r="B87"/>
  <c r="N87"/>
  <c r="M87"/>
  <c r="L87"/>
  <c r="K87"/>
  <c r="A87"/>
  <c r="B86"/>
  <c r="N86"/>
  <c r="M86"/>
  <c r="L86"/>
  <c r="K86"/>
  <c r="A86"/>
  <c r="B85"/>
  <c r="N85"/>
  <c r="M85"/>
  <c r="L85"/>
  <c r="K85"/>
  <c r="A85"/>
  <c r="B84"/>
  <c r="N84"/>
  <c r="M84"/>
  <c r="L84"/>
  <c r="K84"/>
  <c r="A84"/>
  <c r="B83"/>
  <c r="N83"/>
  <c r="M83"/>
  <c r="L83"/>
  <c r="K83"/>
  <c r="A83"/>
  <c r="B82"/>
  <c r="N82"/>
  <c r="M82"/>
  <c r="L82"/>
  <c r="K82"/>
  <c r="A82"/>
  <c r="B81"/>
  <c r="N81"/>
  <c r="M81"/>
  <c r="L81"/>
  <c r="K81"/>
  <c r="A81"/>
  <c r="B80"/>
  <c r="N80"/>
  <c r="M80"/>
  <c r="L80"/>
  <c r="K80"/>
  <c r="A80"/>
  <c r="B79"/>
  <c r="N79"/>
  <c r="M79"/>
  <c r="L79"/>
  <c r="K79"/>
  <c r="A79"/>
  <c r="B78"/>
  <c r="N78"/>
  <c r="M78"/>
  <c r="L78"/>
  <c r="K78"/>
  <c r="A78"/>
  <c r="B77"/>
  <c r="N77"/>
  <c r="M77"/>
  <c r="L77"/>
  <c r="K77"/>
  <c r="A77"/>
  <c r="B76"/>
  <c r="N76"/>
  <c r="M76"/>
  <c r="L76"/>
  <c r="K76"/>
  <c r="A76"/>
  <c r="B75"/>
  <c r="N75"/>
  <c r="M75"/>
  <c r="L75"/>
  <c r="K75"/>
  <c r="A75"/>
  <c r="B74"/>
  <c r="N74"/>
  <c r="M74"/>
  <c r="L74"/>
  <c r="K74"/>
  <c r="A74"/>
  <c r="B73"/>
  <c r="N73"/>
  <c r="M73"/>
  <c r="L73"/>
  <c r="K73"/>
  <c r="A73"/>
  <c r="B72"/>
  <c r="N72"/>
  <c r="M72"/>
  <c r="L72"/>
  <c r="K72"/>
  <c r="A72"/>
  <c r="B71"/>
  <c r="N71"/>
  <c r="M71"/>
  <c r="L71"/>
  <c r="K71"/>
  <c r="A71"/>
  <c r="B70"/>
  <c r="N70"/>
  <c r="M70"/>
  <c r="L70"/>
  <c r="K70"/>
  <c r="A70"/>
  <c r="B69"/>
  <c r="N69"/>
  <c r="M69"/>
  <c r="L69"/>
  <c r="K69"/>
  <c r="A69"/>
  <c r="B68"/>
  <c r="N68"/>
  <c r="M68"/>
  <c r="L68"/>
  <c r="K68"/>
  <c r="A68"/>
  <c r="B67"/>
  <c r="N67"/>
  <c r="M67"/>
  <c r="L67"/>
  <c r="K67"/>
  <c r="A67"/>
  <c r="B66"/>
  <c r="N66"/>
  <c r="M66"/>
  <c r="L66"/>
  <c r="K66"/>
  <c r="A66"/>
  <c r="B65"/>
  <c r="N65"/>
  <c r="M65"/>
  <c r="L65"/>
  <c r="K65"/>
  <c r="A65"/>
  <c r="B64"/>
  <c r="N64"/>
  <c r="M64"/>
  <c r="L64"/>
  <c r="K64"/>
  <c r="A64"/>
  <c r="B63"/>
  <c r="N63"/>
  <c r="M63"/>
  <c r="L63"/>
  <c r="K63"/>
  <c r="A63"/>
  <c r="B62"/>
  <c r="N62"/>
  <c r="M62"/>
  <c r="L62"/>
  <c r="K62"/>
  <c r="A62"/>
  <c r="B61"/>
  <c r="N61"/>
  <c r="M61"/>
  <c r="L61"/>
  <c r="K61"/>
  <c r="A61"/>
  <c r="B60"/>
  <c r="N60"/>
  <c r="M60"/>
  <c r="L60"/>
  <c r="K60"/>
  <c r="A60"/>
  <c r="B59"/>
  <c r="N59"/>
  <c r="M59"/>
  <c r="L59"/>
  <c r="K59"/>
  <c r="A59"/>
  <c r="B58"/>
  <c r="N58"/>
  <c r="M58"/>
  <c r="L58"/>
  <c r="K58"/>
  <c r="A58"/>
  <c r="B57"/>
  <c r="N57"/>
  <c r="M57"/>
  <c r="L57"/>
  <c r="K57"/>
  <c r="A57"/>
  <c r="B56"/>
  <c r="N56"/>
  <c r="M56"/>
  <c r="L56"/>
  <c r="K56"/>
  <c r="A56"/>
  <c r="B55"/>
  <c r="N55"/>
  <c r="M55"/>
  <c r="L55"/>
  <c r="K55"/>
  <c r="A55"/>
  <c r="B54"/>
  <c r="N54"/>
  <c r="M54"/>
  <c r="L54"/>
  <c r="K54"/>
  <c r="A54"/>
  <c r="B53"/>
  <c r="N53"/>
  <c r="M53"/>
  <c r="L53"/>
  <c r="K53"/>
  <c r="A53"/>
  <c r="B52"/>
  <c r="N52"/>
  <c r="M52"/>
  <c r="L52"/>
  <c r="K52"/>
  <c r="A52"/>
  <c r="B51"/>
  <c r="N51"/>
  <c r="M51"/>
  <c r="L51"/>
  <c r="K51"/>
  <c r="A51"/>
  <c r="B50"/>
  <c r="N50"/>
  <c r="M50"/>
  <c r="L50"/>
  <c r="K50"/>
  <c r="A50"/>
  <c r="B49"/>
  <c r="N49"/>
  <c r="M49"/>
  <c r="L49"/>
  <c r="K49"/>
  <c r="A49"/>
  <c r="B48"/>
  <c r="N48"/>
  <c r="M48"/>
  <c r="L48"/>
  <c r="K48"/>
  <c r="A48"/>
  <c r="B47"/>
  <c r="N47"/>
  <c r="M47"/>
  <c r="L47"/>
  <c r="K47"/>
  <c r="A47"/>
  <c r="B46"/>
  <c r="N46"/>
  <c r="M46"/>
  <c r="L46"/>
  <c r="K46"/>
  <c r="A46"/>
  <c r="B45"/>
  <c r="N45"/>
  <c r="M45"/>
  <c r="L45"/>
  <c r="K45"/>
  <c r="A45"/>
  <c r="B44"/>
  <c r="N44"/>
  <c r="M44"/>
  <c r="L44"/>
  <c r="K44"/>
  <c r="A44"/>
  <c r="B43"/>
  <c r="N43"/>
  <c r="M43"/>
  <c r="L43"/>
  <c r="K43"/>
  <c r="A43"/>
  <c r="B42"/>
  <c r="N42"/>
  <c r="M42"/>
  <c r="L42"/>
  <c r="K42"/>
  <c r="A42"/>
  <c r="B41"/>
  <c r="N41"/>
  <c r="M41"/>
  <c r="L41"/>
  <c r="K41"/>
  <c r="A41"/>
  <c r="B40"/>
  <c r="N40"/>
  <c r="M40"/>
  <c r="L40"/>
  <c r="K40"/>
  <c r="A40"/>
  <c r="B39"/>
  <c r="N39"/>
  <c r="M39"/>
  <c r="L39"/>
  <c r="K39"/>
  <c r="A39"/>
  <c r="B38"/>
  <c r="N38"/>
  <c r="M38"/>
  <c r="L38"/>
  <c r="K38"/>
  <c r="A38"/>
  <c r="B37"/>
  <c r="N37"/>
  <c r="M37"/>
  <c r="L37"/>
  <c r="K37"/>
  <c r="A37"/>
  <c r="B36"/>
  <c r="N36"/>
  <c r="M36"/>
  <c r="L36"/>
  <c r="K36"/>
  <c r="A36"/>
  <c r="B35"/>
  <c r="N35"/>
  <c r="M35"/>
  <c r="L35"/>
  <c r="K35"/>
  <c r="A35"/>
  <c r="B34"/>
  <c r="N34"/>
  <c r="M34"/>
  <c r="L34"/>
  <c r="K34"/>
  <c r="A34"/>
  <c r="B33"/>
  <c r="N33"/>
  <c r="M33"/>
  <c r="L33"/>
  <c r="K33"/>
  <c r="A33"/>
  <c r="B32"/>
  <c r="N32"/>
  <c r="M32"/>
  <c r="L32"/>
  <c r="K32"/>
  <c r="A32"/>
  <c r="B31"/>
  <c r="N31"/>
  <c r="M31"/>
  <c r="L31"/>
  <c r="K31"/>
  <c r="A31"/>
  <c r="B30"/>
  <c r="N30"/>
  <c r="M30"/>
  <c r="L30"/>
  <c r="K30"/>
  <c r="A30"/>
  <c r="B29"/>
  <c r="N29"/>
  <c r="M29"/>
  <c r="L29"/>
  <c r="K29"/>
  <c r="A29"/>
  <c r="B28"/>
  <c r="N28"/>
  <c r="M28"/>
  <c r="L28"/>
  <c r="K28"/>
  <c r="A28"/>
  <c r="B27"/>
  <c r="N27"/>
  <c r="M27"/>
  <c r="L27"/>
  <c r="K27"/>
  <c r="A27"/>
  <c r="B26"/>
  <c r="N26"/>
  <c r="M26"/>
  <c r="L26"/>
  <c r="K26"/>
  <c r="A26"/>
  <c r="B25"/>
  <c r="N25"/>
  <c r="M25"/>
  <c r="L25"/>
  <c r="K25"/>
  <c r="A25"/>
  <c r="B24"/>
  <c r="N24"/>
  <c r="M24"/>
  <c r="L24"/>
  <c r="K24"/>
  <c r="A24"/>
  <c r="B23"/>
  <c r="N23"/>
  <c r="M23"/>
  <c r="L23"/>
  <c r="K23"/>
  <c r="A23"/>
  <c r="B22"/>
  <c r="N22"/>
  <c r="M22"/>
  <c r="L22"/>
  <c r="K22"/>
  <c r="A22"/>
  <c r="B21"/>
  <c r="N21"/>
  <c r="M21"/>
  <c r="L21"/>
  <c r="K21"/>
  <c r="A21"/>
  <c r="B20"/>
  <c r="N20"/>
  <c r="M20"/>
  <c r="L20"/>
  <c r="K20"/>
  <c r="A20"/>
  <c r="B19"/>
  <c r="N19"/>
  <c r="M19"/>
  <c r="L19"/>
  <c r="K19"/>
  <c r="A19"/>
  <c r="B18"/>
  <c r="N18"/>
  <c r="M18"/>
  <c r="L18"/>
  <c r="K18"/>
  <c r="A18"/>
  <c r="B17"/>
  <c r="N17"/>
  <c r="M17"/>
  <c r="L17"/>
  <c r="K17"/>
  <c r="A17"/>
  <c r="B16"/>
  <c r="N16"/>
  <c r="M16"/>
  <c r="L16"/>
  <c r="K16"/>
  <c r="A16"/>
  <c r="B15"/>
  <c r="N15"/>
  <c r="M15"/>
  <c r="L15"/>
  <c r="K15"/>
  <c r="A15"/>
  <c r="B14"/>
  <c r="N14"/>
  <c r="M14"/>
  <c r="L14"/>
  <c r="K14"/>
  <c r="A14"/>
  <c r="B13"/>
  <c r="N13"/>
  <c r="M13"/>
  <c r="L13"/>
  <c r="K13"/>
  <c r="A13"/>
  <c r="B12"/>
  <c r="N12"/>
  <c r="M12"/>
  <c r="L12"/>
  <c r="K12"/>
  <c r="A12"/>
  <c r="B11"/>
  <c r="N11"/>
  <c r="M11"/>
  <c r="L11"/>
  <c r="K11"/>
  <c r="A11"/>
  <c r="B10"/>
  <c r="N10"/>
  <c r="M10"/>
  <c r="L10"/>
  <c r="K10"/>
  <c r="A10"/>
  <c r="B9"/>
  <c r="N9"/>
  <c r="M9"/>
  <c r="L9"/>
  <c r="K9"/>
  <c r="A9"/>
  <c r="B8"/>
  <c r="N8"/>
  <c r="M8"/>
  <c r="L8"/>
  <c r="K8"/>
  <c r="A8"/>
  <c r="B7"/>
  <c r="N7"/>
  <c r="M7"/>
  <c r="L7"/>
  <c r="K7"/>
  <c r="A7"/>
  <c r="B6"/>
  <c r="N6"/>
  <c r="M6"/>
  <c r="L6"/>
  <c r="K6"/>
  <c r="A6"/>
  <c r="B5"/>
  <c r="N5"/>
  <c r="M5"/>
  <c r="L5"/>
  <c r="K5"/>
  <c r="A5"/>
  <c r="B4"/>
  <c r="N4"/>
  <c r="M4"/>
  <c r="L4"/>
  <c r="K4"/>
  <c r="A4"/>
  <c r="B3"/>
  <c r="N3"/>
  <c r="M3"/>
  <c r="L3"/>
  <c r="K3"/>
  <c r="A3"/>
  <c r="B2"/>
  <c r="N2"/>
  <c r="M2"/>
  <c r="L2"/>
  <c r="K2"/>
  <c r="A2"/>
  <c r="B848" i="16"/>
  <c r="U848"/>
  <c r="R848"/>
  <c r="N848"/>
  <c r="M848"/>
  <c r="L848"/>
  <c r="A848"/>
  <c r="B847"/>
  <c r="U847"/>
  <c r="R847"/>
  <c r="N847"/>
  <c r="M847"/>
  <c r="L847"/>
  <c r="A847"/>
  <c r="B846"/>
  <c r="U846"/>
  <c r="R846"/>
  <c r="N846"/>
  <c r="M846"/>
  <c r="L846"/>
  <c r="A846"/>
  <c r="B845"/>
  <c r="U845"/>
  <c r="R845"/>
  <c r="N845"/>
  <c r="M845"/>
  <c r="L845"/>
  <c r="A845"/>
  <c r="B844"/>
  <c r="U844"/>
  <c r="R844"/>
  <c r="N844"/>
  <c r="M844"/>
  <c r="L844"/>
  <c r="A844"/>
  <c r="B843"/>
  <c r="U843"/>
  <c r="R843"/>
  <c r="N843"/>
  <c r="M843"/>
  <c r="L843"/>
  <c r="A843"/>
  <c r="B842"/>
  <c r="U842"/>
  <c r="R842"/>
  <c r="N842"/>
  <c r="M842"/>
  <c r="L842"/>
  <c r="A842"/>
  <c r="B841"/>
  <c r="U841"/>
  <c r="R841"/>
  <c r="N841"/>
  <c r="M841"/>
  <c r="L841"/>
  <c r="A841"/>
  <c r="B840"/>
  <c r="U840"/>
  <c r="R840"/>
  <c r="N840"/>
  <c r="M840"/>
  <c r="L840"/>
  <c r="A840"/>
  <c r="B839"/>
  <c r="U839"/>
  <c r="R839"/>
  <c r="N839"/>
  <c r="M839"/>
  <c r="L839"/>
  <c r="A839"/>
  <c r="B838"/>
  <c r="U838"/>
  <c r="R838"/>
  <c r="N838"/>
  <c r="M838"/>
  <c r="L838"/>
  <c r="A838"/>
  <c r="B837"/>
  <c r="U837"/>
  <c r="R837"/>
  <c r="N837"/>
  <c r="M837"/>
  <c r="L837"/>
  <c r="A837"/>
  <c r="B836"/>
  <c r="U836"/>
  <c r="R836"/>
  <c r="N836"/>
  <c r="M836"/>
  <c r="L836"/>
  <c r="A836"/>
  <c r="B835"/>
  <c r="U835"/>
  <c r="R835"/>
  <c r="N835"/>
  <c r="M835"/>
  <c r="L835"/>
  <c r="A835"/>
  <c r="B834"/>
  <c r="U834"/>
  <c r="R834"/>
  <c r="N834"/>
  <c r="M834"/>
  <c r="L834"/>
  <c r="A834"/>
  <c r="B833"/>
  <c r="U833"/>
  <c r="R833"/>
  <c r="N833"/>
  <c r="M833"/>
  <c r="L833"/>
  <c r="A833"/>
  <c r="B832"/>
  <c r="U832"/>
  <c r="R832"/>
  <c r="N832"/>
  <c r="M832"/>
  <c r="L832"/>
  <c r="A832"/>
  <c r="B831"/>
  <c r="U831"/>
  <c r="R831"/>
  <c r="N831"/>
  <c r="M831"/>
  <c r="L831"/>
  <c r="A831"/>
  <c r="B830"/>
  <c r="U830"/>
  <c r="R830"/>
  <c r="N830"/>
  <c r="M830"/>
  <c r="L830"/>
  <c r="A830"/>
  <c r="B829"/>
  <c r="U829"/>
  <c r="R829"/>
  <c r="N829"/>
  <c r="M829"/>
  <c r="L829"/>
  <c r="A829"/>
  <c r="B828"/>
  <c r="U828"/>
  <c r="R828"/>
  <c r="N828"/>
  <c r="M828"/>
  <c r="L828"/>
  <c r="A828"/>
  <c r="B827"/>
  <c r="U827"/>
  <c r="R827"/>
  <c r="N827"/>
  <c r="M827"/>
  <c r="L827"/>
  <c r="A827"/>
  <c r="B826"/>
  <c r="U826"/>
  <c r="R826"/>
  <c r="N826"/>
  <c r="M826"/>
  <c r="L826"/>
  <c r="A826"/>
  <c r="B825"/>
  <c r="U825"/>
  <c r="R825"/>
  <c r="N825"/>
  <c r="M825"/>
  <c r="L825"/>
  <c r="A825"/>
  <c r="B824"/>
  <c r="U824"/>
  <c r="R824"/>
  <c r="N824"/>
  <c r="M824"/>
  <c r="L824"/>
  <c r="A824"/>
  <c r="B823"/>
  <c r="U823"/>
  <c r="R823"/>
  <c r="N823"/>
  <c r="M823"/>
  <c r="L823"/>
  <c r="A823"/>
  <c r="B822"/>
  <c r="U822"/>
  <c r="R822"/>
  <c r="N822"/>
  <c r="M822"/>
  <c r="L822"/>
  <c r="A822"/>
  <c r="B821"/>
  <c r="U821"/>
  <c r="R821"/>
  <c r="N821"/>
  <c r="M821"/>
  <c r="L821"/>
  <c r="A821"/>
  <c r="B820"/>
  <c r="U820"/>
  <c r="R820"/>
  <c r="N820"/>
  <c r="M820"/>
  <c r="L820"/>
  <c r="A820"/>
  <c r="B819"/>
  <c r="U819"/>
  <c r="R819"/>
  <c r="N819"/>
  <c r="M819"/>
  <c r="L819"/>
  <c r="A819"/>
  <c r="B818"/>
  <c r="U818"/>
  <c r="R818"/>
  <c r="N818"/>
  <c r="M818"/>
  <c r="L818"/>
  <c r="A818"/>
  <c r="B817"/>
  <c r="U817"/>
  <c r="R817"/>
  <c r="N817"/>
  <c r="M817"/>
  <c r="L817"/>
  <c r="A817"/>
  <c r="B816"/>
  <c r="U816"/>
  <c r="R816"/>
  <c r="N816"/>
  <c r="M816"/>
  <c r="L816"/>
  <c r="A816"/>
  <c r="B815"/>
  <c r="U815"/>
  <c r="R815"/>
  <c r="N815"/>
  <c r="M815"/>
  <c r="L815"/>
  <c r="A815"/>
  <c r="B814"/>
  <c r="U814"/>
  <c r="R814"/>
  <c r="N814"/>
  <c r="M814"/>
  <c r="L814"/>
  <c r="A814"/>
  <c r="B813"/>
  <c r="U813"/>
  <c r="R813"/>
  <c r="N813"/>
  <c r="M813"/>
  <c r="L813"/>
  <c r="A813"/>
  <c r="B812"/>
  <c r="U812"/>
  <c r="R812"/>
  <c r="N812"/>
  <c r="M812"/>
  <c r="L812"/>
  <c r="A812"/>
  <c r="B811"/>
  <c r="U811"/>
  <c r="R811"/>
  <c r="N811"/>
  <c r="M811"/>
  <c r="L811"/>
  <c r="A811"/>
  <c r="B810"/>
  <c r="U810"/>
  <c r="R810"/>
  <c r="N810"/>
  <c r="M810"/>
  <c r="L810"/>
  <c r="A810"/>
  <c r="B809"/>
  <c r="U809"/>
  <c r="R809"/>
  <c r="N809"/>
  <c r="M809"/>
  <c r="L809"/>
  <c r="A809"/>
  <c r="B808"/>
  <c r="U808"/>
  <c r="R808"/>
  <c r="N808"/>
  <c r="M808"/>
  <c r="L808"/>
  <c r="A808"/>
  <c r="B807"/>
  <c r="U807"/>
  <c r="R807"/>
  <c r="N807"/>
  <c r="M807"/>
  <c r="L807"/>
  <c r="A807"/>
  <c r="B806"/>
  <c r="U806"/>
  <c r="R806"/>
  <c r="N806"/>
  <c r="M806"/>
  <c r="L806"/>
  <c r="A806"/>
  <c r="B805"/>
  <c r="U805"/>
  <c r="R805"/>
  <c r="N805"/>
  <c r="M805"/>
  <c r="L805"/>
  <c r="A805"/>
  <c r="B804"/>
  <c r="U804"/>
  <c r="R804"/>
  <c r="N804"/>
  <c r="M804"/>
  <c r="L804"/>
  <c r="A804"/>
  <c r="B803"/>
  <c r="U803"/>
  <c r="R803"/>
  <c r="N803"/>
  <c r="M803"/>
  <c r="L803"/>
  <c r="A803"/>
  <c r="B802"/>
  <c r="U802"/>
  <c r="R802"/>
  <c r="N802"/>
  <c r="M802"/>
  <c r="L802"/>
  <c r="A802"/>
  <c r="B801"/>
  <c r="U801"/>
  <c r="R801"/>
  <c r="N801"/>
  <c r="M801"/>
  <c r="L801"/>
  <c r="A801"/>
  <c r="B800"/>
  <c r="U800"/>
  <c r="R800"/>
  <c r="N800"/>
  <c r="M800"/>
  <c r="L800"/>
  <c r="A800"/>
  <c r="B799"/>
  <c r="U799"/>
  <c r="R799"/>
  <c r="N799"/>
  <c r="M799"/>
  <c r="L799"/>
  <c r="A799"/>
  <c r="B798"/>
  <c r="U798"/>
  <c r="R798"/>
  <c r="N798"/>
  <c r="M798"/>
  <c r="L798"/>
  <c r="A798"/>
  <c r="B797"/>
  <c r="U797"/>
  <c r="R797"/>
  <c r="N797"/>
  <c r="M797"/>
  <c r="L797"/>
  <c r="A797"/>
  <c r="B796"/>
  <c r="U796"/>
  <c r="R796"/>
  <c r="N796"/>
  <c r="M796"/>
  <c r="L796"/>
  <c r="A796"/>
  <c r="B795"/>
  <c r="U795"/>
  <c r="R795"/>
  <c r="N795"/>
  <c r="M795"/>
  <c r="L795"/>
  <c r="A795"/>
  <c r="B794"/>
  <c r="U794"/>
  <c r="R794"/>
  <c r="N794"/>
  <c r="M794"/>
  <c r="L794"/>
  <c r="A794"/>
  <c r="B793"/>
  <c r="U793"/>
  <c r="R793"/>
  <c r="N793"/>
  <c r="M793"/>
  <c r="L793"/>
  <c r="A793"/>
  <c r="B792"/>
  <c r="U792"/>
  <c r="R792"/>
  <c r="N792"/>
  <c r="M792"/>
  <c r="L792"/>
  <c r="A792"/>
  <c r="B791"/>
  <c r="U791"/>
  <c r="R791"/>
  <c r="N791"/>
  <c r="M791"/>
  <c r="L791"/>
  <c r="A791"/>
  <c r="B790"/>
  <c r="U790"/>
  <c r="R790"/>
  <c r="N790"/>
  <c r="M790"/>
  <c r="L790"/>
  <c r="A790"/>
  <c r="B789"/>
  <c r="U789"/>
  <c r="R789"/>
  <c r="N789"/>
  <c r="M789"/>
  <c r="L789"/>
  <c r="A789"/>
  <c r="B788"/>
  <c r="U788"/>
  <c r="R788"/>
  <c r="N788"/>
  <c r="M788"/>
  <c r="L788"/>
  <c r="A788"/>
  <c r="B787"/>
  <c r="U787"/>
  <c r="R787"/>
  <c r="N787"/>
  <c r="M787"/>
  <c r="L787"/>
  <c r="A787"/>
  <c r="B786"/>
  <c r="U786"/>
  <c r="R786"/>
  <c r="N786"/>
  <c r="M786"/>
  <c r="L786"/>
  <c r="A786"/>
  <c r="B785"/>
  <c r="U785"/>
  <c r="R785"/>
  <c r="N785"/>
  <c r="M785"/>
  <c r="L785"/>
  <c r="A785"/>
  <c r="B784"/>
  <c r="U784"/>
  <c r="R784"/>
  <c r="N784"/>
  <c r="M784"/>
  <c r="L784"/>
  <c r="A784"/>
  <c r="B783"/>
  <c r="U783"/>
  <c r="R783"/>
  <c r="N783"/>
  <c r="M783"/>
  <c r="L783"/>
  <c r="A783"/>
  <c r="B782"/>
  <c r="U782"/>
  <c r="R782"/>
  <c r="N782"/>
  <c r="M782"/>
  <c r="L782"/>
  <c r="A782"/>
  <c r="B781"/>
  <c r="U781"/>
  <c r="R781"/>
  <c r="N781"/>
  <c r="M781"/>
  <c r="L781"/>
  <c r="A781"/>
  <c r="B780"/>
  <c r="U780"/>
  <c r="R780"/>
  <c r="N780"/>
  <c r="M780"/>
  <c r="L780"/>
  <c r="A780"/>
  <c r="B779"/>
  <c r="U779"/>
  <c r="R779"/>
  <c r="N779"/>
  <c r="M779"/>
  <c r="L779"/>
  <c r="A779"/>
  <c r="B778"/>
  <c r="U778"/>
  <c r="R778"/>
  <c r="N778"/>
  <c r="M778"/>
  <c r="L778"/>
  <c r="A778"/>
  <c r="B777"/>
  <c r="U777"/>
  <c r="R777"/>
  <c r="N777"/>
  <c r="M777"/>
  <c r="L777"/>
  <c r="A777"/>
  <c r="B776"/>
  <c r="U776"/>
  <c r="R776"/>
  <c r="N776"/>
  <c r="M776"/>
  <c r="L776"/>
  <c r="A776"/>
  <c r="B775"/>
  <c r="U775"/>
  <c r="R775"/>
  <c r="N775"/>
  <c r="M775"/>
  <c r="L775"/>
  <c r="A775"/>
  <c r="B774"/>
  <c r="U774"/>
  <c r="R774"/>
  <c r="N774"/>
  <c r="M774"/>
  <c r="L774"/>
  <c r="A774"/>
  <c r="B773"/>
  <c r="U773"/>
  <c r="R773"/>
  <c r="N773"/>
  <c r="M773"/>
  <c r="L773"/>
  <c r="A773"/>
  <c r="B772"/>
  <c r="U772"/>
  <c r="R772"/>
  <c r="N772"/>
  <c r="M772"/>
  <c r="L772"/>
  <c r="A772"/>
  <c r="B771"/>
  <c r="U771"/>
  <c r="R771"/>
  <c r="N771"/>
  <c r="M771"/>
  <c r="L771"/>
  <c r="A771"/>
  <c r="B770"/>
  <c r="U770"/>
  <c r="R770"/>
  <c r="N770"/>
  <c r="M770"/>
  <c r="L770"/>
  <c r="A770"/>
  <c r="B769"/>
  <c r="U769"/>
  <c r="R769"/>
  <c r="N769"/>
  <c r="M769"/>
  <c r="L769"/>
  <c r="A769"/>
  <c r="B768"/>
  <c r="U768"/>
  <c r="R768"/>
  <c r="N768"/>
  <c r="M768"/>
  <c r="L768"/>
  <c r="A768"/>
  <c r="B767"/>
  <c r="U767"/>
  <c r="R767"/>
  <c r="N767"/>
  <c r="M767"/>
  <c r="L767"/>
  <c r="A767"/>
  <c r="B766"/>
  <c r="U766"/>
  <c r="R766"/>
  <c r="N766"/>
  <c r="M766"/>
  <c r="L766"/>
  <c r="A766"/>
  <c r="B765"/>
  <c r="U765"/>
  <c r="R765"/>
  <c r="N765"/>
  <c r="M765"/>
  <c r="L765"/>
  <c r="A765"/>
  <c r="B764"/>
  <c r="U764"/>
  <c r="R764"/>
  <c r="N764"/>
  <c r="M764"/>
  <c r="L764"/>
  <c r="A764"/>
  <c r="B763"/>
  <c r="U763"/>
  <c r="R763"/>
  <c r="N763"/>
  <c r="M763"/>
  <c r="L763"/>
  <c r="A763"/>
  <c r="B762"/>
  <c r="U762"/>
  <c r="R762"/>
  <c r="N762"/>
  <c r="M762"/>
  <c r="L762"/>
  <c r="A762"/>
  <c r="B761"/>
  <c r="U761"/>
  <c r="R761"/>
  <c r="N761"/>
  <c r="M761"/>
  <c r="L761"/>
  <c r="A761"/>
  <c r="B760"/>
  <c r="U760"/>
  <c r="R760"/>
  <c r="N760"/>
  <c r="M760"/>
  <c r="L760"/>
  <c r="A760"/>
  <c r="B759"/>
  <c r="U759"/>
  <c r="R759"/>
  <c r="N759"/>
  <c r="M759"/>
  <c r="L759"/>
  <c r="A759"/>
  <c r="B758"/>
  <c r="U758"/>
  <c r="R758"/>
  <c r="N758"/>
  <c r="M758"/>
  <c r="L758"/>
  <c r="A758"/>
  <c r="B757"/>
  <c r="U757"/>
  <c r="R757"/>
  <c r="N757"/>
  <c r="M757"/>
  <c r="L757"/>
  <c r="A757"/>
  <c r="B756"/>
  <c r="U756"/>
  <c r="R756"/>
  <c r="N756"/>
  <c r="M756"/>
  <c r="L756"/>
  <c r="A756"/>
  <c r="B755"/>
  <c r="U755"/>
  <c r="R755"/>
  <c r="N755"/>
  <c r="M755"/>
  <c r="L755"/>
  <c r="A755"/>
  <c r="B754"/>
  <c r="U754"/>
  <c r="R754"/>
  <c r="N754"/>
  <c r="M754"/>
  <c r="L754"/>
  <c r="A754"/>
  <c r="B753"/>
  <c r="U753"/>
  <c r="R753"/>
  <c r="N753"/>
  <c r="M753"/>
  <c r="L753"/>
  <c r="A753"/>
  <c r="B752"/>
  <c r="U752"/>
  <c r="R752"/>
  <c r="N752"/>
  <c r="M752"/>
  <c r="L752"/>
  <c r="A752"/>
  <c r="B751"/>
  <c r="U751"/>
  <c r="R751"/>
  <c r="N751"/>
  <c r="M751"/>
  <c r="L751"/>
  <c r="A751"/>
  <c r="B750"/>
  <c r="U750"/>
  <c r="R750"/>
  <c r="N750"/>
  <c r="M750"/>
  <c r="L750"/>
  <c r="A750"/>
  <c r="B749"/>
  <c r="U749"/>
  <c r="R749"/>
  <c r="N749"/>
  <c r="M749"/>
  <c r="L749"/>
  <c r="A749"/>
  <c r="B748"/>
  <c r="U748"/>
  <c r="R748"/>
  <c r="N748"/>
  <c r="M748"/>
  <c r="L748"/>
  <c r="A748"/>
  <c r="B747"/>
  <c r="U747"/>
  <c r="R747"/>
  <c r="N747"/>
  <c r="M747"/>
  <c r="L747"/>
  <c r="A747"/>
  <c r="B746"/>
  <c r="U746"/>
  <c r="R746"/>
  <c r="N746"/>
  <c r="M746"/>
  <c r="L746"/>
  <c r="A746"/>
  <c r="B745"/>
  <c r="U745"/>
  <c r="R745"/>
  <c r="N745"/>
  <c r="M745"/>
  <c r="L745"/>
  <c r="A745"/>
  <c r="B744"/>
  <c r="U744"/>
  <c r="R744"/>
  <c r="N744"/>
  <c r="M744"/>
  <c r="L744"/>
  <c r="A744"/>
  <c r="B743"/>
  <c r="U743"/>
  <c r="R743"/>
  <c r="N743"/>
  <c r="M743"/>
  <c r="L743"/>
  <c r="A743"/>
  <c r="B742"/>
  <c r="U742"/>
  <c r="R742"/>
  <c r="N742"/>
  <c r="M742"/>
  <c r="L742"/>
  <c r="A742"/>
  <c r="B741"/>
  <c r="U741"/>
  <c r="R741"/>
  <c r="N741"/>
  <c r="M741"/>
  <c r="L741"/>
  <c r="A741"/>
  <c r="B740"/>
  <c r="U740"/>
  <c r="R740"/>
  <c r="N740"/>
  <c r="M740"/>
  <c r="L740"/>
  <c r="A740"/>
  <c r="B739"/>
  <c r="U739"/>
  <c r="R739"/>
  <c r="N739"/>
  <c r="M739"/>
  <c r="L739"/>
  <c r="A739"/>
  <c r="B738"/>
  <c r="U738"/>
  <c r="R738"/>
  <c r="N738"/>
  <c r="M738"/>
  <c r="L738"/>
  <c r="A738"/>
  <c r="B737"/>
  <c r="U737"/>
  <c r="R737"/>
  <c r="N737"/>
  <c r="M737"/>
  <c r="L737"/>
  <c r="A737"/>
  <c r="B736"/>
  <c r="U736"/>
  <c r="R736"/>
  <c r="N736"/>
  <c r="M736"/>
  <c r="L736"/>
  <c r="A736"/>
  <c r="B735"/>
  <c r="U735"/>
  <c r="R735"/>
  <c r="N735"/>
  <c r="M735"/>
  <c r="L735"/>
  <c r="A735"/>
  <c r="B734"/>
  <c r="U734"/>
  <c r="R734"/>
  <c r="N734"/>
  <c r="M734"/>
  <c r="L734"/>
  <c r="A734"/>
  <c r="B733"/>
  <c r="U733"/>
  <c r="R733"/>
  <c r="N733"/>
  <c r="M733"/>
  <c r="L733"/>
  <c r="A733"/>
  <c r="B732"/>
  <c r="U732"/>
  <c r="R732"/>
  <c r="N732"/>
  <c r="M732"/>
  <c r="L732"/>
  <c r="A732"/>
  <c r="B731"/>
  <c r="U731"/>
  <c r="R731"/>
  <c r="N731"/>
  <c r="M731"/>
  <c r="L731"/>
  <c r="A731"/>
  <c r="B730"/>
  <c r="U730"/>
  <c r="R730"/>
  <c r="N730"/>
  <c r="M730"/>
  <c r="L730"/>
  <c r="A730"/>
  <c r="B729"/>
  <c r="U729"/>
  <c r="R729"/>
  <c r="N729"/>
  <c r="M729"/>
  <c r="L729"/>
  <c r="A729"/>
  <c r="B728"/>
  <c r="U728"/>
  <c r="R728"/>
  <c r="N728"/>
  <c r="M728"/>
  <c r="L728"/>
  <c r="A728"/>
  <c r="B727"/>
  <c r="U727"/>
  <c r="R727"/>
  <c r="N727"/>
  <c r="M727"/>
  <c r="L727"/>
  <c r="A727"/>
  <c r="B726"/>
  <c r="U726"/>
  <c r="R726"/>
  <c r="N726"/>
  <c r="M726"/>
  <c r="L726"/>
  <c r="A726"/>
  <c r="B725"/>
  <c r="U725"/>
  <c r="R725"/>
  <c r="N725"/>
  <c r="M725"/>
  <c r="L725"/>
  <c r="A725"/>
  <c r="B724"/>
  <c r="U724"/>
  <c r="R724"/>
  <c r="N724"/>
  <c r="M724"/>
  <c r="L724"/>
  <c r="A724"/>
  <c r="B723"/>
  <c r="U723"/>
  <c r="R723"/>
  <c r="N723"/>
  <c r="M723"/>
  <c r="L723"/>
  <c r="A723"/>
  <c r="B722"/>
  <c r="U722"/>
  <c r="R722"/>
  <c r="N722"/>
  <c r="M722"/>
  <c r="L722"/>
  <c r="A722"/>
  <c r="B721"/>
  <c r="U721"/>
  <c r="R721"/>
  <c r="N721"/>
  <c r="M721"/>
  <c r="L721"/>
  <c r="A721"/>
  <c r="B720"/>
  <c r="U720"/>
  <c r="R720"/>
  <c r="N720"/>
  <c r="M720"/>
  <c r="L720"/>
  <c r="A720"/>
  <c r="B719"/>
  <c r="U719"/>
  <c r="R719"/>
  <c r="N719"/>
  <c r="M719"/>
  <c r="L719"/>
  <c r="A719"/>
  <c r="B718"/>
  <c r="U718"/>
  <c r="R718"/>
  <c r="N718"/>
  <c r="M718"/>
  <c r="L718"/>
  <c r="A718"/>
  <c r="B717"/>
  <c r="U717"/>
  <c r="R717"/>
  <c r="N717"/>
  <c r="M717"/>
  <c r="L717"/>
  <c r="A717"/>
  <c r="B716"/>
  <c r="U716"/>
  <c r="R716"/>
  <c r="N716"/>
  <c r="M716"/>
  <c r="L716"/>
  <c r="A716"/>
  <c r="B715"/>
  <c r="U715"/>
  <c r="R715"/>
  <c r="N715"/>
  <c r="M715"/>
  <c r="L715"/>
  <c r="A715"/>
  <c r="B714"/>
  <c r="U714"/>
  <c r="R714"/>
  <c r="N714"/>
  <c r="M714"/>
  <c r="L714"/>
  <c r="A714"/>
  <c r="B713"/>
  <c r="U713"/>
  <c r="R713"/>
  <c r="N713"/>
  <c r="M713"/>
  <c r="L713"/>
  <c r="A713"/>
  <c r="B712"/>
  <c r="U712"/>
  <c r="R712"/>
  <c r="N712"/>
  <c r="M712"/>
  <c r="L712"/>
  <c r="A712"/>
  <c r="B711"/>
  <c r="U711"/>
  <c r="R711"/>
  <c r="N711"/>
  <c r="M711"/>
  <c r="L711"/>
  <c r="A711"/>
  <c r="B710"/>
  <c r="U710"/>
  <c r="R710"/>
  <c r="N710"/>
  <c r="M710"/>
  <c r="L710"/>
  <c r="A710"/>
  <c r="B709"/>
  <c r="U709"/>
  <c r="R709"/>
  <c r="N709"/>
  <c r="M709"/>
  <c r="L709"/>
  <c r="A709"/>
  <c r="B708"/>
  <c r="U708"/>
  <c r="R708"/>
  <c r="N708"/>
  <c r="M708"/>
  <c r="L708"/>
  <c r="A708"/>
  <c r="B707"/>
  <c r="U707"/>
  <c r="R707"/>
  <c r="N707"/>
  <c r="M707"/>
  <c r="L707"/>
  <c r="A707"/>
  <c r="B706"/>
  <c r="U706"/>
  <c r="R706"/>
  <c r="N706"/>
  <c r="M706"/>
  <c r="L706"/>
  <c r="A706"/>
  <c r="B705"/>
  <c r="U705"/>
  <c r="R705"/>
  <c r="N705"/>
  <c r="M705"/>
  <c r="L705"/>
  <c r="A705"/>
  <c r="B704"/>
  <c r="U704"/>
  <c r="R704"/>
  <c r="N704"/>
  <c r="M704"/>
  <c r="L704"/>
  <c r="A704"/>
  <c r="B703"/>
  <c r="U703"/>
  <c r="R703"/>
  <c r="N703"/>
  <c r="M703"/>
  <c r="L703"/>
  <c r="A703"/>
  <c r="B702"/>
  <c r="U702"/>
  <c r="R702"/>
  <c r="N702"/>
  <c r="M702"/>
  <c r="L702"/>
  <c r="A702"/>
  <c r="B701"/>
  <c r="U701"/>
  <c r="R701"/>
  <c r="N701"/>
  <c r="M701"/>
  <c r="L701"/>
  <c r="A701"/>
  <c r="B700"/>
  <c r="U700"/>
  <c r="R700"/>
  <c r="N700"/>
  <c r="M700"/>
  <c r="L700"/>
  <c r="A700"/>
  <c r="B699"/>
  <c r="U699"/>
  <c r="R699"/>
  <c r="N699"/>
  <c r="M699"/>
  <c r="L699"/>
  <c r="A699"/>
  <c r="B698"/>
  <c r="U698"/>
  <c r="R698"/>
  <c r="N698"/>
  <c r="M698"/>
  <c r="L698"/>
  <c r="A698"/>
  <c r="B697"/>
  <c r="U697"/>
  <c r="R697"/>
  <c r="N697"/>
  <c r="M697"/>
  <c r="L697"/>
  <c r="A697"/>
  <c r="B696"/>
  <c r="U696"/>
  <c r="R696"/>
  <c r="N696"/>
  <c r="M696"/>
  <c r="L696"/>
  <c r="A696"/>
  <c r="B695"/>
  <c r="U695"/>
  <c r="R695"/>
  <c r="N695"/>
  <c r="M695"/>
  <c r="L695"/>
  <c r="A695"/>
  <c r="B694"/>
  <c r="U694"/>
  <c r="R694"/>
  <c r="N694"/>
  <c r="M694"/>
  <c r="L694"/>
  <c r="A694"/>
  <c r="B693"/>
  <c r="U693"/>
  <c r="R693"/>
  <c r="N693"/>
  <c r="M693"/>
  <c r="L693"/>
  <c r="A693"/>
  <c r="B692"/>
  <c r="U692"/>
  <c r="R692"/>
  <c r="N692"/>
  <c r="M692"/>
  <c r="L692"/>
  <c r="A692"/>
  <c r="B691"/>
  <c r="U691"/>
  <c r="R691"/>
  <c r="N691"/>
  <c r="M691"/>
  <c r="L691"/>
  <c r="A691"/>
  <c r="B690"/>
  <c r="U690"/>
  <c r="R690"/>
  <c r="N690"/>
  <c r="M690"/>
  <c r="L690"/>
  <c r="A690"/>
  <c r="B689"/>
  <c r="U689"/>
  <c r="R689"/>
  <c r="N689"/>
  <c r="M689"/>
  <c r="L689"/>
  <c r="A689"/>
  <c r="B688"/>
  <c r="U688"/>
  <c r="R688"/>
  <c r="N688"/>
  <c r="M688"/>
  <c r="L688"/>
  <c r="A688"/>
  <c r="B687"/>
  <c r="U687"/>
  <c r="R687"/>
  <c r="N687"/>
  <c r="M687"/>
  <c r="L687"/>
  <c r="A687"/>
  <c r="B686"/>
  <c r="U686"/>
  <c r="R686"/>
  <c r="N686"/>
  <c r="M686"/>
  <c r="L686"/>
  <c r="A686"/>
  <c r="B685"/>
  <c r="U685"/>
  <c r="R685"/>
  <c r="N685"/>
  <c r="M685"/>
  <c r="L685"/>
  <c r="A685"/>
  <c r="B684"/>
  <c r="U684"/>
  <c r="R684"/>
  <c r="N684"/>
  <c r="M684"/>
  <c r="L684"/>
  <c r="A684"/>
  <c r="B683"/>
  <c r="U683"/>
  <c r="R683"/>
  <c r="N683"/>
  <c r="M683"/>
  <c r="L683"/>
  <c r="A683"/>
  <c r="B682"/>
  <c r="U682"/>
  <c r="R682"/>
  <c r="N682"/>
  <c r="M682"/>
  <c r="L682"/>
  <c r="A682"/>
  <c r="B681"/>
  <c r="U681"/>
  <c r="R681"/>
  <c r="N681"/>
  <c r="M681"/>
  <c r="L681"/>
  <c r="A681"/>
  <c r="B680"/>
  <c r="U680"/>
  <c r="R680"/>
  <c r="N680"/>
  <c r="M680"/>
  <c r="L680"/>
  <c r="A680"/>
  <c r="B679"/>
  <c r="U679"/>
  <c r="R679"/>
  <c r="N679"/>
  <c r="M679"/>
  <c r="L679"/>
  <c r="A679"/>
  <c r="B678"/>
  <c r="U678"/>
  <c r="R678"/>
  <c r="N678"/>
  <c r="M678"/>
  <c r="L678"/>
  <c r="A678"/>
  <c r="B677"/>
  <c r="U677"/>
  <c r="R677"/>
  <c r="N677"/>
  <c r="M677"/>
  <c r="L677"/>
  <c r="A677"/>
  <c r="B676"/>
  <c r="U676"/>
  <c r="R676"/>
  <c r="N676"/>
  <c r="M676"/>
  <c r="L676"/>
  <c r="A676"/>
  <c r="B675"/>
  <c r="U675"/>
  <c r="R675"/>
  <c r="N675"/>
  <c r="M675"/>
  <c r="L675"/>
  <c r="A675"/>
  <c r="B674"/>
  <c r="U674"/>
  <c r="R674"/>
  <c r="N674"/>
  <c r="M674"/>
  <c r="L674"/>
  <c r="A674"/>
  <c r="B673"/>
  <c r="U673"/>
  <c r="R673"/>
  <c r="N673"/>
  <c r="M673"/>
  <c r="L673"/>
  <c r="A673"/>
  <c r="B672"/>
  <c r="U672"/>
  <c r="R672"/>
  <c r="N672"/>
  <c r="M672"/>
  <c r="L672"/>
  <c r="A672"/>
  <c r="B671"/>
  <c r="U671"/>
  <c r="R671"/>
  <c r="N671"/>
  <c r="M671"/>
  <c r="L671"/>
  <c r="A671"/>
  <c r="B670"/>
  <c r="U670"/>
  <c r="R670"/>
  <c r="N670"/>
  <c r="M670"/>
  <c r="L670"/>
  <c r="A670"/>
  <c r="B669"/>
  <c r="U669"/>
  <c r="R669"/>
  <c r="N669"/>
  <c r="M669"/>
  <c r="L669"/>
  <c r="A669"/>
  <c r="B668"/>
  <c r="U668"/>
  <c r="R668"/>
  <c r="N668"/>
  <c r="M668"/>
  <c r="L668"/>
  <c r="A668"/>
  <c r="B667"/>
  <c r="U667"/>
  <c r="R667"/>
  <c r="N667"/>
  <c r="M667"/>
  <c r="L667"/>
  <c r="A667"/>
  <c r="B666"/>
  <c r="U666"/>
  <c r="R666"/>
  <c r="N666"/>
  <c r="M666"/>
  <c r="L666"/>
  <c r="A666"/>
  <c r="B665"/>
  <c r="U665"/>
  <c r="R665"/>
  <c r="N665"/>
  <c r="M665"/>
  <c r="L665"/>
  <c r="A665"/>
  <c r="B664"/>
  <c r="U664"/>
  <c r="R664"/>
  <c r="N664"/>
  <c r="M664"/>
  <c r="L664"/>
  <c r="A664"/>
  <c r="B663"/>
  <c r="U663"/>
  <c r="R663"/>
  <c r="N663"/>
  <c r="M663"/>
  <c r="L663"/>
  <c r="A663"/>
  <c r="B662"/>
  <c r="U662"/>
  <c r="R662"/>
  <c r="N662"/>
  <c r="M662"/>
  <c r="L662"/>
  <c r="A662"/>
  <c r="B661"/>
  <c r="U661"/>
  <c r="R661"/>
  <c r="N661"/>
  <c r="M661"/>
  <c r="L661"/>
  <c r="A661"/>
  <c r="B660"/>
  <c r="U660"/>
  <c r="R660"/>
  <c r="N660"/>
  <c r="M660"/>
  <c r="L660"/>
  <c r="A660"/>
  <c r="B659"/>
  <c r="U659"/>
  <c r="R659"/>
  <c r="N659"/>
  <c r="M659"/>
  <c r="L659"/>
  <c r="A659"/>
  <c r="B658"/>
  <c r="U658"/>
  <c r="R658"/>
  <c r="N658"/>
  <c r="M658"/>
  <c r="L658"/>
  <c r="A658"/>
  <c r="B657"/>
  <c r="U657"/>
  <c r="R657"/>
  <c r="N657"/>
  <c r="M657"/>
  <c r="L657"/>
  <c r="A657"/>
  <c r="B656"/>
  <c r="U656"/>
  <c r="R656"/>
  <c r="N656"/>
  <c r="M656"/>
  <c r="L656"/>
  <c r="A656"/>
  <c r="B655"/>
  <c r="U655"/>
  <c r="R655"/>
  <c r="N655"/>
  <c r="M655"/>
  <c r="L655"/>
  <c r="A655"/>
  <c r="B654"/>
  <c r="U654"/>
  <c r="R654"/>
  <c r="N654"/>
  <c r="M654"/>
  <c r="L654"/>
  <c r="A654"/>
  <c r="B653"/>
  <c r="U653"/>
  <c r="R653"/>
  <c r="N653"/>
  <c r="M653"/>
  <c r="L653"/>
  <c r="A653"/>
  <c r="B652"/>
  <c r="U652"/>
  <c r="R652"/>
  <c r="N652"/>
  <c r="M652"/>
  <c r="L652"/>
  <c r="A652"/>
  <c r="B651"/>
  <c r="U651"/>
  <c r="R651"/>
  <c r="N651"/>
  <c r="M651"/>
  <c r="L651"/>
  <c r="A651"/>
  <c r="B650"/>
  <c r="U650"/>
  <c r="R650"/>
  <c r="N650"/>
  <c r="M650"/>
  <c r="L650"/>
  <c r="A650"/>
  <c r="B649"/>
  <c r="U649"/>
  <c r="R649"/>
  <c r="N649"/>
  <c r="M649"/>
  <c r="L649"/>
  <c r="A649"/>
  <c r="B648"/>
  <c r="U648"/>
  <c r="R648"/>
  <c r="N648"/>
  <c r="M648"/>
  <c r="L648"/>
  <c r="A648"/>
  <c r="B647"/>
  <c r="U647"/>
  <c r="R647"/>
  <c r="N647"/>
  <c r="M647"/>
  <c r="L647"/>
  <c r="A647"/>
  <c r="B646"/>
  <c r="U646"/>
  <c r="R646"/>
  <c r="N646"/>
  <c r="M646"/>
  <c r="L646"/>
  <c r="A646"/>
  <c r="B645"/>
  <c r="U645"/>
  <c r="R645"/>
  <c r="N645"/>
  <c r="M645"/>
  <c r="L645"/>
  <c r="A645"/>
  <c r="B644"/>
  <c r="U644"/>
  <c r="R644"/>
  <c r="N644"/>
  <c r="M644"/>
  <c r="L644"/>
  <c r="A644"/>
  <c r="B643"/>
  <c r="U643"/>
  <c r="R643"/>
  <c r="N643"/>
  <c r="M643"/>
  <c r="L643"/>
  <c r="A643"/>
  <c r="B642"/>
  <c r="U642"/>
  <c r="R642"/>
  <c r="N642"/>
  <c r="M642"/>
  <c r="L642"/>
  <c r="A642"/>
  <c r="B641"/>
  <c r="U641"/>
  <c r="R641"/>
  <c r="N641"/>
  <c r="M641"/>
  <c r="L641"/>
  <c r="A641"/>
  <c r="B640"/>
  <c r="U640"/>
  <c r="R640"/>
  <c r="N640"/>
  <c r="M640"/>
  <c r="L640"/>
  <c r="A640"/>
  <c r="B639"/>
  <c r="U639"/>
  <c r="R639"/>
  <c r="N639"/>
  <c r="M639"/>
  <c r="L639"/>
  <c r="A639"/>
  <c r="B638"/>
  <c r="U638"/>
  <c r="R638"/>
  <c r="N638"/>
  <c r="M638"/>
  <c r="L638"/>
  <c r="A638"/>
  <c r="B637"/>
  <c r="U637"/>
  <c r="R637"/>
  <c r="N637"/>
  <c r="M637"/>
  <c r="L637"/>
  <c r="A637"/>
  <c r="B636"/>
  <c r="U636"/>
  <c r="R636"/>
  <c r="N636"/>
  <c r="M636"/>
  <c r="L636"/>
  <c r="A636"/>
  <c r="B635"/>
  <c r="U635"/>
  <c r="R635"/>
  <c r="N635"/>
  <c r="M635"/>
  <c r="L635"/>
  <c r="A635"/>
  <c r="B634"/>
  <c r="U634"/>
  <c r="R634"/>
  <c r="N634"/>
  <c r="M634"/>
  <c r="L634"/>
  <c r="A634"/>
  <c r="B633"/>
  <c r="U633"/>
  <c r="R633"/>
  <c r="N633"/>
  <c r="M633"/>
  <c r="L633"/>
  <c r="A633"/>
  <c r="B632"/>
  <c r="U632"/>
  <c r="R632"/>
  <c r="N632"/>
  <c r="M632"/>
  <c r="L632"/>
  <c r="A632"/>
  <c r="B631"/>
  <c r="U631"/>
  <c r="R631"/>
  <c r="N631"/>
  <c r="M631"/>
  <c r="L631"/>
  <c r="A631"/>
  <c r="B630"/>
  <c r="U630"/>
  <c r="R630"/>
  <c r="N630"/>
  <c r="M630"/>
  <c r="L630"/>
  <c r="A630"/>
  <c r="B629"/>
  <c r="U629"/>
  <c r="R629"/>
  <c r="N629"/>
  <c r="M629"/>
  <c r="L629"/>
  <c r="A629"/>
  <c r="B628"/>
  <c r="U628"/>
  <c r="R628"/>
  <c r="N628"/>
  <c r="M628"/>
  <c r="L628"/>
  <c r="A628"/>
  <c r="B627"/>
  <c r="U627"/>
  <c r="R627"/>
  <c r="N627"/>
  <c r="M627"/>
  <c r="L627"/>
  <c r="A627"/>
  <c r="B626"/>
  <c r="U626"/>
  <c r="R626"/>
  <c r="N626"/>
  <c r="M626"/>
  <c r="L626"/>
  <c r="A626"/>
  <c r="B625"/>
  <c r="U625"/>
  <c r="R625"/>
  <c r="N625"/>
  <c r="M625"/>
  <c r="L625"/>
  <c r="A625"/>
  <c r="B624"/>
  <c r="U624"/>
  <c r="R624"/>
  <c r="N624"/>
  <c r="M624"/>
  <c r="L624"/>
  <c r="A624"/>
  <c r="B623"/>
  <c r="U623"/>
  <c r="R623"/>
  <c r="N623"/>
  <c r="M623"/>
  <c r="L623"/>
  <c r="A623"/>
  <c r="B622"/>
  <c r="U622"/>
  <c r="R622"/>
  <c r="N622"/>
  <c r="M622"/>
  <c r="L622"/>
  <c r="A622"/>
  <c r="B621"/>
  <c r="U621"/>
  <c r="R621"/>
  <c r="N621"/>
  <c r="M621"/>
  <c r="L621"/>
  <c r="A621"/>
  <c r="B620"/>
  <c r="U620"/>
  <c r="R620"/>
  <c r="N620"/>
  <c r="M620"/>
  <c r="L620"/>
  <c r="A620"/>
  <c r="B619"/>
  <c r="U619"/>
  <c r="R619"/>
  <c r="N619"/>
  <c r="M619"/>
  <c r="L619"/>
  <c r="A619"/>
  <c r="B618"/>
  <c r="U618"/>
  <c r="R618"/>
  <c r="N618"/>
  <c r="M618"/>
  <c r="L618"/>
  <c r="A618"/>
  <c r="B617"/>
  <c r="U617"/>
  <c r="R617"/>
  <c r="N617"/>
  <c r="M617"/>
  <c r="L617"/>
  <c r="A617"/>
  <c r="B616"/>
  <c r="U616"/>
  <c r="R616"/>
  <c r="N616"/>
  <c r="M616"/>
  <c r="L616"/>
  <c r="A616"/>
  <c r="B615"/>
  <c r="U615"/>
  <c r="R615"/>
  <c r="N615"/>
  <c r="M615"/>
  <c r="L615"/>
  <c r="A615"/>
  <c r="B614"/>
  <c r="U614"/>
  <c r="R614"/>
  <c r="N614"/>
  <c r="M614"/>
  <c r="L614"/>
  <c r="A614"/>
  <c r="B613"/>
  <c r="U613"/>
  <c r="R613"/>
  <c r="N613"/>
  <c r="M613"/>
  <c r="L613"/>
  <c r="A613"/>
  <c r="B612"/>
  <c r="U612"/>
  <c r="R612"/>
  <c r="N612"/>
  <c r="M612"/>
  <c r="L612"/>
  <c r="A612"/>
  <c r="B611"/>
  <c r="U611"/>
  <c r="R611"/>
  <c r="N611"/>
  <c r="M611"/>
  <c r="L611"/>
  <c r="A611"/>
  <c r="B610"/>
  <c r="U610"/>
  <c r="R610"/>
  <c r="N610"/>
  <c r="M610"/>
  <c r="L610"/>
  <c r="A610"/>
  <c r="B609"/>
  <c r="U609"/>
  <c r="R609"/>
  <c r="N609"/>
  <c r="M609"/>
  <c r="L609"/>
  <c r="A609"/>
  <c r="B608"/>
  <c r="U608"/>
  <c r="R608"/>
  <c r="N608"/>
  <c r="M608"/>
  <c r="L608"/>
  <c r="A608"/>
  <c r="B607"/>
  <c r="U607"/>
  <c r="R607"/>
  <c r="N607"/>
  <c r="M607"/>
  <c r="L607"/>
  <c r="A607"/>
  <c r="B606"/>
  <c r="U606"/>
  <c r="R606"/>
  <c r="N606"/>
  <c r="M606"/>
  <c r="L606"/>
  <c r="A606"/>
  <c r="B605"/>
  <c r="U605"/>
  <c r="R605"/>
  <c r="N605"/>
  <c r="M605"/>
  <c r="L605"/>
  <c r="A605"/>
  <c r="B604"/>
  <c r="U604"/>
  <c r="R604"/>
  <c r="N604"/>
  <c r="M604"/>
  <c r="L604"/>
  <c r="A604"/>
  <c r="B603"/>
  <c r="U603"/>
  <c r="R603"/>
  <c r="N603"/>
  <c r="M603"/>
  <c r="L603"/>
  <c r="A603"/>
  <c r="B602"/>
  <c r="U602"/>
  <c r="R602"/>
  <c r="N602"/>
  <c r="M602"/>
  <c r="L602"/>
  <c r="A602"/>
  <c r="B601"/>
  <c r="U601"/>
  <c r="R601"/>
  <c r="N601"/>
  <c r="M601"/>
  <c r="L601"/>
  <c r="A601"/>
  <c r="B600"/>
  <c r="U600"/>
  <c r="R600"/>
  <c r="N600"/>
  <c r="M600"/>
  <c r="L600"/>
  <c r="A600"/>
  <c r="B599"/>
  <c r="U599"/>
  <c r="R599"/>
  <c r="N599"/>
  <c r="M599"/>
  <c r="L599"/>
  <c r="A599"/>
  <c r="B598"/>
  <c r="U598"/>
  <c r="R598"/>
  <c r="N598"/>
  <c r="M598"/>
  <c r="L598"/>
  <c r="A598"/>
  <c r="B597"/>
  <c r="U597"/>
  <c r="R597"/>
  <c r="N597"/>
  <c r="M597"/>
  <c r="L597"/>
  <c r="A597"/>
  <c r="B596"/>
  <c r="U596"/>
  <c r="R596"/>
  <c r="N596"/>
  <c r="M596"/>
  <c r="L596"/>
  <c r="A596"/>
  <c r="B595"/>
  <c r="U595"/>
  <c r="R595"/>
  <c r="N595"/>
  <c r="M595"/>
  <c r="L595"/>
  <c r="A595"/>
  <c r="B594"/>
  <c r="U594"/>
  <c r="R594"/>
  <c r="N594"/>
  <c r="M594"/>
  <c r="L594"/>
  <c r="A594"/>
  <c r="B593"/>
  <c r="U593"/>
  <c r="R593"/>
  <c r="N593"/>
  <c r="M593"/>
  <c r="L593"/>
  <c r="A593"/>
  <c r="B592"/>
  <c r="U592"/>
  <c r="R592"/>
  <c r="N592"/>
  <c r="M592"/>
  <c r="L592"/>
  <c r="A592"/>
  <c r="B591"/>
  <c r="U591"/>
  <c r="R591"/>
  <c r="N591"/>
  <c r="M591"/>
  <c r="L591"/>
  <c r="A591"/>
  <c r="B590"/>
  <c r="U590"/>
  <c r="R590"/>
  <c r="N590"/>
  <c r="M590"/>
  <c r="L590"/>
  <c r="A590"/>
  <c r="B589"/>
  <c r="U589"/>
  <c r="R589"/>
  <c r="N589"/>
  <c r="M589"/>
  <c r="L589"/>
  <c r="A589"/>
  <c r="B588"/>
  <c r="U588"/>
  <c r="R588"/>
  <c r="N588"/>
  <c r="M588"/>
  <c r="L588"/>
  <c r="A588"/>
  <c r="B587"/>
  <c r="U587"/>
  <c r="R587"/>
  <c r="N587"/>
  <c r="M587"/>
  <c r="L587"/>
  <c r="A587"/>
  <c r="B586"/>
  <c r="U586"/>
  <c r="R586"/>
  <c r="N586"/>
  <c r="M586"/>
  <c r="L586"/>
  <c r="A586"/>
  <c r="B585"/>
  <c r="U585"/>
  <c r="R585"/>
  <c r="N585"/>
  <c r="M585"/>
  <c r="L585"/>
  <c r="A585"/>
  <c r="B584"/>
  <c r="U584"/>
  <c r="R584"/>
  <c r="N584"/>
  <c r="M584"/>
  <c r="L584"/>
  <c r="A584"/>
  <c r="B583"/>
  <c r="U583"/>
  <c r="R583"/>
  <c r="N583"/>
  <c r="M583"/>
  <c r="L583"/>
  <c r="A583"/>
  <c r="B582"/>
  <c r="U582"/>
  <c r="R582"/>
  <c r="N582"/>
  <c r="M582"/>
  <c r="L582"/>
  <c r="A582"/>
  <c r="B581"/>
  <c r="U581"/>
  <c r="R581"/>
  <c r="N581"/>
  <c r="M581"/>
  <c r="L581"/>
  <c r="A581"/>
  <c r="B580"/>
  <c r="U580"/>
  <c r="R580"/>
  <c r="N580"/>
  <c r="M580"/>
  <c r="L580"/>
  <c r="A580"/>
  <c r="B579"/>
  <c r="U579"/>
  <c r="R579"/>
  <c r="N579"/>
  <c r="M579"/>
  <c r="L579"/>
  <c r="A579"/>
  <c r="B578"/>
  <c r="U578"/>
  <c r="R578"/>
  <c r="N578"/>
  <c r="M578"/>
  <c r="L578"/>
  <c r="A578"/>
  <c r="B577"/>
  <c r="U577"/>
  <c r="R577"/>
  <c r="N577"/>
  <c r="M577"/>
  <c r="L577"/>
  <c r="A577"/>
  <c r="B576"/>
  <c r="U576"/>
  <c r="R576"/>
  <c r="N576"/>
  <c r="M576"/>
  <c r="L576"/>
  <c r="A576"/>
  <c r="B575"/>
  <c r="U575"/>
  <c r="R575"/>
  <c r="N575"/>
  <c r="M575"/>
  <c r="L575"/>
  <c r="A575"/>
  <c r="B574"/>
  <c r="U574"/>
  <c r="R574"/>
  <c r="N574"/>
  <c r="M574"/>
  <c r="L574"/>
  <c r="A574"/>
  <c r="B573"/>
  <c r="U573"/>
  <c r="R573"/>
  <c r="N573"/>
  <c r="M573"/>
  <c r="L573"/>
  <c r="A573"/>
  <c r="B572"/>
  <c r="U572"/>
  <c r="R572"/>
  <c r="N572"/>
  <c r="M572"/>
  <c r="L572"/>
  <c r="A572"/>
  <c r="B571"/>
  <c r="U571"/>
  <c r="R571"/>
  <c r="N571"/>
  <c r="M571"/>
  <c r="L571"/>
  <c r="A571"/>
  <c r="B570"/>
  <c r="U570"/>
  <c r="R570"/>
  <c r="N570"/>
  <c r="M570"/>
  <c r="L570"/>
  <c r="A570"/>
  <c r="B569"/>
  <c r="U569"/>
  <c r="R569"/>
  <c r="N569"/>
  <c r="M569"/>
  <c r="L569"/>
  <c r="A569"/>
  <c r="B568"/>
  <c r="U568"/>
  <c r="R568"/>
  <c r="N568"/>
  <c r="M568"/>
  <c r="L568"/>
  <c r="A568"/>
  <c r="B567"/>
  <c r="U567"/>
  <c r="R567"/>
  <c r="N567"/>
  <c r="M567"/>
  <c r="L567"/>
  <c r="A567"/>
  <c r="B566"/>
  <c r="U566"/>
  <c r="R566"/>
  <c r="N566"/>
  <c r="M566"/>
  <c r="L566"/>
  <c r="A566"/>
  <c r="B565"/>
  <c r="U565"/>
  <c r="R565"/>
  <c r="N565"/>
  <c r="M565"/>
  <c r="L565"/>
  <c r="A565"/>
  <c r="B564"/>
  <c r="U564"/>
  <c r="R564"/>
  <c r="N564"/>
  <c r="M564"/>
  <c r="L564"/>
  <c r="A564"/>
  <c r="B563"/>
  <c r="U563"/>
  <c r="R563"/>
  <c r="N563"/>
  <c r="M563"/>
  <c r="L563"/>
  <c r="A563"/>
  <c r="B562"/>
  <c r="U562"/>
  <c r="R562"/>
  <c r="N562"/>
  <c r="M562"/>
  <c r="L562"/>
  <c r="A562"/>
  <c r="B561"/>
  <c r="U561"/>
  <c r="R561"/>
  <c r="N561"/>
  <c r="M561"/>
  <c r="L561"/>
  <c r="A561"/>
  <c r="B560"/>
  <c r="U560"/>
  <c r="R560"/>
  <c r="N560"/>
  <c r="M560"/>
  <c r="L560"/>
  <c r="A560"/>
  <c r="B559"/>
  <c r="U559"/>
  <c r="R559"/>
  <c r="N559"/>
  <c r="M559"/>
  <c r="L559"/>
  <c r="A559"/>
  <c r="B558"/>
  <c r="U558"/>
  <c r="R558"/>
  <c r="N558"/>
  <c r="M558"/>
  <c r="L558"/>
  <c r="A558"/>
  <c r="B557"/>
  <c r="U557"/>
  <c r="R557"/>
  <c r="N557"/>
  <c r="M557"/>
  <c r="L557"/>
  <c r="A557"/>
  <c r="B556"/>
  <c r="U556"/>
  <c r="R556"/>
  <c r="N556"/>
  <c r="M556"/>
  <c r="L556"/>
  <c r="A556"/>
  <c r="B555"/>
  <c r="U555"/>
  <c r="R555"/>
  <c r="N555"/>
  <c r="M555"/>
  <c r="L555"/>
  <c r="A555"/>
  <c r="B554"/>
  <c r="U554"/>
  <c r="R554"/>
  <c r="N554"/>
  <c r="M554"/>
  <c r="L554"/>
  <c r="A554"/>
  <c r="B553"/>
  <c r="U553"/>
  <c r="R553"/>
  <c r="N553"/>
  <c r="M553"/>
  <c r="L553"/>
  <c r="A553"/>
  <c r="B552"/>
  <c r="U552"/>
  <c r="R552"/>
  <c r="N552"/>
  <c r="M552"/>
  <c r="L552"/>
  <c r="A552"/>
  <c r="B551"/>
  <c r="U551"/>
  <c r="R551"/>
  <c r="N551"/>
  <c r="M551"/>
  <c r="L551"/>
  <c r="A551"/>
  <c r="B550"/>
  <c r="U550"/>
  <c r="R550"/>
  <c r="N550"/>
  <c r="M550"/>
  <c r="L550"/>
  <c r="A550"/>
  <c r="B549"/>
  <c r="U549"/>
  <c r="R549"/>
  <c r="N549"/>
  <c r="M549"/>
  <c r="L549"/>
  <c r="A549"/>
  <c r="B548"/>
  <c r="U548"/>
  <c r="R548"/>
  <c r="N548"/>
  <c r="M548"/>
  <c r="L548"/>
  <c r="A548"/>
  <c r="B547"/>
  <c r="U547"/>
  <c r="R547"/>
  <c r="N547"/>
  <c r="M547"/>
  <c r="L547"/>
  <c r="A547"/>
  <c r="B546"/>
  <c r="U546"/>
  <c r="R546"/>
  <c r="N546"/>
  <c r="M546"/>
  <c r="L546"/>
  <c r="A546"/>
  <c r="B545"/>
  <c r="U545"/>
  <c r="R545"/>
  <c r="N545"/>
  <c r="M545"/>
  <c r="L545"/>
  <c r="A545"/>
  <c r="B544"/>
  <c r="U544"/>
  <c r="R544"/>
  <c r="N544"/>
  <c r="M544"/>
  <c r="L544"/>
  <c r="A544"/>
  <c r="B543"/>
  <c r="U543"/>
  <c r="R543"/>
  <c r="N543"/>
  <c r="M543"/>
  <c r="L543"/>
  <c r="A543"/>
  <c r="B542"/>
  <c r="U542"/>
  <c r="R542"/>
  <c r="N542"/>
  <c r="M542"/>
  <c r="L542"/>
  <c r="A542"/>
  <c r="B541"/>
  <c r="U541"/>
  <c r="R541"/>
  <c r="N541"/>
  <c r="M541"/>
  <c r="L541"/>
  <c r="A541"/>
  <c r="B540"/>
  <c r="U540"/>
  <c r="R540"/>
  <c r="N540"/>
  <c r="M540"/>
  <c r="L540"/>
  <c r="A540"/>
  <c r="B539"/>
  <c r="U539"/>
  <c r="R539"/>
  <c r="N539"/>
  <c r="M539"/>
  <c r="L539"/>
  <c r="A539"/>
  <c r="B538"/>
  <c r="U538"/>
  <c r="R538"/>
  <c r="N538"/>
  <c r="M538"/>
  <c r="L538"/>
  <c r="A538"/>
  <c r="B537"/>
  <c r="U537"/>
  <c r="R537"/>
  <c r="N537"/>
  <c r="M537"/>
  <c r="L537"/>
  <c r="A537"/>
  <c r="B536"/>
  <c r="U536"/>
  <c r="R536"/>
  <c r="N536"/>
  <c r="M536"/>
  <c r="L536"/>
  <c r="A536"/>
  <c r="B535"/>
  <c r="U535"/>
  <c r="R535"/>
  <c r="N535"/>
  <c r="M535"/>
  <c r="L535"/>
  <c r="A535"/>
  <c r="B534"/>
  <c r="U534"/>
  <c r="R534"/>
  <c r="N534"/>
  <c r="M534"/>
  <c r="L534"/>
  <c r="A534"/>
  <c r="B533"/>
  <c r="U533"/>
  <c r="R533"/>
  <c r="N533"/>
  <c r="M533"/>
  <c r="L533"/>
  <c r="A533"/>
  <c r="B532"/>
  <c r="U532"/>
  <c r="R532"/>
  <c r="N532"/>
  <c r="M532"/>
  <c r="L532"/>
  <c r="A532"/>
  <c r="B531"/>
  <c r="U531"/>
  <c r="R531"/>
  <c r="N531"/>
  <c r="M531"/>
  <c r="L531"/>
  <c r="A531"/>
  <c r="B530"/>
  <c r="U530"/>
  <c r="R530"/>
  <c r="N530"/>
  <c r="M530"/>
  <c r="L530"/>
  <c r="A530"/>
  <c r="B529"/>
  <c r="U529"/>
  <c r="R529"/>
  <c r="N529"/>
  <c r="M529"/>
  <c r="L529"/>
  <c r="A529"/>
  <c r="B528"/>
  <c r="U528"/>
  <c r="R528"/>
  <c r="N528"/>
  <c r="M528"/>
  <c r="L528"/>
  <c r="A528"/>
  <c r="B527"/>
  <c r="U527"/>
  <c r="R527"/>
  <c r="N527"/>
  <c r="M527"/>
  <c r="L527"/>
  <c r="A527"/>
  <c r="B526"/>
  <c r="U526"/>
  <c r="R526"/>
  <c r="N526"/>
  <c r="M526"/>
  <c r="L526"/>
  <c r="A526"/>
  <c r="B525"/>
  <c r="U525"/>
  <c r="R525"/>
  <c r="N525"/>
  <c r="M525"/>
  <c r="L525"/>
  <c r="A525"/>
  <c r="B524"/>
  <c r="U524"/>
  <c r="R524"/>
  <c r="N524"/>
  <c r="M524"/>
  <c r="L524"/>
  <c r="A524"/>
  <c r="B523"/>
  <c r="U523"/>
  <c r="R523"/>
  <c r="N523"/>
  <c r="M523"/>
  <c r="L523"/>
  <c r="A523"/>
  <c r="B522"/>
  <c r="U522"/>
  <c r="R522"/>
  <c r="N522"/>
  <c r="M522"/>
  <c r="L522"/>
  <c r="A522"/>
  <c r="B521"/>
  <c r="U521"/>
  <c r="R521"/>
  <c r="N521"/>
  <c r="M521"/>
  <c r="L521"/>
  <c r="A521"/>
  <c r="B520"/>
  <c r="U520"/>
  <c r="R520"/>
  <c r="N520"/>
  <c r="M520"/>
  <c r="L520"/>
  <c r="A520"/>
  <c r="B519"/>
  <c r="U519"/>
  <c r="R519"/>
  <c r="N519"/>
  <c r="M519"/>
  <c r="L519"/>
  <c r="A519"/>
  <c r="B518"/>
  <c r="U518"/>
  <c r="R518"/>
  <c r="N518"/>
  <c r="M518"/>
  <c r="L518"/>
  <c r="A518"/>
  <c r="B517"/>
  <c r="U517"/>
  <c r="R517"/>
  <c r="N517"/>
  <c r="M517"/>
  <c r="L517"/>
  <c r="A517"/>
  <c r="B516"/>
  <c r="U516"/>
  <c r="R516"/>
  <c r="N516"/>
  <c r="M516"/>
  <c r="L516"/>
  <c r="A516"/>
  <c r="B515"/>
  <c r="U515"/>
  <c r="R515"/>
  <c r="N515"/>
  <c r="M515"/>
  <c r="L515"/>
  <c r="A515"/>
  <c r="B514"/>
  <c r="U514"/>
  <c r="R514"/>
  <c r="N514"/>
  <c r="M514"/>
  <c r="L514"/>
  <c r="A514"/>
  <c r="B513"/>
  <c r="U513"/>
  <c r="R513"/>
  <c r="N513"/>
  <c r="M513"/>
  <c r="L513"/>
  <c r="A513"/>
  <c r="B512"/>
  <c r="U512"/>
  <c r="R512"/>
  <c r="N512"/>
  <c r="M512"/>
  <c r="L512"/>
  <c r="A512"/>
  <c r="B511"/>
  <c r="U511"/>
  <c r="R511"/>
  <c r="N511"/>
  <c r="M511"/>
  <c r="L511"/>
  <c r="A511"/>
  <c r="B510"/>
  <c r="U510"/>
  <c r="R510"/>
  <c r="N510"/>
  <c r="M510"/>
  <c r="L510"/>
  <c r="A510"/>
  <c r="B509"/>
  <c r="U509"/>
  <c r="R509"/>
  <c r="N509"/>
  <c r="M509"/>
  <c r="L509"/>
  <c r="A509"/>
  <c r="B508"/>
  <c r="U508"/>
  <c r="R508"/>
  <c r="N508"/>
  <c r="M508"/>
  <c r="L508"/>
  <c r="A508"/>
  <c r="B507"/>
  <c r="U507"/>
  <c r="R507"/>
  <c r="N507"/>
  <c r="M507"/>
  <c r="L507"/>
  <c r="A507"/>
  <c r="B506"/>
  <c r="U506"/>
  <c r="R506"/>
  <c r="N506"/>
  <c r="M506"/>
  <c r="L506"/>
  <c r="A506"/>
  <c r="B505"/>
  <c r="U505"/>
  <c r="R505"/>
  <c r="N505"/>
  <c r="M505"/>
  <c r="L505"/>
  <c r="A505"/>
  <c r="B504"/>
  <c r="U504"/>
  <c r="R504"/>
  <c r="N504"/>
  <c r="M504"/>
  <c r="L504"/>
  <c r="A504"/>
  <c r="B503"/>
  <c r="U503"/>
  <c r="R503"/>
  <c r="N503"/>
  <c r="M503"/>
  <c r="L503"/>
  <c r="A503"/>
  <c r="B502"/>
  <c r="U502"/>
  <c r="R502"/>
  <c r="N502"/>
  <c r="M502"/>
  <c r="L502"/>
  <c r="A502"/>
  <c r="B501"/>
  <c r="U501"/>
  <c r="R501"/>
  <c r="N501"/>
  <c r="M501"/>
  <c r="L501"/>
  <c r="A501"/>
  <c r="B500"/>
  <c r="U500"/>
  <c r="R500"/>
  <c r="N500"/>
  <c r="M500"/>
  <c r="L500"/>
  <c r="A500"/>
  <c r="B499"/>
  <c r="U499"/>
  <c r="R499"/>
  <c r="N499"/>
  <c r="M499"/>
  <c r="L499"/>
  <c r="A499"/>
  <c r="B498"/>
  <c r="U498"/>
  <c r="R498"/>
  <c r="N498"/>
  <c r="M498"/>
  <c r="L498"/>
  <c r="A498"/>
  <c r="B497"/>
  <c r="U497"/>
  <c r="R497"/>
  <c r="N497"/>
  <c r="M497"/>
  <c r="L497"/>
  <c r="A497"/>
  <c r="B496"/>
  <c r="U496"/>
  <c r="R496"/>
  <c r="N496"/>
  <c r="M496"/>
  <c r="L496"/>
  <c r="A496"/>
  <c r="B495"/>
  <c r="U495"/>
  <c r="R495"/>
  <c r="N495"/>
  <c r="M495"/>
  <c r="L495"/>
  <c r="A495"/>
  <c r="B494"/>
  <c r="U494"/>
  <c r="R494"/>
  <c r="N494"/>
  <c r="M494"/>
  <c r="L494"/>
  <c r="A494"/>
  <c r="B493"/>
  <c r="U493"/>
  <c r="R493"/>
  <c r="N493"/>
  <c r="M493"/>
  <c r="L493"/>
  <c r="A493"/>
  <c r="B492"/>
  <c r="U492"/>
  <c r="R492"/>
  <c r="N492"/>
  <c r="M492"/>
  <c r="L492"/>
  <c r="A492"/>
  <c r="B491"/>
  <c r="U491"/>
  <c r="R491"/>
  <c r="N491"/>
  <c r="M491"/>
  <c r="L491"/>
  <c r="A491"/>
  <c r="B490"/>
  <c r="U490"/>
  <c r="R490"/>
  <c r="N490"/>
  <c r="M490"/>
  <c r="L490"/>
  <c r="A490"/>
  <c r="B489"/>
  <c r="U489"/>
  <c r="R489"/>
  <c r="N489"/>
  <c r="M489"/>
  <c r="L489"/>
  <c r="A489"/>
  <c r="B488"/>
  <c r="U488"/>
  <c r="R488"/>
  <c r="N488"/>
  <c r="M488"/>
  <c r="L488"/>
  <c r="A488"/>
  <c r="B487"/>
  <c r="U487"/>
  <c r="R487"/>
  <c r="N487"/>
  <c r="M487"/>
  <c r="L487"/>
  <c r="A487"/>
  <c r="B486"/>
  <c r="U486"/>
  <c r="R486"/>
  <c r="N486"/>
  <c r="M486"/>
  <c r="L486"/>
  <c r="A486"/>
  <c r="B485"/>
  <c r="U485"/>
  <c r="R485"/>
  <c r="N485"/>
  <c r="M485"/>
  <c r="L485"/>
  <c r="A485"/>
  <c r="B484"/>
  <c r="U484"/>
  <c r="R484"/>
  <c r="N484"/>
  <c r="M484"/>
  <c r="L484"/>
  <c r="A484"/>
  <c r="B483"/>
  <c r="U483"/>
  <c r="R483"/>
  <c r="N483"/>
  <c r="M483"/>
  <c r="L483"/>
  <c r="A483"/>
  <c r="B482"/>
  <c r="U482"/>
  <c r="R482"/>
  <c r="N482"/>
  <c r="M482"/>
  <c r="L482"/>
  <c r="A482"/>
  <c r="B481"/>
  <c r="U481"/>
  <c r="R481"/>
  <c r="N481"/>
  <c r="M481"/>
  <c r="L481"/>
  <c r="A481"/>
  <c r="B480"/>
  <c r="U480"/>
  <c r="R480"/>
  <c r="N480"/>
  <c r="M480"/>
  <c r="L480"/>
  <c r="A480"/>
  <c r="B479"/>
  <c r="U479"/>
  <c r="R479"/>
  <c r="N479"/>
  <c r="M479"/>
  <c r="L479"/>
  <c r="A479"/>
  <c r="B478"/>
  <c r="U478"/>
  <c r="R478"/>
  <c r="N478"/>
  <c r="M478"/>
  <c r="L478"/>
  <c r="A478"/>
  <c r="B477"/>
  <c r="U477"/>
  <c r="R477"/>
  <c r="N477"/>
  <c r="M477"/>
  <c r="L477"/>
  <c r="A477"/>
  <c r="B476"/>
  <c r="U476"/>
  <c r="R476"/>
  <c r="N476"/>
  <c r="M476"/>
  <c r="L476"/>
  <c r="A476"/>
  <c r="B475"/>
  <c r="U475"/>
  <c r="R475"/>
  <c r="N475"/>
  <c r="M475"/>
  <c r="L475"/>
  <c r="A475"/>
  <c r="B474"/>
  <c r="U474"/>
  <c r="R474"/>
  <c r="N474"/>
  <c r="M474"/>
  <c r="L474"/>
  <c r="A474"/>
  <c r="B473"/>
  <c r="U473"/>
  <c r="R473"/>
  <c r="N473"/>
  <c r="M473"/>
  <c r="L473"/>
  <c r="A473"/>
  <c r="B472"/>
  <c r="U472"/>
  <c r="R472"/>
  <c r="N472"/>
  <c r="M472"/>
  <c r="L472"/>
  <c r="A472"/>
  <c r="B471"/>
  <c r="U471"/>
  <c r="R471"/>
  <c r="N471"/>
  <c r="M471"/>
  <c r="L471"/>
  <c r="A471"/>
  <c r="B470"/>
  <c r="U470"/>
  <c r="R470"/>
  <c r="N470"/>
  <c r="M470"/>
  <c r="L470"/>
  <c r="A470"/>
  <c r="B469"/>
  <c r="U469"/>
  <c r="R469"/>
  <c r="N469"/>
  <c r="M469"/>
  <c r="L469"/>
  <c r="A469"/>
  <c r="B468"/>
  <c r="U468"/>
  <c r="R468"/>
  <c r="N468"/>
  <c r="M468"/>
  <c r="L468"/>
  <c r="A468"/>
  <c r="B467"/>
  <c r="U467"/>
  <c r="R467"/>
  <c r="N467"/>
  <c r="M467"/>
  <c r="L467"/>
  <c r="A467"/>
  <c r="B466"/>
  <c r="U466"/>
  <c r="R466"/>
  <c r="N466"/>
  <c r="M466"/>
  <c r="L466"/>
  <c r="A466"/>
  <c r="B465"/>
  <c r="U465"/>
  <c r="R465"/>
  <c r="N465"/>
  <c r="M465"/>
  <c r="L465"/>
  <c r="A465"/>
  <c r="B464"/>
  <c r="U464"/>
  <c r="R464"/>
  <c r="N464"/>
  <c r="M464"/>
  <c r="L464"/>
  <c r="A464"/>
  <c r="B463"/>
  <c r="U463"/>
  <c r="R463"/>
  <c r="N463"/>
  <c r="M463"/>
  <c r="L463"/>
  <c r="A463"/>
  <c r="B462"/>
  <c r="U462"/>
  <c r="R462"/>
  <c r="N462"/>
  <c r="M462"/>
  <c r="L462"/>
  <c r="A462"/>
  <c r="B461"/>
  <c r="U461"/>
  <c r="R461"/>
  <c r="N461"/>
  <c r="M461"/>
  <c r="L461"/>
  <c r="A461"/>
  <c r="B460"/>
  <c r="U460"/>
  <c r="R460"/>
  <c r="N460"/>
  <c r="M460"/>
  <c r="L460"/>
  <c r="A460"/>
  <c r="B459"/>
  <c r="U459"/>
  <c r="R459"/>
  <c r="N459"/>
  <c r="M459"/>
  <c r="L459"/>
  <c r="A459"/>
  <c r="B458"/>
  <c r="U458"/>
  <c r="R458"/>
  <c r="N458"/>
  <c r="M458"/>
  <c r="L458"/>
  <c r="A458"/>
  <c r="B457"/>
  <c r="U457"/>
  <c r="R457"/>
  <c r="N457"/>
  <c r="M457"/>
  <c r="L457"/>
  <c r="A457"/>
  <c r="B456"/>
  <c r="U456"/>
  <c r="R456"/>
  <c r="N456"/>
  <c r="M456"/>
  <c r="L456"/>
  <c r="A456"/>
  <c r="B455"/>
  <c r="U455"/>
  <c r="R455"/>
  <c r="N455"/>
  <c r="M455"/>
  <c r="L455"/>
  <c r="A455"/>
  <c r="B454"/>
  <c r="U454"/>
  <c r="R454"/>
  <c r="N454"/>
  <c r="M454"/>
  <c r="L454"/>
  <c r="A454"/>
  <c r="B453"/>
  <c r="U453"/>
  <c r="R453"/>
  <c r="N453"/>
  <c r="M453"/>
  <c r="L453"/>
  <c r="A453"/>
  <c r="B452"/>
  <c r="U452"/>
  <c r="R452"/>
  <c r="N452"/>
  <c r="M452"/>
  <c r="L452"/>
  <c r="A452"/>
  <c r="B451"/>
  <c r="U451"/>
  <c r="R451"/>
  <c r="N451"/>
  <c r="M451"/>
  <c r="L451"/>
  <c r="A451"/>
  <c r="B450"/>
  <c r="U450"/>
  <c r="R450"/>
  <c r="N450"/>
  <c r="M450"/>
  <c r="L450"/>
  <c r="A450"/>
  <c r="B449"/>
  <c r="U449"/>
  <c r="R449"/>
  <c r="N449"/>
  <c r="M449"/>
  <c r="L449"/>
  <c r="A449"/>
  <c r="B448"/>
  <c r="U448"/>
  <c r="R448"/>
  <c r="N448"/>
  <c r="M448"/>
  <c r="L448"/>
  <c r="A448"/>
  <c r="B447"/>
  <c r="U447"/>
  <c r="R447"/>
  <c r="N447"/>
  <c r="M447"/>
  <c r="L447"/>
  <c r="A447"/>
  <c r="B446"/>
  <c r="U446"/>
  <c r="R446"/>
  <c r="N446"/>
  <c r="M446"/>
  <c r="L446"/>
  <c r="A446"/>
  <c r="B445"/>
  <c r="U445"/>
  <c r="R445"/>
  <c r="N445"/>
  <c r="M445"/>
  <c r="L445"/>
  <c r="A445"/>
  <c r="B444"/>
  <c r="U444"/>
  <c r="R444"/>
  <c r="N444"/>
  <c r="M444"/>
  <c r="L444"/>
  <c r="A444"/>
  <c r="B443"/>
  <c r="U443"/>
  <c r="R443"/>
  <c r="N443"/>
  <c r="M443"/>
  <c r="L443"/>
  <c r="A443"/>
  <c r="B442"/>
  <c r="U442"/>
  <c r="R442"/>
  <c r="N442"/>
  <c r="M442"/>
  <c r="L442"/>
  <c r="A442"/>
  <c r="B441"/>
  <c r="U441"/>
  <c r="R441"/>
  <c r="N441"/>
  <c r="M441"/>
  <c r="L441"/>
  <c r="A441"/>
  <c r="B440"/>
  <c r="U440"/>
  <c r="R440"/>
  <c r="N440"/>
  <c r="M440"/>
  <c r="L440"/>
  <c r="A440"/>
  <c r="B439"/>
  <c r="U439"/>
  <c r="R439"/>
  <c r="N439"/>
  <c r="M439"/>
  <c r="L439"/>
  <c r="A439"/>
  <c r="B438"/>
  <c r="U438"/>
  <c r="R438"/>
  <c r="N438"/>
  <c r="M438"/>
  <c r="L438"/>
  <c r="A438"/>
  <c r="B437"/>
  <c r="U437"/>
  <c r="R437"/>
  <c r="N437"/>
  <c r="M437"/>
  <c r="L437"/>
  <c r="A437"/>
  <c r="B436"/>
  <c r="U436"/>
  <c r="R436"/>
  <c r="N436"/>
  <c r="M436"/>
  <c r="L436"/>
  <c r="A436"/>
  <c r="B435"/>
  <c r="U435"/>
  <c r="R435"/>
  <c r="N435"/>
  <c r="M435"/>
  <c r="L435"/>
  <c r="A435"/>
  <c r="B434"/>
  <c r="U434"/>
  <c r="R434"/>
  <c r="N434"/>
  <c r="M434"/>
  <c r="L434"/>
  <c r="A434"/>
  <c r="B433"/>
  <c r="U433"/>
  <c r="R433"/>
  <c r="N433"/>
  <c r="M433"/>
  <c r="L433"/>
  <c r="A433"/>
  <c r="B432"/>
  <c r="U432"/>
  <c r="R432"/>
  <c r="N432"/>
  <c r="M432"/>
  <c r="L432"/>
  <c r="A432"/>
  <c r="B431"/>
  <c r="U431"/>
  <c r="R431"/>
  <c r="N431"/>
  <c r="M431"/>
  <c r="L431"/>
  <c r="A431"/>
  <c r="B430"/>
  <c r="U430"/>
  <c r="R430"/>
  <c r="N430"/>
  <c r="M430"/>
  <c r="L430"/>
  <c r="A430"/>
  <c r="B429"/>
  <c r="U429"/>
  <c r="R429"/>
  <c r="N429"/>
  <c r="M429"/>
  <c r="L429"/>
  <c r="A429"/>
  <c r="B428"/>
  <c r="U428"/>
  <c r="R428"/>
  <c r="N428"/>
  <c r="M428"/>
  <c r="L428"/>
  <c r="A428"/>
  <c r="B427"/>
  <c r="U427"/>
  <c r="R427"/>
  <c r="N427"/>
  <c r="M427"/>
  <c r="L427"/>
  <c r="A427"/>
  <c r="B426"/>
  <c r="U426"/>
  <c r="R426"/>
  <c r="N426"/>
  <c r="M426"/>
  <c r="L426"/>
  <c r="A426"/>
  <c r="B425"/>
  <c r="U425"/>
  <c r="R425"/>
  <c r="N425"/>
  <c r="M425"/>
  <c r="L425"/>
  <c r="A425"/>
  <c r="B424"/>
  <c r="U424"/>
  <c r="R424"/>
  <c r="N424"/>
  <c r="M424"/>
  <c r="L424"/>
  <c r="A424"/>
  <c r="B423"/>
  <c r="U423"/>
  <c r="R423"/>
  <c r="N423"/>
  <c r="M423"/>
  <c r="L423"/>
  <c r="A423"/>
  <c r="B422"/>
  <c r="U422"/>
  <c r="R422"/>
  <c r="N422"/>
  <c r="M422"/>
  <c r="L422"/>
  <c r="A422"/>
  <c r="B421"/>
  <c r="U421"/>
  <c r="R421"/>
  <c r="N421"/>
  <c r="M421"/>
  <c r="L421"/>
  <c r="A421"/>
  <c r="B420"/>
  <c r="U420"/>
  <c r="R420"/>
  <c r="N420"/>
  <c r="M420"/>
  <c r="L420"/>
  <c r="A420"/>
  <c r="B419"/>
  <c r="U419"/>
  <c r="R419"/>
  <c r="N419"/>
  <c r="M419"/>
  <c r="L419"/>
  <c r="A419"/>
  <c r="B418"/>
  <c r="U418"/>
  <c r="R418"/>
  <c r="N418"/>
  <c r="M418"/>
  <c r="L418"/>
  <c r="A418"/>
  <c r="B417"/>
  <c r="U417"/>
  <c r="R417"/>
  <c r="N417"/>
  <c r="M417"/>
  <c r="L417"/>
  <c r="A417"/>
  <c r="B416"/>
  <c r="U416"/>
  <c r="R416"/>
  <c r="N416"/>
  <c r="M416"/>
  <c r="L416"/>
  <c r="A416"/>
  <c r="B415"/>
  <c r="U415"/>
  <c r="R415"/>
  <c r="N415"/>
  <c r="M415"/>
  <c r="L415"/>
  <c r="A415"/>
  <c r="B414"/>
  <c r="U414"/>
  <c r="R414"/>
  <c r="N414"/>
  <c r="M414"/>
  <c r="L414"/>
  <c r="A414"/>
  <c r="B413"/>
  <c r="U413"/>
  <c r="R413"/>
  <c r="N413"/>
  <c r="M413"/>
  <c r="L413"/>
  <c r="A413"/>
  <c r="B412"/>
  <c r="U412"/>
  <c r="R412"/>
  <c r="N412"/>
  <c r="M412"/>
  <c r="L412"/>
  <c r="A412"/>
  <c r="B411"/>
  <c r="U411"/>
  <c r="R411"/>
  <c r="N411"/>
  <c r="M411"/>
  <c r="L411"/>
  <c r="A411"/>
  <c r="B410"/>
  <c r="U410"/>
  <c r="R410"/>
  <c r="N410"/>
  <c r="M410"/>
  <c r="L410"/>
  <c r="A410"/>
  <c r="B409"/>
  <c r="U409"/>
  <c r="R409"/>
  <c r="N409"/>
  <c r="M409"/>
  <c r="L409"/>
  <c r="A409"/>
  <c r="B408"/>
  <c r="U408"/>
  <c r="R408"/>
  <c r="N408"/>
  <c r="M408"/>
  <c r="L408"/>
  <c r="A408"/>
  <c r="B407"/>
  <c r="U407"/>
  <c r="R407"/>
  <c r="N407"/>
  <c r="M407"/>
  <c r="L407"/>
  <c r="A407"/>
  <c r="B406"/>
  <c r="U406"/>
  <c r="R406"/>
  <c r="N406"/>
  <c r="M406"/>
  <c r="L406"/>
  <c r="A406"/>
  <c r="B405"/>
  <c r="U405"/>
  <c r="R405"/>
  <c r="N405"/>
  <c r="M405"/>
  <c r="L405"/>
  <c r="A405"/>
  <c r="B404"/>
  <c r="U404"/>
  <c r="R404"/>
  <c r="N404"/>
  <c r="M404"/>
  <c r="L404"/>
  <c r="A404"/>
  <c r="B403"/>
  <c r="U403"/>
  <c r="R403"/>
  <c r="N403"/>
  <c r="M403"/>
  <c r="L403"/>
  <c r="A403"/>
  <c r="B402"/>
  <c r="U402"/>
  <c r="R402"/>
  <c r="N402"/>
  <c r="M402"/>
  <c r="L402"/>
  <c r="A402"/>
  <c r="B401"/>
  <c r="U401"/>
  <c r="R401"/>
  <c r="N401"/>
  <c r="M401"/>
  <c r="L401"/>
  <c r="A401"/>
  <c r="B400"/>
  <c r="U400"/>
  <c r="R400"/>
  <c r="N400"/>
  <c r="M400"/>
  <c r="L400"/>
  <c r="A400"/>
  <c r="B399"/>
  <c r="U399"/>
  <c r="R399"/>
  <c r="N399"/>
  <c r="M399"/>
  <c r="L399"/>
  <c r="A399"/>
  <c r="B398"/>
  <c r="U398"/>
  <c r="R398"/>
  <c r="N398"/>
  <c r="M398"/>
  <c r="L398"/>
  <c r="A398"/>
  <c r="B397"/>
  <c r="U397"/>
  <c r="R397"/>
  <c r="N397"/>
  <c r="M397"/>
  <c r="L397"/>
  <c r="A397"/>
  <c r="B396"/>
  <c r="U396"/>
  <c r="R396"/>
  <c r="N396"/>
  <c r="M396"/>
  <c r="L396"/>
  <c r="A396"/>
  <c r="B395"/>
  <c r="U395"/>
  <c r="R395"/>
  <c r="N395"/>
  <c r="M395"/>
  <c r="L395"/>
  <c r="A395"/>
  <c r="B394"/>
  <c r="U394"/>
  <c r="R394"/>
  <c r="N394"/>
  <c r="M394"/>
  <c r="L394"/>
  <c r="A394"/>
  <c r="B393"/>
  <c r="U393"/>
  <c r="R393"/>
  <c r="N393"/>
  <c r="M393"/>
  <c r="L393"/>
  <c r="A393"/>
  <c r="B392"/>
  <c r="U392"/>
  <c r="R392"/>
  <c r="N392"/>
  <c r="M392"/>
  <c r="L392"/>
  <c r="A392"/>
  <c r="B391"/>
  <c r="U391"/>
  <c r="R391"/>
  <c r="N391"/>
  <c r="M391"/>
  <c r="L391"/>
  <c r="A391"/>
  <c r="B390"/>
  <c r="U390"/>
  <c r="R390"/>
  <c r="N390"/>
  <c r="M390"/>
  <c r="L390"/>
  <c r="A390"/>
  <c r="B389"/>
  <c r="U389"/>
  <c r="R389"/>
  <c r="N389"/>
  <c r="M389"/>
  <c r="L389"/>
  <c r="A389"/>
  <c r="B388"/>
  <c r="U388"/>
  <c r="R388"/>
  <c r="N388"/>
  <c r="M388"/>
  <c r="L388"/>
  <c r="A388"/>
  <c r="B387"/>
  <c r="U387"/>
  <c r="R387"/>
  <c r="N387"/>
  <c r="M387"/>
  <c r="L387"/>
  <c r="A387"/>
  <c r="B386"/>
  <c r="U386"/>
  <c r="R386"/>
  <c r="N386"/>
  <c r="M386"/>
  <c r="L386"/>
  <c r="A386"/>
  <c r="B385"/>
  <c r="U385"/>
  <c r="R385"/>
  <c r="N385"/>
  <c r="M385"/>
  <c r="L385"/>
  <c r="A385"/>
  <c r="B384"/>
  <c r="U384"/>
  <c r="R384"/>
  <c r="N384"/>
  <c r="M384"/>
  <c r="L384"/>
  <c r="A384"/>
  <c r="B383"/>
  <c r="U383"/>
  <c r="R383"/>
  <c r="N383"/>
  <c r="M383"/>
  <c r="L383"/>
  <c r="A383"/>
  <c r="B382"/>
  <c r="U382"/>
  <c r="R382"/>
  <c r="N382"/>
  <c r="M382"/>
  <c r="L382"/>
  <c r="A382"/>
  <c r="B381"/>
  <c r="U381"/>
  <c r="R381"/>
  <c r="N381"/>
  <c r="M381"/>
  <c r="L381"/>
  <c r="A381"/>
  <c r="B380"/>
  <c r="U380"/>
  <c r="R380"/>
  <c r="N380"/>
  <c r="M380"/>
  <c r="L380"/>
  <c r="A380"/>
  <c r="B379"/>
  <c r="U379"/>
  <c r="R379"/>
  <c r="N379"/>
  <c r="M379"/>
  <c r="L379"/>
  <c r="A379"/>
  <c r="B378"/>
  <c r="U378"/>
  <c r="R378"/>
  <c r="N378"/>
  <c r="M378"/>
  <c r="L378"/>
  <c r="A378"/>
  <c r="B377"/>
  <c r="U377"/>
  <c r="R377"/>
  <c r="N377"/>
  <c r="M377"/>
  <c r="L377"/>
  <c r="A377"/>
  <c r="B376"/>
  <c r="U376"/>
  <c r="R376"/>
  <c r="N376"/>
  <c r="M376"/>
  <c r="L376"/>
  <c r="A376"/>
  <c r="B375"/>
  <c r="U375"/>
  <c r="R375"/>
  <c r="N375"/>
  <c r="M375"/>
  <c r="L375"/>
  <c r="A375"/>
  <c r="B374"/>
  <c r="U374"/>
  <c r="R374"/>
  <c r="N374"/>
  <c r="M374"/>
  <c r="L374"/>
  <c r="A374"/>
  <c r="B373"/>
  <c r="U373"/>
  <c r="R373"/>
  <c r="N373"/>
  <c r="M373"/>
  <c r="L373"/>
  <c r="A373"/>
  <c r="B372"/>
  <c r="U372"/>
  <c r="R372"/>
  <c r="N372"/>
  <c r="M372"/>
  <c r="L372"/>
  <c r="A372"/>
  <c r="B371"/>
  <c r="U371"/>
  <c r="R371"/>
  <c r="N371"/>
  <c r="M371"/>
  <c r="L371"/>
  <c r="A371"/>
  <c r="B370"/>
  <c r="U370"/>
  <c r="R370"/>
  <c r="N370"/>
  <c r="M370"/>
  <c r="L370"/>
  <c r="A370"/>
  <c r="B369"/>
  <c r="U369"/>
  <c r="R369"/>
  <c r="N369"/>
  <c r="M369"/>
  <c r="L369"/>
  <c r="A369"/>
  <c r="B368"/>
  <c r="U368"/>
  <c r="R368"/>
  <c r="N368"/>
  <c r="M368"/>
  <c r="L368"/>
  <c r="A368"/>
  <c r="B367"/>
  <c r="U367"/>
  <c r="R367"/>
  <c r="N367"/>
  <c r="M367"/>
  <c r="L367"/>
  <c r="A367"/>
  <c r="B366"/>
  <c r="U366"/>
  <c r="R366"/>
  <c r="N366"/>
  <c r="M366"/>
  <c r="L366"/>
  <c r="A366"/>
  <c r="B365"/>
  <c r="U365"/>
  <c r="R365"/>
  <c r="N365"/>
  <c r="M365"/>
  <c r="L365"/>
  <c r="A365"/>
  <c r="B364"/>
  <c r="U364"/>
  <c r="R364"/>
  <c r="N364"/>
  <c r="M364"/>
  <c r="L364"/>
  <c r="A364"/>
  <c r="B363"/>
  <c r="U363"/>
  <c r="R363"/>
  <c r="N363"/>
  <c r="M363"/>
  <c r="L363"/>
  <c r="A363"/>
  <c r="B362"/>
  <c r="U362"/>
  <c r="R362"/>
  <c r="N362"/>
  <c r="M362"/>
  <c r="L362"/>
  <c r="A362"/>
  <c r="B361"/>
  <c r="U361"/>
  <c r="R361"/>
  <c r="N361"/>
  <c r="M361"/>
  <c r="L361"/>
  <c r="A361"/>
  <c r="B360"/>
  <c r="U360"/>
  <c r="R360"/>
  <c r="N360"/>
  <c r="M360"/>
  <c r="L360"/>
  <c r="A360"/>
  <c r="B359"/>
  <c r="U359"/>
  <c r="R359"/>
  <c r="N359"/>
  <c r="M359"/>
  <c r="L359"/>
  <c r="A359"/>
  <c r="B358"/>
  <c r="U358"/>
  <c r="R358"/>
  <c r="N358"/>
  <c r="M358"/>
  <c r="L358"/>
  <c r="A358"/>
  <c r="B357"/>
  <c r="U357"/>
  <c r="R357"/>
  <c r="N357"/>
  <c r="M357"/>
  <c r="L357"/>
  <c r="A357"/>
  <c r="B356"/>
  <c r="U356"/>
  <c r="R356"/>
  <c r="N356"/>
  <c r="M356"/>
  <c r="L356"/>
  <c r="A356"/>
  <c r="B355"/>
  <c r="U355"/>
  <c r="R355"/>
  <c r="N355"/>
  <c r="M355"/>
  <c r="L355"/>
  <c r="A355"/>
  <c r="B354"/>
  <c r="U354"/>
  <c r="R354"/>
  <c r="N354"/>
  <c r="M354"/>
  <c r="L354"/>
  <c r="A354"/>
  <c r="B353"/>
  <c r="U353"/>
  <c r="R353"/>
  <c r="N353"/>
  <c r="M353"/>
  <c r="L353"/>
  <c r="A353"/>
  <c r="B352"/>
  <c r="U352"/>
  <c r="R352"/>
  <c r="N352"/>
  <c r="M352"/>
  <c r="L352"/>
  <c r="A352"/>
  <c r="B351"/>
  <c r="U351"/>
  <c r="R351"/>
  <c r="N351"/>
  <c r="M351"/>
  <c r="L351"/>
  <c r="A351"/>
  <c r="B350"/>
  <c r="U350"/>
  <c r="R350"/>
  <c r="N350"/>
  <c r="M350"/>
  <c r="L350"/>
  <c r="A350"/>
  <c r="B349"/>
  <c r="U349"/>
  <c r="R349"/>
  <c r="N349"/>
  <c r="M349"/>
  <c r="L349"/>
  <c r="A349"/>
  <c r="B348"/>
  <c r="U348"/>
  <c r="R348"/>
  <c r="N348"/>
  <c r="M348"/>
  <c r="L348"/>
  <c r="A348"/>
  <c r="B347"/>
  <c r="U347"/>
  <c r="R347"/>
  <c r="N347"/>
  <c r="M347"/>
  <c r="L347"/>
  <c r="A347"/>
  <c r="B346"/>
  <c r="U346"/>
  <c r="R346"/>
  <c r="N346"/>
  <c r="M346"/>
  <c r="L346"/>
  <c r="A346"/>
  <c r="B345"/>
  <c r="U345"/>
  <c r="R345"/>
  <c r="N345"/>
  <c r="M345"/>
  <c r="L345"/>
  <c r="A345"/>
  <c r="B344"/>
  <c r="U344"/>
  <c r="R344"/>
  <c r="N344"/>
  <c r="M344"/>
  <c r="L344"/>
  <c r="A344"/>
  <c r="B343"/>
  <c r="U343"/>
  <c r="R343"/>
  <c r="N343"/>
  <c r="M343"/>
  <c r="L343"/>
  <c r="A343"/>
  <c r="B342"/>
  <c r="U342"/>
  <c r="R342"/>
  <c r="N342"/>
  <c r="M342"/>
  <c r="L342"/>
  <c r="A342"/>
  <c r="B341"/>
  <c r="U341"/>
  <c r="R341"/>
  <c r="N341"/>
  <c r="M341"/>
  <c r="L341"/>
  <c r="A341"/>
  <c r="B340"/>
  <c r="U340"/>
  <c r="R340"/>
  <c r="N340"/>
  <c r="M340"/>
  <c r="L340"/>
  <c r="A340"/>
  <c r="B339"/>
  <c r="U339"/>
  <c r="R339"/>
  <c r="N339"/>
  <c r="M339"/>
  <c r="L339"/>
  <c r="A339"/>
  <c r="B338"/>
  <c r="U338"/>
  <c r="R338"/>
  <c r="N338"/>
  <c r="M338"/>
  <c r="L338"/>
  <c r="A338"/>
  <c r="B337"/>
  <c r="U337"/>
  <c r="R337"/>
  <c r="N337"/>
  <c r="M337"/>
  <c r="L337"/>
  <c r="A337"/>
  <c r="B336"/>
  <c r="U336"/>
  <c r="R336"/>
  <c r="N336"/>
  <c r="M336"/>
  <c r="L336"/>
  <c r="A336"/>
  <c r="B335"/>
  <c r="U335"/>
  <c r="R335"/>
  <c r="N335"/>
  <c r="M335"/>
  <c r="L335"/>
  <c r="A335"/>
  <c r="B334"/>
  <c r="U334"/>
  <c r="R334"/>
  <c r="N334"/>
  <c r="M334"/>
  <c r="L334"/>
  <c r="A334"/>
  <c r="B333"/>
  <c r="U333"/>
  <c r="R333"/>
  <c r="N333"/>
  <c r="M333"/>
  <c r="L333"/>
  <c r="A333"/>
  <c r="B332"/>
  <c r="U332"/>
  <c r="R332"/>
  <c r="N332"/>
  <c r="M332"/>
  <c r="L332"/>
  <c r="A332"/>
  <c r="B331"/>
  <c r="U331"/>
  <c r="R331"/>
  <c r="N331"/>
  <c r="M331"/>
  <c r="L331"/>
  <c r="A331"/>
  <c r="B330"/>
  <c r="U330"/>
  <c r="R330"/>
  <c r="N330"/>
  <c r="M330"/>
  <c r="L330"/>
  <c r="A330"/>
  <c r="B329"/>
  <c r="U329"/>
  <c r="R329"/>
  <c r="N329"/>
  <c r="M329"/>
  <c r="L329"/>
  <c r="A329"/>
  <c r="B328"/>
  <c r="U328"/>
  <c r="R328"/>
  <c r="N328"/>
  <c r="M328"/>
  <c r="L328"/>
  <c r="A328"/>
  <c r="B327"/>
  <c r="U327"/>
  <c r="R327"/>
  <c r="N327"/>
  <c r="M327"/>
  <c r="L327"/>
  <c r="A327"/>
  <c r="B326"/>
  <c r="U326"/>
  <c r="R326"/>
  <c r="N326"/>
  <c r="M326"/>
  <c r="L326"/>
  <c r="A326"/>
  <c r="B325"/>
  <c r="U325"/>
  <c r="R325"/>
  <c r="N325"/>
  <c r="M325"/>
  <c r="L325"/>
  <c r="A325"/>
  <c r="B324"/>
  <c r="U324"/>
  <c r="R324"/>
  <c r="N324"/>
  <c r="M324"/>
  <c r="L324"/>
  <c r="A324"/>
  <c r="B323"/>
  <c r="U323"/>
  <c r="R323"/>
  <c r="N323"/>
  <c r="M323"/>
  <c r="L323"/>
  <c r="A323"/>
  <c r="B322"/>
  <c r="U322"/>
  <c r="R322"/>
  <c r="N322"/>
  <c r="M322"/>
  <c r="L322"/>
  <c r="A322"/>
  <c r="B321"/>
  <c r="U321"/>
  <c r="R321"/>
  <c r="N321"/>
  <c r="M321"/>
  <c r="L321"/>
  <c r="A321"/>
  <c r="B320"/>
  <c r="U320"/>
  <c r="R320"/>
  <c r="N320"/>
  <c r="M320"/>
  <c r="L320"/>
  <c r="A320"/>
  <c r="B319"/>
  <c r="U319"/>
  <c r="R319"/>
  <c r="N319"/>
  <c r="M319"/>
  <c r="L319"/>
  <c r="A319"/>
  <c r="B318"/>
  <c r="U318"/>
  <c r="R318"/>
  <c r="N318"/>
  <c r="M318"/>
  <c r="L318"/>
  <c r="A318"/>
  <c r="B317"/>
  <c r="U317"/>
  <c r="R317"/>
  <c r="N317"/>
  <c r="M317"/>
  <c r="L317"/>
  <c r="A317"/>
  <c r="B316"/>
  <c r="U316"/>
  <c r="R316"/>
  <c r="N316"/>
  <c r="M316"/>
  <c r="L316"/>
  <c r="A316"/>
  <c r="B315"/>
  <c r="U315"/>
  <c r="R315"/>
  <c r="N315"/>
  <c r="M315"/>
  <c r="L315"/>
  <c r="A315"/>
  <c r="B314"/>
  <c r="U314"/>
  <c r="R314"/>
  <c r="N314"/>
  <c r="M314"/>
  <c r="L314"/>
  <c r="A314"/>
  <c r="B313"/>
  <c r="U313"/>
  <c r="R313"/>
  <c r="N313"/>
  <c r="M313"/>
  <c r="L313"/>
  <c r="A313"/>
  <c r="B312"/>
  <c r="U312"/>
  <c r="R312"/>
  <c r="N312"/>
  <c r="M312"/>
  <c r="L312"/>
  <c r="A312"/>
  <c r="B311"/>
  <c r="U311"/>
  <c r="R311"/>
  <c r="N311"/>
  <c r="M311"/>
  <c r="L311"/>
  <c r="A311"/>
  <c r="B310"/>
  <c r="U310"/>
  <c r="R310"/>
  <c r="N310"/>
  <c r="M310"/>
  <c r="L310"/>
  <c r="A310"/>
  <c r="B309"/>
  <c r="U309"/>
  <c r="R309"/>
  <c r="N309"/>
  <c r="M309"/>
  <c r="L309"/>
  <c r="A309"/>
  <c r="B308"/>
  <c r="U308"/>
  <c r="R308"/>
  <c r="N308"/>
  <c r="M308"/>
  <c r="L308"/>
  <c r="A308"/>
  <c r="B307"/>
  <c r="U307"/>
  <c r="R307"/>
  <c r="N307"/>
  <c r="M307"/>
  <c r="L307"/>
  <c r="A307"/>
  <c r="B306"/>
  <c r="U306"/>
  <c r="R306"/>
  <c r="N306"/>
  <c r="M306"/>
  <c r="L306"/>
  <c r="A306"/>
  <c r="B305"/>
  <c r="U305"/>
  <c r="R305"/>
  <c r="N305"/>
  <c r="M305"/>
  <c r="L305"/>
  <c r="A305"/>
  <c r="B304"/>
  <c r="U304"/>
  <c r="R304"/>
  <c r="N304"/>
  <c r="M304"/>
  <c r="L304"/>
  <c r="A304"/>
  <c r="B303"/>
  <c r="U303"/>
  <c r="R303"/>
  <c r="N303"/>
  <c r="M303"/>
  <c r="L303"/>
  <c r="A303"/>
  <c r="B302"/>
  <c r="U302"/>
  <c r="R302"/>
  <c r="N302"/>
  <c r="M302"/>
  <c r="L302"/>
  <c r="A302"/>
  <c r="B301"/>
  <c r="U301"/>
  <c r="R301"/>
  <c r="N301"/>
  <c r="M301"/>
  <c r="L301"/>
  <c r="A301"/>
  <c r="B300"/>
  <c r="U300"/>
  <c r="R300"/>
  <c r="N300"/>
  <c r="M300"/>
  <c r="L300"/>
  <c r="A300"/>
  <c r="B299"/>
  <c r="U299"/>
  <c r="R299"/>
  <c r="N299"/>
  <c r="M299"/>
  <c r="L299"/>
  <c r="A299"/>
  <c r="B298"/>
  <c r="U298"/>
  <c r="R298"/>
  <c r="N298"/>
  <c r="M298"/>
  <c r="L298"/>
  <c r="A298"/>
  <c r="B297"/>
  <c r="U297"/>
  <c r="R297"/>
  <c r="N297"/>
  <c r="M297"/>
  <c r="L297"/>
  <c r="A297"/>
  <c r="B296"/>
  <c r="U296"/>
  <c r="R296"/>
  <c r="N296"/>
  <c r="M296"/>
  <c r="L296"/>
  <c r="A296"/>
  <c r="B295"/>
  <c r="U295"/>
  <c r="R295"/>
  <c r="N295"/>
  <c r="M295"/>
  <c r="L295"/>
  <c r="A295"/>
  <c r="B294"/>
  <c r="U294"/>
  <c r="R294"/>
  <c r="N294"/>
  <c r="M294"/>
  <c r="L294"/>
  <c r="A294"/>
  <c r="B293"/>
  <c r="U293"/>
  <c r="R293"/>
  <c r="N293"/>
  <c r="M293"/>
  <c r="L293"/>
  <c r="A293"/>
  <c r="B292"/>
  <c r="U292"/>
  <c r="R292"/>
  <c r="N292"/>
  <c r="M292"/>
  <c r="L292"/>
  <c r="A292"/>
  <c r="B291"/>
  <c r="U291"/>
  <c r="R291"/>
  <c r="N291"/>
  <c r="M291"/>
  <c r="L291"/>
  <c r="A291"/>
  <c r="B290"/>
  <c r="U290"/>
  <c r="R290"/>
  <c r="N290"/>
  <c r="M290"/>
  <c r="L290"/>
  <c r="A290"/>
  <c r="B289"/>
  <c r="U289"/>
  <c r="R289"/>
  <c r="N289"/>
  <c r="M289"/>
  <c r="L289"/>
  <c r="A289"/>
  <c r="B288"/>
  <c r="U288"/>
  <c r="R288"/>
  <c r="N288"/>
  <c r="M288"/>
  <c r="L288"/>
  <c r="A288"/>
  <c r="B287"/>
  <c r="U287"/>
  <c r="R287"/>
  <c r="N287"/>
  <c r="M287"/>
  <c r="L287"/>
  <c r="A287"/>
  <c r="B286"/>
  <c r="U286"/>
  <c r="R286"/>
  <c r="N286"/>
  <c r="M286"/>
  <c r="L286"/>
  <c r="A286"/>
  <c r="B285"/>
  <c r="U285"/>
  <c r="R285"/>
  <c r="N285"/>
  <c r="M285"/>
  <c r="L285"/>
  <c r="A285"/>
  <c r="B284"/>
  <c r="U284"/>
  <c r="R284"/>
  <c r="N284"/>
  <c r="M284"/>
  <c r="L284"/>
  <c r="A284"/>
  <c r="B283"/>
  <c r="U283"/>
  <c r="R283"/>
  <c r="N283"/>
  <c r="M283"/>
  <c r="L283"/>
  <c r="A283"/>
  <c r="B282"/>
  <c r="U282"/>
  <c r="R282"/>
  <c r="N282"/>
  <c r="M282"/>
  <c r="L282"/>
  <c r="A282"/>
  <c r="B281"/>
  <c r="U281"/>
  <c r="R281"/>
  <c r="N281"/>
  <c r="M281"/>
  <c r="L281"/>
  <c r="A281"/>
  <c r="B280"/>
  <c r="U280"/>
  <c r="R280"/>
  <c r="N280"/>
  <c r="M280"/>
  <c r="L280"/>
  <c r="A280"/>
  <c r="B279"/>
  <c r="U279"/>
  <c r="R279"/>
  <c r="N279"/>
  <c r="M279"/>
  <c r="L279"/>
  <c r="A279"/>
  <c r="B278"/>
  <c r="U278"/>
  <c r="R278"/>
  <c r="N278"/>
  <c r="M278"/>
  <c r="L278"/>
  <c r="A278"/>
  <c r="B277"/>
  <c r="U277"/>
  <c r="R277"/>
  <c r="N277"/>
  <c r="M277"/>
  <c r="L277"/>
  <c r="A277"/>
  <c r="B276"/>
  <c r="U276"/>
  <c r="R276"/>
  <c r="N276"/>
  <c r="M276"/>
  <c r="L276"/>
  <c r="A276"/>
  <c r="B275"/>
  <c r="U275"/>
  <c r="R275"/>
  <c r="N275"/>
  <c r="M275"/>
  <c r="L275"/>
  <c r="A275"/>
  <c r="B274"/>
  <c r="U274"/>
  <c r="R274"/>
  <c r="N274"/>
  <c r="M274"/>
  <c r="L274"/>
  <c r="A274"/>
  <c r="B273"/>
  <c r="U273"/>
  <c r="R273"/>
  <c r="N273"/>
  <c r="M273"/>
  <c r="L273"/>
  <c r="A273"/>
  <c r="B272"/>
  <c r="U272"/>
  <c r="R272"/>
  <c r="N272"/>
  <c r="M272"/>
  <c r="L272"/>
  <c r="A272"/>
  <c r="B271"/>
  <c r="U271"/>
  <c r="R271"/>
  <c r="N271"/>
  <c r="M271"/>
  <c r="L271"/>
  <c r="A271"/>
  <c r="B270"/>
  <c r="U270"/>
  <c r="R270"/>
  <c r="N270"/>
  <c r="M270"/>
  <c r="L270"/>
  <c r="A270"/>
  <c r="B269"/>
  <c r="U269"/>
  <c r="R269"/>
  <c r="N269"/>
  <c r="M269"/>
  <c r="L269"/>
  <c r="A269"/>
  <c r="B268"/>
  <c r="U268"/>
  <c r="R268"/>
  <c r="N268"/>
  <c r="M268"/>
  <c r="L268"/>
  <c r="A268"/>
  <c r="B267"/>
  <c r="U267"/>
  <c r="R267"/>
  <c r="N267"/>
  <c r="M267"/>
  <c r="L267"/>
  <c r="A267"/>
  <c r="B266"/>
  <c r="U266"/>
  <c r="R266"/>
  <c r="N266"/>
  <c r="M266"/>
  <c r="L266"/>
  <c r="A266"/>
  <c r="B265"/>
  <c r="U265"/>
  <c r="R265"/>
  <c r="N265"/>
  <c r="M265"/>
  <c r="L265"/>
  <c r="A265"/>
  <c r="B264"/>
  <c r="U264"/>
  <c r="R264"/>
  <c r="N264"/>
  <c r="M264"/>
  <c r="L264"/>
  <c r="A264"/>
  <c r="B263"/>
  <c r="U263"/>
  <c r="R263"/>
  <c r="N263"/>
  <c r="M263"/>
  <c r="L263"/>
  <c r="A263"/>
  <c r="B262"/>
  <c r="U262"/>
  <c r="R262"/>
  <c r="N262"/>
  <c r="M262"/>
  <c r="L262"/>
  <c r="A262"/>
  <c r="B261"/>
  <c r="U261"/>
  <c r="R261"/>
  <c r="N261"/>
  <c r="M261"/>
  <c r="L261"/>
  <c r="A261"/>
  <c r="B260"/>
  <c r="U260"/>
  <c r="R260"/>
  <c r="N260"/>
  <c r="M260"/>
  <c r="L260"/>
  <c r="A260"/>
  <c r="B259"/>
  <c r="U259"/>
  <c r="R259"/>
  <c r="N259"/>
  <c r="M259"/>
  <c r="L259"/>
  <c r="A259"/>
  <c r="B258"/>
  <c r="U258"/>
  <c r="R258"/>
  <c r="N258"/>
  <c r="M258"/>
  <c r="L258"/>
  <c r="A258"/>
  <c r="B257"/>
  <c r="U257"/>
  <c r="R257"/>
  <c r="N257"/>
  <c r="M257"/>
  <c r="L257"/>
  <c r="A257"/>
  <c r="B256"/>
  <c r="U256"/>
  <c r="R256"/>
  <c r="N256"/>
  <c r="M256"/>
  <c r="L256"/>
  <c r="A256"/>
  <c r="B255"/>
  <c r="U255"/>
  <c r="R255"/>
  <c r="N255"/>
  <c r="M255"/>
  <c r="L255"/>
  <c r="A255"/>
  <c r="B254"/>
  <c r="U254"/>
  <c r="R254"/>
  <c r="N254"/>
  <c r="M254"/>
  <c r="L254"/>
  <c r="A254"/>
  <c r="B253"/>
  <c r="U253"/>
  <c r="R253"/>
  <c r="N253"/>
  <c r="M253"/>
  <c r="L253"/>
  <c r="A253"/>
  <c r="B252"/>
  <c r="U252"/>
  <c r="R252"/>
  <c r="N252"/>
  <c r="M252"/>
  <c r="L252"/>
  <c r="A252"/>
  <c r="B251"/>
  <c r="U251"/>
  <c r="R251"/>
  <c r="N251"/>
  <c r="M251"/>
  <c r="L251"/>
  <c r="A251"/>
  <c r="B250"/>
  <c r="U250"/>
  <c r="R250"/>
  <c r="N250"/>
  <c r="M250"/>
  <c r="L250"/>
  <c r="A250"/>
  <c r="B249"/>
  <c r="U249"/>
  <c r="R249"/>
  <c r="N249"/>
  <c r="M249"/>
  <c r="L249"/>
  <c r="A249"/>
  <c r="B248"/>
  <c r="U248"/>
  <c r="R248"/>
  <c r="N248"/>
  <c r="M248"/>
  <c r="L248"/>
  <c r="A248"/>
  <c r="B247"/>
  <c r="U247"/>
  <c r="R247"/>
  <c r="N247"/>
  <c r="M247"/>
  <c r="L247"/>
  <c r="A247"/>
  <c r="B246"/>
  <c r="U246"/>
  <c r="R246"/>
  <c r="N246"/>
  <c r="M246"/>
  <c r="L246"/>
  <c r="A246"/>
  <c r="B245"/>
  <c r="U245"/>
  <c r="R245"/>
  <c r="N245"/>
  <c r="M245"/>
  <c r="L245"/>
  <c r="A245"/>
  <c r="B244"/>
  <c r="U244"/>
  <c r="R244"/>
  <c r="N244"/>
  <c r="M244"/>
  <c r="L244"/>
  <c r="A244"/>
  <c r="B243"/>
  <c r="U243"/>
  <c r="R243"/>
  <c r="N243"/>
  <c r="M243"/>
  <c r="L243"/>
  <c r="A243"/>
  <c r="B242"/>
  <c r="U242"/>
  <c r="R242"/>
  <c r="N242"/>
  <c r="M242"/>
  <c r="L242"/>
  <c r="A242"/>
  <c r="B241"/>
  <c r="U241"/>
  <c r="R241"/>
  <c r="N241"/>
  <c r="M241"/>
  <c r="L241"/>
  <c r="A241"/>
  <c r="B240"/>
  <c r="U240"/>
  <c r="R240"/>
  <c r="N240"/>
  <c r="M240"/>
  <c r="L240"/>
  <c r="A240"/>
  <c r="B239"/>
  <c r="U239"/>
  <c r="R239"/>
  <c r="N239"/>
  <c r="M239"/>
  <c r="L239"/>
  <c r="A239"/>
  <c r="B238"/>
  <c r="U238"/>
  <c r="R238"/>
  <c r="N238"/>
  <c r="M238"/>
  <c r="L238"/>
  <c r="A238"/>
  <c r="B237"/>
  <c r="U237"/>
  <c r="R237"/>
  <c r="N237"/>
  <c r="M237"/>
  <c r="L237"/>
  <c r="A237"/>
  <c r="B236"/>
  <c r="U236"/>
  <c r="R236"/>
  <c r="N236"/>
  <c r="M236"/>
  <c r="L236"/>
  <c r="A236"/>
  <c r="B235"/>
  <c r="U235"/>
  <c r="R235"/>
  <c r="N235"/>
  <c r="M235"/>
  <c r="L235"/>
  <c r="A235"/>
  <c r="B234"/>
  <c r="U234"/>
  <c r="R234"/>
  <c r="N234"/>
  <c r="M234"/>
  <c r="L234"/>
  <c r="A234"/>
  <c r="B233"/>
  <c r="U233"/>
  <c r="R233"/>
  <c r="N233"/>
  <c r="M233"/>
  <c r="L233"/>
  <c r="A233"/>
  <c r="B232"/>
  <c r="U232"/>
  <c r="R232"/>
  <c r="N232"/>
  <c r="M232"/>
  <c r="L232"/>
  <c r="A232"/>
  <c r="B231"/>
  <c r="U231"/>
  <c r="R231"/>
  <c r="N231"/>
  <c r="M231"/>
  <c r="L231"/>
  <c r="A231"/>
  <c r="B230"/>
  <c r="U230"/>
  <c r="R230"/>
  <c r="N230"/>
  <c r="M230"/>
  <c r="L230"/>
  <c r="A230"/>
  <c r="B229"/>
  <c r="U229"/>
  <c r="R229"/>
  <c r="N229"/>
  <c r="M229"/>
  <c r="L229"/>
  <c r="A229"/>
  <c r="B228"/>
  <c r="U228"/>
  <c r="R228"/>
  <c r="N228"/>
  <c r="M228"/>
  <c r="L228"/>
  <c r="A228"/>
  <c r="B227"/>
  <c r="U227"/>
  <c r="R227"/>
  <c r="N227"/>
  <c r="M227"/>
  <c r="L227"/>
  <c r="A227"/>
  <c r="B226"/>
  <c r="U226"/>
  <c r="R226"/>
  <c r="N226"/>
  <c r="M226"/>
  <c r="L226"/>
  <c r="A226"/>
  <c r="B225"/>
  <c r="U225"/>
  <c r="R225"/>
  <c r="N225"/>
  <c r="M225"/>
  <c r="L225"/>
  <c r="A225"/>
  <c r="B224"/>
  <c r="U224"/>
  <c r="R224"/>
  <c r="N224"/>
  <c r="M224"/>
  <c r="L224"/>
  <c r="A224"/>
  <c r="B223"/>
  <c r="U223"/>
  <c r="R223"/>
  <c r="N223"/>
  <c r="M223"/>
  <c r="L223"/>
  <c r="A223"/>
  <c r="B222"/>
  <c r="U222"/>
  <c r="R222"/>
  <c r="N222"/>
  <c r="M222"/>
  <c r="L222"/>
  <c r="A222"/>
  <c r="B221"/>
  <c r="U221"/>
  <c r="R221"/>
  <c r="N221"/>
  <c r="M221"/>
  <c r="L221"/>
  <c r="A221"/>
  <c r="B220"/>
  <c r="U220"/>
  <c r="R220"/>
  <c r="N220"/>
  <c r="M220"/>
  <c r="L220"/>
  <c r="A220"/>
  <c r="B219"/>
  <c r="U219"/>
  <c r="R219"/>
  <c r="N219"/>
  <c r="M219"/>
  <c r="L219"/>
  <c r="A219"/>
  <c r="B218"/>
  <c r="U218"/>
  <c r="R218"/>
  <c r="N218"/>
  <c r="M218"/>
  <c r="L218"/>
  <c r="A218"/>
  <c r="B217"/>
  <c r="U217"/>
  <c r="R217"/>
  <c r="N217"/>
  <c r="M217"/>
  <c r="L217"/>
  <c r="A217"/>
  <c r="B216"/>
  <c r="U216"/>
  <c r="R216"/>
  <c r="N216"/>
  <c r="M216"/>
  <c r="L216"/>
  <c r="A216"/>
  <c r="B215"/>
  <c r="U215"/>
  <c r="R215"/>
  <c r="N215"/>
  <c r="M215"/>
  <c r="L215"/>
  <c r="A215"/>
  <c r="B214"/>
  <c r="U214"/>
  <c r="R214"/>
  <c r="N214"/>
  <c r="M214"/>
  <c r="L214"/>
  <c r="A214"/>
  <c r="B213"/>
  <c r="U213"/>
  <c r="R213"/>
  <c r="N213"/>
  <c r="M213"/>
  <c r="L213"/>
  <c r="A213"/>
  <c r="B212"/>
  <c r="U212"/>
  <c r="R212"/>
  <c r="N212"/>
  <c r="M212"/>
  <c r="L212"/>
  <c r="A212"/>
  <c r="B211"/>
  <c r="U211"/>
  <c r="R211"/>
  <c r="N211"/>
  <c r="M211"/>
  <c r="L211"/>
  <c r="A211"/>
  <c r="B210"/>
  <c r="U210"/>
  <c r="R210"/>
  <c r="N210"/>
  <c r="M210"/>
  <c r="L210"/>
  <c r="A210"/>
  <c r="B209"/>
  <c r="U209"/>
  <c r="R209"/>
  <c r="N209"/>
  <c r="M209"/>
  <c r="L209"/>
  <c r="A209"/>
  <c r="B208"/>
  <c r="U208"/>
  <c r="R208"/>
  <c r="N208"/>
  <c r="M208"/>
  <c r="L208"/>
  <c r="A208"/>
  <c r="B207"/>
  <c r="U207"/>
  <c r="R207"/>
  <c r="N207"/>
  <c r="M207"/>
  <c r="L207"/>
  <c r="A207"/>
  <c r="B206"/>
  <c r="U206"/>
  <c r="R206"/>
  <c r="N206"/>
  <c r="M206"/>
  <c r="L206"/>
  <c r="A206"/>
  <c r="B205"/>
  <c r="U205"/>
  <c r="R205"/>
  <c r="N205"/>
  <c r="M205"/>
  <c r="L205"/>
  <c r="A205"/>
  <c r="B204"/>
  <c r="U204"/>
  <c r="R204"/>
  <c r="N204"/>
  <c r="M204"/>
  <c r="L204"/>
  <c r="A204"/>
  <c r="B203"/>
  <c r="U203"/>
  <c r="R203"/>
  <c r="N203"/>
  <c r="M203"/>
  <c r="L203"/>
  <c r="A203"/>
  <c r="B202"/>
  <c r="U202"/>
  <c r="R202"/>
  <c r="N202"/>
  <c r="M202"/>
  <c r="L202"/>
  <c r="A202"/>
  <c r="B201"/>
  <c r="U201"/>
  <c r="R201"/>
  <c r="N201"/>
  <c r="M201"/>
  <c r="L201"/>
  <c r="A201"/>
  <c r="B200"/>
  <c r="U200"/>
  <c r="R200"/>
  <c r="N200"/>
  <c r="M200"/>
  <c r="L200"/>
  <c r="A200"/>
  <c r="B199"/>
  <c r="U199"/>
  <c r="R199"/>
  <c r="N199"/>
  <c r="M199"/>
  <c r="L199"/>
  <c r="A199"/>
  <c r="B198"/>
  <c r="U198"/>
  <c r="R198"/>
  <c r="N198"/>
  <c r="M198"/>
  <c r="L198"/>
  <c r="A198"/>
  <c r="B197"/>
  <c r="U197"/>
  <c r="R197"/>
  <c r="N197"/>
  <c r="M197"/>
  <c r="L197"/>
  <c r="A197"/>
  <c r="B196"/>
  <c r="U196"/>
  <c r="R196"/>
  <c r="N196"/>
  <c r="M196"/>
  <c r="L196"/>
  <c r="A196"/>
  <c r="B195"/>
  <c r="U195"/>
  <c r="R195"/>
  <c r="N195"/>
  <c r="M195"/>
  <c r="L195"/>
  <c r="A195"/>
  <c r="B194"/>
  <c r="U194"/>
  <c r="R194"/>
  <c r="N194"/>
  <c r="M194"/>
  <c r="L194"/>
  <c r="A194"/>
  <c r="B193"/>
  <c r="U193"/>
  <c r="R193"/>
  <c r="N193"/>
  <c r="M193"/>
  <c r="L193"/>
  <c r="A193"/>
  <c r="B192"/>
  <c r="U192"/>
  <c r="R192"/>
  <c r="N192"/>
  <c r="M192"/>
  <c r="L192"/>
  <c r="A192"/>
  <c r="B191"/>
  <c r="U191"/>
  <c r="R191"/>
  <c r="N191"/>
  <c r="M191"/>
  <c r="L191"/>
  <c r="A191"/>
  <c r="B190"/>
  <c r="U190"/>
  <c r="R190"/>
  <c r="N190"/>
  <c r="M190"/>
  <c r="L190"/>
  <c r="A190"/>
  <c r="B189"/>
  <c r="U189"/>
  <c r="R189"/>
  <c r="N189"/>
  <c r="M189"/>
  <c r="L189"/>
  <c r="A189"/>
  <c r="B188"/>
  <c r="U188"/>
  <c r="R188"/>
  <c r="N188"/>
  <c r="M188"/>
  <c r="L188"/>
  <c r="A188"/>
  <c r="B187"/>
  <c r="U187"/>
  <c r="R187"/>
  <c r="N187"/>
  <c r="M187"/>
  <c r="L187"/>
  <c r="A187"/>
  <c r="B186"/>
  <c r="U186"/>
  <c r="R186"/>
  <c r="N186"/>
  <c r="M186"/>
  <c r="L186"/>
  <c r="A186"/>
  <c r="B185"/>
  <c r="U185"/>
  <c r="R185"/>
  <c r="N185"/>
  <c r="M185"/>
  <c r="L185"/>
  <c r="A185"/>
  <c r="B184"/>
  <c r="U184"/>
  <c r="R184"/>
  <c r="N184"/>
  <c r="M184"/>
  <c r="L184"/>
  <c r="A184"/>
  <c r="B183"/>
  <c r="U183"/>
  <c r="R183"/>
  <c r="N183"/>
  <c r="M183"/>
  <c r="L183"/>
  <c r="A183"/>
  <c r="B182"/>
  <c r="U182"/>
  <c r="R182"/>
  <c r="N182"/>
  <c r="M182"/>
  <c r="L182"/>
  <c r="A182"/>
  <c r="B181"/>
  <c r="U181"/>
  <c r="R181"/>
  <c r="N181"/>
  <c r="M181"/>
  <c r="L181"/>
  <c r="A181"/>
  <c r="B180"/>
  <c r="U180"/>
  <c r="R180"/>
  <c r="N180"/>
  <c r="M180"/>
  <c r="L180"/>
  <c r="A180"/>
  <c r="B179"/>
  <c r="U179"/>
  <c r="R179"/>
  <c r="N179"/>
  <c r="M179"/>
  <c r="L179"/>
  <c r="A179"/>
  <c r="B178"/>
  <c r="U178"/>
  <c r="R178"/>
  <c r="N178"/>
  <c r="M178"/>
  <c r="L178"/>
  <c r="A178"/>
  <c r="B177"/>
  <c r="U177"/>
  <c r="R177"/>
  <c r="N177"/>
  <c r="M177"/>
  <c r="L177"/>
  <c r="A177"/>
  <c r="B176"/>
  <c r="U176"/>
  <c r="R176"/>
  <c r="N176"/>
  <c r="M176"/>
  <c r="L176"/>
  <c r="A176"/>
  <c r="B175"/>
  <c r="U175"/>
  <c r="R175"/>
  <c r="N175"/>
  <c r="M175"/>
  <c r="L175"/>
  <c r="A175"/>
  <c r="B174"/>
  <c r="U174"/>
  <c r="R174"/>
  <c r="N174"/>
  <c r="M174"/>
  <c r="L174"/>
  <c r="A174"/>
  <c r="B173"/>
  <c r="U173"/>
  <c r="R173"/>
  <c r="N173"/>
  <c r="M173"/>
  <c r="L173"/>
  <c r="A173"/>
  <c r="B172"/>
  <c r="U172"/>
  <c r="R172"/>
  <c r="N172"/>
  <c r="M172"/>
  <c r="L172"/>
  <c r="A172"/>
  <c r="B171"/>
  <c r="U171"/>
  <c r="R171"/>
  <c r="N171"/>
  <c r="M171"/>
  <c r="L171"/>
  <c r="A171"/>
  <c r="B170"/>
  <c r="U170"/>
  <c r="R170"/>
  <c r="N170"/>
  <c r="M170"/>
  <c r="L170"/>
  <c r="A170"/>
  <c r="B169"/>
  <c r="U169"/>
  <c r="R169"/>
  <c r="N169"/>
  <c r="M169"/>
  <c r="L169"/>
  <c r="A169"/>
  <c r="B168"/>
  <c r="U168"/>
  <c r="R168"/>
  <c r="N168"/>
  <c r="M168"/>
  <c r="L168"/>
  <c r="A168"/>
  <c r="B167"/>
  <c r="U167"/>
  <c r="R167"/>
  <c r="N167"/>
  <c r="M167"/>
  <c r="L167"/>
  <c r="A167"/>
  <c r="B166"/>
  <c r="U166"/>
  <c r="R166"/>
  <c r="N166"/>
  <c r="M166"/>
  <c r="L166"/>
  <c r="A166"/>
  <c r="B165"/>
  <c r="U165"/>
  <c r="R165"/>
  <c r="N165"/>
  <c r="M165"/>
  <c r="L165"/>
  <c r="A165"/>
  <c r="B164"/>
  <c r="U164"/>
  <c r="R164"/>
  <c r="N164"/>
  <c r="M164"/>
  <c r="L164"/>
  <c r="A164"/>
  <c r="B163"/>
  <c r="U163"/>
  <c r="R163"/>
  <c r="N163"/>
  <c r="M163"/>
  <c r="L163"/>
  <c r="A163"/>
  <c r="B162"/>
  <c r="U162"/>
  <c r="R162"/>
  <c r="N162"/>
  <c r="M162"/>
  <c r="L162"/>
  <c r="A162"/>
  <c r="B161"/>
  <c r="U161"/>
  <c r="R161"/>
  <c r="N161"/>
  <c r="M161"/>
  <c r="L161"/>
  <c r="A161"/>
  <c r="B160"/>
  <c r="U160"/>
  <c r="R160"/>
  <c r="N160"/>
  <c r="M160"/>
  <c r="L160"/>
  <c r="A160"/>
  <c r="B159"/>
  <c r="U159"/>
  <c r="R159"/>
  <c r="N159"/>
  <c r="M159"/>
  <c r="L159"/>
  <c r="A159"/>
  <c r="B158"/>
  <c r="U158"/>
  <c r="R158"/>
  <c r="N158"/>
  <c r="M158"/>
  <c r="L158"/>
  <c r="A158"/>
  <c r="B157"/>
  <c r="U157"/>
  <c r="R157"/>
  <c r="N157"/>
  <c r="M157"/>
  <c r="L157"/>
  <c r="A157"/>
  <c r="B156"/>
  <c r="U156"/>
  <c r="R156"/>
  <c r="N156"/>
  <c r="M156"/>
  <c r="L156"/>
  <c r="A156"/>
  <c r="B155"/>
  <c r="U155"/>
  <c r="R155"/>
  <c r="N155"/>
  <c r="M155"/>
  <c r="L155"/>
  <c r="A155"/>
  <c r="B154"/>
  <c r="U154"/>
  <c r="R154"/>
  <c r="N154"/>
  <c r="M154"/>
  <c r="L154"/>
  <c r="A154"/>
  <c r="B153"/>
  <c r="U153"/>
  <c r="R153"/>
  <c r="N153"/>
  <c r="M153"/>
  <c r="L153"/>
  <c r="A153"/>
  <c r="B152"/>
  <c r="U152"/>
  <c r="R152"/>
  <c r="N152"/>
  <c r="M152"/>
  <c r="L152"/>
  <c r="A152"/>
  <c r="B151"/>
  <c r="U151"/>
  <c r="R151"/>
  <c r="N151"/>
  <c r="M151"/>
  <c r="L151"/>
  <c r="A151"/>
  <c r="B150"/>
  <c r="U150"/>
  <c r="R150"/>
  <c r="N150"/>
  <c r="M150"/>
  <c r="L150"/>
  <c r="A150"/>
  <c r="B149"/>
  <c r="U149"/>
  <c r="R149"/>
  <c r="N149"/>
  <c r="M149"/>
  <c r="L149"/>
  <c r="A149"/>
  <c r="B148"/>
  <c r="U148"/>
  <c r="R148"/>
  <c r="N148"/>
  <c r="M148"/>
  <c r="L148"/>
  <c r="A148"/>
  <c r="B147"/>
  <c r="U147"/>
  <c r="R147"/>
  <c r="N147"/>
  <c r="M147"/>
  <c r="L147"/>
  <c r="A147"/>
  <c r="B146"/>
  <c r="U146"/>
  <c r="R146"/>
  <c r="N146"/>
  <c r="M146"/>
  <c r="L146"/>
  <c r="A146"/>
  <c r="B145"/>
  <c r="U145"/>
  <c r="R145"/>
  <c r="N145"/>
  <c r="M145"/>
  <c r="L145"/>
  <c r="A145"/>
  <c r="B144"/>
  <c r="U144"/>
  <c r="R144"/>
  <c r="N144"/>
  <c r="M144"/>
  <c r="L144"/>
  <c r="A144"/>
  <c r="B143"/>
  <c r="U143"/>
  <c r="R143"/>
  <c r="N143"/>
  <c r="M143"/>
  <c r="L143"/>
  <c r="A143"/>
  <c r="B142"/>
  <c r="U142"/>
  <c r="R142"/>
  <c r="N142"/>
  <c r="M142"/>
  <c r="L142"/>
  <c r="A142"/>
  <c r="B141"/>
  <c r="U141"/>
  <c r="R141"/>
  <c r="N141"/>
  <c r="M141"/>
  <c r="L141"/>
  <c r="A141"/>
  <c r="B140"/>
  <c r="U140"/>
  <c r="R140"/>
  <c r="N140"/>
  <c r="M140"/>
  <c r="L140"/>
  <c r="A140"/>
  <c r="B139"/>
  <c r="U139"/>
  <c r="R139"/>
  <c r="N139"/>
  <c r="M139"/>
  <c r="L139"/>
  <c r="A139"/>
  <c r="B138"/>
  <c r="U138"/>
  <c r="R138"/>
  <c r="N138"/>
  <c r="M138"/>
  <c r="L138"/>
  <c r="A138"/>
  <c r="B137"/>
  <c r="U137"/>
  <c r="R137"/>
  <c r="N137"/>
  <c r="M137"/>
  <c r="L137"/>
  <c r="A137"/>
  <c r="B136"/>
  <c r="U136"/>
  <c r="R136"/>
  <c r="N136"/>
  <c r="M136"/>
  <c r="L136"/>
  <c r="A136"/>
  <c r="B135"/>
  <c r="U135"/>
  <c r="R135"/>
  <c r="N135"/>
  <c r="M135"/>
  <c r="L135"/>
  <c r="A135"/>
  <c r="B134"/>
  <c r="U134"/>
  <c r="R134"/>
  <c r="N134"/>
  <c r="M134"/>
  <c r="L134"/>
  <c r="A134"/>
  <c r="B133"/>
  <c r="U133"/>
  <c r="R133"/>
  <c r="N133"/>
  <c r="M133"/>
  <c r="L133"/>
  <c r="A133"/>
  <c r="B132"/>
  <c r="U132"/>
  <c r="R132"/>
  <c r="N132"/>
  <c r="M132"/>
  <c r="L132"/>
  <c r="A132"/>
  <c r="B131"/>
  <c r="U131"/>
  <c r="R131"/>
  <c r="N131"/>
  <c r="M131"/>
  <c r="L131"/>
  <c r="A131"/>
  <c r="B130"/>
  <c r="U130"/>
  <c r="R130"/>
  <c r="N130"/>
  <c r="M130"/>
  <c r="L130"/>
  <c r="A130"/>
  <c r="B129"/>
  <c r="U129"/>
  <c r="R129"/>
  <c r="N129"/>
  <c r="M129"/>
  <c r="L129"/>
  <c r="A129"/>
  <c r="B128"/>
  <c r="U128"/>
  <c r="R128"/>
  <c r="N128"/>
  <c r="M128"/>
  <c r="L128"/>
  <c r="A128"/>
  <c r="B127"/>
  <c r="U127"/>
  <c r="R127"/>
  <c r="N127"/>
  <c r="M127"/>
  <c r="L127"/>
  <c r="A127"/>
  <c r="B126"/>
  <c r="U126"/>
  <c r="R126"/>
  <c r="N126"/>
  <c r="M126"/>
  <c r="L126"/>
  <c r="A126"/>
  <c r="B125"/>
  <c r="U125"/>
  <c r="R125"/>
  <c r="N125"/>
  <c r="M125"/>
  <c r="L125"/>
  <c r="A125"/>
  <c r="B124"/>
  <c r="U124"/>
  <c r="R124"/>
  <c r="N124"/>
  <c r="M124"/>
  <c r="L124"/>
  <c r="A124"/>
  <c r="B123"/>
  <c r="U123"/>
  <c r="R123"/>
  <c r="N123"/>
  <c r="M123"/>
  <c r="L123"/>
  <c r="A123"/>
  <c r="B122"/>
  <c r="U122"/>
  <c r="R122"/>
  <c r="N122"/>
  <c r="M122"/>
  <c r="L122"/>
  <c r="A122"/>
  <c r="B121"/>
  <c r="U121"/>
  <c r="R121"/>
  <c r="N121"/>
  <c r="M121"/>
  <c r="L121"/>
  <c r="A121"/>
  <c r="B120"/>
  <c r="U120"/>
  <c r="R120"/>
  <c r="N120"/>
  <c r="M120"/>
  <c r="L120"/>
  <c r="A120"/>
  <c r="B119"/>
  <c r="U119"/>
  <c r="R119"/>
  <c r="N119"/>
  <c r="M119"/>
  <c r="L119"/>
  <c r="A119"/>
  <c r="B118"/>
  <c r="U118"/>
  <c r="R118"/>
  <c r="N118"/>
  <c r="M118"/>
  <c r="L118"/>
  <c r="A118"/>
  <c r="B117"/>
  <c r="U117"/>
  <c r="R117"/>
  <c r="N117"/>
  <c r="M117"/>
  <c r="L117"/>
  <c r="A117"/>
  <c r="B116"/>
  <c r="U116"/>
  <c r="R116"/>
  <c r="N116"/>
  <c r="M116"/>
  <c r="L116"/>
  <c r="A116"/>
  <c r="B115"/>
  <c r="U115"/>
  <c r="R115"/>
  <c r="N115"/>
  <c r="M115"/>
  <c r="L115"/>
  <c r="A115"/>
  <c r="B114"/>
  <c r="U114"/>
  <c r="R114"/>
  <c r="N114"/>
  <c r="M114"/>
  <c r="L114"/>
  <c r="A114"/>
  <c r="B113"/>
  <c r="U113"/>
  <c r="R113"/>
  <c r="N113"/>
  <c r="M113"/>
  <c r="L113"/>
  <c r="A113"/>
  <c r="B112"/>
  <c r="U112"/>
  <c r="R112"/>
  <c r="N112"/>
  <c r="M112"/>
  <c r="L112"/>
  <c r="A112"/>
  <c r="B111"/>
  <c r="U111"/>
  <c r="R111"/>
  <c r="N111"/>
  <c r="M111"/>
  <c r="L111"/>
  <c r="A111"/>
  <c r="B110"/>
  <c r="U110"/>
  <c r="R110"/>
  <c r="N110"/>
  <c r="M110"/>
  <c r="L110"/>
  <c r="A110"/>
  <c r="B109"/>
  <c r="U109"/>
  <c r="R109"/>
  <c r="N109"/>
  <c r="M109"/>
  <c r="L109"/>
  <c r="A109"/>
  <c r="B108"/>
  <c r="U108"/>
  <c r="R108"/>
  <c r="N108"/>
  <c r="M108"/>
  <c r="L108"/>
  <c r="A108"/>
  <c r="B107"/>
  <c r="U107"/>
  <c r="R107"/>
  <c r="N107"/>
  <c r="M107"/>
  <c r="L107"/>
  <c r="A107"/>
  <c r="B106"/>
  <c r="U106"/>
  <c r="R106"/>
  <c r="N106"/>
  <c r="M106"/>
  <c r="L106"/>
  <c r="A106"/>
  <c r="B105"/>
  <c r="U105"/>
  <c r="R105"/>
  <c r="N105"/>
  <c r="M105"/>
  <c r="L105"/>
  <c r="A105"/>
  <c r="B104"/>
  <c r="U104"/>
  <c r="R104"/>
  <c r="N104"/>
  <c r="M104"/>
  <c r="L104"/>
  <c r="A104"/>
  <c r="B103"/>
  <c r="U103"/>
  <c r="R103"/>
  <c r="N103"/>
  <c r="M103"/>
  <c r="L103"/>
  <c r="A103"/>
  <c r="B102"/>
  <c r="U102"/>
  <c r="R102"/>
  <c r="N102"/>
  <c r="M102"/>
  <c r="L102"/>
  <c r="A102"/>
  <c r="B101"/>
  <c r="U101"/>
  <c r="R101"/>
  <c r="N101"/>
  <c r="M101"/>
  <c r="L101"/>
  <c r="A101"/>
  <c r="B100"/>
  <c r="U100"/>
  <c r="R100"/>
  <c r="N100"/>
  <c r="M100"/>
  <c r="L100"/>
  <c r="A100"/>
  <c r="B99"/>
  <c r="U99"/>
  <c r="R99"/>
  <c r="N99"/>
  <c r="M99"/>
  <c r="L99"/>
  <c r="A99"/>
  <c r="B98"/>
  <c r="U98"/>
  <c r="R98"/>
  <c r="N98"/>
  <c r="M98"/>
  <c r="L98"/>
  <c r="A98"/>
  <c r="B97"/>
  <c r="U97"/>
  <c r="R97"/>
  <c r="N97"/>
  <c r="M97"/>
  <c r="L97"/>
  <c r="A97"/>
  <c r="B96"/>
  <c r="U96"/>
  <c r="R96"/>
  <c r="N96"/>
  <c r="M96"/>
  <c r="L96"/>
  <c r="A96"/>
  <c r="B95"/>
  <c r="U95"/>
  <c r="R95"/>
  <c r="N95"/>
  <c r="M95"/>
  <c r="L95"/>
  <c r="A95"/>
  <c r="B94"/>
  <c r="U94"/>
  <c r="R94"/>
  <c r="N94"/>
  <c r="M94"/>
  <c r="L94"/>
  <c r="A94"/>
  <c r="B93"/>
  <c r="U93"/>
  <c r="R93"/>
  <c r="N93"/>
  <c r="M93"/>
  <c r="L93"/>
  <c r="A93"/>
  <c r="B92"/>
  <c r="U92"/>
  <c r="R92"/>
  <c r="N92"/>
  <c r="M92"/>
  <c r="L92"/>
  <c r="A92"/>
  <c r="B91"/>
  <c r="U91"/>
  <c r="R91"/>
  <c r="N91"/>
  <c r="M91"/>
  <c r="L91"/>
  <c r="A91"/>
  <c r="B90"/>
  <c r="U90"/>
  <c r="R90"/>
  <c r="N90"/>
  <c r="M90"/>
  <c r="L90"/>
  <c r="A90"/>
  <c r="B89"/>
  <c r="U89"/>
  <c r="R89"/>
  <c r="N89"/>
  <c r="M89"/>
  <c r="L89"/>
  <c r="A89"/>
  <c r="B88"/>
  <c r="U88"/>
  <c r="R88"/>
  <c r="N88"/>
  <c r="M88"/>
  <c r="L88"/>
  <c r="A88"/>
  <c r="B87"/>
  <c r="U87"/>
  <c r="R87"/>
  <c r="N87"/>
  <c r="M87"/>
  <c r="L87"/>
  <c r="A87"/>
  <c r="B86"/>
  <c r="U86"/>
  <c r="R86"/>
  <c r="N86"/>
  <c r="M86"/>
  <c r="L86"/>
  <c r="A86"/>
  <c r="B85"/>
  <c r="U85"/>
  <c r="R85"/>
  <c r="N85"/>
  <c r="M85"/>
  <c r="L85"/>
  <c r="A85"/>
  <c r="B84"/>
  <c r="U84"/>
  <c r="R84"/>
  <c r="N84"/>
  <c r="M84"/>
  <c r="L84"/>
  <c r="A84"/>
  <c r="B83"/>
  <c r="U83"/>
  <c r="R83"/>
  <c r="N83"/>
  <c r="M83"/>
  <c r="L83"/>
  <c r="A83"/>
  <c r="B82"/>
  <c r="U82"/>
  <c r="R82"/>
  <c r="N82"/>
  <c r="M82"/>
  <c r="L82"/>
  <c r="A82"/>
  <c r="B81"/>
  <c r="U81"/>
  <c r="R81"/>
  <c r="N81"/>
  <c r="M81"/>
  <c r="L81"/>
  <c r="A81"/>
  <c r="B80"/>
  <c r="U80"/>
  <c r="R80"/>
  <c r="N80"/>
  <c r="M80"/>
  <c r="L80"/>
  <c r="A80"/>
  <c r="B79"/>
  <c r="U79"/>
  <c r="R79"/>
  <c r="N79"/>
  <c r="M79"/>
  <c r="L79"/>
  <c r="A79"/>
  <c r="B78"/>
  <c r="U78"/>
  <c r="R78"/>
  <c r="N78"/>
  <c r="M78"/>
  <c r="L78"/>
  <c r="A78"/>
  <c r="B77"/>
  <c r="U77"/>
  <c r="R77"/>
  <c r="N77"/>
  <c r="M77"/>
  <c r="L77"/>
  <c r="A77"/>
  <c r="B76"/>
  <c r="U76"/>
  <c r="R76"/>
  <c r="N76"/>
  <c r="M76"/>
  <c r="L76"/>
  <c r="A76"/>
  <c r="B75"/>
  <c r="U75"/>
  <c r="R75"/>
  <c r="N75"/>
  <c r="M75"/>
  <c r="L75"/>
  <c r="A75"/>
  <c r="B74"/>
  <c r="U74"/>
  <c r="R74"/>
  <c r="N74"/>
  <c r="M74"/>
  <c r="L74"/>
  <c r="A74"/>
  <c r="B73"/>
  <c r="U73"/>
  <c r="R73"/>
  <c r="N73"/>
  <c r="M73"/>
  <c r="L73"/>
  <c r="A73"/>
  <c r="B72"/>
  <c r="U72"/>
  <c r="R72"/>
  <c r="N72"/>
  <c r="M72"/>
  <c r="L72"/>
  <c r="A72"/>
  <c r="B71"/>
  <c r="U71"/>
  <c r="R71"/>
  <c r="N71"/>
  <c r="M71"/>
  <c r="L71"/>
  <c r="A71"/>
  <c r="B70"/>
  <c r="U70"/>
  <c r="R70"/>
  <c r="N70"/>
  <c r="M70"/>
  <c r="L70"/>
  <c r="A70"/>
  <c r="B69"/>
  <c r="U69"/>
  <c r="R69"/>
  <c r="N69"/>
  <c r="M69"/>
  <c r="L69"/>
  <c r="A69"/>
  <c r="B68"/>
  <c r="U68"/>
  <c r="R68"/>
  <c r="N68"/>
  <c r="M68"/>
  <c r="L68"/>
  <c r="A68"/>
  <c r="B67"/>
  <c r="U67"/>
  <c r="R67"/>
  <c r="N67"/>
  <c r="M67"/>
  <c r="L67"/>
  <c r="A67"/>
  <c r="B66"/>
  <c r="U66"/>
  <c r="R66"/>
  <c r="N66"/>
  <c r="M66"/>
  <c r="L66"/>
  <c r="A66"/>
  <c r="B65"/>
  <c r="U65"/>
  <c r="R65"/>
  <c r="N65"/>
  <c r="M65"/>
  <c r="L65"/>
  <c r="A65"/>
  <c r="B64"/>
  <c r="U64"/>
  <c r="R64"/>
  <c r="N64"/>
  <c r="M64"/>
  <c r="L64"/>
  <c r="A64"/>
  <c r="B63"/>
  <c r="U63"/>
  <c r="R63"/>
  <c r="N63"/>
  <c r="M63"/>
  <c r="L63"/>
  <c r="A63"/>
  <c r="B62"/>
  <c r="U62"/>
  <c r="R62"/>
  <c r="N62"/>
  <c r="M62"/>
  <c r="L62"/>
  <c r="A62"/>
  <c r="B61"/>
  <c r="U61"/>
  <c r="R61"/>
  <c r="N61"/>
  <c r="M61"/>
  <c r="L61"/>
  <c r="A61"/>
  <c r="B60"/>
  <c r="U60"/>
  <c r="R60"/>
  <c r="N60"/>
  <c r="M60"/>
  <c r="L60"/>
  <c r="A60"/>
  <c r="B59"/>
  <c r="U59"/>
  <c r="R59"/>
  <c r="N59"/>
  <c r="M59"/>
  <c r="L59"/>
  <c r="A59"/>
  <c r="B58"/>
  <c r="U58"/>
  <c r="R58"/>
  <c r="N58"/>
  <c r="M58"/>
  <c r="L58"/>
  <c r="A58"/>
  <c r="B57"/>
  <c r="U57"/>
  <c r="R57"/>
  <c r="N57"/>
  <c r="M57"/>
  <c r="L57"/>
  <c r="A57"/>
  <c r="B56"/>
  <c r="U56"/>
  <c r="R56"/>
  <c r="N56"/>
  <c r="M56"/>
  <c r="L56"/>
  <c r="A56"/>
  <c r="B55"/>
  <c r="U55"/>
  <c r="R55"/>
  <c r="N55"/>
  <c r="M55"/>
  <c r="L55"/>
  <c r="A55"/>
  <c r="B54"/>
  <c r="U54"/>
  <c r="R54"/>
  <c r="N54"/>
  <c r="M54"/>
  <c r="L54"/>
  <c r="A54"/>
  <c r="B53"/>
  <c r="U53"/>
  <c r="R53"/>
  <c r="N53"/>
  <c r="M53"/>
  <c r="L53"/>
  <c r="A53"/>
  <c r="B52"/>
  <c r="U52"/>
  <c r="R52"/>
  <c r="N52"/>
  <c r="M52"/>
  <c r="L52"/>
  <c r="A52"/>
  <c r="B51"/>
  <c r="U51"/>
  <c r="R51"/>
  <c r="N51"/>
  <c r="M51"/>
  <c r="L51"/>
  <c r="A51"/>
  <c r="B50"/>
  <c r="U50"/>
  <c r="R50"/>
  <c r="N50"/>
  <c r="M50"/>
  <c r="L50"/>
  <c r="A50"/>
  <c r="B49"/>
  <c r="U49"/>
  <c r="R49"/>
  <c r="N49"/>
  <c r="M49"/>
  <c r="L49"/>
  <c r="A49"/>
  <c r="B48"/>
  <c r="U48"/>
  <c r="R48"/>
  <c r="N48"/>
  <c r="M48"/>
  <c r="L48"/>
  <c r="A48"/>
  <c r="B47"/>
  <c r="U47"/>
  <c r="R47"/>
  <c r="N47"/>
  <c r="M47"/>
  <c r="L47"/>
  <c r="A47"/>
  <c r="B46"/>
  <c r="U46"/>
  <c r="R46"/>
  <c r="N46"/>
  <c r="M46"/>
  <c r="L46"/>
  <c r="A46"/>
  <c r="B45"/>
  <c r="U45"/>
  <c r="R45"/>
  <c r="N45"/>
  <c r="M45"/>
  <c r="L45"/>
  <c r="A45"/>
  <c r="B44"/>
  <c r="U44"/>
  <c r="R44"/>
  <c r="N44"/>
  <c r="M44"/>
  <c r="L44"/>
  <c r="A44"/>
  <c r="B43"/>
  <c r="U43"/>
  <c r="R43"/>
  <c r="N43"/>
  <c r="M43"/>
  <c r="L43"/>
  <c r="A43"/>
  <c r="B42"/>
  <c r="U42"/>
  <c r="R42"/>
  <c r="N42"/>
  <c r="M42"/>
  <c r="L42"/>
  <c r="A42"/>
  <c r="B41"/>
  <c r="U41"/>
  <c r="R41"/>
  <c r="N41"/>
  <c r="M41"/>
  <c r="L41"/>
  <c r="A41"/>
  <c r="B40"/>
  <c r="U40"/>
  <c r="R40"/>
  <c r="N40"/>
  <c r="M40"/>
  <c r="L40"/>
  <c r="A40"/>
  <c r="B39"/>
  <c r="U39"/>
  <c r="R39"/>
  <c r="N39"/>
  <c r="M39"/>
  <c r="L39"/>
  <c r="A39"/>
  <c r="B38"/>
  <c r="U38"/>
  <c r="R38"/>
  <c r="N38"/>
  <c r="M38"/>
  <c r="L38"/>
  <c r="A38"/>
  <c r="B37"/>
  <c r="U37"/>
  <c r="R37"/>
  <c r="N37"/>
  <c r="M37"/>
  <c r="L37"/>
  <c r="A37"/>
  <c r="B36"/>
  <c r="U36"/>
  <c r="R36"/>
  <c r="N36"/>
  <c r="M36"/>
  <c r="L36"/>
  <c r="A36"/>
  <c r="B35"/>
  <c r="U35"/>
  <c r="R35"/>
  <c r="N35"/>
  <c r="M35"/>
  <c r="L35"/>
  <c r="A35"/>
  <c r="B34"/>
  <c r="U34"/>
  <c r="R34"/>
  <c r="N34"/>
  <c r="M34"/>
  <c r="L34"/>
  <c r="A34"/>
  <c r="B33"/>
  <c r="U33"/>
  <c r="R33"/>
  <c r="N33"/>
  <c r="M33"/>
  <c r="L33"/>
  <c r="A33"/>
  <c r="B32"/>
  <c r="U32"/>
  <c r="R32"/>
  <c r="N32"/>
  <c r="M32"/>
  <c r="L32"/>
  <c r="A32"/>
  <c r="B31"/>
  <c r="U31"/>
  <c r="R31"/>
  <c r="N31"/>
  <c r="M31"/>
  <c r="L31"/>
  <c r="A31"/>
  <c r="B30"/>
  <c r="U30"/>
  <c r="R30"/>
  <c r="N30"/>
  <c r="M30"/>
  <c r="L30"/>
  <c r="A30"/>
  <c r="B29"/>
  <c r="U29"/>
  <c r="R29"/>
  <c r="N29"/>
  <c r="M29"/>
  <c r="L29"/>
  <c r="A29"/>
  <c r="B28"/>
  <c r="U28"/>
  <c r="R28"/>
  <c r="N28"/>
  <c r="M28"/>
  <c r="L28"/>
  <c r="A28"/>
  <c r="B27"/>
  <c r="U27"/>
  <c r="R27"/>
  <c r="N27"/>
  <c r="M27"/>
  <c r="L27"/>
  <c r="A27"/>
  <c r="B26"/>
  <c r="U26"/>
  <c r="R26"/>
  <c r="N26"/>
  <c r="M26"/>
  <c r="L26"/>
  <c r="A26"/>
  <c r="B25"/>
  <c r="U25"/>
  <c r="R25"/>
  <c r="N25"/>
  <c r="M25"/>
  <c r="L25"/>
  <c r="A25"/>
  <c r="B24"/>
  <c r="U24"/>
  <c r="R24"/>
  <c r="N24"/>
  <c r="M24"/>
  <c r="L24"/>
  <c r="A24"/>
  <c r="B23"/>
  <c r="U23"/>
  <c r="R23"/>
  <c r="N23"/>
  <c r="M23"/>
  <c r="L23"/>
  <c r="A23"/>
  <c r="B22"/>
  <c r="U22"/>
  <c r="R22"/>
  <c r="N22"/>
  <c r="M22"/>
  <c r="L22"/>
  <c r="A22"/>
  <c r="B21"/>
  <c r="U21"/>
  <c r="R21"/>
  <c r="N21"/>
  <c r="M21"/>
  <c r="L21"/>
  <c r="A21"/>
  <c r="B20"/>
  <c r="U20"/>
  <c r="R20"/>
  <c r="N20"/>
  <c r="M20"/>
  <c r="L20"/>
  <c r="A20"/>
  <c r="B19"/>
  <c r="U19"/>
  <c r="R19"/>
  <c r="N19"/>
  <c r="M19"/>
  <c r="L19"/>
  <c r="A19"/>
  <c r="B18"/>
  <c r="U18"/>
  <c r="R18"/>
  <c r="N18"/>
  <c r="M18"/>
  <c r="L18"/>
  <c r="A18"/>
  <c r="B17"/>
  <c r="U17"/>
  <c r="R17"/>
  <c r="N17"/>
  <c r="M17"/>
  <c r="L17"/>
  <c r="A17"/>
  <c r="B16"/>
  <c r="U16"/>
  <c r="R16"/>
  <c r="N16"/>
  <c r="M16"/>
  <c r="L16"/>
  <c r="A16"/>
  <c r="B15"/>
  <c r="U15"/>
  <c r="R15"/>
  <c r="N15"/>
  <c r="M15"/>
  <c r="L15"/>
  <c r="A15"/>
  <c r="B14"/>
  <c r="U14"/>
  <c r="R14"/>
  <c r="N14"/>
  <c r="M14"/>
  <c r="L14"/>
  <c r="A14"/>
  <c r="B13"/>
  <c r="U13"/>
  <c r="R13"/>
  <c r="N13"/>
  <c r="M13"/>
  <c r="L13"/>
  <c r="A13"/>
  <c r="B12"/>
  <c r="U12"/>
  <c r="R12"/>
  <c r="N12"/>
  <c r="M12"/>
  <c r="L12"/>
  <c r="A12"/>
  <c r="B11"/>
  <c r="U11"/>
  <c r="R11"/>
  <c r="N11"/>
  <c r="M11"/>
  <c r="L11"/>
  <c r="A11"/>
  <c r="B10"/>
  <c r="U10"/>
  <c r="R10"/>
  <c r="N10"/>
  <c r="M10"/>
  <c r="L10"/>
  <c r="A10"/>
  <c r="B9"/>
  <c r="U9"/>
  <c r="R9"/>
  <c r="N9"/>
  <c r="M9"/>
  <c r="L9"/>
  <c r="A9"/>
  <c r="B8"/>
  <c r="U8"/>
  <c r="R8"/>
  <c r="N8"/>
  <c r="M8"/>
  <c r="L8"/>
  <c r="A8"/>
  <c r="B7"/>
  <c r="U7"/>
  <c r="R7"/>
  <c r="N7"/>
  <c r="M7"/>
  <c r="L7"/>
  <c r="A7"/>
  <c r="B6"/>
  <c r="U6"/>
  <c r="R6"/>
  <c r="N6"/>
  <c r="M6"/>
  <c r="L6"/>
  <c r="A6"/>
  <c r="B5"/>
  <c r="U5"/>
  <c r="R5"/>
  <c r="N5"/>
  <c r="M5"/>
  <c r="L5"/>
  <c r="A5"/>
  <c r="B4"/>
  <c r="U4"/>
  <c r="R4"/>
  <c r="N4"/>
  <c r="M4"/>
  <c r="L4"/>
  <c r="A4"/>
  <c r="B3"/>
  <c r="U3"/>
  <c r="R3"/>
  <c r="N3"/>
  <c r="M3"/>
  <c r="L3"/>
  <c r="A3"/>
  <c r="B2"/>
  <c r="U2"/>
  <c r="R2"/>
  <c r="N2"/>
  <c r="M2"/>
  <c r="L2"/>
  <c r="A2"/>
  <c r="XCI1"/>
  <c r="B802" i="11"/>
  <c r="A802"/>
  <c r="B801"/>
  <c r="A801"/>
  <c r="B800"/>
  <c r="A800"/>
  <c r="B799"/>
  <c r="A799"/>
  <c r="B798"/>
  <c r="A798"/>
  <c r="B797"/>
  <c r="A797"/>
  <c r="B796"/>
  <c r="A796"/>
  <c r="B795"/>
  <c r="A795"/>
  <c r="B794"/>
  <c r="A794"/>
  <c r="B793"/>
  <c r="A793"/>
  <c r="B792"/>
  <c r="A792"/>
  <c r="B791"/>
  <c r="A791"/>
  <c r="B790"/>
  <c r="A790"/>
  <c r="B789"/>
  <c r="A789"/>
  <c r="B788"/>
  <c r="A788"/>
  <c r="B787"/>
  <c r="A787"/>
  <c r="B786"/>
  <c r="A786"/>
  <c r="B785"/>
  <c r="A785"/>
  <c r="B784"/>
  <c r="A784"/>
  <c r="B783"/>
  <c r="A783"/>
  <c r="B782"/>
  <c r="A782"/>
  <c r="B781"/>
  <c r="A781"/>
  <c r="B780"/>
  <c r="A780"/>
  <c r="B779"/>
  <c r="A779"/>
  <c r="B778"/>
  <c r="A778"/>
  <c r="B777"/>
  <c r="A777"/>
  <c r="B776"/>
  <c r="A776"/>
  <c r="B775"/>
  <c r="A775"/>
  <c r="B774"/>
  <c r="A774"/>
  <c r="B773"/>
  <c r="A773"/>
  <c r="B772"/>
  <c r="A772"/>
  <c r="B771"/>
  <c r="A771"/>
  <c r="B770"/>
  <c r="A770"/>
  <c r="B769"/>
  <c r="A769"/>
  <c r="B768"/>
  <c r="A768"/>
  <c r="B767"/>
  <c r="A767"/>
  <c r="B766"/>
  <c r="A766"/>
  <c r="B765"/>
  <c r="A765"/>
  <c r="B764"/>
  <c r="A764"/>
  <c r="B763"/>
  <c r="A763"/>
  <c r="B762"/>
  <c r="A762"/>
  <c r="B761"/>
  <c r="A761"/>
  <c r="B760"/>
  <c r="A760"/>
  <c r="B759"/>
  <c r="A759"/>
  <c r="B758"/>
  <c r="A758"/>
  <c r="B757"/>
  <c r="A757"/>
  <c r="B756"/>
  <c r="A756"/>
  <c r="B755"/>
  <c r="A755"/>
  <c r="B754"/>
  <c r="A754"/>
  <c r="B753"/>
  <c r="A753"/>
  <c r="B752"/>
  <c r="A752"/>
  <c r="B751"/>
  <c r="A751"/>
  <c r="B750"/>
  <c r="A750"/>
  <c r="B749"/>
  <c r="A749"/>
  <c r="B748"/>
  <c r="A748"/>
  <c r="B747"/>
  <c r="A747"/>
  <c r="B746"/>
  <c r="A746"/>
  <c r="B745"/>
  <c r="A745"/>
  <c r="B744"/>
  <c r="A744"/>
  <c r="B743"/>
  <c r="A743"/>
  <c r="B742"/>
  <c r="A742"/>
  <c r="B741"/>
  <c r="A741"/>
  <c r="B740"/>
  <c r="A740"/>
  <c r="B739"/>
  <c r="A739"/>
  <c r="B738"/>
  <c r="A738"/>
  <c r="B737"/>
  <c r="A737"/>
  <c r="B736"/>
  <c r="A736"/>
  <c r="B735"/>
  <c r="A735"/>
  <c r="B734"/>
  <c r="A734"/>
  <c r="B733"/>
  <c r="A733"/>
  <c r="B732"/>
  <c r="A732"/>
  <c r="B731"/>
  <c r="A731"/>
  <c r="B730"/>
  <c r="A730"/>
  <c r="B729"/>
  <c r="A729"/>
  <c r="B728"/>
  <c r="A728"/>
  <c r="B727"/>
  <c r="A727"/>
  <c r="B726"/>
  <c r="A726"/>
  <c r="B725"/>
  <c r="A725"/>
  <c r="B724"/>
  <c r="A724"/>
  <c r="B723"/>
  <c r="A723"/>
  <c r="B722"/>
  <c r="A722"/>
  <c r="B721"/>
  <c r="A721"/>
  <c r="B720"/>
  <c r="A720"/>
  <c r="B719"/>
  <c r="A719"/>
  <c r="B718"/>
  <c r="A718"/>
  <c r="B717"/>
  <c r="A717"/>
  <c r="B716"/>
  <c r="A716"/>
  <c r="B715"/>
  <c r="A715"/>
  <c r="B714"/>
  <c r="A714"/>
  <c r="B713"/>
  <c r="A713"/>
  <c r="B712"/>
  <c r="A712"/>
  <c r="B711"/>
  <c r="A711"/>
  <c r="B710"/>
  <c r="A710"/>
  <c r="B709"/>
  <c r="A709"/>
  <c r="B708"/>
  <c r="A708"/>
  <c r="B707"/>
  <c r="A707"/>
  <c r="B706"/>
  <c r="A706"/>
  <c r="B705"/>
  <c r="A705"/>
  <c r="B704"/>
  <c r="A704"/>
  <c r="B703"/>
  <c r="A703"/>
  <c r="B702"/>
  <c r="A702"/>
  <c r="B701"/>
  <c r="A701"/>
  <c r="B700"/>
  <c r="A700"/>
  <c r="B699"/>
  <c r="A699"/>
  <c r="B698"/>
  <c r="A698"/>
  <c r="B697"/>
  <c r="A697"/>
  <c r="B696"/>
  <c r="A696"/>
  <c r="B695"/>
  <c r="A695"/>
  <c r="B694"/>
  <c r="A694"/>
  <c r="B693"/>
  <c r="A693"/>
  <c r="B692"/>
  <c r="A692"/>
  <c r="B691"/>
  <c r="A691"/>
  <c r="B690"/>
  <c r="A690"/>
  <c r="B689"/>
  <c r="A689"/>
  <c r="B688"/>
  <c r="A688"/>
  <c r="B687"/>
  <c r="A687"/>
  <c r="B686"/>
  <c r="A686"/>
  <c r="B685"/>
  <c r="A685"/>
  <c r="B684"/>
  <c r="A684"/>
  <c r="B683"/>
  <c r="A683"/>
  <c r="B682"/>
  <c r="A682"/>
  <c r="B681"/>
  <c r="A681"/>
  <c r="B680"/>
  <c r="A680"/>
  <c r="B679"/>
  <c r="A679"/>
  <c r="B678"/>
  <c r="A678"/>
  <c r="B677"/>
  <c r="A677"/>
  <c r="B676"/>
  <c r="A676"/>
  <c r="B675"/>
  <c r="A675"/>
  <c r="B674"/>
  <c r="A674"/>
  <c r="B673"/>
  <c r="A673"/>
  <c r="B672"/>
  <c r="A672"/>
  <c r="B671"/>
  <c r="A671"/>
  <c r="B670"/>
  <c r="A670"/>
  <c r="B669"/>
  <c r="A669"/>
  <c r="B668"/>
  <c r="A668"/>
  <c r="B667"/>
  <c r="A667"/>
  <c r="B666"/>
  <c r="A666"/>
  <c r="B665"/>
  <c r="A665"/>
  <c r="B664"/>
  <c r="A664"/>
  <c r="B663"/>
  <c r="A663"/>
  <c r="B662"/>
  <c r="A662"/>
  <c r="B661"/>
  <c r="A661"/>
  <c r="B660"/>
  <c r="A660"/>
  <c r="B659"/>
  <c r="A659"/>
  <c r="B658"/>
  <c r="A658"/>
  <c r="B657"/>
  <c r="A657"/>
  <c r="B656"/>
  <c r="A656"/>
  <c r="B655"/>
  <c r="A655"/>
  <c r="B654"/>
  <c r="A654"/>
  <c r="B653"/>
  <c r="A653"/>
  <c r="B652"/>
  <c r="A652"/>
  <c r="B651"/>
  <c r="A651"/>
  <c r="B650"/>
  <c r="A650"/>
  <c r="B649"/>
  <c r="A649"/>
  <c r="B648"/>
  <c r="A648"/>
  <c r="B647"/>
  <c r="A647"/>
  <c r="B646"/>
  <c r="A646"/>
  <c r="B645"/>
  <c r="A645"/>
  <c r="B644"/>
  <c r="A644"/>
  <c r="B643"/>
  <c r="A643"/>
  <c r="B642"/>
  <c r="A642"/>
  <c r="B641"/>
  <c r="A641"/>
  <c r="B640"/>
  <c r="A640"/>
  <c r="B639"/>
  <c r="A639"/>
  <c r="B638"/>
  <c r="A638"/>
  <c r="B637"/>
  <c r="A637"/>
  <c r="B636"/>
  <c r="A636"/>
  <c r="B635"/>
  <c r="A635"/>
  <c r="B634"/>
  <c r="A634"/>
  <c r="B633"/>
  <c r="A633"/>
  <c r="B632"/>
  <c r="A632"/>
  <c r="B631"/>
  <c r="A631"/>
  <c r="B630"/>
  <c r="A630"/>
  <c r="B629"/>
  <c r="A629"/>
  <c r="B628"/>
  <c r="A628"/>
  <c r="B627"/>
  <c r="A627"/>
  <c r="B626"/>
  <c r="A626"/>
  <c r="B625"/>
  <c r="A625"/>
  <c r="B624"/>
  <c r="A624"/>
  <c r="B623"/>
  <c r="A623"/>
  <c r="B622"/>
  <c r="A622"/>
  <c r="B621"/>
  <c r="A621"/>
  <c r="B620"/>
  <c r="A620"/>
  <c r="B619"/>
  <c r="A619"/>
  <c r="B618"/>
  <c r="A618"/>
  <c r="B617"/>
  <c r="A617"/>
  <c r="B616"/>
  <c r="A616"/>
  <c r="B615"/>
  <c r="A615"/>
  <c r="B614"/>
  <c r="A614"/>
  <c r="B613"/>
  <c r="A613"/>
  <c r="B612"/>
  <c r="A612"/>
  <c r="B611"/>
  <c r="A611"/>
  <c r="B610"/>
  <c r="A610"/>
  <c r="B609"/>
  <c r="A609"/>
  <c r="B608"/>
  <c r="A608"/>
  <c r="B607"/>
  <c r="A607"/>
  <c r="B606"/>
  <c r="A606"/>
  <c r="B605"/>
  <c r="A605"/>
  <c r="B604"/>
  <c r="A604"/>
  <c r="B603"/>
  <c r="A603"/>
  <c r="B602"/>
  <c r="A602"/>
  <c r="B601"/>
  <c r="A601"/>
  <c r="B600"/>
  <c r="A600"/>
  <c r="B599"/>
  <c r="A599"/>
  <c r="B598"/>
  <c r="A598"/>
  <c r="B597"/>
  <c r="A597"/>
  <c r="B596"/>
  <c r="A596"/>
  <c r="B595"/>
  <c r="A595"/>
  <c r="B594"/>
  <c r="A594"/>
  <c r="B593"/>
  <c r="A593"/>
  <c r="B592"/>
  <c r="A592"/>
  <c r="B591"/>
  <c r="A591"/>
  <c r="B590"/>
  <c r="A590"/>
  <c r="B589"/>
  <c r="A589"/>
  <c r="B588"/>
  <c r="A588"/>
  <c r="B587"/>
  <c r="A587"/>
  <c r="B586"/>
  <c r="A586"/>
  <c r="B585"/>
  <c r="A585"/>
  <c r="B584"/>
  <c r="A584"/>
  <c r="B583"/>
  <c r="A583"/>
  <c r="B582"/>
  <c r="A582"/>
  <c r="B581"/>
  <c r="A581"/>
  <c r="B580"/>
  <c r="A580"/>
  <c r="B579"/>
  <c r="A579"/>
  <c r="B578"/>
  <c r="A578"/>
  <c r="B577"/>
  <c r="A577"/>
  <c r="B576"/>
  <c r="A576"/>
  <c r="B575"/>
  <c r="A575"/>
  <c r="B574"/>
  <c r="A574"/>
  <c r="B573"/>
  <c r="A573"/>
  <c r="B572"/>
  <c r="A572"/>
  <c r="B571"/>
  <c r="A571"/>
  <c r="B570"/>
  <c r="A570"/>
  <c r="B569"/>
  <c r="A569"/>
  <c r="B568"/>
  <c r="A568"/>
  <c r="B567"/>
  <c r="A567"/>
  <c r="B566"/>
  <c r="A566"/>
  <c r="B565"/>
  <c r="A565"/>
  <c r="B564"/>
  <c r="A564"/>
  <c r="B563"/>
  <c r="A563"/>
  <c r="B562"/>
  <c r="A562"/>
  <c r="B561"/>
  <c r="A561"/>
  <c r="B560"/>
  <c r="A560"/>
  <c r="B559"/>
  <c r="A559"/>
  <c r="B558"/>
  <c r="A558"/>
  <c r="B557"/>
  <c r="A557"/>
  <c r="B556"/>
  <c r="A556"/>
  <c r="B555"/>
  <c r="A555"/>
  <c r="B554"/>
  <c r="A554"/>
  <c r="B553"/>
  <c r="A553"/>
  <c r="B552"/>
  <c r="A552"/>
  <c r="B551"/>
  <c r="A551"/>
  <c r="B550"/>
  <c r="A550"/>
  <c r="B549"/>
  <c r="A549"/>
  <c r="B548"/>
  <c r="A548"/>
  <c r="B547"/>
  <c r="A547"/>
  <c r="B546"/>
  <c r="A546"/>
  <c r="B545"/>
  <c r="A545"/>
  <c r="B544"/>
  <c r="A544"/>
  <c r="B543"/>
  <c r="A543"/>
  <c r="B542"/>
  <c r="A542"/>
  <c r="B541"/>
  <c r="A541"/>
  <c r="B540"/>
  <c r="A540"/>
  <c r="B539"/>
  <c r="A539"/>
  <c r="B538"/>
  <c r="A538"/>
  <c r="B537"/>
  <c r="A537"/>
  <c r="B536"/>
  <c r="A536"/>
  <c r="B535"/>
  <c r="A535"/>
  <c r="B534"/>
  <c r="A534"/>
  <c r="B533"/>
  <c r="A533"/>
  <c r="B532"/>
  <c r="A532"/>
  <c r="B531"/>
  <c r="A531"/>
  <c r="B530"/>
  <c r="A530"/>
  <c r="B529"/>
  <c r="A529"/>
  <c r="B528"/>
  <c r="A528"/>
  <c r="B527"/>
  <c r="A527"/>
  <c r="B526"/>
  <c r="A526"/>
  <c r="B525"/>
  <c r="A525"/>
  <c r="B524"/>
  <c r="A524"/>
  <c r="B523"/>
  <c r="A523"/>
  <c r="B522"/>
  <c r="A522"/>
  <c r="B521"/>
  <c r="A521"/>
  <c r="B520"/>
  <c r="A520"/>
  <c r="B519"/>
  <c r="A519"/>
  <c r="B518"/>
  <c r="A518"/>
  <c r="B517"/>
  <c r="A517"/>
  <c r="B516"/>
  <c r="A516"/>
  <c r="B515"/>
  <c r="A515"/>
  <c r="B514"/>
  <c r="A514"/>
  <c r="B513"/>
  <c r="A513"/>
  <c r="B512"/>
  <c r="A512"/>
  <c r="B511"/>
  <c r="A511"/>
  <c r="B510"/>
  <c r="A510"/>
  <c r="B509"/>
  <c r="A509"/>
  <c r="B508"/>
  <c r="A508"/>
  <c r="B507"/>
  <c r="A507"/>
  <c r="B506"/>
  <c r="A506"/>
  <c r="B505"/>
  <c r="A505"/>
  <c r="B504"/>
  <c r="A504"/>
  <c r="B503"/>
  <c r="A503"/>
  <c r="B502"/>
  <c r="A502"/>
  <c r="B501"/>
  <c r="A501"/>
  <c r="B500"/>
  <c r="A500"/>
  <c r="B499"/>
  <c r="A499"/>
  <c r="B498"/>
  <c r="A498"/>
  <c r="B497"/>
  <c r="A497"/>
  <c r="B496"/>
  <c r="A496"/>
  <c r="B495"/>
  <c r="A495"/>
  <c r="B494"/>
  <c r="A494"/>
  <c r="B493"/>
  <c r="A493"/>
  <c r="B492"/>
  <c r="A492"/>
  <c r="B491"/>
  <c r="A491"/>
  <c r="B490"/>
  <c r="A490"/>
  <c r="B489"/>
  <c r="A489"/>
  <c r="B488"/>
  <c r="A488"/>
  <c r="B487"/>
  <c r="A487"/>
  <c r="B486"/>
  <c r="A486"/>
  <c r="B485"/>
  <c r="A485"/>
  <c r="B484"/>
  <c r="A484"/>
  <c r="B483"/>
  <c r="A483"/>
  <c r="B482"/>
  <c r="A482"/>
  <c r="B481"/>
  <c r="A481"/>
  <c r="B480"/>
  <c r="A480"/>
  <c r="B479"/>
  <c r="A479"/>
  <c r="B478"/>
  <c r="A478"/>
  <c r="B477"/>
  <c r="A477"/>
  <c r="B476"/>
  <c r="A476"/>
  <c r="B475"/>
  <c r="A475"/>
  <c r="B474"/>
  <c r="A474"/>
  <c r="B473"/>
  <c r="A473"/>
  <c r="B472"/>
  <c r="A472"/>
  <c r="B471"/>
  <c r="A471"/>
  <c r="B470"/>
  <c r="A470"/>
  <c r="B469"/>
  <c r="A469"/>
  <c r="B468"/>
  <c r="A468"/>
  <c r="B467"/>
  <c r="A467"/>
  <c r="B466"/>
  <c r="A466"/>
  <c r="B465"/>
  <c r="A465"/>
  <c r="B464"/>
  <c r="A464"/>
  <c r="B463"/>
  <c r="A463"/>
  <c r="B462"/>
  <c r="A462"/>
  <c r="B461"/>
  <c r="A461"/>
  <c r="B460"/>
  <c r="A460"/>
  <c r="B459"/>
  <c r="A459"/>
  <c r="B458"/>
  <c r="A458"/>
  <c r="B457"/>
  <c r="A457"/>
  <c r="B456"/>
  <c r="A456"/>
  <c r="B455"/>
  <c r="A455"/>
  <c r="B454"/>
  <c r="A454"/>
  <c r="B453"/>
  <c r="A453"/>
  <c r="B452"/>
  <c r="A452"/>
  <c r="B451"/>
  <c r="A451"/>
  <c r="B450"/>
  <c r="A450"/>
  <c r="B449"/>
  <c r="A449"/>
  <c r="N448"/>
  <c r="M448"/>
  <c r="L448"/>
  <c r="K448"/>
  <c r="J448"/>
  <c r="A448"/>
  <c r="N447"/>
  <c r="M447"/>
  <c r="L447"/>
  <c r="K447"/>
  <c r="J447"/>
  <c r="A447"/>
  <c r="N446"/>
  <c r="M446"/>
  <c r="L446"/>
  <c r="K446"/>
  <c r="J446"/>
  <c r="A446"/>
  <c r="N445"/>
  <c r="M445"/>
  <c r="L445"/>
  <c r="K445"/>
  <c r="J445"/>
  <c r="A445"/>
  <c r="N444"/>
  <c r="M444"/>
  <c r="L444"/>
  <c r="K444"/>
  <c r="J444"/>
  <c r="A444"/>
  <c r="N443"/>
  <c r="M443"/>
  <c r="L443"/>
  <c r="K443"/>
  <c r="J443"/>
  <c r="A443"/>
  <c r="N442"/>
  <c r="M442"/>
  <c r="L442"/>
  <c r="K442"/>
  <c r="J442"/>
  <c r="A442"/>
  <c r="N441"/>
  <c r="M441"/>
  <c r="L441"/>
  <c r="K441"/>
  <c r="J441"/>
  <c r="A441"/>
  <c r="N440"/>
  <c r="M440"/>
  <c r="L440"/>
  <c r="K440"/>
  <c r="J440"/>
  <c r="A440"/>
  <c r="N439"/>
  <c r="M439"/>
  <c r="L439"/>
  <c r="K439"/>
  <c r="J439"/>
  <c r="A439"/>
  <c r="N438"/>
  <c r="M438"/>
  <c r="L438"/>
  <c r="K438"/>
  <c r="J438"/>
  <c r="A438"/>
  <c r="N437"/>
  <c r="M437"/>
  <c r="L437"/>
  <c r="K437"/>
  <c r="J437"/>
  <c r="A437"/>
  <c r="N436"/>
  <c r="M436"/>
  <c r="L436"/>
  <c r="K436"/>
  <c r="J436"/>
  <c r="A436"/>
  <c r="N435"/>
  <c r="M435"/>
  <c r="L435"/>
  <c r="K435"/>
  <c r="J435"/>
  <c r="A435"/>
  <c r="N434"/>
  <c r="M434"/>
  <c r="L434"/>
  <c r="K434"/>
  <c r="J434"/>
  <c r="A434"/>
  <c r="N433"/>
  <c r="M433"/>
  <c r="L433"/>
  <c r="K433"/>
  <c r="J433"/>
  <c r="A433"/>
  <c r="N432"/>
  <c r="M432"/>
  <c r="L432"/>
  <c r="K432"/>
  <c r="J432"/>
  <c r="A432"/>
  <c r="N431"/>
  <c r="M431"/>
  <c r="L431"/>
  <c r="K431"/>
  <c r="J431"/>
  <c r="A431"/>
  <c r="N430"/>
  <c r="M430"/>
  <c r="L430"/>
  <c r="K430"/>
  <c r="J430"/>
  <c r="A430"/>
  <c r="N429"/>
  <c r="M429"/>
  <c r="L429"/>
  <c r="K429"/>
  <c r="J429"/>
  <c r="A429"/>
  <c r="N428"/>
  <c r="M428"/>
  <c r="L428"/>
  <c r="K428"/>
  <c r="J428"/>
  <c r="A428"/>
  <c r="N427"/>
  <c r="M427"/>
  <c r="L427"/>
  <c r="K427"/>
  <c r="J427"/>
  <c r="A427"/>
  <c r="N426"/>
  <c r="M426"/>
  <c r="L426"/>
  <c r="K426"/>
  <c r="J426"/>
  <c r="A426"/>
  <c r="N425"/>
  <c r="M425"/>
  <c r="L425"/>
  <c r="K425"/>
  <c r="J425"/>
  <c r="A425"/>
  <c r="N424"/>
  <c r="M424"/>
  <c r="L424"/>
  <c r="K424"/>
  <c r="J424"/>
  <c r="A424"/>
  <c r="N423"/>
  <c r="M423"/>
  <c r="L423"/>
  <c r="K423"/>
  <c r="J423"/>
  <c r="A423"/>
  <c r="N422"/>
  <c r="M422"/>
  <c r="L422"/>
  <c r="K422"/>
  <c r="J422"/>
  <c r="A422"/>
  <c r="N421"/>
  <c r="M421"/>
  <c r="L421"/>
  <c r="K421"/>
  <c r="J421"/>
  <c r="A421"/>
  <c r="N420"/>
  <c r="M420"/>
  <c r="L420"/>
  <c r="K420"/>
  <c r="J420"/>
  <c r="A420"/>
  <c r="N419"/>
  <c r="M419"/>
  <c r="L419"/>
  <c r="K419"/>
  <c r="J419"/>
  <c r="A419"/>
  <c r="N418"/>
  <c r="M418"/>
  <c r="L418"/>
  <c r="K418"/>
  <c r="J418"/>
  <c r="A418"/>
  <c r="N417"/>
  <c r="M417"/>
  <c r="L417"/>
  <c r="K417"/>
  <c r="J417"/>
  <c r="A417"/>
  <c r="N416"/>
  <c r="M416"/>
  <c r="L416"/>
  <c r="K416"/>
  <c r="J416"/>
  <c r="A416"/>
  <c r="N415"/>
  <c r="M415"/>
  <c r="L415"/>
  <c r="K415"/>
  <c r="J415"/>
  <c r="A415"/>
  <c r="N414"/>
  <c r="M414"/>
  <c r="L414"/>
  <c r="K414"/>
  <c r="J414"/>
  <c r="A414"/>
  <c r="N413"/>
  <c r="M413"/>
  <c r="L413"/>
  <c r="K413"/>
  <c r="J413"/>
  <c r="A413"/>
  <c r="N412"/>
  <c r="M412"/>
  <c r="L412"/>
  <c r="K412"/>
  <c r="J412"/>
  <c r="A412"/>
  <c r="N411"/>
  <c r="M411"/>
  <c r="L411"/>
  <c r="K411"/>
  <c r="J411"/>
  <c r="A411"/>
  <c r="N410"/>
  <c r="M410"/>
  <c r="L410"/>
  <c r="K410"/>
  <c r="J410"/>
  <c r="A410"/>
  <c r="N409"/>
  <c r="M409"/>
  <c r="L409"/>
  <c r="K409"/>
  <c r="J409"/>
  <c r="A409"/>
  <c r="N408"/>
  <c r="M408"/>
  <c r="L408"/>
  <c r="K408"/>
  <c r="J408"/>
  <c r="A408"/>
  <c r="N407"/>
  <c r="M407"/>
  <c r="L407"/>
  <c r="K407"/>
  <c r="J407"/>
  <c r="A407"/>
  <c r="N406"/>
  <c r="M406"/>
  <c r="L406"/>
  <c r="K406"/>
  <c r="J406"/>
  <c r="A406"/>
  <c r="N405"/>
  <c r="M405"/>
  <c r="L405"/>
  <c r="K405"/>
  <c r="J405"/>
  <c r="A405"/>
  <c r="N404"/>
  <c r="M404"/>
  <c r="L404"/>
  <c r="K404"/>
  <c r="J404"/>
  <c r="A404"/>
  <c r="N403"/>
  <c r="M403"/>
  <c r="L403"/>
  <c r="K403"/>
  <c r="J403"/>
  <c r="A403"/>
  <c r="N402"/>
  <c r="M402"/>
  <c r="L402"/>
  <c r="K402"/>
  <c r="J402"/>
  <c r="A402"/>
  <c r="N401"/>
  <c r="M401"/>
  <c r="L401"/>
  <c r="K401"/>
  <c r="J401"/>
  <c r="A401"/>
  <c r="N400"/>
  <c r="M400"/>
  <c r="L400"/>
  <c r="K400"/>
  <c r="J400"/>
  <c r="A400"/>
  <c r="N399"/>
  <c r="M399"/>
  <c r="L399"/>
  <c r="K399"/>
  <c r="J399"/>
  <c r="A399"/>
  <c r="N398"/>
  <c r="M398"/>
  <c r="L398"/>
  <c r="K398"/>
  <c r="J398"/>
  <c r="A398"/>
  <c r="N397"/>
  <c r="M397"/>
  <c r="L397"/>
  <c r="K397"/>
  <c r="J397"/>
  <c r="A397"/>
  <c r="N396"/>
  <c r="M396"/>
  <c r="L396"/>
  <c r="K396"/>
  <c r="J396"/>
  <c r="A396"/>
  <c r="N395"/>
  <c r="M395"/>
  <c r="L395"/>
  <c r="K395"/>
  <c r="J395"/>
  <c r="A395"/>
  <c r="N394"/>
  <c r="M394"/>
  <c r="L394"/>
  <c r="K394"/>
  <c r="J394"/>
  <c r="A394"/>
  <c r="N393"/>
  <c r="M393"/>
  <c r="L393"/>
  <c r="K393"/>
  <c r="J393"/>
  <c r="A393"/>
  <c r="N392"/>
  <c r="M392"/>
  <c r="L392"/>
  <c r="K392"/>
  <c r="J392"/>
  <c r="A392"/>
  <c r="N391"/>
  <c r="M391"/>
  <c r="L391"/>
  <c r="K391"/>
  <c r="J391"/>
  <c r="A391"/>
  <c r="N390"/>
  <c r="M390"/>
  <c r="L390"/>
  <c r="K390"/>
  <c r="J390"/>
  <c r="A390"/>
  <c r="N389"/>
  <c r="M389"/>
  <c r="L389"/>
  <c r="K389"/>
  <c r="J389"/>
  <c r="A389"/>
  <c r="N388"/>
  <c r="M388"/>
  <c r="L388"/>
  <c r="K388"/>
  <c r="J388"/>
  <c r="A388"/>
  <c r="N387"/>
  <c r="M387"/>
  <c r="L387"/>
  <c r="K387"/>
  <c r="J387"/>
  <c r="A387"/>
  <c r="N386"/>
  <c r="M386"/>
  <c r="L386"/>
  <c r="K386"/>
  <c r="J386"/>
  <c r="A386"/>
  <c r="N385"/>
  <c r="M385"/>
  <c r="L385"/>
  <c r="K385"/>
  <c r="J385"/>
  <c r="A385"/>
  <c r="N384"/>
  <c r="M384"/>
  <c r="L384"/>
  <c r="K384"/>
  <c r="J384"/>
  <c r="A384"/>
  <c r="N383"/>
  <c r="M383"/>
  <c r="L383"/>
  <c r="K383"/>
  <c r="J383"/>
  <c r="A383"/>
  <c r="N382"/>
  <c r="M382"/>
  <c r="L382"/>
  <c r="K382"/>
  <c r="J382"/>
  <c r="A382"/>
  <c r="N381"/>
  <c r="M381"/>
  <c r="L381"/>
  <c r="K381"/>
  <c r="J381"/>
  <c r="A381"/>
  <c r="N380"/>
  <c r="M380"/>
  <c r="L380"/>
  <c r="K380"/>
  <c r="J380"/>
  <c r="A380"/>
  <c r="N379"/>
  <c r="M379"/>
  <c r="L379"/>
  <c r="K379"/>
  <c r="J379"/>
  <c r="A379"/>
  <c r="N378"/>
  <c r="M378"/>
  <c r="L378"/>
  <c r="K378"/>
  <c r="J378"/>
  <c r="A378"/>
  <c r="N377"/>
  <c r="M377"/>
  <c r="L377"/>
  <c r="K377"/>
  <c r="J377"/>
  <c r="A377"/>
  <c r="N376"/>
  <c r="M376"/>
  <c r="L376"/>
  <c r="K376"/>
  <c r="J376"/>
  <c r="A376"/>
  <c r="N375"/>
  <c r="M375"/>
  <c r="L375"/>
  <c r="K375"/>
  <c r="J375"/>
  <c r="A375"/>
  <c r="N374"/>
  <c r="M374"/>
  <c r="L374"/>
  <c r="K374"/>
  <c r="J374"/>
  <c r="A374"/>
  <c r="N373"/>
  <c r="M373"/>
  <c r="L373"/>
  <c r="K373"/>
  <c r="J373"/>
  <c r="A373"/>
  <c r="N372"/>
  <c r="M372"/>
  <c r="L372"/>
  <c r="K372"/>
  <c r="J372"/>
  <c r="A372"/>
  <c r="N371"/>
  <c r="M371"/>
  <c r="L371"/>
  <c r="K371"/>
  <c r="J371"/>
  <c r="A371"/>
  <c r="N370"/>
  <c r="M370"/>
  <c r="L370"/>
  <c r="K370"/>
  <c r="J370"/>
  <c r="A370"/>
  <c r="N369"/>
  <c r="M369"/>
  <c r="L369"/>
  <c r="K369"/>
  <c r="J369"/>
  <c r="A369"/>
  <c r="N368"/>
  <c r="M368"/>
  <c r="L368"/>
  <c r="K368"/>
  <c r="J368"/>
  <c r="A368"/>
  <c r="N367"/>
  <c r="M367"/>
  <c r="L367"/>
  <c r="K367"/>
  <c r="J367"/>
  <c r="A367"/>
  <c r="N366"/>
  <c r="M366"/>
  <c r="L366"/>
  <c r="K366"/>
  <c r="J366"/>
  <c r="A366"/>
  <c r="N365"/>
  <c r="M365"/>
  <c r="L365"/>
  <c r="K365"/>
  <c r="J365"/>
  <c r="A365"/>
  <c r="N364"/>
  <c r="M364"/>
  <c r="L364"/>
  <c r="K364"/>
  <c r="J364"/>
  <c r="A364"/>
  <c r="N363"/>
  <c r="M363"/>
  <c r="L363"/>
  <c r="K363"/>
  <c r="J363"/>
  <c r="A363"/>
  <c r="N362"/>
  <c r="M362"/>
  <c r="L362"/>
  <c r="K362"/>
  <c r="J362"/>
  <c r="A362"/>
  <c r="N361"/>
  <c r="M361"/>
  <c r="L361"/>
  <c r="K361"/>
  <c r="J361"/>
  <c r="A361"/>
  <c r="N360"/>
  <c r="M360"/>
  <c r="L360"/>
  <c r="K360"/>
  <c r="J360"/>
  <c r="A360"/>
  <c r="N359"/>
  <c r="M359"/>
  <c r="L359"/>
  <c r="K359"/>
  <c r="J359"/>
  <c r="A359"/>
  <c r="N358"/>
  <c r="M358"/>
  <c r="L358"/>
  <c r="K358"/>
  <c r="J358"/>
  <c r="A358"/>
  <c r="N357"/>
  <c r="M357"/>
  <c r="L357"/>
  <c r="K357"/>
  <c r="J357"/>
  <c r="A357"/>
  <c r="N356"/>
  <c r="M356"/>
  <c r="L356"/>
  <c r="K356"/>
  <c r="J356"/>
  <c r="A356"/>
  <c r="N355"/>
  <c r="M355"/>
  <c r="L355"/>
  <c r="K355"/>
  <c r="J355"/>
  <c r="A355"/>
  <c r="N354"/>
  <c r="M354"/>
  <c r="L354"/>
  <c r="K354"/>
  <c r="J354"/>
  <c r="A354"/>
  <c r="N353"/>
  <c r="M353"/>
  <c r="L353"/>
  <c r="K353"/>
  <c r="J353"/>
  <c r="A353"/>
  <c r="N352"/>
  <c r="M352"/>
  <c r="L352"/>
  <c r="K352"/>
  <c r="J352"/>
  <c r="A352"/>
  <c r="N351"/>
  <c r="M351"/>
  <c r="L351"/>
  <c r="K351"/>
  <c r="J351"/>
  <c r="A351"/>
  <c r="N350"/>
  <c r="M350"/>
  <c r="L350"/>
  <c r="K350"/>
  <c r="J350"/>
  <c r="A350"/>
  <c r="N349"/>
  <c r="M349"/>
  <c r="L349"/>
  <c r="K349"/>
  <c r="J349"/>
  <c r="A349"/>
  <c r="N348"/>
  <c r="M348"/>
  <c r="L348"/>
  <c r="K348"/>
  <c r="J348"/>
  <c r="A348"/>
  <c r="N347"/>
  <c r="M347"/>
  <c r="L347"/>
  <c r="K347"/>
  <c r="J347"/>
  <c r="A347"/>
  <c r="N346"/>
  <c r="M346"/>
  <c r="L346"/>
  <c r="K346"/>
  <c r="J346"/>
  <c r="A346"/>
  <c r="N345"/>
  <c r="M345"/>
  <c r="L345"/>
  <c r="K345"/>
  <c r="J345"/>
  <c r="A345"/>
  <c r="N344"/>
  <c r="M344"/>
  <c r="L344"/>
  <c r="K344"/>
  <c r="J344"/>
  <c r="A344"/>
  <c r="N343"/>
  <c r="M343"/>
  <c r="L343"/>
  <c r="K343"/>
  <c r="J343"/>
  <c r="A343"/>
  <c r="N342"/>
  <c r="M342"/>
  <c r="L342"/>
  <c r="K342"/>
  <c r="J342"/>
  <c r="A342"/>
  <c r="N341"/>
  <c r="M341"/>
  <c r="L341"/>
  <c r="K341"/>
  <c r="J341"/>
  <c r="A341"/>
  <c r="N340"/>
  <c r="M340"/>
  <c r="L340"/>
  <c r="K340"/>
  <c r="J340"/>
  <c r="A340"/>
  <c r="N339"/>
  <c r="M339"/>
  <c r="L339"/>
  <c r="K339"/>
  <c r="J339"/>
  <c r="A339"/>
  <c r="N338"/>
  <c r="M338"/>
  <c r="L338"/>
  <c r="K338"/>
  <c r="J338"/>
  <c r="A338"/>
  <c r="N337"/>
  <c r="M337"/>
  <c r="L337"/>
  <c r="K337"/>
  <c r="J337"/>
  <c r="A337"/>
  <c r="N336"/>
  <c r="M336"/>
  <c r="L336"/>
  <c r="K336"/>
  <c r="J336"/>
  <c r="A336"/>
  <c r="N335"/>
  <c r="M335"/>
  <c r="L335"/>
  <c r="K335"/>
  <c r="J335"/>
  <c r="A335"/>
  <c r="N334"/>
  <c r="M334"/>
  <c r="L334"/>
  <c r="K334"/>
  <c r="J334"/>
  <c r="A334"/>
  <c r="N333"/>
  <c r="M333"/>
  <c r="L333"/>
  <c r="K333"/>
  <c r="J333"/>
  <c r="A333"/>
  <c r="N332"/>
  <c r="M332"/>
  <c r="L332"/>
  <c r="K332"/>
  <c r="J332"/>
  <c r="A332"/>
  <c r="N331"/>
  <c r="M331"/>
  <c r="L331"/>
  <c r="K331"/>
  <c r="J331"/>
  <c r="A331"/>
  <c r="N330"/>
  <c r="M330"/>
  <c r="L330"/>
  <c r="K330"/>
  <c r="J330"/>
  <c r="A330"/>
  <c r="N329"/>
  <c r="M329"/>
  <c r="L329"/>
  <c r="K329"/>
  <c r="J329"/>
  <c r="A329"/>
  <c r="N328"/>
  <c r="M328"/>
  <c r="L328"/>
  <c r="K328"/>
  <c r="J328"/>
  <c r="A328"/>
  <c r="N327"/>
  <c r="M327"/>
  <c r="L327"/>
  <c r="K327"/>
  <c r="J327"/>
  <c r="A327"/>
  <c r="N326"/>
  <c r="M326"/>
  <c r="L326"/>
  <c r="K326"/>
  <c r="J326"/>
  <c r="A326"/>
  <c r="N325"/>
  <c r="M325"/>
  <c r="L325"/>
  <c r="K325"/>
  <c r="J325"/>
  <c r="A325"/>
  <c r="N324"/>
  <c r="M324"/>
  <c r="L324"/>
  <c r="K324"/>
  <c r="J324"/>
  <c r="A324"/>
  <c r="N323"/>
  <c r="M323"/>
  <c r="L323"/>
  <c r="K323"/>
  <c r="J323"/>
  <c r="A323"/>
  <c r="N322"/>
  <c r="M322"/>
  <c r="L322"/>
  <c r="K322"/>
  <c r="J322"/>
  <c r="A322"/>
  <c r="N321"/>
  <c r="M321"/>
  <c r="L321"/>
  <c r="K321"/>
  <c r="J321"/>
  <c r="A321"/>
  <c r="N320"/>
  <c r="M320"/>
  <c r="L320"/>
  <c r="K320"/>
  <c r="J320"/>
  <c r="A320"/>
  <c r="N319"/>
  <c r="M319"/>
  <c r="L319"/>
  <c r="K319"/>
  <c r="J319"/>
  <c r="A319"/>
  <c r="N318"/>
  <c r="M318"/>
  <c r="L318"/>
  <c r="K318"/>
  <c r="J318"/>
  <c r="A318"/>
  <c r="N317"/>
  <c r="M317"/>
  <c r="L317"/>
  <c r="K317"/>
  <c r="J317"/>
  <c r="A317"/>
  <c r="N316"/>
  <c r="M316"/>
  <c r="L316"/>
  <c r="K316"/>
  <c r="J316"/>
  <c r="A316"/>
  <c r="N315"/>
  <c r="M315"/>
  <c r="L315"/>
  <c r="K315"/>
  <c r="J315"/>
  <c r="A315"/>
  <c r="N314"/>
  <c r="M314"/>
  <c r="L314"/>
  <c r="K314"/>
  <c r="J314"/>
  <c r="A314"/>
  <c r="N313"/>
  <c r="M313"/>
  <c r="L313"/>
  <c r="K313"/>
  <c r="J313"/>
  <c r="A313"/>
  <c r="N312"/>
  <c r="M312"/>
  <c r="L312"/>
  <c r="K312"/>
  <c r="J312"/>
  <c r="A312"/>
  <c r="N311"/>
  <c r="M311"/>
  <c r="L311"/>
  <c r="K311"/>
  <c r="J311"/>
  <c r="A311"/>
  <c r="N310"/>
  <c r="M310"/>
  <c r="L310"/>
  <c r="K310"/>
  <c r="J310"/>
  <c r="A310"/>
  <c r="N309"/>
  <c r="M309"/>
  <c r="L309"/>
  <c r="K309"/>
  <c r="J309"/>
  <c r="A309"/>
  <c r="N308"/>
  <c r="M308"/>
  <c r="L308"/>
  <c r="K308"/>
  <c r="J308"/>
  <c r="A308"/>
  <c r="N307"/>
  <c r="M307"/>
  <c r="L307"/>
  <c r="K307"/>
  <c r="J307"/>
  <c r="A307"/>
  <c r="N306"/>
  <c r="M306"/>
  <c r="L306"/>
  <c r="K306"/>
  <c r="J306"/>
  <c r="A306"/>
  <c r="N305"/>
  <c r="M305"/>
  <c r="L305"/>
  <c r="K305"/>
  <c r="J305"/>
  <c r="A305"/>
  <c r="N304"/>
  <c r="M304"/>
  <c r="L304"/>
  <c r="K304"/>
  <c r="J304"/>
  <c r="A304"/>
  <c r="N303"/>
  <c r="M303"/>
  <c r="L303"/>
  <c r="K303"/>
  <c r="J303"/>
  <c r="A303"/>
  <c r="N302"/>
  <c r="M302"/>
  <c r="L302"/>
  <c r="K302"/>
  <c r="J302"/>
  <c r="A302"/>
  <c r="N301"/>
  <c r="M301"/>
  <c r="L301"/>
  <c r="K301"/>
  <c r="J301"/>
  <c r="A301"/>
  <c r="N300"/>
  <c r="M300"/>
  <c r="L300"/>
  <c r="K300"/>
  <c r="J300"/>
  <c r="A300"/>
  <c r="N299"/>
  <c r="M299"/>
  <c r="L299"/>
  <c r="K299"/>
  <c r="J299"/>
  <c r="A299"/>
  <c r="N298"/>
  <c r="M298"/>
  <c r="L298"/>
  <c r="K298"/>
  <c r="J298"/>
  <c r="A298"/>
  <c r="N297"/>
  <c r="M297"/>
  <c r="L297"/>
  <c r="K297"/>
  <c r="J297"/>
  <c r="A297"/>
  <c r="N296"/>
  <c r="M296"/>
  <c r="L296"/>
  <c r="K296"/>
  <c r="J296"/>
  <c r="A296"/>
  <c r="N295"/>
  <c r="M295"/>
  <c r="L295"/>
  <c r="K295"/>
  <c r="J295"/>
  <c r="A295"/>
  <c r="N294"/>
  <c r="M294"/>
  <c r="L294"/>
  <c r="K294"/>
  <c r="J294"/>
  <c r="A294"/>
  <c r="N293"/>
  <c r="M293"/>
  <c r="L293"/>
  <c r="K293"/>
  <c r="J293"/>
  <c r="A293"/>
  <c r="N292"/>
  <c r="M292"/>
  <c r="L292"/>
  <c r="K292"/>
  <c r="J292"/>
  <c r="A292"/>
  <c r="N291"/>
  <c r="M291"/>
  <c r="L291"/>
  <c r="K291"/>
  <c r="J291"/>
  <c r="A291"/>
  <c r="N290"/>
  <c r="M290"/>
  <c r="L290"/>
  <c r="K290"/>
  <c r="J290"/>
  <c r="A290"/>
  <c r="N289"/>
  <c r="M289"/>
  <c r="L289"/>
  <c r="K289"/>
  <c r="J289"/>
  <c r="A289"/>
  <c r="N288"/>
  <c r="M288"/>
  <c r="L288"/>
  <c r="K288"/>
  <c r="J288"/>
  <c r="A288"/>
  <c r="N287"/>
  <c r="M287"/>
  <c r="L287"/>
  <c r="K287"/>
  <c r="J287"/>
  <c r="A287"/>
  <c r="N286"/>
  <c r="M286"/>
  <c r="L286"/>
  <c r="K286"/>
  <c r="J286"/>
  <c r="A286"/>
  <c r="N285"/>
  <c r="M285"/>
  <c r="L285"/>
  <c r="K285"/>
  <c r="J285"/>
  <c r="A285"/>
  <c r="N284"/>
  <c r="M284"/>
  <c r="L284"/>
  <c r="K284"/>
  <c r="J284"/>
  <c r="A284"/>
  <c r="N283"/>
  <c r="M283"/>
  <c r="L283"/>
  <c r="K283"/>
  <c r="J283"/>
  <c r="A283"/>
  <c r="N282"/>
  <c r="M282"/>
  <c r="L282"/>
  <c r="K282"/>
  <c r="J282"/>
  <c r="A282"/>
  <c r="N281"/>
  <c r="M281"/>
  <c r="L281"/>
  <c r="K281"/>
  <c r="J281"/>
  <c r="A281"/>
  <c r="N280"/>
  <c r="M280"/>
  <c r="L280"/>
  <c r="K280"/>
  <c r="J280"/>
  <c r="A280"/>
  <c r="N279"/>
  <c r="M279"/>
  <c r="L279"/>
  <c r="K279"/>
  <c r="J279"/>
  <c r="A279"/>
  <c r="N278"/>
  <c r="M278"/>
  <c r="L278"/>
  <c r="K278"/>
  <c r="J278"/>
  <c r="A278"/>
  <c r="N277"/>
  <c r="M277"/>
  <c r="L277"/>
  <c r="K277"/>
  <c r="J277"/>
  <c r="A277"/>
  <c r="N276"/>
  <c r="M276"/>
  <c r="L276"/>
  <c r="K276"/>
  <c r="J276"/>
  <c r="A276"/>
  <c r="N275"/>
  <c r="M275"/>
  <c r="L275"/>
  <c r="K275"/>
  <c r="J275"/>
  <c r="A275"/>
  <c r="N274"/>
  <c r="M274"/>
  <c r="L274"/>
  <c r="K274"/>
  <c r="J274"/>
  <c r="A274"/>
  <c r="N273"/>
  <c r="M273"/>
  <c r="L273"/>
  <c r="K273"/>
  <c r="J273"/>
  <c r="A273"/>
  <c r="N272"/>
  <c r="M272"/>
  <c r="L272"/>
  <c r="K272"/>
  <c r="J272"/>
  <c r="A272"/>
  <c r="N271"/>
  <c r="M271"/>
  <c r="L271"/>
  <c r="K271"/>
  <c r="J271"/>
  <c r="A271"/>
  <c r="N270"/>
  <c r="M270"/>
  <c r="L270"/>
  <c r="K270"/>
  <c r="J270"/>
  <c r="A270"/>
  <c r="N269"/>
  <c r="M269"/>
  <c r="L269"/>
  <c r="K269"/>
  <c r="J269"/>
  <c r="A269"/>
  <c r="N268"/>
  <c r="M268"/>
  <c r="L268"/>
  <c r="K268"/>
  <c r="J268"/>
  <c r="A268"/>
  <c r="N267"/>
  <c r="M267"/>
  <c r="L267"/>
  <c r="K267"/>
  <c r="J267"/>
  <c r="A267"/>
  <c r="N266"/>
  <c r="M266"/>
  <c r="L266"/>
  <c r="K266"/>
  <c r="J266"/>
  <c r="A266"/>
  <c r="N265"/>
  <c r="M265"/>
  <c r="L265"/>
  <c r="K265"/>
  <c r="J265"/>
  <c r="A265"/>
  <c r="N264"/>
  <c r="M264"/>
  <c r="L264"/>
  <c r="K264"/>
  <c r="J264"/>
  <c r="A264"/>
  <c r="N263"/>
  <c r="M263"/>
  <c r="L263"/>
  <c r="K263"/>
  <c r="J263"/>
  <c r="A263"/>
  <c r="N262"/>
  <c r="M262"/>
  <c r="L262"/>
  <c r="K262"/>
  <c r="J262"/>
  <c r="A262"/>
  <c r="N261"/>
  <c r="M261"/>
  <c r="L261"/>
  <c r="K261"/>
  <c r="J261"/>
  <c r="A261"/>
  <c r="N260"/>
  <c r="M260"/>
  <c r="L260"/>
  <c r="K260"/>
  <c r="J260"/>
  <c r="A260"/>
  <c r="N259"/>
  <c r="M259"/>
  <c r="L259"/>
  <c r="K259"/>
  <c r="J259"/>
  <c r="A259"/>
  <c r="N258"/>
  <c r="M258"/>
  <c r="L258"/>
  <c r="K258"/>
  <c r="J258"/>
  <c r="A258"/>
  <c r="N257"/>
  <c r="M257"/>
  <c r="L257"/>
  <c r="K257"/>
  <c r="J257"/>
  <c r="A257"/>
  <c r="N256"/>
  <c r="M256"/>
  <c r="L256"/>
  <c r="K256"/>
  <c r="J256"/>
  <c r="A256"/>
  <c r="N255"/>
  <c r="M255"/>
  <c r="L255"/>
  <c r="K255"/>
  <c r="J255"/>
  <c r="A255"/>
  <c r="N254"/>
  <c r="M254"/>
  <c r="L254"/>
  <c r="K254"/>
  <c r="J254"/>
  <c r="A254"/>
  <c r="N253"/>
  <c r="M253"/>
  <c r="L253"/>
  <c r="K253"/>
  <c r="J253"/>
  <c r="A253"/>
  <c r="N252"/>
  <c r="M252"/>
  <c r="L252"/>
  <c r="K252"/>
  <c r="J252"/>
  <c r="A252"/>
  <c r="N251"/>
  <c r="M251"/>
  <c r="L251"/>
  <c r="K251"/>
  <c r="J251"/>
  <c r="A251"/>
  <c r="N250"/>
  <c r="M250"/>
  <c r="L250"/>
  <c r="K250"/>
  <c r="J250"/>
  <c r="A250"/>
  <c r="N249"/>
  <c r="M249"/>
  <c r="L249"/>
  <c r="K249"/>
  <c r="J249"/>
  <c r="A249"/>
  <c r="N248"/>
  <c r="M248"/>
  <c r="L248"/>
  <c r="K248"/>
  <c r="J248"/>
  <c r="A248"/>
  <c r="N247"/>
  <c r="M247"/>
  <c r="L247"/>
  <c r="K247"/>
  <c r="J247"/>
  <c r="A247"/>
  <c r="N246"/>
  <c r="M246"/>
  <c r="L246"/>
  <c r="K246"/>
  <c r="J246"/>
  <c r="A246"/>
  <c r="N245"/>
  <c r="M245"/>
  <c r="L245"/>
  <c r="K245"/>
  <c r="J245"/>
  <c r="A245"/>
  <c r="N244"/>
  <c r="M244"/>
  <c r="L244"/>
  <c r="K244"/>
  <c r="J244"/>
  <c r="A244"/>
  <c r="N243"/>
  <c r="M243"/>
  <c r="L243"/>
  <c r="K243"/>
  <c r="J243"/>
  <c r="A243"/>
  <c r="N242"/>
  <c r="M242"/>
  <c r="L242"/>
  <c r="K242"/>
  <c r="J242"/>
  <c r="A242"/>
  <c r="N241"/>
  <c r="M241"/>
  <c r="L241"/>
  <c r="K241"/>
  <c r="J241"/>
  <c r="A241"/>
  <c r="N240"/>
  <c r="M240"/>
  <c r="L240"/>
  <c r="K240"/>
  <c r="J240"/>
  <c r="A240"/>
  <c r="N239"/>
  <c r="M239"/>
  <c r="L239"/>
  <c r="K239"/>
  <c r="J239"/>
  <c r="A239"/>
  <c r="N238"/>
  <c r="M238"/>
  <c r="L238"/>
  <c r="K238"/>
  <c r="J238"/>
  <c r="A238"/>
  <c r="N237"/>
  <c r="M237"/>
  <c r="L237"/>
  <c r="K237"/>
  <c r="J237"/>
  <c r="A237"/>
  <c r="N236"/>
  <c r="M236"/>
  <c r="L236"/>
  <c r="K236"/>
  <c r="J236"/>
  <c r="A236"/>
  <c r="N235"/>
  <c r="M235"/>
  <c r="L235"/>
  <c r="K235"/>
  <c r="J235"/>
  <c r="A235"/>
  <c r="N234"/>
  <c r="M234"/>
  <c r="L234"/>
  <c r="K234"/>
  <c r="J234"/>
  <c r="A234"/>
  <c r="N233"/>
  <c r="M233"/>
  <c r="L233"/>
  <c r="K233"/>
  <c r="J233"/>
  <c r="A233"/>
  <c r="N232"/>
  <c r="M232"/>
  <c r="L232"/>
  <c r="K232"/>
  <c r="J232"/>
  <c r="A232"/>
  <c r="N231"/>
  <c r="M231"/>
  <c r="L231"/>
  <c r="K231"/>
  <c r="J231"/>
  <c r="A231"/>
  <c r="N230"/>
  <c r="M230"/>
  <c r="L230"/>
  <c r="K230"/>
  <c r="J230"/>
  <c r="A230"/>
  <c r="N229"/>
  <c r="M229"/>
  <c r="L229"/>
  <c r="K229"/>
  <c r="J229"/>
  <c r="A229"/>
  <c r="N228"/>
  <c r="M228"/>
  <c r="L228"/>
  <c r="K228"/>
  <c r="J228"/>
  <c r="A228"/>
  <c r="N227"/>
  <c r="M227"/>
  <c r="L227"/>
  <c r="K227"/>
  <c r="J227"/>
  <c r="A227"/>
  <c r="N226"/>
  <c r="M226"/>
  <c r="L226"/>
  <c r="K226"/>
  <c r="J226"/>
  <c r="A226"/>
  <c r="N225"/>
  <c r="M225"/>
  <c r="L225"/>
  <c r="K225"/>
  <c r="J225"/>
  <c r="A225"/>
  <c r="N224"/>
  <c r="M224"/>
  <c r="L224"/>
  <c r="K224"/>
  <c r="J224"/>
  <c r="A224"/>
  <c r="N223"/>
  <c r="M223"/>
  <c r="L223"/>
  <c r="K223"/>
  <c r="J223"/>
  <c r="A223"/>
  <c r="N222"/>
  <c r="M222"/>
  <c r="L222"/>
  <c r="K222"/>
  <c r="J222"/>
  <c r="A222"/>
  <c r="N221"/>
  <c r="M221"/>
  <c r="L221"/>
  <c r="K221"/>
  <c r="J221"/>
  <c r="A221"/>
  <c r="N220"/>
  <c r="M220"/>
  <c r="L220"/>
  <c r="K220"/>
  <c r="J220"/>
  <c r="A220"/>
  <c r="N219"/>
  <c r="M219"/>
  <c r="L219"/>
  <c r="K219"/>
  <c r="J219"/>
  <c r="A219"/>
  <c r="N218"/>
  <c r="M218"/>
  <c r="L218"/>
  <c r="K218"/>
  <c r="J218"/>
  <c r="A218"/>
  <c r="N217"/>
  <c r="M217"/>
  <c r="L217"/>
  <c r="K217"/>
  <c r="J217"/>
  <c r="A217"/>
  <c r="N216"/>
  <c r="M216"/>
  <c r="L216"/>
  <c r="K216"/>
  <c r="J216"/>
  <c r="A216"/>
  <c r="N215"/>
  <c r="M215"/>
  <c r="L215"/>
  <c r="K215"/>
  <c r="J215"/>
  <c r="A215"/>
  <c r="N214"/>
  <c r="M214"/>
  <c r="L214"/>
  <c r="K214"/>
  <c r="J214"/>
  <c r="A214"/>
  <c r="N213"/>
  <c r="M213"/>
  <c r="L213"/>
  <c r="K213"/>
  <c r="J213"/>
  <c r="A213"/>
  <c r="N212"/>
  <c r="M212"/>
  <c r="L212"/>
  <c r="K212"/>
  <c r="J212"/>
  <c r="A212"/>
  <c r="N211"/>
  <c r="M211"/>
  <c r="L211"/>
  <c r="K211"/>
  <c r="J211"/>
  <c r="A211"/>
  <c r="N210"/>
  <c r="M210"/>
  <c r="L210"/>
  <c r="K210"/>
  <c r="J210"/>
  <c r="A210"/>
  <c r="N209"/>
  <c r="M209"/>
  <c r="L209"/>
  <c r="K209"/>
  <c r="J209"/>
  <c r="A209"/>
  <c r="N208"/>
  <c r="M208"/>
  <c r="L208"/>
  <c r="K208"/>
  <c r="J208"/>
  <c r="A208"/>
  <c r="N207"/>
  <c r="M207"/>
  <c r="L207"/>
  <c r="K207"/>
  <c r="J207"/>
  <c r="A207"/>
  <c r="N206"/>
  <c r="M206"/>
  <c r="L206"/>
  <c r="K206"/>
  <c r="J206"/>
  <c r="A206"/>
  <c r="N205"/>
  <c r="M205"/>
  <c r="L205"/>
  <c r="K205"/>
  <c r="J205"/>
  <c r="A205"/>
  <c r="N204"/>
  <c r="M204"/>
  <c r="L204"/>
  <c r="K204"/>
  <c r="J204"/>
  <c r="A204"/>
  <c r="N203"/>
  <c r="M203"/>
  <c r="L203"/>
  <c r="K203"/>
  <c r="J203"/>
  <c r="A203"/>
  <c r="N202"/>
  <c r="M202"/>
  <c r="L202"/>
  <c r="K202"/>
  <c r="J202"/>
  <c r="A202"/>
  <c r="N201"/>
  <c r="M201"/>
  <c r="L201"/>
  <c r="K201"/>
  <c r="J201"/>
  <c r="A201"/>
  <c r="N200"/>
  <c r="M200"/>
  <c r="L200"/>
  <c r="K200"/>
  <c r="J200"/>
  <c r="A200"/>
  <c r="N199"/>
  <c r="M199"/>
  <c r="L199"/>
  <c r="K199"/>
  <c r="J199"/>
  <c r="A199"/>
  <c r="N198"/>
  <c r="M198"/>
  <c r="L198"/>
  <c r="K198"/>
  <c r="J198"/>
  <c r="A198"/>
  <c r="N197"/>
  <c r="M197"/>
  <c r="L197"/>
  <c r="K197"/>
  <c r="J197"/>
  <c r="A197"/>
  <c r="N196"/>
  <c r="M196"/>
  <c r="L196"/>
  <c r="K196"/>
  <c r="J196"/>
  <c r="A196"/>
  <c r="N195"/>
  <c r="M195"/>
  <c r="L195"/>
  <c r="K195"/>
  <c r="J195"/>
  <c r="A195"/>
  <c r="N194"/>
  <c r="M194"/>
  <c r="L194"/>
  <c r="K194"/>
  <c r="J194"/>
  <c r="A194"/>
  <c r="N193"/>
  <c r="M193"/>
  <c r="L193"/>
  <c r="K193"/>
  <c r="J193"/>
  <c r="A193"/>
  <c r="N192"/>
  <c r="M192"/>
  <c r="L192"/>
  <c r="K192"/>
  <c r="J192"/>
  <c r="A192"/>
  <c r="N191"/>
  <c r="M191"/>
  <c r="L191"/>
  <c r="K191"/>
  <c r="J191"/>
  <c r="A191"/>
  <c r="N190"/>
  <c r="M190"/>
  <c r="L190"/>
  <c r="K190"/>
  <c r="J190"/>
  <c r="A190"/>
  <c r="N189"/>
  <c r="M189"/>
  <c r="L189"/>
  <c r="K189"/>
  <c r="J189"/>
  <c r="A189"/>
  <c r="N188"/>
  <c r="M188"/>
  <c r="L188"/>
  <c r="K188"/>
  <c r="J188"/>
  <c r="A188"/>
  <c r="N187"/>
  <c r="M187"/>
  <c r="L187"/>
  <c r="K187"/>
  <c r="J187"/>
  <c r="A187"/>
  <c r="N186"/>
  <c r="M186"/>
  <c r="L186"/>
  <c r="K186"/>
  <c r="J186"/>
  <c r="A186"/>
  <c r="N185"/>
  <c r="M185"/>
  <c r="L185"/>
  <c r="K185"/>
  <c r="J185"/>
  <c r="A185"/>
  <c r="N184"/>
  <c r="M184"/>
  <c r="L184"/>
  <c r="K184"/>
  <c r="J184"/>
  <c r="A184"/>
  <c r="N183"/>
  <c r="M183"/>
  <c r="L183"/>
  <c r="K183"/>
  <c r="J183"/>
  <c r="A183"/>
  <c r="N182"/>
  <c r="M182"/>
  <c r="L182"/>
  <c r="K182"/>
  <c r="J182"/>
  <c r="A182"/>
  <c r="N181"/>
  <c r="M181"/>
  <c r="L181"/>
  <c r="K181"/>
  <c r="J181"/>
  <c r="A181"/>
  <c r="N180"/>
  <c r="M180"/>
  <c r="L180"/>
  <c r="K180"/>
  <c r="J180"/>
  <c r="A180"/>
  <c r="N179"/>
  <c r="M179"/>
  <c r="L179"/>
  <c r="K179"/>
  <c r="J179"/>
  <c r="A179"/>
  <c r="N178"/>
  <c r="M178"/>
  <c r="L178"/>
  <c r="K178"/>
  <c r="J178"/>
  <c r="A178"/>
  <c r="N177"/>
  <c r="M177"/>
  <c r="L177"/>
  <c r="K177"/>
  <c r="J177"/>
  <c r="A177"/>
  <c r="N176"/>
  <c r="M176"/>
  <c r="L176"/>
  <c r="K176"/>
  <c r="J176"/>
  <c r="A176"/>
  <c r="N175"/>
  <c r="M175"/>
  <c r="L175"/>
  <c r="K175"/>
  <c r="J175"/>
  <c r="A175"/>
  <c r="N174"/>
  <c r="M174"/>
  <c r="L174"/>
  <c r="K174"/>
  <c r="J174"/>
  <c r="A174"/>
  <c r="N173"/>
  <c r="M173"/>
  <c r="L173"/>
  <c r="K173"/>
  <c r="J173"/>
  <c r="A173"/>
  <c r="N172"/>
  <c r="M172"/>
  <c r="L172"/>
  <c r="K172"/>
  <c r="J172"/>
  <c r="A172"/>
  <c r="N171"/>
  <c r="M171"/>
  <c r="L171"/>
  <c r="K171"/>
  <c r="J171"/>
  <c r="A171"/>
  <c r="N170"/>
  <c r="M170"/>
  <c r="L170"/>
  <c r="K170"/>
  <c r="J170"/>
  <c r="A170"/>
  <c r="N169"/>
  <c r="M169"/>
  <c r="L169"/>
  <c r="K169"/>
  <c r="J169"/>
  <c r="A169"/>
  <c r="N168"/>
  <c r="M168"/>
  <c r="L168"/>
  <c r="K168"/>
  <c r="J168"/>
  <c r="A168"/>
  <c r="N167"/>
  <c r="M167"/>
  <c r="L167"/>
  <c r="K167"/>
  <c r="J167"/>
  <c r="A167"/>
  <c r="N166"/>
  <c r="M166"/>
  <c r="L166"/>
  <c r="K166"/>
  <c r="J166"/>
  <c r="A166"/>
  <c r="N165"/>
  <c r="M165"/>
  <c r="L165"/>
  <c r="K165"/>
  <c r="J165"/>
  <c r="A165"/>
  <c r="N164"/>
  <c r="M164"/>
  <c r="L164"/>
  <c r="K164"/>
  <c r="J164"/>
  <c r="A164"/>
  <c r="N163"/>
  <c r="M163"/>
  <c r="L163"/>
  <c r="K163"/>
  <c r="J163"/>
  <c r="A163"/>
  <c r="N162"/>
  <c r="M162"/>
  <c r="L162"/>
  <c r="K162"/>
  <c r="J162"/>
  <c r="A162"/>
  <c r="N161"/>
  <c r="M161"/>
  <c r="L161"/>
  <c r="K161"/>
  <c r="J161"/>
  <c r="A161"/>
  <c r="N160"/>
  <c r="M160"/>
  <c r="L160"/>
  <c r="K160"/>
  <c r="J160"/>
  <c r="A160"/>
  <c r="N159"/>
  <c r="M159"/>
  <c r="L159"/>
  <c r="K159"/>
  <c r="J159"/>
  <c r="A159"/>
  <c r="N158"/>
  <c r="M158"/>
  <c r="L158"/>
  <c r="K158"/>
  <c r="J158"/>
  <c r="A158"/>
  <c r="N157"/>
  <c r="M157"/>
  <c r="L157"/>
  <c r="K157"/>
  <c r="J157"/>
  <c r="A157"/>
  <c r="N156"/>
  <c r="M156"/>
  <c r="L156"/>
  <c r="K156"/>
  <c r="J156"/>
  <c r="A156"/>
  <c r="N155"/>
  <c r="M155"/>
  <c r="L155"/>
  <c r="K155"/>
  <c r="J155"/>
  <c r="A155"/>
  <c r="N154"/>
  <c r="M154"/>
  <c r="L154"/>
  <c r="K154"/>
  <c r="J154"/>
  <c r="A154"/>
  <c r="N153"/>
  <c r="M153"/>
  <c r="L153"/>
  <c r="K153"/>
  <c r="J153"/>
  <c r="A153"/>
  <c r="N152"/>
  <c r="M152"/>
  <c r="L152"/>
  <c r="K152"/>
  <c r="J152"/>
  <c r="A152"/>
  <c r="N151"/>
  <c r="M151"/>
  <c r="L151"/>
  <c r="K151"/>
  <c r="J151"/>
  <c r="A151"/>
  <c r="N150"/>
  <c r="M150"/>
  <c r="L150"/>
  <c r="K150"/>
  <c r="J150"/>
  <c r="A150"/>
  <c r="N149"/>
  <c r="M149"/>
  <c r="L149"/>
  <c r="K149"/>
  <c r="J149"/>
  <c r="A149"/>
  <c r="N148"/>
  <c r="M148"/>
  <c r="L148"/>
  <c r="K148"/>
  <c r="J148"/>
  <c r="A148"/>
  <c r="N147"/>
  <c r="M147"/>
  <c r="L147"/>
  <c r="K147"/>
  <c r="J147"/>
  <c r="A147"/>
  <c r="N146"/>
  <c r="M146"/>
  <c r="L146"/>
  <c r="K146"/>
  <c r="J146"/>
  <c r="A146"/>
  <c r="N145"/>
  <c r="M145"/>
  <c r="L145"/>
  <c r="K145"/>
  <c r="J145"/>
  <c r="A145"/>
  <c r="N144"/>
  <c r="M144"/>
  <c r="L144"/>
  <c r="K144"/>
  <c r="J144"/>
  <c r="A144"/>
  <c r="N143"/>
  <c r="M143"/>
  <c r="L143"/>
  <c r="K143"/>
  <c r="J143"/>
  <c r="A143"/>
  <c r="N142"/>
  <c r="M142"/>
  <c r="L142"/>
  <c r="K142"/>
  <c r="J142"/>
  <c r="A142"/>
  <c r="N141"/>
  <c r="M141"/>
  <c r="L141"/>
  <c r="K141"/>
  <c r="J141"/>
  <c r="A141"/>
  <c r="N140"/>
  <c r="M140"/>
  <c r="L140"/>
  <c r="K140"/>
  <c r="J140"/>
  <c r="A140"/>
  <c r="N139"/>
  <c r="M139"/>
  <c r="L139"/>
  <c r="K139"/>
  <c r="J139"/>
  <c r="A139"/>
  <c r="N138"/>
  <c r="M138"/>
  <c r="L138"/>
  <c r="K138"/>
  <c r="J138"/>
  <c r="A138"/>
  <c r="N137"/>
  <c r="M137"/>
  <c r="L137"/>
  <c r="K137"/>
  <c r="J137"/>
  <c r="A137"/>
  <c r="N136"/>
  <c r="M136"/>
  <c r="L136"/>
  <c r="K136"/>
  <c r="J136"/>
  <c r="A136"/>
  <c r="N135"/>
  <c r="M135"/>
  <c r="L135"/>
  <c r="K135"/>
  <c r="J135"/>
  <c r="A135"/>
  <c r="N134"/>
  <c r="M134"/>
  <c r="L134"/>
  <c r="K134"/>
  <c r="J134"/>
  <c r="A134"/>
  <c r="N133"/>
  <c r="M133"/>
  <c r="L133"/>
  <c r="K133"/>
  <c r="J133"/>
  <c r="A133"/>
  <c r="N132"/>
  <c r="M132"/>
  <c r="L132"/>
  <c r="K132"/>
  <c r="J132"/>
  <c r="A132"/>
  <c r="N131"/>
  <c r="M131"/>
  <c r="L131"/>
  <c r="K131"/>
  <c r="J131"/>
  <c r="A131"/>
  <c r="N130"/>
  <c r="M130"/>
  <c r="L130"/>
  <c r="K130"/>
  <c r="J130"/>
  <c r="A130"/>
  <c r="N129"/>
  <c r="M129"/>
  <c r="L129"/>
  <c r="K129"/>
  <c r="J129"/>
  <c r="A129"/>
  <c r="N128"/>
  <c r="M128"/>
  <c r="L128"/>
  <c r="K128"/>
  <c r="J128"/>
  <c r="A128"/>
  <c r="N127"/>
  <c r="M127"/>
  <c r="L127"/>
  <c r="K127"/>
  <c r="J127"/>
  <c r="A127"/>
  <c r="N126"/>
  <c r="M126"/>
  <c r="L126"/>
  <c r="K126"/>
  <c r="J126"/>
  <c r="A126"/>
  <c r="N125"/>
  <c r="M125"/>
  <c r="L125"/>
  <c r="K125"/>
  <c r="J125"/>
  <c r="A125"/>
  <c r="N124"/>
  <c r="M124"/>
  <c r="L124"/>
  <c r="K124"/>
  <c r="J124"/>
  <c r="A124"/>
  <c r="N123"/>
  <c r="M123"/>
  <c r="L123"/>
  <c r="K123"/>
  <c r="J123"/>
  <c r="A123"/>
  <c r="N122"/>
  <c r="M122"/>
  <c r="L122"/>
  <c r="K122"/>
  <c r="J122"/>
  <c r="A122"/>
  <c r="N121"/>
  <c r="M121"/>
  <c r="L121"/>
  <c r="K121"/>
  <c r="J121"/>
  <c r="A121"/>
  <c r="N120"/>
  <c r="M120"/>
  <c r="L120"/>
  <c r="K120"/>
  <c r="J120"/>
  <c r="A120"/>
  <c r="N119"/>
  <c r="M119"/>
  <c r="L119"/>
  <c r="K119"/>
  <c r="J119"/>
  <c r="A119"/>
  <c r="N118"/>
  <c r="M118"/>
  <c r="L118"/>
  <c r="K118"/>
  <c r="J118"/>
  <c r="A118"/>
  <c r="N117"/>
  <c r="M117"/>
  <c r="L117"/>
  <c r="K117"/>
  <c r="J117"/>
  <c r="A117"/>
  <c r="N116"/>
  <c r="M116"/>
  <c r="L116"/>
  <c r="K116"/>
  <c r="J116"/>
  <c r="A116"/>
  <c r="N115"/>
  <c r="M115"/>
  <c r="L115"/>
  <c r="K115"/>
  <c r="J115"/>
  <c r="A115"/>
  <c r="N114"/>
  <c r="M114"/>
  <c r="L114"/>
  <c r="K114"/>
  <c r="J114"/>
  <c r="A114"/>
  <c r="N113"/>
  <c r="M113"/>
  <c r="L113"/>
  <c r="K113"/>
  <c r="J113"/>
  <c r="A113"/>
  <c r="N112"/>
  <c r="M112"/>
  <c r="L112"/>
  <c r="K112"/>
  <c r="J112"/>
  <c r="A112"/>
  <c r="N111"/>
  <c r="M111"/>
  <c r="L111"/>
  <c r="K111"/>
  <c r="J111"/>
  <c r="A111"/>
  <c r="N110"/>
  <c r="M110"/>
  <c r="L110"/>
  <c r="K110"/>
  <c r="J110"/>
  <c r="A110"/>
  <c r="N109"/>
  <c r="M109"/>
  <c r="L109"/>
  <c r="K109"/>
  <c r="J109"/>
  <c r="A109"/>
  <c r="N108"/>
  <c r="M108"/>
  <c r="L108"/>
  <c r="K108"/>
  <c r="J108"/>
  <c r="A108"/>
  <c r="N107"/>
  <c r="M107"/>
  <c r="L107"/>
  <c r="K107"/>
  <c r="J107"/>
  <c r="A107"/>
  <c r="N106"/>
  <c r="M106"/>
  <c r="L106"/>
  <c r="K106"/>
  <c r="J106"/>
  <c r="A106"/>
  <c r="N105"/>
  <c r="M105"/>
  <c r="L105"/>
  <c r="K105"/>
  <c r="J105"/>
  <c r="A105"/>
  <c r="N104"/>
  <c r="M104"/>
  <c r="L104"/>
  <c r="K104"/>
  <c r="J104"/>
  <c r="A104"/>
  <c r="N103"/>
  <c r="M103"/>
  <c r="L103"/>
  <c r="K103"/>
  <c r="J103"/>
  <c r="A103"/>
  <c r="N102"/>
  <c r="M102"/>
  <c r="L102"/>
  <c r="K102"/>
  <c r="J102"/>
  <c r="A102"/>
  <c r="N101"/>
  <c r="M101"/>
  <c r="L101"/>
  <c r="K101"/>
  <c r="J101"/>
  <c r="A101"/>
  <c r="N100"/>
  <c r="M100"/>
  <c r="L100"/>
  <c r="K100"/>
  <c r="J100"/>
  <c r="A100"/>
  <c r="N99"/>
  <c r="M99"/>
  <c r="L99"/>
  <c r="K99"/>
  <c r="J99"/>
  <c r="A99"/>
  <c r="N98"/>
  <c r="M98"/>
  <c r="L98"/>
  <c r="K98"/>
  <c r="J98"/>
  <c r="A98"/>
  <c r="N97"/>
  <c r="M97"/>
  <c r="L97"/>
  <c r="K97"/>
  <c r="J97"/>
  <c r="A97"/>
  <c r="N96"/>
  <c r="M96"/>
  <c r="L96"/>
  <c r="K96"/>
  <c r="J96"/>
  <c r="A96"/>
  <c r="N95"/>
  <c r="M95"/>
  <c r="L95"/>
  <c r="K95"/>
  <c r="J95"/>
  <c r="A95"/>
  <c r="N94"/>
  <c r="M94"/>
  <c r="L94"/>
  <c r="K94"/>
  <c r="J94"/>
  <c r="A94"/>
  <c r="N93"/>
  <c r="M93"/>
  <c r="L93"/>
  <c r="K93"/>
  <c r="J93"/>
  <c r="A93"/>
  <c r="N92"/>
  <c r="M92"/>
  <c r="L92"/>
  <c r="K92"/>
  <c r="J92"/>
  <c r="A92"/>
  <c r="N91"/>
  <c r="M91"/>
  <c r="L91"/>
  <c r="K91"/>
  <c r="J91"/>
  <c r="A91"/>
  <c r="N90"/>
  <c r="M90"/>
  <c r="L90"/>
  <c r="K90"/>
  <c r="J90"/>
  <c r="A90"/>
  <c r="N89"/>
  <c r="M89"/>
  <c r="L89"/>
  <c r="K89"/>
  <c r="J89"/>
  <c r="A89"/>
  <c r="N88"/>
  <c r="M88"/>
  <c r="L88"/>
  <c r="K88"/>
  <c r="J88"/>
  <c r="A88"/>
  <c r="N87"/>
  <c r="M87"/>
  <c r="L87"/>
  <c r="K87"/>
  <c r="J87"/>
  <c r="A87"/>
  <c r="N86"/>
  <c r="M86"/>
  <c r="L86"/>
  <c r="K86"/>
  <c r="J86"/>
  <c r="A86"/>
  <c r="N85"/>
  <c r="M85"/>
  <c r="L85"/>
  <c r="K85"/>
  <c r="J85"/>
  <c r="A85"/>
  <c r="N84"/>
  <c r="M84"/>
  <c r="L84"/>
  <c r="K84"/>
  <c r="J84"/>
  <c r="A84"/>
  <c r="N83"/>
  <c r="M83"/>
  <c r="L83"/>
  <c r="K83"/>
  <c r="J83"/>
  <c r="A83"/>
  <c r="N82"/>
  <c r="M82"/>
  <c r="L82"/>
  <c r="K82"/>
  <c r="J82"/>
  <c r="A82"/>
  <c r="N81"/>
  <c r="M81"/>
  <c r="L81"/>
  <c r="K81"/>
  <c r="J81"/>
  <c r="A81"/>
  <c r="N80"/>
  <c r="M80"/>
  <c r="L80"/>
  <c r="K80"/>
  <c r="J80"/>
  <c r="A80"/>
  <c r="N79"/>
  <c r="M79"/>
  <c r="L79"/>
  <c r="K79"/>
  <c r="J79"/>
  <c r="A79"/>
  <c r="N78"/>
  <c r="M78"/>
  <c r="L78"/>
  <c r="K78"/>
  <c r="J78"/>
  <c r="A78"/>
  <c r="N77"/>
  <c r="M77"/>
  <c r="L77"/>
  <c r="K77"/>
  <c r="J77"/>
  <c r="A77"/>
  <c r="N76"/>
  <c r="M76"/>
  <c r="L76"/>
  <c r="K76"/>
  <c r="J76"/>
  <c r="A76"/>
  <c r="N75"/>
  <c r="M75"/>
  <c r="L75"/>
  <c r="K75"/>
  <c r="J75"/>
  <c r="A75"/>
  <c r="N74"/>
  <c r="M74"/>
  <c r="L74"/>
  <c r="K74"/>
  <c r="J74"/>
  <c r="A74"/>
  <c r="N73"/>
  <c r="M73"/>
  <c r="L73"/>
  <c r="K73"/>
  <c r="J73"/>
  <c r="A73"/>
  <c r="N72"/>
  <c r="M72"/>
  <c r="L72"/>
  <c r="K72"/>
  <c r="J72"/>
  <c r="A72"/>
  <c r="N71"/>
  <c r="M71"/>
  <c r="L71"/>
  <c r="K71"/>
  <c r="J71"/>
  <c r="A71"/>
  <c r="N70"/>
  <c r="M70"/>
  <c r="L70"/>
  <c r="K70"/>
  <c r="J70"/>
  <c r="A70"/>
  <c r="N69"/>
  <c r="M69"/>
  <c r="L69"/>
  <c r="K69"/>
  <c r="J69"/>
  <c r="A69"/>
  <c r="N68"/>
  <c r="M68"/>
  <c r="L68"/>
  <c r="K68"/>
  <c r="J68"/>
  <c r="A68"/>
  <c r="N67"/>
  <c r="M67"/>
  <c r="L67"/>
  <c r="K67"/>
  <c r="J67"/>
  <c r="A67"/>
  <c r="N66"/>
  <c r="M66"/>
  <c r="L66"/>
  <c r="K66"/>
  <c r="J66"/>
  <c r="A66"/>
  <c r="N65"/>
  <c r="M65"/>
  <c r="L65"/>
  <c r="K65"/>
  <c r="J65"/>
  <c r="A65"/>
  <c r="N64"/>
  <c r="M64"/>
  <c r="L64"/>
  <c r="K64"/>
  <c r="J64"/>
  <c r="A64"/>
  <c r="N63"/>
  <c r="M63"/>
  <c r="L63"/>
  <c r="K63"/>
  <c r="J63"/>
  <c r="A63"/>
  <c r="N62"/>
  <c r="M62"/>
  <c r="L62"/>
  <c r="K62"/>
  <c r="J62"/>
  <c r="A62"/>
  <c r="N61"/>
  <c r="M61"/>
  <c r="L61"/>
  <c r="K61"/>
  <c r="J61"/>
  <c r="A61"/>
  <c r="N60"/>
  <c r="M60"/>
  <c r="L60"/>
  <c r="K60"/>
  <c r="J60"/>
  <c r="A60"/>
  <c r="N59"/>
  <c r="M59"/>
  <c r="L59"/>
  <c r="K59"/>
  <c r="J59"/>
  <c r="A59"/>
  <c r="N58"/>
  <c r="M58"/>
  <c r="L58"/>
  <c r="K58"/>
  <c r="J58"/>
  <c r="A58"/>
  <c r="N57"/>
  <c r="M57"/>
  <c r="L57"/>
  <c r="K57"/>
  <c r="J57"/>
  <c r="A57"/>
  <c r="N56"/>
  <c r="M56"/>
  <c r="L56"/>
  <c r="K56"/>
  <c r="J56"/>
  <c r="A56"/>
  <c r="N55"/>
  <c r="M55"/>
  <c r="L55"/>
  <c r="K55"/>
  <c r="J55"/>
  <c r="A55"/>
  <c r="N54"/>
  <c r="M54"/>
  <c r="L54"/>
  <c r="K54"/>
  <c r="J54"/>
  <c r="A54"/>
  <c r="N53"/>
  <c r="M53"/>
  <c r="L53"/>
  <c r="K53"/>
  <c r="J53"/>
  <c r="A53"/>
  <c r="N52"/>
  <c r="M52"/>
  <c r="L52"/>
  <c r="K52"/>
  <c r="J52"/>
  <c r="A52"/>
  <c r="N51"/>
  <c r="M51"/>
  <c r="L51"/>
  <c r="K51"/>
  <c r="J51"/>
  <c r="A51"/>
  <c r="N50"/>
  <c r="M50"/>
  <c r="L50"/>
  <c r="K50"/>
  <c r="J50"/>
  <c r="A50"/>
  <c r="N49"/>
  <c r="M49"/>
  <c r="L49"/>
  <c r="K49"/>
  <c r="J49"/>
  <c r="A49"/>
  <c r="N48"/>
  <c r="M48"/>
  <c r="L48"/>
  <c r="K48"/>
  <c r="J48"/>
  <c r="A48"/>
  <c r="N47"/>
  <c r="M47"/>
  <c r="L47"/>
  <c r="K47"/>
  <c r="J47"/>
  <c r="A47"/>
  <c r="N46"/>
  <c r="M46"/>
  <c r="L46"/>
  <c r="K46"/>
  <c r="J46"/>
  <c r="A46"/>
  <c r="N45"/>
  <c r="M45"/>
  <c r="L45"/>
  <c r="K45"/>
  <c r="J45"/>
  <c r="A45"/>
  <c r="N44"/>
  <c r="M44"/>
  <c r="L44"/>
  <c r="K44"/>
  <c r="J44"/>
  <c r="A44"/>
  <c r="N43"/>
  <c r="M43"/>
  <c r="L43"/>
  <c r="K43"/>
  <c r="J43"/>
  <c r="A43"/>
  <c r="N42"/>
  <c r="M42"/>
  <c r="L42"/>
  <c r="K42"/>
  <c r="J42"/>
  <c r="A42"/>
  <c r="N41"/>
  <c r="M41"/>
  <c r="L41"/>
  <c r="K41"/>
  <c r="J41"/>
  <c r="A41"/>
  <c r="N40"/>
  <c r="M40"/>
  <c r="L40"/>
  <c r="K40"/>
  <c r="J40"/>
  <c r="A40"/>
  <c r="N39"/>
  <c r="M39"/>
  <c r="L39"/>
  <c r="K39"/>
  <c r="J39"/>
  <c r="A39"/>
  <c r="N38"/>
  <c r="M38"/>
  <c r="L38"/>
  <c r="K38"/>
  <c r="J38"/>
  <c r="A38"/>
  <c r="N37"/>
  <c r="M37"/>
  <c r="L37"/>
  <c r="K37"/>
  <c r="J37"/>
  <c r="A37"/>
  <c r="N36"/>
  <c r="M36"/>
  <c r="L36"/>
  <c r="K36"/>
  <c r="J36"/>
  <c r="A36"/>
  <c r="N35"/>
  <c r="M35"/>
  <c r="L35"/>
  <c r="K35"/>
  <c r="J35"/>
  <c r="A35"/>
  <c r="N34"/>
  <c r="M34"/>
  <c r="L34"/>
  <c r="K34"/>
  <c r="J34"/>
  <c r="A34"/>
  <c r="N13"/>
  <c r="M13"/>
  <c r="L13"/>
  <c r="K13"/>
  <c r="J13"/>
  <c r="A13"/>
  <c r="N11"/>
  <c r="M11"/>
  <c r="L11"/>
  <c r="K11"/>
  <c r="J11"/>
  <c r="A11"/>
  <c r="N12"/>
  <c r="M12"/>
  <c r="L12"/>
  <c r="K12"/>
  <c r="J12"/>
  <c r="A12"/>
  <c r="N31"/>
  <c r="M31"/>
  <c r="L31"/>
  <c r="K31"/>
  <c r="J31"/>
  <c r="A31"/>
  <c r="N18"/>
  <c r="M18"/>
  <c r="L18"/>
  <c r="K18"/>
  <c r="J18"/>
  <c r="A18"/>
  <c r="N2"/>
  <c r="M2"/>
  <c r="L2"/>
  <c r="K2"/>
  <c r="J2"/>
  <c r="A2"/>
  <c r="N26"/>
  <c r="M26"/>
  <c r="L26"/>
  <c r="K26"/>
  <c r="J26"/>
  <c r="A26"/>
  <c r="N17"/>
  <c r="M17"/>
  <c r="L17"/>
  <c r="K17"/>
  <c r="J17"/>
  <c r="A17"/>
  <c r="N8"/>
  <c r="M8"/>
  <c r="L8"/>
  <c r="K8"/>
  <c r="J8"/>
  <c r="A8"/>
  <c r="N23"/>
  <c r="M23"/>
  <c r="L23"/>
  <c r="K23"/>
  <c r="J23"/>
  <c r="A23"/>
  <c r="N21"/>
  <c r="M21"/>
  <c r="L21"/>
  <c r="K21"/>
  <c r="J21"/>
  <c r="A21"/>
  <c r="N4"/>
  <c r="M4"/>
  <c r="L4"/>
  <c r="K4"/>
  <c r="J4"/>
  <c r="A4"/>
  <c r="N22"/>
  <c r="M22"/>
  <c r="L22"/>
  <c r="K22"/>
  <c r="J22"/>
  <c r="A22"/>
  <c r="N3"/>
  <c r="M3"/>
  <c r="L3"/>
  <c r="K3"/>
  <c r="J3"/>
  <c r="A3"/>
  <c r="N28"/>
  <c r="M28"/>
  <c r="L28"/>
  <c r="K28"/>
  <c r="J28"/>
  <c r="A28"/>
  <c r="N10"/>
  <c r="M10"/>
  <c r="L10"/>
  <c r="K10"/>
  <c r="J10"/>
  <c r="A10"/>
  <c r="N16"/>
  <c r="M16"/>
  <c r="L16"/>
  <c r="K16"/>
  <c r="J16"/>
  <c r="A16"/>
  <c r="N9"/>
  <c r="M9"/>
  <c r="L9"/>
  <c r="K9"/>
  <c r="J9"/>
  <c r="A9"/>
  <c r="N15"/>
  <c r="M15"/>
  <c r="L15"/>
  <c r="K15"/>
  <c r="J15"/>
  <c r="A15"/>
  <c r="N7"/>
  <c r="M7"/>
  <c r="L7"/>
  <c r="K7"/>
  <c r="J7"/>
  <c r="A7"/>
  <c r="N6"/>
  <c r="M6"/>
  <c r="L6"/>
  <c r="K6"/>
  <c r="J6"/>
  <c r="A6"/>
  <c r="N5"/>
  <c r="M5"/>
  <c r="L5"/>
  <c r="K5"/>
  <c r="J5"/>
  <c r="A5"/>
  <c r="N19"/>
  <c r="M19"/>
  <c r="L19"/>
  <c r="K19"/>
  <c r="J19"/>
  <c r="A19"/>
  <c r="N20"/>
  <c r="M20"/>
  <c r="L20"/>
  <c r="K20"/>
  <c r="J20"/>
  <c r="A20"/>
  <c r="N29"/>
  <c r="M29"/>
  <c r="L29"/>
  <c r="K29"/>
  <c r="J29"/>
  <c r="A29"/>
  <c r="N30"/>
  <c r="M30"/>
  <c r="L30"/>
  <c r="K30"/>
  <c r="J30"/>
  <c r="A30"/>
  <c r="N14"/>
  <c r="M14"/>
  <c r="L14"/>
  <c r="K14"/>
  <c r="J14"/>
  <c r="A14"/>
  <c r="N24"/>
  <c r="M24"/>
  <c r="L24"/>
  <c r="K24"/>
  <c r="J24"/>
  <c r="A24"/>
  <c r="N25"/>
  <c r="M25"/>
  <c r="L25"/>
  <c r="K25"/>
  <c r="J25"/>
  <c r="A25"/>
  <c r="N32"/>
  <c r="M32"/>
  <c r="L32"/>
  <c r="K32"/>
  <c r="J32"/>
  <c r="A32"/>
  <c r="N33"/>
  <c r="M33"/>
  <c r="L33"/>
  <c r="K33"/>
  <c r="J33"/>
  <c r="A33"/>
  <c r="N27"/>
  <c r="M27"/>
  <c r="L27"/>
  <c r="K27"/>
  <c r="J27"/>
  <c r="A27"/>
  <c r="A438" i="1"/>
  <c r="A437"/>
  <c r="A436"/>
  <c r="A435"/>
  <c r="A434"/>
  <c r="A433"/>
  <c r="A432"/>
  <c r="A431"/>
  <c r="A430"/>
  <c r="A429"/>
  <c r="A428"/>
  <c r="A427"/>
  <c r="A426"/>
  <c r="A425"/>
  <c r="A424"/>
  <c r="A423"/>
  <c r="A422"/>
  <c r="A421"/>
  <c r="A420"/>
  <c r="A419"/>
  <c r="A418"/>
  <c r="A417"/>
  <c r="A416"/>
  <c r="A415"/>
  <c r="A414"/>
  <c r="A413"/>
  <c r="A412"/>
  <c r="A411"/>
  <c r="A410"/>
  <c r="A409"/>
  <c r="A408"/>
  <c r="A407"/>
  <c r="A406"/>
  <c r="A405"/>
  <c r="A404"/>
  <c r="A403"/>
  <c r="A402"/>
  <c r="A401"/>
  <c r="A400"/>
  <c r="A399"/>
  <c r="A398"/>
  <c r="A397"/>
  <c r="A396"/>
  <c r="A395"/>
  <c r="A394"/>
  <c r="A393"/>
  <c r="A392"/>
  <c r="A391"/>
  <c r="A390"/>
  <c r="A389"/>
  <c r="A388"/>
  <c r="A387"/>
  <c r="A386"/>
  <c r="A385"/>
  <c r="A384"/>
  <c r="A383"/>
  <c r="A382"/>
  <c r="A381"/>
  <c r="A380"/>
  <c r="A379"/>
  <c r="A378"/>
  <c r="A377"/>
  <c r="A376"/>
  <c r="A375"/>
  <c r="A374"/>
  <c r="A373"/>
  <c r="A372"/>
  <c r="A371"/>
  <c r="A370"/>
  <c r="A369"/>
  <c r="A368"/>
  <c r="A367"/>
  <c r="A366"/>
  <c r="A365"/>
  <c r="A364"/>
  <c r="A363"/>
  <c r="A362"/>
  <c r="A361"/>
  <c r="A360"/>
  <c r="A359"/>
  <c r="A358"/>
  <c r="A357"/>
  <c r="A356"/>
  <c r="A355"/>
  <c r="A354"/>
  <c r="A353"/>
  <c r="A352"/>
  <c r="A351"/>
  <c r="A350"/>
  <c r="A349"/>
  <c r="A348"/>
  <c r="A347"/>
  <c r="A346"/>
  <c r="A345"/>
  <c r="A344"/>
  <c r="A343"/>
  <c r="A342"/>
  <c r="A341"/>
  <c r="A340"/>
  <c r="A339"/>
  <c r="A338"/>
  <c r="A337"/>
  <c r="A336"/>
  <c r="A335"/>
  <c r="A334"/>
  <c r="A333"/>
  <c r="A332"/>
  <c r="A331"/>
  <c r="A330"/>
  <c r="A329"/>
  <c r="A328"/>
  <c r="A327"/>
  <c r="A326"/>
  <c r="A325"/>
  <c r="A324"/>
  <c r="A323"/>
  <c r="A322"/>
  <c r="A321"/>
  <c r="A320"/>
  <c r="A319"/>
  <c r="A318"/>
  <c r="A317"/>
  <c r="A316"/>
  <c r="A315"/>
  <c r="A314"/>
  <c r="A313"/>
  <c r="A312"/>
  <c r="A311"/>
  <c r="A310"/>
  <c r="A309"/>
  <c r="A308"/>
  <c r="A307"/>
  <c r="A306"/>
  <c r="A305"/>
  <c r="A304"/>
  <c r="A303"/>
  <c r="A302"/>
  <c r="A301"/>
  <c r="A300"/>
  <c r="A299"/>
  <c r="A298"/>
  <c r="A297"/>
  <c r="A296"/>
  <c r="A295"/>
  <c r="A294"/>
  <c r="A293"/>
  <c r="A292"/>
  <c r="A291"/>
  <c r="A290"/>
  <c r="A289"/>
  <c r="A288"/>
  <c r="A287"/>
  <c r="A286"/>
  <c r="A285"/>
  <c r="A284"/>
  <c r="A283"/>
  <c r="A282"/>
  <c r="A281"/>
  <c r="A280"/>
  <c r="A279"/>
  <c r="A278"/>
  <c r="A277"/>
  <c r="A276"/>
  <c r="A275"/>
  <c r="A274"/>
  <c r="A273"/>
  <c r="A272"/>
  <c r="A271"/>
  <c r="A270"/>
  <c r="A269"/>
  <c r="A268"/>
  <c r="A267"/>
  <c r="A266"/>
  <c r="A265"/>
  <c r="A264"/>
  <c r="A263"/>
  <c r="A262"/>
  <c r="A261"/>
  <c r="A260"/>
  <c r="A259"/>
  <c r="A258"/>
  <c r="A257"/>
  <c r="A256"/>
  <c r="A255"/>
  <c r="A254"/>
  <c r="A253"/>
  <c r="A252"/>
  <c r="A251"/>
  <c r="A250"/>
  <c r="A249"/>
  <c r="A248"/>
  <c r="A247"/>
  <c r="A246"/>
  <c r="A245"/>
  <c r="A244"/>
  <c r="A243"/>
  <c r="A242"/>
  <c r="A241"/>
  <c r="A240"/>
  <c r="A239"/>
  <c r="A238"/>
  <c r="A237"/>
  <c r="A236"/>
  <c r="A235"/>
  <c r="A234"/>
  <c r="A233"/>
  <c r="A232"/>
  <c r="A231"/>
  <c r="A230"/>
  <c r="A229"/>
  <c r="A228"/>
  <c r="A227"/>
  <c r="A226"/>
  <c r="A225"/>
  <c r="A224"/>
  <c r="A223"/>
  <c r="A222"/>
  <c r="A221"/>
  <c r="A220"/>
  <c r="A219"/>
  <c r="A218"/>
  <c r="A217"/>
  <c r="A216"/>
  <c r="A215"/>
  <c r="A214"/>
  <c r="A213"/>
  <c r="A212"/>
  <c r="A211"/>
  <c r="A210"/>
  <c r="A209"/>
  <c r="A208"/>
  <c r="A207"/>
  <c r="A206"/>
  <c r="A205"/>
  <c r="A204"/>
  <c r="A203"/>
  <c r="A202"/>
  <c r="A201"/>
  <c r="A200"/>
  <c r="A199"/>
  <c r="A198"/>
  <c r="A197"/>
  <c r="A196"/>
  <c r="A195"/>
  <c r="A194"/>
  <c r="A193"/>
  <c r="A192"/>
  <c r="A191"/>
  <c r="A190"/>
  <c r="A189"/>
  <c r="A188"/>
  <c r="A187"/>
  <c r="A186"/>
  <c r="A185"/>
  <c r="A184"/>
  <c r="A183"/>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145"/>
  <c r="A144"/>
  <c r="A143"/>
  <c r="A142"/>
  <c r="A141"/>
  <c r="A140"/>
  <c r="A139"/>
  <c r="A138"/>
  <c r="A137"/>
  <c r="A136"/>
  <c r="A135"/>
  <c r="A134"/>
  <c r="A133"/>
  <c r="A132"/>
  <c r="A131"/>
  <c r="A130"/>
  <c r="A129"/>
  <c r="A127"/>
  <c r="A126"/>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alcChain>
</file>

<file path=xl/comments1.xml><?xml version="1.0" encoding="utf-8"?>
<comments xmlns="http://schemas.openxmlformats.org/spreadsheetml/2006/main">
  <authors>
    <author>guobowen</author>
  </authors>
  <commentList>
    <comment ref="G27" authorId="0">
      <text>
        <r>
          <rPr>
            <b/>
            <sz val="9"/>
            <rFont val="SimSun"/>
            <charset val="134"/>
          </rPr>
          <t>guobowen:</t>
        </r>
        <r>
          <rPr>
            <sz val="9"/>
            <rFont val="SimSun"/>
            <charset val="134"/>
          </rPr>
          <t xml:space="preserve">
快递类型所有都填韵达</t>
        </r>
      </text>
    </comment>
    <comment ref="G32" authorId="0">
      <text>
        <r>
          <rPr>
            <b/>
            <sz val="9"/>
            <rFont val="SimSun"/>
            <charset val="134"/>
          </rPr>
          <t>guobowen:</t>
        </r>
        <r>
          <rPr>
            <sz val="9"/>
            <rFont val="SimSun"/>
            <charset val="134"/>
          </rPr>
          <t xml:space="preserve">
快递类型所有都填韵达</t>
        </r>
      </text>
    </comment>
    <comment ref="G33" authorId="0">
      <text>
        <r>
          <rPr>
            <b/>
            <sz val="9"/>
            <rFont val="SimSun"/>
            <charset val="134"/>
          </rPr>
          <t>guobowen:</t>
        </r>
        <r>
          <rPr>
            <sz val="9"/>
            <rFont val="SimSun"/>
            <charset val="134"/>
          </rPr>
          <t xml:space="preserve">
快递类型所有都填韵达</t>
        </r>
      </text>
    </comment>
  </commentList>
</comments>
</file>

<file path=xl/sharedStrings.xml><?xml version="1.0" encoding="utf-8"?>
<sst xmlns="http://schemas.openxmlformats.org/spreadsheetml/2006/main" count="10918" uniqueCount="1154">
  <si>
    <t>客户名称:</t>
  </si>
  <si>
    <t>QY005</t>
  </si>
  <si>
    <t>主单号:</t>
  </si>
  <si>
    <t>发运日期:</t>
  </si>
  <si>
    <t>真实收件人信息</t>
  </si>
  <si>
    <t>面单收、发件人信息</t>
  </si>
  <si>
    <t>袋子号</t>
  </si>
  <si>
    <t>大陆条码</t>
  </si>
  <si>
    <t>单号</t>
  </si>
  <si>
    <t>货物明细</t>
  </si>
  <si>
    <t>品牌</t>
  </si>
  <si>
    <t>件数</t>
  </si>
  <si>
    <r>
      <rPr>
        <b/>
        <sz val="12"/>
        <color indexed="8"/>
        <rFont val="宋体"/>
        <family val="3"/>
        <charset val="134"/>
      </rPr>
      <t>重量</t>
    </r>
    <r>
      <rPr>
        <b/>
        <sz val="12"/>
        <color indexed="8"/>
        <rFont val="Calibri"/>
        <family val="2"/>
      </rPr>
      <t>(KG)</t>
    </r>
  </si>
  <si>
    <t>数量</t>
  </si>
  <si>
    <t>材质</t>
  </si>
  <si>
    <t>用途</t>
  </si>
  <si>
    <t>收件人</t>
  </si>
  <si>
    <t>联系方式</t>
  </si>
  <si>
    <t>收件人地址</t>
  </si>
  <si>
    <t>面单收件人</t>
  </si>
  <si>
    <t>面单收件人电话</t>
  </si>
  <si>
    <t>面单收件人地址</t>
  </si>
  <si>
    <t>面单收件人ID</t>
  </si>
  <si>
    <t>名字重复次数</t>
  </si>
  <si>
    <t>扫描排序</t>
  </si>
  <si>
    <t>车号</t>
  </si>
  <si>
    <t>主单号</t>
  </si>
  <si>
    <t>分单号</t>
  </si>
  <si>
    <t>快递单号</t>
  </si>
  <si>
    <t>快递类型</t>
  </si>
  <si>
    <t>扫描次数</t>
  </si>
  <si>
    <t>品名</t>
  </si>
  <si>
    <t>计费重量</t>
  </si>
  <si>
    <t>实际重量</t>
  </si>
  <si>
    <t>收件人电话</t>
  </si>
  <si>
    <t>收件人邮编</t>
  </si>
  <si>
    <t>寄件公司</t>
  </si>
  <si>
    <t>寄件人地址</t>
  </si>
  <si>
    <t>寄件人电话</t>
  </si>
  <si>
    <t>寄件人邮编</t>
  </si>
  <si>
    <t>集包地</t>
  </si>
  <si>
    <t>业务类型</t>
  </si>
  <si>
    <t>始发网点</t>
  </si>
  <si>
    <t>大头笔</t>
  </si>
  <si>
    <t>体积</t>
  </si>
  <si>
    <t>韵达中远</t>
  </si>
  <si>
    <t>168-4351 NO.3 RAOD</t>
  </si>
  <si>
    <t>天津455加</t>
  </si>
  <si>
    <t>序号</t>
  </si>
  <si>
    <t>航空主单号码</t>
  </si>
  <si>
    <t>中外运分单号</t>
  </si>
  <si>
    <t>客户参考号</t>
  </si>
  <si>
    <t>发货人</t>
  </si>
  <si>
    <t>发货人
电话</t>
  </si>
  <si>
    <t>发货
地址</t>
  </si>
  <si>
    <t>发货
国家</t>
  </si>
  <si>
    <t>收货人</t>
  </si>
  <si>
    <t>收货人
电话</t>
  </si>
  <si>
    <t>收货
地址</t>
  </si>
  <si>
    <t>收货
省份</t>
  </si>
  <si>
    <t>收货人身份证号码</t>
  </si>
  <si>
    <t>包裹
件数</t>
  </si>
  <si>
    <t>包裹
重量</t>
  </si>
  <si>
    <t>包裹价格
（人民币）</t>
  </si>
  <si>
    <t>内物
序号</t>
  </si>
  <si>
    <t>内物品名1</t>
  </si>
  <si>
    <t>规格型号1</t>
  </si>
  <si>
    <t>内物
行邮税税号</t>
  </si>
  <si>
    <t>内物
数量1</t>
  </si>
  <si>
    <t>内物
单位1</t>
  </si>
  <si>
    <t>内物单价
（人民币）</t>
  </si>
  <si>
    <t>内物总价
（人民币）</t>
  </si>
  <si>
    <t>内物品名2</t>
  </si>
  <si>
    <t>规格型号2</t>
  </si>
  <si>
    <t>内物
数量2</t>
  </si>
  <si>
    <t>内物
单位2</t>
  </si>
  <si>
    <t>SINO-CANADA INTERNATIONAL COURIER LTD</t>
  </si>
  <si>
    <t>168-4351 NO.3 ROAD</t>
  </si>
  <si>
    <t>CANADA</t>
  </si>
  <si>
    <t>客户</t>
  </si>
  <si>
    <t>原寄地</t>
  </si>
  <si>
    <t>关联单号</t>
  </si>
  <si>
    <t>分运单号</t>
  </si>
  <si>
    <t>寄件人</t>
  </si>
  <si>
    <t>内件信息</t>
  </si>
  <si>
    <t>备注</t>
  </si>
  <si>
    <t>SINO</t>
  </si>
  <si>
    <t>温哥华</t>
  </si>
  <si>
    <t>604-2070338</t>
  </si>
  <si>
    <t>#168 - 4351 NO.3 Road, Richmond, BC, CA</t>
  </si>
  <si>
    <t>海外单号</t>
  </si>
  <si>
    <t>发件人姓名</t>
  </si>
  <si>
    <t>发件人地址</t>
  </si>
  <si>
    <t>发件人电话</t>
  </si>
  <si>
    <t>收件人姓名</t>
  </si>
  <si>
    <t>收件人省</t>
  </si>
  <si>
    <t>收件人市</t>
  </si>
  <si>
    <t>收件人区</t>
  </si>
  <si>
    <t>重量</t>
  </si>
  <si>
    <t>货物信息</t>
  </si>
  <si>
    <t>SINO-CANADA</t>
  </si>
  <si>
    <t>168-4351 NO.3 ROAD RICHMOND BC</t>
  </si>
  <si>
    <t>CK</t>
  </si>
  <si>
    <r>
      <rPr>
        <sz val="12"/>
        <color theme="1"/>
        <rFont val="宋体"/>
        <family val="3"/>
        <charset val="134"/>
      </rPr>
      <t>穿着用</t>
    </r>
  </si>
  <si>
    <r>
      <rPr>
        <sz val="12"/>
        <color theme="1"/>
        <rFont val="宋体"/>
        <family val="3"/>
        <charset val="134"/>
      </rPr>
      <t>钙片</t>
    </r>
    <r>
      <rPr>
        <sz val="12"/>
        <color theme="1"/>
        <rFont val="Calibri"/>
        <family val="2"/>
      </rPr>
      <t>*2</t>
    </r>
  </si>
  <si>
    <t>NATURE'S BOUNTY</t>
  </si>
  <si>
    <r>
      <rPr>
        <sz val="12"/>
        <color theme="1"/>
        <rFont val="宋体"/>
        <family val="3"/>
        <charset val="134"/>
      </rPr>
      <t>保健用</t>
    </r>
  </si>
  <si>
    <t>CALTRATE</t>
  </si>
  <si>
    <r>
      <rPr>
        <sz val="12"/>
        <color theme="1"/>
        <rFont val="宋体"/>
        <family val="3"/>
        <charset val="134"/>
      </rPr>
      <t>日用</t>
    </r>
  </si>
  <si>
    <r>
      <rPr>
        <sz val="12"/>
        <color theme="1"/>
        <rFont val="宋体"/>
        <family val="3"/>
        <charset val="134"/>
      </rPr>
      <t>食用</t>
    </r>
  </si>
  <si>
    <t>KIRKLAND</t>
  </si>
  <si>
    <r>
      <rPr>
        <sz val="12"/>
        <color theme="1"/>
        <rFont val="宋体"/>
        <family val="3"/>
        <charset val="134"/>
      </rPr>
      <t>饼干</t>
    </r>
    <r>
      <rPr>
        <sz val="12"/>
        <color theme="1"/>
        <rFont val="Calibri"/>
        <family val="2"/>
      </rPr>
      <t>*1</t>
    </r>
  </si>
  <si>
    <t>KRAFT</t>
  </si>
  <si>
    <r>
      <rPr>
        <sz val="12"/>
        <color theme="1"/>
        <rFont val="宋体"/>
        <family val="3"/>
        <charset val="134"/>
      </rPr>
      <t>饼干</t>
    </r>
    <r>
      <rPr>
        <sz val="12"/>
        <color theme="1"/>
        <rFont val="Calibri"/>
        <family val="2"/>
      </rPr>
      <t>*2</t>
    </r>
  </si>
  <si>
    <t>MEDALLION</t>
  </si>
  <si>
    <r>
      <rPr>
        <sz val="12"/>
        <color theme="1"/>
        <rFont val="宋体"/>
        <family val="3"/>
        <charset val="134"/>
      </rPr>
      <t>维生素</t>
    </r>
    <r>
      <rPr>
        <sz val="12"/>
        <color theme="1"/>
        <rFont val="Calibri"/>
        <family val="2"/>
      </rPr>
      <t>C*2</t>
    </r>
  </si>
  <si>
    <t>EMERGEN-C</t>
  </si>
  <si>
    <r>
      <rPr>
        <sz val="12"/>
        <color theme="1"/>
        <rFont val="宋体"/>
        <family val="3"/>
        <charset val="134"/>
      </rPr>
      <t>鞋子</t>
    </r>
    <r>
      <rPr>
        <sz val="12"/>
        <color theme="1"/>
        <rFont val="Calibri"/>
        <family val="2"/>
      </rPr>
      <t>*1</t>
    </r>
  </si>
  <si>
    <t>NIKE</t>
  </si>
  <si>
    <t>HX20200009469</t>
  </si>
  <si>
    <r>
      <rPr>
        <sz val="12"/>
        <color theme="1"/>
        <rFont val="宋体"/>
        <family val="3"/>
        <charset val="134"/>
      </rPr>
      <t>婴儿奶粉三段</t>
    </r>
    <r>
      <rPr>
        <sz val="12"/>
        <color theme="1"/>
        <rFont val="Calibri"/>
        <family val="2"/>
      </rPr>
      <t>*4</t>
    </r>
  </si>
  <si>
    <t>ENFAMIL</t>
  </si>
  <si>
    <r>
      <rPr>
        <sz val="12"/>
        <color theme="1"/>
        <rFont val="宋体"/>
        <family val="3"/>
        <charset val="134"/>
      </rPr>
      <t>陈晨</t>
    </r>
  </si>
  <si>
    <r>
      <rPr>
        <sz val="12"/>
        <color theme="1"/>
        <rFont val="宋体"/>
        <family val="3"/>
        <charset val="134"/>
      </rPr>
      <t>浙江省余姚市新建北路</t>
    </r>
    <r>
      <rPr>
        <sz val="12"/>
        <color theme="1"/>
        <rFont val="Calibri"/>
        <family val="2"/>
      </rPr>
      <t>8-26</t>
    </r>
  </si>
  <si>
    <t>HX20200009470</t>
  </si>
  <si>
    <t>HX20200009911</t>
  </si>
  <si>
    <r>
      <rPr>
        <sz val="12"/>
        <color theme="1"/>
        <rFont val="宋体"/>
        <family val="3"/>
        <charset val="134"/>
      </rPr>
      <t>成人奶粉</t>
    </r>
    <r>
      <rPr>
        <sz val="12"/>
        <color theme="1"/>
        <rFont val="Calibri"/>
        <family val="2"/>
      </rPr>
      <t>*4</t>
    </r>
  </si>
  <si>
    <r>
      <rPr>
        <sz val="12"/>
        <color theme="1"/>
        <rFont val="宋体"/>
        <family val="3"/>
        <charset val="134"/>
      </rPr>
      <t>赵妍</t>
    </r>
  </si>
  <si>
    <r>
      <rPr>
        <sz val="12"/>
        <color theme="1"/>
        <rFont val="宋体"/>
        <family val="3"/>
        <charset val="134"/>
      </rPr>
      <t>云南省昆明市滇池卫城小区尚层</t>
    </r>
    <r>
      <rPr>
        <sz val="12"/>
        <color theme="1"/>
        <rFont val="Calibri"/>
        <family val="2"/>
      </rPr>
      <t>30-1-104</t>
    </r>
  </si>
  <si>
    <t>HX20200009869</t>
  </si>
  <si>
    <r>
      <rPr>
        <sz val="12"/>
        <color theme="1"/>
        <rFont val="宋体"/>
        <family val="3"/>
        <charset val="134"/>
      </rPr>
      <t>鱼油</t>
    </r>
    <r>
      <rPr>
        <sz val="12"/>
        <color theme="1"/>
        <rFont val="Calibri"/>
        <family val="2"/>
      </rPr>
      <t>*2</t>
    </r>
    <r>
      <rPr>
        <sz val="12"/>
        <color theme="1"/>
        <rFont val="宋体"/>
        <family val="3"/>
        <charset val="134"/>
      </rPr>
      <t>，甲状腺片</t>
    </r>
    <r>
      <rPr>
        <sz val="12"/>
        <color theme="1"/>
        <rFont val="Calibri"/>
        <family val="2"/>
      </rPr>
      <t>*2</t>
    </r>
  </si>
  <si>
    <t>WEBBER,CANPREV</t>
  </si>
  <si>
    <r>
      <rPr>
        <sz val="12"/>
        <color theme="1"/>
        <rFont val="宋体"/>
        <family val="3"/>
        <charset val="134"/>
      </rPr>
      <t>徐娜</t>
    </r>
  </si>
  <si>
    <r>
      <rPr>
        <sz val="12"/>
        <color theme="1"/>
        <rFont val="宋体"/>
        <family val="3"/>
        <charset val="134"/>
      </rPr>
      <t>河南省郑州市金水区金杯路</t>
    </r>
    <r>
      <rPr>
        <sz val="12"/>
        <color theme="1"/>
        <rFont val="Calibri"/>
        <family val="2"/>
      </rPr>
      <t>1</t>
    </r>
    <r>
      <rPr>
        <sz val="12"/>
        <color theme="1"/>
        <rFont val="宋体"/>
        <family val="3"/>
        <charset val="134"/>
      </rPr>
      <t>号普罗旺世七期</t>
    </r>
    <r>
      <rPr>
        <sz val="12"/>
        <color theme="1"/>
        <rFont val="Calibri"/>
        <family val="2"/>
      </rPr>
      <t>48-1-1502</t>
    </r>
  </si>
  <si>
    <t>HX20200009868</t>
  </si>
  <si>
    <r>
      <rPr>
        <sz val="12"/>
        <color theme="1"/>
        <rFont val="宋体"/>
        <family val="3"/>
        <charset val="134"/>
      </rPr>
      <t>黑蜂胶</t>
    </r>
    <r>
      <rPr>
        <sz val="12"/>
        <color theme="1"/>
        <rFont val="Calibri"/>
        <family val="2"/>
      </rPr>
      <t>*2</t>
    </r>
    <r>
      <rPr>
        <sz val="12"/>
        <color theme="1"/>
        <rFont val="宋体"/>
        <family val="3"/>
        <charset val="134"/>
      </rPr>
      <t>，甲状腺片</t>
    </r>
    <r>
      <rPr>
        <sz val="12"/>
        <color theme="1"/>
        <rFont val="Calibri"/>
        <family val="2"/>
      </rPr>
      <t>*4</t>
    </r>
  </si>
  <si>
    <t>HOLISTA,CANPREV</t>
  </si>
  <si>
    <t>HX20200000435</t>
  </si>
  <si>
    <r>
      <rPr>
        <sz val="12"/>
        <color theme="1"/>
        <rFont val="宋体"/>
        <family val="3"/>
        <charset val="134"/>
      </rPr>
      <t>果丹皮</t>
    </r>
    <r>
      <rPr>
        <sz val="12"/>
        <color theme="1"/>
        <rFont val="Calibri"/>
        <family val="2"/>
      </rPr>
      <t>*1</t>
    </r>
  </si>
  <si>
    <t>SUNRYPE</t>
  </si>
  <si>
    <t>1KG</t>
  </si>
  <si>
    <r>
      <rPr>
        <sz val="12"/>
        <color theme="1"/>
        <rFont val="宋体"/>
        <family val="3"/>
        <charset val="134"/>
      </rPr>
      <t>孟琦</t>
    </r>
  </si>
  <si>
    <r>
      <rPr>
        <sz val="12"/>
        <color theme="1"/>
        <rFont val="宋体"/>
        <family val="3"/>
        <charset val="134"/>
      </rPr>
      <t>浙江省杭州市滨江区滨盛路彩虹城</t>
    </r>
    <r>
      <rPr>
        <sz val="12"/>
        <color theme="1"/>
        <rFont val="Calibri"/>
        <family val="2"/>
      </rPr>
      <t>27</t>
    </r>
    <r>
      <rPr>
        <sz val="12"/>
        <color theme="1"/>
        <rFont val="宋体"/>
        <family val="3"/>
        <charset val="134"/>
      </rPr>
      <t>幢</t>
    </r>
    <r>
      <rPr>
        <sz val="12"/>
        <color theme="1"/>
        <rFont val="Calibri"/>
        <family val="2"/>
      </rPr>
      <t>1003</t>
    </r>
    <r>
      <rPr>
        <sz val="12"/>
        <color theme="1"/>
        <rFont val="宋体"/>
        <family val="3"/>
        <charset val="134"/>
      </rPr>
      <t>室</t>
    </r>
  </si>
  <si>
    <t>HX20200009865</t>
  </si>
  <si>
    <t>JAMIESON</t>
  </si>
  <si>
    <r>
      <t>200</t>
    </r>
    <r>
      <rPr>
        <sz val="12"/>
        <color theme="1"/>
        <rFont val="宋体"/>
        <family val="3"/>
        <charset val="134"/>
      </rPr>
      <t>粒</t>
    </r>
  </si>
  <si>
    <r>
      <rPr>
        <sz val="12"/>
        <color theme="1"/>
        <rFont val="宋体"/>
        <family val="3"/>
        <charset val="134"/>
      </rPr>
      <t>陈伟娜</t>
    </r>
  </si>
  <si>
    <r>
      <rPr>
        <sz val="12"/>
        <color theme="1"/>
        <rFont val="宋体"/>
        <family val="3"/>
        <charset val="134"/>
      </rPr>
      <t>江苏省苏州市高新区（虎丘区）华山路鑫苑国际城市花园北区</t>
    </r>
    <r>
      <rPr>
        <sz val="12"/>
        <color theme="1"/>
        <rFont val="Calibri"/>
        <family val="2"/>
      </rPr>
      <t>17</t>
    </r>
    <r>
      <rPr>
        <sz val="12"/>
        <color theme="1"/>
        <rFont val="宋体"/>
        <family val="3"/>
        <charset val="134"/>
      </rPr>
      <t>幢</t>
    </r>
    <r>
      <rPr>
        <sz val="12"/>
        <color theme="1"/>
        <rFont val="Calibri"/>
        <family val="2"/>
      </rPr>
      <t>1608</t>
    </r>
  </si>
  <si>
    <t>HX20200000662</t>
  </si>
  <si>
    <r>
      <rPr>
        <sz val="12"/>
        <color theme="1"/>
        <rFont val="宋体"/>
        <family val="3"/>
        <charset val="134"/>
      </rPr>
      <t>泡腾粉</t>
    </r>
    <r>
      <rPr>
        <sz val="12"/>
        <color theme="1"/>
        <rFont val="Calibri"/>
        <family val="2"/>
      </rPr>
      <t>*1</t>
    </r>
  </si>
  <si>
    <r>
      <rPr>
        <sz val="12"/>
        <color theme="1"/>
        <rFont val="宋体"/>
        <family val="3"/>
        <charset val="134"/>
      </rPr>
      <t>李静</t>
    </r>
  </si>
  <si>
    <r>
      <rPr>
        <sz val="12"/>
        <color theme="1"/>
        <rFont val="宋体"/>
        <family val="3"/>
        <charset val="134"/>
      </rPr>
      <t>浙江省杭州市拱墅区半山东路金隅田园山水里</t>
    </r>
    <r>
      <rPr>
        <sz val="12"/>
        <color theme="1"/>
        <rFont val="Calibri"/>
        <family val="2"/>
      </rPr>
      <t>1</t>
    </r>
    <r>
      <rPr>
        <sz val="12"/>
        <color theme="1"/>
        <rFont val="宋体"/>
        <family val="3"/>
        <charset val="134"/>
      </rPr>
      <t>幢</t>
    </r>
    <r>
      <rPr>
        <sz val="12"/>
        <color theme="1"/>
        <rFont val="Calibri"/>
        <family val="2"/>
      </rPr>
      <t>1801</t>
    </r>
  </si>
  <si>
    <t>SC20200025110</t>
  </si>
  <si>
    <r>
      <t>176</t>
    </r>
    <r>
      <rPr>
        <sz val="12"/>
        <color theme="1"/>
        <rFont val="宋体"/>
        <family val="3"/>
        <charset val="134"/>
      </rPr>
      <t>粒</t>
    </r>
  </si>
  <si>
    <r>
      <rPr>
        <sz val="12"/>
        <color theme="1"/>
        <rFont val="宋体"/>
        <family val="3"/>
        <charset val="134"/>
      </rPr>
      <t>李敏</t>
    </r>
  </si>
  <si>
    <r>
      <rPr>
        <sz val="12"/>
        <color theme="1"/>
        <rFont val="宋体"/>
        <family val="3"/>
        <charset val="134"/>
      </rPr>
      <t>山东省淄博市张店区黄金国际西区</t>
    </r>
    <r>
      <rPr>
        <sz val="12"/>
        <color theme="1"/>
        <rFont val="Calibri"/>
        <family val="2"/>
      </rPr>
      <t>17</t>
    </r>
    <r>
      <rPr>
        <sz val="12"/>
        <color theme="1"/>
        <rFont val="宋体"/>
        <family val="3"/>
        <charset val="134"/>
      </rPr>
      <t>号楼</t>
    </r>
    <r>
      <rPr>
        <sz val="12"/>
        <color theme="1"/>
        <rFont val="Calibri"/>
        <family val="2"/>
      </rPr>
      <t>1</t>
    </r>
    <r>
      <rPr>
        <sz val="12"/>
        <color theme="1"/>
        <rFont val="宋体"/>
        <family val="3"/>
        <charset val="134"/>
      </rPr>
      <t>单元</t>
    </r>
    <r>
      <rPr>
        <sz val="12"/>
        <color theme="1"/>
        <rFont val="Calibri"/>
        <family val="2"/>
      </rPr>
      <t>901</t>
    </r>
  </si>
  <si>
    <t>HX20200001533</t>
  </si>
  <si>
    <r>
      <rPr>
        <sz val="12"/>
        <color theme="1"/>
        <rFont val="宋体"/>
        <family val="3"/>
        <charset val="134"/>
      </rPr>
      <t>维生素</t>
    </r>
    <r>
      <rPr>
        <sz val="12"/>
        <color theme="1"/>
        <rFont val="Calibri"/>
        <family val="2"/>
      </rPr>
      <t>C*2</t>
    </r>
    <r>
      <rPr>
        <sz val="12"/>
        <color theme="1"/>
        <rFont val="宋体"/>
        <family val="3"/>
        <charset val="134"/>
      </rPr>
      <t>，钙</t>
    </r>
    <r>
      <rPr>
        <sz val="12"/>
        <color theme="1"/>
        <rFont val="Calibri"/>
        <family val="2"/>
      </rPr>
      <t>*3</t>
    </r>
  </si>
  <si>
    <t>JAMIESON,IRONKIDS</t>
  </si>
  <si>
    <r>
      <t>200</t>
    </r>
    <r>
      <rPr>
        <sz val="12"/>
        <color theme="1"/>
        <rFont val="宋体"/>
        <family val="3"/>
        <charset val="134"/>
      </rPr>
      <t>粒，</t>
    </r>
    <r>
      <rPr>
        <sz val="12"/>
        <color theme="1"/>
        <rFont val="Calibri"/>
        <family val="2"/>
      </rPr>
      <t>60</t>
    </r>
    <r>
      <rPr>
        <sz val="12"/>
        <color theme="1"/>
        <rFont val="宋体"/>
        <family val="3"/>
        <charset val="134"/>
      </rPr>
      <t>粒</t>
    </r>
  </si>
  <si>
    <t>HX20200000434</t>
  </si>
  <si>
    <r>
      <rPr>
        <sz val="12"/>
        <color theme="1"/>
        <rFont val="宋体"/>
        <family val="3"/>
        <charset val="134"/>
      </rPr>
      <t>粉水</t>
    </r>
    <r>
      <rPr>
        <sz val="12"/>
        <color theme="1"/>
        <rFont val="Calibri"/>
        <family val="2"/>
      </rPr>
      <t>*1</t>
    </r>
  </si>
  <si>
    <t>LANCOME</t>
  </si>
  <si>
    <t>400ML</t>
  </si>
  <si>
    <r>
      <rPr>
        <sz val="12"/>
        <color theme="1"/>
        <rFont val="宋体"/>
        <family val="3"/>
        <charset val="134"/>
      </rPr>
      <t>护肤用</t>
    </r>
  </si>
  <si>
    <r>
      <rPr>
        <sz val="12"/>
        <color theme="1"/>
        <rFont val="宋体"/>
        <family val="3"/>
        <charset val="134"/>
      </rPr>
      <t>纪娟</t>
    </r>
  </si>
  <si>
    <r>
      <rPr>
        <sz val="12"/>
        <color theme="1"/>
        <rFont val="宋体"/>
        <family val="3"/>
        <charset val="134"/>
      </rPr>
      <t>安徽省池州市贵池区翠微西路邮储银行东面同晖城市广场售楼部</t>
    </r>
  </si>
  <si>
    <t>HX20200001534</t>
  </si>
  <si>
    <r>
      <rPr>
        <sz val="12"/>
        <color theme="1"/>
        <rFont val="宋体"/>
        <family val="3"/>
        <charset val="134"/>
      </rPr>
      <t>刘海红</t>
    </r>
  </si>
  <si>
    <r>
      <rPr>
        <sz val="12"/>
        <color theme="1"/>
        <rFont val="宋体"/>
        <family val="3"/>
        <charset val="134"/>
      </rPr>
      <t>北京市海淀区西北旺镇友谊嘉园三期</t>
    </r>
    <r>
      <rPr>
        <sz val="12"/>
        <color theme="1"/>
        <rFont val="Calibri"/>
        <family val="2"/>
      </rPr>
      <t>5-1-1003</t>
    </r>
  </si>
  <si>
    <t>HX20200000474</t>
  </si>
  <si>
    <r>
      <rPr>
        <sz val="12"/>
        <color theme="1"/>
        <rFont val="宋体"/>
        <family val="3"/>
        <charset val="134"/>
      </rPr>
      <t>防晒霜</t>
    </r>
    <r>
      <rPr>
        <sz val="12"/>
        <color theme="1"/>
        <rFont val="Calibri"/>
        <family val="2"/>
      </rPr>
      <t>*1</t>
    </r>
  </si>
  <si>
    <t>NEUTROGENA</t>
  </si>
  <si>
    <r>
      <rPr>
        <sz val="12"/>
        <color theme="1"/>
        <rFont val="宋体"/>
        <family val="3"/>
        <charset val="134"/>
      </rPr>
      <t>李冠玲</t>
    </r>
  </si>
  <si>
    <r>
      <rPr>
        <sz val="12"/>
        <color theme="1"/>
        <rFont val="宋体"/>
        <family val="3"/>
        <charset val="134"/>
      </rPr>
      <t>海南省儋州市洋浦经济开发区浦馨苑</t>
    </r>
    <r>
      <rPr>
        <sz val="12"/>
        <color theme="1"/>
        <rFont val="Calibri"/>
        <family val="2"/>
      </rPr>
      <t>16</t>
    </r>
    <r>
      <rPr>
        <sz val="12"/>
        <color theme="1"/>
        <rFont val="宋体"/>
        <family val="3"/>
        <charset val="134"/>
      </rPr>
      <t>栋</t>
    </r>
    <r>
      <rPr>
        <sz val="12"/>
        <color theme="1"/>
        <rFont val="Calibri"/>
        <family val="2"/>
      </rPr>
      <t>201</t>
    </r>
    <r>
      <rPr>
        <sz val="12"/>
        <color theme="1"/>
        <rFont val="宋体"/>
        <family val="3"/>
        <charset val="134"/>
      </rPr>
      <t>室</t>
    </r>
  </si>
  <si>
    <t>SC20200025109</t>
  </si>
  <si>
    <r>
      <rPr>
        <sz val="12"/>
        <color theme="1"/>
        <rFont val="宋体"/>
        <family val="3"/>
        <charset val="134"/>
      </rPr>
      <t>维生素</t>
    </r>
    <r>
      <rPr>
        <sz val="12"/>
        <color theme="1"/>
        <rFont val="Calibri"/>
        <family val="2"/>
      </rPr>
      <t>*2</t>
    </r>
  </si>
  <si>
    <t>DDROPS</t>
  </si>
  <si>
    <r>
      <rPr>
        <sz val="12"/>
        <color theme="1"/>
        <rFont val="宋体"/>
        <family val="3"/>
        <charset val="134"/>
      </rPr>
      <t>李爱玲</t>
    </r>
  </si>
  <si>
    <r>
      <rPr>
        <sz val="12"/>
        <color theme="1"/>
        <rFont val="宋体"/>
        <family val="3"/>
        <charset val="134"/>
      </rPr>
      <t>广东省深圳市福田区益田路</t>
    </r>
    <r>
      <rPr>
        <sz val="12"/>
        <color theme="1"/>
        <rFont val="Calibri"/>
        <family val="2"/>
      </rPr>
      <t>7019</t>
    </r>
    <r>
      <rPr>
        <sz val="12"/>
        <color theme="1"/>
        <rFont val="宋体"/>
        <family val="3"/>
        <charset val="134"/>
      </rPr>
      <t>号儿童医院急诊科</t>
    </r>
  </si>
  <si>
    <t>HX20200000663</t>
  </si>
  <si>
    <r>
      <rPr>
        <sz val="12"/>
        <color theme="1"/>
        <rFont val="宋体"/>
        <family val="3"/>
        <charset val="134"/>
      </rPr>
      <t>陈铭铨</t>
    </r>
  </si>
  <si>
    <r>
      <rPr>
        <sz val="12"/>
        <color theme="1"/>
        <rFont val="宋体"/>
        <family val="3"/>
        <charset val="134"/>
      </rPr>
      <t>广东省广州市海珠区江南大道中穗花南街</t>
    </r>
    <r>
      <rPr>
        <sz val="12"/>
        <color theme="1"/>
        <rFont val="Calibri"/>
        <family val="2"/>
      </rPr>
      <t>12</t>
    </r>
    <r>
      <rPr>
        <sz val="12"/>
        <color theme="1"/>
        <rFont val="宋体"/>
        <family val="3"/>
        <charset val="134"/>
      </rPr>
      <t>号</t>
    </r>
    <r>
      <rPr>
        <sz val="12"/>
        <color theme="1"/>
        <rFont val="Calibri"/>
        <family val="2"/>
      </rPr>
      <t>303</t>
    </r>
    <r>
      <rPr>
        <sz val="12"/>
        <color theme="1"/>
        <rFont val="宋体"/>
        <family val="3"/>
        <charset val="134"/>
      </rPr>
      <t>房</t>
    </r>
  </si>
  <si>
    <t>HX20200009867</t>
  </si>
  <si>
    <r>
      <rPr>
        <sz val="12"/>
        <color theme="1"/>
        <rFont val="宋体"/>
        <family val="3"/>
        <charset val="134"/>
      </rPr>
      <t>银杏片</t>
    </r>
    <r>
      <rPr>
        <sz val="12"/>
        <color theme="1"/>
        <rFont val="Calibri"/>
        <family val="2"/>
      </rPr>
      <t>*4</t>
    </r>
    <r>
      <rPr>
        <sz val="12"/>
        <color theme="1"/>
        <rFont val="宋体"/>
        <family val="3"/>
        <charset val="134"/>
      </rPr>
      <t>，辅酶</t>
    </r>
    <r>
      <rPr>
        <sz val="12"/>
        <color theme="1"/>
        <rFont val="Calibri"/>
        <family val="2"/>
      </rPr>
      <t>*2</t>
    </r>
  </si>
  <si>
    <t>WEBBER,KIRKLAND</t>
  </si>
  <si>
    <t>HX20200009866</t>
  </si>
  <si>
    <r>
      <rPr>
        <sz val="12"/>
        <color theme="1"/>
        <rFont val="宋体"/>
        <family val="3"/>
        <charset val="134"/>
      </rPr>
      <t>水果条</t>
    </r>
    <r>
      <rPr>
        <sz val="12"/>
        <color theme="1"/>
        <rFont val="Calibri"/>
        <family val="2"/>
      </rPr>
      <t>*1</t>
    </r>
  </si>
  <si>
    <t>SC20200025108</t>
  </si>
  <si>
    <r>
      <rPr>
        <sz val="12"/>
        <color theme="1"/>
        <rFont val="宋体"/>
        <family val="3"/>
        <charset val="134"/>
      </rPr>
      <t>有机护肝片</t>
    </r>
    <r>
      <rPr>
        <sz val="12"/>
        <color theme="1"/>
        <rFont val="Calibri"/>
        <family val="2"/>
      </rPr>
      <t>*2</t>
    </r>
    <r>
      <rPr>
        <sz val="12"/>
        <color theme="1"/>
        <rFont val="宋体"/>
        <family val="3"/>
        <charset val="134"/>
      </rPr>
      <t>，辅酶</t>
    </r>
    <r>
      <rPr>
        <sz val="12"/>
        <color theme="1"/>
        <rFont val="Calibri"/>
        <family val="2"/>
      </rPr>
      <t>*2</t>
    </r>
  </si>
  <si>
    <t>PURE,KIRKLAND</t>
  </si>
  <si>
    <r>
      <rPr>
        <sz val="12"/>
        <color theme="1"/>
        <rFont val="宋体"/>
        <family val="3"/>
        <charset val="134"/>
      </rPr>
      <t>厉芳</t>
    </r>
  </si>
  <si>
    <r>
      <rPr>
        <sz val="12"/>
        <color theme="1"/>
        <rFont val="宋体"/>
        <family val="3"/>
        <charset val="134"/>
      </rPr>
      <t>河南省郑州市金水区晨旭路</t>
    </r>
    <r>
      <rPr>
        <sz val="12"/>
        <color theme="1"/>
        <rFont val="Calibri"/>
        <family val="2"/>
      </rPr>
      <t>9</t>
    </r>
    <r>
      <rPr>
        <sz val="12"/>
        <color theme="1"/>
        <rFont val="宋体"/>
        <family val="3"/>
        <charset val="134"/>
      </rPr>
      <t>号亿安花园小区快递柜</t>
    </r>
  </si>
  <si>
    <t>HX20200009901</t>
  </si>
  <si>
    <r>
      <rPr>
        <sz val="12"/>
        <color theme="1"/>
        <rFont val="宋体"/>
        <family val="3"/>
        <charset val="134"/>
      </rPr>
      <t>婴儿奶粉三段</t>
    </r>
    <r>
      <rPr>
        <sz val="12"/>
        <color theme="1"/>
        <rFont val="Calibri"/>
        <family val="2"/>
      </rPr>
      <t>*2</t>
    </r>
  </si>
  <si>
    <r>
      <rPr>
        <sz val="12"/>
        <color theme="1"/>
        <rFont val="宋体"/>
        <family val="3"/>
        <charset val="134"/>
      </rPr>
      <t>孟灵琳</t>
    </r>
  </si>
  <si>
    <r>
      <rPr>
        <sz val="12"/>
        <color theme="1"/>
        <rFont val="宋体"/>
        <family val="3"/>
        <charset val="134"/>
      </rPr>
      <t>浙江省宁波市余姚凤山街道同光村同光新村</t>
    </r>
    <r>
      <rPr>
        <sz val="12"/>
        <color theme="1"/>
        <rFont val="Calibri"/>
        <family val="2"/>
      </rPr>
      <t>11-5</t>
    </r>
  </si>
  <si>
    <t>HX20200005003</t>
  </si>
  <si>
    <r>
      <rPr>
        <sz val="12"/>
        <color theme="1"/>
        <rFont val="宋体"/>
        <family val="3"/>
        <charset val="134"/>
      </rPr>
      <t>张金霞</t>
    </r>
  </si>
  <si>
    <r>
      <rPr>
        <sz val="12"/>
        <color theme="1"/>
        <rFont val="宋体"/>
        <family val="3"/>
        <charset val="134"/>
      </rPr>
      <t>河南省鹤壁市淇县人民医院</t>
    </r>
  </si>
  <si>
    <t>HX20200005020</t>
  </si>
  <si>
    <r>
      <rPr>
        <sz val="12"/>
        <color theme="1"/>
        <rFont val="宋体"/>
        <family val="3"/>
        <charset val="134"/>
      </rPr>
      <t>成人全脂奶粉</t>
    </r>
    <r>
      <rPr>
        <sz val="12"/>
        <color theme="1"/>
        <rFont val="Calibri"/>
        <family val="2"/>
      </rPr>
      <t>*3</t>
    </r>
  </si>
  <si>
    <t>500G</t>
  </si>
  <si>
    <r>
      <rPr>
        <sz val="12"/>
        <color theme="1"/>
        <rFont val="宋体"/>
        <family val="3"/>
        <charset val="134"/>
      </rPr>
      <t>李卉卉</t>
    </r>
  </si>
  <si>
    <r>
      <rPr>
        <sz val="12"/>
        <color theme="1"/>
        <rFont val="宋体"/>
        <family val="3"/>
        <charset val="134"/>
      </rPr>
      <t>湖南省常德市武陵区烟厂三区</t>
    </r>
    <r>
      <rPr>
        <sz val="12"/>
        <color theme="1"/>
        <rFont val="Calibri"/>
        <family val="2"/>
      </rPr>
      <t>37</t>
    </r>
    <r>
      <rPr>
        <sz val="12"/>
        <color theme="1"/>
        <rFont val="宋体"/>
        <family val="3"/>
        <charset val="134"/>
      </rPr>
      <t>栋二单元四楼</t>
    </r>
  </si>
  <si>
    <t>HX20200005008</t>
  </si>
  <si>
    <t>SIMILAC</t>
  </si>
  <si>
    <r>
      <rPr>
        <sz val="12"/>
        <color theme="1"/>
        <rFont val="宋体"/>
        <family val="3"/>
        <charset val="134"/>
      </rPr>
      <t>孙悦之</t>
    </r>
  </si>
  <si>
    <t>HX20200009474</t>
  </si>
  <si>
    <t>WEBBER NATURAL,JAMIESON</t>
  </si>
  <si>
    <r>
      <t>180</t>
    </r>
    <r>
      <rPr>
        <sz val="12"/>
        <color theme="1"/>
        <rFont val="宋体"/>
        <family val="3"/>
        <charset val="134"/>
      </rPr>
      <t>粒，</t>
    </r>
    <r>
      <rPr>
        <sz val="12"/>
        <color theme="1"/>
        <rFont val="Calibri"/>
        <family val="2"/>
      </rPr>
      <t>240</t>
    </r>
    <r>
      <rPr>
        <sz val="12"/>
        <color theme="1"/>
        <rFont val="宋体"/>
        <family val="3"/>
        <charset val="134"/>
      </rPr>
      <t>粒</t>
    </r>
  </si>
  <si>
    <r>
      <rPr>
        <sz val="12"/>
        <color theme="1"/>
        <rFont val="宋体"/>
        <family val="3"/>
        <charset val="134"/>
      </rPr>
      <t>钱静</t>
    </r>
  </si>
  <si>
    <r>
      <rPr>
        <sz val="12"/>
        <color theme="1"/>
        <rFont val="宋体"/>
        <family val="3"/>
        <charset val="134"/>
      </rPr>
      <t>湖南省长沙市芙蓉区定王台街道里仁巷</t>
    </r>
    <r>
      <rPr>
        <sz val="12"/>
        <color theme="1"/>
        <rFont val="Calibri"/>
        <family val="2"/>
      </rPr>
      <t>22</t>
    </r>
    <r>
      <rPr>
        <sz val="12"/>
        <color theme="1"/>
        <rFont val="宋体"/>
        <family val="3"/>
        <charset val="134"/>
      </rPr>
      <t>号</t>
    </r>
  </si>
  <si>
    <t>HX20200009473</t>
  </si>
  <si>
    <r>
      <rPr>
        <sz val="12"/>
        <color theme="1"/>
        <rFont val="宋体"/>
        <family val="3"/>
        <charset val="134"/>
      </rPr>
      <t>维骨力</t>
    </r>
    <r>
      <rPr>
        <sz val="12"/>
        <color theme="1"/>
        <rFont val="Calibri"/>
        <family val="2"/>
      </rPr>
      <t>*2</t>
    </r>
  </si>
  <si>
    <t>WEBBER NATURAL</t>
  </si>
  <si>
    <r>
      <t>180</t>
    </r>
    <r>
      <rPr>
        <sz val="12"/>
        <color theme="1"/>
        <rFont val="宋体"/>
        <family val="3"/>
        <charset val="134"/>
      </rPr>
      <t>粒</t>
    </r>
  </si>
  <si>
    <t>HX20200009472</t>
  </si>
  <si>
    <t>HX20200001058</t>
  </si>
  <si>
    <r>
      <rPr>
        <sz val="12"/>
        <color theme="1"/>
        <rFont val="宋体"/>
        <family val="3"/>
        <charset val="134"/>
      </rPr>
      <t>丁鸿</t>
    </r>
  </si>
  <si>
    <r>
      <rPr>
        <sz val="12"/>
        <color theme="1"/>
        <rFont val="宋体"/>
        <family val="3"/>
        <charset val="134"/>
      </rPr>
      <t>天津市和平区岳阳道泰华里</t>
    </r>
    <r>
      <rPr>
        <sz val="12"/>
        <color theme="1"/>
        <rFont val="Calibri"/>
        <family val="2"/>
      </rPr>
      <t>5-4-206</t>
    </r>
  </si>
  <si>
    <t>HX20200001061</t>
  </si>
  <si>
    <r>
      <rPr>
        <sz val="12"/>
        <color theme="1"/>
        <rFont val="宋体"/>
        <family val="3"/>
        <charset val="134"/>
      </rPr>
      <t>水杯</t>
    </r>
    <r>
      <rPr>
        <sz val="12"/>
        <color theme="1"/>
        <rFont val="Calibri"/>
        <family val="2"/>
      </rPr>
      <t>*1</t>
    </r>
  </si>
  <si>
    <t>MANNA</t>
  </si>
  <si>
    <r>
      <rPr>
        <sz val="12"/>
        <color theme="1"/>
        <rFont val="宋体"/>
        <family val="3"/>
        <charset val="134"/>
      </rPr>
      <t>侯玲</t>
    </r>
  </si>
  <si>
    <r>
      <rPr>
        <sz val="12"/>
        <color theme="1"/>
        <rFont val="宋体"/>
        <family val="3"/>
        <charset val="134"/>
      </rPr>
      <t>北京市石景山区实兴大街</t>
    </r>
    <r>
      <rPr>
        <sz val="12"/>
        <color theme="1"/>
        <rFont val="Calibri"/>
        <family val="2"/>
      </rPr>
      <t>30</t>
    </r>
    <r>
      <rPr>
        <sz val="12"/>
        <color theme="1"/>
        <rFont val="宋体"/>
        <family val="3"/>
        <charset val="134"/>
      </rPr>
      <t>号院（西山汇）</t>
    </r>
    <r>
      <rPr>
        <sz val="12"/>
        <color theme="1"/>
        <rFont val="Calibri"/>
        <family val="2"/>
      </rPr>
      <t>6</t>
    </r>
    <r>
      <rPr>
        <sz val="12"/>
        <color theme="1"/>
        <rFont val="宋体"/>
        <family val="3"/>
        <charset val="134"/>
      </rPr>
      <t>号楼</t>
    </r>
    <r>
      <rPr>
        <sz val="12"/>
        <color theme="1"/>
        <rFont val="Calibri"/>
        <family val="2"/>
      </rPr>
      <t>9</t>
    </r>
    <r>
      <rPr>
        <sz val="12"/>
        <color theme="1"/>
        <rFont val="宋体"/>
        <family val="3"/>
        <charset val="134"/>
      </rPr>
      <t>层</t>
    </r>
  </si>
  <si>
    <t>HX20200009902</t>
  </si>
  <si>
    <t>HX20200009870</t>
  </si>
  <si>
    <r>
      <rPr>
        <sz val="12"/>
        <color theme="1"/>
        <rFont val="宋体"/>
        <family val="3"/>
        <charset val="134"/>
      </rPr>
      <t>麦片</t>
    </r>
    <r>
      <rPr>
        <sz val="12"/>
        <color theme="1"/>
        <rFont val="Calibri"/>
        <family val="2"/>
      </rPr>
      <t>*2</t>
    </r>
  </si>
  <si>
    <r>
      <rPr>
        <sz val="12"/>
        <color theme="1"/>
        <rFont val="宋体"/>
        <family val="3"/>
        <charset val="134"/>
      </rPr>
      <t>崔爽</t>
    </r>
  </si>
  <si>
    <r>
      <rPr>
        <sz val="12"/>
        <color theme="1"/>
        <rFont val="宋体"/>
        <family val="3"/>
        <charset val="134"/>
      </rPr>
      <t>辽宁省大连市金州区马桥子街道大连开发区泊石湾小区乾豪海岸花园</t>
    </r>
    <r>
      <rPr>
        <sz val="12"/>
        <color theme="1"/>
        <rFont val="Calibri"/>
        <family val="2"/>
      </rPr>
      <t>53-1</t>
    </r>
  </si>
  <si>
    <t>HX20200009871</t>
  </si>
  <si>
    <t>HX20200009872</t>
  </si>
  <si>
    <t>HX20200009873</t>
  </si>
  <si>
    <r>
      <rPr>
        <sz val="12"/>
        <color theme="1"/>
        <rFont val="宋体"/>
        <family val="3"/>
        <charset val="134"/>
      </rPr>
      <t>饮料粉</t>
    </r>
    <r>
      <rPr>
        <sz val="12"/>
        <color theme="1"/>
        <rFont val="Calibri"/>
        <family val="2"/>
      </rPr>
      <t>*2</t>
    </r>
  </si>
  <si>
    <t>NEW U LIFE</t>
  </si>
  <si>
    <t>324G</t>
  </si>
  <si>
    <r>
      <rPr>
        <sz val="12"/>
        <color theme="1"/>
        <rFont val="宋体"/>
        <family val="3"/>
        <charset val="134"/>
      </rPr>
      <t>王超</t>
    </r>
  </si>
  <si>
    <t>HX20200009471</t>
  </si>
  <si>
    <r>
      <rPr>
        <sz val="12"/>
        <color theme="1"/>
        <rFont val="宋体"/>
        <family val="3"/>
        <charset val="134"/>
      </rPr>
      <t>于庆芙</t>
    </r>
  </si>
  <si>
    <t>HX20200001066</t>
  </si>
  <si>
    <r>
      <rPr>
        <sz val="12"/>
        <color theme="1"/>
        <rFont val="宋体"/>
        <family val="3"/>
        <charset val="134"/>
      </rPr>
      <t>饼干</t>
    </r>
    <r>
      <rPr>
        <sz val="12"/>
        <color theme="1"/>
        <rFont val="Calibri"/>
        <family val="2"/>
      </rPr>
      <t>*4</t>
    </r>
  </si>
  <si>
    <r>
      <rPr>
        <sz val="12"/>
        <color theme="1"/>
        <rFont val="宋体"/>
        <family val="3"/>
        <charset val="134"/>
      </rPr>
      <t>罗飞</t>
    </r>
  </si>
  <si>
    <t>HX20200009883</t>
  </si>
  <si>
    <r>
      <rPr>
        <sz val="12"/>
        <color theme="1"/>
        <rFont val="宋体"/>
        <family val="3"/>
        <charset val="134"/>
      </rPr>
      <t>干果</t>
    </r>
    <r>
      <rPr>
        <sz val="12"/>
        <color theme="1"/>
        <rFont val="Calibri"/>
        <family val="2"/>
      </rPr>
      <t>*2</t>
    </r>
    <r>
      <rPr>
        <sz val="12"/>
        <color theme="1"/>
        <rFont val="宋体"/>
        <family val="3"/>
        <charset val="134"/>
      </rPr>
      <t>，红豆罐头</t>
    </r>
    <r>
      <rPr>
        <sz val="12"/>
        <color theme="1"/>
        <rFont val="Calibri"/>
        <family val="2"/>
      </rPr>
      <t>*2</t>
    </r>
  </si>
  <si>
    <t>HARVEST,MORINAGA</t>
  </si>
  <si>
    <r>
      <t>226G</t>
    </r>
    <r>
      <rPr>
        <sz val="12"/>
        <color theme="1"/>
        <rFont val="宋体"/>
        <family val="3"/>
        <charset val="134"/>
      </rPr>
      <t>，</t>
    </r>
    <r>
      <rPr>
        <sz val="12"/>
        <color theme="1"/>
        <rFont val="Calibri"/>
        <family val="2"/>
      </rPr>
      <t>430G</t>
    </r>
  </si>
  <si>
    <r>
      <rPr>
        <sz val="12"/>
        <color theme="1"/>
        <rFont val="宋体"/>
        <family val="3"/>
        <charset val="134"/>
      </rPr>
      <t>刘垚垚</t>
    </r>
  </si>
  <si>
    <t>15620600435/13132086658</t>
  </si>
  <si>
    <r>
      <rPr>
        <sz val="12"/>
        <color theme="1"/>
        <rFont val="宋体"/>
        <family val="3"/>
        <charset val="134"/>
      </rPr>
      <t>天津市和平区贵州路吉安别墅</t>
    </r>
    <r>
      <rPr>
        <sz val="12"/>
        <color theme="1"/>
        <rFont val="Calibri"/>
        <family val="2"/>
      </rPr>
      <t>4</t>
    </r>
    <r>
      <rPr>
        <sz val="12"/>
        <color theme="1"/>
        <rFont val="宋体"/>
        <family val="3"/>
        <charset val="134"/>
      </rPr>
      <t>号</t>
    </r>
  </si>
  <si>
    <t>SC20180237778</t>
  </si>
  <si>
    <r>
      <rPr>
        <sz val="12"/>
        <color theme="1"/>
        <rFont val="宋体"/>
        <family val="3"/>
        <charset val="134"/>
      </rPr>
      <t>沙拉酱</t>
    </r>
    <r>
      <rPr>
        <sz val="12"/>
        <color theme="1"/>
        <rFont val="Calibri"/>
        <family val="2"/>
      </rPr>
      <t>*2</t>
    </r>
    <r>
      <rPr>
        <sz val="12"/>
        <color theme="1"/>
        <rFont val="宋体"/>
        <family val="3"/>
        <charset val="134"/>
      </rPr>
      <t>，咖啡粉</t>
    </r>
    <r>
      <rPr>
        <sz val="12"/>
        <color theme="1"/>
        <rFont val="Calibri"/>
        <family val="2"/>
      </rPr>
      <t>*2</t>
    </r>
    <r>
      <rPr>
        <sz val="12"/>
        <color theme="1"/>
        <rFont val="宋体"/>
        <family val="3"/>
        <charset val="134"/>
      </rPr>
      <t>，维生素</t>
    </r>
    <r>
      <rPr>
        <sz val="12"/>
        <color theme="1"/>
        <rFont val="Calibri"/>
        <family val="2"/>
      </rPr>
      <t>C*1</t>
    </r>
  </si>
  <si>
    <t>KIRKLAND,GODIVA,EMERGEN-C</t>
  </si>
  <si>
    <r>
      <t>354G</t>
    </r>
    <r>
      <rPr>
        <sz val="12"/>
        <color theme="1"/>
        <rFont val="宋体"/>
        <family val="3"/>
        <charset val="134"/>
      </rPr>
      <t>，</t>
    </r>
    <r>
      <rPr>
        <sz val="12"/>
        <color theme="1"/>
        <rFont val="Calibri"/>
        <family val="2"/>
      </rPr>
      <t>372G</t>
    </r>
    <r>
      <rPr>
        <sz val="12"/>
        <color theme="1"/>
        <rFont val="宋体"/>
        <family val="3"/>
        <charset val="134"/>
      </rPr>
      <t>，</t>
    </r>
    <r>
      <rPr>
        <sz val="12"/>
        <color theme="1"/>
        <rFont val="Calibri"/>
        <family val="2"/>
      </rPr>
      <t>45</t>
    </r>
  </si>
  <si>
    <t>HX20200001056</t>
  </si>
  <si>
    <r>
      <rPr>
        <sz val="12"/>
        <color theme="1"/>
        <rFont val="宋体"/>
        <family val="3"/>
        <charset val="134"/>
      </rPr>
      <t>护手霜</t>
    </r>
    <r>
      <rPr>
        <sz val="12"/>
        <color theme="1"/>
        <rFont val="Calibri"/>
        <family val="2"/>
      </rPr>
      <t>*1</t>
    </r>
  </si>
  <si>
    <t>GLYSOMED</t>
  </si>
  <si>
    <r>
      <rPr>
        <sz val="12"/>
        <color theme="1"/>
        <rFont val="宋体"/>
        <family val="3"/>
        <charset val="134"/>
      </rPr>
      <t>杨世欣</t>
    </r>
  </si>
  <si>
    <r>
      <rPr>
        <sz val="12"/>
        <color theme="1"/>
        <rFont val="宋体"/>
        <family val="3"/>
        <charset val="134"/>
      </rPr>
      <t>天津市河西区大沽南路麦格理晓星园</t>
    </r>
    <r>
      <rPr>
        <sz val="12"/>
        <color theme="1"/>
        <rFont val="Calibri"/>
        <family val="2"/>
      </rPr>
      <t>9-5-502</t>
    </r>
  </si>
  <si>
    <t>HX20200001055</t>
  </si>
  <si>
    <r>
      <rPr>
        <sz val="12"/>
        <color theme="1"/>
        <rFont val="宋体"/>
        <family val="3"/>
        <charset val="134"/>
      </rPr>
      <t>冰蜜</t>
    </r>
    <r>
      <rPr>
        <sz val="12"/>
        <color theme="1"/>
        <rFont val="Calibri"/>
        <family val="2"/>
      </rPr>
      <t>*2</t>
    </r>
  </si>
  <si>
    <t>WESTERN SAGE</t>
  </si>
  <si>
    <r>
      <rPr>
        <sz val="12"/>
        <color theme="1"/>
        <rFont val="宋体"/>
        <family val="3"/>
        <charset val="134"/>
      </rPr>
      <t>牛晓蕊</t>
    </r>
  </si>
  <si>
    <r>
      <rPr>
        <sz val="12"/>
        <color theme="1"/>
        <rFont val="宋体"/>
        <family val="3"/>
        <charset val="134"/>
      </rPr>
      <t>陕西省西安市雁塔区西影路</t>
    </r>
    <r>
      <rPr>
        <sz val="12"/>
        <color theme="1"/>
        <rFont val="Calibri"/>
        <family val="2"/>
      </rPr>
      <t>314</t>
    </r>
    <r>
      <rPr>
        <sz val="12"/>
        <color theme="1"/>
        <rFont val="宋体"/>
        <family val="3"/>
        <charset val="134"/>
      </rPr>
      <t>号测绘仪器厂家属院（小杨烤肉西影路店东侧）</t>
    </r>
  </si>
  <si>
    <t>HX20200001059</t>
  </si>
  <si>
    <r>
      <rPr>
        <sz val="12"/>
        <color theme="1"/>
        <rFont val="宋体"/>
        <family val="3"/>
        <charset val="134"/>
      </rPr>
      <t>芦莹</t>
    </r>
  </si>
  <si>
    <r>
      <rPr>
        <sz val="12"/>
        <color theme="1"/>
        <rFont val="宋体"/>
        <family val="3"/>
        <charset val="134"/>
      </rPr>
      <t>天津市南开区黄河道</t>
    </r>
    <r>
      <rPr>
        <sz val="12"/>
        <color theme="1"/>
        <rFont val="Calibri"/>
        <family val="2"/>
      </rPr>
      <t>485</t>
    </r>
    <r>
      <rPr>
        <sz val="12"/>
        <color theme="1"/>
        <rFont val="宋体"/>
        <family val="3"/>
        <charset val="134"/>
      </rPr>
      <t>号邮局</t>
    </r>
  </si>
  <si>
    <t>HX20200001057</t>
  </si>
  <si>
    <r>
      <rPr>
        <sz val="12"/>
        <color theme="1"/>
        <rFont val="宋体"/>
        <family val="3"/>
        <charset val="134"/>
      </rPr>
      <t>刘秋妹</t>
    </r>
  </si>
  <si>
    <r>
      <rPr>
        <sz val="12"/>
        <color theme="1"/>
        <rFont val="宋体"/>
        <family val="3"/>
        <charset val="134"/>
      </rPr>
      <t>天津市东丽区津滨大道舒畅嘉园</t>
    </r>
    <r>
      <rPr>
        <sz val="12"/>
        <color theme="1"/>
        <rFont val="Calibri"/>
        <family val="2"/>
      </rPr>
      <t>4</t>
    </r>
    <r>
      <rPr>
        <sz val="12"/>
        <color theme="1"/>
        <rFont val="宋体"/>
        <family val="3"/>
        <charset val="134"/>
      </rPr>
      <t>号楼</t>
    </r>
    <r>
      <rPr>
        <sz val="12"/>
        <color theme="1"/>
        <rFont val="Calibri"/>
        <family val="2"/>
      </rPr>
      <t>804</t>
    </r>
  </si>
  <si>
    <t>HX20200001054</t>
  </si>
  <si>
    <r>
      <rPr>
        <sz val="12"/>
        <color theme="1"/>
        <rFont val="宋体"/>
        <family val="3"/>
        <charset val="134"/>
      </rPr>
      <t>蔓越莓</t>
    </r>
    <r>
      <rPr>
        <sz val="12"/>
        <color theme="1"/>
        <rFont val="Calibri"/>
        <family val="2"/>
      </rPr>
      <t>*1</t>
    </r>
  </si>
  <si>
    <t>OCEAN SPRAY</t>
  </si>
  <si>
    <r>
      <rPr>
        <sz val="12"/>
        <color theme="1"/>
        <rFont val="宋体"/>
        <family val="3"/>
        <charset val="134"/>
      </rPr>
      <t>黄姝岚</t>
    </r>
  </si>
  <si>
    <r>
      <rPr>
        <sz val="12"/>
        <color theme="1"/>
        <rFont val="宋体"/>
        <family val="3"/>
        <charset val="134"/>
      </rPr>
      <t>天津市和平区大理道七号后排楼二门三楼</t>
    </r>
  </si>
  <si>
    <t>HX20200008716</t>
  </si>
  <si>
    <r>
      <t>T</t>
    </r>
    <r>
      <rPr>
        <sz val="12"/>
        <color theme="1"/>
        <rFont val="宋体"/>
        <family val="3"/>
        <charset val="134"/>
      </rPr>
      <t>恤</t>
    </r>
    <r>
      <rPr>
        <sz val="12"/>
        <color theme="1"/>
        <rFont val="Calibri"/>
        <family val="2"/>
      </rPr>
      <t>*2</t>
    </r>
  </si>
  <si>
    <t>LULULEMON</t>
  </si>
  <si>
    <r>
      <rPr>
        <sz val="12"/>
        <color theme="1"/>
        <rFont val="宋体"/>
        <family val="3"/>
        <charset val="134"/>
      </rPr>
      <t>武华栋</t>
    </r>
  </si>
  <si>
    <r>
      <rPr>
        <sz val="12"/>
        <color theme="1"/>
        <rFont val="宋体"/>
        <family val="3"/>
        <charset val="134"/>
      </rPr>
      <t>北京市朝阳区八里庄街道红庙北里</t>
    </r>
    <r>
      <rPr>
        <sz val="12"/>
        <color theme="1"/>
        <rFont val="Calibri"/>
        <family val="2"/>
      </rPr>
      <t>14</t>
    </r>
    <r>
      <rPr>
        <sz val="12"/>
        <color theme="1"/>
        <rFont val="宋体"/>
        <family val="3"/>
        <charset val="134"/>
      </rPr>
      <t>号楼</t>
    </r>
    <r>
      <rPr>
        <sz val="12"/>
        <color theme="1"/>
        <rFont val="Calibri"/>
        <family val="2"/>
      </rPr>
      <t>16</t>
    </r>
    <r>
      <rPr>
        <sz val="12"/>
        <color theme="1"/>
        <rFont val="宋体"/>
        <family val="3"/>
        <charset val="134"/>
      </rPr>
      <t>楼</t>
    </r>
    <r>
      <rPr>
        <sz val="12"/>
        <color theme="1"/>
        <rFont val="Calibri"/>
        <family val="2"/>
      </rPr>
      <t>1604</t>
    </r>
    <r>
      <rPr>
        <sz val="12"/>
        <color theme="1"/>
        <rFont val="宋体"/>
        <family val="3"/>
        <charset val="134"/>
      </rPr>
      <t>室</t>
    </r>
  </si>
  <si>
    <t>HX20200008726</t>
  </si>
  <si>
    <r>
      <rPr>
        <sz val="12"/>
        <color theme="1"/>
        <rFont val="宋体"/>
        <family val="3"/>
        <charset val="134"/>
      </rPr>
      <t>咖啡</t>
    </r>
    <r>
      <rPr>
        <sz val="12"/>
        <color theme="1"/>
        <rFont val="Calibri"/>
        <family val="2"/>
      </rPr>
      <t>*2</t>
    </r>
  </si>
  <si>
    <t>NESCAFE</t>
  </si>
  <si>
    <t>475G</t>
  </si>
  <si>
    <r>
      <rPr>
        <sz val="12"/>
        <color theme="1"/>
        <rFont val="宋体"/>
        <family val="3"/>
        <charset val="134"/>
      </rPr>
      <t>徐娇</t>
    </r>
  </si>
  <si>
    <r>
      <rPr>
        <sz val="12"/>
        <color theme="1"/>
        <rFont val="宋体"/>
        <family val="3"/>
        <charset val="134"/>
      </rPr>
      <t>浙江省台州市临海市大洋街道临东村</t>
    </r>
    <r>
      <rPr>
        <sz val="12"/>
        <color theme="1"/>
        <rFont val="Calibri"/>
        <family val="2"/>
      </rPr>
      <t>66</t>
    </r>
    <r>
      <rPr>
        <sz val="12"/>
        <color theme="1"/>
        <rFont val="宋体"/>
        <family val="3"/>
        <charset val="134"/>
      </rPr>
      <t>号</t>
    </r>
    <r>
      <rPr>
        <sz val="12"/>
        <color theme="1"/>
        <rFont val="Calibri"/>
        <family val="2"/>
      </rPr>
      <t>1988</t>
    </r>
    <r>
      <rPr>
        <sz val="12"/>
        <color theme="1"/>
        <rFont val="宋体"/>
        <family val="3"/>
        <charset val="134"/>
      </rPr>
      <t>形象定制</t>
    </r>
  </si>
  <si>
    <t>HX20200008728</t>
  </si>
  <si>
    <r>
      <rPr>
        <sz val="12"/>
        <color theme="1"/>
        <rFont val="宋体"/>
        <family val="3"/>
        <charset val="134"/>
      </rPr>
      <t>肖学萍</t>
    </r>
  </si>
  <si>
    <r>
      <rPr>
        <sz val="12"/>
        <color theme="1"/>
        <rFont val="宋体"/>
        <family val="3"/>
        <charset val="134"/>
      </rPr>
      <t>河南省新乡市红旗区人民东路公务员小区</t>
    </r>
    <r>
      <rPr>
        <sz val="12"/>
        <color theme="1"/>
        <rFont val="Calibri"/>
        <family val="2"/>
      </rPr>
      <t>B</t>
    </r>
    <r>
      <rPr>
        <sz val="12"/>
        <color theme="1"/>
        <rFont val="宋体"/>
        <family val="3"/>
        <charset val="134"/>
      </rPr>
      <t>区</t>
    </r>
    <r>
      <rPr>
        <sz val="12"/>
        <color theme="1"/>
        <rFont val="Calibri"/>
        <family val="2"/>
      </rPr>
      <t>12</t>
    </r>
    <r>
      <rPr>
        <sz val="12"/>
        <color theme="1"/>
        <rFont val="宋体"/>
        <family val="3"/>
        <charset val="134"/>
      </rPr>
      <t>号楼</t>
    </r>
    <r>
      <rPr>
        <sz val="12"/>
        <color theme="1"/>
        <rFont val="Calibri"/>
        <family val="2"/>
      </rPr>
      <t>1</t>
    </r>
    <r>
      <rPr>
        <sz val="12"/>
        <color theme="1"/>
        <rFont val="宋体"/>
        <family val="3"/>
        <charset val="134"/>
      </rPr>
      <t>单元</t>
    </r>
  </si>
  <si>
    <t>HX20200009512</t>
  </si>
  <si>
    <r>
      <rPr>
        <sz val="12"/>
        <color theme="1"/>
        <rFont val="宋体"/>
        <family val="3"/>
        <charset val="134"/>
      </rPr>
      <t>蜂胶</t>
    </r>
    <r>
      <rPr>
        <sz val="12"/>
        <color theme="1"/>
        <rFont val="Calibri"/>
        <family val="2"/>
      </rPr>
      <t>*2</t>
    </r>
    <r>
      <rPr>
        <sz val="12"/>
        <color theme="1"/>
        <rFont val="宋体"/>
        <family val="3"/>
        <charset val="134"/>
      </rPr>
      <t>，维骨力</t>
    </r>
    <r>
      <rPr>
        <sz val="12"/>
        <color theme="1"/>
        <rFont val="Calibri"/>
        <family val="2"/>
      </rPr>
      <t>*2</t>
    </r>
  </si>
  <si>
    <t>HOLISTA,OSTEO</t>
  </si>
  <si>
    <r>
      <t>200</t>
    </r>
    <r>
      <rPr>
        <sz val="12"/>
        <color theme="1"/>
        <rFont val="宋体"/>
        <family val="3"/>
        <charset val="134"/>
      </rPr>
      <t>粒，</t>
    </r>
    <r>
      <rPr>
        <sz val="12"/>
        <color theme="1"/>
        <rFont val="Calibri"/>
        <family val="2"/>
      </rPr>
      <t>180</t>
    </r>
    <r>
      <rPr>
        <sz val="12"/>
        <color theme="1"/>
        <rFont val="宋体"/>
        <family val="3"/>
        <charset val="134"/>
      </rPr>
      <t>粒</t>
    </r>
  </si>
  <si>
    <r>
      <rPr>
        <sz val="12"/>
        <color theme="1"/>
        <rFont val="宋体"/>
        <family val="3"/>
        <charset val="134"/>
      </rPr>
      <t>毛琼</t>
    </r>
  </si>
  <si>
    <r>
      <rPr>
        <sz val="12"/>
        <color theme="1"/>
        <rFont val="宋体"/>
        <family val="3"/>
        <charset val="134"/>
      </rPr>
      <t>上海市浦东新区浦建路</t>
    </r>
    <r>
      <rPr>
        <sz val="12"/>
        <color theme="1"/>
        <rFont val="Calibri"/>
        <family val="2"/>
      </rPr>
      <t>365</t>
    </r>
    <r>
      <rPr>
        <sz val="12"/>
        <color theme="1"/>
        <rFont val="宋体"/>
        <family val="3"/>
        <charset val="134"/>
      </rPr>
      <t>弄</t>
    </r>
    <r>
      <rPr>
        <sz val="12"/>
        <color theme="1"/>
        <rFont val="Calibri"/>
        <family val="2"/>
      </rPr>
      <t>6</t>
    </r>
    <r>
      <rPr>
        <sz val="12"/>
        <color theme="1"/>
        <rFont val="宋体"/>
        <family val="3"/>
        <charset val="134"/>
      </rPr>
      <t>号</t>
    </r>
    <r>
      <rPr>
        <sz val="12"/>
        <color theme="1"/>
        <rFont val="Calibri"/>
        <family val="2"/>
      </rPr>
      <t>102</t>
    </r>
    <r>
      <rPr>
        <sz val="12"/>
        <color theme="1"/>
        <rFont val="宋体"/>
        <family val="3"/>
        <charset val="134"/>
      </rPr>
      <t>室</t>
    </r>
  </si>
  <si>
    <t>HX20200009513</t>
  </si>
  <si>
    <t>OSTEO</t>
  </si>
  <si>
    <r>
      <rPr>
        <sz val="12"/>
        <color theme="1"/>
        <rFont val="宋体"/>
        <family val="3"/>
        <charset val="134"/>
      </rPr>
      <t>陈浩</t>
    </r>
  </si>
  <si>
    <r>
      <rPr>
        <sz val="12"/>
        <color theme="1"/>
        <rFont val="宋体"/>
        <family val="3"/>
        <charset val="134"/>
      </rPr>
      <t>上海市黄浦区南车站路</t>
    </r>
    <r>
      <rPr>
        <sz val="12"/>
        <color theme="1"/>
        <rFont val="Calibri"/>
        <family val="2"/>
      </rPr>
      <t>192</t>
    </r>
    <r>
      <rPr>
        <sz val="12"/>
        <color theme="1"/>
        <rFont val="宋体"/>
        <family val="3"/>
        <charset val="134"/>
      </rPr>
      <t>弄</t>
    </r>
    <r>
      <rPr>
        <sz val="12"/>
        <color theme="1"/>
        <rFont val="Calibri"/>
        <family val="2"/>
      </rPr>
      <t>5</t>
    </r>
    <r>
      <rPr>
        <sz val="12"/>
        <color theme="1"/>
        <rFont val="宋体"/>
        <family val="3"/>
        <charset val="134"/>
      </rPr>
      <t>号</t>
    </r>
    <r>
      <rPr>
        <sz val="12"/>
        <color theme="1"/>
        <rFont val="Calibri"/>
        <family val="2"/>
      </rPr>
      <t>601</t>
    </r>
    <r>
      <rPr>
        <sz val="12"/>
        <color theme="1"/>
        <rFont val="宋体"/>
        <family val="3"/>
        <charset val="134"/>
      </rPr>
      <t>室</t>
    </r>
  </si>
  <si>
    <t>HX20200009507</t>
  </si>
  <si>
    <r>
      <rPr>
        <sz val="12"/>
        <color theme="1"/>
        <rFont val="宋体"/>
        <family val="3"/>
        <charset val="134"/>
      </rPr>
      <t>维骨力</t>
    </r>
    <r>
      <rPr>
        <sz val="12"/>
        <color theme="1"/>
        <rFont val="Calibri"/>
        <family val="2"/>
      </rPr>
      <t>*4</t>
    </r>
  </si>
  <si>
    <r>
      <rPr>
        <sz val="12"/>
        <color theme="1"/>
        <rFont val="宋体"/>
        <family val="3"/>
        <charset val="134"/>
      </rPr>
      <t>肖卫华</t>
    </r>
  </si>
  <si>
    <r>
      <rPr>
        <sz val="12"/>
        <color theme="1"/>
        <rFont val="宋体"/>
        <family val="3"/>
        <charset val="134"/>
      </rPr>
      <t>上海市浦东新区锦绣路</t>
    </r>
    <r>
      <rPr>
        <sz val="12"/>
        <color theme="1"/>
        <rFont val="Calibri"/>
        <family val="2"/>
      </rPr>
      <t>300</t>
    </r>
    <r>
      <rPr>
        <sz val="12"/>
        <color theme="1"/>
        <rFont val="宋体"/>
        <family val="3"/>
        <charset val="134"/>
      </rPr>
      <t>弄</t>
    </r>
    <r>
      <rPr>
        <sz val="12"/>
        <color theme="1"/>
        <rFont val="Calibri"/>
        <family val="2"/>
      </rPr>
      <t>5</t>
    </r>
    <r>
      <rPr>
        <sz val="12"/>
        <color theme="1"/>
        <rFont val="宋体"/>
        <family val="3"/>
        <charset val="134"/>
      </rPr>
      <t>号</t>
    </r>
    <r>
      <rPr>
        <sz val="12"/>
        <color theme="1"/>
        <rFont val="Calibri"/>
        <family val="2"/>
      </rPr>
      <t>602</t>
    </r>
    <r>
      <rPr>
        <sz val="12"/>
        <color theme="1"/>
        <rFont val="宋体"/>
        <family val="3"/>
        <charset val="134"/>
      </rPr>
      <t>室</t>
    </r>
  </si>
  <si>
    <t>HX20200009508</t>
  </si>
  <si>
    <t>IRONKIDS</t>
  </si>
  <si>
    <r>
      <rPr>
        <sz val="12"/>
        <color theme="1"/>
        <rFont val="宋体"/>
        <family val="3"/>
        <charset val="134"/>
      </rPr>
      <t>沙胜燕</t>
    </r>
  </si>
  <si>
    <r>
      <rPr>
        <sz val="12"/>
        <color theme="1"/>
        <rFont val="宋体"/>
        <family val="3"/>
        <charset val="134"/>
      </rPr>
      <t>上海市黄浦区河南南路</t>
    </r>
    <r>
      <rPr>
        <sz val="12"/>
        <color theme="1"/>
        <rFont val="Calibri"/>
        <family val="2"/>
      </rPr>
      <t>1009</t>
    </r>
    <r>
      <rPr>
        <sz val="12"/>
        <color theme="1"/>
        <rFont val="宋体"/>
        <family val="3"/>
        <charset val="134"/>
      </rPr>
      <t>弄</t>
    </r>
    <r>
      <rPr>
        <sz val="12"/>
        <color theme="1"/>
        <rFont val="Calibri"/>
        <family val="2"/>
      </rPr>
      <t>8</t>
    </r>
    <r>
      <rPr>
        <sz val="12"/>
        <color theme="1"/>
        <rFont val="宋体"/>
        <family val="3"/>
        <charset val="134"/>
      </rPr>
      <t>号</t>
    </r>
    <r>
      <rPr>
        <sz val="12"/>
        <color theme="1"/>
        <rFont val="Calibri"/>
        <family val="2"/>
      </rPr>
      <t>1803</t>
    </r>
    <r>
      <rPr>
        <sz val="12"/>
        <color theme="1"/>
        <rFont val="宋体"/>
        <family val="3"/>
        <charset val="134"/>
      </rPr>
      <t>室</t>
    </r>
  </si>
  <si>
    <t>HX20200009505</t>
  </si>
  <si>
    <r>
      <rPr>
        <sz val="12"/>
        <color theme="1"/>
        <rFont val="宋体"/>
        <family val="3"/>
        <charset val="134"/>
      </rPr>
      <t>香薰颗粒</t>
    </r>
    <r>
      <rPr>
        <sz val="12"/>
        <color theme="1"/>
        <rFont val="Calibri"/>
        <family val="2"/>
      </rPr>
      <t>*2</t>
    </r>
  </si>
  <si>
    <t>DOWNY</t>
  </si>
  <si>
    <t>859G</t>
  </si>
  <si>
    <t>HX20200009485</t>
  </si>
  <si>
    <r>
      <rPr>
        <sz val="12"/>
        <color theme="1"/>
        <rFont val="宋体"/>
        <family val="3"/>
        <charset val="134"/>
      </rPr>
      <t>盐</t>
    </r>
    <r>
      <rPr>
        <sz val="12"/>
        <color theme="1"/>
        <rFont val="Calibri"/>
        <family val="2"/>
      </rPr>
      <t>*4</t>
    </r>
  </si>
  <si>
    <t>850G</t>
  </si>
  <si>
    <r>
      <rPr>
        <sz val="12"/>
        <color theme="1"/>
        <rFont val="宋体"/>
        <family val="3"/>
        <charset val="134"/>
      </rPr>
      <t>唐嘉蔚</t>
    </r>
  </si>
  <si>
    <r>
      <rPr>
        <sz val="12"/>
        <color theme="1"/>
        <rFont val="宋体"/>
        <family val="3"/>
        <charset val="134"/>
      </rPr>
      <t>江苏省常州市钟楼区长江中路</t>
    </r>
    <r>
      <rPr>
        <sz val="12"/>
        <color theme="1"/>
        <rFont val="Calibri"/>
        <family val="2"/>
      </rPr>
      <t>259</t>
    </r>
    <r>
      <rPr>
        <sz val="12"/>
        <color theme="1"/>
        <rFont val="宋体"/>
        <family val="3"/>
        <charset val="134"/>
      </rPr>
      <t>号朗诗国际街区</t>
    </r>
    <r>
      <rPr>
        <sz val="12"/>
        <color theme="1"/>
        <rFont val="Calibri"/>
        <family val="2"/>
      </rPr>
      <t>9</t>
    </r>
    <r>
      <rPr>
        <sz val="12"/>
        <color theme="1"/>
        <rFont val="宋体"/>
        <family val="3"/>
        <charset val="134"/>
      </rPr>
      <t>幢甲单元</t>
    </r>
    <r>
      <rPr>
        <sz val="12"/>
        <color theme="1"/>
        <rFont val="Calibri"/>
        <family val="2"/>
      </rPr>
      <t>401</t>
    </r>
    <r>
      <rPr>
        <sz val="12"/>
        <color theme="1"/>
        <rFont val="宋体"/>
        <family val="3"/>
        <charset val="134"/>
      </rPr>
      <t>室</t>
    </r>
  </si>
  <si>
    <t>HX20200009486</t>
  </si>
  <si>
    <t>HX20200009487</t>
  </si>
  <si>
    <r>
      <rPr>
        <sz val="12"/>
        <color theme="1"/>
        <rFont val="宋体"/>
        <family val="3"/>
        <charset val="134"/>
      </rPr>
      <t>盐</t>
    </r>
    <r>
      <rPr>
        <sz val="12"/>
        <color theme="1"/>
        <rFont val="Calibri"/>
        <family val="2"/>
      </rPr>
      <t>*2</t>
    </r>
  </si>
  <si>
    <t>HX20200009490</t>
  </si>
  <si>
    <r>
      <rPr>
        <sz val="12"/>
        <color theme="1"/>
        <rFont val="宋体"/>
        <family val="3"/>
        <charset val="134"/>
      </rPr>
      <t>王文娟</t>
    </r>
  </si>
  <si>
    <r>
      <rPr>
        <sz val="12"/>
        <color theme="1"/>
        <rFont val="宋体"/>
        <family val="3"/>
        <charset val="134"/>
      </rPr>
      <t>江苏省常州市钟楼区长江路朗诗国际街区十三幢乙单元</t>
    </r>
    <r>
      <rPr>
        <sz val="12"/>
        <color theme="1"/>
        <rFont val="Calibri"/>
        <family val="2"/>
      </rPr>
      <t>502</t>
    </r>
    <r>
      <rPr>
        <sz val="12"/>
        <color theme="1"/>
        <rFont val="宋体"/>
        <family val="3"/>
        <charset val="134"/>
      </rPr>
      <t>室</t>
    </r>
  </si>
  <si>
    <t>HX20200009492</t>
  </si>
  <si>
    <r>
      <rPr>
        <sz val="12"/>
        <color theme="1"/>
        <rFont val="宋体"/>
        <family val="3"/>
        <charset val="134"/>
      </rPr>
      <t>蜂胶</t>
    </r>
    <r>
      <rPr>
        <sz val="12"/>
        <color theme="1"/>
        <rFont val="Calibri"/>
        <family val="2"/>
      </rPr>
      <t>*5</t>
    </r>
  </si>
  <si>
    <t>HOLISTA</t>
  </si>
  <si>
    <t>HX20200009501</t>
  </si>
  <si>
    <t>katya</t>
  </si>
  <si>
    <r>
      <rPr>
        <sz val="12"/>
        <color theme="1"/>
        <rFont val="宋体"/>
        <family val="3"/>
        <charset val="134"/>
      </rPr>
      <t>上海市静安区石门一路</t>
    </r>
    <r>
      <rPr>
        <sz val="12"/>
        <color theme="1"/>
        <rFont val="Calibri"/>
        <family val="2"/>
      </rPr>
      <t>333</t>
    </r>
    <r>
      <rPr>
        <sz val="12"/>
        <color theme="1"/>
        <rFont val="宋体"/>
        <family val="3"/>
        <charset val="134"/>
      </rPr>
      <t>弄</t>
    </r>
    <r>
      <rPr>
        <sz val="12"/>
        <color theme="1"/>
        <rFont val="Calibri"/>
        <family val="2"/>
      </rPr>
      <t>9</t>
    </r>
    <r>
      <rPr>
        <sz val="12"/>
        <color theme="1"/>
        <rFont val="宋体"/>
        <family val="3"/>
        <charset val="134"/>
      </rPr>
      <t>号</t>
    </r>
    <r>
      <rPr>
        <sz val="12"/>
        <color theme="1"/>
        <rFont val="Calibri"/>
        <family val="2"/>
      </rPr>
      <t>705</t>
    </r>
    <r>
      <rPr>
        <sz val="12"/>
        <color theme="1"/>
        <rFont val="宋体"/>
        <family val="3"/>
        <charset val="134"/>
      </rPr>
      <t>室</t>
    </r>
  </si>
  <si>
    <t>HX20200009499</t>
  </si>
  <si>
    <r>
      <rPr>
        <sz val="12"/>
        <color theme="1"/>
        <rFont val="宋体"/>
        <family val="3"/>
        <charset val="134"/>
      </rPr>
      <t>洗衣液</t>
    </r>
    <r>
      <rPr>
        <sz val="12"/>
        <color theme="1"/>
        <rFont val="Calibri"/>
        <family val="2"/>
      </rPr>
      <t>*1</t>
    </r>
  </si>
  <si>
    <t>TIDE</t>
  </si>
  <si>
    <t>2.41KG</t>
  </si>
  <si>
    <t>HX20200009500</t>
  </si>
  <si>
    <t>HX20200009488</t>
  </si>
  <si>
    <t>HX20200009553</t>
  </si>
  <si>
    <r>
      <rPr>
        <sz val="12"/>
        <color theme="1"/>
        <rFont val="宋体"/>
        <family val="3"/>
        <charset val="134"/>
      </rPr>
      <t>蓝莓干</t>
    </r>
    <r>
      <rPr>
        <sz val="12"/>
        <color theme="1"/>
        <rFont val="Calibri"/>
        <family val="2"/>
      </rPr>
      <t>*3</t>
    </r>
  </si>
  <si>
    <t>PC</t>
  </si>
  <si>
    <r>
      <rPr>
        <sz val="12"/>
        <color theme="1"/>
        <rFont val="宋体"/>
        <family val="3"/>
        <charset val="134"/>
      </rPr>
      <t>徐翠英</t>
    </r>
  </si>
  <si>
    <r>
      <rPr>
        <sz val="12"/>
        <color theme="1"/>
        <rFont val="宋体"/>
        <family val="3"/>
        <charset val="134"/>
      </rPr>
      <t>江苏省太仓市城厢镇新华西路</t>
    </r>
    <r>
      <rPr>
        <sz val="12"/>
        <color theme="1"/>
        <rFont val="Calibri"/>
        <family val="2"/>
      </rPr>
      <t>58</t>
    </r>
    <r>
      <rPr>
        <sz val="12"/>
        <color theme="1"/>
        <rFont val="宋体"/>
        <family val="3"/>
        <charset val="134"/>
      </rPr>
      <t>号（颐悦园）</t>
    </r>
    <r>
      <rPr>
        <sz val="12"/>
        <color theme="1"/>
        <rFont val="Calibri"/>
        <family val="2"/>
      </rPr>
      <t>2208</t>
    </r>
    <r>
      <rPr>
        <sz val="12"/>
        <color theme="1"/>
        <rFont val="宋体"/>
        <family val="3"/>
        <charset val="134"/>
      </rPr>
      <t>室</t>
    </r>
  </si>
  <si>
    <t>HX20200009552</t>
  </si>
  <si>
    <t>HX20200009491</t>
  </si>
  <si>
    <t>HX20200009489</t>
  </si>
  <si>
    <t>HX20200009496</t>
  </si>
  <si>
    <r>
      <rPr>
        <sz val="12"/>
        <color theme="1"/>
        <rFont val="宋体"/>
        <family val="3"/>
        <charset val="134"/>
      </rPr>
      <t>苹果泥</t>
    </r>
    <r>
      <rPr>
        <sz val="12"/>
        <color theme="1"/>
        <rFont val="Calibri"/>
        <family val="2"/>
      </rPr>
      <t>*1</t>
    </r>
  </si>
  <si>
    <t>GOGO</t>
  </si>
  <si>
    <t>2.46KG</t>
  </si>
  <si>
    <t>HX20200009498</t>
  </si>
  <si>
    <t>HX20200009497</t>
  </si>
  <si>
    <t>HX20200008712</t>
  </si>
  <si>
    <r>
      <rPr>
        <sz val="12"/>
        <color theme="1"/>
        <rFont val="宋体"/>
        <family val="3"/>
        <charset val="134"/>
      </rPr>
      <t>纤维粉</t>
    </r>
    <r>
      <rPr>
        <sz val="12"/>
        <color theme="1"/>
        <rFont val="Calibri"/>
        <family val="2"/>
      </rPr>
      <t>*2</t>
    </r>
  </si>
  <si>
    <t>META</t>
  </si>
  <si>
    <t>662G</t>
  </si>
  <si>
    <r>
      <rPr>
        <sz val="12"/>
        <color theme="1"/>
        <rFont val="宋体"/>
        <family val="3"/>
        <charset val="134"/>
      </rPr>
      <t>刘通</t>
    </r>
  </si>
  <si>
    <r>
      <rPr>
        <sz val="12"/>
        <color theme="1"/>
        <rFont val="宋体"/>
        <family val="3"/>
        <charset val="134"/>
      </rPr>
      <t>辽宁省沈阳市于洪区西江街</t>
    </r>
    <r>
      <rPr>
        <sz val="12"/>
        <color theme="1"/>
        <rFont val="Calibri"/>
        <family val="2"/>
      </rPr>
      <t>228-1</t>
    </r>
    <r>
      <rPr>
        <sz val="12"/>
        <color theme="1"/>
        <rFont val="宋体"/>
        <family val="3"/>
        <charset val="134"/>
      </rPr>
      <t>号</t>
    </r>
    <r>
      <rPr>
        <sz val="12"/>
        <color theme="1"/>
        <rFont val="Calibri"/>
        <family val="2"/>
      </rPr>
      <t>311</t>
    </r>
  </si>
  <si>
    <t>HX20200001145</t>
  </si>
  <si>
    <r>
      <rPr>
        <sz val="12"/>
        <color theme="1"/>
        <rFont val="宋体"/>
        <family val="3"/>
        <charset val="134"/>
      </rPr>
      <t>内裤</t>
    </r>
    <r>
      <rPr>
        <sz val="12"/>
        <color theme="1"/>
        <rFont val="Calibri"/>
        <family val="2"/>
      </rPr>
      <t>*1</t>
    </r>
  </si>
  <si>
    <t>CHAMPION</t>
  </si>
  <si>
    <r>
      <rPr>
        <sz val="12"/>
        <color theme="1"/>
        <rFont val="宋体"/>
        <family val="3"/>
        <charset val="134"/>
      </rPr>
      <t>苏翔</t>
    </r>
  </si>
  <si>
    <r>
      <rPr>
        <sz val="12"/>
        <color theme="1"/>
        <rFont val="宋体"/>
        <family val="3"/>
        <charset val="134"/>
      </rPr>
      <t>浙江省嘉兴市海盐县武原街道金源花苑</t>
    </r>
  </si>
  <si>
    <t>HX20200001144</t>
  </si>
  <si>
    <r>
      <rPr>
        <sz val="12"/>
        <color theme="1"/>
        <rFont val="宋体"/>
        <family val="3"/>
        <charset val="134"/>
      </rPr>
      <t>胶原蛋白粉</t>
    </r>
    <r>
      <rPr>
        <sz val="12"/>
        <color theme="1"/>
        <rFont val="Calibri"/>
        <family val="2"/>
      </rPr>
      <t>*2</t>
    </r>
  </si>
  <si>
    <r>
      <t>220</t>
    </r>
    <r>
      <rPr>
        <sz val="12"/>
        <color theme="1"/>
        <rFont val="宋体"/>
        <family val="3"/>
        <charset val="134"/>
      </rPr>
      <t>粒</t>
    </r>
  </si>
  <si>
    <t>HX20200000092</t>
  </si>
  <si>
    <r>
      <rPr>
        <sz val="12"/>
        <color theme="1"/>
        <rFont val="宋体"/>
        <family val="3"/>
        <charset val="134"/>
      </rPr>
      <t>鱼油</t>
    </r>
    <r>
      <rPr>
        <sz val="12"/>
        <color theme="1"/>
        <rFont val="Calibri"/>
        <family val="2"/>
      </rPr>
      <t>*2</t>
    </r>
  </si>
  <si>
    <t>WEBBER</t>
  </si>
  <si>
    <t>SC20200038588</t>
  </si>
  <si>
    <r>
      <rPr>
        <sz val="12"/>
        <color theme="1"/>
        <rFont val="宋体"/>
        <family val="3"/>
        <charset val="134"/>
      </rPr>
      <t>婴儿奶粉一段</t>
    </r>
    <r>
      <rPr>
        <sz val="12"/>
        <color theme="1"/>
        <rFont val="Calibri"/>
        <family val="2"/>
      </rPr>
      <t>*2</t>
    </r>
  </si>
  <si>
    <t>HX20200009564</t>
  </si>
  <si>
    <r>
      <rPr>
        <sz val="12"/>
        <color theme="1"/>
        <rFont val="宋体"/>
        <family val="3"/>
        <charset val="134"/>
      </rPr>
      <t>婴儿奶粉三段</t>
    </r>
    <r>
      <rPr>
        <sz val="12"/>
        <color theme="1"/>
        <rFont val="Calibri"/>
        <family val="2"/>
      </rPr>
      <t>*1</t>
    </r>
  </si>
  <si>
    <t>HX20200000105</t>
  </si>
  <si>
    <r>
      <rPr>
        <sz val="12"/>
        <color theme="1"/>
        <rFont val="宋体"/>
        <family val="3"/>
        <charset val="134"/>
      </rPr>
      <t>水杯</t>
    </r>
    <r>
      <rPr>
        <sz val="12"/>
        <color theme="1"/>
        <rFont val="Calibri"/>
        <family val="2"/>
      </rPr>
      <t>*2</t>
    </r>
  </si>
  <si>
    <t>CONTIGO</t>
  </si>
  <si>
    <t>HX20200009565</t>
  </si>
  <si>
    <t>HX20200000091</t>
  </si>
  <si>
    <t>HX20200000073</t>
  </si>
  <si>
    <r>
      <t>40</t>
    </r>
    <r>
      <rPr>
        <sz val="12"/>
        <color theme="1"/>
        <rFont val="宋体"/>
        <family val="3"/>
        <charset val="134"/>
      </rPr>
      <t>码</t>
    </r>
  </si>
  <si>
    <t>HX20200000082</t>
  </si>
  <si>
    <r>
      <t>37</t>
    </r>
    <r>
      <rPr>
        <sz val="12"/>
        <color theme="1"/>
        <rFont val="宋体"/>
        <family val="3"/>
        <charset val="134"/>
      </rPr>
      <t>码</t>
    </r>
  </si>
  <si>
    <t>HX20200000093</t>
  </si>
  <si>
    <t>HX20200000099</t>
  </si>
  <si>
    <r>
      <t>36</t>
    </r>
    <r>
      <rPr>
        <sz val="12"/>
        <color theme="1"/>
        <rFont val="宋体"/>
        <family val="3"/>
        <charset val="134"/>
      </rPr>
      <t>码</t>
    </r>
  </si>
  <si>
    <t>HX20200000089</t>
  </si>
  <si>
    <r>
      <t>39</t>
    </r>
    <r>
      <rPr>
        <sz val="12"/>
        <color theme="1"/>
        <rFont val="宋体"/>
        <family val="3"/>
        <charset val="134"/>
      </rPr>
      <t>码</t>
    </r>
  </si>
  <si>
    <t>HX20200000088</t>
  </si>
  <si>
    <t>HX20200000076</t>
  </si>
  <si>
    <t>HX20200000083</t>
  </si>
  <si>
    <t>HX20200000067</t>
  </si>
  <si>
    <t>HX20200000085</t>
  </si>
  <si>
    <t>HX20200000064</t>
  </si>
  <si>
    <t>HX20200000071</t>
  </si>
  <si>
    <t>HX20200009555</t>
  </si>
  <si>
    <t>HX20200009556</t>
  </si>
  <si>
    <t>HX20200000081</t>
  </si>
  <si>
    <t>HX20200000063</t>
  </si>
  <si>
    <t>HX20200000080</t>
  </si>
  <si>
    <r>
      <t>36.5</t>
    </r>
    <r>
      <rPr>
        <sz val="12"/>
        <color theme="1"/>
        <rFont val="宋体"/>
        <family val="3"/>
        <charset val="134"/>
      </rPr>
      <t>码</t>
    </r>
  </si>
  <si>
    <t>HX20200000086</t>
  </si>
  <si>
    <t>HX20200000065</t>
  </si>
  <si>
    <r>
      <t>35</t>
    </r>
    <r>
      <rPr>
        <sz val="12"/>
        <color theme="1"/>
        <rFont val="宋体"/>
        <family val="3"/>
        <charset val="134"/>
      </rPr>
      <t>码</t>
    </r>
  </si>
  <si>
    <t>HX20200000077</t>
  </si>
  <si>
    <r>
      <rPr>
        <sz val="12"/>
        <color theme="1"/>
        <rFont val="宋体"/>
        <family val="3"/>
        <charset val="134"/>
      </rPr>
      <t>白色</t>
    </r>
  </si>
  <si>
    <t>HX20200009554</t>
  </si>
  <si>
    <t>HX20200000090</t>
  </si>
  <si>
    <t>HX20200009558</t>
  </si>
  <si>
    <t>HX20200000068</t>
  </si>
  <si>
    <t>HX20200009559</t>
  </si>
  <si>
    <t>HX20200000095</t>
  </si>
  <si>
    <t>HX20200000100</t>
  </si>
  <si>
    <t>HX20200000104</t>
  </si>
  <si>
    <r>
      <t>38.5</t>
    </r>
    <r>
      <rPr>
        <sz val="12"/>
        <color theme="1"/>
        <rFont val="宋体"/>
        <family val="3"/>
        <charset val="134"/>
      </rPr>
      <t>码</t>
    </r>
  </si>
  <si>
    <t>HX20200000074</t>
  </si>
  <si>
    <t>HX20200009557</t>
  </si>
  <si>
    <t>HX20200000072</t>
  </si>
  <si>
    <t>HX20200000079</t>
  </si>
  <si>
    <t>HX20200000070</t>
  </si>
  <si>
    <t>HX20200000069</t>
  </si>
  <si>
    <t>HX20200000078</t>
  </si>
  <si>
    <r>
      <t>35.5</t>
    </r>
    <r>
      <rPr>
        <sz val="12"/>
        <color theme="1"/>
        <rFont val="宋体"/>
        <family val="3"/>
        <charset val="134"/>
      </rPr>
      <t>码</t>
    </r>
  </si>
  <si>
    <t>HX20200000097</t>
  </si>
  <si>
    <r>
      <t>41</t>
    </r>
    <r>
      <rPr>
        <sz val="12"/>
        <color theme="1"/>
        <rFont val="宋体"/>
        <family val="3"/>
        <charset val="134"/>
      </rPr>
      <t>码</t>
    </r>
  </si>
  <si>
    <t>HX20200009877</t>
  </si>
  <si>
    <r>
      <rPr>
        <sz val="12"/>
        <color theme="1"/>
        <rFont val="宋体"/>
        <family val="3"/>
        <charset val="134"/>
      </rPr>
      <t>刘仕勇</t>
    </r>
  </si>
  <si>
    <r>
      <rPr>
        <sz val="12"/>
        <color theme="1"/>
        <rFont val="宋体"/>
        <family val="3"/>
        <charset val="134"/>
      </rPr>
      <t>湖南省常德市武陵区滨湖名苑</t>
    </r>
    <r>
      <rPr>
        <sz val="12"/>
        <color theme="1"/>
        <rFont val="Calibri"/>
        <family val="2"/>
      </rPr>
      <t>D</t>
    </r>
    <r>
      <rPr>
        <sz val="12"/>
        <color theme="1"/>
        <rFont val="宋体"/>
        <family val="3"/>
        <charset val="134"/>
      </rPr>
      <t>座三单元</t>
    </r>
    <r>
      <rPr>
        <sz val="12"/>
        <color theme="1"/>
        <rFont val="Calibri"/>
        <family val="2"/>
      </rPr>
      <t>1606</t>
    </r>
    <r>
      <rPr>
        <sz val="12"/>
        <color theme="1"/>
        <rFont val="宋体"/>
        <family val="3"/>
        <charset val="134"/>
      </rPr>
      <t>室</t>
    </r>
  </si>
  <si>
    <r>
      <rPr>
        <sz val="12"/>
        <color theme="1"/>
        <rFont val="宋体"/>
        <family val="3"/>
        <charset val="134"/>
      </rPr>
      <t>鱼油</t>
    </r>
    <r>
      <rPr>
        <sz val="12"/>
        <color theme="1"/>
        <rFont val="Calibri"/>
        <family val="2"/>
      </rPr>
      <t>*2</t>
    </r>
    <r>
      <rPr>
        <sz val="12"/>
        <color theme="1"/>
        <rFont val="宋体"/>
        <family val="3"/>
        <charset val="134"/>
      </rPr>
      <t>，蔓越莓胶囊</t>
    </r>
    <r>
      <rPr>
        <sz val="12"/>
        <color theme="1"/>
        <rFont val="Calibri"/>
        <family val="2"/>
      </rPr>
      <t>*1</t>
    </r>
    <phoneticPr fontId="35" type="noConversion"/>
  </si>
  <si>
    <r>
      <rPr>
        <sz val="12"/>
        <color theme="1"/>
        <rFont val="宋体"/>
        <family val="3"/>
        <charset val="134"/>
      </rPr>
      <t>鱼油</t>
    </r>
    <r>
      <rPr>
        <sz val="12"/>
        <color theme="1"/>
        <rFont val="Calibri"/>
        <family val="2"/>
      </rPr>
      <t>*4</t>
    </r>
    <phoneticPr fontId="35" type="noConversion"/>
  </si>
  <si>
    <r>
      <rPr>
        <sz val="12"/>
        <color theme="1"/>
        <rFont val="宋体"/>
        <family val="3"/>
        <charset val="134"/>
      </rPr>
      <t>麦片</t>
    </r>
    <r>
      <rPr>
        <sz val="12"/>
        <color theme="1"/>
        <rFont val="Calibri"/>
        <family val="2"/>
      </rPr>
      <t>*1</t>
    </r>
    <phoneticPr fontId="35" type="noConversion"/>
  </si>
  <si>
    <r>
      <rPr>
        <sz val="12"/>
        <color theme="1"/>
        <rFont val="宋体"/>
        <family val="3"/>
        <charset val="134"/>
      </rPr>
      <t>维生素软糖</t>
    </r>
    <r>
      <rPr>
        <sz val="12"/>
        <color theme="1"/>
        <rFont val="Calibri"/>
        <family val="2"/>
      </rPr>
      <t>*2</t>
    </r>
    <phoneticPr fontId="35" type="noConversion"/>
  </si>
  <si>
    <t>唐嘉蔚</t>
    <phoneticPr fontId="35" type="noConversion"/>
  </si>
  <si>
    <t>湖南省怀化市鹤城区大汉龙城二期</t>
  </si>
  <si>
    <t>浙江省绍兴市柯桥区华舍街道保利湖畔林语二期26-504</t>
  </si>
  <si>
    <t>四川省自贡市汇东新区泰丰国际城6号楼3单元1楼1号</t>
  </si>
  <si>
    <t>四川省广安市广安区广惠街274号广安市烟草公司</t>
  </si>
  <si>
    <t>西藏拉萨市城关区娘热乡达结公寓往北西藏拉萨师范高等专科学校周转房门卫室</t>
  </si>
  <si>
    <t xml:space="preserve">四川省成都市成华区西林路170号瑞祥御景  </t>
  </si>
  <si>
    <t>四川省广安市广安区中桥街道柯家井路118号恒阳-瑞锦城</t>
  </si>
  <si>
    <t>云南省昆明市五华区高新康宏小区16栋</t>
  </si>
  <si>
    <t>四川省广安市华蓥市新华大道华蓥法院</t>
  </si>
  <si>
    <t>四川省彭州市外南街13号</t>
  </si>
  <si>
    <t>陕西省汉中市汉台区劳动西路石门家属院</t>
  </si>
  <si>
    <t>四川省广安市前锋区大佛寺街道广前大道182号大佛寺街道办事处</t>
  </si>
  <si>
    <t>四川省宜宾市叙州区山水原著溢香谷40栋1405</t>
  </si>
  <si>
    <t>四川省广安市广安区浓洄街道洪州大道西段31号3一10</t>
  </si>
  <si>
    <t>吉林省长春市宽城区兰家镇春城北岸小区</t>
  </si>
  <si>
    <t>四川省广安市广安区城南明发国际广场(市公安局侧门)</t>
  </si>
  <si>
    <t>四川省都江堰市彩虹大道北段1号丽水青城桂院91栋</t>
  </si>
  <si>
    <t>山东省青岛市市北区人民一路58号5-3-501</t>
  </si>
  <si>
    <t>陕西省汉中市汉台区西环路万佳装饰城门口立邦漆专卖店</t>
  </si>
  <si>
    <t>河北省沧州市青县新华路圣府花园</t>
  </si>
  <si>
    <t>北京市朝阳区百子湾南二路74号乐成公馆1-2-601</t>
  </si>
  <si>
    <t>四川省广安市广安区城南平安大道288号平安苑</t>
  </si>
  <si>
    <t>吉林省通化市辉南县朝阳镇永康路6号</t>
  </si>
  <si>
    <t>云南省德宏州瑞丽市瑞宏路57号林业小区门卫室</t>
  </si>
  <si>
    <t>四川省遂宁市船山区 河东区 东海岸小区</t>
  </si>
  <si>
    <t>上海市虹口区瑞虹路383弄瑞虹三期 2号楼 3901室</t>
  </si>
  <si>
    <t>四川省攀枝花市东区钢城大厦</t>
  </si>
  <si>
    <t>四川省成都市成华区华润24城6期11栋</t>
  </si>
  <si>
    <t>西藏自治区拉萨市城关区曲米路自治区检察院退休基地</t>
  </si>
  <si>
    <t xml:space="preserve">北京市平谷区永安家园1-3-10 </t>
  </si>
  <si>
    <t>福建省福州市马尾区君竹路帝豪花园6栋301室</t>
  </si>
  <si>
    <t>四川省广安市广安区广门路211号</t>
  </si>
  <si>
    <t>四川省宜宾市翠屏区莱茵河畔西湖湾</t>
  </si>
  <si>
    <t>四川省成都市高新区博雅街88号25-1701</t>
  </si>
  <si>
    <t>四川省广安市金安大道169号中天国际</t>
  </si>
  <si>
    <t>上海市闵行区七莘路2855弄万兆家园9号401</t>
  </si>
  <si>
    <t>湖南省长沙市岳麓区枫林三路湖南第一师范</t>
  </si>
  <si>
    <t>四川省广安市广安区中桥街道金安大道3段城南壹号</t>
  </si>
  <si>
    <t>李素洁</t>
  </si>
  <si>
    <t>陈珊珊</t>
  </si>
  <si>
    <t>李先生</t>
  </si>
  <si>
    <t>张静</t>
  </si>
  <si>
    <t>周小瑗</t>
  </si>
  <si>
    <t>普珍</t>
  </si>
  <si>
    <t>周舟</t>
  </si>
  <si>
    <t>喜洋洋</t>
  </si>
  <si>
    <t>当当</t>
  </si>
  <si>
    <t>张倩</t>
  </si>
  <si>
    <t>朱艳</t>
  </si>
  <si>
    <t>袁杰</t>
  </si>
  <si>
    <t>赵建蓉</t>
  </si>
  <si>
    <t>刘亚美</t>
  </si>
  <si>
    <t>许秋月</t>
  </si>
  <si>
    <t>王涛</t>
  </si>
  <si>
    <t>舒秀莲</t>
  </si>
  <si>
    <t>雷馥语</t>
  </si>
  <si>
    <t>张娜</t>
  </si>
  <si>
    <t>张俊园</t>
  </si>
  <si>
    <t>王雪</t>
  </si>
  <si>
    <t>徐源</t>
  </si>
  <si>
    <t>于丽艳</t>
  </si>
  <si>
    <t>杨金枝</t>
  </si>
  <si>
    <t>曾智知</t>
  </si>
  <si>
    <t>莫婧娜</t>
  </si>
  <si>
    <t>罗翌</t>
  </si>
  <si>
    <t>陈华</t>
  </si>
  <si>
    <t>索朗德德</t>
  </si>
  <si>
    <t>胡云波</t>
  </si>
  <si>
    <t>吴珍</t>
  </si>
  <si>
    <t>熊宇婷</t>
  </si>
  <si>
    <t>代丽萍</t>
  </si>
  <si>
    <t>刘力</t>
  </si>
  <si>
    <t>张圆雅</t>
  </si>
  <si>
    <t>邱梓云</t>
  </si>
  <si>
    <t>夏雨琴</t>
  </si>
  <si>
    <t xml:space="preserve"> 方芳</t>
  </si>
  <si>
    <r>
      <rPr>
        <sz val="12"/>
        <color theme="1"/>
        <rFont val="宋体"/>
        <family val="3"/>
        <charset val="134"/>
      </rPr>
      <t>河北省晋州市朝阳南区</t>
    </r>
    <r>
      <rPr>
        <sz val="12"/>
        <color theme="1"/>
        <rFont val="Calibri"/>
        <family val="2"/>
      </rPr>
      <t>15</t>
    </r>
    <r>
      <rPr>
        <sz val="12"/>
        <color theme="1"/>
        <rFont val="宋体"/>
        <family val="3"/>
        <charset val="134"/>
      </rPr>
      <t>号楼</t>
    </r>
    <r>
      <rPr>
        <sz val="12"/>
        <color theme="1"/>
        <rFont val="Calibri"/>
        <family val="2"/>
      </rPr>
      <t>1</t>
    </r>
    <r>
      <rPr>
        <sz val="12"/>
        <color theme="1"/>
        <rFont val="宋体"/>
        <family val="3"/>
        <charset val="134"/>
      </rPr>
      <t>单元</t>
    </r>
    <r>
      <rPr>
        <sz val="12"/>
        <color theme="1"/>
        <rFont val="Calibri"/>
        <family val="2"/>
      </rPr>
      <t>702</t>
    </r>
  </si>
  <si>
    <r>
      <t>北京市朝阳区安立路</t>
    </r>
    <r>
      <rPr>
        <sz val="12"/>
        <color theme="1"/>
        <rFont val="Calibri"/>
        <family val="2"/>
      </rPr>
      <t>101</t>
    </r>
    <r>
      <rPr>
        <sz val="12"/>
        <color theme="1"/>
        <rFont val="宋体"/>
        <family val="3"/>
        <charset val="134"/>
      </rPr>
      <t>号名人大厦</t>
    </r>
  </si>
  <si>
    <r>
      <rPr>
        <sz val="12"/>
        <color theme="1"/>
        <rFont val="宋体"/>
        <family val="3"/>
        <charset val="134"/>
      </rPr>
      <t>天津市河东区十二经路</t>
    </r>
    <r>
      <rPr>
        <sz val="12"/>
        <color theme="1"/>
        <rFont val="Calibri"/>
        <family val="2"/>
      </rPr>
      <t>13</t>
    </r>
    <r>
      <rPr>
        <sz val="12"/>
        <color theme="1"/>
        <rFont val="宋体"/>
        <family val="3"/>
        <charset val="134"/>
      </rPr>
      <t>号</t>
    </r>
    <r>
      <rPr>
        <sz val="12"/>
        <color theme="1"/>
        <rFont val="Calibri"/>
        <family val="2"/>
      </rPr>
      <t>1-2-202</t>
    </r>
  </si>
  <si>
    <t>HX20200009879</t>
    <phoneticPr fontId="35" type="noConversion"/>
  </si>
  <si>
    <t>婴儿奶粉一段*1，婴儿奶粉二段*1</t>
    <phoneticPr fontId="35" type="noConversion"/>
  </si>
  <si>
    <t>ENFAMIL,ENFAMIL</t>
    <phoneticPr fontId="35" type="noConversion"/>
  </si>
  <si>
    <t>992G</t>
    <phoneticPr fontId="35" type="noConversion"/>
  </si>
  <si>
    <r>
      <t>广东省韶关市浈江区陵西路</t>
    </r>
    <r>
      <rPr>
        <sz val="12"/>
        <color theme="1"/>
        <rFont val="Calibri"/>
        <family val="2"/>
      </rPr>
      <t>6</t>
    </r>
    <r>
      <rPr>
        <sz val="12"/>
        <color theme="1"/>
        <rFont val="宋体"/>
        <family val="3"/>
        <charset val="134"/>
      </rPr>
      <t>号金色江湾德郡</t>
    </r>
    <r>
      <rPr>
        <sz val="12"/>
        <color theme="1"/>
        <rFont val="Calibri"/>
        <family val="2"/>
      </rPr>
      <t>H</t>
    </r>
    <r>
      <rPr>
        <sz val="12"/>
        <color theme="1"/>
        <rFont val="宋体"/>
        <family val="3"/>
        <charset val="134"/>
      </rPr>
      <t>座</t>
    </r>
    <r>
      <rPr>
        <sz val="12"/>
        <color theme="1"/>
        <rFont val="Calibri"/>
        <family val="2"/>
      </rPr>
      <t>302</t>
    </r>
    <r>
      <rPr>
        <sz val="12"/>
        <color theme="1"/>
        <rFont val="宋体"/>
        <family val="3"/>
        <charset val="134"/>
      </rPr>
      <t>房</t>
    </r>
  </si>
  <si>
    <r>
      <t xml:space="preserve"> </t>
    </r>
    <r>
      <rPr>
        <sz val="12"/>
        <color theme="1"/>
        <rFont val="宋体"/>
        <family val="3"/>
        <charset val="134"/>
      </rPr>
      <t>梁力梅</t>
    </r>
    <phoneticPr fontId="35" type="noConversion"/>
  </si>
  <si>
    <t>HX000987700002</t>
    <phoneticPr fontId="35" type="noConversion"/>
  </si>
  <si>
    <t>HX000987700003</t>
  </si>
  <si>
    <t>HX000987700004</t>
  </si>
  <si>
    <t>HX000987700005</t>
  </si>
  <si>
    <t>HX000987700006</t>
  </si>
  <si>
    <r>
      <rPr>
        <sz val="12"/>
        <color theme="1"/>
        <rFont val="宋体"/>
        <family val="3"/>
        <charset val="134"/>
      </rPr>
      <t>骨胶原</t>
    </r>
    <r>
      <rPr>
        <sz val="12"/>
        <color theme="1"/>
        <rFont val="Calibri"/>
        <family val="2"/>
      </rPr>
      <t>*4</t>
    </r>
    <phoneticPr fontId="35" type="noConversion"/>
  </si>
  <si>
    <t>JOINT EASE</t>
    <phoneticPr fontId="35" type="noConversion"/>
  </si>
  <si>
    <t>鱼油*6</t>
    <phoneticPr fontId="35" type="noConversion"/>
  </si>
  <si>
    <t>TOTAL NATURAL</t>
    <phoneticPr fontId="35" type="noConversion"/>
  </si>
  <si>
    <r>
      <t>180</t>
    </r>
    <r>
      <rPr>
        <sz val="12"/>
        <color theme="1"/>
        <rFont val="宋体"/>
        <family val="3"/>
        <charset val="134"/>
      </rPr>
      <t>粒</t>
    </r>
    <r>
      <rPr>
        <sz val="12"/>
        <color theme="1"/>
        <rFont val="Calibri"/>
        <family val="2"/>
      </rPr>
      <t/>
    </r>
    <phoneticPr fontId="35" type="noConversion"/>
  </si>
  <si>
    <r>
      <t>180</t>
    </r>
    <r>
      <rPr>
        <sz val="12"/>
        <color theme="1"/>
        <rFont val="宋体"/>
        <family val="3"/>
        <charset val="134"/>
      </rPr>
      <t>粒</t>
    </r>
    <phoneticPr fontId="35" type="noConversion"/>
  </si>
  <si>
    <t>90G，90G，250粒</t>
  </si>
  <si>
    <t>250粒</t>
    <phoneticPr fontId="35" type="noConversion"/>
  </si>
  <si>
    <t>水飞蓟*3，维生素*3，鱼油*2</t>
    <phoneticPr fontId="35" type="noConversion"/>
  </si>
  <si>
    <t>TOTAL NATURAL，TOTAL NATURAL，TOTAL NATURAL</t>
    <phoneticPr fontId="35" type="noConversion"/>
  </si>
  <si>
    <t>HX20200009882</t>
  </si>
  <si>
    <r>
      <rPr>
        <sz val="12"/>
        <color theme="1"/>
        <rFont val="宋体"/>
        <family val="3"/>
        <charset val="134"/>
      </rPr>
      <t>油</t>
    </r>
    <r>
      <rPr>
        <sz val="12"/>
        <color theme="1"/>
        <rFont val="Calibri"/>
        <family val="2"/>
      </rPr>
      <t>*2</t>
    </r>
  </si>
  <si>
    <t>ROASEED</t>
    <phoneticPr fontId="35" type="noConversion"/>
  </si>
  <si>
    <t>500ML</t>
  </si>
  <si>
    <t>15620600435/13132086658</t>
    <phoneticPr fontId="35" type="noConversion"/>
  </si>
  <si>
    <t>HX20200000107</t>
  </si>
  <si>
    <t>杨颖</t>
  </si>
  <si>
    <t>四川省成都市彭州市致和街道置信逸景苑菜鸟驿站</t>
  </si>
  <si>
    <t>MM2020101008</t>
  </si>
  <si>
    <t>Coach</t>
  </si>
  <si>
    <t>砖红tabby</t>
  </si>
  <si>
    <t>刘蕾蕾</t>
  </si>
  <si>
    <t>辽宁省沈阳市浑南区浑南东路恒大江湾32号2单元11</t>
  </si>
  <si>
    <t>210882198004193924</t>
  </si>
  <si>
    <t>MM2020101112</t>
  </si>
  <si>
    <t>Spalding</t>
  </si>
  <si>
    <t>篮球*1</t>
  </si>
  <si>
    <t>黎英</t>
  </si>
  <si>
    <t xml:space="preserve">青海省西宁市城西区五四西路57号新华联二期北门    </t>
  </si>
  <si>
    <t>632721197012170025</t>
  </si>
  <si>
    <t>MM2020101113</t>
  </si>
  <si>
    <t>MM2020101133</t>
  </si>
  <si>
    <t>ROOTS</t>
  </si>
  <si>
    <t>关新莉</t>
  </si>
  <si>
    <t>北京西城西直门南大街19号楼1401</t>
  </si>
  <si>
    <t>230407198806140148</t>
  </si>
  <si>
    <t>MM2020101134</t>
  </si>
  <si>
    <t>黄春林</t>
  </si>
  <si>
    <t>江西省萍乡市开发区玉湖新城恒通花园37栋一单元601室</t>
  </si>
  <si>
    <t>360302196404090056</t>
  </si>
  <si>
    <t>MM2020101135</t>
  </si>
  <si>
    <t>TNA</t>
  </si>
  <si>
    <t>何洛</t>
  </si>
  <si>
    <t>上海市松江区中凯路988号</t>
  </si>
  <si>
    <t>211202199208132809</t>
  </si>
  <si>
    <t>MM2020101136</t>
  </si>
  <si>
    <t>李春艳</t>
  </si>
  <si>
    <t>上海市长宁区天山路585弄28号1002室或1004室</t>
  </si>
  <si>
    <t>310101197802252442</t>
  </si>
  <si>
    <t>MM2020101137</t>
  </si>
  <si>
    <t>Braun</t>
  </si>
  <si>
    <t>剃须刀9系</t>
  </si>
  <si>
    <t>张琼威</t>
  </si>
  <si>
    <t>深圳市罗湖区布心翠荫路翡翠园山湖居A1栋601房</t>
  </si>
  <si>
    <t>44522219780630436X</t>
  </si>
  <si>
    <t>MM2020101138</t>
  </si>
  <si>
    <t>赵明月</t>
  </si>
  <si>
    <t>北京市通州区于家务富各庄</t>
  </si>
  <si>
    <t>110223199304288165</t>
  </si>
  <si>
    <t>MM2020101139</t>
  </si>
  <si>
    <t>魏钰丹</t>
  </si>
  <si>
    <t>山西省太原市迎泽区迎泽南街40号</t>
  </si>
  <si>
    <t>140110199211130527</t>
  </si>
  <si>
    <t>MM2020101140</t>
  </si>
  <si>
    <t>WesternSage</t>
  </si>
  <si>
    <t>韩艳君</t>
  </si>
  <si>
    <t>吉林省吉林市昌邑区雾凇中路399号绿地营销中心</t>
  </si>
  <si>
    <t>220202197908013327</t>
  </si>
  <si>
    <t>MM2020101141</t>
  </si>
  <si>
    <t>邹丽</t>
  </si>
  <si>
    <t>福建省福州市晋安区满洋路128号三盛中央公园29栋1单元2604</t>
  </si>
  <si>
    <t>350105197902282326</t>
  </si>
  <si>
    <t>MM2020101142</t>
  </si>
  <si>
    <t>Wendell</t>
  </si>
  <si>
    <t>赵瑾</t>
  </si>
  <si>
    <t>贵州省贵阳市南明区王家桥中天世纪新城四组团B4栋一单元一楼三号</t>
  </si>
  <si>
    <t>520102197208301622</t>
  </si>
  <si>
    <t>MM2020101143</t>
  </si>
  <si>
    <t>蔡云阳</t>
  </si>
  <si>
    <t>贵州省贵阳市观山湖区世纪城小区，龙嘉苑6栋1单元收</t>
  </si>
  <si>
    <t>522132198505238521</t>
  </si>
  <si>
    <t>MM2020101144</t>
  </si>
  <si>
    <t>温箐笛</t>
  </si>
  <si>
    <t>贵州省贵阳市云岩区黄山冲路33号枫林小区4栋</t>
  </si>
  <si>
    <t xml:space="preserve"> 522501198008160062</t>
  </si>
  <si>
    <t>MM2020101145</t>
  </si>
  <si>
    <t>After bite</t>
  </si>
  <si>
    <t>止痒舒缓膏*2</t>
  </si>
  <si>
    <t>邓冰</t>
  </si>
  <si>
    <t>四川省资阳市乐至县帅乡大道名仕汇小区</t>
  </si>
  <si>
    <t>511022198207233326</t>
  </si>
  <si>
    <t>MM2020101146</t>
  </si>
  <si>
    <t>Organic</t>
  </si>
  <si>
    <t>痛风灵*3</t>
  </si>
  <si>
    <t>魏邦英</t>
  </si>
  <si>
    <t>重庆市大足区碧玉江南江南11栋一单元</t>
  </si>
  <si>
    <t>510230195907230026</t>
  </si>
  <si>
    <t>MM2020101147</t>
  </si>
  <si>
    <t>曹茜茜</t>
  </si>
  <si>
    <t>北京市昌平区天通中苑一区42号楼 705</t>
  </si>
  <si>
    <t xml:space="preserve">110105198905011126 </t>
  </si>
  <si>
    <t>MM2020101148</t>
  </si>
  <si>
    <t>程秀伟</t>
  </si>
  <si>
    <t>四川省成都市高新西区龙湖时代天街30栋</t>
  </si>
  <si>
    <t>230381198305082224</t>
  </si>
  <si>
    <t>MM2020101149</t>
  </si>
  <si>
    <t>Medallion</t>
  </si>
  <si>
    <t>脱脂奶粉*3</t>
  </si>
  <si>
    <t>500g</t>
  </si>
  <si>
    <t>MM2020101150</t>
  </si>
  <si>
    <t>Arden</t>
  </si>
  <si>
    <t>面胶*1</t>
  </si>
  <si>
    <t>120粒</t>
  </si>
  <si>
    <t>张水晶</t>
  </si>
  <si>
    <t>吉林省长春市汽开区飞跃路与长沈路交汇豪邦缇香公馆二期</t>
  </si>
  <si>
    <t>220106198406028021</t>
  </si>
  <si>
    <t>MM2020101152</t>
  </si>
  <si>
    <t>王依</t>
  </si>
  <si>
    <t>上海的普陀区中山北路3327弄1号703室</t>
  </si>
  <si>
    <t>330104198508283827</t>
  </si>
  <si>
    <t>MM2020101153</t>
  </si>
  <si>
    <t>冰川蜂蜜*2</t>
  </si>
  <si>
    <t>陈雷翔</t>
  </si>
  <si>
    <t>福建福州平潭芦洋乡中山大道中段288号平潭新兴产业园1号楼1层</t>
  </si>
  <si>
    <t>330381198809271217</t>
  </si>
  <si>
    <t>MM2020101154</t>
  </si>
  <si>
    <t>MM2020101155</t>
  </si>
  <si>
    <t>冰川蜂蜜*1</t>
  </si>
  <si>
    <t>MM2020101158</t>
  </si>
  <si>
    <t>李艺红</t>
  </si>
  <si>
    <t>上海市金山区石化金山大道2335弄西街3号</t>
  </si>
  <si>
    <t>350211198105193029</t>
  </si>
  <si>
    <t>MM2020101159</t>
  </si>
  <si>
    <t>眼胶*2</t>
  </si>
  <si>
    <t>龙娟</t>
  </si>
  <si>
    <t>贵州省铜仁市松桃苗族自治县南站背后平安公交公司</t>
  </si>
  <si>
    <t>520229197803020021</t>
  </si>
  <si>
    <t>MM2020101160</t>
  </si>
  <si>
    <t>王雪莹</t>
  </si>
  <si>
    <t xml:space="preserve"> 贵州省贵阳市南明区花果园K区</t>
  </si>
  <si>
    <t>520102199305063442</t>
  </si>
  <si>
    <t>MM2020101161</t>
  </si>
  <si>
    <t>Wendell,Organic</t>
  </si>
  <si>
    <t>张宝玲</t>
  </si>
  <si>
    <t>贵州省贵阳市乌当区083小区FK6栋三单元</t>
  </si>
  <si>
    <t>522701195909053368</t>
  </si>
  <si>
    <t>MM2020101163</t>
  </si>
  <si>
    <t>Bill</t>
  </si>
  <si>
    <t>韩兆芳</t>
  </si>
  <si>
    <t>山东省泰安市方特欢乐世界梦琪超市</t>
  </si>
  <si>
    <t>370902196509221248</t>
  </si>
  <si>
    <t>MM2020101165</t>
  </si>
  <si>
    <t>解艳</t>
  </si>
  <si>
    <t>贵州省清镇市国土资源局</t>
  </si>
  <si>
    <t>522502197505221809</t>
  </si>
  <si>
    <t>MM2020101166</t>
  </si>
  <si>
    <t>南楠</t>
  </si>
  <si>
    <t>贵州省贵阳市花溪区小河万科大都会南区</t>
  </si>
  <si>
    <t>520114198004010022</t>
  </si>
  <si>
    <t>MM2020101167</t>
  </si>
  <si>
    <t>Holista</t>
  </si>
  <si>
    <t>蜂胶*2</t>
  </si>
  <si>
    <t>200粒</t>
  </si>
  <si>
    <t>贺军</t>
  </si>
  <si>
    <t>贵州省贵阳市南明区市南路69号经典时代18栋三单元</t>
  </si>
  <si>
    <t>520102196909205022</t>
  </si>
  <si>
    <t>MM2020101168</t>
  </si>
  <si>
    <t>冯可莉</t>
  </si>
  <si>
    <t>贵州省贵阳市云岩区中华北路148号建行贵州省分行技术部</t>
  </si>
  <si>
    <t>520102196802023026</t>
  </si>
  <si>
    <t>MM2020101169</t>
  </si>
  <si>
    <t>孔燕</t>
  </si>
  <si>
    <t>贵州省贵阳市正新街恒生大厦6楼尤尼泰（贵州）税务师事务所有限公司</t>
  </si>
  <si>
    <t>520102197110064227</t>
  </si>
  <si>
    <t>MM2020101170</t>
  </si>
  <si>
    <t>痛风灵*1</t>
  </si>
  <si>
    <t>杨艳</t>
  </si>
  <si>
    <t>贵州省铜仁市碧江区环北街道清水大道5号铜仁市第三中学好一多专卖店</t>
  </si>
  <si>
    <t>52252319741129382X</t>
  </si>
  <si>
    <t>MM2020101171</t>
  </si>
  <si>
    <t>冯凡</t>
  </si>
  <si>
    <t>贵州省贵阳市云岩区瑞金北路113号建设银行</t>
  </si>
  <si>
    <t>522121198708220023</t>
  </si>
  <si>
    <t>MM2020101172</t>
  </si>
  <si>
    <t>面胶*2</t>
  </si>
  <si>
    <t>杨海杉</t>
  </si>
  <si>
    <t>深圳市龙岗区龙城街道全盛紫云庭丰巢</t>
  </si>
  <si>
    <t xml:space="preserve">440307197711090036 </t>
  </si>
  <si>
    <t>MM2020101173</t>
  </si>
  <si>
    <t>三件套*1</t>
  </si>
  <si>
    <t>谢静</t>
  </si>
  <si>
    <t>广东省佛山市佛山容桂桂洲大道中32号华盛写字楼4楼麦洛工业设计公司</t>
  </si>
  <si>
    <t>522501197807152021</t>
  </si>
  <si>
    <t>MM2020101174</t>
  </si>
  <si>
    <t>面胶*3</t>
  </si>
  <si>
    <t>赵典芳</t>
  </si>
  <si>
    <t>湖北省武汉市武昌区徐家棚安居苑小区11栋三单元203</t>
  </si>
  <si>
    <t>420106195712292860</t>
  </si>
  <si>
    <t>MM2020101175</t>
  </si>
  <si>
    <t>Cole</t>
  </si>
  <si>
    <t>陈昌轮</t>
  </si>
  <si>
    <t>福建省晋江市青阳崇德路160号同文书院</t>
  </si>
  <si>
    <t>350582198811273298</t>
  </si>
  <si>
    <t>MM2020101176</t>
  </si>
  <si>
    <t>Dermal</t>
  </si>
  <si>
    <t>护脚霜*1</t>
  </si>
  <si>
    <t>240g+90g</t>
  </si>
  <si>
    <t>郑翠贤</t>
  </si>
  <si>
    <t>黑龙江哈尔滨宣化街68号得意居B栋</t>
  </si>
  <si>
    <t>230103197503283620</t>
  </si>
  <si>
    <t>MM2020101177</t>
  </si>
  <si>
    <t>After bite,Gehwol</t>
  </si>
  <si>
    <t>止痒舒缓膏*2,足部止汗粉*2</t>
  </si>
  <si>
    <t>文碧清</t>
  </si>
  <si>
    <t>广西省桂林市临桂区机场路口北侧彰泰新城11栋1单元403</t>
  </si>
  <si>
    <t>450304198206230015</t>
  </si>
  <si>
    <t>MM2020101178</t>
  </si>
  <si>
    <t>HAPPY</t>
  </si>
  <si>
    <t>羊奶粉*2</t>
  </si>
  <si>
    <t>400g</t>
  </si>
  <si>
    <t>伍斐玲</t>
  </si>
  <si>
    <t>福建省晋江市安海镇金沙城咸德苑12号楼18号店（忠义苑2号楼对面）（菜鸟驿站13255950559）</t>
  </si>
  <si>
    <t>350582197611093263</t>
  </si>
  <si>
    <t>MM2020101179</t>
  </si>
  <si>
    <t>FILA</t>
  </si>
  <si>
    <t>肖婵玲</t>
  </si>
  <si>
    <t>珠海市香洲区梅界路诚丰怡园3栋2单元1002</t>
  </si>
  <si>
    <t>440402198908089301</t>
  </si>
  <si>
    <t>MM2020101180</t>
  </si>
  <si>
    <t>祝慧</t>
  </si>
  <si>
    <t>上海市浦东新区金桥路899弄15号202室</t>
  </si>
  <si>
    <t>33082319731203002X</t>
  </si>
  <si>
    <t>MM2020101181</t>
  </si>
  <si>
    <t>Organic,VSC</t>
  </si>
  <si>
    <t>灵芝*2,儿童蜂胶*2</t>
  </si>
  <si>
    <t>钟慧华</t>
  </si>
  <si>
    <t>广东省佛山市禅城区荷园路23号中海文华熙岸南区6座702</t>
  </si>
  <si>
    <t>440602198301120326</t>
  </si>
  <si>
    <t>MM2020101182</t>
  </si>
  <si>
    <t>赵亚梅</t>
  </si>
  <si>
    <t>重庆市沙坪坝区凤天路306号万科金色悦城四期一栋24-5</t>
  </si>
  <si>
    <t>513030199012205823</t>
  </si>
  <si>
    <t>MM2020101183</t>
  </si>
  <si>
    <t>面胶*5</t>
  </si>
  <si>
    <t>李莹</t>
  </si>
  <si>
    <t>贵州省贵阳市南明区桃园路保利凤凰湾摩西管家</t>
  </si>
  <si>
    <t>52012219870108182X</t>
  </si>
  <si>
    <t>MM2020101184</t>
  </si>
  <si>
    <t>MM2020101185</t>
  </si>
  <si>
    <t>眼胶*4</t>
  </si>
  <si>
    <t>李光林</t>
  </si>
  <si>
    <t>贵州省贵阳市南明区桃园路保利凤凰湾E8栋</t>
  </si>
  <si>
    <t xml:space="preserve">522523195709143817 </t>
  </si>
  <si>
    <t>MM2020101186</t>
  </si>
  <si>
    <t>眼胶*6</t>
  </si>
  <si>
    <t>MM2020101187</t>
  </si>
  <si>
    <t>刘敏结</t>
  </si>
  <si>
    <t>广东中山市石岐区天鸿路22号1卡</t>
  </si>
  <si>
    <t>442000197407230023</t>
  </si>
  <si>
    <t>MM2020101188</t>
  </si>
  <si>
    <t>面霜*2</t>
  </si>
  <si>
    <t>颜美群</t>
  </si>
  <si>
    <t>四川省宜宾市翠屏区安阜酒圣路141号</t>
  </si>
  <si>
    <t>430721197811036106</t>
  </si>
  <si>
    <t>MM2020101189</t>
  </si>
  <si>
    <t>止痒舒缓膏*1</t>
  </si>
  <si>
    <t>赵军平</t>
  </si>
  <si>
    <t>陕西省西安市雁塔区电子城街道电子六路金泰假日花园熙园22号楼一单元1702</t>
  </si>
  <si>
    <t>610222197804160822</t>
  </si>
  <si>
    <t>MM2020101190</t>
  </si>
  <si>
    <t>张春兴</t>
  </si>
  <si>
    <t>江西省南昌市东湖区榕门路8号</t>
  </si>
  <si>
    <t>130222196303050028</t>
  </si>
  <si>
    <t>MM2020101191</t>
  </si>
  <si>
    <t>赵莹</t>
  </si>
  <si>
    <t>吉林省梅河口市枫林小镇A区1号楼2单元201</t>
  </si>
  <si>
    <t>220581198710050364</t>
  </si>
  <si>
    <t>MM2020101192</t>
  </si>
  <si>
    <t>面霜*1</t>
  </si>
  <si>
    <t>75ml</t>
  </si>
  <si>
    <t>罗丹</t>
  </si>
  <si>
    <t>重庆江北鲤鱼池森柯自然印象32-4</t>
  </si>
  <si>
    <t>500110198309131627</t>
  </si>
  <si>
    <t>MM2020101193</t>
  </si>
  <si>
    <t>灵芝*2</t>
  </si>
  <si>
    <t>360粒</t>
  </si>
  <si>
    <t>曾增</t>
  </si>
  <si>
    <t>上海市宝山区抚远路538弄68号401</t>
  </si>
  <si>
    <t>412724197411050352</t>
  </si>
  <si>
    <t>MM2020101194</t>
  </si>
  <si>
    <t>郑媛媛</t>
  </si>
  <si>
    <t>贵州省贵阳市南明区省军区世纪南山D幢2单元23楼5号</t>
  </si>
  <si>
    <t>MM2020101195</t>
  </si>
  <si>
    <t>苏娟</t>
  </si>
  <si>
    <t>贵州省贵阳市明诚景怡苑10组团1栋一单元601</t>
  </si>
  <si>
    <t>522626198109170123</t>
  </si>
  <si>
    <t>MM2020101196</t>
  </si>
  <si>
    <t>白蜜*1</t>
  </si>
  <si>
    <t>唐琳</t>
  </si>
  <si>
    <t>贵州省贵阳市观山湖区远大美域三期22栋菜鸟驿站</t>
  </si>
  <si>
    <t>520114199409100020</t>
  </si>
  <si>
    <t>MM2020101197</t>
  </si>
  <si>
    <t>MM2020101198</t>
  </si>
  <si>
    <t>刘丹</t>
  </si>
  <si>
    <t>河南省郑州市航海路人和路和富苑17楼</t>
  </si>
  <si>
    <t>41150319861225204X</t>
  </si>
  <si>
    <t>MM2020101200</t>
  </si>
  <si>
    <t>刘源</t>
  </si>
  <si>
    <t>江苏省盐城市亭湖区双元路清华名居8号楼904</t>
  </si>
  <si>
    <t>320911198902138623</t>
  </si>
  <si>
    <t>MM2020101201</t>
  </si>
  <si>
    <t>刘明明</t>
  </si>
  <si>
    <t xml:space="preserve">黑龙江省哈尔滨市方正县同飞小区300号邮储银行 </t>
  </si>
  <si>
    <t>23012419850430002X</t>
  </si>
  <si>
    <t>MM2020101202</t>
  </si>
  <si>
    <t>王世华</t>
  </si>
  <si>
    <t xml:space="preserve"> 湖北省孝感市孝南区新华街小东门外正街33号 </t>
  </si>
  <si>
    <t xml:space="preserve"> 422201196506227742</t>
  </si>
  <si>
    <t>MM2020101204</t>
  </si>
  <si>
    <t>张睿</t>
  </si>
  <si>
    <t>深圳罗湖区桂园北路88号桂龙家园1栋17C</t>
  </si>
  <si>
    <t>371082197610229322</t>
  </si>
  <si>
    <t>MM2020101206</t>
  </si>
  <si>
    <t>全脂奶粉*3</t>
  </si>
  <si>
    <t>易辉</t>
  </si>
  <si>
    <t>广东省肇庆市端州区东岗东路9号新第一人民医院行政楼</t>
  </si>
  <si>
    <t>430103198003314023</t>
  </si>
  <si>
    <t>MM2020101207</t>
  </si>
  <si>
    <t>符彩珍</t>
  </si>
  <si>
    <t>广东省肇庆高要湖西路碧桂园依云雅筑一街20座701</t>
  </si>
  <si>
    <t>441221197607156464</t>
  </si>
  <si>
    <t>MM2020101209</t>
  </si>
  <si>
    <t>PUMA</t>
  </si>
  <si>
    <t>郎晓巍</t>
  </si>
  <si>
    <t>沈阳市皇姑区陵东街 109-15  2-1-1</t>
  </si>
  <si>
    <t>210402197409280913</t>
  </si>
  <si>
    <t>MM2020101210</t>
  </si>
  <si>
    <t>李伟</t>
  </si>
  <si>
    <t>四川省资阳市雁江区春天半岛8区</t>
  </si>
  <si>
    <t>511081198110152335</t>
  </si>
  <si>
    <t>MM2020101211</t>
  </si>
  <si>
    <t>刘安琪</t>
  </si>
  <si>
    <t>江西省上饶市余干县大溪乡牛皮山</t>
  </si>
  <si>
    <t>362329199508013528</t>
  </si>
  <si>
    <t>MM2020101212</t>
  </si>
  <si>
    <t>杨斐斐</t>
  </si>
  <si>
    <t>宁夏银川金凤区上海西路99号逸馨苑小区1-3-501</t>
  </si>
  <si>
    <t>640103198309141822</t>
  </si>
  <si>
    <t>MM2020101213</t>
  </si>
  <si>
    <t>钱小娟</t>
  </si>
  <si>
    <t>四川省射洪市城北山水滨江7-3-7-2号</t>
  </si>
  <si>
    <t>510922198708174342</t>
  </si>
  <si>
    <t>MM2020101214</t>
  </si>
  <si>
    <t>李雪霖</t>
  </si>
  <si>
    <t>重庆市渝北区龙湖江与城B区23栋4单元201</t>
  </si>
  <si>
    <t>510224197601095249</t>
  </si>
  <si>
    <t>MM2020101215</t>
  </si>
  <si>
    <t>王秋湲</t>
  </si>
  <si>
    <t>贵州省盘州市干沟桥三号桥金佳小区一号楼</t>
  </si>
  <si>
    <t>52020219890913672X</t>
  </si>
  <si>
    <t>MM2020101216</t>
  </si>
  <si>
    <t>Chosen</t>
  </si>
  <si>
    <t>张博</t>
  </si>
  <si>
    <t>河南省商丘市睢县城关镇解放一路s全球购</t>
  </si>
  <si>
    <t>411422198611030019</t>
  </si>
  <si>
    <t>MM2020101218</t>
  </si>
  <si>
    <t>李佳璘</t>
  </si>
  <si>
    <t>四川省绵阳市奥林春天一期3栋</t>
  </si>
  <si>
    <t>510704198709080029</t>
  </si>
  <si>
    <t>MM2020101219</t>
  </si>
  <si>
    <t>Zwilling</t>
  </si>
  <si>
    <t>餐刀*1</t>
  </si>
  <si>
    <t>史晨</t>
  </si>
  <si>
    <t>上海市闵行区中春路8889弄68号601室</t>
  </si>
  <si>
    <t>31010519731007362X</t>
  </si>
  <si>
    <t>MM2020101220</t>
  </si>
  <si>
    <t>黄俊杰</t>
  </si>
  <si>
    <t>上海市松江区小昆山镇平原街191号  上海农商银行</t>
  </si>
  <si>
    <t>310227199507090821</t>
  </si>
  <si>
    <t>MM2020101221</t>
  </si>
  <si>
    <t>盛凤丹</t>
  </si>
  <si>
    <t>上海市嘉定区众仁路399号运通星财富广场A座502室</t>
  </si>
  <si>
    <t>310230198205080488</t>
  </si>
  <si>
    <t>MM2020101222</t>
  </si>
  <si>
    <t>张莉</t>
  </si>
  <si>
    <t>江苏省宜兴市丁蜀镇陶都陶瓷城D2-232德馨壶舍</t>
  </si>
  <si>
    <t>MM2020101223</t>
  </si>
  <si>
    <t>Bio</t>
  </si>
  <si>
    <t>百洛油*1</t>
  </si>
  <si>
    <t>王洋洋</t>
  </si>
  <si>
    <t>北京市东城区兴化西里12号楼4单元302</t>
  </si>
  <si>
    <t>410421197401266021</t>
  </si>
  <si>
    <t>MM2020101225</t>
  </si>
  <si>
    <t>仇培海</t>
  </si>
  <si>
    <t xml:space="preserve">山东省-青岛市-市北区 绥宁路17号梦境江南  9 号楼2单元1201 </t>
  </si>
  <si>
    <t xml:space="preserve"> 370203196411109010</t>
  </si>
  <si>
    <t>MM2020101226</t>
  </si>
  <si>
    <t>李菁菁</t>
  </si>
  <si>
    <t>山东省青岛市黄岛区辛安街道前湾港路579号山海花园丙18-1-302</t>
  </si>
  <si>
    <t>370902199007311220</t>
  </si>
  <si>
    <t>MM2020101227</t>
  </si>
  <si>
    <t>Jamieson</t>
  </si>
  <si>
    <t>月见草*3</t>
  </si>
  <si>
    <t>陈永根</t>
  </si>
  <si>
    <t xml:space="preserve">浙江省湖州市吴兴区竹翠园1幢1单元101室 </t>
  </si>
  <si>
    <t>330302194302113232</t>
  </si>
  <si>
    <t>MM2020101228</t>
  </si>
  <si>
    <t>于洪芳</t>
  </si>
  <si>
    <t>辽宁省铁岭市清河区虹光街电厂住宅25号楼</t>
  </si>
  <si>
    <t>211204196406020524</t>
  </si>
  <si>
    <t>MM2020101229</t>
  </si>
  <si>
    <t>Arden,Arden</t>
  </si>
  <si>
    <t>面胶*1,眼胶*1</t>
  </si>
  <si>
    <t>120粒,120粒</t>
  </si>
  <si>
    <t>许媛媛</t>
  </si>
  <si>
    <t>四川省成都市青羊区通惠门路16号</t>
  </si>
  <si>
    <t>340303199402240643</t>
  </si>
  <si>
    <t>MM2020101230</t>
  </si>
  <si>
    <t>王菁</t>
  </si>
  <si>
    <t>山东省济南市历城区华山街道柳林路茗湖</t>
  </si>
  <si>
    <t>370102198905122124</t>
  </si>
  <si>
    <t>MM2020101231</t>
  </si>
  <si>
    <t>吴琼</t>
  </si>
  <si>
    <t>山东省 威海市 环翠区西苑街道 统一南路11-1号 正北方向70米  兴泰金属  办公楼一楼 东 诚信</t>
  </si>
  <si>
    <t>210311198104082129</t>
  </si>
  <si>
    <t>MM2020101232</t>
  </si>
  <si>
    <t>白兰</t>
  </si>
  <si>
    <t>辽宁省鞍山市铁西区人民路261栋10楼55号</t>
    <rPh sb="0" eb="1">
      <t>l n s</t>
    </rPh>
    <phoneticPr fontId="1" type="noConversion"/>
  </si>
  <si>
    <t>210311195407172128</t>
  </si>
  <si>
    <t>MM2020101233</t>
  </si>
  <si>
    <t>蜂胶*6</t>
  </si>
  <si>
    <t>何振华</t>
  </si>
  <si>
    <t>广东省佛山市顺德区伦教街道中源路新中源楼F201号</t>
  </si>
  <si>
    <t>440681199508042011</t>
  </si>
  <si>
    <t>MM2020101234</t>
  </si>
  <si>
    <t>蔡佳</t>
  </si>
  <si>
    <t>湖北省武汉市黄陂区前川街前川欣城北门商铺16-1菜鸟驿站</t>
  </si>
  <si>
    <t>42011619880710374X</t>
  </si>
  <si>
    <t>MM2020101235</t>
  </si>
  <si>
    <t>Champion</t>
  </si>
  <si>
    <t>马珠玛</t>
  </si>
  <si>
    <t>青海省西宁市，城东区，德令哈路，147号，六号楼，五单元522室</t>
  </si>
  <si>
    <t>632128197410101019</t>
  </si>
  <si>
    <t>MM2020101236</t>
  </si>
  <si>
    <t>黎旭权</t>
  </si>
  <si>
    <t>广东省惠州市惠阳区淡水大埔星河湾3期3b栋2单元</t>
  </si>
  <si>
    <t>441381199208183511</t>
  </si>
  <si>
    <t>MM2020101237</t>
  </si>
  <si>
    <t>方萍</t>
  </si>
  <si>
    <t>云南省红河哈尼族彝族自治州开远市灵泉街道祥云路田园水间B幢1单102室</t>
  </si>
  <si>
    <t>532502197303230346</t>
  </si>
  <si>
    <t>MM2020101238</t>
  </si>
  <si>
    <t>薛娜</t>
  </si>
  <si>
    <t>山西省运城市盐湖区姚孟街道五洲观澜B区19号楼2104</t>
  </si>
  <si>
    <t>142701198308076620</t>
  </si>
  <si>
    <t>MM2020101239</t>
  </si>
  <si>
    <t>黑S,深灰S</t>
  </si>
  <si>
    <t>李全丽</t>
  </si>
  <si>
    <t>贵州省贵阳市金阳新区景怡苑12组团9号楼2单元101号</t>
  </si>
  <si>
    <t xml:space="preserve">520102196804082425 </t>
  </si>
  <si>
    <t>MM2020101240</t>
  </si>
  <si>
    <t>李丽</t>
  </si>
  <si>
    <t>贵州省贵阳市云岩区延安西路289号(金色家园近邻宝）</t>
  </si>
  <si>
    <t xml:space="preserve"> 362101197312040683 </t>
  </si>
  <si>
    <t>MM2020101241</t>
  </si>
  <si>
    <t>陈瑶</t>
  </si>
  <si>
    <t>江苏盐城市盐都区 潘黄街道 大庆西路72号苏豪名邸3号楼702室</t>
  </si>
  <si>
    <t>320982198705030862</t>
  </si>
  <si>
    <t>MM2020101242</t>
  </si>
  <si>
    <t>Bill,wendell</t>
  </si>
  <si>
    <t>屠锡君</t>
  </si>
  <si>
    <t>江苏无锡市，崇安区解放路369号崇安寺街道</t>
  </si>
  <si>
    <t>320211196608211925</t>
  </si>
  <si>
    <t>MM2020101243</t>
  </si>
  <si>
    <t>MM2020101244</t>
  </si>
  <si>
    <t>Platinum,Bill</t>
  </si>
  <si>
    <t>周芳敏</t>
  </si>
  <si>
    <t>江苏，无锡市滨湖区太湖新城南湖大道与南霞路交叉口东樾府售楼处</t>
  </si>
  <si>
    <t>320211198111093926</t>
  </si>
  <si>
    <t>MM2020101245</t>
  </si>
  <si>
    <t>刘娇</t>
  </si>
  <si>
    <t xml:space="preserve">浙江省湖州市吴兴区望湖花园18-902 </t>
  </si>
  <si>
    <t>330501198309220623</t>
  </si>
  <si>
    <t>MM2020101246</t>
  </si>
  <si>
    <t>于春辉</t>
  </si>
  <si>
    <t>北京市丰台区朱家坟四里7号楼3门401</t>
  </si>
  <si>
    <t>110111198503295725</t>
  </si>
  <si>
    <t>MM2020101247</t>
  </si>
  <si>
    <t>陈燕</t>
  </si>
  <si>
    <t>广东省广州市白云区 太和镇太和北1街1号祥和公寓</t>
  </si>
  <si>
    <t>430421198304050024</t>
  </si>
  <si>
    <t>MM2020101248</t>
  </si>
  <si>
    <t>于红燕</t>
  </si>
  <si>
    <t>内蒙古呼和浩特市新城区兴安北路苏雅拉巷公园世家二号楼一单元</t>
  </si>
  <si>
    <t>150103198208280528</t>
  </si>
  <si>
    <t>MM2020101250</t>
  </si>
  <si>
    <t>EsteeLauder</t>
  </si>
  <si>
    <t>孙晓乐</t>
  </si>
  <si>
    <t>辽宁省大连甘井子区美树日记小区19号楼宝贝之家菜鸟驿站</t>
    <rPh sb="0" eb="1">
      <t>l n s</t>
    </rPh>
    <phoneticPr fontId="1" type="noConversion"/>
  </si>
  <si>
    <t>210203199010241028</t>
  </si>
  <si>
    <t>MM2020101251</t>
  </si>
  <si>
    <t>粉水*4</t>
  </si>
  <si>
    <t>郭玉青</t>
  </si>
  <si>
    <t>青海省西宁市城西区万达三楼（弄堂小馆）</t>
  </si>
  <si>
    <t>630105197507150048</t>
  </si>
  <si>
    <t>MM2020101252</t>
  </si>
  <si>
    <t>曹莉莉</t>
  </si>
  <si>
    <t>河北省承德市高新技术开发区御龙湾小区6号楼901室</t>
  </si>
  <si>
    <t>13082719850302002X</t>
  </si>
  <si>
    <t>MM2020101253</t>
  </si>
  <si>
    <t>唐志良</t>
  </si>
  <si>
    <t>广东省佛山市南海区罗村罗湖一路金丽花园金贵楼702房</t>
  </si>
  <si>
    <t>440622197003102833</t>
  </si>
  <si>
    <t>MM2020101255</t>
  </si>
  <si>
    <t>Nike</t>
  </si>
  <si>
    <t>沈文琪</t>
  </si>
  <si>
    <t>四川省成都市青羊区青羊大道99号优品道二期1单元1602</t>
  </si>
  <si>
    <t>630102198711291249</t>
  </si>
  <si>
    <t>MM2020101257</t>
  </si>
  <si>
    <t>汤钦</t>
  </si>
  <si>
    <t xml:space="preserve">广东省云浮市新兴县温氏科技园大华农公司 </t>
  </si>
  <si>
    <t>430921198202077426</t>
  </si>
  <si>
    <t>MM2020101258</t>
  </si>
  <si>
    <t>郭庆利</t>
  </si>
  <si>
    <t>四川省成都市锦江区静安路368号15栋3单元202</t>
  </si>
  <si>
    <t>510103196810115961</t>
  </si>
  <si>
    <t>MM2020101259</t>
  </si>
  <si>
    <t>Silks</t>
  </si>
  <si>
    <t>马丽芳</t>
  </si>
  <si>
    <t>北京市朝阳区小红门江南山水小区1号楼6门702北门丰巢</t>
  </si>
  <si>
    <t>11010419650628042X</t>
  </si>
  <si>
    <t>MM2020101262</t>
  </si>
  <si>
    <t>女彩air7</t>
  </si>
  <si>
    <t>张红梅</t>
  </si>
  <si>
    <t>青海省西宁市城北区新华家园</t>
  </si>
  <si>
    <t>632123197706180025</t>
  </si>
  <si>
    <t>MM2020101263</t>
  </si>
  <si>
    <t>男粉白8.5+盒</t>
  </si>
  <si>
    <t>孙燕</t>
  </si>
  <si>
    <t>北京市朝阳区建外街道光华东里19号院</t>
  </si>
  <si>
    <t>110108197711032740</t>
  </si>
  <si>
    <t>MM2020101264</t>
  </si>
  <si>
    <t>女花条air 7Y</t>
  </si>
  <si>
    <t>郭忠</t>
  </si>
  <si>
    <t xml:space="preserve"> 湖南省长沙市岳麓区近湖二路58号万科梅溪郡16－2505</t>
  </si>
  <si>
    <t>430103196811182058</t>
  </si>
  <si>
    <t>MM2020101269</t>
  </si>
  <si>
    <t>杨华敏</t>
  </si>
  <si>
    <t>四川省成都市双流区北郊路双都会4栋803</t>
  </si>
  <si>
    <t>513401198012250224</t>
  </si>
  <si>
    <t>MM2020101272</t>
  </si>
  <si>
    <t>黄君瑞</t>
  </si>
  <si>
    <t>江苏省，常州市，钟楼区，大庙弄4号，清香源清真牛羊肉商店</t>
  </si>
  <si>
    <t>341282198505101503</t>
  </si>
  <si>
    <t>MM2020101273</t>
  </si>
  <si>
    <t>Roots</t>
  </si>
  <si>
    <t>郑惠丹</t>
  </si>
  <si>
    <t>吉林省吉林市丰满区妇幼保健院二楼生长发育门诊</t>
  </si>
  <si>
    <t>220204198101290021</t>
  </si>
  <si>
    <t>MM2020101275</t>
  </si>
  <si>
    <t>郑桂君</t>
  </si>
  <si>
    <t>广东省湛江市麻章区瑞云北路56号南亚郦都</t>
  </si>
  <si>
    <t>410726198110031647</t>
  </si>
  <si>
    <t>MM2020101276</t>
  </si>
  <si>
    <t>全脂奶粉*1</t>
  </si>
  <si>
    <t>雷善雅</t>
  </si>
  <si>
    <t>四川省绵阳市涪城区荷花东街桂圆雅居</t>
  </si>
  <si>
    <t>510703198709121322</t>
  </si>
  <si>
    <t>MM2020101277</t>
  </si>
  <si>
    <t>韩锋</t>
  </si>
  <si>
    <t>江西省九江市修水县供电公司(城南)</t>
  </si>
  <si>
    <t>360424197712296898</t>
  </si>
  <si>
    <t>MM2020101278</t>
  </si>
  <si>
    <t>胡敏</t>
  </si>
  <si>
    <t>湖南省邵阳市大祥区敏州西路邵阳供电公司</t>
  </si>
  <si>
    <t>430502196811021022</t>
  </si>
  <si>
    <t>MM2020101279</t>
  </si>
  <si>
    <t>VC*2</t>
  </si>
  <si>
    <t>刘金玲</t>
  </si>
  <si>
    <t>天津市滨海新区塘沽区烟台道1-3-501</t>
  </si>
  <si>
    <t>120107197111233624</t>
  </si>
  <si>
    <t>MM2020101280</t>
  </si>
  <si>
    <t>Herbatint</t>
  </si>
  <si>
    <t>黄雪珍</t>
  </si>
  <si>
    <t>广东省韶关市仁化县建设路雅苑C栋</t>
  </si>
  <si>
    <t>440224195701010022</t>
  </si>
  <si>
    <r>
      <t>手提包*</t>
    </r>
    <r>
      <rPr>
        <sz val="11"/>
        <color theme="1"/>
        <rFont val="宋体"/>
        <family val="3"/>
        <charset val="134"/>
        <scheme val="minor"/>
      </rPr>
      <t>1</t>
    </r>
    <phoneticPr fontId="35" type="noConversion"/>
  </si>
  <si>
    <t xml:space="preserve"> 蓝色</t>
  </si>
  <si>
    <t>双肩包*1</t>
    <phoneticPr fontId="35" type="noConversion"/>
  </si>
  <si>
    <t>XS 粉蓝</t>
  </si>
  <si>
    <t>女内裤*1</t>
    <phoneticPr fontId="35" type="noConversion"/>
  </si>
  <si>
    <t>S码(白)</t>
  </si>
  <si>
    <t>女士内裤*1</t>
    <rPh sb="0" eb="6">
      <t>bai</t>
    </rPh>
    <phoneticPr fontId="1" type="noConversion"/>
  </si>
  <si>
    <t xml:space="preserve"> 36B灰蓝</t>
  </si>
  <si>
    <t>34D黑肉</t>
  </si>
  <si>
    <t>Bra*1</t>
    <phoneticPr fontId="35" type="noConversion"/>
  </si>
  <si>
    <r>
      <t>冰川蜂蜜*</t>
    </r>
    <r>
      <rPr>
        <sz val="11"/>
        <color theme="1"/>
        <rFont val="宋体"/>
        <family val="3"/>
        <charset val="134"/>
        <scheme val="minor"/>
      </rPr>
      <t>1</t>
    </r>
    <phoneticPr fontId="35" type="noConversion"/>
  </si>
  <si>
    <t>蓝色花纹</t>
  </si>
  <si>
    <t>白蜜*1</t>
    <phoneticPr fontId="35" type="noConversion"/>
  </si>
  <si>
    <t>38C灰蓝</t>
  </si>
  <si>
    <t>L码 粉蓝色系</t>
  </si>
  <si>
    <t>女士内裤*1</t>
    <phoneticPr fontId="35" type="noConversion"/>
  </si>
  <si>
    <r>
      <t>白蜜*</t>
    </r>
    <r>
      <rPr>
        <sz val="11"/>
        <color theme="1"/>
        <rFont val="宋体"/>
        <family val="3"/>
        <charset val="134"/>
        <scheme val="minor"/>
      </rPr>
      <t>1</t>
    </r>
    <phoneticPr fontId="35" type="noConversion"/>
  </si>
  <si>
    <r>
      <t>白蜜*</t>
    </r>
    <r>
      <rPr>
        <sz val="11"/>
        <color theme="1"/>
        <rFont val="宋体"/>
        <family val="3"/>
        <charset val="134"/>
        <scheme val="minor"/>
      </rPr>
      <t>1</t>
    </r>
    <r>
      <rPr>
        <sz val="11"/>
        <color theme="1"/>
        <rFont val="宋体"/>
        <family val="3"/>
        <charset val="134"/>
        <scheme val="minor"/>
      </rPr>
      <t>,痛风灵*1</t>
    </r>
    <phoneticPr fontId="35" type="noConversion"/>
  </si>
  <si>
    <t>海豹油*2</t>
    <phoneticPr fontId="35" type="noConversion"/>
  </si>
  <si>
    <r>
      <t>船袜*</t>
    </r>
    <r>
      <rPr>
        <sz val="11"/>
        <color theme="1"/>
        <rFont val="宋体"/>
        <family val="3"/>
        <charset val="134"/>
        <scheme val="minor"/>
      </rPr>
      <t>1</t>
    </r>
    <phoneticPr fontId="35" type="noConversion"/>
  </si>
  <si>
    <t xml:space="preserve"> 女款37码</t>
  </si>
  <si>
    <t>拖鞋*1</t>
    <phoneticPr fontId="35" type="noConversion"/>
  </si>
  <si>
    <t xml:space="preserve"> 白色女款7码</t>
  </si>
  <si>
    <t>蓝灰34B/黑肉34C</t>
  </si>
  <si>
    <t>Bra*2</t>
    <phoneticPr fontId="35" type="noConversion"/>
  </si>
  <si>
    <t>黑肉36B</t>
  </si>
  <si>
    <t>黑肉32b</t>
  </si>
  <si>
    <r>
      <t>打底裤*</t>
    </r>
    <r>
      <rPr>
        <sz val="11"/>
        <color theme="1"/>
        <rFont val="宋体"/>
        <family val="3"/>
        <charset val="134"/>
        <scheme val="minor"/>
      </rPr>
      <t>7</t>
    </r>
    <phoneticPr fontId="35" type="noConversion"/>
  </si>
  <si>
    <t>M</t>
  </si>
  <si>
    <t>内裤*1</t>
    <phoneticPr fontId="35" type="noConversion"/>
  </si>
  <si>
    <t>打底裤*1，打底裤*1</t>
    <phoneticPr fontId="35" type="noConversion"/>
  </si>
  <si>
    <t>海豹油*2,白蜜*1</t>
    <phoneticPr fontId="35" type="noConversion"/>
  </si>
  <si>
    <t>儿童叶黄素*2,海豹油*2</t>
    <phoneticPr fontId="35" type="noConversion"/>
  </si>
  <si>
    <r>
      <t>粉水*</t>
    </r>
    <r>
      <rPr>
        <sz val="11"/>
        <color theme="1"/>
        <rFont val="宋体"/>
        <family val="3"/>
        <charset val="134"/>
        <scheme val="minor"/>
      </rPr>
      <t>1</t>
    </r>
    <phoneticPr fontId="35" type="noConversion"/>
  </si>
  <si>
    <t>鞋*1</t>
    <rPh sb="0" eb="1">
      <t>xie</t>
    </rPh>
    <phoneticPr fontId="1" type="noConversion"/>
  </si>
  <si>
    <t>黑air 4.5</t>
  </si>
  <si>
    <t xml:space="preserve">鞋*1 </t>
    <rPh sb="0" eb="1">
      <t>x</t>
    </rPh>
    <phoneticPr fontId="1" type="noConversion"/>
  </si>
  <si>
    <t>男黄黑纹8</t>
  </si>
  <si>
    <t>染发剂*2</t>
    <phoneticPr fontId="35" type="noConversion"/>
  </si>
  <si>
    <r>
      <t>书包*</t>
    </r>
    <r>
      <rPr>
        <sz val="11"/>
        <color theme="1"/>
        <rFont val="宋体"/>
        <family val="3"/>
        <charset val="134"/>
        <scheme val="minor"/>
      </rPr>
      <t>1</t>
    </r>
    <phoneticPr fontId="35" type="noConversion"/>
  </si>
  <si>
    <t>丝袜*2</t>
    <phoneticPr fontId="35" type="noConversion"/>
  </si>
  <si>
    <t>包包</t>
    <phoneticPr fontId="35" type="noConversion"/>
  </si>
  <si>
    <r>
      <t>帽子*</t>
    </r>
    <r>
      <rPr>
        <sz val="11"/>
        <color theme="1"/>
        <rFont val="宋体"/>
        <family val="3"/>
        <charset val="134"/>
        <scheme val="minor"/>
      </rPr>
      <t>1</t>
    </r>
    <phoneticPr fontId="35" type="noConversion"/>
  </si>
  <si>
    <t>黑色</t>
  </si>
  <si>
    <r>
      <t>打底裤*</t>
    </r>
    <r>
      <rPr>
        <sz val="11"/>
        <color theme="1"/>
        <rFont val="宋体"/>
        <family val="3"/>
        <charset val="134"/>
        <scheme val="minor"/>
      </rPr>
      <t>5</t>
    </r>
    <phoneticPr fontId="35" type="noConversion"/>
  </si>
  <si>
    <t>穿着</t>
    <phoneticPr fontId="35" type="noConversion"/>
  </si>
  <si>
    <r>
      <t>牛油果油*</t>
    </r>
    <r>
      <rPr>
        <sz val="11"/>
        <color theme="1"/>
        <rFont val="宋体"/>
        <family val="3"/>
        <charset val="134"/>
        <scheme val="minor"/>
      </rPr>
      <t>1</t>
    </r>
    <phoneticPr fontId="35" type="noConversion"/>
  </si>
  <si>
    <t>护肤</t>
    <phoneticPr fontId="35" type="noConversion"/>
  </si>
  <si>
    <t>日用</t>
    <phoneticPr fontId="35" type="noConversion"/>
  </si>
  <si>
    <t>书包*1</t>
    <phoneticPr fontId="35" type="noConversion"/>
  </si>
</sst>
</file>

<file path=xl/styles.xml><?xml version="1.0" encoding="utf-8"?>
<styleSheet xmlns="http://schemas.openxmlformats.org/spreadsheetml/2006/main">
  <numFmts count="7">
    <numFmt numFmtId="176" formatCode="#,##0.00;[Red]#,##0.00"/>
    <numFmt numFmtId="177" formatCode="&quot;￥&quot;#,##0.00;[Red]&quot;￥&quot;#,##0.00"/>
    <numFmt numFmtId="178" formatCode="0_ "/>
    <numFmt numFmtId="179" formatCode="&quot;￥&quot;#,##0.00;&quot;￥&quot;\-#,##0.00"/>
    <numFmt numFmtId="180" formatCode="&quot;￥&quot;#,##0.00_);[Red]\(&quot;￥&quot;#,##0.00\)"/>
    <numFmt numFmtId="181" formatCode="0_);[Red]\(0\)"/>
    <numFmt numFmtId="182" formatCode="0.00_ "/>
  </numFmts>
  <fonts count="37">
    <font>
      <sz val="11"/>
      <color theme="1"/>
      <name val="宋体"/>
      <charset val="134"/>
      <scheme val="minor"/>
    </font>
    <font>
      <sz val="11"/>
      <color theme="1"/>
      <name val="宋体"/>
      <family val="3"/>
      <charset val="134"/>
    </font>
    <font>
      <sz val="11"/>
      <color rgb="FFFF0000"/>
      <name val="宋体"/>
      <family val="2"/>
      <scheme val="minor"/>
    </font>
    <font>
      <sz val="12"/>
      <color theme="1"/>
      <name val="宋体"/>
      <family val="3"/>
      <charset val="134"/>
    </font>
    <font>
      <sz val="11"/>
      <color theme="1"/>
      <name val="Calibri"/>
      <family val="2"/>
    </font>
    <font>
      <b/>
      <sz val="9"/>
      <color theme="1"/>
      <name val="微软雅黑"/>
      <family val="2"/>
      <charset val="134"/>
    </font>
    <font>
      <sz val="9"/>
      <color theme="1"/>
      <name val="微软雅黑"/>
      <family val="2"/>
      <charset val="134"/>
    </font>
    <font>
      <sz val="12"/>
      <color indexed="8"/>
      <name val="Calibri"/>
      <family val="2"/>
    </font>
    <font>
      <sz val="12"/>
      <name val="Calibri"/>
      <family val="2"/>
    </font>
    <font>
      <sz val="12"/>
      <color rgb="FF000000"/>
      <name val="宋体"/>
      <family val="3"/>
      <charset val="134"/>
    </font>
    <font>
      <sz val="12"/>
      <color indexed="8"/>
      <name val="宋体"/>
      <family val="3"/>
      <charset val="134"/>
    </font>
    <font>
      <sz val="11"/>
      <color indexed="8"/>
      <name val="宋体"/>
      <family val="3"/>
      <charset val="134"/>
    </font>
    <font>
      <sz val="10"/>
      <color indexed="8"/>
      <name val="Arial"/>
      <family val="2"/>
    </font>
    <font>
      <sz val="11"/>
      <color theme="1"/>
      <name val="SimSun-ExtB"/>
      <family val="3"/>
      <charset val="134"/>
    </font>
    <font>
      <sz val="12"/>
      <color theme="1"/>
      <name val="SimSun-ExtB"/>
      <family val="3"/>
      <charset val="134"/>
    </font>
    <font>
      <b/>
      <sz val="12"/>
      <color indexed="10"/>
      <name val="宋体"/>
      <family val="3"/>
      <charset val="134"/>
    </font>
    <font>
      <b/>
      <sz val="11"/>
      <color indexed="10"/>
      <name val="宋体"/>
      <family val="2"/>
      <scheme val="minor"/>
    </font>
    <font>
      <sz val="11"/>
      <name val="宋体"/>
      <family val="2"/>
      <scheme val="minor"/>
    </font>
    <font>
      <sz val="12"/>
      <name val="SimSun-ExtB"/>
      <family val="3"/>
      <charset val="134"/>
    </font>
    <font>
      <b/>
      <sz val="12"/>
      <color indexed="8"/>
      <name val="宋体"/>
      <family val="3"/>
      <charset val="134"/>
    </font>
    <font>
      <b/>
      <sz val="11"/>
      <color indexed="8"/>
      <name val="宋体"/>
      <family val="2"/>
      <scheme val="minor"/>
    </font>
    <font>
      <b/>
      <sz val="12"/>
      <color indexed="8"/>
      <name val="SimSun-ExtB"/>
      <family val="3"/>
      <charset val="134"/>
    </font>
    <font>
      <sz val="12"/>
      <name val="宋体"/>
      <family val="2"/>
      <scheme val="minor"/>
    </font>
    <font>
      <b/>
      <sz val="12"/>
      <name val="宋体"/>
      <family val="3"/>
      <charset val="134"/>
    </font>
    <font>
      <b/>
      <sz val="12"/>
      <name val="Calibri"/>
      <family val="2"/>
    </font>
    <font>
      <sz val="11"/>
      <color rgb="FF000000"/>
      <name val="宋体"/>
      <family val="2"/>
      <scheme val="minor"/>
    </font>
    <font>
      <sz val="12"/>
      <name val="宋体"/>
      <family val="3"/>
      <charset val="134"/>
    </font>
    <font>
      <sz val="11"/>
      <name val="돋움"/>
      <charset val="134"/>
    </font>
    <font>
      <sz val="10"/>
      <name val="Arial"/>
      <family val="2"/>
    </font>
    <font>
      <b/>
      <sz val="12"/>
      <color indexed="8"/>
      <name val="Calibri"/>
      <family val="2"/>
    </font>
    <font>
      <sz val="9"/>
      <name val="SimSun"/>
      <charset val="134"/>
    </font>
    <font>
      <b/>
      <sz val="9"/>
      <name val="SimSun"/>
      <charset val="134"/>
    </font>
    <font>
      <sz val="11"/>
      <color theme="1"/>
      <name val="宋体"/>
      <family val="3"/>
      <charset val="134"/>
      <scheme val="minor"/>
    </font>
    <font>
      <sz val="11"/>
      <color rgb="FF000000"/>
      <name val="Calibri"/>
      <family val="2"/>
    </font>
    <font>
      <sz val="8"/>
      <color rgb="FF000000"/>
      <name val="Tahoma"/>
      <family val="2"/>
    </font>
    <font>
      <sz val="9"/>
      <name val="宋体"/>
      <family val="3"/>
      <charset val="134"/>
      <scheme val="minor"/>
    </font>
    <font>
      <sz val="12"/>
      <color theme="1"/>
      <name val="Calibri"/>
      <family val="2"/>
    </font>
  </fonts>
  <fills count="14">
    <fill>
      <patternFill patternType="none"/>
    </fill>
    <fill>
      <patternFill patternType="gray125"/>
    </fill>
    <fill>
      <patternFill patternType="solid">
        <fgColor rgb="FFFFFF00"/>
        <bgColor indexed="64"/>
      </patternFill>
    </fill>
    <fill>
      <patternFill patternType="solid">
        <fgColor theme="9" tint="0.79992065187536243"/>
        <bgColor indexed="64"/>
      </patternFill>
    </fill>
    <fill>
      <patternFill patternType="solid">
        <fgColor rgb="FF92D050"/>
        <bgColor indexed="64"/>
      </patternFill>
    </fill>
    <fill>
      <patternFill patternType="solid">
        <fgColor rgb="FF00B0F0"/>
        <bgColor indexed="64"/>
      </patternFill>
    </fill>
    <fill>
      <patternFill patternType="solid">
        <fgColor theme="9" tint="0.3999145481734672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indexed="22"/>
        <bgColor indexed="0"/>
      </patternFill>
    </fill>
    <fill>
      <patternFill patternType="solid">
        <fgColor theme="0"/>
        <bgColor indexed="64"/>
      </patternFill>
    </fill>
    <fill>
      <patternFill patternType="solid">
        <fgColor theme="0"/>
        <bgColor indexed="0"/>
      </patternFill>
    </fill>
    <fill>
      <patternFill patternType="solid">
        <fgColor rgb="FFFFFF00"/>
        <bgColor indexed="0"/>
      </patternFill>
    </fill>
    <fill>
      <patternFill patternType="solid">
        <fgColor rgb="FFFF0000"/>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0">
    <xf numFmtId="0" fontId="0" fillId="0" borderId="0"/>
    <xf numFmtId="0" fontId="11" fillId="0" borderId="0">
      <alignment vertical="center"/>
    </xf>
    <xf numFmtId="0" fontId="32" fillId="0" borderId="0"/>
    <xf numFmtId="0" fontId="27" fillId="0" borderId="0"/>
    <xf numFmtId="0" fontId="11" fillId="0" borderId="0">
      <alignment vertical="center"/>
    </xf>
    <xf numFmtId="0" fontId="26" fillId="0" borderId="0"/>
    <xf numFmtId="0" fontId="32" fillId="0" borderId="0"/>
    <xf numFmtId="0" fontId="26" fillId="0" borderId="0">
      <alignment vertical="center"/>
    </xf>
    <xf numFmtId="0" fontId="7" fillId="0" borderId="0">
      <alignment vertical="center"/>
    </xf>
    <xf numFmtId="0" fontId="28" fillId="0" borderId="0"/>
  </cellStyleXfs>
  <cellXfs count="119">
    <xf numFmtId="0" fontId="0" fillId="0" borderId="0" xfId="0"/>
    <xf numFmtId="0" fontId="0" fillId="0" borderId="0" xfId="0" applyFont="1" applyAlignment="1">
      <alignment horizontal="center" vertical="center"/>
    </xf>
    <xf numFmtId="0" fontId="1" fillId="2" borderId="0" xfId="0" applyFont="1" applyFill="1" applyBorder="1" applyAlignment="1">
      <alignment vertical="center"/>
    </xf>
    <xf numFmtId="0" fontId="1" fillId="2" borderId="0" xfId="0" applyFont="1" applyFill="1" applyBorder="1" applyAlignment="1">
      <alignment horizontal="left" vertical="center"/>
    </xf>
    <xf numFmtId="0" fontId="1" fillId="0" borderId="0" xfId="0" applyFont="1" applyFill="1" applyBorder="1" applyAlignment="1">
      <alignment vertical="center"/>
    </xf>
    <xf numFmtId="49" fontId="1" fillId="0" borderId="0" xfId="0" applyNumberFormat="1" applyFont="1" applyBorder="1" applyAlignment="1">
      <alignment vertical="center"/>
    </xf>
    <xf numFmtId="0" fontId="1" fillId="2" borderId="0" xfId="0" applyFont="1" applyFill="1" applyBorder="1" applyAlignment="1">
      <alignment horizontal="center" vertical="center"/>
    </xf>
    <xf numFmtId="49" fontId="1" fillId="2" borderId="0" xfId="0" applyNumberFormat="1" applyFont="1" applyFill="1" applyBorder="1" applyAlignment="1">
      <alignment horizontal="center"/>
    </xf>
    <xf numFmtId="0" fontId="1" fillId="0" borderId="0" xfId="0" applyFont="1" applyBorder="1" applyAlignment="1">
      <alignment vertical="center"/>
    </xf>
    <xf numFmtId="0" fontId="2" fillId="0" borderId="0" xfId="0" applyFont="1" applyFill="1" applyAlignment="1">
      <alignment horizontal="center" vertical="center"/>
    </xf>
    <xf numFmtId="0" fontId="2" fillId="0" borderId="0" xfId="0" applyFont="1" applyAlignment="1">
      <alignment horizontal="center" vertical="center"/>
    </xf>
    <xf numFmtId="0" fontId="3" fillId="2" borderId="0" xfId="0" applyFont="1" applyFill="1" applyBorder="1" applyAlignment="1">
      <alignment vertical="center"/>
    </xf>
    <xf numFmtId="0" fontId="0" fillId="0" borderId="1" xfId="0" applyFill="1" applyBorder="1" applyAlignment="1">
      <alignment horizontal="left"/>
    </xf>
    <xf numFmtId="0" fontId="0" fillId="0" borderId="1" xfId="0" applyFont="1" applyBorder="1" applyAlignment="1">
      <alignment horizontal="left"/>
    </xf>
    <xf numFmtId="0" fontId="0" fillId="2" borderId="0" xfId="0" applyFont="1" applyFill="1" applyAlignment="1">
      <alignment horizontal="left" vertical="center"/>
    </xf>
    <xf numFmtId="0" fontId="0" fillId="0" borderId="1" xfId="0" applyFont="1" applyFill="1" applyBorder="1" applyAlignment="1">
      <alignment horizontal="left"/>
    </xf>
    <xf numFmtId="0" fontId="4" fillId="0" borderId="1" xfId="0" applyFont="1" applyFill="1" applyBorder="1" applyAlignment="1">
      <alignment horizontal="left"/>
    </xf>
    <xf numFmtId="0" fontId="0" fillId="0" borderId="0" xfId="0" applyBorder="1"/>
    <xf numFmtId="0" fontId="0" fillId="2" borderId="0" xfId="0" applyFill="1" applyBorder="1"/>
    <xf numFmtId="0" fontId="0" fillId="0" borderId="0" xfId="0" applyFill="1" applyBorder="1" applyAlignment="1">
      <alignment horizontal="left"/>
    </xf>
    <xf numFmtId="0" fontId="0" fillId="0" borderId="0" xfId="0" applyBorder="1" applyAlignment="1">
      <alignment horizontal="center"/>
    </xf>
    <xf numFmtId="0" fontId="0" fillId="0" borderId="0" xfId="0" applyBorder="1" applyAlignment="1">
      <alignment vertical="center"/>
    </xf>
    <xf numFmtId="0" fontId="0" fillId="0" borderId="0" xfId="0" applyFill="1" applyBorder="1" applyAlignment="1">
      <alignment horizontal="center"/>
    </xf>
    <xf numFmtId="0" fontId="5" fillId="0" borderId="0" xfId="0" applyFont="1" applyBorder="1" applyAlignment="1" applyProtection="1">
      <alignment horizontal="center" vertical="center"/>
    </xf>
    <xf numFmtId="0" fontId="6" fillId="0" borderId="0" xfId="0" applyFont="1" applyBorder="1" applyAlignment="1" applyProtection="1">
      <alignment horizontal="center" vertical="center"/>
      <protection locked="0"/>
    </xf>
    <xf numFmtId="178" fontId="6" fillId="0" borderId="0" xfId="0" applyNumberFormat="1"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177" fontId="6" fillId="0" borderId="0" xfId="0" applyNumberFormat="1" applyFont="1" applyBorder="1" applyAlignment="1" applyProtection="1">
      <alignment horizontal="center" vertical="center"/>
      <protection locked="0"/>
    </xf>
    <xf numFmtId="49" fontId="6" fillId="0" borderId="0" xfId="0" applyNumberFormat="1" applyFont="1" applyBorder="1" applyAlignment="1" applyProtection="1">
      <alignment horizontal="center" vertical="center"/>
      <protection locked="0"/>
    </xf>
    <xf numFmtId="179" fontId="6" fillId="0" borderId="0" xfId="0" applyNumberFormat="1" applyFont="1" applyBorder="1" applyAlignment="1" applyProtection="1">
      <alignment horizontal="center" vertical="center"/>
      <protection locked="0"/>
    </xf>
    <xf numFmtId="180" fontId="6" fillId="0" borderId="0" xfId="0" applyNumberFormat="1" applyFont="1" applyBorder="1" applyAlignment="1" applyProtection="1">
      <alignment horizontal="center" vertical="center"/>
      <protection locked="0"/>
    </xf>
    <xf numFmtId="0" fontId="5" fillId="3" borderId="0" xfId="0" applyFont="1" applyFill="1" applyBorder="1" applyAlignment="1" applyProtection="1">
      <alignment horizontal="center" vertical="center"/>
    </xf>
    <xf numFmtId="49" fontId="5" fillId="2" borderId="0" xfId="0" applyNumberFormat="1" applyFont="1" applyFill="1" applyBorder="1" applyAlignment="1" applyProtection="1">
      <alignment horizontal="center" vertical="center"/>
    </xf>
    <xf numFmtId="178" fontId="5" fillId="4" borderId="0" xfId="0" applyNumberFormat="1" applyFont="1" applyFill="1" applyBorder="1" applyAlignment="1" applyProtection="1">
      <alignment horizontal="center" vertical="center"/>
    </xf>
    <xf numFmtId="0" fontId="5" fillId="5" borderId="0" xfId="0" applyFont="1" applyFill="1" applyBorder="1" applyAlignment="1" applyProtection="1">
      <alignment horizontal="center" vertical="center"/>
    </xf>
    <xf numFmtId="181" fontId="0" fillId="0" borderId="0" xfId="0" applyNumberFormat="1" applyFill="1" applyBorder="1" applyAlignment="1">
      <alignment vertical="center"/>
    </xf>
    <xf numFmtId="0" fontId="7" fillId="0" borderId="0" xfId="0" applyFont="1" applyFill="1" applyBorder="1" applyAlignment="1">
      <alignment horizontal="left" vertical="top"/>
    </xf>
    <xf numFmtId="0" fontId="8" fillId="0" borderId="0" xfId="0" applyFont="1" applyFill="1" applyBorder="1" applyAlignment="1">
      <alignment horizontal="left" vertical="top"/>
    </xf>
    <xf numFmtId="181" fontId="0" fillId="0" borderId="0" xfId="0" applyNumberFormat="1" applyBorder="1" applyAlignment="1">
      <alignment vertical="center"/>
    </xf>
    <xf numFmtId="0" fontId="7" fillId="0" borderId="0" xfId="0" applyFont="1" applyBorder="1" applyAlignment="1">
      <alignment horizontal="left" vertical="top"/>
    </xf>
    <xf numFmtId="0" fontId="5" fillId="5" borderId="0" xfId="0" applyFont="1" applyFill="1" applyBorder="1" applyAlignment="1" applyProtection="1">
      <alignment horizontal="center" vertical="center" wrapText="1"/>
    </xf>
    <xf numFmtId="0" fontId="5" fillId="6" borderId="1" xfId="0" applyFont="1" applyFill="1" applyBorder="1" applyAlignment="1" applyProtection="1">
      <alignment horizontal="center" vertical="center"/>
    </xf>
    <xf numFmtId="0" fontId="5" fillId="6" borderId="1" xfId="0" applyFont="1" applyFill="1" applyBorder="1" applyAlignment="1" applyProtection="1">
      <alignment horizontal="center" vertical="center" wrapText="1"/>
    </xf>
    <xf numFmtId="0" fontId="5" fillId="6" borderId="0" xfId="0" applyFont="1" applyFill="1" applyBorder="1" applyAlignment="1" applyProtection="1">
      <alignment horizontal="center" vertical="center" wrapText="1"/>
    </xf>
    <xf numFmtId="49" fontId="5" fillId="6" borderId="0" xfId="0" applyNumberFormat="1" applyFont="1" applyFill="1" applyBorder="1" applyAlignment="1" applyProtection="1">
      <alignment horizontal="center" vertical="center"/>
    </xf>
    <xf numFmtId="0" fontId="9" fillId="2" borderId="1" xfId="0" applyFont="1" applyFill="1" applyBorder="1" applyAlignment="1">
      <alignment horizontal="left" vertical="top"/>
    </xf>
    <xf numFmtId="0" fontId="7" fillId="2" borderId="1" xfId="0" applyFont="1" applyFill="1" applyBorder="1" applyAlignment="1">
      <alignment horizontal="left" vertical="top"/>
    </xf>
    <xf numFmtId="0" fontId="10" fillId="2" borderId="1" xfId="0" applyFont="1" applyFill="1" applyBorder="1" applyAlignment="1">
      <alignment horizontal="left" vertical="top"/>
    </xf>
    <xf numFmtId="178" fontId="5" fillId="7" borderId="0" xfId="0" applyNumberFormat="1" applyFont="1" applyFill="1" applyBorder="1" applyAlignment="1" applyProtection="1">
      <alignment horizontal="center" vertical="center" wrapText="1"/>
    </xf>
    <xf numFmtId="177" fontId="5" fillId="7" borderId="0" xfId="0" applyNumberFormat="1" applyFont="1" applyFill="1" applyBorder="1" applyAlignment="1" applyProtection="1">
      <alignment horizontal="center" vertical="center" wrapText="1"/>
    </xf>
    <xf numFmtId="0" fontId="5" fillId="8" borderId="0" xfId="0" applyFont="1" applyFill="1" applyBorder="1" applyAlignment="1" applyProtection="1">
      <alignment horizontal="center" vertical="center" wrapText="1"/>
    </xf>
    <xf numFmtId="0" fontId="5" fillId="8" borderId="0" xfId="0" applyFont="1" applyFill="1" applyBorder="1" applyAlignment="1" applyProtection="1">
      <alignment horizontal="center" vertical="center"/>
    </xf>
    <xf numFmtId="49" fontId="5" fillId="8" borderId="0" xfId="0" applyNumberFormat="1" applyFont="1" applyFill="1" applyBorder="1" applyAlignment="1" applyProtection="1">
      <alignment horizontal="center" vertical="center" wrapText="1"/>
    </xf>
    <xf numFmtId="176" fontId="6" fillId="2" borderId="0" xfId="0" applyNumberFormat="1" applyFont="1" applyFill="1" applyBorder="1" applyAlignment="1" applyProtection="1">
      <alignment horizontal="center" vertical="center"/>
      <protection locked="0"/>
    </xf>
    <xf numFmtId="179" fontId="5" fillId="8" borderId="0" xfId="0" applyNumberFormat="1" applyFont="1" applyFill="1" applyBorder="1" applyAlignment="1" applyProtection="1">
      <alignment horizontal="center" vertical="center" wrapText="1"/>
    </xf>
    <xf numFmtId="180" fontId="5" fillId="8" borderId="0" xfId="0" applyNumberFormat="1" applyFont="1" applyFill="1" applyBorder="1" applyAlignment="1" applyProtection="1">
      <alignment horizontal="center" vertical="center" wrapText="1"/>
    </xf>
    <xf numFmtId="0" fontId="0" fillId="0" borderId="0" xfId="0" applyBorder="1" applyAlignment="1">
      <alignment horizontal="left" vertical="top"/>
    </xf>
    <xf numFmtId="12" fontId="0" fillId="0" borderId="0" xfId="0" applyNumberFormat="1" applyBorder="1" applyAlignment="1">
      <alignment vertical="center"/>
    </xf>
    <xf numFmtId="0" fontId="0" fillId="2" borderId="0" xfId="0" applyFill="1" applyBorder="1" applyAlignment="1">
      <alignment vertical="center"/>
    </xf>
    <xf numFmtId="1" fontId="0" fillId="0" borderId="0" xfId="0" applyNumberFormat="1" applyFont="1" applyFill="1" applyBorder="1" applyAlignment="1">
      <alignment horizontal="left"/>
    </xf>
    <xf numFmtId="1" fontId="0" fillId="0" borderId="0" xfId="0" applyNumberFormat="1" applyBorder="1" applyAlignment="1">
      <alignment vertical="center"/>
    </xf>
    <xf numFmtId="0" fontId="0" fillId="2" borderId="1" xfId="0" applyFill="1" applyBorder="1" applyAlignment="1">
      <alignment vertical="center"/>
    </xf>
    <xf numFmtId="0" fontId="11" fillId="9" borderId="0" xfId="9" applyFont="1" applyFill="1" applyBorder="1" applyAlignment="1">
      <alignment horizontal="center"/>
    </xf>
    <xf numFmtId="1" fontId="12" fillId="0" borderId="0" xfId="2" applyNumberFormat="1" applyFont="1" applyBorder="1" applyAlignment="1">
      <alignment vertical="top"/>
    </xf>
    <xf numFmtId="0" fontId="11" fillId="10" borderId="0" xfId="9" applyFont="1" applyFill="1" applyBorder="1" applyAlignment="1">
      <alignment wrapText="1"/>
    </xf>
    <xf numFmtId="0" fontId="0" fillId="2" borderId="0" xfId="0" applyFont="1" applyFill="1" applyBorder="1" applyAlignment="1">
      <alignment vertical="center"/>
    </xf>
    <xf numFmtId="0" fontId="11" fillId="11" borderId="0" xfId="9" applyFont="1" applyFill="1" applyBorder="1" applyAlignment="1">
      <alignment horizontal="center"/>
    </xf>
    <xf numFmtId="0" fontId="0" fillId="2" borderId="1" xfId="0" applyFont="1" applyFill="1" applyBorder="1" applyAlignment="1">
      <alignment vertical="center"/>
    </xf>
    <xf numFmtId="0" fontId="11" fillId="12" borderId="0" xfId="9" applyFont="1" applyFill="1" applyBorder="1" applyAlignment="1">
      <alignment horizontal="center"/>
    </xf>
    <xf numFmtId="0" fontId="11" fillId="10" borderId="0" xfId="9" applyFont="1" applyFill="1" applyBorder="1" applyAlignment="1"/>
    <xf numFmtId="0" fontId="0" fillId="0" borderId="0" xfId="0" applyFill="1" applyBorder="1" applyAlignment="1">
      <alignment horizontal="left" vertical="top"/>
    </xf>
    <xf numFmtId="0" fontId="13" fillId="0" borderId="0" xfId="0" applyFont="1" applyFill="1" applyBorder="1" applyAlignment="1">
      <alignment horizontal="left" vertical="top"/>
    </xf>
    <xf numFmtId="0" fontId="14" fillId="0" borderId="0" xfId="0" applyFont="1" applyFill="1" applyBorder="1" applyAlignment="1">
      <alignment horizontal="left" vertical="top"/>
    </xf>
    <xf numFmtId="49" fontId="0" fillId="0" borderId="0" xfId="0" applyNumberFormat="1" applyFill="1" applyBorder="1" applyAlignment="1">
      <alignment horizontal="left" vertical="top"/>
    </xf>
    <xf numFmtId="0" fontId="15" fillId="0" borderId="0" xfId="0" applyFont="1" applyFill="1" applyBorder="1" applyAlignment="1">
      <alignment horizontal="left" vertical="top"/>
    </xf>
    <xf numFmtId="0" fontId="16" fillId="0" borderId="0" xfId="0" applyFont="1" applyFill="1" applyBorder="1" applyAlignment="1">
      <alignment horizontal="left" vertical="top"/>
    </xf>
    <xf numFmtId="2" fontId="0" fillId="0" borderId="0" xfId="0" applyNumberFormat="1" applyFill="1" applyBorder="1" applyAlignment="1">
      <alignment horizontal="left" vertical="top"/>
    </xf>
    <xf numFmtId="58" fontId="16" fillId="0" borderId="0" xfId="0" applyNumberFormat="1" applyFont="1" applyFill="1" applyBorder="1" applyAlignment="1">
      <alignment horizontal="left" vertical="top"/>
    </xf>
    <xf numFmtId="0" fontId="17" fillId="0" borderId="0" xfId="0" applyFont="1" applyFill="1" applyBorder="1" applyAlignment="1">
      <alignment horizontal="left" vertical="top"/>
    </xf>
    <xf numFmtId="0" fontId="8" fillId="0" borderId="1" xfId="0" applyFont="1" applyFill="1" applyBorder="1" applyAlignment="1">
      <alignment horizontal="left" vertical="top"/>
    </xf>
    <xf numFmtId="0" fontId="17" fillId="0" borderId="1" xfId="0" applyFont="1" applyFill="1" applyBorder="1" applyAlignment="1">
      <alignment horizontal="left" vertical="top"/>
    </xf>
    <xf numFmtId="0" fontId="18" fillId="0" borderId="1" xfId="0" applyFont="1" applyFill="1" applyBorder="1" applyAlignment="1">
      <alignment horizontal="left" vertical="top"/>
    </xf>
    <xf numFmtId="2" fontId="8" fillId="0" borderId="1" xfId="0" applyNumberFormat="1" applyFont="1" applyFill="1" applyBorder="1" applyAlignment="1">
      <alignment horizontal="left" vertical="top"/>
    </xf>
    <xf numFmtId="0" fontId="19" fillId="0" borderId="1" xfId="0" applyFont="1" applyFill="1" applyBorder="1" applyAlignment="1">
      <alignment horizontal="left" vertical="top"/>
    </xf>
    <xf numFmtId="0" fontId="20" fillId="0" borderId="1" xfId="0" applyFont="1" applyFill="1" applyBorder="1" applyAlignment="1">
      <alignment horizontal="left" vertical="top"/>
    </xf>
    <xf numFmtId="0" fontId="21" fillId="0" borderId="1" xfId="0" applyFont="1" applyFill="1" applyBorder="1" applyAlignment="1">
      <alignment horizontal="left" vertical="top"/>
    </xf>
    <xf numFmtId="2" fontId="19" fillId="0" borderId="1" xfId="0" applyNumberFormat="1" applyFont="1" applyFill="1" applyBorder="1" applyAlignment="1">
      <alignment horizontal="left" vertical="top"/>
    </xf>
    <xf numFmtId="0" fontId="0" fillId="0" borderId="0" xfId="0" applyFont="1" applyBorder="1" applyAlignment="1">
      <alignment horizontal="left" vertical="top"/>
    </xf>
    <xf numFmtId="0" fontId="22" fillId="0" borderId="0" xfId="0" applyFont="1" applyFill="1" applyBorder="1" applyAlignment="1">
      <alignment horizontal="left" vertical="top"/>
    </xf>
    <xf numFmtId="0" fontId="8" fillId="0" borderId="1" xfId="0" applyFont="1" applyFill="1" applyBorder="1" applyAlignment="1">
      <alignment horizontal="left" vertical="top" wrapText="1"/>
    </xf>
    <xf numFmtId="0" fontId="19" fillId="0" borderId="1" xfId="0" applyNumberFormat="1" applyFont="1" applyFill="1" applyBorder="1" applyAlignment="1">
      <alignment horizontal="left" vertical="top" wrapText="1"/>
    </xf>
    <xf numFmtId="0" fontId="25" fillId="0" borderId="0" xfId="0" applyFont="1" applyBorder="1" applyAlignment="1">
      <alignment horizontal="left" vertical="top"/>
    </xf>
    <xf numFmtId="0" fontId="7" fillId="0" borderId="1" xfId="0" applyFont="1" applyFill="1" applyBorder="1" applyAlignment="1">
      <alignment horizontal="left" vertical="top"/>
    </xf>
    <xf numFmtId="0" fontId="7" fillId="0" borderId="2" xfId="0" applyFont="1" applyFill="1" applyBorder="1" applyAlignment="1">
      <alignment horizontal="left" vertical="top"/>
    </xf>
    <xf numFmtId="2" fontId="8" fillId="0" borderId="0" xfId="0" applyNumberFormat="1" applyFont="1" applyFill="1" applyBorder="1" applyAlignment="1">
      <alignment horizontal="left" vertical="top"/>
    </xf>
    <xf numFmtId="0" fontId="19" fillId="0" borderId="0" xfId="0" applyFont="1" applyFill="1" applyBorder="1" applyAlignment="1">
      <alignment horizontal="left" vertical="top"/>
    </xf>
    <xf numFmtId="0" fontId="20" fillId="0" borderId="0" xfId="0" applyFont="1" applyFill="1" applyBorder="1" applyAlignment="1">
      <alignment horizontal="left" vertical="top"/>
    </xf>
    <xf numFmtId="2" fontId="19" fillId="0" borderId="0" xfId="0" applyNumberFormat="1" applyFont="1" applyFill="1" applyBorder="1" applyAlignment="1">
      <alignment horizontal="left" vertical="top"/>
    </xf>
    <xf numFmtId="0" fontId="0" fillId="0" borderId="0" xfId="0" applyFont="1" applyFill="1" applyBorder="1" applyAlignment="1">
      <alignment horizontal="left" vertical="top"/>
    </xf>
    <xf numFmtId="0" fontId="8" fillId="0" borderId="0" xfId="0" applyFont="1" applyFill="1" applyBorder="1" applyAlignment="1">
      <alignment horizontal="left" vertical="top" wrapText="1"/>
    </xf>
    <xf numFmtId="0" fontId="19" fillId="0" borderId="0" xfId="0" applyNumberFormat="1" applyFont="1" applyFill="1" applyBorder="1" applyAlignment="1">
      <alignment horizontal="left" vertical="top" wrapText="1"/>
    </xf>
    <xf numFmtId="0" fontId="36" fillId="0" borderId="1" xfId="0" applyFont="1" applyBorder="1" applyAlignment="1">
      <alignment horizontal="left"/>
    </xf>
    <xf numFmtId="0" fontId="36" fillId="0" borderId="1" xfId="0" applyFont="1" applyFill="1" applyBorder="1" applyAlignment="1">
      <alignment horizontal="left"/>
    </xf>
    <xf numFmtId="182" fontId="36" fillId="0" borderId="1" xfId="0" applyNumberFormat="1" applyFont="1" applyBorder="1" applyAlignment="1">
      <alignment horizontal="left"/>
    </xf>
    <xf numFmtId="0" fontId="8" fillId="0" borderId="1" xfId="0" applyFont="1" applyFill="1" applyBorder="1" applyAlignment="1">
      <alignment horizontal="left"/>
    </xf>
    <xf numFmtId="181" fontId="32" fillId="0" borderId="0" xfId="0" applyNumberFormat="1" applyFont="1" applyFill="1" applyBorder="1" applyAlignment="1">
      <alignment vertical="center"/>
    </xf>
    <xf numFmtId="0" fontId="32" fillId="0" borderId="0" xfId="0" applyFont="1" applyFill="1" applyBorder="1" applyAlignment="1">
      <alignment horizontal="left" vertical="top"/>
    </xf>
    <xf numFmtId="0" fontId="0" fillId="0" borderId="0" xfId="0" applyAlignment="1">
      <alignment vertical="center"/>
    </xf>
    <xf numFmtId="0" fontId="36" fillId="0" borderId="0" xfId="0" applyFont="1" applyFill="1" applyAlignment="1">
      <alignment horizontal="left"/>
    </xf>
    <xf numFmtId="0" fontId="36" fillId="10" borderId="1" xfId="0" applyFont="1" applyFill="1" applyBorder="1" applyAlignment="1">
      <alignment horizontal="left"/>
    </xf>
    <xf numFmtId="182" fontId="36" fillId="10" borderId="1" xfId="0" applyNumberFormat="1" applyFont="1" applyFill="1" applyBorder="1" applyAlignment="1">
      <alignment horizontal="left"/>
    </xf>
    <xf numFmtId="0" fontId="36" fillId="10" borderId="0" xfId="0" applyFont="1" applyFill="1" applyAlignment="1">
      <alignment horizontal="left"/>
    </xf>
    <xf numFmtId="0" fontId="3" fillId="10" borderId="1" xfId="0" applyFont="1" applyFill="1" applyBorder="1" applyAlignment="1">
      <alignment horizontal="left"/>
    </xf>
    <xf numFmtId="0" fontId="32" fillId="10" borderId="0" xfId="0" applyFont="1" applyFill="1" applyBorder="1" applyAlignment="1">
      <alignment horizontal="left" vertical="top"/>
    </xf>
    <xf numFmtId="0" fontId="0" fillId="13" borderId="0" xfId="0" applyFill="1" applyBorder="1" applyAlignment="1">
      <alignment horizontal="left" vertical="top"/>
    </xf>
    <xf numFmtId="0" fontId="23" fillId="0" borderId="0" xfId="0" applyFont="1" applyFill="1" applyBorder="1" applyAlignment="1">
      <alignment horizontal="left" vertical="top"/>
    </xf>
    <xf numFmtId="0" fontId="24" fillId="0" borderId="0" xfId="0" applyFont="1" applyFill="1" applyBorder="1" applyAlignment="1">
      <alignment horizontal="left" vertical="top"/>
    </xf>
    <xf numFmtId="0" fontId="23" fillId="0" borderId="1" xfId="0" applyFont="1" applyFill="1" applyBorder="1" applyAlignment="1">
      <alignment horizontal="left" vertical="top"/>
    </xf>
    <xf numFmtId="0" fontId="24" fillId="0" borderId="1" xfId="0" applyFont="1" applyFill="1" applyBorder="1" applyAlignment="1">
      <alignment horizontal="left" vertical="top"/>
    </xf>
  </cellXfs>
  <cellStyles count="10">
    <cellStyle name="_Sheet1" xfId="3"/>
    <cellStyle name="Normal" xfId="0" builtinId="0"/>
    <cellStyle name="Normal 2" xfId="5"/>
    <cellStyle name="常规 2" xfId="2"/>
    <cellStyle name="常规 3" xfId="1"/>
    <cellStyle name="常规 4" xfId="7"/>
    <cellStyle name="常规_Sheet1" xfId="9"/>
    <cellStyle name="一般" xfId="6"/>
    <cellStyle name="一般 2" xfId="8"/>
    <cellStyle name="一般 3" xfId="4"/>
  </cellStyles>
  <dxfs count="339">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erver/&#28145;&#22323;/&#23458;&#25143;&#23458;&#25143;/&#23458;&#25143;&#23458;&#25143;r.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杂七杂八"/>
      <sheetName val="替换"/>
      <sheetName val="SONIA"/>
      <sheetName val="小米"/>
      <sheetName val="身份证"/>
      <sheetName val="银川 规格"/>
      <sheetName val="川川"/>
      <sheetName val="天津规格"/>
      <sheetName val="地址"/>
      <sheetName val="Sheet1"/>
      <sheetName val="Seein"/>
      <sheetName val="VIKI"/>
      <sheetName val="Sheet2"/>
      <sheetName val="AMBER"/>
    </sheetNames>
    <sheetDataSet>
      <sheetData sheetId="0" refreshError="1">
        <row r="1">
          <cell r="B1" t="str">
            <v>电话</v>
          </cell>
          <cell r="C1" t="str">
            <v>地址</v>
          </cell>
        </row>
        <row r="2">
          <cell r="B2">
            <v>13691679090</v>
          </cell>
          <cell r="C2" t="str">
            <v>广东省江门市台山市侨雅花苑，</v>
          </cell>
        </row>
        <row r="3">
          <cell r="B3">
            <v>15605392802</v>
          </cell>
          <cell r="C3" t="str">
            <v>山东省临沂市罗庄区龙潭路西段阳光名居小区后面居民区</v>
          </cell>
        </row>
        <row r="4">
          <cell r="B4">
            <v>4828387</v>
          </cell>
          <cell r="C4" t="str">
            <v>河南省濮阳市华龙区中原油田离退休职工管理处</v>
          </cell>
        </row>
        <row r="5">
          <cell r="B5">
            <v>17399059155</v>
          </cell>
          <cell r="C5" t="str">
            <v>新疆维吾尔自治区乌鲁木齐市水磨沟区水磨沟街道水磨沟路268号绿城玫瑰园4期29号</v>
          </cell>
        </row>
        <row r="6">
          <cell r="B6">
            <v>7681251</v>
          </cell>
          <cell r="C6" t="str">
            <v>广东省恩平市沙湖镇那梨乡岭咀村</v>
          </cell>
        </row>
        <row r="7">
          <cell r="B7">
            <v>17781190</v>
          </cell>
          <cell r="C7" t="str">
            <v>广东省恩平市新平南路6号D幢201房</v>
          </cell>
        </row>
        <row r="8">
          <cell r="B8">
            <v>18217720</v>
          </cell>
          <cell r="C8" t="str">
            <v>上海市普陀区武威东路788弄华公馆40号201室</v>
          </cell>
        </row>
        <row r="9">
          <cell r="B9">
            <v>22262934</v>
          </cell>
          <cell r="C9" t="str">
            <v>广东省中山市小杬镇车公直街威巷六号</v>
          </cell>
        </row>
        <row r="10">
          <cell r="B10">
            <v>22702687</v>
          </cell>
          <cell r="C10" t="str">
            <v>福建省泉州市鲤城区西街旧馆驿9号</v>
          </cell>
        </row>
        <row r="11">
          <cell r="B11">
            <v>23523158</v>
          </cell>
          <cell r="C11" t="str">
            <v>天津市河西区平山道森淼公寓2门203</v>
          </cell>
        </row>
        <row r="12">
          <cell r="B12">
            <v>24011063</v>
          </cell>
          <cell r="C12" t="str">
            <v>天津市河西区环湖中路华昌大厦D座1605</v>
          </cell>
        </row>
        <row r="13">
          <cell r="B13">
            <v>25480696</v>
          </cell>
          <cell r="C13" t="str">
            <v>广东省深圳市龙岗区锦龙路万科红四期3A703</v>
          </cell>
        </row>
        <row r="14">
          <cell r="B14">
            <v>33586608</v>
          </cell>
          <cell r="C14" t="str">
            <v>上海市罗锦路55号锦宏产业园A楼105</v>
          </cell>
        </row>
        <row r="15">
          <cell r="B15">
            <v>34118615</v>
          </cell>
          <cell r="C15" t="str">
            <v>广东省广州市工业大道中400号保利花园镜湖西街3号B203</v>
          </cell>
        </row>
        <row r="16">
          <cell r="B16">
            <v>34360262</v>
          </cell>
          <cell r="C16" t="str">
            <v>广东省广州市海珠区晓燕街17号士多</v>
          </cell>
        </row>
        <row r="17">
          <cell r="B17">
            <v>51394000</v>
          </cell>
          <cell r="C17" t="str">
            <v>北京市朝阳区东直门外大街19号加拿大大使馆签证处</v>
          </cell>
        </row>
        <row r="18">
          <cell r="B18">
            <v>52595257</v>
          </cell>
          <cell r="C18" t="str">
            <v>北京市大兴区亦庄开发区力宝广场华联财物中心2楼五色风马</v>
          </cell>
        </row>
        <row r="19">
          <cell r="B19">
            <v>55668055</v>
          </cell>
          <cell r="C19" t="str">
            <v>上海市杨浦区翔殷路100号上海市洪松医疗器械有限公司</v>
          </cell>
        </row>
        <row r="20">
          <cell r="B20">
            <v>56168095</v>
          </cell>
          <cell r="C20" t="str">
            <v>上海市宝山区宝山一村84号302室</v>
          </cell>
        </row>
        <row r="21">
          <cell r="B21">
            <v>56471586</v>
          </cell>
          <cell r="C21" t="str">
            <v>上海市临汾路991号906室</v>
          </cell>
        </row>
        <row r="22">
          <cell r="B22">
            <v>58302862</v>
          </cell>
          <cell r="C22" t="str">
            <v>上海市浦东浦建路60弄澳丽花园31号201</v>
          </cell>
        </row>
        <row r="23">
          <cell r="B23">
            <v>62739979</v>
          </cell>
          <cell r="C23" t="str">
            <v>上海市天山支路50弄6号101室</v>
          </cell>
        </row>
        <row r="24">
          <cell r="B24">
            <v>62753703</v>
          </cell>
          <cell r="C24" t="str">
            <v>北京市海淀区北京大学燕东园五公寓204号</v>
          </cell>
        </row>
        <row r="25">
          <cell r="B25">
            <v>62809679</v>
          </cell>
          <cell r="C25" t="str">
            <v>上海市新华路720号607室</v>
          </cell>
        </row>
        <row r="26">
          <cell r="B26">
            <v>63032307</v>
          </cell>
          <cell r="C26" t="str">
            <v>上海市黄浦区打浦路457弄2号1304室</v>
          </cell>
        </row>
        <row r="27">
          <cell r="B27">
            <v>63039567</v>
          </cell>
          <cell r="C27" t="str">
            <v>上海市打浦路299弄3号楼1101室</v>
          </cell>
        </row>
        <row r="28">
          <cell r="B28">
            <v>64205852</v>
          </cell>
          <cell r="C28" t="str">
            <v>浙江省杭州市桐庐县环城南路598号光典大厦16楼</v>
          </cell>
        </row>
        <row r="29">
          <cell r="B29">
            <v>64267302</v>
          </cell>
          <cell r="C29" t="str">
            <v>北京市朝阳区安华西里一区27号楼2006号</v>
          </cell>
        </row>
        <row r="30">
          <cell r="B30">
            <v>64311806</v>
          </cell>
          <cell r="C30" t="str">
            <v>上海市徐汇区淮海中路1273弄2号</v>
          </cell>
        </row>
        <row r="31">
          <cell r="B31">
            <v>64962728</v>
          </cell>
          <cell r="C31" t="str">
            <v>上海市徐汇区华泾路999弄58号</v>
          </cell>
        </row>
        <row r="32">
          <cell r="B32">
            <v>67985491</v>
          </cell>
          <cell r="C32" t="str">
            <v>北京市丰台区东高地红星北里小区17号楼3单元102号</v>
          </cell>
        </row>
        <row r="33">
          <cell r="B33">
            <v>68411624</v>
          </cell>
          <cell r="C33" t="str">
            <v>北京市海淀区民族学院南路19号2号楼1202</v>
          </cell>
        </row>
        <row r="34">
          <cell r="B34">
            <v>82426975</v>
          </cell>
          <cell r="C34" t="str">
            <v>湖北省武汉市江岸区球场路4号1单元803室</v>
          </cell>
        </row>
        <row r="35">
          <cell r="B35">
            <v>83742471</v>
          </cell>
          <cell r="C35" t="str">
            <v>江苏省无锡市惠山区金惠西路1号高山汽修厂</v>
          </cell>
        </row>
        <row r="36">
          <cell r="B36">
            <v>83747777</v>
          </cell>
          <cell r="C36" t="str">
            <v>江苏省无锡市惠山区金惠西路1号高山汽修厂</v>
          </cell>
        </row>
        <row r="37">
          <cell r="B37">
            <v>85719934</v>
          </cell>
          <cell r="C37" t="str">
            <v>福建省福清市江镜镇吴塘村薛墩13号</v>
          </cell>
        </row>
        <row r="38">
          <cell r="B38">
            <v>86897784</v>
          </cell>
          <cell r="C38" t="str">
            <v>山东省青岛开发区东小区10号楼2单元201室</v>
          </cell>
        </row>
        <row r="39">
          <cell r="B39">
            <v>87332008</v>
          </cell>
          <cell r="C39" t="str">
            <v>广东省广州市越秀区执信南路竹丝村33幢804房</v>
          </cell>
        </row>
        <row r="40">
          <cell r="B40">
            <v>88556468</v>
          </cell>
          <cell r="C40" t="str">
            <v>北京市海淀区紫竹院路1号院人济山庄6号楼1804室</v>
          </cell>
        </row>
        <row r="41">
          <cell r="B41">
            <v>1318983893</v>
          </cell>
          <cell r="C41" t="str">
            <v>广东省江门市蓬江区会龙里149号首层</v>
          </cell>
        </row>
        <row r="42">
          <cell r="B42">
            <v>1341125798</v>
          </cell>
          <cell r="C42" t="str">
            <v>广东省梅州市梅县区大新城盘古花园A区2栋301</v>
          </cell>
        </row>
        <row r="43">
          <cell r="B43">
            <v>1342278216</v>
          </cell>
          <cell r="C43" t="str">
            <v>广东省珠海市香洲区前山路342号凯辉照明</v>
          </cell>
        </row>
        <row r="44">
          <cell r="B44">
            <v>1388801178</v>
          </cell>
          <cell r="C44" t="str">
            <v>广东省深圳市南山区后海大道乐安居建材超市166号</v>
          </cell>
        </row>
        <row r="45">
          <cell r="B45">
            <v>1396222119</v>
          </cell>
          <cell r="C45" t="str">
            <v>重庆市江津区几江街道滨江西路津科苑A栋3-4</v>
          </cell>
        </row>
        <row r="46">
          <cell r="B46">
            <v>1504762011</v>
          </cell>
          <cell r="C46" t="str">
            <v>内蒙古赤峰市元宝山区平庄镇哈河街中段人保财险平庄支公司</v>
          </cell>
        </row>
        <row r="47">
          <cell r="B47">
            <v>1590289234</v>
          </cell>
          <cell r="C47" t="str">
            <v>四川省成都市郫县西大街222号郫筒一小</v>
          </cell>
        </row>
        <row r="48">
          <cell r="B48">
            <v>1590900882</v>
          </cell>
          <cell r="C48" t="str">
            <v>新疆乌鲁木齐市南湖北路116号出入境检验检疫局1-1-201</v>
          </cell>
        </row>
        <row r="49">
          <cell r="B49">
            <v>1593336380</v>
          </cell>
          <cell r="C49" t="str">
            <v>四川省眉山市彭山区谢家镇昌大街</v>
          </cell>
        </row>
        <row r="50">
          <cell r="B50">
            <v>1866220072</v>
          </cell>
          <cell r="C50" t="str">
            <v>江苏省苏州市金阊新城城北西路1958号南山金城43幢1单元401</v>
          </cell>
        </row>
        <row r="51">
          <cell r="B51">
            <v>1866618301</v>
          </cell>
          <cell r="C51" t="str">
            <v>广东省珠海市香洲区南层科技园屏西三路一号沃尔玛</v>
          </cell>
        </row>
        <row r="52">
          <cell r="B52">
            <v>1866644317</v>
          </cell>
          <cell r="C52" t="str">
            <v>广东省汕头市潮南区峡山街道金苑假日大酒店前台</v>
          </cell>
        </row>
        <row r="53">
          <cell r="B53" t="str">
            <v>02425842309</v>
          </cell>
          <cell r="C53" t="str">
            <v>辽宁省沈阳市铁西区兴华南街38-2-1号辽宁腾达律师事务所</v>
          </cell>
        </row>
        <row r="54">
          <cell r="B54" t="str">
            <v>02984216978</v>
          </cell>
          <cell r="C54" t="str">
            <v>陕西省西安市南二环老三届世纪星大厦19K</v>
          </cell>
        </row>
        <row r="55">
          <cell r="B55" t="str">
            <v>03545650192</v>
          </cell>
          <cell r="C55" t="str">
            <v>山西省平遥县曙光西路11号</v>
          </cell>
        </row>
        <row r="56">
          <cell r="B56" t="str">
            <v>07967623755</v>
          </cell>
          <cell r="C56" t="str">
            <v>江西省吉安市安福县阁后路271号</v>
          </cell>
        </row>
        <row r="57">
          <cell r="B57">
            <v>12906122071</v>
          </cell>
          <cell r="C57" t="str">
            <v>江苏省常州市武进区莱蒙城商铺53-3号</v>
          </cell>
        </row>
        <row r="58">
          <cell r="B58">
            <v>13001000871</v>
          </cell>
          <cell r="C58" t="str">
            <v>北京市海淀区复兴路11号中央电视台东门</v>
          </cell>
        </row>
        <row r="59">
          <cell r="B59">
            <v>13001012657</v>
          </cell>
          <cell r="C59" t="str">
            <v>北京市西城区远见名苑小区10号楼B座底商华国超市</v>
          </cell>
        </row>
        <row r="60">
          <cell r="B60">
            <v>13001086106</v>
          </cell>
          <cell r="C60" t="str">
            <v>北京市海淀区清河永泰园甲1号建金中心三层孵化器办公室</v>
          </cell>
        </row>
        <row r="61">
          <cell r="B61">
            <v>13001156161</v>
          </cell>
          <cell r="C61" t="str">
            <v>北京市丰台区方庄紫芳园四区2号楼5单元1503</v>
          </cell>
        </row>
        <row r="62">
          <cell r="B62">
            <v>13001205844</v>
          </cell>
          <cell r="C62" t="str">
            <v>北京市朝阳区十里堡北区4号楼6门5层10号</v>
          </cell>
        </row>
        <row r="63">
          <cell r="B63">
            <v>13001212195</v>
          </cell>
          <cell r="C63" t="str">
            <v>北京市海淀区西八里庄北里1号9号楼1单元101号干休所</v>
          </cell>
        </row>
        <row r="64">
          <cell r="B64">
            <v>13001293871</v>
          </cell>
          <cell r="C64" t="str">
            <v>北京市海淀区北三环西路辅路青年公寓537</v>
          </cell>
        </row>
        <row r="65">
          <cell r="B65">
            <v>13001308811</v>
          </cell>
          <cell r="C65" t="str">
            <v>天津市津南区小站镇邮政局（小站中山路100号）</v>
          </cell>
        </row>
        <row r="66">
          <cell r="B66">
            <v>13001328883</v>
          </cell>
          <cell r="C66" t="str">
            <v>天津市西青区中北镇假日风景30-801</v>
          </cell>
        </row>
        <row r="67">
          <cell r="B67">
            <v>13001366828</v>
          </cell>
          <cell r="C67" t="str">
            <v>天津市河东区十五经路八号河东检察院</v>
          </cell>
        </row>
        <row r="68">
          <cell r="B68">
            <v>13001394257</v>
          </cell>
          <cell r="C68" t="str">
            <v>天津市河西区友谊路7号鑫银大厦3A07</v>
          </cell>
        </row>
        <row r="69">
          <cell r="B69">
            <v>13001826186</v>
          </cell>
          <cell r="C69" t="str">
            <v>河北省秦皇岛市勃海明达律师事务所和平大街290号5层</v>
          </cell>
        </row>
        <row r="70">
          <cell r="B70">
            <v>13002130808</v>
          </cell>
          <cell r="C70" t="str">
            <v>上海市长宁区虹桥路2328弄4号601室</v>
          </cell>
        </row>
        <row r="71">
          <cell r="B71">
            <v>13002142218</v>
          </cell>
          <cell r="C71" t="str">
            <v>上海市长宁区武夷路461弄1号1704室</v>
          </cell>
        </row>
        <row r="72">
          <cell r="B72">
            <v>13002165753</v>
          </cell>
          <cell r="C72" t="str">
            <v>上海市宝山区华灵路881弄42号501室</v>
          </cell>
        </row>
        <row r="73">
          <cell r="B73">
            <v>13002179328</v>
          </cell>
          <cell r="C73" t="str">
            <v>上海市普陀区千阳南路88弄42号602室上河湾</v>
          </cell>
        </row>
        <row r="74">
          <cell r="B74">
            <v>13002258151</v>
          </cell>
          <cell r="C74" t="str">
            <v>天津市和平区荣业大街新文化花园新雅居1-4-902</v>
          </cell>
        </row>
        <row r="75">
          <cell r="B75">
            <v>13002283002</v>
          </cell>
          <cell r="C75" t="str">
            <v>天津市和平区卫津路乐昌里14门301</v>
          </cell>
        </row>
        <row r="76">
          <cell r="B76">
            <v>13002284500</v>
          </cell>
          <cell r="C76" t="str">
            <v>天津市河西区九华山路与韩江道交口韩国城3楼梨花苑</v>
          </cell>
        </row>
        <row r="77">
          <cell r="B77">
            <v>13002299233</v>
          </cell>
          <cell r="C77" t="str">
            <v>天津市南开区红旗南路金谷园3-1-301</v>
          </cell>
        </row>
        <row r="78">
          <cell r="B78">
            <v>13002300523</v>
          </cell>
          <cell r="C78" t="str">
            <v>重庆市沙坪坝区歌乐山保育路109号</v>
          </cell>
        </row>
        <row r="79">
          <cell r="B79">
            <v>13002340568</v>
          </cell>
          <cell r="C79" t="str">
            <v>重庆市江津区小西门实验中学综合楼14号门市刘德海诊所</v>
          </cell>
        </row>
        <row r="80">
          <cell r="B80">
            <v>13002369281</v>
          </cell>
          <cell r="C80" t="str">
            <v>重庆市南岸区骏逸蓝山21栋8-2</v>
          </cell>
        </row>
        <row r="81">
          <cell r="B81">
            <v>13002429733</v>
          </cell>
          <cell r="C81" t="str">
            <v>辽宁省沈阳市铁西区南六西路54号超级时代网吧前台</v>
          </cell>
        </row>
        <row r="82">
          <cell r="B82">
            <v>13002438989</v>
          </cell>
          <cell r="C82" t="str">
            <v>辽宁省沈阳市和平区太原街90号商贸国际B1506</v>
          </cell>
        </row>
        <row r="83">
          <cell r="B83">
            <v>13002476783</v>
          </cell>
          <cell r="C83" t="str">
            <v>辽宁省沈阳市皇姑区寿泉街道中海寰宇天下A区21号楼2304号</v>
          </cell>
        </row>
        <row r="84">
          <cell r="B84">
            <v>13002581054</v>
          </cell>
          <cell r="C84" t="str">
            <v>江苏省南京市栖霞区迈皋桥256号和燕花苑8栋306室</v>
          </cell>
        </row>
        <row r="85">
          <cell r="B85">
            <v>13002588588</v>
          </cell>
          <cell r="C85" t="str">
            <v>江苏省南京市鼓楼区江东街道月光广场4号楼3106室</v>
          </cell>
        </row>
        <row r="86">
          <cell r="B86">
            <v>13002715695</v>
          </cell>
          <cell r="C86" t="str">
            <v>山东淄博临淄天润竹韵小区4号楼1404</v>
          </cell>
        </row>
        <row r="87">
          <cell r="B87">
            <v>13002996566</v>
          </cell>
          <cell r="C87" t="str">
            <v>陕西省西安市雁塔区东仪路3号东风仪表厂</v>
          </cell>
        </row>
        <row r="88">
          <cell r="B88">
            <v>13003169382</v>
          </cell>
          <cell r="C88" t="str">
            <v>上海市黄浦区先棉祠街32弄5号101室</v>
          </cell>
        </row>
        <row r="89">
          <cell r="B89">
            <v>13003205515</v>
          </cell>
          <cell r="C89" t="str">
            <v>上海市静安区延长中路561弄14号602室</v>
          </cell>
        </row>
        <row r="90">
          <cell r="B90">
            <v>13003222256</v>
          </cell>
          <cell r="C90" t="str">
            <v>上海市静安区长寿路999弄6号1B</v>
          </cell>
        </row>
        <row r="91">
          <cell r="B91">
            <v>13003229740</v>
          </cell>
          <cell r="C91" t="str">
            <v>上海市长宁区虹桥路1889弄3号101室</v>
          </cell>
        </row>
        <row r="92">
          <cell r="B92">
            <v>13003297997</v>
          </cell>
          <cell r="C92" t="str">
            <v>上海市杨浦区政悦路500弄9号402</v>
          </cell>
        </row>
        <row r="93">
          <cell r="B93">
            <v>13003338668</v>
          </cell>
          <cell r="C93" t="str">
            <v>江苏省无锡市梁溪区阳光城市花园B区105号502室</v>
          </cell>
        </row>
        <row r="94">
          <cell r="B94">
            <v>13003450209</v>
          </cell>
          <cell r="C94" t="str">
            <v>江苏省镇江市润州区德润大厦12楼</v>
          </cell>
        </row>
        <row r="95">
          <cell r="B95">
            <v>13003502288</v>
          </cell>
          <cell r="C95" t="str">
            <v>江苏省徐州市泉山区管道二公司南一区8一单元501</v>
          </cell>
        </row>
        <row r="96">
          <cell r="B96">
            <v>13003616660</v>
          </cell>
          <cell r="C96" t="str">
            <v>浙江省杭州市天目山路46号宁波大厦8楼杭州臻品珠宝有限公司</v>
          </cell>
        </row>
        <row r="97">
          <cell r="B97">
            <v>13003686835</v>
          </cell>
          <cell r="C97" t="str">
            <v>浙江省杭州市滨江区月明路倾城之恋8幢1单元401</v>
          </cell>
        </row>
        <row r="98">
          <cell r="B98">
            <v>13003692509</v>
          </cell>
          <cell r="C98" t="str">
            <v>浙江省杭州市朝晖路152号绿洲花园11-4-502</v>
          </cell>
        </row>
        <row r="99">
          <cell r="B99">
            <v>13003694761</v>
          </cell>
          <cell r="C99" t="str">
            <v>浙江省杭州市下城区流水东苑12-3-504</v>
          </cell>
        </row>
        <row r="100">
          <cell r="B100">
            <v>13003698030</v>
          </cell>
          <cell r="C100" t="str">
            <v>浙江省杭州市之江旅游度假区珊湖沙路52号沐桥公寓林景院1-3-701</v>
          </cell>
        </row>
        <row r="101">
          <cell r="B101">
            <v>13003714699</v>
          </cell>
          <cell r="C101" t="str">
            <v>浙江省宁波市海曙区西湾路137弄59号203室</v>
          </cell>
        </row>
        <row r="102">
          <cell r="B102">
            <v>13003897518</v>
          </cell>
          <cell r="C102" t="str">
            <v>福建省福州市鼓楼区五四路220号3#303</v>
          </cell>
        </row>
        <row r="103">
          <cell r="B103">
            <v>13003909909</v>
          </cell>
          <cell r="C103" t="str">
            <v>广西省南宁市青秀区民族大道155号荣和东盟国际A座213室</v>
          </cell>
        </row>
        <row r="104">
          <cell r="B104">
            <v>13004070999</v>
          </cell>
          <cell r="C104" t="str">
            <v>安徽省蚌埠市蚌山区国货路龙华大厦649室</v>
          </cell>
        </row>
        <row r="105">
          <cell r="B105">
            <v>13004148118</v>
          </cell>
          <cell r="C105" t="str">
            <v>上海市虹口区海伦路88弄16号2001室</v>
          </cell>
        </row>
        <row r="106">
          <cell r="B106">
            <v>13004188061</v>
          </cell>
          <cell r="C106" t="str">
            <v>上海市闵行区七莘路670号上海农商银行闵行支行公司金融部</v>
          </cell>
        </row>
        <row r="107">
          <cell r="B107">
            <v>13005044999</v>
          </cell>
          <cell r="C107" t="str">
            <v>海南省海口市海秀东路12号万国商厦16楼A区</v>
          </cell>
        </row>
        <row r="108">
          <cell r="B108">
            <v>13005079162</v>
          </cell>
          <cell r="C108" t="str">
            <v>海南省三亚市金鸡岭路金鸡岭水厂G楼604</v>
          </cell>
        </row>
        <row r="109">
          <cell r="B109">
            <v>13005499602</v>
          </cell>
          <cell r="C109" t="str">
            <v>广东省深圳市福田区商报路景桦花园A-1103</v>
          </cell>
        </row>
        <row r="110">
          <cell r="B110">
            <v>13005576188</v>
          </cell>
          <cell r="C110" t="str">
            <v>广东省肇庆市端州区古塔北路月圆花园北苑19幢1101房</v>
          </cell>
        </row>
        <row r="111">
          <cell r="B111">
            <v>13006141962</v>
          </cell>
          <cell r="C111" t="str">
            <v>湖北省武汉市硚口区汉正街道长堤街494号阿浩副食</v>
          </cell>
        </row>
        <row r="112">
          <cell r="B112">
            <v>13006212576</v>
          </cell>
          <cell r="C112" t="str">
            <v>江西省南昌市红谷滩区地中海阳光8栋B单元703</v>
          </cell>
        </row>
        <row r="113">
          <cell r="B113">
            <v>13006217851</v>
          </cell>
          <cell r="C113" t="str">
            <v>江西省南昌市铁街25号</v>
          </cell>
        </row>
        <row r="114">
          <cell r="B114">
            <v>13006394994</v>
          </cell>
          <cell r="C114" t="str">
            <v>湖北省武汉市东湖高新区高新五路光谷春天4栋2单元</v>
          </cell>
        </row>
        <row r="115">
          <cell r="B115">
            <v>13006528850</v>
          </cell>
          <cell r="C115" t="str">
            <v>山东省青岛市崂山区劲松七路228号竹韵山色23-1-301</v>
          </cell>
        </row>
        <row r="116">
          <cell r="B116">
            <v>13001933689</v>
          </cell>
          <cell r="C116" t="str">
            <v>北京市通州区中仓街道西上园小区一区甲13号楼一层社区居委会</v>
          </cell>
        </row>
        <row r="117">
          <cell r="B117">
            <v>13001924602</v>
          </cell>
          <cell r="C117" t="str">
            <v>北京市海淀区万柳中路星标家园碧水云天颐园4号楼1-1302，12层电梯再上一层</v>
          </cell>
        </row>
        <row r="118">
          <cell r="B118">
            <v>13006535806</v>
          </cell>
          <cell r="C118" t="str">
            <v>山东省青岛市黄岛区漓江东路505号海尔山海湾5期7号楼2单元1601</v>
          </cell>
        </row>
        <row r="119">
          <cell r="B119">
            <v>13006643998</v>
          </cell>
          <cell r="C119" t="str">
            <v>广东省深圳市罗湖区红岭中路荔景大厦808室</v>
          </cell>
        </row>
        <row r="120">
          <cell r="B120">
            <v>13006787669</v>
          </cell>
          <cell r="C120" t="str">
            <v>广东省佛山市顺德区大良雅居花园23B1501</v>
          </cell>
        </row>
        <row r="121">
          <cell r="B121">
            <v>13007206296</v>
          </cell>
          <cell r="C121" t="str">
            <v>江西省南昌市东湖区紫金城10栋1702室</v>
          </cell>
        </row>
        <row r="122">
          <cell r="B122">
            <v>13007308857</v>
          </cell>
          <cell r="C122" t="str">
            <v>湖南省岳阳市岳阳楼区南湖街道岳州帝苑2栋1403</v>
          </cell>
        </row>
        <row r="123">
          <cell r="B123">
            <v>13007365000</v>
          </cell>
          <cell r="C123" t="str">
            <v>湖南省常德市武陵区皂果路366号</v>
          </cell>
        </row>
        <row r="124">
          <cell r="B124">
            <v>13007399126</v>
          </cell>
          <cell r="C124" t="str">
            <v>湖南省邵阳市黄家山体育运动学校南栋二单元201号</v>
          </cell>
        </row>
        <row r="125">
          <cell r="B125">
            <v>13007423108</v>
          </cell>
          <cell r="C125" t="str">
            <v>湖南省长沙市雨花区候家塘街道芙蓉中路活力康城D栋2单元1804</v>
          </cell>
        </row>
        <row r="126">
          <cell r="B126">
            <v>13007611580</v>
          </cell>
          <cell r="C126" t="str">
            <v>河南省郑州市中原区建设西路48号楼1单元201</v>
          </cell>
        </row>
        <row r="127">
          <cell r="B127">
            <v>13007788099</v>
          </cell>
          <cell r="C127" t="str">
            <v>青海省西宁市城西区五四大街万通大履</v>
          </cell>
        </row>
        <row r="128">
          <cell r="B128">
            <v>13008118989</v>
          </cell>
          <cell r="C128" t="str">
            <v>四川省成都市高新区天府大道1700号环球中心S2-12楼1206室</v>
          </cell>
        </row>
        <row r="129">
          <cell r="B129">
            <v>13008286660</v>
          </cell>
          <cell r="C129" t="str">
            <v>辽宁省辽阳市宏伟区光华街道20区D区12栋2-14</v>
          </cell>
        </row>
        <row r="130">
          <cell r="B130">
            <v>13008690652</v>
          </cell>
          <cell r="C130" t="str">
            <v>云南省昆明市官渡区新螺蛳湾10区3308</v>
          </cell>
        </row>
        <row r="131">
          <cell r="B131">
            <v>13008998542</v>
          </cell>
          <cell r="C131" t="str">
            <v>浙江省宁波市江北区洪发西路56号海德花苑3幢1单元202室（南门卫）</v>
          </cell>
        </row>
        <row r="132">
          <cell r="B132">
            <v>13009001246</v>
          </cell>
          <cell r="C132" t="str">
            <v>吉林省长春市西安大路5333号吉林五星兽药厂</v>
          </cell>
        </row>
        <row r="133">
          <cell r="B133">
            <v>13009001576</v>
          </cell>
          <cell r="C133" t="str">
            <v>吉林省长春市南关区人民大街7058号湖东小区5栋2门402</v>
          </cell>
        </row>
        <row r="134">
          <cell r="B134">
            <v>13009019576</v>
          </cell>
          <cell r="C134" t="str">
            <v>吉林省长春市南关区明珠街道幸福街与蔚山路交汇绿地中央公馆A8栋4单元208</v>
          </cell>
        </row>
        <row r="135">
          <cell r="B135">
            <v>13009086666</v>
          </cell>
          <cell r="C135" t="str">
            <v>吉林省延吉市长白山东路888号金山实业</v>
          </cell>
        </row>
        <row r="136">
          <cell r="B136">
            <v>13009166599</v>
          </cell>
          <cell r="C136" t="str">
            <v>吉林省吉林市昌邑区江湾路嘉业名铸6号楼2单元19楼99号</v>
          </cell>
        </row>
        <row r="137">
          <cell r="B137">
            <v>13009218779</v>
          </cell>
          <cell r="C137" t="str">
            <v>辽宁省丹东市元宝区金海路18-9号农行宝山支行</v>
          </cell>
        </row>
        <row r="138">
          <cell r="B138">
            <v>13009465869</v>
          </cell>
          <cell r="C138" t="str">
            <v>辽宁省大连市沙河口区南沙街泰安花园101-2-402</v>
          </cell>
        </row>
        <row r="139">
          <cell r="B139">
            <v>13009489582</v>
          </cell>
          <cell r="C139" t="str">
            <v>大连市中山区东港商务区水晶郦湾7号公建，龙湖地产</v>
          </cell>
        </row>
        <row r="140">
          <cell r="B140">
            <v>13009603356</v>
          </cell>
          <cell r="C140" t="str">
            <v>新疆阜康市阳光水岸小区1号楼3单元302</v>
          </cell>
        </row>
        <row r="141">
          <cell r="B141">
            <v>13009800372</v>
          </cell>
          <cell r="C141" t="str">
            <v>辽宁省鞍山市铁东区深营路欧华逸景小镇8号楼一单元501</v>
          </cell>
        </row>
        <row r="142">
          <cell r="B142">
            <v>13009853500</v>
          </cell>
          <cell r="C142" t="str">
            <v>黑龙江省哈尔滨市动力区和平路四季上东小区二期12号楼2单元1501室</v>
          </cell>
        </row>
        <row r="143">
          <cell r="B143">
            <v>13011010147</v>
          </cell>
          <cell r="C143" t="str">
            <v>北京市朝阳区小黄庄前街13号院便利店</v>
          </cell>
        </row>
        <row r="144">
          <cell r="B144">
            <v>13011162681</v>
          </cell>
          <cell r="C144" t="str">
            <v>北京市海淀区西三旗瑞旗家园4号楼2单元1904</v>
          </cell>
        </row>
        <row r="145">
          <cell r="B145">
            <v>13011224433</v>
          </cell>
          <cell r="C145" t="str">
            <v>重庆市渝中区西三街望龙小学</v>
          </cell>
        </row>
        <row r="146">
          <cell r="B146">
            <v>13011309809</v>
          </cell>
          <cell r="C146" t="str">
            <v>北京市昌平区南环东路16号北京地税</v>
          </cell>
        </row>
        <row r="147">
          <cell r="B147">
            <v>13011317186</v>
          </cell>
          <cell r="C147" t="str">
            <v>天津市河西区永安道安德公寓民居楼2门320</v>
          </cell>
        </row>
        <row r="148">
          <cell r="B148">
            <v>13011338117</v>
          </cell>
          <cell r="C148" t="str">
            <v>天津市河北区建昌道三和小区天时园16号楼69门602</v>
          </cell>
        </row>
        <row r="149">
          <cell r="B149">
            <v>13011350004</v>
          </cell>
          <cell r="C149" t="str">
            <v>天津市塘沽区新港三号路贻芳嘉园13栋304室</v>
          </cell>
        </row>
        <row r="150">
          <cell r="B150">
            <v>13011713377</v>
          </cell>
          <cell r="C150" t="str">
            <v>山东省济南市市中区纬二路28号华夏银行济南纬二路支行</v>
          </cell>
        </row>
        <row r="151">
          <cell r="B151">
            <v>13011733470</v>
          </cell>
          <cell r="C151" t="str">
            <v>山东省济南市历城区将军路华山街道办事处</v>
          </cell>
        </row>
        <row r="152">
          <cell r="B152">
            <v>13011780780</v>
          </cell>
          <cell r="C152" t="str">
            <v>山东省泰安市泰山区泰前街国际金融中心（IFC）D座</v>
          </cell>
        </row>
        <row r="153">
          <cell r="B153">
            <v>13011884565</v>
          </cell>
          <cell r="C153" t="str">
            <v>北京市海淀区马连洼北路亿城国际中心506室</v>
          </cell>
        </row>
        <row r="154">
          <cell r="B154">
            <v>13012161298</v>
          </cell>
          <cell r="C154" t="str">
            <v>河北省石家庄市新华区中华北大街市庄路65号出版局宿舍南楼5-601</v>
          </cell>
        </row>
        <row r="155">
          <cell r="B155">
            <v>13012236860</v>
          </cell>
          <cell r="C155" t="str">
            <v>天津市南开区东马路新世界百华1楼欧珀莱专柜</v>
          </cell>
        </row>
        <row r="156">
          <cell r="B156">
            <v>13012259833</v>
          </cell>
          <cell r="C156" t="str">
            <v>天津市西青区境界梅江逸波园5-401</v>
          </cell>
        </row>
        <row r="157">
          <cell r="B157">
            <v>13012269339</v>
          </cell>
          <cell r="C157" t="str">
            <v>天津市河西区富力津门湖观鹭花园2门701</v>
          </cell>
        </row>
        <row r="158">
          <cell r="B158">
            <v>13012297986</v>
          </cell>
          <cell r="C158" t="str">
            <v>天津市西青区杨柳青镇御河墅瑞祥花园4-7</v>
          </cell>
        </row>
        <row r="159">
          <cell r="B159">
            <v>13012366889</v>
          </cell>
          <cell r="C159" t="str">
            <v>重庆市北碚区文新湾旺德旺城1-9-12</v>
          </cell>
        </row>
        <row r="160">
          <cell r="B160">
            <v>13012397299</v>
          </cell>
          <cell r="C160" t="str">
            <v>重庆市涪陵区黄金海岸5栋14-7</v>
          </cell>
        </row>
        <row r="161">
          <cell r="B161">
            <v>13012578625</v>
          </cell>
          <cell r="C161" t="str">
            <v>山东省蓬莱市三里桥泰和家园2号楼2单元101</v>
          </cell>
        </row>
        <row r="162">
          <cell r="B162">
            <v>13012819007</v>
          </cell>
          <cell r="C162" t="str">
            <v>上海市安远路439号</v>
          </cell>
        </row>
        <row r="163">
          <cell r="B163">
            <v>13012879998</v>
          </cell>
          <cell r="C163" t="str">
            <v>上海市浦东新区锦绣路300弄7号1101室</v>
          </cell>
        </row>
        <row r="164">
          <cell r="B164">
            <v>13013040120</v>
          </cell>
          <cell r="C164" t="str">
            <v>安徽省池州市翠微苑小区E区1栋304</v>
          </cell>
        </row>
        <row r="165">
          <cell r="B165">
            <v>13013069939</v>
          </cell>
          <cell r="C165" t="str">
            <v>安徽省合肥市中山路滨湖家园西区25-701</v>
          </cell>
        </row>
        <row r="166">
          <cell r="B166">
            <v>13013390082</v>
          </cell>
          <cell r="C166" t="str">
            <v>云南省大理市下关苍山路50号大理华兴纺织公司</v>
          </cell>
        </row>
        <row r="167">
          <cell r="B167">
            <v>13013789578</v>
          </cell>
          <cell r="C167" t="str">
            <v>江苏省苏州市姑苏区莫邪路604号胖胖熊杂货铺</v>
          </cell>
        </row>
        <row r="168">
          <cell r="B168">
            <v>13014664419</v>
          </cell>
          <cell r="C168" t="str">
            <v>河南省郑州市航海路帝湖花园118号楼西二单元二楼西户</v>
          </cell>
        </row>
        <row r="169">
          <cell r="B169">
            <v>13014710520</v>
          </cell>
          <cell r="C169" t="str">
            <v>河南省洛阳市洛龙区建业美茵湖1号1楼1单元102</v>
          </cell>
        </row>
        <row r="170">
          <cell r="B170">
            <v>13015008881</v>
          </cell>
          <cell r="C170" t="str">
            <v>内蒙古呼和浩特市新城区东街街道老缸房街邮电小区2单元8号</v>
          </cell>
        </row>
        <row r="171">
          <cell r="B171">
            <v>13015376543</v>
          </cell>
          <cell r="C171" t="str">
            <v>山西省太原市小店区南中环街军民路光信国信嘉园12号楼2001</v>
          </cell>
        </row>
        <row r="172">
          <cell r="B172">
            <v>13015497298</v>
          </cell>
          <cell r="C172" t="str">
            <v>山西省大同市阳高县刘大夫眼镜店</v>
          </cell>
        </row>
        <row r="173">
          <cell r="B173">
            <v>13015801000</v>
          </cell>
          <cell r="C173" t="str">
            <v>福建省宁德平南县盛世豪庭2单元809</v>
          </cell>
        </row>
        <row r="174">
          <cell r="B174">
            <v>13016209828</v>
          </cell>
          <cell r="C174" t="str">
            <v>海南省海口市美兰区群贤路30号都市家庭小区503房</v>
          </cell>
        </row>
        <row r="175">
          <cell r="B175">
            <v>13016288678</v>
          </cell>
          <cell r="C175" t="str">
            <v>海南省三亚市凤凰路中信南航大厦1228室</v>
          </cell>
        </row>
        <row r="176">
          <cell r="B176">
            <v>13016333047</v>
          </cell>
          <cell r="C176" t="str">
            <v>广东省珠海市妇幼保健院妇科门诊</v>
          </cell>
        </row>
        <row r="177">
          <cell r="B177">
            <v>13016898880</v>
          </cell>
          <cell r="C177" t="str">
            <v>江苏省常州市钟楼区京城豪苑7幢905室</v>
          </cell>
        </row>
        <row r="178">
          <cell r="B178">
            <v>13017214818</v>
          </cell>
          <cell r="C178" t="str">
            <v>湖南省岳阳市岳阳楼区建湘路天伦城郁金香10栋402</v>
          </cell>
        </row>
        <row r="179">
          <cell r="B179">
            <v>13017251301</v>
          </cell>
          <cell r="C179" t="str">
            <v>湖南省常德市交通局鸿运佳园</v>
          </cell>
        </row>
        <row r="180">
          <cell r="B180">
            <v>13017323397</v>
          </cell>
          <cell r="C180" t="str">
            <v>湖南省湘潭市湘乡市火车站安置区五哥柴火饭店旁</v>
          </cell>
        </row>
        <row r="181">
          <cell r="B181">
            <v>13017602020</v>
          </cell>
          <cell r="C181" t="str">
            <v>河南省新乡市红旗区新乡市高新技术开发区和平路南段金色城品1栋3单元601室</v>
          </cell>
        </row>
        <row r="182">
          <cell r="B182">
            <v>13017702312</v>
          </cell>
          <cell r="C182" t="str">
            <v>浙江省绍兴市柯桥区安昌镇白洋村安邦卫浴</v>
          </cell>
        </row>
        <row r="183">
          <cell r="B183">
            <v>13018514922</v>
          </cell>
          <cell r="C183" t="str">
            <v>广东省阳江市杨东碧桂园6街一座101</v>
          </cell>
        </row>
        <row r="184">
          <cell r="B184">
            <v>13018951128</v>
          </cell>
          <cell r="C184" t="str">
            <v>浙江省杭州市下城区体育场路100号新华书店</v>
          </cell>
        </row>
        <row r="185">
          <cell r="B185">
            <v>13019240588</v>
          </cell>
          <cell r="C185" t="str">
            <v>吉林省吉林市丰满高新区华侨城怡静阁D座601室</v>
          </cell>
        </row>
        <row r="186">
          <cell r="B186">
            <v>13019276000</v>
          </cell>
          <cell r="C186" t="str">
            <v>吉林市丰满区兴隆街恒东C楼500号5019室</v>
          </cell>
        </row>
        <row r="187">
          <cell r="B187">
            <v>13019441915</v>
          </cell>
          <cell r="C187" t="str">
            <v>辽宁省大连市中山区松云街24号，大连日月明宾馆松云店，六部</v>
          </cell>
        </row>
        <row r="188">
          <cell r="B188">
            <v>13019599969</v>
          </cell>
          <cell r="C188" t="str">
            <v>内蒙古自治区赤峰市松山区桥西大街东段渔业大厦楼下百众烟花爆竹批发有限公司</v>
          </cell>
        </row>
        <row r="189">
          <cell r="B189">
            <v>13019718151</v>
          </cell>
          <cell r="C189" t="str">
            <v>黑龙江省哈尔滨市道里区康安路136号海富康城AG3四单元1301</v>
          </cell>
        </row>
        <row r="190">
          <cell r="B190">
            <v>13020022020</v>
          </cell>
          <cell r="C190" t="str">
            <v>北京市东城区朝阳门南小街8号楼10单元502室</v>
          </cell>
        </row>
        <row r="191">
          <cell r="B191">
            <v>13020047464</v>
          </cell>
          <cell r="C191" t="str">
            <v>北京市朝阳区安慧里5区5号楼3单元101</v>
          </cell>
        </row>
        <row r="192">
          <cell r="B192">
            <v>13020057251</v>
          </cell>
          <cell r="C192" t="str">
            <v>北京大学人民医院神经内科肌电图室</v>
          </cell>
        </row>
        <row r="193">
          <cell r="B193">
            <v>13020061158</v>
          </cell>
          <cell r="C193" t="str">
            <v>北京市昌平区创新路23号三环瓦克华(北京）磁性器件有限公司财务部</v>
          </cell>
        </row>
        <row r="194">
          <cell r="B194">
            <v>13020062036</v>
          </cell>
          <cell r="C194" t="str">
            <v>广东省深圳市福田区景田莲花西路缔梦园三期TT国际公寓B1113</v>
          </cell>
        </row>
        <row r="195">
          <cell r="B195">
            <v>13020094900</v>
          </cell>
          <cell r="C195" t="str">
            <v>北京市朝阳区定福庄东街1号传媒大学西门（菜鸟驿站：15311967599）</v>
          </cell>
        </row>
        <row r="196">
          <cell r="B196">
            <v>13020137713</v>
          </cell>
          <cell r="C196" t="str">
            <v>上海市静安区阳城路280弄63号601室</v>
          </cell>
        </row>
        <row r="197">
          <cell r="B197">
            <v>13020180213</v>
          </cell>
          <cell r="C197" t="str">
            <v>上海市浦东区张扬路1589号1504室</v>
          </cell>
        </row>
        <row r="198">
          <cell r="B198">
            <v>13020323000</v>
          </cell>
          <cell r="C198" t="str">
            <v>辽宁省沈阳市滂江街22街长峰中心一楼泰康人寿</v>
          </cell>
        </row>
        <row r="199">
          <cell r="B199">
            <v>13021090513</v>
          </cell>
          <cell r="C199" t="str">
            <v>北京市丰台区海户西里34号院1号楼1105号</v>
          </cell>
        </row>
        <row r="200">
          <cell r="B200">
            <v>13021191676</v>
          </cell>
          <cell r="C200" t="str">
            <v>北京市丰台区马家堡东路96号楼501室</v>
          </cell>
        </row>
        <row r="201">
          <cell r="B201">
            <v>13021268994</v>
          </cell>
          <cell r="C201" t="str">
            <v>山西省朔州市怀仁县云州小区A区3号楼1单元601</v>
          </cell>
        </row>
        <row r="202">
          <cell r="B202">
            <v>13021269556</v>
          </cell>
          <cell r="C202" t="str">
            <v>北京市海淀区八里庄北里25号南院</v>
          </cell>
        </row>
        <row r="203">
          <cell r="B203">
            <v>13021305199</v>
          </cell>
          <cell r="C203" t="str">
            <v>天津市河西区天涛园7号楼艾毅水岸公馆双语幼儿园</v>
          </cell>
        </row>
        <row r="204">
          <cell r="B204">
            <v>13021369805</v>
          </cell>
          <cell r="C204" t="str">
            <v>天津市河北区三马路颐海公寓7-3-702</v>
          </cell>
        </row>
        <row r="205">
          <cell r="B205">
            <v>13021370270</v>
          </cell>
          <cell r="C205" t="str">
            <v>天津市河东区大直沽街道小红星路汇贤南里2-3-301</v>
          </cell>
        </row>
        <row r="206">
          <cell r="B206">
            <v>13021610207</v>
          </cell>
          <cell r="C206" t="str">
            <v>山东省烟台市莱州市夏邱镇夏北村</v>
          </cell>
        </row>
        <row r="207">
          <cell r="B207">
            <v>13021610336</v>
          </cell>
          <cell r="C207" t="str">
            <v>山东省烟台市高新区容大东海岸33号楼</v>
          </cell>
        </row>
        <row r="208">
          <cell r="B208">
            <v>13022012412</v>
          </cell>
          <cell r="C208" t="str">
            <v>广东省广州市海珠北路144号</v>
          </cell>
        </row>
        <row r="209">
          <cell r="B209">
            <v>13022070233</v>
          </cell>
          <cell r="C209" t="str">
            <v>广东省广州市番禺区桥南街汇景大道60号绿庭雅苑20座2梯304#</v>
          </cell>
        </row>
        <row r="210">
          <cell r="B210">
            <v>13023102525</v>
          </cell>
          <cell r="C210" t="str">
            <v>上海市浦东新区东绣路1085弄21号2301室</v>
          </cell>
        </row>
        <row r="211">
          <cell r="B211">
            <v>13023119663</v>
          </cell>
          <cell r="C211" t="str">
            <v>上海市杨浦区政悦路500弄9号1001室</v>
          </cell>
        </row>
        <row r="212">
          <cell r="B212">
            <v>13023130879</v>
          </cell>
          <cell r="C212" t="str">
            <v>上海市长宁区长宁路1027号兆丰广场26楼</v>
          </cell>
        </row>
        <row r="213">
          <cell r="B213">
            <v>13023286768</v>
          </cell>
          <cell r="C213" t="str">
            <v>上海市闵行区古美路1458弄3号楼911室</v>
          </cell>
        </row>
        <row r="214">
          <cell r="B214">
            <v>13023841030</v>
          </cell>
          <cell r="C214" t="str">
            <v>福建省福州市晋安区茶园路43号电建西苑2-109</v>
          </cell>
        </row>
        <row r="215">
          <cell r="B215">
            <v>13024102191</v>
          </cell>
          <cell r="C215" t="str">
            <v>上海市闵行区永杰路577弄26号301</v>
          </cell>
        </row>
        <row r="216">
          <cell r="B216">
            <v>13025150783</v>
          </cell>
          <cell r="C216" t="str">
            <v>北京市通州区宋庄小堡工业区易德利游乐设施有限公司</v>
          </cell>
        </row>
        <row r="217">
          <cell r="B217">
            <v>13025829344</v>
          </cell>
          <cell r="C217" t="str">
            <v>广东省江门市环市街道建设二路二号银龙阁海鲜酒家二楼收银</v>
          </cell>
        </row>
        <row r="218">
          <cell r="B218">
            <v>13026113172</v>
          </cell>
          <cell r="C218" t="str">
            <v>湖北省武汉市武昌区复兴路（紫阳办事处）海达广场C座501</v>
          </cell>
        </row>
        <row r="219">
          <cell r="B219">
            <v>13026588687</v>
          </cell>
          <cell r="C219" t="str">
            <v>山东济南槐荫区经五路山东省立医院</v>
          </cell>
        </row>
        <row r="220">
          <cell r="B220">
            <v>13027621343</v>
          </cell>
          <cell r="C220" t="str">
            <v>河南省郑州市郑东新区东风东路天泽街顺驰二期逸水湾12号楼二单元501号</v>
          </cell>
        </row>
        <row r="221">
          <cell r="B221">
            <v>13028710516</v>
          </cell>
          <cell r="C221" t="str">
            <v>甘肃省兰州市城关区雁南街道天庆嘉园A区</v>
          </cell>
        </row>
        <row r="222">
          <cell r="B222">
            <v>13028911506</v>
          </cell>
          <cell r="C222" t="str">
            <v>浙江省宁波市望春工业园区聚财路1号宁波杉杉科技品控部</v>
          </cell>
        </row>
        <row r="223">
          <cell r="B223">
            <v>13029782777</v>
          </cell>
          <cell r="C223" t="str">
            <v>黑龙江省富锦市住房和城乡建设局</v>
          </cell>
        </row>
        <row r="224">
          <cell r="B224">
            <v>13029840601</v>
          </cell>
          <cell r="C224" t="str">
            <v>黑龙江省哈尔滨市道里区海富康城小区AG1-7-602</v>
          </cell>
        </row>
        <row r="225">
          <cell r="B225">
            <v>13029866006</v>
          </cell>
          <cell r="C225" t="str">
            <v>黑龙江省哈尔滨市南岗区建设街142号尚都购物广场二楼艾薇</v>
          </cell>
        </row>
        <row r="226">
          <cell r="B226">
            <v>13029901935</v>
          </cell>
          <cell r="C226" t="str">
            <v>黑龙江省大庆市让胡路区油田设计院机械室</v>
          </cell>
        </row>
        <row r="227">
          <cell r="B227">
            <v>13030063007</v>
          </cell>
          <cell r="C227" t="str">
            <v>黑龙江省号二宾士建设街146号财政厅</v>
          </cell>
        </row>
        <row r="228">
          <cell r="B228">
            <v>13030073006</v>
          </cell>
          <cell r="C228" t="str">
            <v>黑龙江省财政厅哈尔滨市建设街146号</v>
          </cell>
        </row>
        <row r="229">
          <cell r="B229">
            <v>13030289697</v>
          </cell>
          <cell r="C229" t="str">
            <v>广东省云浮市云城区恒大城八栋1301</v>
          </cell>
        </row>
        <row r="230">
          <cell r="B230">
            <v>13030611133</v>
          </cell>
          <cell r="C230" t="str">
            <v>安徽省淮北市安康路925号妮妮包店</v>
          </cell>
        </row>
        <row r="231">
          <cell r="B231">
            <v>13030662210</v>
          </cell>
          <cell r="C231" t="str">
            <v>安徽省临泉县鱼同城镇李王楼村</v>
          </cell>
        </row>
        <row r="232">
          <cell r="B232">
            <v>13030886330</v>
          </cell>
          <cell r="C232" t="str">
            <v>福建省厦门市思明区海峡国际社区9号门33栋1801</v>
          </cell>
        </row>
        <row r="233">
          <cell r="B233">
            <v>13030999313</v>
          </cell>
          <cell r="C233" t="str">
            <v>福建省石狮市镇中路602号石狮华侨中学</v>
          </cell>
        </row>
        <row r="234">
          <cell r="B234">
            <v>13031008866</v>
          </cell>
          <cell r="C234" t="str">
            <v>北京市通州区梨园镇云景里北区蓝岛大厦对面6号楼3单元502室</v>
          </cell>
        </row>
        <row r="235">
          <cell r="B235">
            <v>13031009988</v>
          </cell>
          <cell r="C235" t="str">
            <v>北京市通州区梨园镇云景里北区6号楼3单元502</v>
          </cell>
        </row>
        <row r="236">
          <cell r="B236">
            <v>13031180572</v>
          </cell>
          <cell r="C236" t="str">
            <v>北京市亦庄开发区上海沙龙14-3-205</v>
          </cell>
        </row>
        <row r="237">
          <cell r="B237">
            <v>13031211983</v>
          </cell>
          <cell r="C237" t="str">
            <v>新疆哈密农行分行资产处置部（向阳路原市农行院内）</v>
          </cell>
        </row>
        <row r="238">
          <cell r="B238">
            <v>13031288756</v>
          </cell>
          <cell r="C238" t="str">
            <v>新疆喀什地区泽普石油基地塔西南勘探开发公司石化区46栋一单元6号</v>
          </cell>
        </row>
        <row r="239">
          <cell r="B239">
            <v>13031675009</v>
          </cell>
          <cell r="C239" t="str">
            <v>山东省潍坊市高新区高二路517号山东高创419刘效刚</v>
          </cell>
        </row>
        <row r="240">
          <cell r="B240">
            <v>13031679706</v>
          </cell>
          <cell r="C240" t="str">
            <v>山东省潍坊市奎文区健康街北海路加州世纪尊品6-1-2001</v>
          </cell>
        </row>
        <row r="241">
          <cell r="B241">
            <v>13031865788</v>
          </cell>
          <cell r="C241" t="str">
            <v>河北省秦皇岛市海港区东山街渔人码头</v>
          </cell>
        </row>
        <row r="242">
          <cell r="B242">
            <v>13031886221</v>
          </cell>
          <cell r="C242" t="str">
            <v>河北省秦皇岛市海港区建兴里小区中阿家属院24栋4单元10号</v>
          </cell>
        </row>
        <row r="243">
          <cell r="B243">
            <v>13032035960</v>
          </cell>
          <cell r="C243" t="str">
            <v>河北省保定市竞秀区乐凯三区26号楼4单元101</v>
          </cell>
        </row>
        <row r="244">
          <cell r="B244">
            <v>13032083656</v>
          </cell>
          <cell r="C244" t="str">
            <v>河北省涿州市开发区双语学校</v>
          </cell>
        </row>
        <row r="245">
          <cell r="B245">
            <v>13032153667</v>
          </cell>
          <cell r="C245" t="str">
            <v>上海市普陀区梅岭支路85弄37号201室</v>
          </cell>
        </row>
        <row r="246">
          <cell r="B246">
            <v>13032200963</v>
          </cell>
          <cell r="C246" t="str">
            <v>天津市河西区平山道森淼会馆3楼兴业银行</v>
          </cell>
        </row>
        <row r="247">
          <cell r="B247">
            <v>13032217133</v>
          </cell>
          <cell r="C247" t="str">
            <v>天津市河东区2号桥福东里12号楼1门211</v>
          </cell>
        </row>
        <row r="248">
          <cell r="B248">
            <v>13032221377</v>
          </cell>
          <cell r="C248" t="str">
            <v>天津市南开区复康路24号天津市第一中心医院（周一至周五工作日送达）</v>
          </cell>
        </row>
        <row r="249">
          <cell r="B249">
            <v>13032249759</v>
          </cell>
          <cell r="C249" t="str">
            <v>天津市和平区岳阳道福泰温泉公寓A座207</v>
          </cell>
        </row>
        <row r="250">
          <cell r="B250">
            <v>13032262139</v>
          </cell>
          <cell r="C250" t="str">
            <v>天津市和平区湖南路24号</v>
          </cell>
        </row>
        <row r="251">
          <cell r="B251">
            <v>13032263868</v>
          </cell>
          <cell r="C251" t="str">
            <v>天津市南开区复康路丹颐园2号楼1门1005号</v>
          </cell>
        </row>
        <row r="252">
          <cell r="B252">
            <v>13032284767</v>
          </cell>
          <cell r="C252" t="str">
            <v>天津市南开区天大北区村新3号楼博士楼4门301房</v>
          </cell>
        </row>
        <row r="253">
          <cell r="B253">
            <v>13032672586</v>
          </cell>
          <cell r="C253" t="str">
            <v>河北省石家庄市开发区淮河道88号（花香漫城）7-2-2001</v>
          </cell>
        </row>
        <row r="254">
          <cell r="B254">
            <v>13032808844</v>
          </cell>
          <cell r="C254" t="str">
            <v>四川省成都市锦江区静沙南路18号沙河一号一期6栋2705</v>
          </cell>
        </row>
        <row r="255">
          <cell r="B255">
            <v>13032815882</v>
          </cell>
          <cell r="C255" t="str">
            <v>四川省成都市成华区建和路6号颐和家园1-3-301</v>
          </cell>
        </row>
        <row r="256">
          <cell r="B256">
            <v>13032859572</v>
          </cell>
          <cell r="C256" t="str">
            <v>四川省成都市火车南站西路25号上锦雅筑4幢1单元4楼1号</v>
          </cell>
        </row>
        <row r="257">
          <cell r="B257">
            <v>13032859577</v>
          </cell>
          <cell r="C257" t="str">
            <v>四川省成都市火车南站西路25号上锦雅筑4幢1单元4楼1号</v>
          </cell>
        </row>
        <row r="258">
          <cell r="B258">
            <v>13033335233</v>
          </cell>
          <cell r="C258" t="str">
            <v>云南省昆明市五华区人民西路121号贵研小区</v>
          </cell>
        </row>
        <row r="259">
          <cell r="B259">
            <v>13033388868</v>
          </cell>
          <cell r="C259" t="str">
            <v>云南省昆明市寻甸县仁德镇公园尚居二期21栋2号</v>
          </cell>
        </row>
        <row r="260">
          <cell r="B260">
            <v>13033399692</v>
          </cell>
          <cell r="C260" t="str">
            <v>云南省昆明市西山区西昌路土桥里126号昆明疾病预防控制中心</v>
          </cell>
        </row>
        <row r="261">
          <cell r="B261">
            <v>13033496333</v>
          </cell>
          <cell r="C261" t="str">
            <v>山西省大同市城区迎泽街建设里小区25号楼2单元</v>
          </cell>
        </row>
        <row r="262">
          <cell r="B262">
            <v>13033646906</v>
          </cell>
          <cell r="C262" t="str">
            <v>北京市朝阳区东风镇东风泰华滨河苑5号楼3单元1202</v>
          </cell>
        </row>
        <row r="263">
          <cell r="B263">
            <v>13034307119</v>
          </cell>
          <cell r="C263" t="str">
            <v>天津市南开区华苑新城竹华里6号楼2门101</v>
          </cell>
        </row>
        <row r="264">
          <cell r="B264">
            <v>13034357777</v>
          </cell>
          <cell r="C264" t="str">
            <v>天津市河东区靖江路雍华府13号楼金木少儿创意中心</v>
          </cell>
        </row>
        <row r="265">
          <cell r="B265">
            <v>13034376787</v>
          </cell>
          <cell r="C265" t="str">
            <v>天津市河东区常州道祥瑞家园3号楼1902室</v>
          </cell>
        </row>
        <row r="266">
          <cell r="B266">
            <v>13034398088</v>
          </cell>
          <cell r="C266" t="str">
            <v>天津市红桥区邵公庄街道千禧园东园居委会</v>
          </cell>
        </row>
        <row r="267">
          <cell r="B267">
            <v>13035127326</v>
          </cell>
          <cell r="C267" t="str">
            <v>湖北省武汉市建设大道543号王家墩机场幼儿园</v>
          </cell>
        </row>
        <row r="268">
          <cell r="B268">
            <v>13035359744</v>
          </cell>
          <cell r="C268" t="str">
            <v>湖北省仙桃市仙缘大道88号</v>
          </cell>
        </row>
        <row r="269">
          <cell r="B269">
            <v>13036515757</v>
          </cell>
          <cell r="C269" t="str">
            <v>四川省宜宾市翠屏区南岸鑫悦湾二期一单元604</v>
          </cell>
        </row>
        <row r="270">
          <cell r="B270">
            <v>13036528764</v>
          </cell>
          <cell r="C270" t="str">
            <v>四川省南溪县马家乡大明村二组46号</v>
          </cell>
        </row>
        <row r="271">
          <cell r="B271">
            <v>13036675639</v>
          </cell>
          <cell r="C271" t="str">
            <v>四川省成都市金牛区茶店子街道育苗路12号</v>
          </cell>
        </row>
        <row r="272">
          <cell r="B272">
            <v>13036689555</v>
          </cell>
          <cell r="C272" t="str">
            <v>四川省成都市高新区天府大道中段588号通威国际中心1303-1</v>
          </cell>
        </row>
        <row r="273">
          <cell r="B273">
            <v>13036695222</v>
          </cell>
          <cell r="C273" t="str">
            <v>四川省成都市金牛区二环路西三段17号彩舍大厦</v>
          </cell>
        </row>
        <row r="274">
          <cell r="B274">
            <v>13036860161</v>
          </cell>
          <cell r="C274" t="str">
            <v>广西省南宁市青秀区英华路66号柳沙半岛东岸5栋一单元401</v>
          </cell>
        </row>
        <row r="275">
          <cell r="B275">
            <v>13036886878</v>
          </cell>
          <cell r="C275" t="str">
            <v>广西省南宁市建政路1号地矿大院30栋2单元303</v>
          </cell>
        </row>
        <row r="276">
          <cell r="B276">
            <v>13037128282</v>
          </cell>
          <cell r="C276" t="str">
            <v>湖北省武汉市武昌区百瑞景二期西区9-3-1102</v>
          </cell>
        </row>
        <row r="277">
          <cell r="B277">
            <v>13038341539</v>
          </cell>
          <cell r="C277" t="str">
            <v>重庆市垫江县桂溪街道电力新村1栋2单元</v>
          </cell>
        </row>
        <row r="278">
          <cell r="B278">
            <v>13038959797</v>
          </cell>
          <cell r="C278" t="str">
            <v>陕西省榆林市绥德县学子大道豪聚天下2-5-402</v>
          </cell>
        </row>
        <row r="279">
          <cell r="B279">
            <v>13039091031</v>
          </cell>
          <cell r="C279" t="str">
            <v>吉林省延吉市小营镇政府</v>
          </cell>
        </row>
        <row r="280">
          <cell r="B280">
            <v>13039102692</v>
          </cell>
          <cell r="C280" t="str">
            <v>吉林省通化市通化县向前小镇5号楼1单元401室</v>
          </cell>
        </row>
        <row r="281">
          <cell r="B281">
            <v>13039112640</v>
          </cell>
          <cell r="C281" t="str">
            <v>吉林省长春市宽城区青年路与农安南街交汇2楼调度室</v>
          </cell>
        </row>
        <row r="282">
          <cell r="B282">
            <v>13039202963</v>
          </cell>
          <cell r="C282" t="str">
            <v>吉林省长春市南关区人民大街207号卫星广场国商百货5楼快乐玛丽专柜</v>
          </cell>
        </row>
        <row r="283">
          <cell r="B283">
            <v>13039250018</v>
          </cell>
          <cell r="C283" t="str">
            <v>吉林省吉林市船营区致和街道越山路菜园胡同34-1号致和街道保障所</v>
          </cell>
        </row>
        <row r="284">
          <cell r="B284">
            <v>13039302412</v>
          </cell>
          <cell r="C284" t="str">
            <v>吉林省长春市南关区卫星嘉园6栋4门407室</v>
          </cell>
        </row>
        <row r="285">
          <cell r="B285">
            <v>13039851901</v>
          </cell>
          <cell r="C285" t="str">
            <v>黑龙江省大庆市让胡路区龙南医院超声心动室</v>
          </cell>
        </row>
        <row r="286">
          <cell r="B286">
            <v>13040651169</v>
          </cell>
          <cell r="C286" t="str">
            <v>上海市金沙江西路1075弄江桥万达2号写字楼702室</v>
          </cell>
        </row>
        <row r="287">
          <cell r="B287">
            <v>13040671535</v>
          </cell>
          <cell r="C287" t="str">
            <v>上海市杨浦区嫩江路市光二村77号403室</v>
          </cell>
        </row>
        <row r="288">
          <cell r="B288">
            <v>13041133805</v>
          </cell>
          <cell r="C288" t="str">
            <v>北京市朝阳区潘家园街道武圣路松榆里38-1-101</v>
          </cell>
        </row>
        <row r="289">
          <cell r="B289">
            <v>13041157477</v>
          </cell>
          <cell r="C289" t="str">
            <v>北京市西城区陶然亭路39号</v>
          </cell>
        </row>
        <row r="290">
          <cell r="B290">
            <v>13042200955</v>
          </cell>
          <cell r="C290" t="str">
            <v>天津市南开区红旗路与西湖道交口乐谷商务中心B座13层工银安盛</v>
          </cell>
        </row>
        <row r="291">
          <cell r="B291">
            <v>13042218082</v>
          </cell>
          <cell r="C291" t="str">
            <v>天津市大港油田祥和小区20-2-101</v>
          </cell>
        </row>
        <row r="292">
          <cell r="B292">
            <v>13044223492</v>
          </cell>
          <cell r="C292" t="str">
            <v>广东省广州市南沙区金岭北路157号</v>
          </cell>
        </row>
        <row r="293">
          <cell r="B293">
            <v>13045103529</v>
          </cell>
          <cell r="C293" t="str">
            <v>黑龙江省哈尔滨市南岗区龙江街26号601室</v>
          </cell>
        </row>
        <row r="294">
          <cell r="B294">
            <v>13045113999</v>
          </cell>
          <cell r="C294" t="str">
            <v>黑龙江省哈尔滨市香坊区和平路24号中医药大学家属楼十一栋二单元201</v>
          </cell>
        </row>
        <row r="295">
          <cell r="B295">
            <v>13045181068</v>
          </cell>
          <cell r="C295" t="str">
            <v>黑龙江省哈尔滨市南岗区学府四道街测绘局二十六号楼四单元七0二室</v>
          </cell>
        </row>
        <row r="296">
          <cell r="B296">
            <v>13048993391</v>
          </cell>
          <cell r="C296" t="str">
            <v>广东省深圳市宝安区石岩街道应人石社区永新街三和科技园C栋宿舍C206</v>
          </cell>
        </row>
        <row r="297">
          <cell r="B297">
            <v>13049191006</v>
          </cell>
          <cell r="C297" t="str">
            <v>广东省佛山市禅城区南庄镇吉利帝景蓝湾3区5座</v>
          </cell>
        </row>
        <row r="298">
          <cell r="B298">
            <v>13049639132</v>
          </cell>
          <cell r="C298" t="str">
            <v>广东省广州市白云区人和镇人和西街花园4栋6号艳映发廊</v>
          </cell>
        </row>
        <row r="299">
          <cell r="B299">
            <v>13050060782</v>
          </cell>
          <cell r="C299" t="str">
            <v>辽宁省鞍山市立山区双山街道办事处</v>
          </cell>
        </row>
        <row r="300">
          <cell r="B300">
            <v>13050097575</v>
          </cell>
          <cell r="C300" t="str">
            <v>辽宁省鞍山市高新区唯美林语小区6号楼1091</v>
          </cell>
        </row>
        <row r="301">
          <cell r="B301">
            <v>13050152858</v>
          </cell>
          <cell r="C301" t="str">
            <v>辽宁省抚顺市顺城区亦工街浑河北路</v>
          </cell>
        </row>
        <row r="302">
          <cell r="B302">
            <v>13050158899</v>
          </cell>
          <cell r="C302" t="str">
            <v>辽宁省抚顺市顺城区新城路中段抚顺市中心医院对面满宝馄饨</v>
          </cell>
        </row>
        <row r="303">
          <cell r="B303">
            <v>13050508663</v>
          </cell>
          <cell r="C303" t="str">
            <v>辽宁省大连市沙河口区星海广场E区82号2205</v>
          </cell>
        </row>
        <row r="304">
          <cell r="B304">
            <v>13050539671</v>
          </cell>
          <cell r="C304" t="str">
            <v>辽宁省大连市开发区金石滩金石小区42号楼152</v>
          </cell>
        </row>
        <row r="305">
          <cell r="B305">
            <v>13050803497</v>
          </cell>
          <cell r="C305" t="str">
            <v>辽宁省大连市甘井子区轻工苑1号大连工业大学国际教育学院</v>
          </cell>
        </row>
        <row r="306">
          <cell r="B306">
            <v>13051213366</v>
          </cell>
          <cell r="C306" t="str">
            <v>北京市房山区良乡中国社会科学院研究生宿舍高教园区</v>
          </cell>
        </row>
        <row r="307">
          <cell r="B307">
            <v>13051247782</v>
          </cell>
          <cell r="C307" t="str">
            <v>北京市通州区新华联运河湾南区7号楼1单元401</v>
          </cell>
        </row>
        <row r="308">
          <cell r="B308">
            <v>13051300902</v>
          </cell>
          <cell r="C308" t="str">
            <v>北京市丰台区石榴园北里17楼6门203</v>
          </cell>
        </row>
        <row r="309">
          <cell r="B309">
            <v>13051339290</v>
          </cell>
          <cell r="C309" t="str">
            <v>北京市朝阳区和平西街11区39楼1804</v>
          </cell>
        </row>
        <row r="310">
          <cell r="B310">
            <v>13051378392</v>
          </cell>
          <cell r="C310" t="str">
            <v>北京市朝阳区朝阳北路青年汇102号楼510室</v>
          </cell>
        </row>
        <row r="311">
          <cell r="B311">
            <v>13051515158</v>
          </cell>
          <cell r="C311" t="str">
            <v>北京市朝阳区力源里金地名京B607</v>
          </cell>
        </row>
        <row r="312">
          <cell r="B312">
            <v>13051611800</v>
          </cell>
          <cell r="C312" t="str">
            <v>北京市昌平（县）区回龙观北农路2号华北电力大学经营系会计2016级</v>
          </cell>
        </row>
        <row r="313">
          <cell r="B313">
            <v>13051687555</v>
          </cell>
          <cell r="C313" t="str">
            <v>北京市东城区天坛西路6号北京天坛医院超生科</v>
          </cell>
        </row>
        <row r="314">
          <cell r="B314">
            <v>13051721038</v>
          </cell>
          <cell r="C314" t="str">
            <v>北京市昌平区沙河镇豆各庄新村14-3-401</v>
          </cell>
        </row>
        <row r="315">
          <cell r="B315">
            <v>13051760807</v>
          </cell>
          <cell r="C315" t="str">
            <v>北京市西城区鼓楼西大街113号院2号楼4门201</v>
          </cell>
        </row>
        <row r="316">
          <cell r="B316">
            <v>13051877665</v>
          </cell>
          <cell r="C316" t="str">
            <v>北京市丰台区西四环中路100号302医院警卫室</v>
          </cell>
        </row>
        <row r="317">
          <cell r="B317">
            <v>13051959141</v>
          </cell>
          <cell r="C317" t="str">
            <v>湖北省十堰市丹江口市武当山特区师行功夫馆（新馆）</v>
          </cell>
        </row>
        <row r="318">
          <cell r="B318">
            <v>13052005503</v>
          </cell>
          <cell r="C318" t="str">
            <v>上海市浦东新区紫竹路128弄17号</v>
          </cell>
        </row>
        <row r="319">
          <cell r="B319">
            <v>13052018178</v>
          </cell>
          <cell r="C319" t="str">
            <v>上海市静安区天目西路128号嘉里企业中心第一座7楼双日（上海）有限公司</v>
          </cell>
        </row>
        <row r="320">
          <cell r="B320">
            <v>13052205859</v>
          </cell>
          <cell r="C320" t="str">
            <v>上海市闵行区龙吴路5688弄86号1302室，</v>
          </cell>
        </row>
        <row r="321">
          <cell r="B321">
            <v>13052229698</v>
          </cell>
          <cell r="C321" t="str">
            <v>上海市虹口区四川北路1350号利通大厦902室</v>
          </cell>
        </row>
        <row r="322">
          <cell r="B322">
            <v>13052297510</v>
          </cell>
          <cell r="C322" t="str">
            <v>上海市长宁区延安西路1326号3楼上海日新</v>
          </cell>
        </row>
        <row r="323">
          <cell r="B323">
            <v>13052452213</v>
          </cell>
          <cell r="C323" t="str">
            <v>上海市闵行区普洱路88弄5号901室（奥赛花园）</v>
          </cell>
        </row>
        <row r="324">
          <cell r="B324">
            <v>13052572771</v>
          </cell>
          <cell r="C324" t="str">
            <v>上海市浦东新区周浦镇建韵路建韵路500号天纳商汇4号楼809A</v>
          </cell>
        </row>
        <row r="325">
          <cell r="B325">
            <v>13052795150</v>
          </cell>
          <cell r="C325" t="str">
            <v>辽宁省大连市沙河口区西南路789号（大连市沙河口区人民法院）</v>
          </cell>
        </row>
        <row r="326">
          <cell r="B326">
            <v>13052880011</v>
          </cell>
          <cell r="C326" t="str">
            <v>江苏省苏州市干将西路535号苏州地税</v>
          </cell>
        </row>
        <row r="327">
          <cell r="B327">
            <v>13053196969</v>
          </cell>
          <cell r="C327" t="str">
            <v>安徽省阜阳市颍州区清河西路港丽上城国际小区A2101</v>
          </cell>
        </row>
        <row r="328">
          <cell r="B328">
            <v>13053396724</v>
          </cell>
          <cell r="C328" t="str">
            <v>山东省淄博市淄川锦绣花园牡丹园三号楼二单元</v>
          </cell>
        </row>
        <row r="329">
          <cell r="B329">
            <v>13054622271</v>
          </cell>
          <cell r="C329" t="str">
            <v>山东省东营市东营区淄博路利苑小区11号楼3单元301</v>
          </cell>
        </row>
        <row r="330">
          <cell r="B330">
            <v>13055015858</v>
          </cell>
          <cell r="C330" t="str">
            <v>湖南省郴州市兴旺步行街65号</v>
          </cell>
        </row>
        <row r="331">
          <cell r="B331">
            <v>13055115068</v>
          </cell>
          <cell r="C331" t="str">
            <v>湖南省株洲市天元区高科汽配园D区3栋303室</v>
          </cell>
        </row>
        <row r="332">
          <cell r="B332">
            <v>13055326666</v>
          </cell>
          <cell r="C332" t="str">
            <v>福建省晋江市青阳塘岸街20号</v>
          </cell>
        </row>
        <row r="333">
          <cell r="B333">
            <v>13055522811</v>
          </cell>
          <cell r="C333" t="str">
            <v>福建省福州市闽侯县上街镇上街海西高新科技园3号楼福建广电网络集团播控中心</v>
          </cell>
        </row>
        <row r="334">
          <cell r="B334">
            <v>13055667766</v>
          </cell>
          <cell r="C334" t="str">
            <v>福建省泉州市丰泽区丰泽新村76幢304室</v>
          </cell>
        </row>
        <row r="335">
          <cell r="B335">
            <v>13055694329</v>
          </cell>
          <cell r="C335" t="str">
            <v>福建省莆田市城厢区龙桥街道石顶小区C区35号</v>
          </cell>
        </row>
        <row r="336">
          <cell r="B336">
            <v>13055721167</v>
          </cell>
          <cell r="C336" t="str">
            <v>福建省福州市鼓楼区五四路宜发大厦2楼</v>
          </cell>
        </row>
        <row r="337">
          <cell r="B337">
            <v>13055734898</v>
          </cell>
          <cell r="C337" t="str">
            <v>福建省福州市仓山区康山里小区5#201</v>
          </cell>
        </row>
        <row r="338">
          <cell r="B338">
            <v>13055776605</v>
          </cell>
          <cell r="C338" t="str">
            <v>福建省福州市仓山区金港路36号和园9#楼602</v>
          </cell>
        </row>
        <row r="339">
          <cell r="B339">
            <v>13055783965</v>
          </cell>
          <cell r="C339" t="str">
            <v>福建省福州市鼓楼区二环路68号梅海园10号907室</v>
          </cell>
        </row>
        <row r="340">
          <cell r="B340">
            <v>13056320177</v>
          </cell>
          <cell r="C340" t="str">
            <v>江苏省扬州市邗江区兴城路香格里拉小区13栋102</v>
          </cell>
        </row>
        <row r="341">
          <cell r="B341">
            <v>13056668707</v>
          </cell>
          <cell r="C341" t="str">
            <v>四川省成都市青羊区府南街道双顺南路1号蔚蓝天地小区（电梯公寓）</v>
          </cell>
        </row>
        <row r="342">
          <cell r="B342">
            <v>13056743266</v>
          </cell>
          <cell r="C342" t="str">
            <v>浙江省宁波市海曙区丽园北路1585号中国农业银行青林湾支行</v>
          </cell>
        </row>
        <row r="343">
          <cell r="B343">
            <v>13056818698</v>
          </cell>
          <cell r="C343" t="str">
            <v>浙江省宁波市江北区环城北路东段378弄46号311室</v>
          </cell>
        </row>
        <row r="344">
          <cell r="B344">
            <v>13056831577</v>
          </cell>
          <cell r="C344" t="str">
            <v>浙江省宁波市鄞州区洞桥镇章远路166号</v>
          </cell>
        </row>
        <row r="345">
          <cell r="B345">
            <v>13056899878</v>
          </cell>
          <cell r="C345" t="str">
            <v>浙江省余姚市舜江名苑8幢108室</v>
          </cell>
        </row>
        <row r="346">
          <cell r="B346">
            <v>13057195260</v>
          </cell>
          <cell r="C346" t="str">
            <v>江苏省常州市钟楼区新城首府7-802</v>
          </cell>
        </row>
        <row r="347">
          <cell r="B347">
            <v>13057503226</v>
          </cell>
          <cell r="C347" t="str">
            <v>江苏省南京市鼓楼区华侨路37号春风大厦11层中江公司业务一部</v>
          </cell>
        </row>
        <row r="348">
          <cell r="B348">
            <v>13057505675</v>
          </cell>
          <cell r="C348" t="str">
            <v>江苏省南京市秦淮区夫子庙一品嘉园5栋501室</v>
          </cell>
        </row>
        <row r="349">
          <cell r="B349">
            <v>13057552777</v>
          </cell>
          <cell r="C349" t="str">
            <v>江苏省南京市江宁区湖山路369号天元吉第城85幢202室</v>
          </cell>
        </row>
        <row r="350">
          <cell r="B350">
            <v>13057775960</v>
          </cell>
          <cell r="C350" t="str">
            <v>浙江省温州市平阳县昆阳镇西马路91-2号</v>
          </cell>
        </row>
        <row r="351">
          <cell r="B351">
            <v>13058010805</v>
          </cell>
          <cell r="C351" t="str">
            <v>广东省深圳市龙岗区坂田街道中浩一路与宝吉路交汇处（佳兆业城市广场后面中国铁建大门）</v>
          </cell>
        </row>
        <row r="352">
          <cell r="B352">
            <v>13059210022</v>
          </cell>
          <cell r="C352" t="str">
            <v>广东省江门市新会区会城仁基里2座506</v>
          </cell>
        </row>
        <row r="353">
          <cell r="B353">
            <v>13059501917</v>
          </cell>
          <cell r="C353" t="str">
            <v>广东省惠州市惠城区桥西街道麦地东路8号绿湖新村D1栋502</v>
          </cell>
        </row>
        <row r="354">
          <cell r="B354">
            <v>13059760276</v>
          </cell>
          <cell r="C354" t="str">
            <v>浙江省衢州柯城区府山别墅翰居8号</v>
          </cell>
        </row>
        <row r="355">
          <cell r="B355">
            <v>13060010811</v>
          </cell>
          <cell r="C355" t="str">
            <v>四川省成都市二环路西一段99号天邑花园19-5-201</v>
          </cell>
        </row>
        <row r="356">
          <cell r="B356">
            <v>13060018356</v>
          </cell>
          <cell r="C356" t="str">
            <v>重庆市奉节县吐祥镇</v>
          </cell>
        </row>
        <row r="357">
          <cell r="B357">
            <v>13060060952</v>
          </cell>
          <cell r="C357" t="str">
            <v>四川省成都市成华区龙潭寺北湖印象物业管理办公室</v>
          </cell>
        </row>
        <row r="358">
          <cell r="B358">
            <v>13060066051</v>
          </cell>
          <cell r="C358" t="str">
            <v>四川省成都市武侯区果堰街12号竹韵天府13栋5-35</v>
          </cell>
        </row>
        <row r="359">
          <cell r="B359">
            <v>13060380016</v>
          </cell>
          <cell r="C359" t="str">
            <v>陕西省西安市莲湖区北大街358号中国银行北大街支行营业部</v>
          </cell>
        </row>
        <row r="360">
          <cell r="B360">
            <v>13060889499</v>
          </cell>
          <cell r="C360" t="str">
            <v>广东省广州市白云区人和镇人和村和乐中街西二巷8号</v>
          </cell>
        </row>
        <row r="361">
          <cell r="B361">
            <v>13060963168</v>
          </cell>
          <cell r="C361" t="str">
            <v>广东省广州市海珠区瑞康路长江（中国）轻纺城北区一楼五街191-192号</v>
          </cell>
        </row>
        <row r="362">
          <cell r="B362">
            <v>13061039667</v>
          </cell>
          <cell r="C362" t="str">
            <v>山东省滨州市博兴县兴福镇西工业园华强昆凝土有限公司</v>
          </cell>
        </row>
        <row r="363">
          <cell r="B363">
            <v>13061141343</v>
          </cell>
          <cell r="C363" t="str">
            <v>山东省青岛市黄岛区薛家岛街道海尔山海湾2期4号1单元502</v>
          </cell>
        </row>
        <row r="364">
          <cell r="B364">
            <v>13061212928</v>
          </cell>
          <cell r="C364" t="str">
            <v>山东省青岛市莱西市文化东路3号甲-11</v>
          </cell>
        </row>
        <row r="365">
          <cell r="B365">
            <v>13061281218</v>
          </cell>
          <cell r="C365" t="str">
            <v>山东省青岛市市北区镇江路48号干休所71号楼二单元301户</v>
          </cell>
        </row>
        <row r="366">
          <cell r="B366">
            <v>13061316348</v>
          </cell>
          <cell r="C366" t="str">
            <v>山东省青岛市北区延安三路29号1单元401户</v>
          </cell>
        </row>
        <row r="367">
          <cell r="B367">
            <v>13061406357</v>
          </cell>
          <cell r="C367" t="str">
            <v>山东省青岛市市南区瞿塘峡路20号青岛市房地产信息与交易资金监管中心</v>
          </cell>
        </row>
        <row r="368">
          <cell r="B368">
            <v>13061671029</v>
          </cell>
          <cell r="C368" t="str">
            <v>上海市嘉定区高潮路168号虹桥金沙商务中心5号楼301</v>
          </cell>
        </row>
        <row r="369">
          <cell r="B369">
            <v>13061712022</v>
          </cell>
          <cell r="C369" t="str">
            <v>上海市黄浦区河南南路1009弄7号202室</v>
          </cell>
        </row>
        <row r="370">
          <cell r="B370">
            <v>13061757167</v>
          </cell>
          <cell r="C370" t="str">
            <v>上海市闵行区申滨路1058弄45号102室爱博三村</v>
          </cell>
        </row>
        <row r="371">
          <cell r="B371">
            <v>13061776916</v>
          </cell>
          <cell r="C371" t="str">
            <v>上海市延安东路175号5楼506室</v>
          </cell>
        </row>
        <row r="372">
          <cell r="B372">
            <v>13061782252</v>
          </cell>
          <cell r="C372" t="str">
            <v>上海市云南南路75号一楼总服务台</v>
          </cell>
        </row>
        <row r="373">
          <cell r="B373">
            <v>13061793736</v>
          </cell>
          <cell r="C373" t="str">
            <v>上海市普陀区长风新村街道金沙江路1060号A座2305室</v>
          </cell>
        </row>
        <row r="374">
          <cell r="B374">
            <v>13061860800</v>
          </cell>
          <cell r="C374" t="str">
            <v>上海市长宁区黄金城道258弄1号902</v>
          </cell>
        </row>
        <row r="375">
          <cell r="B375">
            <v>13061921996</v>
          </cell>
          <cell r="C375" t="str">
            <v>上海市长宁区安顺路220弄12号603室</v>
          </cell>
        </row>
        <row r="376">
          <cell r="B376">
            <v>13061932960</v>
          </cell>
          <cell r="C376" t="str">
            <v>上海市长宁区天山路88号20号302室</v>
          </cell>
        </row>
        <row r="377">
          <cell r="B377">
            <v>13061943913</v>
          </cell>
          <cell r="C377" t="str">
            <v>上海市徐汇区吴兴路270弄2号1307</v>
          </cell>
        </row>
        <row r="378">
          <cell r="B378">
            <v>13062859285</v>
          </cell>
          <cell r="C378" t="str">
            <v>上海市闵行区都市路4855号报业大厦1号楼9楼时代报</v>
          </cell>
        </row>
        <row r="379">
          <cell r="B379">
            <v>13062989588</v>
          </cell>
          <cell r="C379" t="str">
            <v>江苏省靖江市城南东进路1号城南办事处</v>
          </cell>
        </row>
        <row r="380">
          <cell r="B380">
            <v>13063940310</v>
          </cell>
          <cell r="C380" t="str">
            <v>江苏省常州市新北区太湖东路101-1号常发广场2602室</v>
          </cell>
        </row>
        <row r="381">
          <cell r="B381">
            <v>13064006585</v>
          </cell>
          <cell r="C381" t="str">
            <v>山东省济南市历下区浆水泉路15号地矿家园B-2-504</v>
          </cell>
        </row>
        <row r="382">
          <cell r="B382">
            <v>13064210186</v>
          </cell>
          <cell r="C382" t="str">
            <v>云南省昆明市盘龙区北京路延长线俊发城百合苑4栋</v>
          </cell>
        </row>
        <row r="383">
          <cell r="B383">
            <v>13064600585</v>
          </cell>
          <cell r="C383" t="str">
            <v>浙江省金华市义乌市银海三区45栋2单元301室</v>
          </cell>
        </row>
        <row r="384">
          <cell r="B384">
            <v>13064756540</v>
          </cell>
          <cell r="C384" t="str">
            <v>北京市海淀区苏家坨市苏家坨镇同泽园东里22栋1单元301</v>
          </cell>
        </row>
        <row r="385">
          <cell r="B385">
            <v>13065007888</v>
          </cell>
          <cell r="C385" t="str">
            <v>山东省济南市历城区七里河路2-1号高新小区1号楼2单元101室</v>
          </cell>
        </row>
        <row r="386">
          <cell r="B386">
            <v>13065009198</v>
          </cell>
          <cell r="C386" t="str">
            <v>山东省济南市市中区英雄山路120号2单元102</v>
          </cell>
        </row>
        <row r="387">
          <cell r="B387">
            <v>13065188301</v>
          </cell>
          <cell r="C387" t="str">
            <v>江西省南昌市青山湖区洪都北大道299号高能首座18楼1818室中昌设计院</v>
          </cell>
        </row>
        <row r="388">
          <cell r="B388">
            <v>13065365045</v>
          </cell>
          <cell r="C388" t="str">
            <v>辽宁省辽阳市白塔区罗马假日东门</v>
          </cell>
        </row>
        <row r="389">
          <cell r="B389">
            <v>13065430058</v>
          </cell>
          <cell r="C389" t="str">
            <v>辽宁省鞍山市立山区鞍千路453号颐和城一期28号楼一单元402号</v>
          </cell>
        </row>
        <row r="390">
          <cell r="B390">
            <v>13065525581</v>
          </cell>
          <cell r="C390" t="str">
            <v>浙江省绍兴市柯桥区鉴湖路与育才路交叉口锦江花园2幢401室</v>
          </cell>
        </row>
        <row r="391">
          <cell r="B391">
            <v>13065715218</v>
          </cell>
          <cell r="C391" t="str">
            <v>浙江省杭州市江干区南肖埠青春都市公寓1幢2单元502室</v>
          </cell>
        </row>
        <row r="392">
          <cell r="B392">
            <v>13066276837</v>
          </cell>
          <cell r="C392" t="str">
            <v>广东省江门市新会区会城同德二路名苑华庭28座</v>
          </cell>
        </row>
        <row r="393">
          <cell r="B393">
            <v>13066328460</v>
          </cell>
          <cell r="C393" t="str">
            <v>广东省广州市南沙区港前大道时代南湾16栋1单元1701</v>
          </cell>
        </row>
        <row r="394">
          <cell r="B394">
            <v>13066339623</v>
          </cell>
          <cell r="C394" t="str">
            <v>广东省广州市白云区江高江村洪门街63号</v>
          </cell>
        </row>
        <row r="395">
          <cell r="B395">
            <v>13066506128</v>
          </cell>
          <cell r="C395" t="str">
            <v>辽宁省沈阳市铁西区兴工北街57号</v>
          </cell>
        </row>
        <row r="396">
          <cell r="B396">
            <v>13066564258</v>
          </cell>
          <cell r="C396" t="str">
            <v>辽宁省沈阳市皇姑区怒江北街182-3号阳光尚城2期11#4-4-1</v>
          </cell>
        </row>
        <row r="397">
          <cell r="B397">
            <v>13066601611</v>
          </cell>
          <cell r="C397" t="str">
            <v>辽宁省沈阳市铁西区兴华南街38-2-1号辽宁腾达律师事务所</v>
          </cell>
        </row>
        <row r="398">
          <cell r="B398">
            <v>13066624488</v>
          </cell>
          <cell r="C398" t="str">
            <v>辽宁省沈阳市和平区和平南大街88号</v>
          </cell>
        </row>
        <row r="399">
          <cell r="B399">
            <v>13066633630</v>
          </cell>
          <cell r="C399" t="str">
            <v>辽宁省沈阳市铁西区兴华南街16号</v>
          </cell>
        </row>
        <row r="400">
          <cell r="B400">
            <v>13066666517</v>
          </cell>
          <cell r="C400" t="str">
            <v>辽宁省沈阳市皇姑区怒江北街万科四季花城9区1号楼2-3-1</v>
          </cell>
        </row>
        <row r="401">
          <cell r="B401">
            <v>13066736918</v>
          </cell>
          <cell r="C401" t="str">
            <v>辽宁省沈阳市沈河区沈水路612号1-12-2（丽湾威尼斯E座）</v>
          </cell>
        </row>
        <row r="402">
          <cell r="B402">
            <v>13066764918</v>
          </cell>
          <cell r="C402" t="str">
            <v>辽宁省沈阳市苏家屯区枫杨路158号4-4-2</v>
          </cell>
        </row>
        <row r="403">
          <cell r="B403">
            <v>13066779579</v>
          </cell>
          <cell r="C403" t="str">
            <v>辽宁省沈阳市皇姑区黄河北大街121号沈阳七三九医院神内</v>
          </cell>
        </row>
        <row r="404">
          <cell r="B404">
            <v>13067391011</v>
          </cell>
          <cell r="C404" t="str">
            <v>福建省福州市台江区宁化街道祥坂路温馨家园2#901</v>
          </cell>
        </row>
        <row r="405">
          <cell r="B405">
            <v>13067399881</v>
          </cell>
          <cell r="C405" t="str">
            <v>福建省福州市连江县马鼻镇南门村西门外54号</v>
          </cell>
        </row>
        <row r="406">
          <cell r="B406">
            <v>13067579393</v>
          </cell>
          <cell r="C406" t="str">
            <v>浙江省嘉兴市越秀北路电子小区锦绣苑8幢507</v>
          </cell>
        </row>
        <row r="407">
          <cell r="B407">
            <v>13067752666</v>
          </cell>
          <cell r="C407" t="str">
            <v>浙江省杭州市上城区民安苑13幢3单元402室</v>
          </cell>
        </row>
        <row r="408">
          <cell r="B408">
            <v>13068152999</v>
          </cell>
          <cell r="C408" t="str">
            <v>广东省中山市石岐东区雍逸延A10幢1102房</v>
          </cell>
        </row>
        <row r="409">
          <cell r="B409">
            <v>13068326947</v>
          </cell>
          <cell r="C409" t="str">
            <v>重庆市江北区洋河三路建北三支路耐德佳苑海景苑67号16-2</v>
          </cell>
        </row>
        <row r="410">
          <cell r="B410">
            <v>13068637718</v>
          </cell>
          <cell r="C410" t="str">
            <v>广东省佛山市禅城区唐园西一街3号606</v>
          </cell>
        </row>
        <row r="411">
          <cell r="B411">
            <v>13068668880</v>
          </cell>
          <cell r="C411" t="str">
            <v>广东省佛山市顺德区大良新城区兴顺大道欣荣路西1号区市监局</v>
          </cell>
        </row>
        <row r="412">
          <cell r="B412">
            <v>13069103113</v>
          </cell>
          <cell r="C412" t="str">
            <v>吉林省长春市朝阳区南湖街道繁荣路大禹城邦30栋3门106</v>
          </cell>
        </row>
        <row r="413">
          <cell r="B413">
            <v>13069386835</v>
          </cell>
          <cell r="C413" t="str">
            <v>河南省新乡市红旗区科隆大道东段（新乡市国药医药有限公司3022室）</v>
          </cell>
        </row>
        <row r="414">
          <cell r="B414">
            <v>13069515256</v>
          </cell>
          <cell r="C414" t="str">
            <v>河南省许昌许昌县新许路小铁路家属院</v>
          </cell>
        </row>
        <row r="415">
          <cell r="B415">
            <v>13069754567</v>
          </cell>
          <cell r="C415" t="str">
            <v>黑龙江省富锦市梁园名苑A栋一单元1003</v>
          </cell>
        </row>
        <row r="416">
          <cell r="B416">
            <v>13069893868</v>
          </cell>
          <cell r="C416" t="str">
            <v>黑龙江省哈尔滨市尚志市尚志镇海澜小区四号楼一单元501</v>
          </cell>
        </row>
        <row r="417">
          <cell r="B417">
            <v>13070099555</v>
          </cell>
          <cell r="C417" t="str">
            <v>新疆塔城地区沙湾县纪检委楼后瑞邦丽景小区C座201</v>
          </cell>
        </row>
        <row r="418">
          <cell r="B418">
            <v>13070277416</v>
          </cell>
          <cell r="C418" t="str">
            <v>广东省广州市天河北路177号祥龙花园祥龙阁2308</v>
          </cell>
        </row>
        <row r="419">
          <cell r="B419">
            <v>13070976668</v>
          </cell>
          <cell r="C419" t="str">
            <v>广东省东莞市莞城元岭路77号</v>
          </cell>
        </row>
        <row r="420">
          <cell r="B420">
            <v>13071000387</v>
          </cell>
          <cell r="C420" t="str">
            <v>河南省郑州市未来路福元路交叉口金林公馆北区20号楼</v>
          </cell>
        </row>
        <row r="421">
          <cell r="B421">
            <v>13071101887</v>
          </cell>
          <cell r="C421" t="str">
            <v>北京市海淀区农大南路万树园小区22楼3-312</v>
          </cell>
        </row>
        <row r="422">
          <cell r="B422">
            <v>13071211817</v>
          </cell>
          <cell r="C422" t="str">
            <v>湖北省武汉市硚口区中山嘉园1-4-1504</v>
          </cell>
        </row>
        <row r="423">
          <cell r="B423">
            <v>13071254701</v>
          </cell>
          <cell r="C423" t="str">
            <v>浙江省杭州市余杭区闲林街道东海闲湖城印象湾2幢2单元1902</v>
          </cell>
        </row>
        <row r="424">
          <cell r="B424">
            <v>13071896358</v>
          </cell>
          <cell r="C424" t="str">
            <v>浙江省杭州市良渚文化村秋荷坊146-1-202</v>
          </cell>
        </row>
        <row r="425">
          <cell r="B425">
            <v>13071980204</v>
          </cell>
          <cell r="C425" t="str">
            <v>浙江省宁波市鄞州区下应金辉西路177号3号厂房内</v>
          </cell>
        </row>
        <row r="426">
          <cell r="B426">
            <v>13072071488</v>
          </cell>
          <cell r="C426" t="str">
            <v>天津市南开区奕聪花园3-401</v>
          </cell>
        </row>
        <row r="427">
          <cell r="B427">
            <v>13072152267</v>
          </cell>
          <cell r="C427" t="str">
            <v>上海市浦东新区华厦东路鸿基公寓858弄101室</v>
          </cell>
        </row>
        <row r="428">
          <cell r="B428">
            <v>13072212776</v>
          </cell>
          <cell r="C428" t="str">
            <v>天津市河西区围堤道与广东路交口中豪世纪花园3-4-1202</v>
          </cell>
        </row>
        <row r="429">
          <cell r="B429">
            <v>13072220887</v>
          </cell>
          <cell r="C429" t="str">
            <v>天津市河西区友谊路街道文明北里33门101室</v>
          </cell>
        </row>
        <row r="430">
          <cell r="B430">
            <v>13072269691</v>
          </cell>
          <cell r="C430" t="str">
            <v>天津市河北区昆纬路昆峰里2-6-302</v>
          </cell>
        </row>
        <row r="431">
          <cell r="B431">
            <v>13072269888</v>
          </cell>
          <cell r="C431" t="str">
            <v>天津市南开区卫津路92号天津大学王学仲艺术研究所</v>
          </cell>
        </row>
        <row r="432">
          <cell r="B432">
            <v>13072349663</v>
          </cell>
          <cell r="C432" t="str">
            <v>重庆市梁平县屏锦镇屏锦三小</v>
          </cell>
        </row>
        <row r="433">
          <cell r="B433">
            <v>13072399926</v>
          </cell>
          <cell r="C433" t="str">
            <v>重庆市南岸区铜元局天邻水岸A3栋13-3</v>
          </cell>
        </row>
        <row r="434">
          <cell r="B434">
            <v>13072690307</v>
          </cell>
          <cell r="C434" t="str">
            <v>河南省新乡市长垣县人民检察院</v>
          </cell>
        </row>
        <row r="435">
          <cell r="B435">
            <v>13072788887</v>
          </cell>
          <cell r="C435" t="str">
            <v>湖北省武汉市东西湖区万科高尔夫8804-303</v>
          </cell>
        </row>
        <row r="436">
          <cell r="B436">
            <v>13072800008</v>
          </cell>
          <cell r="C436" t="str">
            <v>四川省成都市新希望路1号7-4风格雅苑</v>
          </cell>
        </row>
        <row r="437">
          <cell r="B437">
            <v>13072853328</v>
          </cell>
          <cell r="C437" t="str">
            <v>四川省成都市武侯区七道堰街3号通祥苑</v>
          </cell>
        </row>
        <row r="438">
          <cell r="B438">
            <v>13072878404</v>
          </cell>
          <cell r="C438" t="str">
            <v>四川省成都市成都飞机公司康达园A14-1-4</v>
          </cell>
        </row>
        <row r="439">
          <cell r="B439">
            <v>13072996320</v>
          </cell>
          <cell r="C439" t="str">
            <v>陕西省西安市雁塔区唐华路金地褐石公馆</v>
          </cell>
        </row>
        <row r="440">
          <cell r="B440">
            <v>13073562302</v>
          </cell>
          <cell r="C440" t="str">
            <v>山西省太原市万柏林区长风西街街道新晋祠路澳林·滨河花园5号楼</v>
          </cell>
        </row>
        <row r="441">
          <cell r="B441">
            <v>13073585566</v>
          </cell>
          <cell r="C441" t="str">
            <v>山西省太原市小店区平阳路西一巷安泰花园小区</v>
          </cell>
        </row>
        <row r="442">
          <cell r="B442">
            <v>13074152225</v>
          </cell>
          <cell r="C442" t="str">
            <v>辽宁省大连市西岗区八一路中华名城5号楼2单元301</v>
          </cell>
        </row>
        <row r="443">
          <cell r="B443">
            <v>13074155755</v>
          </cell>
          <cell r="C443" t="str">
            <v>辽宁省大连市高新园区新科花园16号楼601</v>
          </cell>
        </row>
        <row r="444">
          <cell r="B444">
            <v>13074186666</v>
          </cell>
          <cell r="C444" t="str">
            <v>辽宁省大连市开发区松苑街15号晶石足道旁谈茗阁茶楼</v>
          </cell>
        </row>
        <row r="445">
          <cell r="B445">
            <v>13074331123</v>
          </cell>
          <cell r="C445" t="str">
            <v>吉林省长春市二道区吉林街道吉林大路与和顺街交汇处万龙名城小区B2栋2单元403室（楼下门铃坏了）</v>
          </cell>
        </row>
        <row r="446">
          <cell r="B446">
            <v>13074505926</v>
          </cell>
          <cell r="C446" t="str">
            <v>黑龙江省哈尔滨市南岗区红领巾街2号宣化小区1号楼二单元201</v>
          </cell>
        </row>
        <row r="447">
          <cell r="B447">
            <v>13074560270</v>
          </cell>
          <cell r="C447" t="str">
            <v>黑龙江省哈尔滨市道里区爱建路紫园H栋1单元1402室</v>
          </cell>
        </row>
        <row r="448">
          <cell r="B448">
            <v>13074700118</v>
          </cell>
          <cell r="C448" t="str">
            <v>内蒙古自治区回民区攸攸板镇成吉思汗西街交通管理支队</v>
          </cell>
        </row>
        <row r="449">
          <cell r="B449">
            <v>13074775055</v>
          </cell>
          <cell r="C449" t="str">
            <v>内蒙古呼和浩特市新城区锡林路街道车站东街41号办公区出站口旁</v>
          </cell>
        </row>
        <row r="450">
          <cell r="B450">
            <v>13074851188</v>
          </cell>
          <cell r="C450" t="str">
            <v>福建省厦门市后滨路高峰会8之102102</v>
          </cell>
        </row>
        <row r="451">
          <cell r="B451">
            <v>13075238450</v>
          </cell>
          <cell r="C451" t="str">
            <v>广东省惠州市惠城区鹅岭北路黄塘电脑城一号楼33号</v>
          </cell>
        </row>
        <row r="452">
          <cell r="B452">
            <v>13075756308</v>
          </cell>
          <cell r="C452" t="str">
            <v>温州市瓯海区梧田老殿后芙蓉家园五幢八号</v>
          </cell>
        </row>
        <row r="453">
          <cell r="B453">
            <v>13075855999</v>
          </cell>
          <cell r="C453" t="str">
            <v>福建省福清市水南车站对面新亚乐园东侧2楼231室</v>
          </cell>
        </row>
        <row r="454">
          <cell r="B454">
            <v>13075920520</v>
          </cell>
          <cell r="C454" t="str">
            <v>福建省长乐市西关村煤炭厂松涛楼104</v>
          </cell>
        </row>
        <row r="455">
          <cell r="B455">
            <v>13075953389</v>
          </cell>
          <cell r="C455" t="str">
            <v>福建省福州市鼓楼区白马支路斗池新村B9-703</v>
          </cell>
        </row>
        <row r="456">
          <cell r="B456">
            <v>13075964475</v>
          </cell>
          <cell r="C456" t="str">
            <v>福建省福州市鼓楼区湖东路268号证券大厦10层福建投资集团人力资源部</v>
          </cell>
        </row>
        <row r="457">
          <cell r="B457">
            <v>13075966001</v>
          </cell>
          <cell r="C457" t="str">
            <v>福建省福州市台江区义洲街道工业路红星美凯龙一楼好太太</v>
          </cell>
        </row>
        <row r="458">
          <cell r="B458">
            <v>13076090262</v>
          </cell>
          <cell r="C458" t="str">
            <v>四川省成都市温江区珠江御景湾18栋402</v>
          </cell>
        </row>
        <row r="459">
          <cell r="B459">
            <v>13076233730</v>
          </cell>
          <cell r="C459" t="str">
            <v>广东省广州市天河区龙口西路金鼎大厦1911号</v>
          </cell>
        </row>
        <row r="460">
          <cell r="B460">
            <v>13076323960</v>
          </cell>
          <cell r="C460" t="str">
            <v>广东省汕头市龙湖白榕江路富贵华苑1栋1403</v>
          </cell>
        </row>
        <row r="461">
          <cell r="B461">
            <v>13077696408</v>
          </cell>
          <cell r="C461" t="str">
            <v>广西桂林市叠彩区芦笛路芦笛幼儿园旁</v>
          </cell>
        </row>
        <row r="462">
          <cell r="B462">
            <v>13077718352</v>
          </cell>
          <cell r="C462" t="str">
            <v>广西南宁市西乡塘区广西大学西校北区16栋1单元</v>
          </cell>
        </row>
        <row r="463">
          <cell r="B463">
            <v>13077928666</v>
          </cell>
          <cell r="C463" t="str">
            <v>江西省南昌市东湖区三经路49号君冠苑3栋1203</v>
          </cell>
        </row>
        <row r="464">
          <cell r="B464">
            <v>13078410893</v>
          </cell>
          <cell r="C464" t="str">
            <v>广东省佛山市顺德区乐从镇岳步村仁和里街南7号</v>
          </cell>
        </row>
        <row r="465">
          <cell r="B465">
            <v>13078766929</v>
          </cell>
          <cell r="C465" t="str">
            <v>云南省昆明市西山区兴苑路德缘南区2栋2单元1102</v>
          </cell>
        </row>
        <row r="466">
          <cell r="B466">
            <v>13078777120</v>
          </cell>
          <cell r="C466" t="str">
            <v>云南省昆明市官渡经济技术开发区顺通大道世纪浩鸿2栋</v>
          </cell>
        </row>
        <row r="467">
          <cell r="B467">
            <v>13078791376</v>
          </cell>
          <cell r="C467" t="str">
            <v>云南省昆明市西山区福景路和清巷小区16栋一单元</v>
          </cell>
        </row>
        <row r="468">
          <cell r="B468">
            <v>13078915133</v>
          </cell>
          <cell r="C468" t="str">
            <v>海南省海口市海甸五西路建安大厦6楼椰晖旅行社</v>
          </cell>
        </row>
        <row r="469">
          <cell r="B469">
            <v>13078992821</v>
          </cell>
          <cell r="C469" t="str">
            <v>海南省海口市琼山区朱云路琼山第二小学</v>
          </cell>
        </row>
        <row r="470">
          <cell r="B470">
            <v>13079221881</v>
          </cell>
          <cell r="C470" t="str">
            <v>辽宁省沈阳市皇姑区鸭绿江北街西窑钢材市场CH-3号</v>
          </cell>
        </row>
        <row r="471">
          <cell r="B471">
            <v>13079286217</v>
          </cell>
          <cell r="C471" t="str">
            <v>辽宁省沈阳市和平区十一纬路12号招商银行沈阳分行4楼</v>
          </cell>
        </row>
        <row r="472">
          <cell r="B472">
            <v>13079586888</v>
          </cell>
          <cell r="C472" t="str">
            <v>宁夏银川市兴庆区凤凰北街北安小区7号别墅</v>
          </cell>
        </row>
        <row r="473">
          <cell r="B473">
            <v>13079706088</v>
          </cell>
          <cell r="C473" t="str">
            <v>吉林省吉林市高新区万科城D区9号楼2单元103</v>
          </cell>
        </row>
        <row r="474">
          <cell r="B474">
            <v>13079706352</v>
          </cell>
          <cell r="C474" t="str">
            <v>吉林省吉林市丰满区吉林大街零公里紫光绅苑8-30-74</v>
          </cell>
        </row>
        <row r="475">
          <cell r="B475">
            <v>13079777827</v>
          </cell>
          <cell r="C475" t="str">
            <v>吉林省辽源市其它区经济开发区创业大厦七楼</v>
          </cell>
        </row>
        <row r="476">
          <cell r="B476">
            <v>13079825732</v>
          </cell>
          <cell r="C476" t="str">
            <v>辽宁省大连市西岗区黄河街479号浦发</v>
          </cell>
        </row>
        <row r="477">
          <cell r="B477">
            <v>13079876262</v>
          </cell>
          <cell r="C477" t="str">
            <v>辽宁省瓦房店市红沿河镇红沿河核电站员工之家</v>
          </cell>
        </row>
        <row r="478">
          <cell r="B478">
            <v>13079906036</v>
          </cell>
          <cell r="C478" t="str">
            <v>新疆乌鲁木齐市经济技术开发区天柱山街88号国税小区</v>
          </cell>
        </row>
        <row r="479">
          <cell r="B479">
            <v>13079990600</v>
          </cell>
          <cell r="C479" t="str">
            <v>新疆乌鲁木齐市新市区河北东路215号第一监狱</v>
          </cell>
        </row>
        <row r="480">
          <cell r="B480">
            <v>13080123981</v>
          </cell>
          <cell r="C480" t="str">
            <v>河南省濮阳市华龙区大庆路兴隆南院190号楼四单元五号</v>
          </cell>
        </row>
        <row r="481">
          <cell r="B481">
            <v>13080314313</v>
          </cell>
          <cell r="C481" t="str">
            <v>山西省太原市万柏林区千峰街道公园路12楼高层</v>
          </cell>
        </row>
        <row r="482">
          <cell r="B482">
            <v>13080600885</v>
          </cell>
          <cell r="C482" t="str">
            <v>湖北省武汉市江岸区公安路中国国际二期三栋1608</v>
          </cell>
        </row>
        <row r="483">
          <cell r="B483">
            <v>13080621809</v>
          </cell>
          <cell r="C483" t="str">
            <v>湖北省武汉市江岸区金桥大道117号市民之家</v>
          </cell>
        </row>
        <row r="484">
          <cell r="B484">
            <v>13080861555</v>
          </cell>
          <cell r="C484" t="str">
            <v>辽宁省沈阳市皇姑区寿泉街道天山路鑫丰华凯鑫城36栋</v>
          </cell>
        </row>
        <row r="485">
          <cell r="B485">
            <v>13081027399</v>
          </cell>
          <cell r="C485" t="str">
            <v>河北省石家庄市桥西区新石中路358号紫阁小区5-1-2303</v>
          </cell>
        </row>
        <row r="486">
          <cell r="B486">
            <v>13081082345</v>
          </cell>
          <cell r="C486" t="str">
            <v>河北省石家庄市桥西区君苑巷小区44-2-202</v>
          </cell>
        </row>
        <row r="487">
          <cell r="B487">
            <v>13081112949</v>
          </cell>
          <cell r="C487" t="str">
            <v>河北省石家庄市建华南大街100号河北广播电视台</v>
          </cell>
        </row>
        <row r="488">
          <cell r="B488">
            <v>13081243298</v>
          </cell>
          <cell r="C488" t="str">
            <v>辽宁省鞍山市立山区沙河街道沿海智慧新城9号楼</v>
          </cell>
        </row>
        <row r="489">
          <cell r="B489">
            <v>13081885981</v>
          </cell>
          <cell r="C489" t="str">
            <v>河北省秦皇岛市海港区建设大街239-2号衡信会计师事务所</v>
          </cell>
        </row>
        <row r="490">
          <cell r="B490">
            <v>13082111110</v>
          </cell>
          <cell r="C490" t="str">
            <v>河北省邯郸市邯山区明珠花园B区17-2-12</v>
          </cell>
        </row>
        <row r="491">
          <cell r="B491">
            <v>13082268260</v>
          </cell>
          <cell r="C491" t="str">
            <v>辽宁省鞍山市铁东区大石街46栋</v>
          </cell>
        </row>
        <row r="492">
          <cell r="B492">
            <v>13082288668</v>
          </cell>
          <cell r="C492" t="str">
            <v>辽宁省抚顺市新抚区永安路21号抚顺市委办公厅财务处</v>
          </cell>
        </row>
        <row r="493">
          <cell r="B493">
            <v>13082422153</v>
          </cell>
          <cell r="C493" t="str">
            <v>辽宁省沈阳市和平区马路湾街道光荣街13-5111202家属院</v>
          </cell>
        </row>
        <row r="494">
          <cell r="B494">
            <v>13082511908</v>
          </cell>
          <cell r="C494" t="str">
            <v>江苏省常州新北区太湖中路17号407</v>
          </cell>
        </row>
        <row r="495">
          <cell r="B495">
            <v>13082681057</v>
          </cell>
          <cell r="C495" t="str">
            <v>山东省威海市青岛北路76号威海分行营业部</v>
          </cell>
        </row>
        <row r="496">
          <cell r="B496">
            <v>13083261839</v>
          </cell>
          <cell r="C496" t="str">
            <v>安徽省芜湖市南陵县籍山镇春谷路大坂城B区4-18号徐记便利店（菜鸟驿站：13966018492）</v>
          </cell>
        </row>
        <row r="497">
          <cell r="B497">
            <v>13083859797</v>
          </cell>
          <cell r="C497" t="str">
            <v>河南省安阳市汤阳县政通路中共汤阳县委宣传部</v>
          </cell>
        </row>
        <row r="498">
          <cell r="B498">
            <v>13084734547</v>
          </cell>
          <cell r="C498" t="str">
            <v>内蒙古乌海市新华东街50号海勃湾区樱花医院体检中心</v>
          </cell>
        </row>
        <row r="499">
          <cell r="B499">
            <v>13085397766</v>
          </cell>
          <cell r="C499" t="str">
            <v>云南省昆明市西山区滇池路盛高大城1期5栋一单元2101</v>
          </cell>
        </row>
        <row r="500">
          <cell r="B500">
            <v>13086005708</v>
          </cell>
          <cell r="C500" t="str">
            <v>海南省海口市秀英区东山镇东山中心小学</v>
          </cell>
        </row>
        <row r="501">
          <cell r="B501">
            <v>13086006488</v>
          </cell>
          <cell r="C501" t="str">
            <v>海南省海口市琼山区第三小学</v>
          </cell>
        </row>
        <row r="502">
          <cell r="B502">
            <v>13086051910</v>
          </cell>
          <cell r="C502" t="str">
            <v>海南省万宁市万城镇环市三路山泉海3号楼2单元704房</v>
          </cell>
        </row>
        <row r="503">
          <cell r="B503">
            <v>13086085781</v>
          </cell>
          <cell r="C503" t="str">
            <v>海南省儋州市第二农垦医院五科</v>
          </cell>
        </row>
        <row r="504">
          <cell r="B504">
            <v>13086267886</v>
          </cell>
          <cell r="C504" t="str">
            <v>青海省西宁城中区南山路副13号地矿南山庭院5栋152</v>
          </cell>
        </row>
        <row r="505">
          <cell r="B505">
            <v>13086282960</v>
          </cell>
          <cell r="C505" t="str">
            <v>青海省西宁市城西区五四大街力盟尚都宁馨楼2单元</v>
          </cell>
        </row>
        <row r="506">
          <cell r="B506">
            <v>13086352929</v>
          </cell>
          <cell r="C506" t="str">
            <v>四川省甘孜藏族自治州康定市折多山加油站</v>
          </cell>
        </row>
        <row r="507">
          <cell r="B507">
            <v>13086518333</v>
          </cell>
          <cell r="C507" t="str">
            <v>四川省广元市利州东路三段巴黎时光30号楼邓玲口腔诊所雪峰店</v>
          </cell>
        </row>
        <row r="508">
          <cell r="B508">
            <v>13086759989</v>
          </cell>
          <cell r="C508" t="str">
            <v>广西省玉林市博白县博白镇朝阳东路博白县交通行政执法大队内院A栋2单元104</v>
          </cell>
        </row>
        <row r="509">
          <cell r="B509">
            <v>13086801000</v>
          </cell>
          <cell r="C509" t="str">
            <v>吉林省长春市仙台大街126号吉林大学中日联谊医院核医学科</v>
          </cell>
        </row>
        <row r="510">
          <cell r="B510">
            <v>13086823289</v>
          </cell>
          <cell r="C510" t="str">
            <v>吉林省长春市绿园区春城大街与南阳路交汇新奥蓝城三期50栋2单元1708</v>
          </cell>
        </row>
        <row r="511">
          <cell r="B511">
            <v>13086887988</v>
          </cell>
          <cell r="C511" t="str">
            <v>吉林省长春市南关区人民大街万豪汇景小区5栋1门1401</v>
          </cell>
        </row>
        <row r="512">
          <cell r="B512">
            <v>13086899668</v>
          </cell>
          <cell r="C512" t="str">
            <v>吉林省长春市湖西路长影世纪村</v>
          </cell>
        </row>
        <row r="513">
          <cell r="B513">
            <v>13086966153</v>
          </cell>
          <cell r="C513" t="str">
            <v>贵州省六盘水市德坞公园天下附一号3002室</v>
          </cell>
        </row>
        <row r="514">
          <cell r="B514">
            <v>13087316710</v>
          </cell>
          <cell r="C514" t="str">
            <v>湖南省长沙市岳麓区湖南大学南校区民主村7栋502</v>
          </cell>
        </row>
        <row r="515">
          <cell r="B515">
            <v>13087589999</v>
          </cell>
          <cell r="C515" t="str">
            <v>陕西省西安市未央区鱼藻路文景东区景园24号楼3单元401</v>
          </cell>
        </row>
        <row r="516">
          <cell r="B516">
            <v>13087718116</v>
          </cell>
          <cell r="C516" t="str">
            <v>广西省南宁市青秀区英华路66号半岛融园10栋二单元803</v>
          </cell>
        </row>
        <row r="517">
          <cell r="B517">
            <v>13087851392</v>
          </cell>
          <cell r="C517" t="str">
            <v>贵州省贵阳市观山湖区林城东路中天观山左岸7栋</v>
          </cell>
        </row>
        <row r="518">
          <cell r="B518">
            <v>13088000030</v>
          </cell>
          <cell r="C518" t="str">
            <v>四川省成都市成华区洪山南路99号阳光水岸5栋</v>
          </cell>
        </row>
        <row r="519">
          <cell r="B519">
            <v>13088075224</v>
          </cell>
          <cell r="C519" t="str">
            <v>四川省成都市高新区西源大一道1313号成都各院1期</v>
          </cell>
        </row>
        <row r="520">
          <cell r="B520">
            <v>13088208895</v>
          </cell>
          <cell r="C520" t="str">
            <v>四川省内江市东兴区龙湾半岛</v>
          </cell>
        </row>
        <row r="521">
          <cell r="B521">
            <v>13088593106</v>
          </cell>
          <cell r="C521" t="str">
            <v>内蒙古乌兰察布市四子王旗乌兰花镇中华园</v>
          </cell>
        </row>
        <row r="522">
          <cell r="B522">
            <v>13088717095</v>
          </cell>
          <cell r="C522" t="str">
            <v>甘肃省兰州市城关区畅家巷158</v>
          </cell>
        </row>
        <row r="523">
          <cell r="B523">
            <v>13088822557</v>
          </cell>
          <cell r="C523" t="str">
            <v>广东省深圳市罗湖区建设路友谊大厦7栋19A</v>
          </cell>
        </row>
        <row r="524">
          <cell r="B524">
            <v>13088881313</v>
          </cell>
          <cell r="C524" t="str">
            <v>上海市松江区九亭镇九泾路798号</v>
          </cell>
        </row>
        <row r="525">
          <cell r="B525">
            <v>13089115739</v>
          </cell>
          <cell r="C525" t="str">
            <v>吉林省长春市南四环华润橡树湾二期B1栋1904</v>
          </cell>
        </row>
        <row r="526">
          <cell r="B526">
            <v>13089275555</v>
          </cell>
          <cell r="C526" t="str">
            <v>吉林省梅河口市原香墅16-4-101</v>
          </cell>
        </row>
        <row r="527">
          <cell r="B527">
            <v>13089346789</v>
          </cell>
          <cell r="C527" t="str">
            <v>吉林省延吉市威远城15-2-501</v>
          </cell>
        </row>
        <row r="528">
          <cell r="B528">
            <v>13089411332</v>
          </cell>
          <cell r="C528" t="str">
            <v>吉林省长春市南关区净月大街和紫衫路交汇紫衫家园5栋301</v>
          </cell>
        </row>
        <row r="529">
          <cell r="B529">
            <v>13089765386</v>
          </cell>
          <cell r="C529" t="str">
            <v>黑龙江省黑河市嫩江县嫩江农场锦江小区十二号楼</v>
          </cell>
        </row>
        <row r="530">
          <cell r="B530">
            <v>13089818122</v>
          </cell>
          <cell r="C530" t="str">
            <v>黑龙江省双鸭山市尖山区五马路哈尔滨商业银行二楼</v>
          </cell>
        </row>
        <row r="531">
          <cell r="B531">
            <v>13089988109</v>
          </cell>
          <cell r="C531" t="str">
            <v>黑龙江省哈尔滨市南岗区一曼街2号盟科观邸C2栋2单元701室或802室</v>
          </cell>
        </row>
        <row r="532">
          <cell r="B532">
            <v>13089988886</v>
          </cell>
          <cell r="C532" t="str">
            <v>黑龙江省哈尔滨市香坊区群力第七大道与丽江路交叉口哈医大一院群力分院一楼中心药局</v>
          </cell>
        </row>
        <row r="533">
          <cell r="B533">
            <v>13091152721</v>
          </cell>
          <cell r="C533" t="str">
            <v>河北省沧州市运河区黄河西路医专小区二号楼三单元502</v>
          </cell>
        </row>
        <row r="534">
          <cell r="B534">
            <v>13091531118</v>
          </cell>
          <cell r="C534" t="str">
            <v>黑龙江省绥化市北林区农发行西侧信合石油大厦石油公司806</v>
          </cell>
        </row>
        <row r="535">
          <cell r="B535">
            <v>13092086828</v>
          </cell>
          <cell r="C535" t="str">
            <v>江苏省扬州市经济开发区文汇西路1号石油新村南10-304</v>
          </cell>
        </row>
        <row r="536">
          <cell r="B536">
            <v>13092108148</v>
          </cell>
          <cell r="C536" t="str">
            <v>江苏省盐城市大丰区金丰小区33幢405室</v>
          </cell>
        </row>
        <row r="537">
          <cell r="B537">
            <v>13092211738</v>
          </cell>
          <cell r="C537" t="str">
            <v>江苏省泰州市靖江市御水湾一期6栋803室</v>
          </cell>
        </row>
        <row r="538">
          <cell r="B538">
            <v>13092271555</v>
          </cell>
          <cell r="C538" t="str">
            <v>江苏省医药高新区寺巷镇寺巷村十二组56号</v>
          </cell>
        </row>
        <row r="539">
          <cell r="B539">
            <v>13092507712</v>
          </cell>
          <cell r="C539" t="str">
            <v>江苏省常州市钟楼区蓝天新苑1栋甲单元401</v>
          </cell>
        </row>
        <row r="540">
          <cell r="B540">
            <v>13093058881</v>
          </cell>
          <cell r="C540" t="str">
            <v>江苏省无锡市北塘区梧桐水岸16号703</v>
          </cell>
        </row>
        <row r="541">
          <cell r="B541">
            <v>13093099900</v>
          </cell>
          <cell r="C541" t="str">
            <v>江苏省无锡市滨湖区蠡湖家园49号1903</v>
          </cell>
        </row>
        <row r="542">
          <cell r="B542">
            <v>13093440744</v>
          </cell>
          <cell r="C542" t="str">
            <v>安徽省芜湖市镜湖区绿地伊顿公馆5-2-302</v>
          </cell>
        </row>
        <row r="543">
          <cell r="B543">
            <v>13093733619</v>
          </cell>
          <cell r="C543" t="str">
            <v>浙江省杭州市萧山区建设四路17号萧山区宁围小学</v>
          </cell>
        </row>
        <row r="544">
          <cell r="B544">
            <v>13093771206</v>
          </cell>
          <cell r="C544" t="str">
            <v>浙江省杭州市西湖区求是路36号绿园红松苑1单元1002</v>
          </cell>
        </row>
        <row r="545">
          <cell r="B545">
            <v>13094414651</v>
          </cell>
          <cell r="C545" t="str">
            <v>四川省成都市高新区天府四街66号航兴国际广场1号17楼</v>
          </cell>
        </row>
        <row r="546">
          <cell r="B546">
            <v>13094466748</v>
          </cell>
          <cell r="C546" t="str">
            <v>四川省成都市金牛区沙湾东一路6号10-3-701</v>
          </cell>
        </row>
        <row r="547">
          <cell r="B547">
            <v>13094627682</v>
          </cell>
          <cell r="C547" t="str">
            <v>浙江省诸暨市暨阳街道高湖路38-12通远琴行</v>
          </cell>
        </row>
        <row r="548">
          <cell r="B548">
            <v>13095019990</v>
          </cell>
          <cell r="C548" t="str">
            <v>新疆乌鲁木齐米东区乐民路1395号蓝廷花苑7号楼3单元502</v>
          </cell>
        </row>
        <row r="549">
          <cell r="B549">
            <v>13095329868</v>
          </cell>
          <cell r="C549" t="str">
            <v>云南省昆明市学府人家一栋二单元504#</v>
          </cell>
        </row>
        <row r="550">
          <cell r="B550">
            <v>13095345760</v>
          </cell>
          <cell r="C550" t="str">
            <v>云南省西山区碧鸡名城10幢3007室</v>
          </cell>
        </row>
        <row r="551">
          <cell r="B551">
            <v>13095605555</v>
          </cell>
          <cell r="C551" t="str">
            <v>浙江省嘉兴市国际商务区华隆广场2号楼1314</v>
          </cell>
        </row>
        <row r="552">
          <cell r="B552">
            <v>13095683515</v>
          </cell>
          <cell r="C552" t="str">
            <v>浙江省绍兴市人民中路201号中国银行</v>
          </cell>
        </row>
        <row r="553">
          <cell r="B553">
            <v>13095912225</v>
          </cell>
          <cell r="C553" t="str">
            <v>浙江省宁波市鄞州区钱湖天地1118，399钱湖北路</v>
          </cell>
        </row>
        <row r="554">
          <cell r="B554">
            <v>13096349518</v>
          </cell>
          <cell r="C554" t="str">
            <v>四川省成都市武侯区晋沙街1号1栋2单元18号</v>
          </cell>
        </row>
        <row r="555">
          <cell r="B555">
            <v>13096363642</v>
          </cell>
          <cell r="C555" t="str">
            <v>四川省成都市武侯区洗面桥街39号银谷基业7楼5号</v>
          </cell>
        </row>
        <row r="556">
          <cell r="B556">
            <v>13096915898</v>
          </cell>
          <cell r="C556" t="str">
            <v>陕西省西安市碑林区张家村街道边家村十字西边友谊西路341号碑林德益口腔诊所</v>
          </cell>
        </row>
        <row r="557">
          <cell r="B557">
            <v>13096923050</v>
          </cell>
          <cell r="C557" t="str">
            <v>陕西省西安市碑林区友谊东路铁安一街14号高层</v>
          </cell>
        </row>
        <row r="558">
          <cell r="B558">
            <v>13097026095</v>
          </cell>
          <cell r="C558" t="str">
            <v>上海市松江区涞坊路1033弄267号202</v>
          </cell>
        </row>
        <row r="559">
          <cell r="B559">
            <v>13097031911</v>
          </cell>
          <cell r="C559" t="str">
            <v>江西省上饶市铅山县河口镇邮政局营业厅</v>
          </cell>
        </row>
        <row r="560">
          <cell r="B560">
            <v>13097301068</v>
          </cell>
          <cell r="C560" t="str">
            <v>江西省赣州室章贡区水南镇中海国际社区中海派5栋3303</v>
          </cell>
        </row>
        <row r="561">
          <cell r="B561">
            <v>13097622266</v>
          </cell>
          <cell r="C561" t="str">
            <v>山西省临汾市尧都区京临酒店</v>
          </cell>
        </row>
        <row r="562">
          <cell r="B562">
            <v>13097913354</v>
          </cell>
          <cell r="C562" t="str">
            <v>广西南宁市青秀区鲤湾路1-1号土地局宿舍1栋1单元202房</v>
          </cell>
        </row>
        <row r="563">
          <cell r="B563">
            <v>13098123339</v>
          </cell>
          <cell r="C563" t="str">
            <v>陕西省渭南市蒲城县尧山东路27号</v>
          </cell>
        </row>
        <row r="564">
          <cell r="B564">
            <v>13098553113</v>
          </cell>
          <cell r="C564" t="str">
            <v>贵州省凯里市迎宾大道49号洪森酒业公司</v>
          </cell>
        </row>
        <row r="565">
          <cell r="B565">
            <v>13098861553</v>
          </cell>
          <cell r="C565" t="str">
            <v>湖北省武汉市武昌区民主二路58号星海虹城3-1-1703</v>
          </cell>
        </row>
        <row r="566">
          <cell r="B566">
            <v>13098983430</v>
          </cell>
          <cell r="C566" t="str">
            <v>海南省海口市龙华区城西镇山高村重庆酸菜鱼</v>
          </cell>
        </row>
        <row r="567">
          <cell r="B567">
            <v>13099107065</v>
          </cell>
          <cell r="C567" t="str">
            <v>甘肃省兰州市西固区福利西路373康雅居小区</v>
          </cell>
        </row>
        <row r="568">
          <cell r="B568">
            <v>13099625977</v>
          </cell>
          <cell r="C568" t="str">
            <v>云南省西双版纳傣族自治州勐腊圆通快递</v>
          </cell>
        </row>
        <row r="569">
          <cell r="B569">
            <v>13099917204</v>
          </cell>
          <cell r="C569" t="str">
            <v>云南省昆明市五华区学府路金鼎科技园金鼎网球场</v>
          </cell>
        </row>
        <row r="570">
          <cell r="B570">
            <v>13100004466</v>
          </cell>
          <cell r="C570" t="str">
            <v>山西省太原市杏花岭区三墙路东大盛世华庭B1中单元1502</v>
          </cell>
        </row>
        <row r="571">
          <cell r="B571">
            <v>13100009722</v>
          </cell>
          <cell r="C571" t="str">
            <v>山西省太原市小店区南中环街北张购物广场A区大厅下关沱茶店区</v>
          </cell>
        </row>
        <row r="572">
          <cell r="B572">
            <v>13100102831</v>
          </cell>
          <cell r="C572" t="str">
            <v>山西省太原市杏花岭区中涧河乡东涧河南梁东苑小区</v>
          </cell>
        </row>
        <row r="573">
          <cell r="B573">
            <v>13100313311</v>
          </cell>
          <cell r="C573" t="str">
            <v>湖南省长沙市雨花区香樟路528号湖南省女子监狱行政科302室</v>
          </cell>
        </row>
        <row r="574">
          <cell r="B574">
            <v>13100603603</v>
          </cell>
          <cell r="C574" t="str">
            <v>湖北省武汉市江岸区一元街办事处黎黄陂路12号珞珈山幼儿园</v>
          </cell>
        </row>
        <row r="575">
          <cell r="B575">
            <v>13100676750</v>
          </cell>
          <cell r="C575" t="str">
            <v>湖北省武汉市武昌区徐家棚街办事处速递易福星惠誉·水岸国际K67栋2单元架空层内</v>
          </cell>
        </row>
        <row r="576">
          <cell r="B576">
            <v>13101328286</v>
          </cell>
          <cell r="C576" t="str">
            <v>重庆市渝中区丽水菁苑二期工农四村58号29栋20-3</v>
          </cell>
        </row>
        <row r="577">
          <cell r="B577">
            <v>13101710135</v>
          </cell>
          <cell r="C577" t="str">
            <v>河南省郑州市金水区天明路生产路口怡丰新都会2-1-2302</v>
          </cell>
        </row>
        <row r="578">
          <cell r="B578">
            <v>13102058835</v>
          </cell>
          <cell r="C578" t="str">
            <v>天津市河东区名家路朝阳绿茵（怡然）15-2-502</v>
          </cell>
        </row>
        <row r="579">
          <cell r="B579">
            <v>13102062529</v>
          </cell>
          <cell r="C579" t="str">
            <v>天津市空港经济区西七道18号天保工业园1号楼2层爱思爱（天津）高科技有限公司</v>
          </cell>
        </row>
        <row r="580">
          <cell r="B580">
            <v>13102070979</v>
          </cell>
          <cell r="C580" t="str">
            <v>天津市西青区精武镇富家湾底商鑫福堂大药房</v>
          </cell>
        </row>
        <row r="581">
          <cell r="B581">
            <v>13102106602</v>
          </cell>
          <cell r="C581" t="str">
            <v>天津市河东区十五经路8号河东区人民检察院</v>
          </cell>
        </row>
        <row r="582">
          <cell r="B582">
            <v>13102145688</v>
          </cell>
          <cell r="C582" t="str">
            <v>天津市北辰区佳荣里街道办事处</v>
          </cell>
        </row>
        <row r="583">
          <cell r="B583">
            <v>13102211175</v>
          </cell>
          <cell r="C583" t="str">
            <v>天津市西青区西青高校区宾水西道延长线393号天津市师范大学</v>
          </cell>
        </row>
        <row r="584">
          <cell r="B584">
            <v>13102270923</v>
          </cell>
          <cell r="C584" t="str">
            <v>天津市红桥区竹山路翠溪园小区8号楼2门202</v>
          </cell>
        </row>
        <row r="585">
          <cell r="B585">
            <v>13102289990</v>
          </cell>
          <cell r="C585" t="str">
            <v>天津市和平区昆明路小学</v>
          </cell>
        </row>
        <row r="586">
          <cell r="B586">
            <v>13102320261</v>
          </cell>
          <cell r="C586" t="str">
            <v>重庆市北部新区金渝大道56号爱加西西里1-1-16-4</v>
          </cell>
        </row>
        <row r="587">
          <cell r="B587">
            <v>13103030707</v>
          </cell>
          <cell r="C587" t="str">
            <v>河北省张家口市桥西区白山街二中园丁小区2号楼1单元701室</v>
          </cell>
        </row>
        <row r="588">
          <cell r="B588">
            <v>13103202777</v>
          </cell>
          <cell r="C588" t="str">
            <v>河北省邯郸市丛台北路安居东城首府11号楼1402</v>
          </cell>
        </row>
        <row r="589">
          <cell r="B589">
            <v>13103740066</v>
          </cell>
          <cell r="C589" t="str">
            <v>河南省许昌市芙蓉大道与永兴路交汇处元鼎国际售楼部</v>
          </cell>
        </row>
        <row r="590">
          <cell r="B590">
            <v>13103936622</v>
          </cell>
          <cell r="C590" t="str">
            <v>河南省濮阳市黄河路与长庆路交叉口昆濮尚城9号楼</v>
          </cell>
        </row>
        <row r="591">
          <cell r="B591">
            <v>13104297777</v>
          </cell>
          <cell r="C591" t="str">
            <v>辽宁省葫芦岛市绥中县</v>
          </cell>
        </row>
        <row r="592">
          <cell r="B592">
            <v>13104313189</v>
          </cell>
          <cell r="C592" t="str">
            <v>吉林省长春市绿园区青石路民生家园61栋4单元503号</v>
          </cell>
        </row>
        <row r="593">
          <cell r="B593">
            <v>13105245965</v>
          </cell>
          <cell r="C593" t="str">
            <v>山东省烟台市芝罘区大东夼西南街219号二中南校教师公寓2号楼1单元401室</v>
          </cell>
        </row>
        <row r="594">
          <cell r="B594">
            <v>13105736726</v>
          </cell>
          <cell r="C594" t="str">
            <v>山东省莱州市文昌路明珠花园8号楼3单元302室</v>
          </cell>
        </row>
        <row r="595">
          <cell r="B595">
            <v>13106969009</v>
          </cell>
          <cell r="C595" t="str">
            <v>广东省江门恩平市恩城新园路三区二巷11号</v>
          </cell>
        </row>
        <row r="596">
          <cell r="B596">
            <v>13107310788</v>
          </cell>
          <cell r="C596" t="str">
            <v>湖南省长沙市雨花区中意一路103号天剑华城B1509</v>
          </cell>
        </row>
        <row r="597">
          <cell r="B597">
            <v>13107509108</v>
          </cell>
          <cell r="C597" t="str">
            <v>青海省西宁市城西区西山二巷金陵小区2号楼2单元1701</v>
          </cell>
        </row>
        <row r="598">
          <cell r="B598">
            <v>13107583388</v>
          </cell>
          <cell r="C598" t="str">
            <v>青海省西宁市城北区朝阳东路建国物流市场新建办公楼8-10青海榕泽商贸有限公司</v>
          </cell>
        </row>
        <row r="599">
          <cell r="B599">
            <v>13107979333</v>
          </cell>
          <cell r="C599" t="str">
            <v>福建省莆田市仙游县鲤南镇霞苑村官后165号</v>
          </cell>
        </row>
        <row r="600">
          <cell r="B600">
            <v>13107991828</v>
          </cell>
          <cell r="C600" t="str">
            <v>福建省莆田市荔城区新度镇厝桥村浦板大石门口</v>
          </cell>
        </row>
        <row r="601">
          <cell r="B601">
            <v>13108166868</v>
          </cell>
          <cell r="C601" t="str">
            <v>四川省绵阳市涪城区长虹国际城一期17栋</v>
          </cell>
        </row>
        <row r="602">
          <cell r="B602">
            <v>13108689185</v>
          </cell>
          <cell r="C602" t="str">
            <v>云南昆明呈贡区颐明园19-2-202</v>
          </cell>
        </row>
        <row r="603">
          <cell r="B603">
            <v>13108771281</v>
          </cell>
          <cell r="C603" t="str">
            <v>云南省昆明市盘龙区北京路延长线万科金域缇香3栋1单元1602</v>
          </cell>
        </row>
        <row r="604">
          <cell r="B604">
            <v>13109351801</v>
          </cell>
          <cell r="C604" t="str">
            <v>甘肃省兰州市安宁区银安路刘家峡水电厂兰州生活小区1-2-102</v>
          </cell>
        </row>
        <row r="605">
          <cell r="B605">
            <v>13109512575</v>
          </cell>
          <cell r="C605" t="str">
            <v>绍兴市西安市未央区辛家庙街道陕重社区二号楼东门栋二层西户</v>
          </cell>
        </row>
        <row r="606">
          <cell r="B606">
            <v>13109516900</v>
          </cell>
          <cell r="C606" t="str">
            <v>陕西省西安市雁塔区朱雀大街250号省委党校东门16号楼4单元1层</v>
          </cell>
        </row>
        <row r="607">
          <cell r="B607">
            <v>13109785970</v>
          </cell>
          <cell r="C607" t="str">
            <v>青海省果洛藏族自治州玛沁县果洛州气象局</v>
          </cell>
        </row>
        <row r="608">
          <cell r="B608">
            <v>13109817666</v>
          </cell>
          <cell r="C608" t="str">
            <v>辽宁省大连市甘井子区红旗中路139-4-1-2号</v>
          </cell>
        </row>
        <row r="609">
          <cell r="B609">
            <v>13109865391</v>
          </cell>
          <cell r="C609" t="str">
            <v>辽宁省沈阳市和平区新兴街17-1号4-1-2</v>
          </cell>
        </row>
        <row r="610">
          <cell r="B610">
            <v>13109881807</v>
          </cell>
          <cell r="C610" t="str">
            <v>辽宁省沈阳市和平区中兴街18号22-2</v>
          </cell>
        </row>
        <row r="611">
          <cell r="B611">
            <v>13109911455</v>
          </cell>
          <cell r="C611" t="str">
            <v>新疆乌鲁木齐市天山区新华南路333号丝绸之路珠宝交易中心一楼服务台</v>
          </cell>
        </row>
        <row r="612">
          <cell r="B612">
            <v>13109983021</v>
          </cell>
          <cell r="C612" t="str">
            <v>新疆乌鲁木齐市新市区新医路新疆医科大学本部临床学院临床2013-4班</v>
          </cell>
        </row>
        <row r="613">
          <cell r="B613">
            <v>13110019177</v>
          </cell>
          <cell r="C613" t="str">
            <v>天津市河西区太湖路17号通达尚城小区物业服务部</v>
          </cell>
        </row>
        <row r="614">
          <cell r="B614">
            <v>13110035853</v>
          </cell>
          <cell r="C614" t="str">
            <v>天津市东丽区利津路兴业里2-3-101</v>
          </cell>
        </row>
        <row r="615">
          <cell r="B615">
            <v>13110035858</v>
          </cell>
          <cell r="C615" t="str">
            <v>天津市东丽区利津路兴业里2-3-101</v>
          </cell>
        </row>
        <row r="616">
          <cell r="B616">
            <v>13110088883</v>
          </cell>
          <cell r="C616" t="str">
            <v>天津市红桥区丁字沽2号路6段2-102</v>
          </cell>
        </row>
        <row r="617">
          <cell r="B617">
            <v>13110412053</v>
          </cell>
          <cell r="C617" t="str">
            <v>陕西省西安市碑林区文艺路街道环城南路中段68号外贸大厦15楼15室</v>
          </cell>
        </row>
        <row r="618">
          <cell r="B618">
            <v>13110770105</v>
          </cell>
          <cell r="C618" t="str">
            <v>福建省福州市五一北路1号天马大厦9楼福建海外</v>
          </cell>
        </row>
        <row r="619">
          <cell r="B619">
            <v>13111113878</v>
          </cell>
          <cell r="C619" t="str">
            <v>山西省临汾市向阳路铁中巷临汾市第三小学</v>
          </cell>
        </row>
        <row r="620">
          <cell r="B620">
            <v>13111170005</v>
          </cell>
          <cell r="C620" t="str">
            <v>山西省临汾市尧都区滨河西路水云间小区</v>
          </cell>
        </row>
        <row r="621">
          <cell r="B621">
            <v>13111802727</v>
          </cell>
          <cell r="C621" t="str">
            <v>四川省阿坝州红原县二小</v>
          </cell>
        </row>
        <row r="622">
          <cell r="B622">
            <v>13111888733</v>
          </cell>
          <cell r="C622" t="str">
            <v>四川省成都市武侯区晋阳路17号金林俊景5幢1单元702</v>
          </cell>
        </row>
        <row r="623">
          <cell r="B623">
            <v>13111976789</v>
          </cell>
          <cell r="C623" t="str">
            <v>海南省海口市美兰区海甸岛一东路滨江海岸8栋1302</v>
          </cell>
        </row>
        <row r="624">
          <cell r="B624">
            <v>13112267745</v>
          </cell>
          <cell r="C624" t="str">
            <v>广东省广州市越秀区华乐街道环市东路邮电新村中三街11号201室</v>
          </cell>
        </row>
        <row r="625">
          <cell r="B625">
            <v>13112383372</v>
          </cell>
          <cell r="C625" t="str">
            <v>广东省珠海市香洲区兴业路1号39栋504房</v>
          </cell>
        </row>
        <row r="626">
          <cell r="B626">
            <v>13112994222</v>
          </cell>
          <cell r="C626" t="str">
            <v>广东省中山市三乡镇肖家村塘敢市场A9</v>
          </cell>
        </row>
        <row r="627">
          <cell r="B627">
            <v>13113009915</v>
          </cell>
          <cell r="C627" t="str">
            <v>广东省深圳市龙岗区中心城碧湖花园B栋1303</v>
          </cell>
        </row>
        <row r="628">
          <cell r="B628">
            <v>13113968868</v>
          </cell>
          <cell r="C628" t="str">
            <v>广东省广州市越秀区水荫路水荫直街六巷29号福莱花园2栋2706</v>
          </cell>
        </row>
        <row r="629">
          <cell r="B629">
            <v>13114173628</v>
          </cell>
          <cell r="C629" t="str">
            <v>云南省文山州丘北县新城区盛德花园</v>
          </cell>
        </row>
        <row r="630">
          <cell r="B630">
            <v>13114293876</v>
          </cell>
          <cell r="C630" t="str">
            <v>云南省昆明市滇缅大道云安阳光城小区7栋401室</v>
          </cell>
        </row>
        <row r="631">
          <cell r="B631">
            <v>13114602299</v>
          </cell>
          <cell r="C631" t="str">
            <v>黑龙江省哈尔滨市五常市五常镇迎宾小区1号楼商服顺成房产</v>
          </cell>
        </row>
        <row r="632">
          <cell r="B632">
            <v>13114865457</v>
          </cell>
          <cell r="C632" t="str">
            <v>天津市开发区第一大街云锦蓝庭3栋802室</v>
          </cell>
        </row>
        <row r="633">
          <cell r="B633">
            <v>13114911238</v>
          </cell>
          <cell r="C633" t="str">
            <v>天津市河西区珠江道四季馨园33-3-202</v>
          </cell>
        </row>
        <row r="634">
          <cell r="B634">
            <v>13115897008</v>
          </cell>
          <cell r="C634" t="str">
            <v>浙江省温州市瓯海区郭溪街道塘中路13号</v>
          </cell>
        </row>
        <row r="635">
          <cell r="B635">
            <v>13116053240</v>
          </cell>
          <cell r="C635" t="str">
            <v>天津市南开区北城街中营小学</v>
          </cell>
        </row>
        <row r="636">
          <cell r="B636">
            <v>13116069797</v>
          </cell>
          <cell r="C636" t="str">
            <v>天津市南开区东马路138号新世界欧珀莱专柜</v>
          </cell>
        </row>
        <row r="637">
          <cell r="B637">
            <v>13116093669</v>
          </cell>
          <cell r="C637" t="str">
            <v>天津市南开区红旗南路263号A座四层</v>
          </cell>
        </row>
        <row r="638">
          <cell r="B638">
            <v>13116168738</v>
          </cell>
          <cell r="C638" t="str">
            <v>天津市河西区大沽南路国华大厦2115</v>
          </cell>
        </row>
        <row r="639">
          <cell r="B639">
            <v>13116291907</v>
          </cell>
          <cell r="C639" t="str">
            <v>云南省昆明市金昙花园1幢506号</v>
          </cell>
        </row>
        <row r="640">
          <cell r="B640">
            <v>13116605377</v>
          </cell>
          <cell r="C640" t="str">
            <v>浙江省宁波市鄞州区东湖花园二期南门62号206</v>
          </cell>
        </row>
        <row r="641">
          <cell r="B641">
            <v>13118231555</v>
          </cell>
          <cell r="C641" t="str">
            <v>四川省广安市广安区民康街1号广安区人民医院</v>
          </cell>
        </row>
        <row r="642">
          <cell r="B642">
            <v>13118538000</v>
          </cell>
          <cell r="C642" t="str">
            <v>贵州省安顺市西秀区印象安顺C栋24楼12号</v>
          </cell>
        </row>
        <row r="643">
          <cell r="B643">
            <v>13118719932</v>
          </cell>
          <cell r="C643" t="str">
            <v>云南省昆明市滇池旅行度假区湖畔之梦小区3期68幢1单元901室</v>
          </cell>
        </row>
        <row r="644">
          <cell r="B644">
            <v>13118779222</v>
          </cell>
          <cell r="C644" t="str">
            <v>云南省玉溪市元江县凤凰路外贸站</v>
          </cell>
        </row>
        <row r="645">
          <cell r="B645">
            <v>13119275555</v>
          </cell>
          <cell r="C645" t="str">
            <v>陕西省延安市尹家沟阿尔斯佳大酒店</v>
          </cell>
        </row>
        <row r="646">
          <cell r="B646">
            <v>13119535524</v>
          </cell>
          <cell r="C646" t="str">
            <v>广东省广州市花都区狮岭镇芙蓉新庄工业区广州市奥博文具有限公司</v>
          </cell>
        </row>
        <row r="647">
          <cell r="B647">
            <v>13119761661</v>
          </cell>
          <cell r="C647" t="str">
            <v>青海省西宁市城西区五四大街鼎安新城1号楼1138室</v>
          </cell>
        </row>
        <row r="648">
          <cell r="B648">
            <v>13119788698</v>
          </cell>
          <cell r="C648" t="str">
            <v>青海省西宁市城东区博文路青铁佳苑8号楼1221室</v>
          </cell>
        </row>
        <row r="649">
          <cell r="B649">
            <v>13120286012</v>
          </cell>
          <cell r="C649" t="str">
            <v>北京市丰台区南三环西路111-1号纪家庙小学体育组</v>
          </cell>
        </row>
        <row r="650">
          <cell r="B650">
            <v>13120755166</v>
          </cell>
          <cell r="C650" t="str">
            <v>上海市浦东莲溪路1151号6号楼1层3层</v>
          </cell>
        </row>
        <row r="651">
          <cell r="B651">
            <v>13120883868</v>
          </cell>
          <cell r="C651" t="str">
            <v>上海市杨浦区武东路28弄4号1102室</v>
          </cell>
        </row>
        <row r="652">
          <cell r="B652">
            <v>13120893732</v>
          </cell>
          <cell r="C652" t="str">
            <v>上海市浦东新区海阳路1080弄8号601室</v>
          </cell>
        </row>
        <row r="653">
          <cell r="B653">
            <v>13121315587</v>
          </cell>
          <cell r="C653" t="str">
            <v>北京市丰台区南三环西路16号搜宝商务中心2609中国建筑</v>
          </cell>
        </row>
        <row r="654">
          <cell r="B654">
            <v>13121323359</v>
          </cell>
          <cell r="C654" t="str">
            <v>北京市海淀区田村路乐府江南12号楼7单元102室</v>
          </cell>
        </row>
        <row r="655">
          <cell r="B655">
            <v>13121608567</v>
          </cell>
          <cell r="C655" t="str">
            <v>北京朝阳区泛海国际樱海园1-1-1202</v>
          </cell>
        </row>
        <row r="656">
          <cell r="B656">
            <v>13121615773</v>
          </cell>
          <cell r="C656" t="str">
            <v>北京市朝阳区安贞西里1号楼三门501室</v>
          </cell>
        </row>
        <row r="657">
          <cell r="B657">
            <v>13121721130</v>
          </cell>
          <cell r="C657" t="str">
            <v>北京市朝阳区朝阳门南大街8号福临门大厦</v>
          </cell>
        </row>
        <row r="658">
          <cell r="B658">
            <v>13121897189</v>
          </cell>
          <cell r="C658" t="str">
            <v>北京市丰台区富丰路2号星火科技大厦2610</v>
          </cell>
        </row>
        <row r="659">
          <cell r="B659">
            <v>13121931513</v>
          </cell>
          <cell r="C659" t="str">
            <v>北京市丰台区西罗园2区7号楼1单元308</v>
          </cell>
        </row>
        <row r="660">
          <cell r="B660">
            <v>13121997707</v>
          </cell>
          <cell r="C660" t="str">
            <v>北京市东城区新怡家园4号楼7单元902室</v>
          </cell>
        </row>
        <row r="661">
          <cell r="B661">
            <v>13122229290</v>
          </cell>
          <cell r="C661" t="str">
            <v>上海市嘉定区槎溪路876号712</v>
          </cell>
        </row>
        <row r="662">
          <cell r="B662">
            <v>13122430333</v>
          </cell>
          <cell r="C662" t="str">
            <v>上海市浦东杨高南路3298号恒大建材市场26号库8号门</v>
          </cell>
        </row>
        <row r="663">
          <cell r="B663">
            <v>13122567333</v>
          </cell>
          <cell r="C663" t="str">
            <v>上海市普陀区长风二村风荷苑109号403室</v>
          </cell>
        </row>
        <row r="664">
          <cell r="B664">
            <v>13122770812</v>
          </cell>
          <cell r="C664" t="str">
            <v>上海市卢湾区杨浦区大连路杨树浦路1455弄22号</v>
          </cell>
        </row>
        <row r="665">
          <cell r="B665">
            <v>13123001010</v>
          </cell>
          <cell r="C665" t="str">
            <v>福建省厦门市海峡国际二期12号楼1001室</v>
          </cell>
        </row>
        <row r="666">
          <cell r="B666">
            <v>13123166735</v>
          </cell>
          <cell r="C666" t="str">
            <v>福建省福州市晋安区浦墘路303号世纪金辉2期#206</v>
          </cell>
        </row>
        <row r="667">
          <cell r="B667">
            <v>13123321613</v>
          </cell>
          <cell r="C667" t="str">
            <v>广东梅县新县城盘古花园A8-2栋304</v>
          </cell>
        </row>
        <row r="668">
          <cell r="B668">
            <v>13123668666</v>
          </cell>
          <cell r="C668" t="str">
            <v>贵州省铜仁市德江县青龙镇新法院旁四坪双语幼儿园</v>
          </cell>
        </row>
        <row r="669">
          <cell r="B669">
            <v>13123731149</v>
          </cell>
          <cell r="C669" t="str">
            <v>河南省确山县双河乡凌楼村委凌南队</v>
          </cell>
        </row>
        <row r="670">
          <cell r="B670">
            <v>13123818781</v>
          </cell>
          <cell r="C670" t="str">
            <v>浙江省宁波市慈溪市龙山镇凤鸣路102弄45号</v>
          </cell>
        </row>
        <row r="671">
          <cell r="B671">
            <v>13123965555</v>
          </cell>
          <cell r="C671" t="str">
            <v>新疆喀什市南湖路恒昌二期申通营业厅（高杰收）</v>
          </cell>
        </row>
        <row r="672">
          <cell r="B672">
            <v>13124020202</v>
          </cell>
          <cell r="C672" t="str">
            <v>福建省福州市台江区同德路15号三保园5号楼603</v>
          </cell>
        </row>
        <row r="673">
          <cell r="B673">
            <v>13124070721</v>
          </cell>
          <cell r="C673" t="str">
            <v>北京市大兴区天宫院思邈路2号院熙悦春天10号楼1单元1402</v>
          </cell>
        </row>
        <row r="674">
          <cell r="B674">
            <v>13124861282</v>
          </cell>
          <cell r="C674" t="str">
            <v>上海市浦东新区建韵路500号天纳商汇3号楼320室</v>
          </cell>
        </row>
        <row r="675">
          <cell r="B675">
            <v>13125055625</v>
          </cell>
          <cell r="C675" t="str">
            <v>湖北省武汉市汉江区香港路穗丰花园4栋1单元501室</v>
          </cell>
        </row>
        <row r="676">
          <cell r="B676">
            <v>13125155307</v>
          </cell>
          <cell r="C676" t="str">
            <v>湖北省武汉市汉阳区琴台府3栋1304号</v>
          </cell>
        </row>
        <row r="677">
          <cell r="B677">
            <v>13125452999</v>
          </cell>
          <cell r="C677" t="str">
            <v>辽宁省大连市开发区澳东世纪购物广场二楼芭比童鞋</v>
          </cell>
        </row>
        <row r="678">
          <cell r="B678">
            <v>13125489507</v>
          </cell>
          <cell r="C678" t="str">
            <v>辽宁省大连市保税区万瑞达国际公馆2栋603</v>
          </cell>
        </row>
        <row r="679">
          <cell r="B679">
            <v>13125519355</v>
          </cell>
          <cell r="C679" t="str">
            <v>辽宁省抚顺市李石开发区德商国际花园鑫旺汽车修配厂</v>
          </cell>
        </row>
        <row r="680">
          <cell r="B680">
            <v>13126671251</v>
          </cell>
          <cell r="C680" t="str">
            <v>北京市丰台区丽泽路99号北京中润发汽车销售有限公司售后服务部</v>
          </cell>
        </row>
        <row r="681">
          <cell r="B681">
            <v>13126722939</v>
          </cell>
          <cell r="C681" t="str">
            <v>北京市朝阳区弘善家园304号楼102国安社区</v>
          </cell>
        </row>
        <row r="682">
          <cell r="B682">
            <v>13126791899</v>
          </cell>
          <cell r="C682" t="str">
            <v>北京市丰台区怡海花园恒泰园6-1801</v>
          </cell>
        </row>
        <row r="683">
          <cell r="B683">
            <v>13127789296</v>
          </cell>
          <cell r="C683" t="str">
            <v>上海市杨浦区国伟路爱久家园A栋12-73</v>
          </cell>
        </row>
        <row r="684">
          <cell r="B684">
            <v>13127832561</v>
          </cell>
          <cell r="C684" t="str">
            <v>上海市浦东新区商城路1025弄8号401室</v>
          </cell>
        </row>
        <row r="685">
          <cell r="B685">
            <v>13128913036</v>
          </cell>
          <cell r="C685" t="str">
            <v>广东省广州市白云区嘉禾街道望岗工业二路29号动感创意园9栋君丰华南集运中心</v>
          </cell>
        </row>
        <row r="686">
          <cell r="B686">
            <v>13129800005</v>
          </cell>
          <cell r="C686" t="str">
            <v>海南省三亚市凤凰路海韵假日小区3栋1504</v>
          </cell>
        </row>
        <row r="687">
          <cell r="B687">
            <v>13130100088</v>
          </cell>
          <cell r="C687" t="str">
            <v>辽宁省本溪市满族自治县财政局育才街88号527室小市镇</v>
          </cell>
        </row>
        <row r="688">
          <cell r="B688">
            <v>13130257971</v>
          </cell>
          <cell r="C688" t="str">
            <v>辽宁省沈阳市沈河区小西路49号爱瑞视眼科</v>
          </cell>
        </row>
        <row r="689">
          <cell r="B689">
            <v>13130454888</v>
          </cell>
          <cell r="C689" t="str">
            <v>辽宁省大连市西岗区花园广场一号中国长城资产公司大连办事处</v>
          </cell>
        </row>
        <row r="690">
          <cell r="B690">
            <v>13130484546</v>
          </cell>
          <cell r="C690" t="str">
            <v>辽宁省大连市西岗区双兴街13-6尚彩发艺</v>
          </cell>
        </row>
        <row r="691">
          <cell r="B691">
            <v>13131205666</v>
          </cell>
          <cell r="C691" t="str">
            <v>河北省保定市竞秀区阳光水岸14-2-802</v>
          </cell>
        </row>
        <row r="692">
          <cell r="B692">
            <v>13131531999</v>
          </cell>
          <cell r="C692" t="str">
            <v>河北省唐山市开平区开平建材市场楼1-7号</v>
          </cell>
        </row>
        <row r="693">
          <cell r="B693">
            <v>13132012077</v>
          </cell>
          <cell r="C693" t="str">
            <v>天津市河东区向阳花园1号楼1门602</v>
          </cell>
        </row>
        <row r="694">
          <cell r="B694">
            <v>13132015059</v>
          </cell>
          <cell r="C694" t="str">
            <v>天津市和兴趣卫国道万龙花园4号楼2602</v>
          </cell>
        </row>
        <row r="695">
          <cell r="B695">
            <v>13132035899</v>
          </cell>
          <cell r="C695" t="str">
            <v>天津市河西区宾水道环渤海发展中心A座6层</v>
          </cell>
        </row>
        <row r="696">
          <cell r="B696">
            <v>13132049705</v>
          </cell>
          <cell r="C696" t="str">
            <v>天津市河东区成林道嘉华小区19号楼5门201</v>
          </cell>
        </row>
        <row r="697">
          <cell r="B697">
            <v>13132065657</v>
          </cell>
          <cell r="C697" t="str">
            <v>天津市河东区六纬路神州花园26-1-702室</v>
          </cell>
        </row>
        <row r="698">
          <cell r="B698">
            <v>13132076031</v>
          </cell>
          <cell r="C698" t="str">
            <v>天津市空港经济保税路357号</v>
          </cell>
        </row>
        <row r="699">
          <cell r="B699">
            <v>13132086189</v>
          </cell>
          <cell r="C699" t="str">
            <v>天津市河西区解放南路玫瑰花园4-4-603</v>
          </cell>
        </row>
        <row r="700">
          <cell r="B700">
            <v>13132182166</v>
          </cell>
          <cell r="C700" t="str">
            <v>天津市北辰区集贤里街泰来西里15号楼509号</v>
          </cell>
        </row>
        <row r="701">
          <cell r="B701">
            <v>13132188597</v>
          </cell>
          <cell r="C701" t="str">
            <v>天津市南开区南门外大街紫光苑5-2-702</v>
          </cell>
        </row>
        <row r="702">
          <cell r="B702">
            <v>13132194336</v>
          </cell>
          <cell r="C702" t="str">
            <v>天津市南开区南开二马路德庆里1-4-601</v>
          </cell>
        </row>
        <row r="703">
          <cell r="B703">
            <v>13132227972</v>
          </cell>
          <cell r="C703" t="str">
            <v>天津市和平区昆明路竞业里4栋2号209室</v>
          </cell>
        </row>
        <row r="704">
          <cell r="B704">
            <v>13132295652</v>
          </cell>
          <cell r="C704" t="str">
            <v>天津市和平区保定道21号4楼金盾中心</v>
          </cell>
        </row>
        <row r="705">
          <cell r="B705">
            <v>13132540911</v>
          </cell>
          <cell r="C705" t="str">
            <v>天津市河西区通达尚城5号楼3门501</v>
          </cell>
        </row>
        <row r="706">
          <cell r="B706">
            <v>13133072008</v>
          </cell>
          <cell r="C706" t="str">
            <v>山西省临汾市乡宁县新城区宝乡大厦</v>
          </cell>
        </row>
        <row r="707">
          <cell r="B707">
            <v>13133437518</v>
          </cell>
          <cell r="C707" t="str">
            <v>山西省阳泉市开发区下五渡村四井苑小区5号楼1单元12号</v>
          </cell>
        </row>
        <row r="708">
          <cell r="B708">
            <v>13134265450</v>
          </cell>
          <cell r="C708" t="str">
            <v>辽宁省大连市甘井子区南关岭镇488号2-4-3</v>
          </cell>
        </row>
        <row r="709">
          <cell r="B709">
            <v>13134436665</v>
          </cell>
          <cell r="C709" t="str">
            <v>吉林省长春市绿园区西安大路春阳街蓝天幼儿园</v>
          </cell>
        </row>
        <row r="710">
          <cell r="B710">
            <v>13134496592</v>
          </cell>
          <cell r="C710" t="str">
            <v>吉林省长春市高新技术产业开发区高新怡众名城33B栋3单元605</v>
          </cell>
        </row>
        <row r="711">
          <cell r="B711">
            <v>13134589988</v>
          </cell>
          <cell r="C711" t="str">
            <v>黑龙江省伊春市区通山路85号红升文化用品商店</v>
          </cell>
        </row>
        <row r="712">
          <cell r="B712">
            <v>13134595218</v>
          </cell>
          <cell r="C712" t="str">
            <v>黑龙江省大庆市让胡路区新潮集团前线指挥部</v>
          </cell>
        </row>
        <row r="713">
          <cell r="B713">
            <v>13135550878</v>
          </cell>
          <cell r="C713" t="str">
            <v>安徽省合肥市庐阳区凤台路上城国际新界1栋903室</v>
          </cell>
        </row>
        <row r="714">
          <cell r="B714">
            <v>13135617288</v>
          </cell>
          <cell r="C714" t="str">
            <v>湖北省孝感市园林路31号202室</v>
          </cell>
        </row>
        <row r="715">
          <cell r="B715">
            <v>13135681383</v>
          </cell>
          <cell r="C715" t="str">
            <v>湖北省武汉市武昌区余家头阳光福利院</v>
          </cell>
        </row>
        <row r="716">
          <cell r="B716">
            <v>13136670088</v>
          </cell>
          <cell r="C716" t="str">
            <v>黑龙江省哈尔滨市道里区（爱建）安宁街215号新湖明珠B座3单元702室</v>
          </cell>
        </row>
        <row r="717">
          <cell r="B717">
            <v>13137582723</v>
          </cell>
          <cell r="C717" t="str">
            <v>河南省开封市通许县邮政总局</v>
          </cell>
        </row>
        <row r="718">
          <cell r="B718">
            <v>13137617885</v>
          </cell>
          <cell r="C718" t="str">
            <v>河南省信阳市新县新集镇潢河路大别山摄影</v>
          </cell>
        </row>
        <row r="719">
          <cell r="B719">
            <v>13138110008</v>
          </cell>
          <cell r="C719" t="str">
            <v>广东省江门市蓬江区天福路上城摩卡2座1704</v>
          </cell>
        </row>
        <row r="720">
          <cell r="B720">
            <v>13138121103</v>
          </cell>
          <cell r="C720" t="str">
            <v>广东省珠海市香洲区凤凰南路1113号怡华商业中心8楼富爱得学校</v>
          </cell>
        </row>
        <row r="721">
          <cell r="B721">
            <v>13138608130</v>
          </cell>
          <cell r="C721" t="str">
            <v>广东省广州市番禺区钟村镇钟福广场2楼2街12号爱乐购母婴用品店</v>
          </cell>
        </row>
        <row r="722">
          <cell r="B722">
            <v>13138982118</v>
          </cell>
          <cell r="C722" t="str">
            <v>海南省海口市金龙路6号景瑞花园1栋301</v>
          </cell>
        </row>
        <row r="723">
          <cell r="B723">
            <v>13139050450</v>
          </cell>
          <cell r="C723" t="str">
            <v>青海省西宁市城北区小桥大街建设巷健康二号14号楼</v>
          </cell>
        </row>
        <row r="724">
          <cell r="B724">
            <v>13139575000</v>
          </cell>
          <cell r="C724" t="str">
            <v>宁夏银川市贺兰德胜工业园永胜东路6号锦绣彩印</v>
          </cell>
        </row>
        <row r="725">
          <cell r="B725">
            <v>13139666636</v>
          </cell>
          <cell r="C725" t="str">
            <v>新疆维吾尔自治区伊犁哈萨克自治州奎屯市天北新区天香里82栋门面房小知己宠物店</v>
          </cell>
        </row>
        <row r="726">
          <cell r="B726">
            <v>13140155977</v>
          </cell>
          <cell r="C726" t="str">
            <v>河南省郑州市金水区经三路68号平安保险大厦20楼</v>
          </cell>
        </row>
        <row r="727">
          <cell r="B727">
            <v>13141125134</v>
          </cell>
          <cell r="C727" t="str">
            <v>北京市朝阳区北苑家园莲葩园2-1503</v>
          </cell>
        </row>
        <row r="728">
          <cell r="B728">
            <v>13141148720</v>
          </cell>
          <cell r="C728" t="str">
            <v>北京市昌平区中国石油大学研究生青年公寓</v>
          </cell>
        </row>
        <row r="729">
          <cell r="B729">
            <v>13141229721</v>
          </cell>
          <cell r="C729" t="str">
            <v>北京市丰台区右外开阳里6区14号楼6门401</v>
          </cell>
        </row>
        <row r="730">
          <cell r="B730">
            <v>13141279379</v>
          </cell>
          <cell r="C730" t="str">
            <v>北京市朝阳区潘家园华威西里44号楼6单元301</v>
          </cell>
        </row>
        <row r="731">
          <cell r="B731">
            <v>13141367876</v>
          </cell>
          <cell r="C731" t="str">
            <v>北京市朝阳区和平街15区9号楼1212</v>
          </cell>
        </row>
        <row r="732">
          <cell r="B732">
            <v>13141376853</v>
          </cell>
          <cell r="C732" t="str">
            <v>北京市顺义区马坡佳和宜园1-105北京农商银行</v>
          </cell>
        </row>
        <row r="733">
          <cell r="B733">
            <v>13141433341</v>
          </cell>
          <cell r="C733" t="str">
            <v>河南省洛阳市洛龙区东方今典（花样年华）14-1-319</v>
          </cell>
        </row>
        <row r="734">
          <cell r="B734">
            <v>13141439313</v>
          </cell>
          <cell r="C734" t="str">
            <v>北京市西城区新壁街5号楼8单元301室</v>
          </cell>
        </row>
        <row r="735">
          <cell r="B735">
            <v>13141476472</v>
          </cell>
          <cell r="C735" t="str">
            <v>北京市海淀区西翠路5号今日家园2号楼201室</v>
          </cell>
        </row>
        <row r="736">
          <cell r="B736">
            <v>13141481458</v>
          </cell>
          <cell r="C736" t="str">
            <v>北京市东城区永外管村5号革新里小学</v>
          </cell>
        </row>
        <row r="737">
          <cell r="B737">
            <v>13141633823</v>
          </cell>
          <cell r="C737" t="str">
            <v>湖南省吉首市吉首大学新校区财务处</v>
          </cell>
        </row>
        <row r="738">
          <cell r="B738">
            <v>13144502222</v>
          </cell>
          <cell r="C738" t="str">
            <v>黑龙江省哈尔滨市道里区顾新街788号</v>
          </cell>
        </row>
        <row r="739">
          <cell r="B739">
            <v>13145082006</v>
          </cell>
          <cell r="C739" t="str">
            <v>江苏省苏州市吴中区水城丽都6栋1203</v>
          </cell>
        </row>
        <row r="740">
          <cell r="B740">
            <v>13145226669</v>
          </cell>
          <cell r="C740" t="str">
            <v>江苏省徐州市泉山区金鹰二店602</v>
          </cell>
        </row>
        <row r="741">
          <cell r="B741">
            <v>13145358815</v>
          </cell>
          <cell r="C741" t="str">
            <v>山东省烟台市开发区恒达大厦16-16</v>
          </cell>
        </row>
        <row r="742">
          <cell r="B742">
            <v>13146000439</v>
          </cell>
          <cell r="C742" t="str">
            <v>北京市朝阳区西大望路63号院9号楼2单元1904号东方雅苑</v>
          </cell>
        </row>
        <row r="743">
          <cell r="B743">
            <v>13146019312</v>
          </cell>
          <cell r="C743" t="str">
            <v>北京市海淀区龙翔路8号楼305</v>
          </cell>
        </row>
        <row r="744">
          <cell r="B744">
            <v>13146086529</v>
          </cell>
          <cell r="C744" t="str">
            <v>北京市顺义区卫生局西侧儿童保健楼二层采供科</v>
          </cell>
        </row>
        <row r="745">
          <cell r="B745">
            <v>13146096568</v>
          </cell>
          <cell r="C745" t="str">
            <v>辽宁省吉林市船营区鸿博御园一期4号楼5单元101</v>
          </cell>
        </row>
        <row r="746">
          <cell r="B746">
            <v>13146175037</v>
          </cell>
          <cell r="C746" t="str">
            <v>北京市丰台区石榴园北里17号楼6门203</v>
          </cell>
        </row>
        <row r="747">
          <cell r="B747">
            <v>13146514609</v>
          </cell>
          <cell r="C747" t="str">
            <v>北京市西城区北新华街17号</v>
          </cell>
        </row>
        <row r="748">
          <cell r="B748">
            <v>13146637536</v>
          </cell>
          <cell r="C748" t="str">
            <v>北京市朝阳区望京新一城5层智联招聘</v>
          </cell>
        </row>
        <row r="749">
          <cell r="B749">
            <v>13146815851</v>
          </cell>
          <cell r="C749" t="str">
            <v>北京市通州区梨园南街金隅7090小区1-2-1705</v>
          </cell>
        </row>
        <row r="750">
          <cell r="B750">
            <v>13146834131</v>
          </cell>
          <cell r="C750" t="str">
            <v>北京市朝阳区石佛营西里18楼5单元203</v>
          </cell>
        </row>
        <row r="751">
          <cell r="B751">
            <v>13146845150</v>
          </cell>
          <cell r="C751" t="str">
            <v>北京市朝阳区南竺园小区20号楼5单元502</v>
          </cell>
        </row>
        <row r="752">
          <cell r="B752">
            <v>13146986879</v>
          </cell>
          <cell r="C752" t="str">
            <v>北京市大兴区黄村镇时代龙河40号楼二单元102</v>
          </cell>
        </row>
        <row r="753">
          <cell r="B753">
            <v>13148466285</v>
          </cell>
          <cell r="C753" t="str">
            <v>浙江省杭州市西湖区文一西路1号元茂大厦1302室</v>
          </cell>
        </row>
        <row r="754">
          <cell r="B754">
            <v>13149543787</v>
          </cell>
          <cell r="C754" t="str">
            <v>黑龙江省富锦市中央大街99号风力发电</v>
          </cell>
        </row>
        <row r="755">
          <cell r="B755">
            <v>13149899099</v>
          </cell>
          <cell r="C755" t="str">
            <v>辽宁省大连市中山区虎滩路37号楼1门栋203</v>
          </cell>
        </row>
        <row r="756">
          <cell r="B756">
            <v>13150226036</v>
          </cell>
          <cell r="C756" t="str">
            <v>新疆塔城地区塔城市光明路真理街1号塔城地区中等职业技术学校</v>
          </cell>
        </row>
        <row r="757">
          <cell r="B757">
            <v>13150303731</v>
          </cell>
          <cell r="C757" t="str">
            <v>新疆乌鲁木齐市南昌路155号煤田地质局</v>
          </cell>
        </row>
        <row r="758">
          <cell r="B758">
            <v>13150462815</v>
          </cell>
          <cell r="C758" t="str">
            <v>新疆乌鲁木齐市沙依巴克区新疆师范大学新医路102号</v>
          </cell>
        </row>
        <row r="759">
          <cell r="B759">
            <v>13151008163</v>
          </cell>
          <cell r="C759" t="str">
            <v>江苏省无锡市滨湖区瑞星家园123号201室</v>
          </cell>
        </row>
        <row r="760">
          <cell r="B760">
            <v>13151563360</v>
          </cell>
          <cell r="C760" t="str">
            <v>江苏省南京市江宁区淳化街道南京盛溪印刷包装有限公司</v>
          </cell>
        </row>
        <row r="761">
          <cell r="B761">
            <v>13151598656</v>
          </cell>
          <cell r="C761" t="str">
            <v>江苏省南京市鼓楼区宁工新寓61号201室</v>
          </cell>
        </row>
        <row r="762">
          <cell r="B762">
            <v>13151636966</v>
          </cell>
          <cell r="C762" t="str">
            <v>江苏省无锡市锡山区北环路333号浦诚不锈钢贸易有限公司</v>
          </cell>
        </row>
        <row r="763">
          <cell r="B763">
            <v>13152075581</v>
          </cell>
          <cell r="C763" t="str">
            <v>陕西省西安市未央区凤城四路长庆油田综合科研楼</v>
          </cell>
        </row>
        <row r="764">
          <cell r="B764">
            <v>13152848507</v>
          </cell>
          <cell r="C764" t="str">
            <v>山西省忻州市代县海源宾馆西10米焦碳发运站院内</v>
          </cell>
        </row>
        <row r="765">
          <cell r="B765">
            <v>13153119349</v>
          </cell>
          <cell r="C765" t="str">
            <v>山东省济南市市中区建国小径6路10号楼104室</v>
          </cell>
        </row>
        <row r="766">
          <cell r="B766">
            <v>13153182360</v>
          </cell>
          <cell r="C766" t="str">
            <v>山东省济南市历城区凤鸣路1000号山东建筑大学团委</v>
          </cell>
        </row>
        <row r="767">
          <cell r="B767">
            <v>13153403493</v>
          </cell>
          <cell r="C767" t="str">
            <v>山东省威海市经济开发区悦海花园小区19号楼1303</v>
          </cell>
        </row>
        <row r="768">
          <cell r="B768">
            <v>13154308887</v>
          </cell>
          <cell r="C768" t="str">
            <v>吉林省长春市二道区临河街189号轻轨房地产506室</v>
          </cell>
        </row>
        <row r="769">
          <cell r="B769">
            <v>13154806660</v>
          </cell>
          <cell r="C769" t="str">
            <v>内蒙古呼和浩特市赛罕区鄂尔多斯东街33号</v>
          </cell>
        </row>
        <row r="770">
          <cell r="B770">
            <v>13156103807</v>
          </cell>
          <cell r="C770" t="str">
            <v>山东省济南市历下区利农庄路29号鸿雅士圆小区3号楼403，2单元</v>
          </cell>
        </row>
        <row r="771">
          <cell r="B771">
            <v>13156290468</v>
          </cell>
          <cell r="C771" t="str">
            <v>山东省青岛市黄岛区漓江西路52号海岸风情高层2号502</v>
          </cell>
        </row>
        <row r="772">
          <cell r="B772">
            <v>13156521708</v>
          </cell>
          <cell r="C772" t="str">
            <v>安徽省合肥市屯溪路193号合肥工业大学</v>
          </cell>
        </row>
        <row r="773">
          <cell r="B773">
            <v>13156917285</v>
          </cell>
          <cell r="C773" t="str">
            <v>山东省烟台市莱山区迎春大街170号金贸大厦二楼政务服务中心8号窗口</v>
          </cell>
        </row>
        <row r="774">
          <cell r="B774">
            <v>13157401999</v>
          </cell>
          <cell r="C774" t="str">
            <v>浙江省宁波市鄞州区中河街道四明路春江花城A4幢1号2009室</v>
          </cell>
        </row>
        <row r="775">
          <cell r="B775">
            <v>13158058788</v>
          </cell>
          <cell r="C775" t="str">
            <v>广东省深圳市福田区园岭街道笋岗西路2008号中成体育大厦20楼2008房</v>
          </cell>
        </row>
        <row r="776">
          <cell r="B776">
            <v>13158863633</v>
          </cell>
          <cell r="C776" t="str">
            <v>四川省绵阳市科学城919信箱901分箱</v>
          </cell>
        </row>
        <row r="777">
          <cell r="B777">
            <v>13158920666</v>
          </cell>
          <cell r="C777" t="str">
            <v>海南省海口市滨海大道华信路地税局宿舍复式楼1-2幢</v>
          </cell>
        </row>
        <row r="778">
          <cell r="B778">
            <v>13159060758</v>
          </cell>
          <cell r="C778" t="str">
            <v>福建省石狮市九二路华南商厦1060A</v>
          </cell>
        </row>
        <row r="779">
          <cell r="B779">
            <v>13159086556</v>
          </cell>
          <cell r="C779" t="str">
            <v>福建省泉州市鲤城区聚宝街81号</v>
          </cell>
        </row>
        <row r="780">
          <cell r="B780">
            <v>13159086856</v>
          </cell>
          <cell r="C780" t="str">
            <v>福建省泉州市鲤城区聚宝街81号</v>
          </cell>
        </row>
        <row r="781">
          <cell r="B781">
            <v>13159772171</v>
          </cell>
          <cell r="C781" t="str">
            <v>吉林省长春市宽城区柳影路美景天城2期47栋2门305</v>
          </cell>
        </row>
        <row r="782">
          <cell r="B782">
            <v>13159865971</v>
          </cell>
          <cell r="C782" t="str">
            <v>黑龙江省哈尔滨市道里区群力盛和世纪G13栋3单元3001</v>
          </cell>
        </row>
        <row r="783">
          <cell r="B783">
            <v>13159936113</v>
          </cell>
          <cell r="C783" t="str">
            <v>黑龙江省宝泉岭农场秀园小区五号楼门龙宝大药房</v>
          </cell>
        </row>
        <row r="784">
          <cell r="B784">
            <v>13161132213</v>
          </cell>
          <cell r="C784" t="str">
            <v>北京市丰台区青塔西路52号万科紫台小区1号楼4单元902</v>
          </cell>
        </row>
        <row r="785">
          <cell r="B785">
            <v>13161217700</v>
          </cell>
          <cell r="C785" t="str">
            <v>北京市昌平区北七家镇郑各庄村北京邮电大学公寓宏福校区</v>
          </cell>
        </row>
        <row r="786">
          <cell r="B786">
            <v>13161244584</v>
          </cell>
          <cell r="C786" t="str">
            <v>北京市朝阳区花家地小区21号楼四单元403</v>
          </cell>
        </row>
        <row r="787">
          <cell r="B787">
            <v>13161699858</v>
          </cell>
          <cell r="C787" t="str">
            <v>辽宁省沈阳市大东区南卡门路4-9号1-9-2</v>
          </cell>
        </row>
        <row r="788">
          <cell r="B788">
            <v>13161742203</v>
          </cell>
          <cell r="C788" t="str">
            <v>北京市西城区新康街甲1号院3号楼</v>
          </cell>
        </row>
        <row r="789">
          <cell r="B789">
            <v>13161770117</v>
          </cell>
          <cell r="C789" t="str">
            <v>北京市石景山区高井电厂路24号楼5单元1层1号</v>
          </cell>
        </row>
        <row r="790">
          <cell r="B790">
            <v>13162376732</v>
          </cell>
          <cell r="C790" t="str">
            <v>上海市闵行区剑川路896号旗航壁纸</v>
          </cell>
        </row>
        <row r="791">
          <cell r="B791">
            <v>13162527709</v>
          </cell>
          <cell r="C791" t="str">
            <v>上海市浦东新区花木街道锦绣路1650弄香梅花园一期12号2803室</v>
          </cell>
        </row>
        <row r="792">
          <cell r="B792">
            <v>13162680074</v>
          </cell>
          <cell r="C792" t="str">
            <v>上海市浦东新区陆家嘴街道浦东南路1118号鄂尔多斯国际大厦701室</v>
          </cell>
        </row>
        <row r="793">
          <cell r="B793">
            <v>13162755838</v>
          </cell>
          <cell r="C793" t="str">
            <v>上海市浦东南路2179弄3号402室</v>
          </cell>
        </row>
        <row r="794">
          <cell r="B794">
            <v>13162772037</v>
          </cell>
          <cell r="C794" t="str">
            <v>上海市静安区延安路355号上海戏剧学院华山路校区</v>
          </cell>
        </row>
        <row r="795">
          <cell r="B795">
            <v>13162801072</v>
          </cell>
          <cell r="C795" t="str">
            <v>上海市徐汇区双峰路381号1001室</v>
          </cell>
        </row>
        <row r="796">
          <cell r="B796">
            <v>13163069937</v>
          </cell>
          <cell r="C796" t="str">
            <v>天津市和平区体育馆街大理道109号岳阳道小学</v>
          </cell>
        </row>
        <row r="797">
          <cell r="B797">
            <v>13163115889</v>
          </cell>
          <cell r="C797" t="str">
            <v>天津市北辰区金凤里1-7-404</v>
          </cell>
        </row>
        <row r="798">
          <cell r="B798">
            <v>13163416973</v>
          </cell>
          <cell r="C798" t="str">
            <v>黑龙江省哈尔滨市呼兰区利民街道利民经济开发区师大南路1号哈尔滨师范大学江北校区</v>
          </cell>
        </row>
        <row r="799">
          <cell r="B799">
            <v>13163426968</v>
          </cell>
          <cell r="C799" t="str">
            <v>黑龙江省哈尔滨市平房区联盟大街东升家园2期628楼2单元401</v>
          </cell>
        </row>
        <row r="800">
          <cell r="B800">
            <v>13163560777</v>
          </cell>
          <cell r="C800" t="str">
            <v>黑龙江省鸡西市鸡冠区南山路局安装公司5号楼5单元</v>
          </cell>
        </row>
        <row r="801">
          <cell r="B801">
            <v>13164099669</v>
          </cell>
          <cell r="C801" t="str">
            <v>天津市南开区华苑小区雅士道52号邮局后院</v>
          </cell>
        </row>
        <row r="802">
          <cell r="B802">
            <v>13164288777</v>
          </cell>
          <cell r="C802" t="str">
            <v>北京市顺义区澜西园三区对面金地未未来售楼处</v>
          </cell>
        </row>
        <row r="803">
          <cell r="B803">
            <v>13165477081</v>
          </cell>
          <cell r="C803" t="str">
            <v>山东省济宁市汶上县供电公司家属院明星小区4号楼一单元402</v>
          </cell>
        </row>
        <row r="804">
          <cell r="B804">
            <v>13165595222</v>
          </cell>
          <cell r="C804" t="str">
            <v>河北省保定市涿州市双塔街道华阳路天保郦景小区6-2-1403</v>
          </cell>
        </row>
        <row r="805">
          <cell r="B805">
            <v>13166189889</v>
          </cell>
          <cell r="C805" t="str">
            <v>上海市杨浦区内江路161号4楼业务部</v>
          </cell>
        </row>
        <row r="806">
          <cell r="B806">
            <v>13166383205</v>
          </cell>
          <cell r="C806" t="str">
            <v>上海市青浦区徐泾镇龙联路208弄86号301</v>
          </cell>
        </row>
        <row r="807">
          <cell r="B807">
            <v>13166517797</v>
          </cell>
          <cell r="C807" t="str">
            <v>河北省秦皇岛市海港区西港镇森林家园15-3-302</v>
          </cell>
        </row>
        <row r="808">
          <cell r="B808">
            <v>13166660851</v>
          </cell>
          <cell r="C808" t="str">
            <v>辽宁省沈阳市和平区浑河湾街道（中海国际社区五期）雍河9号楼2单元31楼2号</v>
          </cell>
        </row>
        <row r="809">
          <cell r="B809">
            <v>13166771377</v>
          </cell>
          <cell r="C809" t="str">
            <v>辽宁省沈阳市和平区光荣街5号202医院</v>
          </cell>
        </row>
        <row r="810">
          <cell r="B810">
            <v>13166835160</v>
          </cell>
          <cell r="C810" t="str">
            <v>吉林省长春市宽城区青年路与北环城路交汇处恒大城7栋2门706</v>
          </cell>
        </row>
        <row r="811">
          <cell r="B811">
            <v>13167076448</v>
          </cell>
          <cell r="C811" t="str">
            <v>上海市长宁区兴义路8号万都中心4楼（货梯上来）</v>
          </cell>
        </row>
        <row r="812">
          <cell r="B812">
            <v>13167084826</v>
          </cell>
          <cell r="C812" t="str">
            <v>上海市黄浦区河南南路明日星城1期8号楼203</v>
          </cell>
        </row>
        <row r="813">
          <cell r="B813">
            <v>13168811122</v>
          </cell>
          <cell r="C813" t="str">
            <v>广东省广州市广州大道北五仙桥苏庄100号2栋305室</v>
          </cell>
        </row>
        <row r="814">
          <cell r="B814">
            <v>13169138138</v>
          </cell>
          <cell r="C814" t="str">
            <v>广东省广州市天河区石牌街道龙口东路鸿景园A607</v>
          </cell>
        </row>
        <row r="815">
          <cell r="B815">
            <v>13169453530</v>
          </cell>
          <cell r="C815" t="str">
            <v>广东省河源市明珠华庭A7栋</v>
          </cell>
        </row>
        <row r="816">
          <cell r="B816">
            <v>13169877082</v>
          </cell>
          <cell r="C816" t="str">
            <v>广东省中山市古镇镇冈南幼儿园</v>
          </cell>
        </row>
        <row r="817">
          <cell r="B817">
            <v>13171336871</v>
          </cell>
          <cell r="C817" t="str">
            <v>内蒙古巴彦淖尔市临河区胜利北路怡欣园1单元401</v>
          </cell>
        </row>
        <row r="818">
          <cell r="B818">
            <v>13171471122</v>
          </cell>
          <cell r="C818" t="str">
            <v>内蒙古包头市昆都仑区钢38街坊汇金小区7栋41号</v>
          </cell>
        </row>
        <row r="819">
          <cell r="B819">
            <v>13172205781</v>
          </cell>
          <cell r="C819" t="str">
            <v>广东省恩平市恩城飞鹅西路八巷3号</v>
          </cell>
        </row>
        <row r="820">
          <cell r="B820">
            <v>13172233011</v>
          </cell>
          <cell r="C820" t="str">
            <v>广东省江门市新会区会城街道爱民路8号爱民诊所</v>
          </cell>
        </row>
        <row r="821">
          <cell r="B821">
            <v>13172288229</v>
          </cell>
          <cell r="C821" t="str">
            <v>广东省开平市光华路1号市府大院农业局</v>
          </cell>
        </row>
        <row r="822">
          <cell r="B822">
            <v>13172329737</v>
          </cell>
          <cell r="C822" t="str">
            <v>广东省佛山市顺德区乐从镇乐宜居华晴轩</v>
          </cell>
        </row>
        <row r="823">
          <cell r="B823">
            <v>13173283181</v>
          </cell>
          <cell r="C823" t="str">
            <v>山东省滨州市华滨新村61号楼1单元101室</v>
          </cell>
        </row>
        <row r="824">
          <cell r="B824">
            <v>13175921096</v>
          </cell>
          <cell r="C824" t="str">
            <v>浙江省宁波市象山县丹城丹东小区6幢104室</v>
          </cell>
        </row>
        <row r="825">
          <cell r="B825">
            <v>13176023859</v>
          </cell>
          <cell r="C825" t="str">
            <v>山东省济南市市中区经四路万达广场B座12楼1208国商惠众</v>
          </cell>
        </row>
        <row r="826">
          <cell r="B826">
            <v>13176129515</v>
          </cell>
          <cell r="C826" t="str">
            <v>山东省泰安市泰山区财源街道宝盛广场3号楼</v>
          </cell>
        </row>
        <row r="827">
          <cell r="B827">
            <v>13176575564</v>
          </cell>
          <cell r="C827" t="str">
            <v>江苏省南京市秦淮区风光里3栋8号101</v>
          </cell>
        </row>
        <row r="828">
          <cell r="B828">
            <v>13176864800</v>
          </cell>
          <cell r="C828" t="str">
            <v>山东省青岛市市南区福州南路19号泛海名人广场5号楼1302户</v>
          </cell>
        </row>
        <row r="829">
          <cell r="B829">
            <v>13177463890</v>
          </cell>
          <cell r="C829" t="str">
            <v>湖北省十堰市张湾区黄龙镇电厂</v>
          </cell>
        </row>
        <row r="830">
          <cell r="B830">
            <v>13177770053</v>
          </cell>
          <cell r="C830" t="str">
            <v>江西省南昌市东湖区洪都中大道名仕汽车广场15栋3单元101室</v>
          </cell>
        </row>
        <row r="831">
          <cell r="B831">
            <v>13178115723</v>
          </cell>
          <cell r="C831" t="str">
            <v>福建省福州市鼓楼区园垱街18号A-402</v>
          </cell>
        </row>
        <row r="832">
          <cell r="B832">
            <v>13178484306</v>
          </cell>
          <cell r="C832" t="str">
            <v>广东省清远市清城区银泉路图博大楼5楼清远市图书馆</v>
          </cell>
        </row>
        <row r="833">
          <cell r="B833">
            <v>13178844366</v>
          </cell>
          <cell r="C833" t="str">
            <v>广东省广州市海珠区聚德北路2号新聚源宾馆408房</v>
          </cell>
        </row>
        <row r="834">
          <cell r="B834">
            <v>13178861906</v>
          </cell>
          <cell r="C834" t="str">
            <v>广东省广州市越秀区中山四路8号大东门华庭B栋1210房</v>
          </cell>
        </row>
        <row r="835">
          <cell r="B835">
            <v>13178910258</v>
          </cell>
          <cell r="C835" t="str">
            <v>海南省文昌市教育路94号三小宿舍楼E401房</v>
          </cell>
        </row>
        <row r="836">
          <cell r="B836">
            <v>13178976111</v>
          </cell>
          <cell r="C836" t="str">
            <v>海南省海口市美兰区五指山路15-5号紫艺阁黄花梨五指山国际酒店对面</v>
          </cell>
        </row>
        <row r="837">
          <cell r="B837">
            <v>13179001117</v>
          </cell>
          <cell r="C837" t="str">
            <v>吉林省长春市宽城区政府服务基地1楼工商窗口</v>
          </cell>
        </row>
        <row r="838">
          <cell r="B838">
            <v>13179098000</v>
          </cell>
          <cell r="C838" t="str">
            <v>吉林省敦化市发展和改革局办公室</v>
          </cell>
        </row>
        <row r="839">
          <cell r="B839">
            <v>13180196503</v>
          </cell>
          <cell r="C839" t="str">
            <v>河北省唐山市遵化市怡园小区赵文刚卫生所</v>
          </cell>
        </row>
        <row r="840">
          <cell r="B840">
            <v>13180216680</v>
          </cell>
          <cell r="C840" t="str">
            <v>河北省高碑店市新华大街车管所东行1500米捷邦达物流有限公司</v>
          </cell>
        </row>
        <row r="841">
          <cell r="B841">
            <v>13180716667</v>
          </cell>
          <cell r="C841" t="str">
            <v>吉林省长春市东南湖大路嘉柏湾1栋2单元1106室</v>
          </cell>
        </row>
        <row r="842">
          <cell r="B842">
            <v>13180753377</v>
          </cell>
          <cell r="C842" t="str">
            <v>吉林省吉林市龙潭区铁东医院承德街32-1号</v>
          </cell>
        </row>
        <row r="843">
          <cell r="B843">
            <v>13180802929</v>
          </cell>
          <cell r="C843" t="str">
            <v>吉林省长春市朝阳区吉储大厦楼下军人服务社</v>
          </cell>
        </row>
        <row r="844">
          <cell r="B844">
            <v>13180898556</v>
          </cell>
          <cell r="C844" t="str">
            <v>吉林省长春市朝阳区双德乡吉林省长春市高新区震宇街358号文泰科技园5号楼1号门2楼</v>
          </cell>
        </row>
        <row r="845">
          <cell r="B845">
            <v>13180905711</v>
          </cell>
          <cell r="C845" t="str">
            <v>吉林省延吉市天池路绿苑小区1号楼1单元602</v>
          </cell>
        </row>
        <row r="846">
          <cell r="B846">
            <v>13181621619</v>
          </cell>
          <cell r="C846" t="str">
            <v>山东省蓬莱市蓬莱阁管理处东城墙售票处3号窗口</v>
          </cell>
        </row>
        <row r="847">
          <cell r="B847">
            <v>13181808977</v>
          </cell>
          <cell r="C847" t="str">
            <v>山东省肥城市桃都国际城C8</v>
          </cell>
        </row>
        <row r="848">
          <cell r="B848">
            <v>13182501058</v>
          </cell>
          <cell r="C848" t="str">
            <v>江苏省常州市长江中路259号朗诗国际街区1幢1002室</v>
          </cell>
        </row>
        <row r="849">
          <cell r="B849">
            <v>13182579899</v>
          </cell>
          <cell r="C849" t="str">
            <v>江苏省常州市钟楼区秋水云庐24-2</v>
          </cell>
        </row>
        <row r="850">
          <cell r="B850">
            <v>13182819315</v>
          </cell>
          <cell r="C850" t="str">
            <v>江苏省南京市鼓楼区金陵小区新三村12-1-501</v>
          </cell>
        </row>
        <row r="851">
          <cell r="B851">
            <v>13182879565</v>
          </cell>
          <cell r="C851" t="str">
            <v>江苏省南京市中山路288号南京银行20楼党群部</v>
          </cell>
        </row>
        <row r="852">
          <cell r="B852">
            <v>13183701118</v>
          </cell>
          <cell r="C852" t="str">
            <v>四川省攀枝花市米易县司法局</v>
          </cell>
        </row>
        <row r="853">
          <cell r="B853">
            <v>13183859665</v>
          </cell>
          <cell r="C853" t="str">
            <v>四川省成都市锦江区比华利国际城1期2栋403室</v>
          </cell>
        </row>
        <row r="854">
          <cell r="B854">
            <v>13183860113</v>
          </cell>
          <cell r="C854" t="str">
            <v>四川省成都市武侯区高远二路45号万科金色海蓉3-1601</v>
          </cell>
        </row>
        <row r="855">
          <cell r="B855">
            <v>13183882288</v>
          </cell>
          <cell r="C855" t="str">
            <v>四川省成都市成华区猛追湾街6号</v>
          </cell>
        </row>
        <row r="856">
          <cell r="B856">
            <v>13183915333</v>
          </cell>
          <cell r="C856" t="str">
            <v>四川省广安市广安职业技术学院家属院</v>
          </cell>
        </row>
        <row r="857">
          <cell r="B857">
            <v>13185041108</v>
          </cell>
          <cell r="C857" t="str">
            <v>上海市黄浦区中山南路100号金外滩国际广场20层</v>
          </cell>
        </row>
        <row r="858">
          <cell r="B858">
            <v>13185483122</v>
          </cell>
          <cell r="C858" t="str">
            <v>浙江省安吉县塘埔工业区安吉恒盛竹木有限公司（新厂）</v>
          </cell>
        </row>
        <row r="859">
          <cell r="B859">
            <v>13185582991</v>
          </cell>
          <cell r="C859" t="str">
            <v>浙江省绍兴市越城区城南街道润河南岸花城西区5-1108</v>
          </cell>
        </row>
        <row r="860">
          <cell r="B860">
            <v>13185755287</v>
          </cell>
          <cell r="C860" t="str">
            <v>浙江省诸暨市高湖路28号力嘉公司</v>
          </cell>
        </row>
        <row r="861">
          <cell r="B861">
            <v>13185934618</v>
          </cell>
          <cell r="C861" t="str">
            <v>浙江省宁波市朝晖路416弄94号106室</v>
          </cell>
        </row>
        <row r="862">
          <cell r="B862">
            <v>13185956671</v>
          </cell>
          <cell r="C862" t="str">
            <v>浙江省宁波市北仑区长江路太平洋时代中心B座1003室</v>
          </cell>
        </row>
        <row r="863">
          <cell r="B863">
            <v>13185959130</v>
          </cell>
          <cell r="C863" t="str">
            <v>浙江省宁波市海曙区西城十二庭院5幢203</v>
          </cell>
        </row>
        <row r="864">
          <cell r="B864">
            <v>13186048891</v>
          </cell>
          <cell r="C864" t="str">
            <v>陕西省咸阳市杨陵西北农林科技大学南校区2号宿舍楼203室</v>
          </cell>
        </row>
        <row r="865">
          <cell r="B865">
            <v>13186861480</v>
          </cell>
          <cell r="C865" t="str">
            <v>浙江省宁波市鄞州区晴园二期18幢42单元504室</v>
          </cell>
        </row>
        <row r="866">
          <cell r="B866">
            <v>13187096671</v>
          </cell>
          <cell r="C866" t="str">
            <v>湖南省长沙市岳麓区甘沙岭西江庭院10栋306室</v>
          </cell>
        </row>
        <row r="867">
          <cell r="B867">
            <v>13187575958</v>
          </cell>
          <cell r="C867" t="str">
            <v>云南省瑞丽市新光路翡翠园T1-8栋</v>
          </cell>
        </row>
        <row r="868">
          <cell r="B868">
            <v>13187868282</v>
          </cell>
          <cell r="C868" t="str">
            <v>云南省昆明市五华区黄土坡戛纳小镇博泰大厦403</v>
          </cell>
        </row>
        <row r="869">
          <cell r="B869">
            <v>13188390333</v>
          </cell>
          <cell r="C869" t="str">
            <v>黑龙江省富锦市龙江银行</v>
          </cell>
        </row>
        <row r="870">
          <cell r="B870">
            <v>13188521888</v>
          </cell>
          <cell r="C870" t="str">
            <v>辽宁省葫芦岛市绥中县金瑞花园44号</v>
          </cell>
        </row>
        <row r="871">
          <cell r="B871">
            <v>13188968888</v>
          </cell>
          <cell r="C871" t="str">
            <v>山东省青岛市市南区丰县路2号1号楼1单元1801户</v>
          </cell>
        </row>
        <row r="872">
          <cell r="B872">
            <v>13189186965</v>
          </cell>
          <cell r="C872" t="str">
            <v>广东省广州市荔湾区西村街道广雅路112号302房</v>
          </cell>
        </row>
        <row r="873">
          <cell r="B873">
            <v>13189212169</v>
          </cell>
          <cell r="C873" t="str">
            <v>广东省中山市板芙镇金澳华庭金澳商业街A6-06静竹茶轩</v>
          </cell>
        </row>
        <row r="874">
          <cell r="B874">
            <v>13189263398</v>
          </cell>
          <cell r="C874" t="str">
            <v>广东省中山市博爱五路朗晴轩5幢1座902房</v>
          </cell>
        </row>
        <row r="875">
          <cell r="B875">
            <v>13189893893</v>
          </cell>
          <cell r="C875" t="str">
            <v>广东省江门市蓬江区会龙里149号首层</v>
          </cell>
        </row>
        <row r="876">
          <cell r="B876">
            <v>13190025525</v>
          </cell>
          <cell r="C876" t="str">
            <v>辽宁省沈阳市沈河区方南路15号5-4-1</v>
          </cell>
        </row>
        <row r="877">
          <cell r="B877">
            <v>13190116500</v>
          </cell>
          <cell r="C877" t="str">
            <v>辽宁省沈阳市和平区中山路21号甲中信银行南站支行</v>
          </cell>
        </row>
        <row r="878">
          <cell r="B878">
            <v>13190235321</v>
          </cell>
          <cell r="C878" t="str">
            <v>辽宁省丹东东港市第二中学</v>
          </cell>
        </row>
        <row r="879">
          <cell r="B879">
            <v>13190378844</v>
          </cell>
          <cell r="C879" t="str">
            <v>辽宁省葫芦岛市连山区化工街双兴六月天2号楼1单元101</v>
          </cell>
        </row>
        <row r="880">
          <cell r="B880">
            <v>13190689818</v>
          </cell>
          <cell r="C880" t="str">
            <v>内蒙古乌海市海渤湾三鑫花园A区402</v>
          </cell>
        </row>
        <row r="881">
          <cell r="B881">
            <v>13191132883</v>
          </cell>
          <cell r="C881" t="str">
            <v>山西省阳泉市洪城河西区8号楼6单元5号</v>
          </cell>
        </row>
        <row r="882">
          <cell r="B882">
            <v>13191238588</v>
          </cell>
          <cell r="C882" t="str">
            <v>山西省阳泉市煤业集团华越机械有限公司市场部阳泉市矿区桃南中路112号</v>
          </cell>
        </row>
        <row r="883">
          <cell r="B883">
            <v>13192211501</v>
          </cell>
          <cell r="C883" t="str">
            <v>广东省珠海市香洲区湾仔花地二街西53号</v>
          </cell>
        </row>
        <row r="884">
          <cell r="B884">
            <v>13194239828</v>
          </cell>
          <cell r="C884" t="str">
            <v>辽宁省沈阳市铁西区沈阳市第十五中学</v>
          </cell>
        </row>
        <row r="885">
          <cell r="B885">
            <v>13194259648</v>
          </cell>
          <cell r="C885" t="str">
            <v>内蒙古赤峰市阿鲁科尔沁旗天山镇金域新城小区10号楼三单元101</v>
          </cell>
        </row>
        <row r="886">
          <cell r="B886">
            <v>13194311765</v>
          </cell>
          <cell r="C886" t="str">
            <v>吉林省长春市二道区吉林大路与民丰街交汇处御茶楼</v>
          </cell>
        </row>
        <row r="887">
          <cell r="B887">
            <v>13194468323</v>
          </cell>
          <cell r="C887" t="str">
            <v>福建省福州市晋安区长乐路296号集友名居19L</v>
          </cell>
        </row>
        <row r="888">
          <cell r="B888">
            <v>13194665168</v>
          </cell>
          <cell r="C888" t="str">
            <v>天津市河东区十五经路8号河东检查院</v>
          </cell>
        </row>
        <row r="889">
          <cell r="B889">
            <v>13194736666</v>
          </cell>
          <cell r="C889" t="str">
            <v>四川省广元市利州区南环路349号（资博公司）</v>
          </cell>
        </row>
        <row r="890">
          <cell r="B890">
            <v>13195998384</v>
          </cell>
          <cell r="C890" t="str">
            <v>甘肃省金昌市金川区新华路18号金昌市中心血站</v>
          </cell>
        </row>
        <row r="891">
          <cell r="B891">
            <v>13196020066</v>
          </cell>
          <cell r="C891" t="str">
            <v>浙江省台州市椒江区白云山一号17栋2单元202</v>
          </cell>
        </row>
        <row r="892">
          <cell r="B892">
            <v>13196245444</v>
          </cell>
          <cell r="C892" t="str">
            <v>吉林省吉林市丰满区江南街道兴隆街500号恒东C栋楼5层，吉林市轨道交通建设投资有限公司</v>
          </cell>
        </row>
        <row r="893">
          <cell r="B893">
            <v>13197720118</v>
          </cell>
          <cell r="C893" t="str">
            <v>广西省柳州市中山西路12号柳州银行个人金融部</v>
          </cell>
        </row>
        <row r="894">
          <cell r="B894">
            <v>13197982773</v>
          </cell>
          <cell r="C894" t="str">
            <v>江西省景德镇市新厂西路499号时代广场</v>
          </cell>
        </row>
        <row r="895">
          <cell r="B895">
            <v>13198347797</v>
          </cell>
          <cell r="C895" t="str">
            <v>四川省眉山市东坡区一环南路295号区新闻中心</v>
          </cell>
        </row>
        <row r="896">
          <cell r="B896">
            <v>13198589140</v>
          </cell>
          <cell r="C896" t="str">
            <v>四川省成都市金牛区金耀路158号万科金域西岭8栋2单元3402号</v>
          </cell>
        </row>
        <row r="897">
          <cell r="B897">
            <v>13198939111</v>
          </cell>
          <cell r="C897" t="str">
            <v>海南省文昌市东阁镇东兴二路15号</v>
          </cell>
        </row>
        <row r="898">
          <cell r="B898">
            <v>13198979389</v>
          </cell>
          <cell r="C898" t="str">
            <v>海南省三亚市吉阳区新风路116号三亚天瑞宾馆</v>
          </cell>
        </row>
        <row r="899">
          <cell r="B899">
            <v>13199564307</v>
          </cell>
          <cell r="C899" t="str">
            <v>四川省成都市锦江区静秀路55号万科金润华府13栋</v>
          </cell>
        </row>
        <row r="900">
          <cell r="B900">
            <v>13199607333</v>
          </cell>
          <cell r="C900" t="str">
            <v>黑龙江省鹤岗市向阳区红军街13号人保财险</v>
          </cell>
        </row>
        <row r="901">
          <cell r="B901">
            <v>13201210618</v>
          </cell>
          <cell r="C901" t="str">
            <v>新疆乌鲁木齐天山区解放北路385号中国银行</v>
          </cell>
        </row>
        <row r="902">
          <cell r="B902">
            <v>13201529958</v>
          </cell>
          <cell r="C902" t="str">
            <v>陕西省西安市雁塔区建设西路6号323医院</v>
          </cell>
        </row>
        <row r="903">
          <cell r="B903">
            <v>13202853885</v>
          </cell>
          <cell r="C903" t="str">
            <v>广东省佛山市南海区罗村街道办事</v>
          </cell>
        </row>
        <row r="904">
          <cell r="B904">
            <v>13204080966</v>
          </cell>
          <cell r="C904" t="str">
            <v>辽宁省大连市金州区金湾路59号首尔时尚</v>
          </cell>
        </row>
        <row r="905">
          <cell r="B905">
            <v>13204306666</v>
          </cell>
          <cell r="C905" t="str">
            <v>吉林省长春市宽城区长春话剧院长江路581号</v>
          </cell>
        </row>
        <row r="906">
          <cell r="B906">
            <v>13204395155</v>
          </cell>
          <cell r="C906" t="str">
            <v>吉林省临江市住房和城乡建设局</v>
          </cell>
        </row>
        <row r="907">
          <cell r="B907">
            <v>13204510451</v>
          </cell>
          <cell r="C907" t="str">
            <v>黑龙江省哈尔滨市南岗区学府路74号黑龙江省大学教学1号楼4楼机房办公室</v>
          </cell>
        </row>
        <row r="908">
          <cell r="B908">
            <v>13204656572</v>
          </cell>
          <cell r="C908" t="str">
            <v>四川省成都市温江区惠民路500号</v>
          </cell>
        </row>
        <row r="909">
          <cell r="B909">
            <v>13204720555</v>
          </cell>
          <cell r="C909" t="str">
            <v>内蒙古包头市东河区环城路61号包头市中心医院门诊六楼</v>
          </cell>
        </row>
        <row r="910">
          <cell r="B910">
            <v>13204972553</v>
          </cell>
          <cell r="C910" t="str">
            <v>湖南省永州市零陵区富家桥镇高贤村10组</v>
          </cell>
        </row>
        <row r="911">
          <cell r="B911">
            <v>13205487791</v>
          </cell>
          <cell r="C911" t="str">
            <v>山东省东营市东营区黄河路617号院</v>
          </cell>
        </row>
        <row r="912">
          <cell r="B912">
            <v>13205661277</v>
          </cell>
          <cell r="C912" t="str">
            <v>安徽省池州市贵池区建设西路供电新村3栋104号</v>
          </cell>
        </row>
        <row r="913">
          <cell r="B913">
            <v>13205910833</v>
          </cell>
          <cell r="C913" t="str">
            <v>福建省福州市晋安区王庄街道福马路168号大名城13座501</v>
          </cell>
        </row>
        <row r="914">
          <cell r="B914">
            <v>13205946693</v>
          </cell>
          <cell r="C914" t="str">
            <v>福建省莆田市博物馆对面恒大御景半岛售楼二楼</v>
          </cell>
        </row>
        <row r="915">
          <cell r="B915">
            <v>13206130813</v>
          </cell>
          <cell r="C915" t="str">
            <v>重庆市璧山区青杠富民三街90号门面</v>
          </cell>
        </row>
        <row r="916">
          <cell r="B916">
            <v>13206235646</v>
          </cell>
          <cell r="C916" t="str">
            <v>重庆市沙坪坝区虎溪街道重庆师范大学师大苑</v>
          </cell>
        </row>
        <row r="917">
          <cell r="B917">
            <v>13206642178</v>
          </cell>
          <cell r="C917" t="str">
            <v>黑龙江省五常市大配件邮政家属楼6单元302</v>
          </cell>
        </row>
        <row r="918">
          <cell r="B918">
            <v>13207087383</v>
          </cell>
          <cell r="C918" t="str">
            <v>江西省南昌市桃苑大街166号东方桃苑12栋1102室</v>
          </cell>
        </row>
        <row r="919">
          <cell r="B919">
            <v>13207516917</v>
          </cell>
          <cell r="C919" t="str">
            <v>天津市武清区源泉路天狮学院</v>
          </cell>
        </row>
        <row r="920">
          <cell r="B920">
            <v>13207525560</v>
          </cell>
          <cell r="C920" t="str">
            <v>天津市南开区自贡道川东里4-3-104</v>
          </cell>
        </row>
        <row r="921">
          <cell r="B921">
            <v>13207552294</v>
          </cell>
          <cell r="C921" t="str">
            <v>天津市河西区大沽南路麦格理晓星园2-5-102</v>
          </cell>
        </row>
        <row r="922">
          <cell r="B922">
            <v>13207597865</v>
          </cell>
          <cell r="C922" t="str">
            <v>天津市河西区广东路西楼北里二号楼8门404</v>
          </cell>
        </row>
        <row r="923">
          <cell r="B923">
            <v>13207603691</v>
          </cell>
          <cell r="C923" t="str">
            <v>天津市北辰区双街镇柴楼竹园1-2-2102</v>
          </cell>
        </row>
        <row r="924">
          <cell r="B924">
            <v>13207633934</v>
          </cell>
          <cell r="C924" t="str">
            <v>天津市河西区解放南路325号环球磁卡股份有限公司数据卡事业部</v>
          </cell>
        </row>
        <row r="925">
          <cell r="B925">
            <v>13207652009</v>
          </cell>
          <cell r="C925" t="str">
            <v>天津市西青区杨楼中盛里39号楼2门402</v>
          </cell>
        </row>
        <row r="926">
          <cell r="B926">
            <v>13207663377</v>
          </cell>
          <cell r="C926" t="str">
            <v>天津市河西区小海地珠江道96号与枫林路交口（马牌轮胎）</v>
          </cell>
        </row>
        <row r="927">
          <cell r="B927">
            <v>13207679975</v>
          </cell>
          <cell r="C927" t="str">
            <v>天津市河东区中山门互相西里11-1-202</v>
          </cell>
        </row>
        <row r="928">
          <cell r="B928">
            <v>13208011558</v>
          </cell>
          <cell r="C928" t="str">
            <v>浙江省杭州市余杭区临平水漾人家27-2-401</v>
          </cell>
        </row>
        <row r="929">
          <cell r="B929">
            <v>13208035508</v>
          </cell>
          <cell r="C929" t="str">
            <v>浙江省杭州市江干区濮家新村六幢三单元102室</v>
          </cell>
        </row>
        <row r="930">
          <cell r="B930">
            <v>13208082205</v>
          </cell>
          <cell r="C930" t="str">
            <v>浙江省宁波市宁海县丰泽园7-301</v>
          </cell>
        </row>
        <row r="931">
          <cell r="B931">
            <v>13208100742</v>
          </cell>
          <cell r="C931" t="str">
            <v>四川省成都市成华区万科路2号万科魅力之城3期31栋1102</v>
          </cell>
        </row>
        <row r="932">
          <cell r="B932">
            <v>13208651455</v>
          </cell>
          <cell r="C932" t="str">
            <v>北京市海淀区西三环北路19号外研社大厦</v>
          </cell>
        </row>
        <row r="933">
          <cell r="B933">
            <v>13209100636</v>
          </cell>
          <cell r="C933" t="str">
            <v>陕西省宝鸡市金台区大庆路电力新苑</v>
          </cell>
        </row>
        <row r="934">
          <cell r="B934">
            <v>13209319360</v>
          </cell>
          <cell r="C934" t="str">
            <v>甘肃省兰州市城关区白银路街道民安大厦3楼</v>
          </cell>
        </row>
        <row r="935">
          <cell r="B935">
            <v>13209617191</v>
          </cell>
          <cell r="C935" t="str">
            <v>宁夏银川市兴庆区石油城街道康菲尔养生会所</v>
          </cell>
        </row>
        <row r="936">
          <cell r="B936">
            <v>13209906648</v>
          </cell>
          <cell r="C936" t="str">
            <v>新疆乌鲁木齐天山区胜利路86号1号楼2单元701号</v>
          </cell>
        </row>
        <row r="937">
          <cell r="B937">
            <v>13209966269</v>
          </cell>
          <cell r="C937" t="str">
            <v>新疆昌吉市红旗路和谐阳光水岸1号楼3单元201室</v>
          </cell>
        </row>
        <row r="938">
          <cell r="B938">
            <v>13210011877</v>
          </cell>
          <cell r="C938" t="str">
            <v>山东省青岛北区南宁路4号三单元402户</v>
          </cell>
        </row>
        <row r="939">
          <cell r="B939">
            <v>13210258987</v>
          </cell>
          <cell r="C939" t="str">
            <v>山东省青岛市胶州市九龙办事处东石河工业园青岛鑫耀通工贸有限公司</v>
          </cell>
        </row>
        <row r="940">
          <cell r="B940">
            <v>13210363633</v>
          </cell>
          <cell r="C940" t="str">
            <v>山东省东营市河口采油厂物资配送站</v>
          </cell>
        </row>
        <row r="941">
          <cell r="B941">
            <v>13210380771</v>
          </cell>
          <cell r="C941" t="str">
            <v>山东省东营市河口区河口街道河通小区19号1单元402室</v>
          </cell>
        </row>
        <row r="942">
          <cell r="B942">
            <v>13210755062</v>
          </cell>
          <cell r="C942" t="str">
            <v>山东省潍坊市奎文区胜利街阳光100一号楼522室</v>
          </cell>
        </row>
        <row r="943">
          <cell r="B943">
            <v>13210809906</v>
          </cell>
          <cell r="C943" t="str">
            <v>山东省青岛市开发区江山南路684号长城花园A座701</v>
          </cell>
        </row>
        <row r="944">
          <cell r="B944">
            <v>13211057290</v>
          </cell>
          <cell r="C944" t="str">
            <v>广东省肇庆市端州区肇庆学院主校区</v>
          </cell>
        </row>
        <row r="945">
          <cell r="B945">
            <v>13211327777</v>
          </cell>
          <cell r="C945" t="str">
            <v>广西省南宁市马山县中学路北一巷90号</v>
          </cell>
        </row>
        <row r="946">
          <cell r="B946">
            <v>13211638132</v>
          </cell>
          <cell r="C946" t="str">
            <v>云南省昆明市青云街道办事处白龙路巨和美术小区7栋1903室</v>
          </cell>
        </row>
        <row r="947">
          <cell r="B947">
            <v>13211681686</v>
          </cell>
          <cell r="C947" t="str">
            <v>云南省昆明市西山区西坝路38号青瑞小区A栋4单元502</v>
          </cell>
        </row>
        <row r="948">
          <cell r="B948">
            <v>13212008230</v>
          </cell>
          <cell r="C948" t="str">
            <v>天津市南开区华苑新城竹华里9-4-501</v>
          </cell>
        </row>
        <row r="949">
          <cell r="B949">
            <v>13212025070</v>
          </cell>
          <cell r="C949" t="str">
            <v>天津市静海区静海镇金山公寓2-3-302</v>
          </cell>
        </row>
        <row r="950">
          <cell r="B950">
            <v>13212029179</v>
          </cell>
          <cell r="C950" t="str">
            <v>山西省大同市西花园杨园南区19楼2-202</v>
          </cell>
        </row>
        <row r="951">
          <cell r="B951">
            <v>13212134696</v>
          </cell>
          <cell r="C951" t="str">
            <v>天津市河北区堤头大街115号（天津海河管理处）</v>
          </cell>
        </row>
        <row r="952">
          <cell r="B952">
            <v>13212144227</v>
          </cell>
          <cell r="C952" t="str">
            <v>天津市南开区青年路桦林园5号楼1402</v>
          </cell>
        </row>
        <row r="953">
          <cell r="B953">
            <v>13212196553</v>
          </cell>
          <cell r="C953" t="str">
            <v>天津市西青区宾水道延长线学府花园艺术家公寓C座803</v>
          </cell>
        </row>
        <row r="954">
          <cell r="B954">
            <v>13212201963</v>
          </cell>
          <cell r="C954" t="str">
            <v>天津市南开区宾水西道居华里30号楼4门501室</v>
          </cell>
        </row>
        <row r="955">
          <cell r="B955">
            <v>13212205625</v>
          </cell>
          <cell r="C955" t="str">
            <v>天津市和平区贵州路正和公寓3号楼4门202室</v>
          </cell>
        </row>
        <row r="956">
          <cell r="B956">
            <v>13212212787</v>
          </cell>
          <cell r="C956" t="str">
            <v>天津市和平区汉阳道21号</v>
          </cell>
        </row>
        <row r="957">
          <cell r="B957">
            <v>13212234178</v>
          </cell>
          <cell r="C957" t="str">
            <v>天津市南开区苏堤路临江里19号楼3门108</v>
          </cell>
        </row>
        <row r="958">
          <cell r="B958">
            <v>13212277182</v>
          </cell>
          <cell r="C958" t="str">
            <v>天津市南开区嘉陵道街西湖道简阳路云龙里居委会</v>
          </cell>
        </row>
        <row r="959">
          <cell r="B959">
            <v>13212346801</v>
          </cell>
          <cell r="C959" t="str">
            <v>重庆市綦江区赶水镇小渔沱</v>
          </cell>
        </row>
        <row r="960">
          <cell r="B960">
            <v>13212927889</v>
          </cell>
          <cell r="C960" t="str">
            <v>黑龙江省哈尔滨市南岗区比乐街222号</v>
          </cell>
        </row>
        <row r="961">
          <cell r="B961">
            <v>13213117725</v>
          </cell>
          <cell r="C961" t="str">
            <v>河南省郑州市中牟县青年路东段汇银怡和园小区2号楼1单元301</v>
          </cell>
        </row>
        <row r="962">
          <cell r="B962">
            <v>13213255655</v>
          </cell>
          <cell r="C962" t="str">
            <v>河南省安阳市内黄县城关镇锦江国际花园5-2-602</v>
          </cell>
        </row>
        <row r="963">
          <cell r="B963">
            <v>13213393399</v>
          </cell>
          <cell r="C963" t="str">
            <v>河南省许昌市禹州市维也纳阳光小区13号楼4单元3楼</v>
          </cell>
        </row>
        <row r="964">
          <cell r="B964">
            <v>13213508853</v>
          </cell>
          <cell r="C964" t="str">
            <v>河南省洛阳市高新开发区九都路与青岛路交叉口西北侧名门世家16幢1403</v>
          </cell>
        </row>
        <row r="965">
          <cell r="B965">
            <v>13213911110</v>
          </cell>
          <cell r="C965" t="str">
            <v>河南省濮阳市台前县人民医院保卫科</v>
          </cell>
        </row>
        <row r="966">
          <cell r="B966">
            <v>13214435449</v>
          </cell>
          <cell r="C966" t="str">
            <v>吉林省长春市南关区重庆路与健康胡同交汇ZIPPO折扣店</v>
          </cell>
        </row>
        <row r="967">
          <cell r="B967">
            <v>13215871111</v>
          </cell>
          <cell r="C967" t="str">
            <v>海南省海口市琼山区高登东街办证中心</v>
          </cell>
        </row>
        <row r="968">
          <cell r="B968">
            <v>13215935319</v>
          </cell>
          <cell r="C968" t="str">
            <v>福建省南平市政和县东平镇东街尾</v>
          </cell>
        </row>
        <row r="969">
          <cell r="B969">
            <v>13215985777</v>
          </cell>
          <cell r="C969" t="str">
            <v>福建省福州市福马路159号钱隆首府6号楼702室</v>
          </cell>
        </row>
        <row r="970">
          <cell r="B970">
            <v>13216115563</v>
          </cell>
          <cell r="C970" t="str">
            <v>浙江省杭州市富阳区富春街道富春街180号富阳区环境保护局</v>
          </cell>
        </row>
        <row r="971">
          <cell r="B971">
            <v>13217205916</v>
          </cell>
          <cell r="C971" t="str">
            <v>湖北省襄阳市其它区高新区七里河路36号2L-19号信箱</v>
          </cell>
        </row>
        <row r="972">
          <cell r="B972">
            <v>13218198658</v>
          </cell>
          <cell r="C972" t="str">
            <v>江苏省苏州市高新区泰山路18号朋友化妆品（苏州）有限公司</v>
          </cell>
        </row>
        <row r="973">
          <cell r="B973">
            <v>13218382456</v>
          </cell>
          <cell r="C973" t="str">
            <v>江苏省镇江市京口区太平寺巷30号503</v>
          </cell>
        </row>
        <row r="974">
          <cell r="B974">
            <v>13218806880</v>
          </cell>
          <cell r="C974" t="str">
            <v>江苏省徐州市云龙区黄山街道黄山路6号坝山公寓1-1-201</v>
          </cell>
        </row>
        <row r="975">
          <cell r="B975">
            <v>13219081268</v>
          </cell>
          <cell r="C975" t="str">
            <v>四川成都双流区银河路映月湾</v>
          </cell>
        </row>
        <row r="976">
          <cell r="B976">
            <v>13219101234</v>
          </cell>
          <cell r="C976" t="str">
            <v>四川省南充市顺庆区延安路延安巷富达小区</v>
          </cell>
        </row>
        <row r="977">
          <cell r="B977">
            <v>13219250888</v>
          </cell>
          <cell r="C977" t="str">
            <v>四川省广安市龙飞路4号平安保险公司</v>
          </cell>
        </row>
        <row r="978">
          <cell r="B978">
            <v>13219625521</v>
          </cell>
          <cell r="C978" t="str">
            <v>陕西省榆林市开发区锦园新世纪C5四单元803</v>
          </cell>
        </row>
        <row r="979">
          <cell r="B979">
            <v>13219701160</v>
          </cell>
          <cell r="C979" t="str">
            <v>四川省乐山市市中区岷河南街四和苑336号C栋2-1</v>
          </cell>
        </row>
        <row r="980">
          <cell r="B980">
            <v>13219870617</v>
          </cell>
          <cell r="C980" t="str">
            <v>四川省成都市高新区中和镇中柏路169号欧尚庭院</v>
          </cell>
        </row>
        <row r="981">
          <cell r="B981">
            <v>13220589360</v>
          </cell>
          <cell r="C981" t="str">
            <v>山东省济南市市中区二七街道建设路85号三箭如意苑一期3号楼2单元</v>
          </cell>
        </row>
        <row r="982">
          <cell r="B982">
            <v>13220725556</v>
          </cell>
          <cell r="C982" t="str">
            <v>山东省滨州市黄河三路水利花园小区9#201室</v>
          </cell>
        </row>
        <row r="983">
          <cell r="B983">
            <v>13221000333</v>
          </cell>
          <cell r="C983" t="str">
            <v>浙江省杭州市江干区民心路188号东方君悦2号楼1606室</v>
          </cell>
        </row>
        <row r="984">
          <cell r="B984">
            <v>13222109958</v>
          </cell>
          <cell r="C984" t="str">
            <v>江苏省南通市经济技术开发区中央路12号美亚热电</v>
          </cell>
        </row>
        <row r="985">
          <cell r="B985">
            <v>13222120006</v>
          </cell>
          <cell r="C985" t="str">
            <v>江苏省南通市崇川区中南世纪花城一期</v>
          </cell>
        </row>
        <row r="986">
          <cell r="B986">
            <v>13222205022</v>
          </cell>
          <cell r="C986" t="str">
            <v>江苏省苏州工业园区星港街中茵皇冠公寓507室</v>
          </cell>
        </row>
        <row r="987">
          <cell r="B987">
            <v>13222275131</v>
          </cell>
          <cell r="C987" t="str">
            <v>江苏苏州工业园区斜塘镇莲花商业区1号斜塘邮局</v>
          </cell>
        </row>
        <row r="988">
          <cell r="B988">
            <v>13222278678</v>
          </cell>
          <cell r="C988" t="str">
            <v>江苏省苏州市虎丘区枫桥街道鑫苑国际城市花园18幢308号</v>
          </cell>
        </row>
        <row r="989">
          <cell r="B989">
            <v>13222666687</v>
          </cell>
          <cell r="C989" t="str">
            <v>江苏省扬州市邗江区槐泗镇槐一村何庄组</v>
          </cell>
        </row>
        <row r="990">
          <cell r="B990">
            <v>13222681333</v>
          </cell>
          <cell r="C990" t="str">
            <v>江苏省扬州市邗江区司徒庙东路58号万科城北区15幢603室</v>
          </cell>
        </row>
        <row r="991">
          <cell r="B991">
            <v>13222691022</v>
          </cell>
          <cell r="C991" t="str">
            <v>江苏省镇江市京口区宗泽路颐和家园帝庭苑5幢901</v>
          </cell>
        </row>
        <row r="992">
          <cell r="B992">
            <v>13223401769</v>
          </cell>
          <cell r="C992" t="str">
            <v>河北省石家庄市和平路215号河北医科大学第二医院药学部</v>
          </cell>
        </row>
        <row r="993">
          <cell r="B993">
            <v>13223881785</v>
          </cell>
          <cell r="C993" t="str">
            <v>河南省驻马店市驿城区新华街道富强路一巷农行家属院1号楼东二单元一层103</v>
          </cell>
        </row>
        <row r="994">
          <cell r="B994">
            <v>13224227345</v>
          </cell>
          <cell r="C994" t="str">
            <v>辽宁省大连市西岗区民运街23号嘉汇大厦809室</v>
          </cell>
        </row>
        <row r="995">
          <cell r="B995">
            <v>13224329119</v>
          </cell>
          <cell r="C995" t="str">
            <v>吉林省舒兰市滨河花园小区1号楼3单元</v>
          </cell>
        </row>
        <row r="996">
          <cell r="B996">
            <v>13224362977</v>
          </cell>
          <cell r="C996" t="str">
            <v>吉林省白城市镇赉县梧桐小镇6号楼3单元602</v>
          </cell>
        </row>
        <row r="997">
          <cell r="B997">
            <v>13225312963</v>
          </cell>
          <cell r="C997" t="str">
            <v>山东省济南市天桥区无影山中路11号交通医院内后勤</v>
          </cell>
        </row>
        <row r="998">
          <cell r="B998">
            <v>13225359762</v>
          </cell>
          <cell r="C998" t="str">
            <v>山东省烟台市牟平区酒厂路文化二中</v>
          </cell>
        </row>
        <row r="999">
          <cell r="B999">
            <v>13226685574</v>
          </cell>
          <cell r="C999" t="str">
            <v>湖北省武汉市洪山区珞狮南路南湖玫瑰湾A1801</v>
          </cell>
        </row>
        <row r="1000">
          <cell r="B1000">
            <v>13226918843</v>
          </cell>
          <cell r="C1000" t="str">
            <v>广东省深圳市龙岗区坂田街道坂田长发中路长坑二区D1栋</v>
          </cell>
        </row>
        <row r="1001">
          <cell r="B1001">
            <v>13227022365</v>
          </cell>
          <cell r="C1001" t="str">
            <v>陕西省西安市雁塔区电子城电子四路中段205所生活区</v>
          </cell>
        </row>
        <row r="1002">
          <cell r="B1002">
            <v>13227563846</v>
          </cell>
          <cell r="C1002" t="str">
            <v>湖北省襄阳市樊城区施营振华南路振华西区67-5</v>
          </cell>
        </row>
        <row r="1003">
          <cell r="B1003">
            <v>13227563848</v>
          </cell>
          <cell r="C1003" t="str">
            <v>湖北省襄阳市樊城区振华南路振华西区67-5</v>
          </cell>
        </row>
        <row r="1004">
          <cell r="B1004">
            <v>13227788362</v>
          </cell>
          <cell r="C1004" t="str">
            <v>陕西省西安市雁塔区白沙路中国电子科技集团公司第二十研究所</v>
          </cell>
        </row>
        <row r="1005">
          <cell r="B1005">
            <v>13227825565</v>
          </cell>
          <cell r="C1005" t="str">
            <v>北京市海淀区学院路38号北京大学医学部留学生公寓</v>
          </cell>
        </row>
        <row r="1006">
          <cell r="B1006">
            <v>13227885113</v>
          </cell>
          <cell r="C1006" t="str">
            <v>陕西省西安市长安区郭杜街紫薇田园都市E区5号楼</v>
          </cell>
        </row>
        <row r="1007">
          <cell r="B1007">
            <v>13227890091</v>
          </cell>
          <cell r="C1007" t="str">
            <v>陕西省西安市黄雁村华豪丽晶</v>
          </cell>
        </row>
        <row r="1008">
          <cell r="B1008">
            <v>13228112188</v>
          </cell>
          <cell r="C1008" t="str">
            <v>四川省成都市火车南站西路1719号</v>
          </cell>
        </row>
        <row r="1009">
          <cell r="B1009">
            <v>13228187111</v>
          </cell>
          <cell r="C1009" t="str">
            <v>四川省成都市邛崃市临邛镇西较场路16号联通公司</v>
          </cell>
        </row>
        <row r="1010">
          <cell r="B1010">
            <v>13228219027</v>
          </cell>
          <cell r="C1010" t="str">
            <v>四川省成都市武侯区丽都路538号维港速8前台1806</v>
          </cell>
        </row>
        <row r="1011">
          <cell r="B1011">
            <v>13228633532</v>
          </cell>
          <cell r="C1011" t="str">
            <v>重庆市渝中区大黄路星月湾168号4-6-1</v>
          </cell>
        </row>
        <row r="1012">
          <cell r="B1012">
            <v>13229104142</v>
          </cell>
          <cell r="C1012" t="str">
            <v>广东省中山市横栏镇尚水华庭</v>
          </cell>
        </row>
        <row r="1013">
          <cell r="B1013">
            <v>13229144766</v>
          </cell>
          <cell r="C1013" t="str">
            <v>广东省台山市环市东路2号417房</v>
          </cell>
        </row>
        <row r="1014">
          <cell r="B1014">
            <v>13229259244</v>
          </cell>
          <cell r="C1014" t="str">
            <v>广东省佛山市三水区西南街道西南实验中学</v>
          </cell>
        </row>
        <row r="1015">
          <cell r="B1015">
            <v>13230818909</v>
          </cell>
          <cell r="C1015" t="str">
            <v>河北省唐山市路南区永乐园109-3-402</v>
          </cell>
        </row>
        <row r="1016">
          <cell r="B1016">
            <v>13231188680</v>
          </cell>
          <cell r="C1016" t="str">
            <v>河北省石家庄市高新区天山大街天山花园11-3-602</v>
          </cell>
        </row>
        <row r="1017">
          <cell r="B1017">
            <v>13231285992</v>
          </cell>
          <cell r="C1017" t="str">
            <v>河北省高碑店市公园大道小区十号楼一单元702</v>
          </cell>
        </row>
        <row r="1018">
          <cell r="B1018">
            <v>13231695656</v>
          </cell>
          <cell r="C1018" t="str">
            <v>河北省廊坊市广阳区万庄镇华油管具万庄项目部</v>
          </cell>
        </row>
        <row r="1019">
          <cell r="B1019">
            <v>13232224652</v>
          </cell>
          <cell r="C1019" t="str">
            <v>广东省珠海市香洲区五洲康城12栋1单元501号房</v>
          </cell>
        </row>
        <row r="1020">
          <cell r="B1020">
            <v>13232372820</v>
          </cell>
          <cell r="C1020" t="str">
            <v>广东省中山市古镇海洲胜利二路51号</v>
          </cell>
        </row>
        <row r="1021">
          <cell r="B1021">
            <v>13232443688</v>
          </cell>
          <cell r="C1021" t="str">
            <v>广东省江门市蓬江区江华路30号601</v>
          </cell>
        </row>
        <row r="1022">
          <cell r="B1022">
            <v>13233603557</v>
          </cell>
          <cell r="C1022" t="str">
            <v>山西省太原市万柏林区前进路81号1单元301室</v>
          </cell>
        </row>
        <row r="1023">
          <cell r="B1023">
            <v>13233697222</v>
          </cell>
          <cell r="C1023" t="str">
            <v>山西省太原市清徐县四通路北一巷二条9号</v>
          </cell>
        </row>
        <row r="1024">
          <cell r="B1024">
            <v>13233932744</v>
          </cell>
          <cell r="C1024" t="str">
            <v>河南省洛阳瀍河区中州东路149号尚客优</v>
          </cell>
        </row>
        <row r="1025">
          <cell r="B1025">
            <v>13234024611</v>
          </cell>
          <cell r="C1025" t="str">
            <v>辽宁省沈阳市大东区小什字街41-1号471室</v>
          </cell>
        </row>
        <row r="1026">
          <cell r="B1026">
            <v>13234992727</v>
          </cell>
          <cell r="C1026" t="str">
            <v>黑龙江省五常市金泰新区4号楼2单元103室</v>
          </cell>
        </row>
        <row r="1027">
          <cell r="B1027">
            <v>13236415362</v>
          </cell>
          <cell r="C1027" t="str">
            <v>江苏省南京市溧水白马新世纪宾馆</v>
          </cell>
        </row>
        <row r="1028">
          <cell r="B1028">
            <v>13237126666</v>
          </cell>
          <cell r="C1028" t="str">
            <v>湖北省武汉市江汉区常青路40号东303</v>
          </cell>
        </row>
        <row r="1029">
          <cell r="B1029">
            <v>13238246998</v>
          </cell>
          <cell r="C1029" t="str">
            <v>辽宁省营口市鲅鱼圈区黄河路港三号门国际客运站</v>
          </cell>
        </row>
        <row r="1030">
          <cell r="B1030">
            <v>13238818836</v>
          </cell>
          <cell r="C1030" t="str">
            <v>辽宁省沈阳市和平区嘉兴街45号3-1-2</v>
          </cell>
        </row>
        <row r="1031">
          <cell r="B1031">
            <v>13239652899</v>
          </cell>
          <cell r="C1031" t="str">
            <v>甘肃省兰州市七里河区建兰路街道南滨河中路金城华府B座</v>
          </cell>
        </row>
        <row r="1032">
          <cell r="B1032">
            <v>13239664202</v>
          </cell>
          <cell r="C1032" t="str">
            <v>甘肃省兰州市城关区白银路街道南关十字民安大厦三楼</v>
          </cell>
        </row>
        <row r="1033">
          <cell r="B1033">
            <v>13239758131</v>
          </cell>
          <cell r="C1033" t="str">
            <v>新疆维吾尔自治区克拉玛依市独山子区第12居住区昆园5栋16号</v>
          </cell>
        </row>
        <row r="1034">
          <cell r="B1034">
            <v>13239901888</v>
          </cell>
          <cell r="C1034" t="str">
            <v>新疆克拉玛依市南湖小区清风园18-2号</v>
          </cell>
        </row>
        <row r="1035">
          <cell r="B1035">
            <v>13239941058</v>
          </cell>
          <cell r="C1035" t="str">
            <v>新疆昌吉市净化路民乐园小区3号楼</v>
          </cell>
        </row>
        <row r="1036">
          <cell r="B1036">
            <v>13240000307</v>
          </cell>
          <cell r="C1036" t="str">
            <v>北京市石景山区老山东里小区临甲2号（天主教堂旁）宏达便利店</v>
          </cell>
        </row>
        <row r="1037">
          <cell r="B1037">
            <v>13240374162</v>
          </cell>
          <cell r="C1037" t="str">
            <v>北京北京市朝阳区来广营镇来广营立水桥立城苑小区2号楼4单元，</v>
          </cell>
        </row>
        <row r="1038">
          <cell r="B1038">
            <v>13241514189</v>
          </cell>
          <cell r="C1038" t="str">
            <v>北京市延庆区延庆镇北关村213号</v>
          </cell>
        </row>
        <row r="1039">
          <cell r="B1039">
            <v>13241701446</v>
          </cell>
          <cell r="C1039" t="str">
            <v>北京市朝阳区酒仙桥中路26号新华联丽港国际B座1115号</v>
          </cell>
        </row>
        <row r="1040">
          <cell r="B1040">
            <v>13241805273</v>
          </cell>
          <cell r="C1040" t="str">
            <v>北京市西城区广安门内街道南线阁9号院3-1-202</v>
          </cell>
        </row>
        <row r="1041">
          <cell r="B1041">
            <v>13241921703</v>
          </cell>
          <cell r="C1041" t="str">
            <v>北京市丰台区右外西头条8号E楼2层财务处</v>
          </cell>
        </row>
        <row r="1042">
          <cell r="B1042">
            <v>13242725688</v>
          </cell>
          <cell r="C1042" t="str">
            <v>广东省广州市番禺区城区洛浦街厦滘南路35号厦滘商业大厦502室</v>
          </cell>
        </row>
        <row r="1043">
          <cell r="B1043">
            <v>13242925245</v>
          </cell>
          <cell r="C1043" t="str">
            <v>广东省深圳市南山区南新路向南西海花园杜鹃阁E1-3C</v>
          </cell>
        </row>
        <row r="1044">
          <cell r="B1044">
            <v>13244515177</v>
          </cell>
          <cell r="C1044" t="str">
            <v>黑龙江省哈尔滨市南岗区宣化街352号时诚名表名品</v>
          </cell>
        </row>
        <row r="1045">
          <cell r="B1045">
            <v>13244865308</v>
          </cell>
          <cell r="C1045" t="str">
            <v>广东省深圳市宝安区石岩街道应人石社区三和工业区C栋招商处</v>
          </cell>
        </row>
        <row r="1046">
          <cell r="B1046">
            <v>13244888444</v>
          </cell>
          <cell r="C1046" t="str">
            <v>广东省深圳市宝安区固戌一路374号臻爱家A205</v>
          </cell>
        </row>
        <row r="1047">
          <cell r="B1047">
            <v>13245678982</v>
          </cell>
          <cell r="C1047" t="str">
            <v>浙江省宁波市奉化区松岙镇上汪村</v>
          </cell>
        </row>
        <row r="1048">
          <cell r="B1048">
            <v>13246009906</v>
          </cell>
          <cell r="C1048" t="str">
            <v>广东省深圳市宝安区松岗塘下涌华友达有限公司</v>
          </cell>
        </row>
        <row r="1049">
          <cell r="B1049">
            <v>13247532859</v>
          </cell>
          <cell r="C1049" t="str">
            <v>广东省广州市白云区江夏北一路168号强盛商务大厦C栋406</v>
          </cell>
        </row>
        <row r="1050">
          <cell r="B1050">
            <v>13247808827</v>
          </cell>
          <cell r="C1050" t="str">
            <v>四川省成都市郫县龙城国际22栋1单元</v>
          </cell>
        </row>
        <row r="1051">
          <cell r="B1051">
            <v>13248288516</v>
          </cell>
          <cell r="C1051" t="str">
            <v>上海市居家桥路688弄27号602室</v>
          </cell>
        </row>
        <row r="1052">
          <cell r="B1052">
            <v>13248616695</v>
          </cell>
          <cell r="C1052" t="str">
            <v>浙江省宁波市象山县塔山路184号小脚丫</v>
          </cell>
        </row>
        <row r="1053">
          <cell r="B1053">
            <v>13249150650</v>
          </cell>
          <cell r="C1053" t="str">
            <v>广东省广州市花都区来又来商场四楼芭曲发廊</v>
          </cell>
        </row>
        <row r="1054">
          <cell r="B1054">
            <v>13249653339</v>
          </cell>
          <cell r="C1054" t="str">
            <v>广东省广州市番禺祈福新区祈福倚湖名居5座2802</v>
          </cell>
        </row>
        <row r="1055">
          <cell r="B1055">
            <v>13250070959</v>
          </cell>
          <cell r="C1055" t="str">
            <v>广东省珠海市香洲区园山路4号人民医院北区13号楼健康管理楼体检中心</v>
          </cell>
        </row>
        <row r="1056">
          <cell r="B1056">
            <v>13250088307</v>
          </cell>
          <cell r="C1056" t="str">
            <v>广东省中山市五桂山镇长命水秀丽湖山庄风熙一街38号</v>
          </cell>
        </row>
        <row r="1057">
          <cell r="B1057">
            <v>13251023916</v>
          </cell>
          <cell r="C1057" t="str">
            <v>浙江省杭州市西湖区文二西路333号葛翔口腔诊所</v>
          </cell>
        </row>
        <row r="1058">
          <cell r="B1058">
            <v>13251302999</v>
          </cell>
          <cell r="C1058" t="str">
            <v>重庆市江北区五江路烟草大厦4楼品牌部</v>
          </cell>
        </row>
        <row r="1059">
          <cell r="B1059">
            <v>13251373325</v>
          </cell>
          <cell r="C1059" t="str">
            <v>重庆市江北区石马河江北农场国奥村13栋</v>
          </cell>
        </row>
        <row r="1060">
          <cell r="B1060">
            <v>13251623311</v>
          </cell>
          <cell r="C1060" t="str">
            <v>黑龙江省齐齐哈尔市甘南县奥运经典11号楼3单元301</v>
          </cell>
        </row>
        <row r="1061">
          <cell r="B1061">
            <v>13251803620</v>
          </cell>
          <cell r="C1061" t="str">
            <v>吉林省长春市高新区吉林大学大学城三公寓</v>
          </cell>
        </row>
        <row r="1062">
          <cell r="B1062">
            <v>13252238888</v>
          </cell>
          <cell r="C1062" t="str">
            <v>四川省成都市高新区紫荆西路6号神仙树大院26栋709室</v>
          </cell>
        </row>
        <row r="1063">
          <cell r="B1063">
            <v>13252279997</v>
          </cell>
          <cell r="C1063" t="str">
            <v>浙江省宁波市新海曙区集士港万科金色城市2期商铺香雪路681号甬棋酒业</v>
          </cell>
        </row>
        <row r="1064">
          <cell r="B1064">
            <v>13252766777</v>
          </cell>
          <cell r="C1064" t="str">
            <v>辽宁省抚顺市顺城区河畔嘉园</v>
          </cell>
        </row>
        <row r="1065">
          <cell r="B1065">
            <v>13252942883</v>
          </cell>
          <cell r="C1065" t="str">
            <v>辽宁省大连市沙河口区星海广场B3区33-3号美加海产</v>
          </cell>
        </row>
        <row r="1066">
          <cell r="B1066">
            <v>13252999372</v>
          </cell>
          <cell r="C1066" t="str">
            <v>辽宁省大连市甘井子区西南路芳林园艺达世纪城21-2-9-1</v>
          </cell>
        </row>
        <row r="1067">
          <cell r="B1067">
            <v>13253318888</v>
          </cell>
          <cell r="C1067" t="str">
            <v>河南省郑州市金水区农科路蓝堡湾一期5号楼11层西户（东单元）</v>
          </cell>
        </row>
        <row r="1068">
          <cell r="B1068">
            <v>13253631201</v>
          </cell>
          <cell r="C1068" t="str">
            <v>河南省周口市郸城县甲乙丙丁物流公司三桥向北400米路东</v>
          </cell>
        </row>
        <row r="1069">
          <cell r="B1069">
            <v>13253697008</v>
          </cell>
          <cell r="C1069" t="str">
            <v>河南省郑州市管城区城南路太板公馆1号楼4单元8楼79</v>
          </cell>
        </row>
        <row r="1070">
          <cell r="B1070">
            <v>13255357555</v>
          </cell>
          <cell r="C1070" t="str">
            <v>山东省栖霞市贝诺雅图幼儿园</v>
          </cell>
        </row>
        <row r="1071">
          <cell r="B1071">
            <v>13255588817</v>
          </cell>
          <cell r="C1071" t="str">
            <v>山东省青岛市崂山区深圳路222号天泰金融广场B座35楼</v>
          </cell>
        </row>
        <row r="1072">
          <cell r="B1072">
            <v>13255682452</v>
          </cell>
          <cell r="C1072" t="str">
            <v>山东省济南市天桥区黄屯五区13号楼3单元601室</v>
          </cell>
        </row>
        <row r="1073">
          <cell r="B1073">
            <v>13256139595</v>
          </cell>
          <cell r="C1073" t="str">
            <v>山东省济南市槐荫区时代佳苑</v>
          </cell>
        </row>
        <row r="1074">
          <cell r="B1074">
            <v>13256662207</v>
          </cell>
          <cell r="C1074" t="str">
            <v>山东省济南市中区二环南路6666号京鲁山庄2-2-402</v>
          </cell>
        </row>
        <row r="1075">
          <cell r="B1075">
            <v>13256707627</v>
          </cell>
          <cell r="C1075" t="str">
            <v>山东省济南市历城区雪山路凤栖第10号楼2501</v>
          </cell>
        </row>
        <row r="1076">
          <cell r="B1076">
            <v>13257235207</v>
          </cell>
          <cell r="C1076" t="str">
            <v>湖北省荆门市掇刀区白庙街道葡萄园小区一期甜甜超市</v>
          </cell>
        </row>
        <row r="1077">
          <cell r="B1077">
            <v>13257782057</v>
          </cell>
          <cell r="C1077" t="str">
            <v>广西省南宁市白沙大道62-1号英菲尼迪市场部二楼</v>
          </cell>
        </row>
        <row r="1078">
          <cell r="B1078">
            <v>13258117735</v>
          </cell>
          <cell r="C1078" t="str">
            <v>四川省成都市高新区新达路2号新力光源股份有限公司</v>
          </cell>
        </row>
        <row r="1079">
          <cell r="B1079">
            <v>13258411888</v>
          </cell>
          <cell r="C1079" t="str">
            <v>云南省昆明市官渡区六甲金色阳光游泳馆</v>
          </cell>
        </row>
        <row r="1080">
          <cell r="B1080">
            <v>13258677903</v>
          </cell>
          <cell r="C1080" t="str">
            <v>黑龙江省哈尔滨市群力新区群力第五大道与金江路交口雨林茶城2楼203武夷星</v>
          </cell>
        </row>
        <row r="1081">
          <cell r="B1081">
            <v>13258820011</v>
          </cell>
          <cell r="C1081" t="str">
            <v>吉林省敦化市秋林公司南楼1单元6楼西</v>
          </cell>
        </row>
        <row r="1082">
          <cell r="B1082">
            <v>13258856719</v>
          </cell>
          <cell r="C1082" t="str">
            <v>吉林省通化市二道江区新购物二楼</v>
          </cell>
        </row>
        <row r="1083">
          <cell r="B1083">
            <v>13259808222</v>
          </cell>
          <cell r="C1083" t="str">
            <v>陕西省西安市高新区长征365小区六号楼三单元302</v>
          </cell>
        </row>
        <row r="1084">
          <cell r="B1084">
            <v>13259977519</v>
          </cell>
          <cell r="C1084" t="str">
            <v>陕西省西安市碑林区东大街solo公寓69号名品折扣</v>
          </cell>
        </row>
        <row r="1085">
          <cell r="B1085">
            <v>13260006881</v>
          </cell>
          <cell r="C1085" t="str">
            <v>北京市大兴区良乡镇竹园小区回迁2号楼1单元102</v>
          </cell>
        </row>
        <row r="1086">
          <cell r="B1086">
            <v>13260156362</v>
          </cell>
          <cell r="C1086" t="str">
            <v>北京市昌平区南口镇玻璃集团公司职工医院理疗科</v>
          </cell>
        </row>
        <row r="1087">
          <cell r="B1087">
            <v>13260397776</v>
          </cell>
          <cell r="C1087" t="str">
            <v>北京市丰台区吴家村路小瓦窑兆丰园1区1号楼1210室</v>
          </cell>
        </row>
        <row r="1088">
          <cell r="B1088">
            <v>13260525032</v>
          </cell>
          <cell r="C1088" t="str">
            <v>湖北省武汉市汉阳区太子湖北路观澜高尔夫公馆12-2-701</v>
          </cell>
        </row>
        <row r="1089">
          <cell r="B1089">
            <v>13261118268</v>
          </cell>
          <cell r="C1089" t="str">
            <v>北京市朝阳区西大望路东方雅苑一号楼一单元504</v>
          </cell>
        </row>
        <row r="1090">
          <cell r="B1090">
            <v>13261169898</v>
          </cell>
          <cell r="C1090" t="str">
            <v>北京市海淀区中关村人民大学学知楼</v>
          </cell>
        </row>
        <row r="1091">
          <cell r="B1091">
            <v>13261273060</v>
          </cell>
          <cell r="C1091" t="str">
            <v>北京市大兴区兴华大街19号保利茉莉公馆8号楼2单元501</v>
          </cell>
        </row>
        <row r="1092">
          <cell r="B1092">
            <v>13261322828</v>
          </cell>
          <cell r="C1092" t="str">
            <v>北京市丰台区方庄成寿寺路93号院5号楼（八〇三0803）</v>
          </cell>
        </row>
        <row r="1093">
          <cell r="B1093">
            <v>13261443734</v>
          </cell>
          <cell r="C1093" t="str">
            <v>北京市朝阳区三里屯西五街5号A座德普新源</v>
          </cell>
        </row>
        <row r="1094">
          <cell r="B1094">
            <v>13261581312</v>
          </cell>
          <cell r="C1094" t="str">
            <v>北京市丰台区云岗南宫福宫福公路62号</v>
          </cell>
        </row>
        <row r="1095">
          <cell r="B1095">
            <v>13261709250</v>
          </cell>
          <cell r="C1095" t="str">
            <v>北京市丰台区万泉寺400号中国戏曲学院</v>
          </cell>
        </row>
        <row r="1096">
          <cell r="B1096">
            <v>13261801893</v>
          </cell>
          <cell r="C1096" t="str">
            <v>北京市朝阳区望京北路9号602室</v>
          </cell>
        </row>
        <row r="1097">
          <cell r="B1097">
            <v>13261968908</v>
          </cell>
          <cell r="C1097" t="str">
            <v>北京市西城区德外大街4号院1号楼2004</v>
          </cell>
        </row>
        <row r="1098">
          <cell r="B1098">
            <v>13261990007</v>
          </cell>
          <cell r="C1098" t="str">
            <v>北京市西城区月坛南街甲49号</v>
          </cell>
        </row>
        <row r="1099">
          <cell r="B1099">
            <v>13262397170</v>
          </cell>
          <cell r="C1099" t="str">
            <v>浙江省温州市乐清市北白象镇高西加油站后面新德利超市</v>
          </cell>
        </row>
        <row r="1100">
          <cell r="B1100">
            <v>13262626658</v>
          </cell>
          <cell r="C1100" t="str">
            <v>上海市黄浦区重庆南路227号上海交通大学医学院东7号楼底层</v>
          </cell>
        </row>
        <row r="1101">
          <cell r="B1101">
            <v>13263251571</v>
          </cell>
          <cell r="C1101" t="str">
            <v>北京市朝阳区望京科技园E座306A</v>
          </cell>
        </row>
        <row r="1102">
          <cell r="B1102">
            <v>13263466755</v>
          </cell>
          <cell r="C1102" t="str">
            <v>北京市朝阳区工人体育场南路西甲四楼2门602</v>
          </cell>
        </row>
        <row r="1103">
          <cell r="B1103">
            <v>13263629806</v>
          </cell>
          <cell r="C1103" t="str">
            <v>黑龙江省哈尔滨市道里区西十六道街1号-3楼</v>
          </cell>
        </row>
        <row r="1104">
          <cell r="B1104">
            <v>13264030688</v>
          </cell>
          <cell r="C1104" t="str">
            <v>北京市朝阳区芍药居北里315号楼底商我爱我家</v>
          </cell>
        </row>
        <row r="1105">
          <cell r="B1105">
            <v>13264139409</v>
          </cell>
          <cell r="C1105" t="str">
            <v>北京市丰台区万丰路312号四楼天悦瑜伽</v>
          </cell>
        </row>
        <row r="1106">
          <cell r="B1106">
            <v>13264232818</v>
          </cell>
          <cell r="C1106" t="str">
            <v>北京市海淀区清河莱州家园9号楼2单元1001</v>
          </cell>
        </row>
        <row r="1107">
          <cell r="B1107">
            <v>13265088273</v>
          </cell>
          <cell r="C1107" t="str">
            <v>广东省广州市白云区沙太南路南方医科大学校本部高层学生公寓</v>
          </cell>
        </row>
        <row r="1108">
          <cell r="B1108">
            <v>13265178659</v>
          </cell>
          <cell r="C1108" t="str">
            <v>广东省佛山市顺德区容桂富华路富华派出所旁边小区料理店隔壁4巷</v>
          </cell>
        </row>
        <row r="1109">
          <cell r="B1109">
            <v>13266100813</v>
          </cell>
          <cell r="C1109" t="str">
            <v>广东省东莞市大朗镇长塘花园8栋11A</v>
          </cell>
        </row>
        <row r="1110">
          <cell r="B1110">
            <v>13266513064</v>
          </cell>
          <cell r="C1110" t="str">
            <v>广东省梅州市梅江区江南百佳园酒楼旁边杨屋角顺清楼</v>
          </cell>
        </row>
        <row r="1111">
          <cell r="B1111">
            <v>13268011710</v>
          </cell>
          <cell r="C1111" t="str">
            <v>广东省广州市天河区广州大道北绿安街32号304房</v>
          </cell>
        </row>
        <row r="1112">
          <cell r="B1112">
            <v>13268082212</v>
          </cell>
          <cell r="C1112" t="str">
            <v>广东省云浮市云城区城讯三路18号</v>
          </cell>
        </row>
        <row r="1113">
          <cell r="B1113">
            <v>13268267060</v>
          </cell>
          <cell r="C1113" t="str">
            <v>广东省广州市白云区太和镇夏良村南雅东街7号7楼</v>
          </cell>
        </row>
        <row r="1114">
          <cell r="B1114">
            <v>13268362828</v>
          </cell>
          <cell r="C1114" t="str">
            <v>广东省广州市花都区新华街三东大道名门国际公寓106号1栋308</v>
          </cell>
        </row>
        <row r="1115">
          <cell r="B1115">
            <v>13269059187</v>
          </cell>
          <cell r="C1115" t="str">
            <v>河北省保定市易县华宇园2期2号楼1单元502</v>
          </cell>
        </row>
        <row r="1116">
          <cell r="B1116">
            <v>13269150602</v>
          </cell>
          <cell r="C1116" t="str">
            <v>北京市丰台区方庄市场二层2067</v>
          </cell>
        </row>
        <row r="1117">
          <cell r="B1117">
            <v>13269188807</v>
          </cell>
          <cell r="C1117" t="str">
            <v>北京市丰台区丰台科技园外环西路8号</v>
          </cell>
        </row>
        <row r="1118">
          <cell r="B1118">
            <v>13269324488</v>
          </cell>
          <cell r="C1118" t="str">
            <v>北京市大兴区北京经济技术开发区建安街5号四环生物</v>
          </cell>
        </row>
        <row r="1119">
          <cell r="B1119">
            <v>13269371998</v>
          </cell>
          <cell r="C1119" t="str">
            <v>北京市丰台区小屯路149号美域家园17号楼4单元102室</v>
          </cell>
        </row>
        <row r="1120">
          <cell r="B1120">
            <v>13269393359</v>
          </cell>
          <cell r="C1120" t="str">
            <v>北京市海淀区万柳东路新起点嘉园12号楼2106室</v>
          </cell>
        </row>
        <row r="1121">
          <cell r="B1121">
            <v>13269515201</v>
          </cell>
          <cell r="C1121" t="str">
            <v>北京市白桥大街10号天娇园2号楼5单元1101</v>
          </cell>
        </row>
        <row r="1122">
          <cell r="B1122">
            <v>13270555107</v>
          </cell>
          <cell r="C1122" t="str">
            <v>江苏省扬州市仪征市优诗美地57栋106</v>
          </cell>
        </row>
        <row r="1123">
          <cell r="B1123">
            <v>13270730951</v>
          </cell>
          <cell r="C1123" t="str">
            <v>江苏省南京市秦淮区新巷16号401</v>
          </cell>
        </row>
        <row r="1124">
          <cell r="B1124">
            <v>13271666136</v>
          </cell>
          <cell r="C1124" t="str">
            <v>河南省商水县顾楼村宋庄</v>
          </cell>
        </row>
        <row r="1125">
          <cell r="B1125">
            <v>13272088178</v>
          </cell>
          <cell r="C1125" t="str">
            <v>湖南省长沙市天心区书院南路高层处宿舍609号玉泉站（胡妹粉店后光辉打印店）</v>
          </cell>
        </row>
        <row r="1126">
          <cell r="B1126">
            <v>13272727496</v>
          </cell>
          <cell r="C1126" t="str">
            <v>重庆市南岸区豪峰小区4栋1单元3-1</v>
          </cell>
        </row>
        <row r="1127">
          <cell r="B1127">
            <v>13273750881</v>
          </cell>
          <cell r="C1127" t="str">
            <v>河南省平顶山市卫东区五一社区2号楼9号</v>
          </cell>
        </row>
        <row r="1128">
          <cell r="B1128">
            <v>13274281800</v>
          </cell>
          <cell r="C1128" t="str">
            <v>辽宁省葫芦岛市连山区站前街红星路8-16-8</v>
          </cell>
        </row>
        <row r="1129">
          <cell r="B1129">
            <v>13274670789</v>
          </cell>
          <cell r="C1129" t="str">
            <v>黑龙江省鸡西市鸡冠区劳动路46号物价监督管理局</v>
          </cell>
        </row>
        <row r="1130">
          <cell r="B1130">
            <v>13275005100</v>
          </cell>
          <cell r="C1130" t="str">
            <v>宁夏回族自治区银川市贺兰县德胜瑞士花园26号楼3单元302室</v>
          </cell>
        </row>
        <row r="1131">
          <cell r="B1131">
            <v>13276117777</v>
          </cell>
          <cell r="C1131" t="str">
            <v>江苏省盐城市大丰市大中镇浦江名苑10号203室</v>
          </cell>
        </row>
        <row r="1132">
          <cell r="B1132">
            <v>13276967327</v>
          </cell>
          <cell r="C1132" t="str">
            <v>福建省厦门市思明区湖滨南路278号305室</v>
          </cell>
        </row>
        <row r="1133">
          <cell r="B1133">
            <v>13277078879</v>
          </cell>
          <cell r="C1133" t="str">
            <v>湖北省武汉市东西湖区海口工业园武汉金海电力有限责任公司</v>
          </cell>
        </row>
        <row r="1134">
          <cell r="B1134">
            <v>13277818898</v>
          </cell>
          <cell r="C1134" t="str">
            <v>广西南宁青秀区航洋国际五楼福克斯健身</v>
          </cell>
        </row>
        <row r="1135">
          <cell r="B1135">
            <v>13278418766</v>
          </cell>
          <cell r="C1135" t="str">
            <v>吉林省公主岭市火车站东侧七道街桥洞子斜对面隆达电动工具</v>
          </cell>
        </row>
        <row r="1136">
          <cell r="B1136">
            <v>13278898929</v>
          </cell>
          <cell r="C1136" t="str">
            <v>湖南省长沙市开福区三一大道万煦园小区C3栋1305</v>
          </cell>
        </row>
        <row r="1137">
          <cell r="B1137">
            <v>13279210252</v>
          </cell>
          <cell r="C1137" t="str">
            <v>陕西省西安市新城区尚勤路116号东新街小区6号楼2单元</v>
          </cell>
        </row>
        <row r="1138">
          <cell r="B1138">
            <v>13279213075</v>
          </cell>
          <cell r="C1138" t="str">
            <v>陕西省西安市凤城9路北李社区3栋1405</v>
          </cell>
        </row>
        <row r="1139">
          <cell r="B1139">
            <v>13279391791</v>
          </cell>
          <cell r="C1139" t="str">
            <v>陕西省西安市雁塔区雁塔南路与南三环十字曲江千林郡</v>
          </cell>
        </row>
        <row r="1140">
          <cell r="B1140">
            <v>13280235599</v>
          </cell>
          <cell r="C1140" t="str">
            <v>山东省枣庄市台儿庄车站花园八号楼一单元401</v>
          </cell>
        </row>
        <row r="1141">
          <cell r="B1141">
            <v>13280386969</v>
          </cell>
          <cell r="C1141" t="str">
            <v>山东市东营市东城金辰美食街艳霞口腔诊所</v>
          </cell>
        </row>
        <row r="1142">
          <cell r="B1142">
            <v>13280707777</v>
          </cell>
          <cell r="C1142" t="str">
            <v>山东省昌邑市交通街英达国际1716</v>
          </cell>
        </row>
        <row r="1143">
          <cell r="B1143">
            <v>13280886926</v>
          </cell>
          <cell r="C1143" t="str">
            <v>山东省青岛市即墨市通济路玉树临风C区11号楼1单元202户</v>
          </cell>
        </row>
        <row r="1144">
          <cell r="B1144">
            <v>13281002662</v>
          </cell>
          <cell r="C1144" t="str">
            <v>四川省成都市青羊区汪家拐街道上南大街2号长富花园3栋12楼8号</v>
          </cell>
        </row>
        <row r="1145">
          <cell r="B1145">
            <v>13281025277</v>
          </cell>
          <cell r="C1145" t="str">
            <v>四川省成都市成华区建设路街道建兴路15号东篱居1栋2单元11-2</v>
          </cell>
        </row>
        <row r="1146">
          <cell r="B1146">
            <v>13281036839</v>
          </cell>
          <cell r="C1146" t="str">
            <v>四川省成都市青羊区金祥路55号蓝光凯丽美域1-1-404</v>
          </cell>
        </row>
        <row r="1147">
          <cell r="B1147">
            <v>13281120066</v>
          </cell>
          <cell r="C1147" t="str">
            <v>四川省成都市武侯区簇桥街道聚贤街733号保利花园二期东门</v>
          </cell>
        </row>
        <row r="1148">
          <cell r="B1148">
            <v>13281135128</v>
          </cell>
          <cell r="C1148" t="str">
            <v>四川省成都市温江区海科名城</v>
          </cell>
        </row>
        <row r="1149">
          <cell r="B1149">
            <v>13281181122</v>
          </cell>
          <cell r="C1149" t="str">
            <v>四川省成都市温江光华大道三段中新公园大道小区速递易</v>
          </cell>
        </row>
        <row r="1150">
          <cell r="B1150">
            <v>13281262335</v>
          </cell>
          <cell r="C1150" t="str">
            <v>四川省成都市武侯区益州大道天益街融城理想小区14幢4单元301号</v>
          </cell>
        </row>
        <row r="1151">
          <cell r="B1151">
            <v>13281266307</v>
          </cell>
          <cell r="C1151" t="str">
            <v>四川省成都锦江区二环路东五段366号摩玛城4-1-2-6</v>
          </cell>
        </row>
        <row r="1152">
          <cell r="B1152">
            <v>13281271471</v>
          </cell>
          <cell r="C1152" t="str">
            <v>四川省成都市青羊区清涟路蓝光COCO金沙一期5-202</v>
          </cell>
        </row>
        <row r="1153">
          <cell r="B1153">
            <v>13281355599</v>
          </cell>
          <cell r="C1153" t="str">
            <v>四川省德阳市华山北路（旌阳区）东电二区五栋二门</v>
          </cell>
        </row>
        <row r="1154">
          <cell r="B1154">
            <v>13281605666</v>
          </cell>
          <cell r="C1154" t="str">
            <v>四川省泸州市江阳区天立水晶城9栋24楼6号</v>
          </cell>
        </row>
        <row r="1155">
          <cell r="B1155">
            <v>13281914444</v>
          </cell>
          <cell r="C1155" t="str">
            <v>四川省南充市顺庆区滨江路三股水天丽景11楼1号</v>
          </cell>
        </row>
        <row r="1156">
          <cell r="B1156">
            <v>13282161111</v>
          </cell>
          <cell r="C1156" t="str">
            <v>浙江省杭州市拱墅区后横岗路大河宸章8栋3单元702</v>
          </cell>
        </row>
        <row r="1157">
          <cell r="B1157">
            <v>13282287072</v>
          </cell>
          <cell r="C1157" t="str">
            <v>浙江省宁波市奉化区南山路60-7广南商场佳丽地毯</v>
          </cell>
        </row>
        <row r="1158">
          <cell r="B1158">
            <v>13282851828</v>
          </cell>
          <cell r="C1158" t="str">
            <v>浙江省绍兴市诸暨市西施大街8号绿城广场玉园1号楼401</v>
          </cell>
        </row>
        <row r="1159">
          <cell r="B1159">
            <v>13285999955</v>
          </cell>
          <cell r="C1159" t="str">
            <v>福建省泉州市晋江市龙湖镇花园西湖村西区157号</v>
          </cell>
        </row>
        <row r="1160">
          <cell r="B1160">
            <v>13286498181</v>
          </cell>
          <cell r="C1160" t="str">
            <v>广东省汕头市龙湖区金霞街道练江路1号正阳园4栋203房</v>
          </cell>
        </row>
        <row r="1161">
          <cell r="B1161">
            <v>13286600225</v>
          </cell>
          <cell r="C1161" t="str">
            <v>广东省台山市台城锦绣花园1期601</v>
          </cell>
        </row>
        <row r="1162">
          <cell r="B1162">
            <v>13286905833</v>
          </cell>
          <cell r="C1162" t="str">
            <v>广东省中山市古镇镇中环广场A12-1（艾达灯饰）</v>
          </cell>
        </row>
        <row r="1163">
          <cell r="B1163">
            <v>13288385532</v>
          </cell>
          <cell r="C1163" t="str">
            <v>广东省广州市白云区黄庄南路万科蓝山花园A10-601</v>
          </cell>
        </row>
        <row r="1164">
          <cell r="B1164">
            <v>13288515160</v>
          </cell>
          <cell r="C1164" t="str">
            <v>广东省普宁市南径镇青洋山牛头</v>
          </cell>
        </row>
        <row r="1165">
          <cell r="B1165">
            <v>13288622975</v>
          </cell>
          <cell r="C1165" t="str">
            <v>广东省广州市增城区新塘镇合生湖山国际花园山倚轩4座502</v>
          </cell>
        </row>
        <row r="1166">
          <cell r="B1166">
            <v>13289740877</v>
          </cell>
          <cell r="C1166" t="str">
            <v>陕西省榆林市神木县大柳塔镇神东小区23号楼2单元501</v>
          </cell>
        </row>
        <row r="1167">
          <cell r="B1167">
            <v>13289880856</v>
          </cell>
          <cell r="C1167" t="str">
            <v>陕西省西安市雁塔区电子城街道唐园小区8号楼1单元101#</v>
          </cell>
        </row>
        <row r="1168">
          <cell r="B1168">
            <v>13289929790</v>
          </cell>
          <cell r="C1168" t="str">
            <v>新疆奎屯市天香里89栋312室</v>
          </cell>
        </row>
        <row r="1169">
          <cell r="B1169">
            <v>13291159777</v>
          </cell>
          <cell r="C1169" t="str">
            <v>江苏省苏州市昆山市张浦镇商鞅路963号英伦尊邸元宝水饺分店</v>
          </cell>
        </row>
        <row r="1170">
          <cell r="B1170">
            <v>13292122266</v>
          </cell>
          <cell r="C1170" t="str">
            <v>河北省邢台市桥西区冶金北路育才小学</v>
          </cell>
        </row>
        <row r="1171">
          <cell r="B1171">
            <v>13292361800</v>
          </cell>
          <cell r="C1171" t="str">
            <v>河北省秦皇岛市海港区建设大街太阳城明珠购物商场3楼</v>
          </cell>
        </row>
        <row r="1172">
          <cell r="B1172">
            <v>13292938702</v>
          </cell>
          <cell r="C1172" t="str">
            <v>河北省保定市竞秀区富华小区3号楼1单元401</v>
          </cell>
        </row>
        <row r="1173">
          <cell r="B1173">
            <v>13296512361</v>
          </cell>
          <cell r="C1173" t="str">
            <v>湖北省武汉市青山区工人村街道建设十一路青宜居14栋2单元803号</v>
          </cell>
        </row>
        <row r="1174">
          <cell r="B1174">
            <v>13296580123</v>
          </cell>
          <cell r="C1174" t="str">
            <v>湖北省武汉市汉阳区金色港湾10栋1-301</v>
          </cell>
        </row>
        <row r="1175">
          <cell r="B1175">
            <v>13296659051</v>
          </cell>
          <cell r="C1175" t="str">
            <v>湖北省武汉市新洲区邾城街道文化里95-11号</v>
          </cell>
        </row>
        <row r="1176">
          <cell r="B1176">
            <v>13296664688</v>
          </cell>
          <cell r="C1176" t="str">
            <v>湖北省武汉市江汉区新华西路589号大武汉1191C座110-116</v>
          </cell>
        </row>
        <row r="1177">
          <cell r="B1177">
            <v>13296759978</v>
          </cell>
          <cell r="C1177" t="str">
            <v>浙江省杭州市萧山区金城路535号办事服务中心2楼</v>
          </cell>
        </row>
        <row r="1178">
          <cell r="B1178">
            <v>13298072523</v>
          </cell>
          <cell r="C1178" t="str">
            <v>内蒙古通辽市科尔沁区交通路776号路政第四大队</v>
          </cell>
        </row>
        <row r="1179">
          <cell r="B1179">
            <v>13298168666</v>
          </cell>
          <cell r="C1179" t="str">
            <v>河南省郑州市友爱路1号河南省城乡市政设计院</v>
          </cell>
        </row>
        <row r="1180">
          <cell r="B1180">
            <v>13298482397</v>
          </cell>
          <cell r="C1180" t="str">
            <v>河南省三门峡地区义马市毛沟常苑西区</v>
          </cell>
        </row>
        <row r="1181">
          <cell r="B1181">
            <v>13298882669</v>
          </cell>
          <cell r="C1181" t="str">
            <v>吉林省长春市二道区兴隆路上东街区20栋2门103</v>
          </cell>
        </row>
        <row r="1182">
          <cell r="B1182">
            <v>13299017888</v>
          </cell>
          <cell r="C1182" t="str">
            <v>陕西西安曲江池西路8号鸿基紫韵39-402室</v>
          </cell>
        </row>
        <row r="1183">
          <cell r="B1183">
            <v>13299798915</v>
          </cell>
          <cell r="C1183" t="str">
            <v>青海省格尔木市昆仑路街道盐桥北路3号</v>
          </cell>
        </row>
        <row r="1184">
          <cell r="B1184">
            <v>13299900809</v>
          </cell>
          <cell r="C1184" t="str">
            <v>天津市河北区铁东路街爱贤道敬贤里3号楼3门202室</v>
          </cell>
        </row>
        <row r="1185">
          <cell r="B1185">
            <v>13299930009</v>
          </cell>
          <cell r="C1185" t="str">
            <v>天津市南开区苑东路林苑东里社区4号楼旁居委会</v>
          </cell>
        </row>
        <row r="1186">
          <cell r="B1186">
            <v>13299949152</v>
          </cell>
          <cell r="C1186" t="str">
            <v>天津市河西区小海地双水道12号河西区第二十二幼儿园（总园）</v>
          </cell>
        </row>
        <row r="1187">
          <cell r="B1187">
            <v>13299949499</v>
          </cell>
          <cell r="C1187" t="str">
            <v>天津市南开区水上公园路居祥里7-3-601</v>
          </cell>
        </row>
        <row r="1188">
          <cell r="B1188">
            <v>13301002069</v>
          </cell>
          <cell r="C1188" t="str">
            <v>北京市丰台区丰体南路甲2号院11栋2号</v>
          </cell>
        </row>
        <row r="1189">
          <cell r="B1189">
            <v>13301017611</v>
          </cell>
          <cell r="C1189" t="str">
            <v>北京市朝阳区来广营西路北苑一号院五号楼三单元201</v>
          </cell>
        </row>
        <row r="1190">
          <cell r="B1190">
            <v>13301072509</v>
          </cell>
          <cell r="C1190" t="str">
            <v>北京市朝阳区小红门乡少角中街8号院17号楼5单元201室</v>
          </cell>
        </row>
        <row r="1191">
          <cell r="B1191">
            <v>13301138761</v>
          </cell>
          <cell r="C1191" t="str">
            <v>北京市海淀区丹棱街3号中国电子大厦B座17层</v>
          </cell>
        </row>
        <row r="1192">
          <cell r="B1192">
            <v>13301161206</v>
          </cell>
          <cell r="C1192" t="str">
            <v>北京市朝阳区亚运村小营路9号院亚运豪庭B座18G</v>
          </cell>
        </row>
        <row r="1193">
          <cell r="B1193">
            <v>13301166081</v>
          </cell>
          <cell r="C1193" t="str">
            <v>北京市石景山区鲁谷东街甲26号魔方公寓</v>
          </cell>
        </row>
        <row r="1194">
          <cell r="B1194">
            <v>13301176991</v>
          </cell>
          <cell r="C1194" t="str">
            <v>北京市西城区手帕口北街丁七号楼12单元201</v>
          </cell>
        </row>
        <row r="1195">
          <cell r="B1195">
            <v>13301225873</v>
          </cell>
          <cell r="C1195" t="str">
            <v>北京市海淀区西三环北路8号悦园1号楼5单元403</v>
          </cell>
        </row>
        <row r="1196">
          <cell r="B1196">
            <v>13301267853</v>
          </cell>
          <cell r="C1196" t="str">
            <v>北京市西城区德胜街道北三环中路29号院3号楼茅台大厦18层中石油铁工</v>
          </cell>
        </row>
        <row r="1197">
          <cell r="B1197">
            <v>13301278562</v>
          </cell>
          <cell r="C1197" t="str">
            <v>北京市朝阳区建外大街永安里华彬大厦21层</v>
          </cell>
        </row>
        <row r="1198">
          <cell r="B1198">
            <v>13301309226</v>
          </cell>
          <cell r="C1198" t="str">
            <v>北京市昌平区创新园润杰经典小区2号楼4单元602</v>
          </cell>
        </row>
        <row r="1199">
          <cell r="B1199">
            <v>13301313231</v>
          </cell>
          <cell r="C1199" t="str">
            <v>北京市朝阳区朝阳路67号财满街4号楼3单元301</v>
          </cell>
        </row>
        <row r="1200">
          <cell r="B1200">
            <v>13301330596</v>
          </cell>
          <cell r="C1200" t="str">
            <v>北京市西城区金融大街31号</v>
          </cell>
        </row>
        <row r="1201">
          <cell r="B1201">
            <v>13301369031</v>
          </cell>
          <cell r="C1201" t="str">
            <v>北京市西城区新风南里8号楼5单元403室</v>
          </cell>
        </row>
        <row r="1202">
          <cell r="B1202">
            <v>13301433181</v>
          </cell>
          <cell r="C1202" t="str">
            <v>江苏省泰州市海陵区杰盛俊园26号楼308室</v>
          </cell>
        </row>
        <row r="1203">
          <cell r="B1203">
            <v>13301517719</v>
          </cell>
          <cell r="C1203" t="str">
            <v>江苏省无锡市华厦南路（近太湖大道）春江花园71-28号</v>
          </cell>
        </row>
        <row r="1204">
          <cell r="B1204">
            <v>13301693967</v>
          </cell>
          <cell r="C1204" t="str">
            <v>上海市虹口区大连路839号合生财富广场北楼3楼</v>
          </cell>
        </row>
        <row r="1205">
          <cell r="B1205">
            <v>13301698072</v>
          </cell>
          <cell r="C1205" t="str">
            <v>上海市闵行区澄建路128号1号楼扬子地板</v>
          </cell>
        </row>
        <row r="1206">
          <cell r="B1206">
            <v>13301731769</v>
          </cell>
          <cell r="C1206" t="str">
            <v>上海市浦东张杨路1515弄6号202室</v>
          </cell>
        </row>
        <row r="1207">
          <cell r="B1207">
            <v>13301783358</v>
          </cell>
          <cell r="C1207" t="str">
            <v>上海市浦东新区丁香路910弄16号101室</v>
          </cell>
        </row>
        <row r="1208">
          <cell r="B1208">
            <v>13301880273</v>
          </cell>
          <cell r="C1208" t="str">
            <v>上海市徐汇区虹漕路7号虹梅派出所</v>
          </cell>
        </row>
        <row r="1209">
          <cell r="B1209">
            <v>13301898928</v>
          </cell>
          <cell r="C1209" t="str">
            <v>上海市奉贤区南亭公路360弄申凡苑3号302室</v>
          </cell>
        </row>
        <row r="1210">
          <cell r="B1210">
            <v>13302035799</v>
          </cell>
          <cell r="C1210" t="str">
            <v>天津市河西区宾馆南道西园西里65-302</v>
          </cell>
        </row>
        <row r="1211">
          <cell r="B1211">
            <v>13302110936</v>
          </cell>
          <cell r="C1211" t="str">
            <v>天津市和平区鞍山道81号鞍山道小学</v>
          </cell>
        </row>
        <row r="1212">
          <cell r="B1212">
            <v>13302112287</v>
          </cell>
          <cell r="C1212" t="str">
            <v>天津市红桥区西河桥团结路河怡花园11号楼2门401</v>
          </cell>
        </row>
        <row r="1213">
          <cell r="B1213">
            <v>13302175937</v>
          </cell>
          <cell r="C1213" t="str">
            <v>天津市西青区中北镇华鼎智地4-1-403</v>
          </cell>
        </row>
        <row r="1214">
          <cell r="B1214">
            <v>13302176695</v>
          </cell>
          <cell r="C1214" t="str">
            <v>天津市南开区卫津路94号南开大学外国语学院124</v>
          </cell>
        </row>
        <row r="1215">
          <cell r="B1215">
            <v>13302280383</v>
          </cell>
          <cell r="C1215" t="str">
            <v>广东省广州市中山一路69号金羊花园B1-1401</v>
          </cell>
        </row>
        <row r="1216">
          <cell r="B1216">
            <v>13302345013</v>
          </cell>
          <cell r="C1216" t="str">
            <v>广东省韶关市武江区惠民街道惠民南路中环广场首层中国银行武江支行</v>
          </cell>
        </row>
        <row r="1217">
          <cell r="B1217">
            <v>13302485373</v>
          </cell>
          <cell r="C1217" t="str">
            <v>广东省深圳市龙岗区公元盛世10C-2单元-404</v>
          </cell>
        </row>
        <row r="1218">
          <cell r="B1218">
            <v>13302516699</v>
          </cell>
          <cell r="C1218" t="str">
            <v>广东省茂名市迎宾路三路173号</v>
          </cell>
        </row>
        <row r="1219">
          <cell r="B1219">
            <v>13302868809</v>
          </cell>
          <cell r="C1219" t="str">
            <v>广东省珠海市九州大道西2023号富华里6-105号商铺</v>
          </cell>
        </row>
        <row r="1220">
          <cell r="B1220">
            <v>13302955248</v>
          </cell>
          <cell r="C1220" t="str">
            <v>广东省深圳市福田区福荣路益田村福田外国语高级中学</v>
          </cell>
        </row>
        <row r="1221">
          <cell r="B1221">
            <v>13303111080</v>
          </cell>
          <cell r="C1221" t="str">
            <v>河北省石家庄市裕华区城区国际城四期68号楼3单元2401</v>
          </cell>
        </row>
        <row r="1222">
          <cell r="B1222">
            <v>13303111080</v>
          </cell>
          <cell r="C1222" t="str">
            <v>河北省石家庄国际城四期68号楼3-2401</v>
          </cell>
        </row>
        <row r="1223">
          <cell r="B1223">
            <v>13303254222</v>
          </cell>
          <cell r="C1223" t="str">
            <v>河北省唐山市路北区新天地美誉1413-1-901</v>
          </cell>
        </row>
        <row r="1224">
          <cell r="B1224">
            <v>13303561348</v>
          </cell>
          <cell r="C1224" t="str">
            <v>山西省晋城市凤西路华夏星园A区1号楼2单元1102</v>
          </cell>
        </row>
        <row r="1225">
          <cell r="B1225">
            <v>13303607272</v>
          </cell>
          <cell r="C1225" t="str">
            <v>黑龙江省哈尔滨市南岗区法院街13号哈工大管理学院411室</v>
          </cell>
        </row>
        <row r="1226">
          <cell r="B1226">
            <v>13303616699</v>
          </cell>
          <cell r="C1226" t="str">
            <v>黑龙江省五常市通达大街36号盛勋家园A栋一单元301</v>
          </cell>
        </row>
        <row r="1227">
          <cell r="B1227">
            <v>13303616699</v>
          </cell>
          <cell r="C1227" t="str">
            <v>黑龙江省五常市亚臣路东金座国际八号别墅左右普拉提生活馆</v>
          </cell>
        </row>
        <row r="1228">
          <cell r="B1228">
            <v>13303616699</v>
          </cell>
          <cell r="C1228" t="str">
            <v>黑龙江五常市亚臣路东金唐国际八号别墅左右普拉提生活馆</v>
          </cell>
        </row>
        <row r="1229">
          <cell r="B1229">
            <v>13303880599</v>
          </cell>
          <cell r="C1229" t="str">
            <v>河南省洛阳市老城区王城大道与301国道交叉口中电阳光新城丽水湾2号楼2单元303</v>
          </cell>
        </row>
        <row r="1230">
          <cell r="B1230">
            <v>13303880599</v>
          </cell>
          <cell r="C1230" t="str">
            <v>河南省洛阳市老城区王城大道与310国道交叉口中电阳光新城丽水湾2号楼2单元303号</v>
          </cell>
        </row>
        <row r="1231">
          <cell r="B1231">
            <v>13304057769</v>
          </cell>
          <cell r="C1231" t="str">
            <v>辽宁省沈阳市沈河区东陵路120号，沈阳农业大学</v>
          </cell>
        </row>
        <row r="1232">
          <cell r="B1232">
            <v>13304094433</v>
          </cell>
          <cell r="C1232" t="str">
            <v>辽宁大连中山区海昌欣城16号12_1号</v>
          </cell>
        </row>
        <row r="1233">
          <cell r="B1233">
            <v>13304210056</v>
          </cell>
          <cell r="C1233" t="str">
            <v>辽宁省朝阳市第二高级中学D座数学组（南门）</v>
          </cell>
        </row>
        <row r="1234">
          <cell r="B1234">
            <v>13304221390</v>
          </cell>
          <cell r="C1234" t="str">
            <v>辽宁省鞍山市铁西区振兴街1号（亚峰集团）</v>
          </cell>
        </row>
        <row r="1235">
          <cell r="B1235">
            <v>13304283377</v>
          </cell>
          <cell r="C1235" t="str">
            <v>辽宁省大连市金州区斯大林路406号（大连金普新区市场监督管理局）</v>
          </cell>
        </row>
        <row r="1236">
          <cell r="B1236">
            <v>13304320868</v>
          </cell>
          <cell r="C1236" t="str">
            <v>吉林省长春市南关区南湖假日酒店2301室</v>
          </cell>
        </row>
        <row r="1237">
          <cell r="B1237">
            <v>13304333830</v>
          </cell>
          <cell r="C1237" t="str">
            <v>吉林省长春市南关区南环城路绿地心里中央公馆1188-66号伟铭养车坊</v>
          </cell>
        </row>
        <row r="1238">
          <cell r="B1238">
            <v>13304393000</v>
          </cell>
          <cell r="C1238" t="str">
            <v>长春市绿园区西环城路上海绿地A区15栋102</v>
          </cell>
        </row>
        <row r="1239">
          <cell r="B1239">
            <v>13304429000</v>
          </cell>
          <cell r="C1239" t="str">
            <v>吉林省吉林市昌邑区阿里山花园四号楼三号网点朗廷时尚宾馆</v>
          </cell>
        </row>
        <row r="1240">
          <cell r="B1240">
            <v>13304477711</v>
          </cell>
          <cell r="C1240" t="str">
            <v>吉林省敦化市工商银行办公室敦化翰章北大街54号</v>
          </cell>
        </row>
        <row r="1241">
          <cell r="B1241">
            <v>13304548376</v>
          </cell>
          <cell r="C1241" t="str">
            <v>黑龙江省佳木斯市向阳区红旗路北段玫瑰园安老养老中心</v>
          </cell>
        </row>
        <row r="1242">
          <cell r="B1242">
            <v>13304701230</v>
          </cell>
          <cell r="C1242" t="str">
            <v>内蒙古呼伦贝尔市海拉尔新区政府大楼4层D420室市司法局法律援助科</v>
          </cell>
        </row>
        <row r="1243">
          <cell r="B1243">
            <v>13304778198</v>
          </cell>
          <cell r="C1243" t="str">
            <v>内蒙古鄂尔多斯市准格尔旗薛家湾镇康乐小区</v>
          </cell>
        </row>
        <row r="1244">
          <cell r="B1244">
            <v>13304797586</v>
          </cell>
          <cell r="C1244" t="str">
            <v>内蒙古锡林浩特市重庆路红茜园小区交通银行东巷后第一排</v>
          </cell>
        </row>
        <row r="1245">
          <cell r="B1245">
            <v>13304800245</v>
          </cell>
          <cell r="C1245" t="str">
            <v>黑龙江省哈尔滨市道里区尚志大街210号A单元1102</v>
          </cell>
        </row>
        <row r="1246">
          <cell r="B1246">
            <v>13304805008</v>
          </cell>
          <cell r="C1246" t="str">
            <v>黑龙江省哈尔滨市南岗区鸿翔路55号哈尔滨农商行</v>
          </cell>
        </row>
        <row r="1247">
          <cell r="B1247">
            <v>13304899938</v>
          </cell>
          <cell r="C1247" t="str">
            <v>黑龙江省大庆市让胡路区东湖第一小学</v>
          </cell>
        </row>
        <row r="1248">
          <cell r="B1248">
            <v>13304952222</v>
          </cell>
          <cell r="C1248" t="str">
            <v>辽宁省丹东市沿江开发区绿江华府A座二单元1202室</v>
          </cell>
        </row>
        <row r="1249">
          <cell r="B1249">
            <v>13305027188</v>
          </cell>
          <cell r="C1249" t="str">
            <v>福建省连江县第三实验小学</v>
          </cell>
        </row>
        <row r="1250">
          <cell r="B1250">
            <v>13305139798</v>
          </cell>
          <cell r="C1250" t="str">
            <v>江苏省连云港市海州区巨龙北路日月花园B2栋3单元401</v>
          </cell>
        </row>
        <row r="1251">
          <cell r="B1251">
            <v>13305139798</v>
          </cell>
          <cell r="C1251" t="str">
            <v>江苏省连云港市海州区巨龙北路日月花园B2楼3单元401</v>
          </cell>
        </row>
        <row r="1252">
          <cell r="B1252">
            <v>13305159618</v>
          </cell>
          <cell r="C1252" t="str">
            <v>江苏省南京市江宁开发区清水亭西路217号5楼</v>
          </cell>
        </row>
        <row r="1253">
          <cell r="B1253">
            <v>13305180209</v>
          </cell>
          <cell r="C1253" t="str">
            <v>江苏省南京市玄武区孝陵卫佳城花园22-401</v>
          </cell>
        </row>
        <row r="1254">
          <cell r="B1254">
            <v>13305180209</v>
          </cell>
          <cell r="C1254" t="str">
            <v>江苏南京玄武区孝陵卫佳城花园22-401</v>
          </cell>
        </row>
        <row r="1255">
          <cell r="B1255">
            <v>13305318766</v>
          </cell>
          <cell r="C1255" t="str">
            <v>山东省济南市历下区海尔绿城全运村桂花园南区29-1-601室</v>
          </cell>
        </row>
        <row r="1256">
          <cell r="B1256">
            <v>13305322832</v>
          </cell>
          <cell r="C1256" t="str">
            <v>山东省青岛市市北区辽阳西路258号11号楼</v>
          </cell>
        </row>
        <row r="1257">
          <cell r="B1257">
            <v>13305322832</v>
          </cell>
          <cell r="C1257" t="str">
            <v>山东省青岛市市北区辽阳西路258号11号楼3单元301</v>
          </cell>
        </row>
        <row r="1258">
          <cell r="B1258">
            <v>13305380818</v>
          </cell>
          <cell r="C1258" t="str">
            <v>山东省泰安市长城北首圣地公寓A座1802室</v>
          </cell>
        </row>
        <row r="1259">
          <cell r="B1259">
            <v>13305380818</v>
          </cell>
          <cell r="C1259" t="str">
            <v>山东省泰安市圣地公寓A座1802室</v>
          </cell>
        </row>
        <row r="1260">
          <cell r="B1260">
            <v>13305380818</v>
          </cell>
          <cell r="C1260" t="str">
            <v>山东省泰安市圣地公寓A1802室</v>
          </cell>
        </row>
        <row r="1261">
          <cell r="B1261">
            <v>13305380818</v>
          </cell>
          <cell r="C1261" t="str">
            <v>山东省泰安市泰山区圣地公寓A座1802室</v>
          </cell>
        </row>
        <row r="1262">
          <cell r="B1262">
            <v>13305380818</v>
          </cell>
          <cell r="C1262" t="str">
            <v>山东省泰安市泰山区恒大城20号楼</v>
          </cell>
        </row>
        <row r="1263">
          <cell r="B1263">
            <v>13305411063</v>
          </cell>
          <cell r="C1263" t="str">
            <v>山东省青岛市长清区归德镇长兴路2977号豪诺医药公司</v>
          </cell>
        </row>
        <row r="1264">
          <cell r="B1264">
            <v>13305411063</v>
          </cell>
          <cell r="C1264" t="str">
            <v>山东省济南市长清区归德镇长兴路2977号豪诺医药公司</v>
          </cell>
        </row>
        <row r="1265">
          <cell r="B1265">
            <v>13305462768</v>
          </cell>
          <cell r="C1265" t="str">
            <v>山东省东营市河口区河通物管站</v>
          </cell>
        </row>
        <row r="1266">
          <cell r="B1266">
            <v>13305515880</v>
          </cell>
          <cell r="C1266" t="str">
            <v>安徽省合肥市沿河路222号柏景湾青云轩7幢1104</v>
          </cell>
        </row>
        <row r="1267">
          <cell r="B1267">
            <v>13305515880</v>
          </cell>
          <cell r="C1267" t="str">
            <v>安徽省合肥市沿河路222号柏景湾青云轩7#1104</v>
          </cell>
        </row>
        <row r="1268">
          <cell r="B1268">
            <v>13305543607</v>
          </cell>
          <cell r="C1268" t="str">
            <v>安徽省淮南市田区商贸文化广场K区岗亭</v>
          </cell>
        </row>
        <row r="1269">
          <cell r="B1269">
            <v>13305608624</v>
          </cell>
          <cell r="C1269" t="str">
            <v>江西省南昌市新建县生米镇（红谷滩新区）学府大道999号南昌大学前湖校区27号楼</v>
          </cell>
        </row>
        <row r="1270">
          <cell r="B1270">
            <v>13305609928</v>
          </cell>
          <cell r="C1270" t="str">
            <v>安徽省合肥市蜀山区翡翠路内森庄园B3-1101</v>
          </cell>
        </row>
        <row r="1271">
          <cell r="B1271">
            <v>13305613531</v>
          </cell>
          <cell r="C1271" t="str">
            <v>安徽省淮北市相山区温哥华城4期7栋303</v>
          </cell>
        </row>
        <row r="1272">
          <cell r="B1272">
            <v>13305719970</v>
          </cell>
          <cell r="C1272" t="str">
            <v>浙江省杭州市西湖区之江大道常陇路8号景月湾华月湾9号</v>
          </cell>
        </row>
        <row r="1273">
          <cell r="B1273">
            <v>13305767888</v>
          </cell>
          <cell r="C1273" t="str">
            <v>浙江省台州市椒江区机场111号台州市委老干部局</v>
          </cell>
        </row>
        <row r="1274">
          <cell r="B1274" t="str">
            <v>13305900227</v>
          </cell>
          <cell r="C1274" t="str">
            <v>福州仓山区金山大道北京金山8#204</v>
          </cell>
        </row>
        <row r="1275">
          <cell r="B1275">
            <v>13305945777</v>
          </cell>
          <cell r="C1275" t="str">
            <v>福建省莆田市荔城区东大路武夷小区25号楼1梯801室（櫂英中学门口）</v>
          </cell>
        </row>
        <row r="1276">
          <cell r="B1276">
            <v>13305984688</v>
          </cell>
          <cell r="C1276" t="str">
            <v>福建省晋江市陈埭溪边后埔新村123号</v>
          </cell>
        </row>
        <row r="1277">
          <cell r="B1277">
            <v>13305984688</v>
          </cell>
          <cell r="C1277" t="str">
            <v>福建省晋江市陈埭溪边后浦新村123号</v>
          </cell>
        </row>
        <row r="1278">
          <cell r="B1278">
            <v>13305984688</v>
          </cell>
          <cell r="C1278" t="str">
            <v>福建省晋江市陈埭镇溪边后埔新村123号</v>
          </cell>
        </row>
        <row r="1279">
          <cell r="B1279">
            <v>13306010228</v>
          </cell>
          <cell r="C1279" t="str">
            <v>福建省厦门市翔安区浦园三里阳光城翡丽湾52号楼B梯2001室</v>
          </cell>
        </row>
        <row r="1280">
          <cell r="B1280">
            <v>13306038493</v>
          </cell>
          <cell r="C1280" t="str">
            <v>福建省厦门市公园南路21号玉滨城一期A座1401室</v>
          </cell>
        </row>
        <row r="1281">
          <cell r="B1281">
            <v>13306133336</v>
          </cell>
          <cell r="C1281" t="str">
            <v>上海市青浦区徐泾镇华徐公路589号普徐物流园上海恒华储运有限公司</v>
          </cell>
        </row>
        <row r="1282">
          <cell r="B1282">
            <v>13306138979</v>
          </cell>
          <cell r="C1282" t="str">
            <v>江苏省苏州市北园路61#三楼</v>
          </cell>
        </row>
        <row r="1283">
          <cell r="B1283">
            <v>13306168387</v>
          </cell>
          <cell r="C1283" t="str">
            <v>江苏省江阴市香山路丹芙春城6幢1003号</v>
          </cell>
        </row>
        <row r="1284">
          <cell r="B1284">
            <v>13306203331</v>
          </cell>
          <cell r="C1284" t="str">
            <v>江苏省苏州市桐泾南路333号胥江府20-2906</v>
          </cell>
        </row>
        <row r="1285">
          <cell r="B1285">
            <v>13306401109</v>
          </cell>
          <cell r="C1285" t="str">
            <v>山东省济南市市中区二七新村6区16号楼4单元902</v>
          </cell>
        </row>
        <row r="1286">
          <cell r="B1286">
            <v>13306435717</v>
          </cell>
          <cell r="C1286" t="str">
            <v>山东省淄博市临淄区方正莆田园高层1号楼19层</v>
          </cell>
        </row>
        <row r="1287">
          <cell r="B1287">
            <v>13306507168</v>
          </cell>
          <cell r="C1287" t="str">
            <v>浙江省杭州市拱墅区九龙仓碧玺洋房13幢1单元1003</v>
          </cell>
        </row>
        <row r="1288">
          <cell r="B1288">
            <v>13306507168</v>
          </cell>
          <cell r="C1288" t="str">
            <v>浙江省杭州市拱墅区九龙仓碧玺洋房13幢1单元1003</v>
          </cell>
        </row>
        <row r="1289">
          <cell r="B1289">
            <v>13306511797</v>
          </cell>
          <cell r="C1289" t="str">
            <v>浙江省杭州市下城区朝晖路179号嘉汇大厦1-1701</v>
          </cell>
        </row>
        <row r="1290">
          <cell r="B1290">
            <v>13306518688</v>
          </cell>
          <cell r="C1290" t="str">
            <v>浙江省杭州市萧山区河上镇联发村春杰制衣有限公司</v>
          </cell>
        </row>
        <row r="1291">
          <cell r="B1291">
            <v>13306531611</v>
          </cell>
          <cell r="C1291" t="str">
            <v>浙江省杭州市江干区采荷路35号2-2-301</v>
          </cell>
        </row>
        <row r="1292">
          <cell r="B1292">
            <v>13306607261</v>
          </cell>
          <cell r="C1292" t="str">
            <v>浙江省宁波市槐树路38弄11号309室</v>
          </cell>
        </row>
        <row r="1293">
          <cell r="B1293">
            <v>13306712557</v>
          </cell>
          <cell r="C1293" t="str">
            <v>浙江省杭州市萧山区临浦镇峙山西路友联电脑大卖场</v>
          </cell>
        </row>
        <row r="1294">
          <cell r="B1294">
            <v>13306727066</v>
          </cell>
          <cell r="C1294" t="str">
            <v>上海市海港大道1550号上海海事大学物流工程学院电气163班</v>
          </cell>
        </row>
        <row r="1295">
          <cell r="B1295">
            <v>13306727066</v>
          </cell>
          <cell r="C1295" t="str">
            <v>上海市浦东新区南汇新城镇海港大道1550号上海海事大学物流工程学院电气163班</v>
          </cell>
        </row>
        <row r="1296">
          <cell r="B1296">
            <v>13306806848</v>
          </cell>
          <cell r="C1296" t="str">
            <v>浙江省舟山市普陀区沈家门133号1幢201</v>
          </cell>
        </row>
        <row r="1297">
          <cell r="B1297">
            <v>13306830305</v>
          </cell>
          <cell r="C1297" t="str">
            <v>浙江省嘉兴市南湖区罗马都市14幢404室</v>
          </cell>
        </row>
        <row r="1298">
          <cell r="B1298">
            <v>13307059808</v>
          </cell>
          <cell r="C1298" t="str">
            <v>江西省宜春市樟树市晶美盐业有限公司宿舍44栋2单元301房</v>
          </cell>
        </row>
        <row r="1299">
          <cell r="B1299">
            <v>13307132005</v>
          </cell>
          <cell r="C1299" t="str">
            <v>湖北省武汉市东西湖区常青花园12小区（欣康苑）38栋1单元602室</v>
          </cell>
        </row>
        <row r="1300">
          <cell r="B1300">
            <v>13307132005</v>
          </cell>
          <cell r="C1300" t="str">
            <v>湖北省武汉市东西湖区常青花园1单元602室</v>
          </cell>
        </row>
        <row r="1301">
          <cell r="B1301">
            <v>13307167676</v>
          </cell>
          <cell r="C1301" t="str">
            <v>湖北省武汉市硚口区集贤三路集贤公寓北苑B栋5门401</v>
          </cell>
        </row>
        <row r="1302">
          <cell r="B1302">
            <v>13307210008</v>
          </cell>
          <cell r="C1302" t="str">
            <v>湖北省荆州市沙市区中山街道公园路晶葳公馆三号楼1801房</v>
          </cell>
        </row>
        <row r="1303">
          <cell r="B1303">
            <v>13307251007</v>
          </cell>
          <cell r="C1303" t="str">
            <v>湖北省黄冈市广播电视大学旁维克多宾馆对面新？社</v>
          </cell>
        </row>
        <row r="1304">
          <cell r="B1304">
            <v>13307338227</v>
          </cell>
          <cell r="C1304" t="str">
            <v>湖南省株洲市天元区熹悦花都大红桎园10栋402</v>
          </cell>
        </row>
        <row r="1305">
          <cell r="B1305">
            <v>13307485535</v>
          </cell>
          <cell r="C1305" t="str">
            <v>湖南省长沙市芙蓉区万家丽路新世纪家园b3-704</v>
          </cell>
        </row>
        <row r="1306">
          <cell r="B1306">
            <v>13307590081</v>
          </cell>
          <cell r="C1306" t="str">
            <v>海南省海口市金龙路67号警苑小区B座401</v>
          </cell>
        </row>
        <row r="1307">
          <cell r="B1307">
            <v>13307600883</v>
          </cell>
          <cell r="C1307" t="str">
            <v>海南省海口市美兰区联桂坊之一241号</v>
          </cell>
        </row>
        <row r="1308">
          <cell r="B1308">
            <v>13307657779</v>
          </cell>
          <cell r="C1308" t="str">
            <v>海南省海口市美兰区南联路2号南联烟酒行</v>
          </cell>
        </row>
        <row r="1309">
          <cell r="B1309">
            <v>13307693688</v>
          </cell>
          <cell r="C1309" t="str">
            <v>海南省海口市国贸三横路琼泰公寓B1603</v>
          </cell>
        </row>
        <row r="1310">
          <cell r="B1310">
            <v>13307710921</v>
          </cell>
          <cell r="C1310" t="str">
            <v>广西南宁市金湖路59号地王大厦9C</v>
          </cell>
        </row>
        <row r="1311">
          <cell r="B1311">
            <v>13307735905</v>
          </cell>
          <cell r="C1311" t="str">
            <v>广西壮族自治区桂林市临桂县鲁山路64号漓昇公司209室</v>
          </cell>
        </row>
        <row r="1312">
          <cell r="B1312">
            <v>13307791351</v>
          </cell>
          <cell r="C1312" t="str">
            <v>广西省北海市海城区西藏路三清园</v>
          </cell>
        </row>
        <row r="1313">
          <cell r="B1313">
            <v>13307792962</v>
          </cell>
          <cell r="C1313" t="str">
            <v>广西北海市海城区长青路10号农村信用社对面启辰电子</v>
          </cell>
        </row>
        <row r="1314">
          <cell r="B1314">
            <v>13307792962</v>
          </cell>
          <cell r="C1314" t="str">
            <v>广西北海市海城区长青路10号农村信用社对面启辰电子公司</v>
          </cell>
        </row>
        <row r="1315">
          <cell r="B1315">
            <v>13308019762</v>
          </cell>
          <cell r="C1315" t="str">
            <v>四川省成都市水杉街166号蓝谷地五期2栋2单元1201号</v>
          </cell>
        </row>
        <row r="1316">
          <cell r="B1316">
            <v>13308037972</v>
          </cell>
          <cell r="C1316" t="str">
            <v>四川省成都市新津县花源镇白云路102号金秋乐园1期7栋1楼11号</v>
          </cell>
        </row>
        <row r="1317">
          <cell r="B1317">
            <v>13308055965</v>
          </cell>
          <cell r="C1317" t="str">
            <v>四川省成都市金牛区花圃路城北体育馆1楼3号</v>
          </cell>
        </row>
        <row r="1318">
          <cell r="B1318">
            <v>13308083663</v>
          </cell>
          <cell r="C1318" t="str">
            <v>四川省成都市金牛区观音阁前街2号绿杨屯小区</v>
          </cell>
        </row>
        <row r="1319">
          <cell r="B1319">
            <v>13308084252</v>
          </cell>
          <cell r="C1319" t="str">
            <v>四川省成都市武侯区桐梓林东路5号中华绣园1-3-A</v>
          </cell>
        </row>
        <row r="1320">
          <cell r="B1320">
            <v>13308084252</v>
          </cell>
          <cell r="C1320" t="str">
            <v>四川省成都市武侯区桐梓林东路5号中华绣苑1-3-A</v>
          </cell>
        </row>
        <row r="1321">
          <cell r="B1321">
            <v>13308131070</v>
          </cell>
          <cell r="C1321" t="str">
            <v>四川省峨眉山市财政局</v>
          </cell>
        </row>
        <row r="1322">
          <cell r="B1322">
            <v>13308180166</v>
          </cell>
          <cell r="C1322" t="str">
            <v>四川省成都市青羊区双新北路129号</v>
          </cell>
        </row>
        <row r="1323">
          <cell r="B1323">
            <v>13308200515</v>
          </cell>
          <cell r="C1323" t="str">
            <v>四川省成都市江堰市拜水东路39号壹街区紫荆园1幢</v>
          </cell>
        </row>
        <row r="1324">
          <cell r="B1324">
            <v>13308203456</v>
          </cell>
          <cell r="C1324" t="str">
            <v>四川省成都市锦江区龙舟路街道国信路5号河滨印象东门翠竹巷21号</v>
          </cell>
        </row>
        <row r="1325">
          <cell r="B1325">
            <v>13308209743</v>
          </cell>
          <cell r="C1325" t="str">
            <v>四川省成都市锦江区牛市口街道锦江区大田坎街162号蜀都花园15栋1001室-</v>
          </cell>
        </row>
        <row r="1326">
          <cell r="B1326">
            <v>13308277098</v>
          </cell>
          <cell r="C1326" t="str">
            <v>重庆市秀山土家族苗族自治县中和街道双凤街136号</v>
          </cell>
        </row>
        <row r="1327">
          <cell r="B1327">
            <v>13308288960</v>
          </cell>
          <cell r="C1327" t="str">
            <v>四川省广安市广安区城南在水一方</v>
          </cell>
        </row>
        <row r="1328">
          <cell r="B1328">
            <v>13308404109</v>
          </cell>
          <cell r="C1328" t="str">
            <v>湖南省长沙市天心区白沙街190号天兴雅阁401</v>
          </cell>
        </row>
        <row r="1329">
          <cell r="B1329">
            <v>13308779061</v>
          </cell>
          <cell r="C1329" t="str">
            <v>云南省玉溪市红塔区凤凰路街道红塔大道33号邮政储蓄银行玉溪市分行财务会计部</v>
          </cell>
        </row>
        <row r="1330">
          <cell r="B1330">
            <v>13308856868</v>
          </cell>
          <cell r="C1330" t="str">
            <v>云南省昆明市盘龙区穿金路云南印象小区32幢3单元102</v>
          </cell>
        </row>
        <row r="1331">
          <cell r="B1331">
            <v>13308856868</v>
          </cell>
          <cell r="C1331" t="str">
            <v>云南省昆明市盘龙区尚义街140号4栋3单元401</v>
          </cell>
        </row>
        <row r="1332">
          <cell r="B1332">
            <v>13308856868</v>
          </cell>
          <cell r="C1332" t="str">
            <v>云南省昆明市盘龙区尚义街140号4栋3单元401室</v>
          </cell>
        </row>
        <row r="1333">
          <cell r="B1333">
            <v>13309072000</v>
          </cell>
          <cell r="C1333" t="str">
            <v>四川省阆中市保宁醋东街东港花园</v>
          </cell>
        </row>
        <row r="1334">
          <cell r="B1334">
            <v>13309072000</v>
          </cell>
          <cell r="C1334" t="str">
            <v>四川省南充闵中市保宁醋东街东港花园</v>
          </cell>
        </row>
        <row r="1335">
          <cell r="B1335">
            <v>13309072000</v>
          </cell>
          <cell r="C1335" t="str">
            <v>四川省阆中市保宁醋东街东港花园</v>
          </cell>
        </row>
        <row r="1336">
          <cell r="B1336">
            <v>13309233669</v>
          </cell>
          <cell r="C1336" t="str">
            <v>陕西省西安市雁塔区电子五路融侨馨苑小区西门建行</v>
          </cell>
        </row>
        <row r="1337">
          <cell r="B1337">
            <v>13309233669</v>
          </cell>
          <cell r="C1337" t="str">
            <v>陕西省西安市莲湖区群贤路中海华庭小区8号楼2单元601</v>
          </cell>
        </row>
        <row r="1338">
          <cell r="B1338">
            <v>13309233669</v>
          </cell>
          <cell r="C1338" t="str">
            <v>陕西省西安市莲湖区群贤路中海华庭小区8号楼二单元601</v>
          </cell>
        </row>
        <row r="1339">
          <cell r="B1339">
            <v>13309242459</v>
          </cell>
          <cell r="C1339" t="str">
            <v>陕西省西安市雁塔区西高新科技五路丈八街道办</v>
          </cell>
        </row>
        <row r="1340">
          <cell r="B1340">
            <v>13309242459</v>
          </cell>
          <cell r="C1340" t="str">
            <v>陕西省西安市雁塔区高新科技五路丈八街道办</v>
          </cell>
        </row>
        <row r="1341">
          <cell r="B1341">
            <v>13309770363</v>
          </cell>
          <cell r="C1341" t="str">
            <v>青海省西宁市城东区共和路2号省医院胸外科</v>
          </cell>
        </row>
        <row r="1342">
          <cell r="B1342">
            <v>13309870017</v>
          </cell>
          <cell r="C1342" t="str">
            <v>辽宁省盘锦市辽东湾新区盘锦港集团业务大厦1106室</v>
          </cell>
        </row>
        <row r="1343">
          <cell r="B1343">
            <v>13309886184</v>
          </cell>
          <cell r="C1343" t="str">
            <v>辽宁省沈阳市皇姑区塔湾中海寰宇天下A区西门快递柜</v>
          </cell>
        </row>
        <row r="1344">
          <cell r="B1344">
            <v>13310111130</v>
          </cell>
          <cell r="C1344" t="str">
            <v>吉林省四平市公主岭市绿色家园8栋4门</v>
          </cell>
        </row>
        <row r="1345">
          <cell r="B1345">
            <v>13310510808</v>
          </cell>
          <cell r="C1345" t="str">
            <v>湖北省鄂州市鄂城区鄂州职业大学</v>
          </cell>
        </row>
        <row r="1346">
          <cell r="B1346">
            <v>13310661850</v>
          </cell>
          <cell r="C1346" t="str">
            <v>山东省青岛市城阳区上马街道岙东中路80号晶岳广场二楼1989石板烤肉</v>
          </cell>
        </row>
        <row r="1347">
          <cell r="B1347">
            <v>13310856425</v>
          </cell>
          <cell r="C1347" t="str">
            <v>广东省深圳市宝安区石岩街道应人石村三和工业园A栋宿舍2楼</v>
          </cell>
        </row>
        <row r="1348">
          <cell r="B1348">
            <v>13310856425</v>
          </cell>
          <cell r="C1348" t="str">
            <v>广东省深圳市宝安区石岩街道应人石村三和工业园A栋宿舍二楼</v>
          </cell>
        </row>
        <row r="1349">
          <cell r="B1349">
            <v>13310856428</v>
          </cell>
          <cell r="C1349" t="str">
            <v>广东省深圳市宝安区石岩街道应人石村三和工业园A栋宿舍二楼</v>
          </cell>
        </row>
        <row r="1350">
          <cell r="B1350">
            <v>13310938859</v>
          </cell>
          <cell r="C1350" t="str">
            <v>陕西省白水县仓颉路桃园小区85号</v>
          </cell>
        </row>
        <row r="1351">
          <cell r="B1351">
            <v>13310938859</v>
          </cell>
          <cell r="C1351" t="str">
            <v>陕西省白水县仓颉路桃园小区85号</v>
          </cell>
        </row>
        <row r="1352">
          <cell r="B1352">
            <v>13310972635</v>
          </cell>
          <cell r="C1352" t="str">
            <v>陕西省西安市灞桥区纺织城街道东郊纺建路四公司家属院35号楼34号</v>
          </cell>
        </row>
        <row r="1353">
          <cell r="B1353">
            <v>13311022886</v>
          </cell>
          <cell r="C1353" t="str">
            <v>北京市海淀区阜成路51号304医院门诊药房</v>
          </cell>
        </row>
        <row r="1354">
          <cell r="B1354">
            <v>13311106170</v>
          </cell>
          <cell r="C1354" t="str">
            <v>北京市昌平区北清路生命科学园北清创意园2-1-101室</v>
          </cell>
        </row>
        <row r="1355">
          <cell r="B1355">
            <v>13311119912</v>
          </cell>
          <cell r="C1355" t="str">
            <v>北京市朝阳区酒仙桥路13号</v>
          </cell>
        </row>
        <row r="1356">
          <cell r="B1356">
            <v>13311200311</v>
          </cell>
          <cell r="C1356" t="str">
            <v>北京市丰台区前泥洼一区13号楼103</v>
          </cell>
        </row>
        <row r="1357">
          <cell r="B1357">
            <v>13311226996</v>
          </cell>
          <cell r="C1357" t="str">
            <v>北京市石景山区鲁谷街远洋沁山水三期15号楼1单元1802</v>
          </cell>
        </row>
        <row r="1358">
          <cell r="B1358">
            <v>13311239895</v>
          </cell>
          <cell r="C1358" t="str">
            <v>北京市大兴区黄村圣和巷8号院东亚马赛公馆6号楼2单元1903室</v>
          </cell>
        </row>
        <row r="1359">
          <cell r="B1359">
            <v>13311269799</v>
          </cell>
          <cell r="C1359" t="str">
            <v>北京市丰台区梅市口路12号院8号楼2单元901</v>
          </cell>
        </row>
        <row r="1360">
          <cell r="B1360">
            <v>13311269799</v>
          </cell>
          <cell r="C1360" t="str">
            <v>北京市丰台区岳各庄梅市口路12号院8号楼2单元901</v>
          </cell>
        </row>
        <row r="1361">
          <cell r="B1361">
            <v>13311269799</v>
          </cell>
          <cell r="C1361" t="str">
            <v>北京市丰台区青塔西路58号院9号楼1单元602</v>
          </cell>
        </row>
        <row r="1362">
          <cell r="B1362">
            <v>13311272773</v>
          </cell>
          <cell r="C1362" t="str">
            <v>北京市顺义区天竺空港工业区A区天柱西路22号</v>
          </cell>
        </row>
        <row r="1363">
          <cell r="B1363">
            <v>13311280227</v>
          </cell>
          <cell r="C1363" t="str">
            <v>北京市朝阳区建国路88号SOHO现代城C座16层</v>
          </cell>
        </row>
        <row r="1364">
          <cell r="B1364">
            <v>13311285645</v>
          </cell>
          <cell r="C1364" t="str">
            <v>北京市丰台区西马场北里5号楼4单元102</v>
          </cell>
        </row>
        <row r="1365">
          <cell r="B1365">
            <v>13311288018</v>
          </cell>
          <cell r="C1365" t="str">
            <v>北京市大兴区双河北里34-2-602</v>
          </cell>
        </row>
        <row r="1366">
          <cell r="B1366">
            <v>13311307136</v>
          </cell>
          <cell r="C1366" t="str">
            <v>北京市朝阳区姚家园路251号北京妇产医院妇科4病房</v>
          </cell>
        </row>
        <row r="1367">
          <cell r="B1367">
            <v>13311310795</v>
          </cell>
          <cell r="C1367" t="str">
            <v>北京市东城区东交民巷27号</v>
          </cell>
        </row>
        <row r="1368">
          <cell r="B1368">
            <v>13311312051</v>
          </cell>
          <cell r="C1368" t="str">
            <v>北京市通州区新华联家园南区15楼132室</v>
          </cell>
        </row>
        <row r="1369">
          <cell r="B1369">
            <v>13311355905</v>
          </cell>
          <cell r="C1369" t="str">
            <v>北京市延庆区上都首府1号楼2单元1003</v>
          </cell>
        </row>
        <row r="1370">
          <cell r="B1370">
            <v>13311359539</v>
          </cell>
          <cell r="C1370" t="str">
            <v>北京市石景山区八角西街32号</v>
          </cell>
        </row>
        <row r="1371">
          <cell r="B1371">
            <v>13311373657</v>
          </cell>
          <cell r="C1371" t="str">
            <v>北京市通州区通朝大街323号世纪星城964号楼7-301</v>
          </cell>
        </row>
        <row r="1372">
          <cell r="B1372">
            <v>13311379882</v>
          </cell>
          <cell r="C1372" t="str">
            <v>北京市北京市海淀区阜成路16号</v>
          </cell>
        </row>
        <row r="1373">
          <cell r="B1373">
            <v>13311382011</v>
          </cell>
          <cell r="C1373" t="str">
            <v>北京市西城区月坛南街三里河南一巷三里河2区11号楼122公司</v>
          </cell>
        </row>
        <row r="1374">
          <cell r="B1374">
            <v>13311388717</v>
          </cell>
          <cell r="C1374" t="str">
            <v>北京市海淀区学院南路76号高粱桥斜街13号院钢研社区36号楼1005室</v>
          </cell>
        </row>
        <row r="1375">
          <cell r="B1375">
            <v>13311513777</v>
          </cell>
          <cell r="C1375" t="str">
            <v>北京市东城区和平里中街3号院6号楼1004</v>
          </cell>
        </row>
        <row r="1376">
          <cell r="B1376">
            <v>13311576510</v>
          </cell>
          <cell r="C1376" t="str">
            <v>北京市朝阳区劲松四区406楼工大实验学校北校区</v>
          </cell>
        </row>
        <row r="1377">
          <cell r="B1377">
            <v>13311576510</v>
          </cell>
          <cell r="C1377" t="str">
            <v>北京市朝阳区劲松四区406楼工大实验学校北校区</v>
          </cell>
        </row>
        <row r="1378">
          <cell r="B1378">
            <v>13311578573</v>
          </cell>
          <cell r="C1378" t="str">
            <v>北京市东城区安定门内花园胡同8号院3号楼1单元401室</v>
          </cell>
        </row>
        <row r="1379">
          <cell r="B1379">
            <v>13311585169</v>
          </cell>
          <cell r="C1379" t="str">
            <v>北京市朝阳区华威里10号鹏龙大厦配楼4层</v>
          </cell>
        </row>
        <row r="1380">
          <cell r="B1380">
            <v>13311587669</v>
          </cell>
          <cell r="C1380" t="str">
            <v>北京市通州区永顺镇珠江丽景家园32栋505</v>
          </cell>
        </row>
        <row r="1381">
          <cell r="B1381">
            <v>13311587669</v>
          </cell>
          <cell r="C1381" t="str">
            <v>北京市通州区永顺镇珠江矾景家园32栋505</v>
          </cell>
        </row>
        <row r="1382">
          <cell r="B1382">
            <v>13311587669</v>
          </cell>
          <cell r="C1382" t="str">
            <v>北京市通州区永顺镇珠江丽景家园32-505</v>
          </cell>
        </row>
        <row r="1383">
          <cell r="B1383">
            <v>13311696179</v>
          </cell>
          <cell r="C1383" t="str">
            <v>上海市长宁区华山路800弄16号1204室（丁香公寓）</v>
          </cell>
        </row>
        <row r="1384">
          <cell r="B1384">
            <v>13311702200</v>
          </cell>
          <cell r="C1384" t="str">
            <v>上海市金山区朱泾镇温河村光华1256号</v>
          </cell>
        </row>
        <row r="1385">
          <cell r="B1385">
            <v>13311768129</v>
          </cell>
          <cell r="C1385" t="str">
            <v>上海市杨浦区交通路95弄1号701</v>
          </cell>
        </row>
        <row r="1386">
          <cell r="B1386">
            <v>13311779589</v>
          </cell>
          <cell r="C1386" t="str">
            <v>上海市闵行中春路8888弄135号</v>
          </cell>
        </row>
        <row r="1387">
          <cell r="B1387">
            <v>13311821535</v>
          </cell>
          <cell r="C1387" t="str">
            <v>上海市长宁区福泉路111号</v>
          </cell>
        </row>
        <row r="1388">
          <cell r="B1388">
            <v>13311907918</v>
          </cell>
          <cell r="C1388" t="str">
            <v>上海市宝山区三门路485弄8号301</v>
          </cell>
        </row>
        <row r="1389">
          <cell r="B1389">
            <v>13311964588</v>
          </cell>
          <cell r="C1389" t="str">
            <v>上海市浦东新区新川路995弄15号201室</v>
          </cell>
        </row>
        <row r="1390">
          <cell r="B1390">
            <v>13312022333</v>
          </cell>
          <cell r="C1390" t="str">
            <v>天津市西青区大寺镇友谊南路延长线201号耳朵眼饮食集团</v>
          </cell>
        </row>
        <row r="1391">
          <cell r="B1391">
            <v>13312287886</v>
          </cell>
          <cell r="C1391" t="str">
            <v>贵州省贵阳市南明区护国路68号凯宾斯基写字楼7号楼8号</v>
          </cell>
        </row>
        <row r="1392">
          <cell r="B1392">
            <v>13312479322</v>
          </cell>
          <cell r="C1392" t="str">
            <v>贵州省黔西县水西湾畔3栋一单元6-2</v>
          </cell>
        </row>
        <row r="1393">
          <cell r="B1393">
            <v>13312704333</v>
          </cell>
          <cell r="C1393" t="str">
            <v>云南省景洪市告庄景德寨19-101</v>
          </cell>
        </row>
        <row r="1394">
          <cell r="B1394">
            <v>13312704333</v>
          </cell>
          <cell r="C1394" t="str">
            <v>云南省西双版纳景洪市告庄景德寨19-101</v>
          </cell>
        </row>
        <row r="1395">
          <cell r="B1395">
            <v>13312704333</v>
          </cell>
          <cell r="C1395" t="str">
            <v>云南省西双版纳州景洪市告庄景德寨19-101</v>
          </cell>
        </row>
        <row r="1396">
          <cell r="B1396">
            <v>13313113129</v>
          </cell>
          <cell r="C1396" t="str">
            <v>河北省石家庄市体育南大街265号世纪华宴</v>
          </cell>
        </row>
        <row r="1397">
          <cell r="B1397">
            <v>13313335858</v>
          </cell>
          <cell r="C1397" t="str">
            <v>河北省秦皇岛市海港区碧水华庭B区5栋3号</v>
          </cell>
        </row>
        <row r="1398">
          <cell r="B1398">
            <v>13313514888</v>
          </cell>
          <cell r="C1398" t="str">
            <v>山西省太原市小店区二营盘街核馨苑</v>
          </cell>
        </row>
        <row r="1399">
          <cell r="B1399">
            <v>13313622028</v>
          </cell>
          <cell r="C1399" t="str">
            <v>黑龙江省哈尔滨市香坊区民航路21号黑龙江省政府第二幼儿园</v>
          </cell>
        </row>
        <row r="1400">
          <cell r="B1400">
            <v>13313652771</v>
          </cell>
          <cell r="C1400" t="str">
            <v>黑龙江省哈尔滨市南岗区清明小区7栋3单元2楼3号</v>
          </cell>
        </row>
        <row r="1401">
          <cell r="B1401">
            <v>13313652771</v>
          </cell>
          <cell r="C1401" t="str">
            <v>黑龙江省哈尔滨市南岗区清明小区7栋3单元2-3号</v>
          </cell>
        </row>
        <row r="1402">
          <cell r="B1402">
            <v>13313673789</v>
          </cell>
          <cell r="C1402" t="str">
            <v>黑龙江省哈尔滨市道外区红旗大街999号黑龙江工程学院工会</v>
          </cell>
        </row>
        <row r="1403">
          <cell r="B1403">
            <v>13313673789</v>
          </cell>
          <cell r="C1403" t="str">
            <v>黑龙江省河北省道外区红旗大街999号黑龙江省工程学院</v>
          </cell>
        </row>
        <row r="1404">
          <cell r="B1404">
            <v>13313675750</v>
          </cell>
          <cell r="C1404" t="str">
            <v>黑龙江省哈尔滨市道里区群力第五大道海富第五大道圣约翰7栋1单元182</v>
          </cell>
        </row>
        <row r="1405">
          <cell r="B1405">
            <v>13313700992</v>
          </cell>
          <cell r="C1405" t="str">
            <v>福建省厦门市思明区体育路112号蓝湾国际南二楼一单元902室黄琼梅</v>
          </cell>
        </row>
        <row r="1406">
          <cell r="B1406">
            <v>13313758412</v>
          </cell>
          <cell r="C1406" t="str">
            <v>福建省福州市排尾路224号</v>
          </cell>
        </row>
        <row r="1407">
          <cell r="B1407">
            <v>13313777877</v>
          </cell>
          <cell r="C1407" t="str">
            <v>福建省福清市融侨城三期后门</v>
          </cell>
        </row>
        <row r="1408">
          <cell r="B1408">
            <v>13313989898</v>
          </cell>
          <cell r="C1408" t="str">
            <v>福建省福州市马尾区君竹路47号帝豪花园5栋305</v>
          </cell>
        </row>
        <row r="1409">
          <cell r="B1409">
            <v>13314301775</v>
          </cell>
          <cell r="C1409" t="str">
            <v>吉林省长春市青年路东田青年城A区12栋203</v>
          </cell>
        </row>
        <row r="1410">
          <cell r="B1410">
            <v>13314337555</v>
          </cell>
          <cell r="C1410" t="str">
            <v>吉林省延吉市梨花路1555号天池首府1019商铺</v>
          </cell>
        </row>
        <row r="1411">
          <cell r="B1411">
            <v>13314500635</v>
          </cell>
          <cell r="C1411" t="str">
            <v>黑龙江省五常市站前路26号双龙酒业</v>
          </cell>
        </row>
        <row r="1412">
          <cell r="B1412">
            <v>13314510433</v>
          </cell>
          <cell r="C1412" t="str">
            <v>黑龙江省哈尔滨市道里区运华广场1043-702</v>
          </cell>
        </row>
        <row r="1413">
          <cell r="B1413">
            <v>13315351914</v>
          </cell>
          <cell r="C1413" t="str">
            <v>河北省秦皇岛市海港区北环路街道广顺厚现代城21栋1单元105</v>
          </cell>
        </row>
        <row r="1414">
          <cell r="B1414">
            <v>13315351914</v>
          </cell>
          <cell r="C1414" t="str">
            <v>河北省秦皇岛市海港区广顺厚现代城21栋1单元105</v>
          </cell>
        </row>
        <row r="1415">
          <cell r="B1415">
            <v>13315387000</v>
          </cell>
          <cell r="C1415" t="str">
            <v>河北省秦皇岛市海港区建设大街金龙胜境小区8-1-1703</v>
          </cell>
        </row>
        <row r="1416">
          <cell r="B1416">
            <v>13315766855</v>
          </cell>
          <cell r="C1416" t="str">
            <v>河北省沧州市运河区解放西路世界A座607室</v>
          </cell>
        </row>
        <row r="1417">
          <cell r="B1417">
            <v>13315766855</v>
          </cell>
          <cell r="C1417" t="str">
            <v>河北省沧州市运河区解放西路一世界A座607室</v>
          </cell>
        </row>
        <row r="1418">
          <cell r="B1418">
            <v>13316048681</v>
          </cell>
          <cell r="C1418" t="str">
            <v>广东省广州市番禺区南浦锦绣半岛东区11栋1104房</v>
          </cell>
        </row>
        <row r="1419">
          <cell r="B1419">
            <v>13316072499</v>
          </cell>
          <cell r="C1419" t="str">
            <v>广东省广州市白云区人和镇华成路206号</v>
          </cell>
        </row>
        <row r="1420">
          <cell r="B1420">
            <v>13316096009</v>
          </cell>
          <cell r="C1420" t="str">
            <v>广东省广州市天河区华景北路38号翠安侬苑C栋</v>
          </cell>
        </row>
        <row r="1421">
          <cell r="B1421">
            <v>13316226302</v>
          </cell>
          <cell r="C1421" t="str">
            <v>广东省广州市天河区中山大道骏景花园骏扬轩F座1203</v>
          </cell>
        </row>
        <row r="1422">
          <cell r="B1422">
            <v>13316361606</v>
          </cell>
          <cell r="C1422" t="str">
            <v>广东省深圳市南山高新园大冲商务中心B座28楼</v>
          </cell>
        </row>
        <row r="1423">
          <cell r="B1423">
            <v>13316688022</v>
          </cell>
          <cell r="C1423" t="str">
            <v>广东省东莞市寮步镇寮茶路16号食品药品监督局</v>
          </cell>
        </row>
        <row r="1424">
          <cell r="B1424">
            <v>13316831408</v>
          </cell>
          <cell r="C1424" t="str">
            <v>广东省深圳市福田区福田街道金田路2028号皇岗商务中心17楼汇能金融</v>
          </cell>
        </row>
        <row r="1425">
          <cell r="B1425">
            <v>13316840250</v>
          </cell>
          <cell r="C1425" t="str">
            <v>广东省深圳市宝安区西乡桃源居13区2栋203房</v>
          </cell>
        </row>
        <row r="1426">
          <cell r="B1426">
            <v>13316875835</v>
          </cell>
          <cell r="C1426" t="str">
            <v>广东省深圳市龙岗区新鸿花园8C1401</v>
          </cell>
        </row>
        <row r="1427">
          <cell r="B1427">
            <v>13316881657</v>
          </cell>
          <cell r="C1427" t="str">
            <v>广东省深圳市南山区高薪南环路恒立听海花园5栋13C</v>
          </cell>
        </row>
        <row r="1428">
          <cell r="B1428">
            <v>13316898897</v>
          </cell>
          <cell r="C1428" t="str">
            <v>广东省深圳市福田区福保街道益田花园27栋802室</v>
          </cell>
        </row>
        <row r="1429">
          <cell r="B1429">
            <v>13317007575</v>
          </cell>
          <cell r="C1429" t="str">
            <v>广东省珠海市香洲区九洲大道中2131号格力广场16栋2801室</v>
          </cell>
        </row>
        <row r="1430">
          <cell r="B1430">
            <v>13317130901</v>
          </cell>
          <cell r="C1430" t="str">
            <v>湖北省武汉市东湖高新区花山碧桂园山湖间10-1-301</v>
          </cell>
        </row>
        <row r="1431">
          <cell r="B1431">
            <v>13317179545</v>
          </cell>
          <cell r="C1431" t="str">
            <v>湖北省武汉市江汉区振兴路航天花园104栋一单元701</v>
          </cell>
        </row>
        <row r="1432">
          <cell r="B1432">
            <v>13317183213</v>
          </cell>
          <cell r="C1432" t="str">
            <v>湖北省武汉市汉阳区汉阳大道五里新村站琴台颖园小区E栋2单元302室</v>
          </cell>
        </row>
        <row r="1433">
          <cell r="B1433">
            <v>13317190807</v>
          </cell>
          <cell r="C1433" t="str">
            <v>湖北省武汉市江岸区一元街办事处二曜路6号市公安局禁毒支队</v>
          </cell>
        </row>
        <row r="1434">
          <cell r="B1434">
            <v>13317190807</v>
          </cell>
          <cell r="C1434" t="str">
            <v>湖北省武汉市江岸区一元街办事处二曜路6号(市公安局禁毒支队)</v>
          </cell>
        </row>
        <row r="1435">
          <cell r="B1435">
            <v>13317493386</v>
          </cell>
          <cell r="C1435" t="str">
            <v>湖南省长沙市天心区韶山南路258号泊富丽庭A单元302号</v>
          </cell>
        </row>
        <row r="1436">
          <cell r="B1436">
            <v>13317669001</v>
          </cell>
          <cell r="C1436" t="str">
            <v>广西百色市中山二路金隆巷16号建行宿舍7栋2单元102</v>
          </cell>
        </row>
        <row r="1437">
          <cell r="B1437">
            <v>13317669919</v>
          </cell>
          <cell r="C1437" t="str">
            <v>广西百色市向阳路13号市人民政府大院55栋8单元302房</v>
          </cell>
        </row>
        <row r="1438">
          <cell r="B1438">
            <v>13317669990</v>
          </cell>
          <cell r="C1438" t="str">
            <v>广西省百色市右江区城北二路13号百色电大</v>
          </cell>
        </row>
        <row r="1439">
          <cell r="B1439">
            <v>13317687177</v>
          </cell>
          <cell r="C1439" t="str">
            <v>广西省宜州市司法局</v>
          </cell>
        </row>
        <row r="1440">
          <cell r="B1440">
            <v>13317687177</v>
          </cell>
          <cell r="C1440" t="str">
            <v>广西省宜州市庆远镇司法所</v>
          </cell>
        </row>
        <row r="1441">
          <cell r="B1441">
            <v>13317792510</v>
          </cell>
          <cell r="C1441" t="str">
            <v>广西省北海市北海大道时代广场一层佳普生电脑公司</v>
          </cell>
        </row>
        <row r="1442">
          <cell r="B1442">
            <v>13317799007</v>
          </cell>
          <cell r="C1442" t="str">
            <v>广西北海市海城区北海大道时代广场一层佳普生电脑</v>
          </cell>
        </row>
        <row r="1443">
          <cell r="B1443">
            <v>13317835076</v>
          </cell>
          <cell r="C1443" t="str">
            <v>广西壮族自治区桂林市叠彩区气象路3号1-3-2</v>
          </cell>
        </row>
        <row r="1444">
          <cell r="B1444">
            <v>13318233838</v>
          </cell>
          <cell r="C1444" t="str">
            <v>广东省河源市和平县和平大道聚隆花园F1栋904</v>
          </cell>
        </row>
        <row r="1445">
          <cell r="B1445">
            <v>13318266688</v>
          </cell>
          <cell r="C1445" t="str">
            <v>广东省中山市沙溪镇时代倾城71卡商铺依侎贸易</v>
          </cell>
        </row>
        <row r="1446">
          <cell r="B1446">
            <v>13318291151</v>
          </cell>
          <cell r="C1446" t="str">
            <v>广东省中山市石岐区东明花园东康街4号B座304房</v>
          </cell>
        </row>
        <row r="1447">
          <cell r="B1447">
            <v>13318312227</v>
          </cell>
          <cell r="C1447" t="str">
            <v>广东省广州市荔湾区龙溪大道沙溪村644号</v>
          </cell>
        </row>
        <row r="1448">
          <cell r="B1448">
            <v>13318322217</v>
          </cell>
          <cell r="C1448" t="str">
            <v>广东省佛山市顺德区杏坛镇齐龙路杨家段4号钧祺商行</v>
          </cell>
        </row>
        <row r="1449">
          <cell r="B1449">
            <v>13318551333</v>
          </cell>
          <cell r="C1449" t="str">
            <v>广东省阳江市江城区御水雅筑B1-1001</v>
          </cell>
        </row>
        <row r="1450">
          <cell r="B1450">
            <v>13318551333</v>
          </cell>
          <cell r="C1450" t="str">
            <v>广东省阳江市江城区御水雅筑B1-1001房</v>
          </cell>
        </row>
        <row r="1451">
          <cell r="B1451">
            <v>13318666267</v>
          </cell>
          <cell r="C1451" t="str">
            <v>广东省湛江市廉江市廉南大道廉江碧桂园销售中心</v>
          </cell>
        </row>
        <row r="1452">
          <cell r="B1452">
            <v>13318853619</v>
          </cell>
          <cell r="C1452" t="str">
            <v>广东省广州市白云区人和镇江人三路1095号舞爱公司</v>
          </cell>
        </row>
        <row r="1453">
          <cell r="B1453">
            <v>13318888983</v>
          </cell>
          <cell r="C1453" t="str">
            <v>广东省广州市天河区天河东路华晓街6号802室</v>
          </cell>
        </row>
        <row r="1454">
          <cell r="B1454">
            <v>13319189078</v>
          </cell>
          <cell r="C1454" t="str">
            <v>陕西省西安市未央区凤城九路白桦林居阳光谷4号楼</v>
          </cell>
        </row>
        <row r="1455">
          <cell r="B1455">
            <v>13319250918</v>
          </cell>
          <cell r="C1455" t="str">
            <v>陕西省西安市莲湖区团结中路翡丽城小区6#楼303室</v>
          </cell>
        </row>
        <row r="1456">
          <cell r="B1456">
            <v>13319260882</v>
          </cell>
          <cell r="C1456" t="str">
            <v>陕西省西安市雁塔区唐延南路8号酷派</v>
          </cell>
        </row>
        <row r="1457">
          <cell r="B1457">
            <v>13319597387</v>
          </cell>
          <cell r="C1457" t="str">
            <v>四川省成都市武侯区武兴二路力德时代1栋</v>
          </cell>
        </row>
        <row r="1458">
          <cell r="B1458">
            <v>13319883692</v>
          </cell>
          <cell r="C1458" t="str">
            <v>新疆乌鲁木齐市鲤鱼山南路1080号鲁达国际2号15楼尤尼泰事务所</v>
          </cell>
        </row>
        <row r="1459">
          <cell r="B1459">
            <v>13319889221</v>
          </cell>
          <cell r="C1459" t="str">
            <v>新疆乌鲁木齐市沙依巴克区和田二街95号1-3-301</v>
          </cell>
        </row>
        <row r="1460">
          <cell r="B1460">
            <v>13319920556</v>
          </cell>
          <cell r="C1460" t="str">
            <v>新疆奎屯市阿克苏东路怡沁里20幢342</v>
          </cell>
        </row>
        <row r="1461">
          <cell r="B1461">
            <v>13319923688</v>
          </cell>
          <cell r="C1461" t="str">
            <v>新疆奎屯市别伊斯高层109栋1024室</v>
          </cell>
        </row>
        <row r="1462">
          <cell r="B1462">
            <v>13319997061</v>
          </cell>
          <cell r="C1462" t="str">
            <v>新疆伊宁市霍城县62团小学</v>
          </cell>
        </row>
        <row r="1463">
          <cell r="B1463">
            <v>13320019286</v>
          </cell>
          <cell r="C1463" t="str">
            <v>江西省南昌市红谷滩新区丰和新城2期3栋2单元1503</v>
          </cell>
        </row>
        <row r="1464">
          <cell r="B1464">
            <v>13320019286</v>
          </cell>
          <cell r="C1464" t="str">
            <v>江西南昌市红谷滩新区丰和新城二期3栋二单元乙1503</v>
          </cell>
        </row>
        <row r="1465">
          <cell r="B1465">
            <v>13320211028</v>
          </cell>
          <cell r="C1465" t="str">
            <v>重庆市九龙坡区石坪桥正街125号绿洲华府3幢9-3</v>
          </cell>
        </row>
        <row r="1466">
          <cell r="B1466">
            <v>13320211028</v>
          </cell>
          <cell r="C1466" t="str">
            <v>重庆市九龙坡区石坪桥正街125号3幢9-3</v>
          </cell>
        </row>
        <row r="1467">
          <cell r="B1467">
            <v>13320211028</v>
          </cell>
          <cell r="C1467" t="str">
            <v>重庆市九龙坡区石坪桥正街125号绿洲华府3幢</v>
          </cell>
        </row>
        <row r="1468">
          <cell r="B1468">
            <v>13320211028</v>
          </cell>
          <cell r="C1468" t="str">
            <v>重庆市九龙坡区石坪桥正街125号3幢9-3绿洲华府</v>
          </cell>
        </row>
        <row r="1469">
          <cell r="B1469">
            <v>13320211028</v>
          </cell>
          <cell r="C1469" t="str">
            <v>重庆市九龙坡区石坪桥正街125号3幢9-3</v>
          </cell>
        </row>
        <row r="1470">
          <cell r="B1470">
            <v>13320271880</v>
          </cell>
          <cell r="C1470" t="str">
            <v>重庆市江津区江舟大酒店大桥下益康参茸</v>
          </cell>
        </row>
        <row r="1471">
          <cell r="B1471">
            <v>13320454915</v>
          </cell>
          <cell r="C1471" t="str">
            <v>云南省德宏傣族景颇族自治州梁河县遮岛镇勐底路8-11号倾城婴用</v>
          </cell>
        </row>
        <row r="1472">
          <cell r="B1472">
            <v>13320503079</v>
          </cell>
          <cell r="C1472" t="str">
            <v>云南省呈贡新区七彩云南第一城9栋4102</v>
          </cell>
        </row>
        <row r="1473">
          <cell r="B1473">
            <v>13320516496</v>
          </cell>
          <cell r="C1473" t="str">
            <v>云南省昆明市拓东路102号</v>
          </cell>
        </row>
        <row r="1474">
          <cell r="B1474">
            <v>13320662623</v>
          </cell>
          <cell r="C1474" t="str">
            <v>四川省宜宾市翠屏区南岸航天路中段4号莱茵河畔莱茵社区</v>
          </cell>
        </row>
        <row r="1475">
          <cell r="B1475">
            <v>13320668970</v>
          </cell>
          <cell r="C1475" t="str">
            <v>四川省宜宾市翠屏区象府路300号宜宾监狱</v>
          </cell>
        </row>
        <row r="1476">
          <cell r="B1476">
            <v>13320890093</v>
          </cell>
          <cell r="C1476" t="str">
            <v>四川省绵阳市科创园区华润中央公园3栋2单元3101</v>
          </cell>
        </row>
        <row r="1477">
          <cell r="B1477">
            <v>13320989676</v>
          </cell>
          <cell r="C1477" t="str">
            <v>四川省成都市成华区建业路219号龙湖三千城</v>
          </cell>
        </row>
        <row r="1478">
          <cell r="B1478">
            <v>13321121718</v>
          </cell>
          <cell r="C1478" t="str">
            <v>北京市海淀区马连洼北路百旺家苑西区25号楼4单元102</v>
          </cell>
        </row>
        <row r="1479">
          <cell r="B1479">
            <v>13321121718</v>
          </cell>
          <cell r="C1479" t="str">
            <v>北京市海淀区马连洼北路百旺家苑西区25号楼4单元102</v>
          </cell>
        </row>
        <row r="1480">
          <cell r="B1480">
            <v>13321132928</v>
          </cell>
          <cell r="C1480" t="str">
            <v>北京市昌平区回龙观东村家园6号楼3单元102室</v>
          </cell>
        </row>
        <row r="1481">
          <cell r="B1481">
            <v>13321191131</v>
          </cell>
          <cell r="C1481" t="str">
            <v>北京市通州区新华联锦园24号楼111室</v>
          </cell>
        </row>
        <row r="1482">
          <cell r="B1482">
            <v>13321195250</v>
          </cell>
          <cell r="C1482" t="str">
            <v>山西省晋城市红星东街1811号佳润尚城22号楼1单元1401</v>
          </cell>
        </row>
        <row r="1483">
          <cell r="B1483">
            <v>13321316416</v>
          </cell>
          <cell r="C1483" t="str">
            <v>甘肃省兰州市城关区盐场路兰州生物研究所家属院</v>
          </cell>
        </row>
        <row r="1484">
          <cell r="B1484">
            <v>13321413161</v>
          </cell>
          <cell r="C1484" t="str">
            <v>吉林省长春市二道区彩虹风景吉顺园彩虹超市</v>
          </cell>
        </row>
        <row r="1485">
          <cell r="B1485">
            <v>13321500000</v>
          </cell>
          <cell r="C1485" t="str">
            <v>吉林省吉林市昌邑区延安街1608号典当行</v>
          </cell>
        </row>
        <row r="1486">
          <cell r="B1486">
            <v>13321539777</v>
          </cell>
          <cell r="C1486" t="str">
            <v>吉林省梅河口市城市经典A座2402</v>
          </cell>
        </row>
        <row r="1487">
          <cell r="B1487">
            <v>13321618901</v>
          </cell>
          <cell r="C1487" t="str">
            <v>广西南宁市兴宁区东洲路中海雍翠峰3-1901</v>
          </cell>
        </row>
        <row r="1488">
          <cell r="B1488">
            <v>13321628531</v>
          </cell>
          <cell r="C1488" t="str">
            <v>广西省柳州市城中区公园街道滨江东路16号金沙角小区2栋2单元2805房</v>
          </cell>
        </row>
        <row r="1489">
          <cell r="B1489">
            <v>13321749391</v>
          </cell>
          <cell r="C1489" t="str">
            <v>广西省贺州市富川县富阳镇四鑫药店</v>
          </cell>
        </row>
        <row r="1490">
          <cell r="B1490">
            <v>13321749391</v>
          </cell>
          <cell r="C1490" t="str">
            <v>广西省贺州市富川瑶族自治县四鑫大药房</v>
          </cell>
        </row>
        <row r="1491">
          <cell r="B1491">
            <v>13321762299</v>
          </cell>
          <cell r="C1491" t="str">
            <v>广西省百色市右江区龙景街道百色市右江区百宏二手车交易市场汇吉邦金融</v>
          </cell>
        </row>
        <row r="1492">
          <cell r="B1492">
            <v>13321861329</v>
          </cell>
          <cell r="C1492" t="str">
            <v>上海市闵行区吴中路511弄3号1702</v>
          </cell>
        </row>
        <row r="1493">
          <cell r="B1493">
            <v>13321861329</v>
          </cell>
          <cell r="C1493" t="str">
            <v>上海市闵行区吴中路511弄3号1702室</v>
          </cell>
        </row>
        <row r="1494">
          <cell r="B1494">
            <v>13321901169</v>
          </cell>
          <cell r="C1494" t="str">
            <v>上海市虹口区株洲路399弄宝华城市花园6号楼1101室</v>
          </cell>
        </row>
        <row r="1495">
          <cell r="B1495">
            <v>13321966300</v>
          </cell>
          <cell r="C1495" t="str">
            <v>上海市闵行区沪星路299弄34号欧香茗邸</v>
          </cell>
        </row>
        <row r="1496">
          <cell r="B1496">
            <v>13322011467</v>
          </cell>
          <cell r="C1496" t="str">
            <v>海南省海口市美兰区龙舌坡椰林小区7-702</v>
          </cell>
        </row>
        <row r="1497">
          <cell r="B1497">
            <v>13322011467</v>
          </cell>
          <cell r="C1497" t="str">
            <v>海南省海口市美兰区龙舌坡椰林小区7-702</v>
          </cell>
        </row>
        <row r="1498">
          <cell r="B1498">
            <v>13322076696</v>
          </cell>
          <cell r="C1498" t="str">
            <v>海南省海口市玉沙国际京华城6栋1901</v>
          </cell>
        </row>
        <row r="1499">
          <cell r="B1499">
            <v>13322203736</v>
          </cell>
          <cell r="C1499" t="str">
            <v>辽宁省大连市沙河口区西南路恒祥园蓝盾安防12号3-1-2</v>
          </cell>
        </row>
        <row r="1500">
          <cell r="B1500">
            <v>13322203736</v>
          </cell>
          <cell r="C1500" t="str">
            <v>辽宁省大连市沙河口区恒祥园12-3-1-2蓝盾安防</v>
          </cell>
        </row>
        <row r="1501">
          <cell r="B1501">
            <v>13322203736</v>
          </cell>
          <cell r="C1501" t="str">
            <v>大连市沙河口区恒祥园12-3-1-2蓝盾安防</v>
          </cell>
        </row>
        <row r="1502">
          <cell r="B1502">
            <v>13322213865</v>
          </cell>
          <cell r="C1502" t="str">
            <v>辽宁省大连市沙河口区福意园A区1号102</v>
          </cell>
        </row>
        <row r="1503">
          <cell r="B1503">
            <v>13322213865</v>
          </cell>
          <cell r="C1503" t="str">
            <v>辽宁省大连市沙河口区永平街86-1-3-1</v>
          </cell>
        </row>
        <row r="1504">
          <cell r="B1504">
            <v>13322213865</v>
          </cell>
          <cell r="C1504" t="str">
            <v>辽宁省大连市沙河口区永平街86-1-3-1</v>
          </cell>
        </row>
        <row r="1505">
          <cell r="B1505">
            <v>13322213865</v>
          </cell>
          <cell r="C1505" t="str">
            <v>辽宁省大连市沙河口区福意园A区1号1203</v>
          </cell>
        </row>
        <row r="1506">
          <cell r="B1506">
            <v>13322219009</v>
          </cell>
          <cell r="C1506" t="str">
            <v>辽宁省大连市甘井子区祥龙南园6号3-4-1</v>
          </cell>
        </row>
        <row r="1507">
          <cell r="B1507">
            <v>13322229922</v>
          </cell>
          <cell r="C1507" t="str">
            <v>辽宁省大连市金州新区马桥子街道红梅小区61号楼2单元202</v>
          </cell>
        </row>
        <row r="1508">
          <cell r="B1508">
            <v>13322236885</v>
          </cell>
          <cell r="C1508" t="str">
            <v>辽宁省大连市开发区金石滩45号楼1单元502室</v>
          </cell>
        </row>
        <row r="1509">
          <cell r="B1509">
            <v>13322261195</v>
          </cell>
          <cell r="C1509" t="str">
            <v>辽宁省大连市大连开发区黄海西路10号万国宫馆会所</v>
          </cell>
        </row>
        <row r="1510">
          <cell r="B1510">
            <v>13322261195</v>
          </cell>
          <cell r="C1510" t="str">
            <v>辽宁省大连市开发区黄海西路10号万国宫馆会所</v>
          </cell>
        </row>
        <row r="1511">
          <cell r="B1511">
            <v>13322298897</v>
          </cell>
          <cell r="C1511" t="str">
            <v>辽宁省大连市沙河口区南兴园26号B05-2-10-1</v>
          </cell>
        </row>
        <row r="1512">
          <cell r="B1512">
            <v>13322832909</v>
          </cell>
          <cell r="C1512" t="str">
            <v>广东省佛山市顺德区龙江镇东华路1号市场监督管理局龙江分局</v>
          </cell>
        </row>
        <row r="1513">
          <cell r="B1513">
            <v>13322853311</v>
          </cell>
          <cell r="C1513" t="str">
            <v>广东省佛山市高明区三洲碧桂园一期风情商业街210号佛山恒冶贸易有限公司（即三洲工商所正对面）</v>
          </cell>
        </row>
        <row r="1514">
          <cell r="B1514">
            <v>13322936062</v>
          </cell>
          <cell r="C1514" t="str">
            <v>广东省深圳市龙华新区民治街道民康路皓月6-3-710</v>
          </cell>
        </row>
        <row r="1515">
          <cell r="B1515">
            <v>13322936062</v>
          </cell>
          <cell r="C1515" t="str">
            <v>广东省深圳市龙华新区民治街道康路皓月6-3-710</v>
          </cell>
        </row>
        <row r="1516">
          <cell r="B1516">
            <v>13322999698</v>
          </cell>
          <cell r="C1516" t="str">
            <v>广东省深圳市罗湖区莲塘鹏基工业区707栋2楼</v>
          </cell>
        </row>
        <row r="1517">
          <cell r="B1517">
            <v>13323307168</v>
          </cell>
          <cell r="C1517" t="str">
            <v>天津市和平区南市大街31号万全小学</v>
          </cell>
        </row>
        <row r="1518">
          <cell r="B1518">
            <v>13323315166</v>
          </cell>
          <cell r="C1518" t="str">
            <v>天津市北辰区京津公路荣发装饰城H厅</v>
          </cell>
        </row>
        <row r="1519">
          <cell r="B1519">
            <v>13323315166</v>
          </cell>
          <cell r="C1519" t="str">
            <v>天津市北辰区京津公路荣发装饰城H厅第三道</v>
          </cell>
        </row>
        <row r="1520">
          <cell r="B1520">
            <v>13323365157</v>
          </cell>
          <cell r="C1520" t="str">
            <v>天津市河东区星河花园7-1-402</v>
          </cell>
        </row>
        <row r="1521">
          <cell r="B1521">
            <v>13323365157</v>
          </cell>
          <cell r="C1521" t="str">
            <v>天津市河东星河花园7-1-402</v>
          </cell>
        </row>
        <row r="1522">
          <cell r="B1522">
            <v>13323365157</v>
          </cell>
          <cell r="C1522" t="str">
            <v>天津市河东区卫国道中段星河花园7-1-402</v>
          </cell>
        </row>
        <row r="1523">
          <cell r="B1523">
            <v>13323365157</v>
          </cell>
          <cell r="C1523" t="str">
            <v>天津市河东区星河花园3-1-402</v>
          </cell>
        </row>
        <row r="1524">
          <cell r="B1524">
            <v>13323365157</v>
          </cell>
          <cell r="C1524" t="str">
            <v>天津市河东区星河花园3-2-402</v>
          </cell>
        </row>
        <row r="1525">
          <cell r="B1525">
            <v>13323588492</v>
          </cell>
          <cell r="C1525" t="str">
            <v>宁夏银川市兴庆区清河街立达国际机电城临-53号</v>
          </cell>
        </row>
        <row r="1526">
          <cell r="B1526">
            <v>13323588492</v>
          </cell>
          <cell r="C1526" t="str">
            <v>宁夏银川市兴庆区清河街道立达国际机电城临一53号</v>
          </cell>
        </row>
        <row r="1527">
          <cell r="B1527">
            <v>13323655532</v>
          </cell>
          <cell r="C1527" t="str">
            <v>河南省开封金明区集英花园d区1号楼2单元501</v>
          </cell>
        </row>
        <row r="1528">
          <cell r="B1528">
            <v>13324096074</v>
          </cell>
          <cell r="C1528" t="str">
            <v>辽宁省沈阳市和平区十一纬路12号招商银行沈阳分行</v>
          </cell>
        </row>
        <row r="1529">
          <cell r="B1529">
            <v>13324096188</v>
          </cell>
          <cell r="C1529" t="str">
            <v>辽宁省沈阳市和平区十一纬路25号（出版集团五楼）招商银行沈阳分行运营中心</v>
          </cell>
        </row>
        <row r="1530">
          <cell r="B1530">
            <v>13324202828</v>
          </cell>
          <cell r="C1530" t="str">
            <v>辽宁省大连市金州新区古耕5000国际商务大厦2205室</v>
          </cell>
        </row>
        <row r="1531">
          <cell r="B1531">
            <v>13324202828</v>
          </cell>
          <cell r="C1531" t="str">
            <v>辽宁省大连市金州新区古耕国际商务大厦2205室</v>
          </cell>
        </row>
        <row r="1532">
          <cell r="B1532">
            <v>13324239913</v>
          </cell>
          <cell r="C1532" t="str">
            <v>辽宁省抚顺市顺城区长春街格林书香苑内金沅昕超市</v>
          </cell>
        </row>
        <row r="1533">
          <cell r="B1533">
            <v>13324239913</v>
          </cell>
          <cell r="C1533" t="str">
            <v>辽宁省抚顺市顺城区长春街北格林书香苑内金沅昕超市</v>
          </cell>
        </row>
        <row r="1534">
          <cell r="B1534">
            <v>13324309316</v>
          </cell>
          <cell r="C1534" t="str">
            <v>吉林省长春市解放花园117栋4门2楼207室</v>
          </cell>
        </row>
        <row r="1535">
          <cell r="B1535">
            <v>13324471578</v>
          </cell>
          <cell r="C1535" t="str">
            <v>吉林省长春市绿园区景阳大路市中法小区2号楼1门三楼301</v>
          </cell>
        </row>
        <row r="1536">
          <cell r="B1536">
            <v>13324473200</v>
          </cell>
          <cell r="C1536" t="str">
            <v>吉林省长春市净月开发区远洋戛纳小镇617-604</v>
          </cell>
        </row>
        <row r="1537">
          <cell r="B1537">
            <v>13324811313</v>
          </cell>
          <cell r="C1537" t="str">
            <v>广西南宁市西乡塘区安吉大道45号春城家具地毯墙纸店</v>
          </cell>
        </row>
        <row r="1538">
          <cell r="B1538">
            <v>13324936655</v>
          </cell>
          <cell r="C1538" t="str">
            <v>云南省红河州开远市景山路92号E幢2单元201</v>
          </cell>
        </row>
        <row r="1539">
          <cell r="B1539">
            <v>13325013758</v>
          </cell>
          <cell r="C1539" t="str">
            <v>山东省青岛市李沧区富裕路1号彤赫顺火锅店</v>
          </cell>
        </row>
        <row r="1540">
          <cell r="B1540">
            <v>13325013758</v>
          </cell>
          <cell r="C1540" t="str">
            <v>山东省青岛市李沧区富裕路1号（彤赫顺火锅店）</v>
          </cell>
        </row>
        <row r="1541">
          <cell r="B1541">
            <v>13325500640</v>
          </cell>
          <cell r="C1541" t="str">
            <v>新疆焉耆县第二中学</v>
          </cell>
        </row>
        <row r="1542">
          <cell r="B1542">
            <v>13325560496</v>
          </cell>
          <cell r="C1542" t="str">
            <v>新疆乌鲁木齐市水磨沟区新民路红山路29号</v>
          </cell>
        </row>
        <row r="1543">
          <cell r="B1543">
            <v>13325560496</v>
          </cell>
          <cell r="C1543" t="str">
            <v>新疆乌鲁木齐市水区红山路29号新华人寿保险新疆分公司</v>
          </cell>
        </row>
        <row r="1544">
          <cell r="B1544">
            <v>13325560496</v>
          </cell>
          <cell r="C1544" t="str">
            <v>新疆乌鲁木齐市水区红山路29号新华保险新疆分公司人力资源部</v>
          </cell>
        </row>
        <row r="1545">
          <cell r="B1545">
            <v>13325599331</v>
          </cell>
          <cell r="C1545" t="str">
            <v>新疆昌吉市北京北路131号东方花园3号楼1单元102室</v>
          </cell>
        </row>
        <row r="1546">
          <cell r="B1546">
            <v>13325617566</v>
          </cell>
          <cell r="C1546" t="str">
            <v>新疆乌鲁木齐市沙依巴克区西山街道骑马山路上海紫园</v>
          </cell>
        </row>
        <row r="1547">
          <cell r="B1547">
            <v>13325816398</v>
          </cell>
          <cell r="C1547" t="str">
            <v>浙江省杭州市西湖区转塘街道定山家园9幢1单元501室</v>
          </cell>
        </row>
        <row r="1548">
          <cell r="B1548">
            <v>13326289185</v>
          </cell>
          <cell r="C1548" t="str">
            <v>山东省滨州市滨城区市东街道黄河十一路937号观湖花园</v>
          </cell>
        </row>
        <row r="1549">
          <cell r="B1549">
            <v>13326430053</v>
          </cell>
          <cell r="C1549" t="str">
            <v>广东省荔湾区鹤洞路三巷芳华阁88号201</v>
          </cell>
        </row>
        <row r="1550">
          <cell r="B1550">
            <v>13326442222</v>
          </cell>
          <cell r="C1550" t="str">
            <v>广东省广州市天河区汇景北路汇景新城龙熹山E2街C2栋702房</v>
          </cell>
        </row>
        <row r="1551">
          <cell r="B1551">
            <v>13326477789</v>
          </cell>
          <cell r="C1551" t="str">
            <v>广东省广州市白云区同和同胜街丽庭居B1梯301房</v>
          </cell>
        </row>
        <row r="1552">
          <cell r="B1552">
            <v>13326608008</v>
          </cell>
          <cell r="C1552" t="str">
            <v>广东省珠海市香洲区镜山路50号馨园3#1901</v>
          </cell>
        </row>
        <row r="1553">
          <cell r="B1553">
            <v>13326608008</v>
          </cell>
          <cell r="C1553" t="str">
            <v>广东省珠海市香洲区镜山路50号馨园3栋901</v>
          </cell>
        </row>
        <row r="1554">
          <cell r="B1554">
            <v>13326608008</v>
          </cell>
          <cell r="C1554" t="str">
            <v>广东省珠海市香洲区镜山路50号馨园3栋1808房</v>
          </cell>
        </row>
        <row r="1555">
          <cell r="B1555">
            <v>13326608008</v>
          </cell>
          <cell r="C1555" t="str">
            <v>广东省珠海市香洲区镜山路50号馨园3#1808</v>
          </cell>
        </row>
        <row r="1556">
          <cell r="B1556">
            <v>13326650009</v>
          </cell>
          <cell r="C1556" t="str">
            <v>广东省珠海市前山明珠南路3128号仁安门诊中医科</v>
          </cell>
        </row>
        <row r="1557">
          <cell r="B1557">
            <v>13326658516</v>
          </cell>
          <cell r="C1557" t="str">
            <v>广东省珠海市香洲区前山明珠南路豪景花园11栋2C</v>
          </cell>
        </row>
        <row r="1558">
          <cell r="B1558">
            <v>13326668887</v>
          </cell>
          <cell r="C1558" t="str">
            <v>广东省珠海市香洲区南屏镇华发新城2期75栋1203房</v>
          </cell>
        </row>
        <row r="1559">
          <cell r="B1559" t="str">
            <v>13326668887</v>
          </cell>
          <cell r="C1559" t="str">
            <v>广东省珠海市香洲区南屏镇华发新城五期188栋2704房</v>
          </cell>
        </row>
        <row r="1560">
          <cell r="B1560">
            <v>13326696925</v>
          </cell>
          <cell r="C1560" t="str">
            <v>广东省珠海市香洲区海燕路3号2007房</v>
          </cell>
        </row>
        <row r="1561">
          <cell r="B1561">
            <v>13326789332</v>
          </cell>
          <cell r="C1561" t="str">
            <v>广东省佛山市顺德区陈村岗北工业区成业6路之6，粤华信五金制品有限公司</v>
          </cell>
        </row>
        <row r="1562">
          <cell r="B1562">
            <v>13326789332</v>
          </cell>
          <cell r="C1562" t="str">
            <v>广东省佛山市顺德区陈村镇岗北工业区成业路6路之6粤华信五金制品有限公司</v>
          </cell>
        </row>
        <row r="1563">
          <cell r="B1563">
            <v>13326900306</v>
          </cell>
          <cell r="C1563" t="str">
            <v>广东省中山市小榄镇茶薇花园32号</v>
          </cell>
        </row>
        <row r="1564">
          <cell r="B1564">
            <v>13326900306</v>
          </cell>
          <cell r="C1564" t="str">
            <v>广东省中山市小榄镇荼薇花园32号</v>
          </cell>
        </row>
        <row r="1565">
          <cell r="B1565">
            <v>13326921116</v>
          </cell>
          <cell r="C1565" t="str">
            <v>广东省中山市古镇镇曹三工业区2路11号永恒压克力厂</v>
          </cell>
        </row>
        <row r="1566">
          <cell r="B1566">
            <v>13327191100</v>
          </cell>
          <cell r="C1566" t="str">
            <v>内蒙古包头市青山区体育馆南路万达公寓B座2027</v>
          </cell>
        </row>
        <row r="1567">
          <cell r="B1567">
            <v>13327476663</v>
          </cell>
          <cell r="C1567" t="str">
            <v>山西省临汾市体育中街26号巨匠文化用品店</v>
          </cell>
        </row>
        <row r="1568">
          <cell r="B1568">
            <v>13327543812</v>
          </cell>
          <cell r="C1568" t="str">
            <v>山西省晋中市介休市金华街248号煤气公司</v>
          </cell>
        </row>
        <row r="1569">
          <cell r="B1569">
            <v>13327548393</v>
          </cell>
          <cell r="C1569" t="str">
            <v>山西省晋中市榆次区迎宾小区10号楼三单元302</v>
          </cell>
        </row>
        <row r="1570">
          <cell r="B1570">
            <v>13327548393</v>
          </cell>
          <cell r="C1570" t="str">
            <v>山西省晋中市榆次区迎宾小区10号楼3单元302</v>
          </cell>
        </row>
        <row r="1571">
          <cell r="B1571">
            <v>13327666550</v>
          </cell>
          <cell r="C1571" t="str">
            <v>青海省西宁市城西区黄河路158号</v>
          </cell>
        </row>
        <row r="1572">
          <cell r="B1572">
            <v>13327719327</v>
          </cell>
          <cell r="C1572" t="str">
            <v>江苏省南京市高淳区淳溪镇高淳区云鼎农贸菜场濮阳萝卜干店</v>
          </cell>
        </row>
        <row r="1573">
          <cell r="B1573">
            <v>13328011810</v>
          </cell>
          <cell r="C1573" t="str">
            <v>江苏省苏州市吴江区平望镇汽车站对面苏州杭叉叉车销售有限公司</v>
          </cell>
        </row>
        <row r="1574">
          <cell r="B1574">
            <v>13328011810</v>
          </cell>
          <cell r="C1574" t="str">
            <v>江苏省苏州市吴江区平望镇汽车站正对面苏州杭叉叉车销售有限公司</v>
          </cell>
        </row>
        <row r="1575">
          <cell r="B1575">
            <v>13328111982</v>
          </cell>
          <cell r="C1575" t="str">
            <v>江苏省无锡市新生路108号无锡地方税务局</v>
          </cell>
        </row>
        <row r="1576">
          <cell r="B1576">
            <v>13328136777</v>
          </cell>
          <cell r="C1576" t="str">
            <v>江苏省扬州市江都区建乐小区9栋1单元1103</v>
          </cell>
        </row>
        <row r="1577">
          <cell r="B1577">
            <v>13328210716</v>
          </cell>
          <cell r="C1577" t="str">
            <v>福建省福州市鼓楼区北大路菁华领秀904</v>
          </cell>
        </row>
        <row r="1578">
          <cell r="B1578">
            <v>13328222330</v>
          </cell>
          <cell r="C1578" t="str">
            <v>福建省福州市鼓楼区东大路28号天嘉大厦104室</v>
          </cell>
        </row>
        <row r="1579">
          <cell r="B1579">
            <v>13328222330</v>
          </cell>
          <cell r="C1579" t="str">
            <v>福建省福州市东大路28号天嘉大厦4层104室</v>
          </cell>
        </row>
        <row r="1580">
          <cell r="B1580">
            <v>13328222330</v>
          </cell>
          <cell r="C1580" t="str">
            <v>福建省福州市东大路28号天嘉大厦4楼海外旅行社</v>
          </cell>
        </row>
        <row r="1581">
          <cell r="B1581">
            <v>13328222330</v>
          </cell>
          <cell r="C1581" t="str">
            <v>福建省福州市五一北路1号天马大厦9楼福建海外</v>
          </cell>
        </row>
        <row r="1582">
          <cell r="B1582">
            <v>13328228089</v>
          </cell>
          <cell r="C1582" t="str">
            <v>福建省福州市江滨大道66号融侨锦江C区3座602</v>
          </cell>
        </row>
        <row r="1583">
          <cell r="B1583">
            <v>13328231891</v>
          </cell>
          <cell r="C1583" t="str">
            <v>福建省长乐市江田工业区鸿帆针纺有限公司（二部小学旁）</v>
          </cell>
        </row>
        <row r="1584">
          <cell r="B1584">
            <v>13328304338</v>
          </cell>
          <cell r="C1584" t="str">
            <v>福建省厦门市思明区中华街道霞溪路184号之一三楼</v>
          </cell>
        </row>
        <row r="1585">
          <cell r="B1585">
            <v>13328337618</v>
          </cell>
          <cell r="C1585" t="str">
            <v>福建省漳州市芗城区大学路99号悠乐社区14栋1204室</v>
          </cell>
        </row>
        <row r="1586">
          <cell r="B1586">
            <v>13328508269</v>
          </cell>
          <cell r="C1586" t="str">
            <v>福建省泉州市德化县农村信用社联社南门分社</v>
          </cell>
        </row>
        <row r="1587">
          <cell r="B1587">
            <v>13328655352</v>
          </cell>
          <cell r="C1587" t="str">
            <v>福建省福州市高桥支路阳光新村2#408</v>
          </cell>
        </row>
        <row r="1588">
          <cell r="B1588">
            <v>13328751142</v>
          </cell>
          <cell r="C1588" t="str">
            <v>福建省厦门市思明区上李龙虎山路水产集团707-602</v>
          </cell>
        </row>
        <row r="1589">
          <cell r="B1589">
            <v>13328762320</v>
          </cell>
          <cell r="C1589" t="str">
            <v>福建省厦门市思明区嘉禾路331号太平洋广场北楼27B</v>
          </cell>
        </row>
        <row r="1590">
          <cell r="B1590">
            <v>13329301237</v>
          </cell>
          <cell r="C1590" t="str">
            <v>黑龙江省哈尔滨市道外区南直路橄榄城L栋2单元1001</v>
          </cell>
        </row>
        <row r="1591">
          <cell r="B1591">
            <v>13329345652</v>
          </cell>
          <cell r="C1591" t="str">
            <v>黑龙江省双鸭山市宝清县通达路小松润滑油</v>
          </cell>
        </row>
        <row r="1592">
          <cell r="B1592">
            <v>13329345652</v>
          </cell>
          <cell r="C1592" t="str">
            <v>黑龙江省双鸭山市宝清县通达路小松润滑油</v>
          </cell>
        </row>
        <row r="1593">
          <cell r="B1593">
            <v>13329866089</v>
          </cell>
          <cell r="C1593" t="str">
            <v>湖北省襄阳市谷城县城内小学</v>
          </cell>
        </row>
        <row r="1594">
          <cell r="B1594">
            <v>13330067968</v>
          </cell>
          <cell r="C1594" t="str">
            <v>江西省南昌市红谷滩新区丰和新城2期25栋3单元201</v>
          </cell>
        </row>
        <row r="1595">
          <cell r="B1595">
            <v>13330068881</v>
          </cell>
          <cell r="C1595" t="str">
            <v>江西省井冈山市茨坪镇兰花坪路4号统计基地</v>
          </cell>
        </row>
        <row r="1596">
          <cell r="B1596">
            <v>13330099288</v>
          </cell>
          <cell r="C1596" t="str">
            <v>江西省南昌市青山湖区南京东路699号区政府办公楼</v>
          </cell>
        </row>
        <row r="1597">
          <cell r="B1597">
            <v>13330099288</v>
          </cell>
          <cell r="C1597" t="str">
            <v>江西省南昌市青山湖区南京东路699号区政府办公室</v>
          </cell>
        </row>
        <row r="1598">
          <cell r="B1598">
            <v>13330159955</v>
          </cell>
          <cell r="C1598" t="str">
            <v>江西省赣州市章贡区水南镇赣江源大道8号云星中央星城1栋</v>
          </cell>
        </row>
        <row r="1599">
          <cell r="B1599" t="str">
            <v>13330198580</v>
          </cell>
          <cell r="C1599" t="str">
            <v>江西省宜丰县九岭阳光一栋2单元</v>
          </cell>
        </row>
        <row r="1600">
          <cell r="B1600">
            <v>13330535991</v>
          </cell>
          <cell r="C1600" t="str">
            <v>云南省昆明市五华区西园路52号</v>
          </cell>
        </row>
        <row r="1601">
          <cell r="B1601">
            <v>13330944447</v>
          </cell>
          <cell r="C1601" t="str">
            <v>四川省成都市武侯区双元街199号</v>
          </cell>
        </row>
        <row r="1602">
          <cell r="B1602">
            <v>13330949943</v>
          </cell>
          <cell r="C1602" t="str">
            <v>四川省成都市高新区蓝天路1号1栋1单元4楼13号</v>
          </cell>
        </row>
        <row r="1603">
          <cell r="B1603">
            <v>13330989366</v>
          </cell>
          <cell r="C1603" t="str">
            <v>四川省成都市郫县犀浦镇国宁西路142号</v>
          </cell>
        </row>
        <row r="1604">
          <cell r="B1604">
            <v>13331029987</v>
          </cell>
          <cell r="C1604" t="str">
            <v>北京市海淀区中关村南大街12号科海福林大厦313室</v>
          </cell>
        </row>
        <row r="1605">
          <cell r="B1605">
            <v>13331029987</v>
          </cell>
          <cell r="C1605" t="str">
            <v>北京市海淀区中关村南大街12号科海福林大厦313</v>
          </cell>
        </row>
        <row r="1606">
          <cell r="B1606">
            <v>13331056739</v>
          </cell>
          <cell r="C1606" t="str">
            <v>北京市顺义区南彩镇天河小区2-3-502</v>
          </cell>
        </row>
        <row r="1607">
          <cell r="B1607">
            <v>13331102602</v>
          </cell>
          <cell r="C1607" t="str">
            <v>北京市海淀区颐和园文昌院</v>
          </cell>
        </row>
        <row r="1608">
          <cell r="B1608">
            <v>13331102602</v>
          </cell>
          <cell r="C1608" t="str">
            <v>北京市海淀区温泉凯盛家园二区10号楼2单元1303</v>
          </cell>
        </row>
        <row r="1609">
          <cell r="B1609">
            <v>13331102602</v>
          </cell>
          <cell r="C1609" t="str">
            <v>北京市海淀区温泉凯盛家园二区10楼2单元1303</v>
          </cell>
        </row>
        <row r="1610">
          <cell r="B1610">
            <v>13331114134</v>
          </cell>
          <cell r="C1610" t="str">
            <v>北京市大兴区金星西路兴泰大街5号首邑溪谷10-310</v>
          </cell>
        </row>
        <row r="1611">
          <cell r="B1611">
            <v>13331114134</v>
          </cell>
          <cell r="C1611" t="str">
            <v>北京市西城区广安门外车站东街甲5号院2-1-402</v>
          </cell>
        </row>
        <row r="1612">
          <cell r="B1612">
            <v>13331115633</v>
          </cell>
          <cell r="C1612" t="str">
            <v>北京市朝阳区十里河352号三环肿瘤医院东楼四层医生办公室</v>
          </cell>
        </row>
        <row r="1613">
          <cell r="B1613">
            <v>13331178718</v>
          </cell>
          <cell r="C1613" t="str">
            <v>北京市新天地5号院6号楼2单元2403</v>
          </cell>
        </row>
        <row r="1614">
          <cell r="B1614">
            <v>13331215593</v>
          </cell>
          <cell r="C1614" t="str">
            <v>河北省保定市新市区天威西路2222号市场部</v>
          </cell>
        </row>
        <row r="1615">
          <cell r="B1615">
            <v>13331507778</v>
          </cell>
          <cell r="C1615" t="str">
            <v>吉林省吉林市希望廊桥郡20号3单元202室</v>
          </cell>
        </row>
        <row r="1616">
          <cell r="B1616">
            <v>13331588033</v>
          </cell>
          <cell r="C1616" t="str">
            <v>吉林省长春市南关区御翠豪庭9座1门803</v>
          </cell>
        </row>
        <row r="1617">
          <cell r="B1617">
            <v>13331669915</v>
          </cell>
          <cell r="C1617" t="str">
            <v>吉林省长春市自强街218号吉林大学第二医院结直肠外科</v>
          </cell>
        </row>
        <row r="1618">
          <cell r="B1618">
            <v>13331669915</v>
          </cell>
          <cell r="C1618" t="str">
            <v>吉林省长春市自强街218号吉林大学第二医院结肠外科</v>
          </cell>
        </row>
        <row r="1619">
          <cell r="B1619">
            <v>13331685558</v>
          </cell>
          <cell r="C1619" t="str">
            <v>吉林省长春市南关区东岭南街金桥花园18栋3门101/102</v>
          </cell>
        </row>
        <row r="1620">
          <cell r="B1620">
            <v>13331696952</v>
          </cell>
          <cell r="C1620" t="str">
            <v>吉林省长春市二道区城区吉林大路亚豪高层桃花苑D座1207</v>
          </cell>
        </row>
        <row r="1621">
          <cell r="B1621">
            <v>13331696952</v>
          </cell>
          <cell r="C1621" t="str">
            <v>吉林省长春市二道区亚泰高层桃花苑D栋1203</v>
          </cell>
        </row>
        <row r="1622">
          <cell r="B1622">
            <v>13331777013</v>
          </cell>
          <cell r="C1622" t="str">
            <v>吉林省长春市二道区经纬南路709号万科上东区31栋104</v>
          </cell>
        </row>
        <row r="1623">
          <cell r="B1623">
            <v>13331777013</v>
          </cell>
          <cell r="C1623" t="str">
            <v>吉林省长春市二道区经纬南路709号万科上东区31栋104室</v>
          </cell>
        </row>
        <row r="1624">
          <cell r="B1624">
            <v>13331888172</v>
          </cell>
          <cell r="C1624" t="str">
            <v>上海市长宁区社区卫生管理中心长宁区云雾路39号301室</v>
          </cell>
        </row>
        <row r="1625">
          <cell r="B1625">
            <v>13331939722</v>
          </cell>
          <cell r="C1625" t="str">
            <v>上海市松江区九亭镇莘公路1288弄1203号1601</v>
          </cell>
        </row>
        <row r="1626">
          <cell r="B1626">
            <v>13331977588</v>
          </cell>
          <cell r="C1626" t="str">
            <v>上海市虹口区通州路188号8号楼D座2412室</v>
          </cell>
        </row>
        <row r="1627">
          <cell r="B1627">
            <v>13331988266</v>
          </cell>
          <cell r="C1627" t="str">
            <v>上海市闵行区兴中路1111弄26号201室</v>
          </cell>
        </row>
        <row r="1628">
          <cell r="B1628">
            <v>13332065098</v>
          </cell>
          <cell r="C1628" t="str">
            <v>天津市南开区密云路裕达欣园11-1502室</v>
          </cell>
        </row>
        <row r="1629">
          <cell r="B1629">
            <v>13332065098</v>
          </cell>
          <cell r="C1629" t="str">
            <v>天津市南开区密云路裕达欣园11-1502</v>
          </cell>
        </row>
        <row r="1630">
          <cell r="B1630">
            <v>13332065098</v>
          </cell>
          <cell r="C1630" t="str">
            <v>天津市南开区密云路裕达欣园11号楼1502</v>
          </cell>
        </row>
        <row r="1631">
          <cell r="B1631">
            <v>13332065098</v>
          </cell>
          <cell r="C1631" t="str">
            <v>天津市南开区密云路裕达欣园11-1502房</v>
          </cell>
        </row>
        <row r="1632">
          <cell r="B1632">
            <v>13332065098</v>
          </cell>
          <cell r="C1632" t="str">
            <v>天津市南开区密云路裕达欣园11-1502室</v>
          </cell>
        </row>
        <row r="1633">
          <cell r="B1633">
            <v>13332065098</v>
          </cell>
          <cell r="C1633" t="str">
            <v>天津市南开区密云路裕达欣园11-1502房</v>
          </cell>
        </row>
        <row r="1634">
          <cell r="B1634">
            <v>13332097799</v>
          </cell>
          <cell r="C1634" t="str">
            <v>天津市武清区前进道131号武清邮政分公司</v>
          </cell>
        </row>
        <row r="1635">
          <cell r="B1635">
            <v>13332097799</v>
          </cell>
          <cell r="C1635" t="str">
            <v>天津市和平区花园路4号天津市邮政公司金融业务部</v>
          </cell>
        </row>
        <row r="1636">
          <cell r="B1636">
            <v>13332228944</v>
          </cell>
          <cell r="C1636" t="str">
            <v>辽宁省大连市公安局沙河口分局大连市沙河口区西南路333号</v>
          </cell>
        </row>
        <row r="1637">
          <cell r="B1637">
            <v>13332228944</v>
          </cell>
          <cell r="C1637" t="str">
            <v>大连市沙河口区西南路333号，大连市公安局沙河口分局</v>
          </cell>
        </row>
        <row r="1638">
          <cell r="B1638">
            <v>13332293088</v>
          </cell>
          <cell r="C1638" t="str">
            <v>大连市中山区海乐街24号3单元2一2</v>
          </cell>
        </row>
        <row r="1639">
          <cell r="B1639">
            <v>13332299456</v>
          </cell>
          <cell r="C1639" t="str">
            <v>辽宁省大连市中山区昆明街道大连市住房公积金管理中心中山区办事处</v>
          </cell>
        </row>
        <row r="1640">
          <cell r="B1640">
            <v>13332416273</v>
          </cell>
          <cell r="C1640" t="str">
            <v>辽宁省沈阳市浑南区华园东路6-20号佰代宜居小区20号楼2-10-2</v>
          </cell>
        </row>
        <row r="1641">
          <cell r="B1641">
            <v>13332428088</v>
          </cell>
          <cell r="C1641" t="str">
            <v>辽宁省沈阳市沈河区文艺路86号沈阳市铁路沿线环境管理处</v>
          </cell>
        </row>
        <row r="1642">
          <cell r="B1642">
            <v>13332475146</v>
          </cell>
          <cell r="C1642" t="str">
            <v>辽宁省沈阳市和平区南湖街道保安寺1号4单元1-1</v>
          </cell>
        </row>
        <row r="1643">
          <cell r="B1643">
            <v>13332541189</v>
          </cell>
          <cell r="C1643" t="str">
            <v>湖南省衡阳市蒸湘区风顺路5号锦西园</v>
          </cell>
        </row>
        <row r="1644">
          <cell r="B1644">
            <v>13332600977</v>
          </cell>
          <cell r="C1644" t="str">
            <v>广东省东莞市凤岗镇大龙工业区大龙一路23号</v>
          </cell>
        </row>
        <row r="1645">
          <cell r="B1645">
            <v>13332600977</v>
          </cell>
          <cell r="C1645" t="str">
            <v>广东省东莞市凤岗镇大龙工业区大龙一路23号恒成石材厂</v>
          </cell>
        </row>
        <row r="1646">
          <cell r="B1646">
            <v>13333091339</v>
          </cell>
          <cell r="C1646" t="str">
            <v>河北省邢台市阳光国际1号楼</v>
          </cell>
        </row>
        <row r="1647">
          <cell r="B1647">
            <v>13333256777</v>
          </cell>
          <cell r="C1647" t="str">
            <v>北京市三里河北街16号中国城镇促进会院内中国海外控股集团</v>
          </cell>
        </row>
        <row r="1648">
          <cell r="B1648">
            <v>13333283333</v>
          </cell>
          <cell r="C1648" t="str">
            <v>河北省秦皇岛市海港区北港大街89号</v>
          </cell>
        </row>
        <row r="1649">
          <cell r="B1649">
            <v>13333283910</v>
          </cell>
          <cell r="C1649" t="str">
            <v>河北省秦皇岛市海淀区燕山大街195号家属院</v>
          </cell>
        </row>
        <row r="1650">
          <cell r="B1650">
            <v>13333302078</v>
          </cell>
          <cell r="C1650" t="str">
            <v>河北省秦皇岛市海港区工农里29栋4单元4号</v>
          </cell>
        </row>
        <row r="1651">
          <cell r="B1651">
            <v>13333308717</v>
          </cell>
          <cell r="C1651" t="str">
            <v>河北省秦皇岛市海关</v>
          </cell>
        </row>
        <row r="1652">
          <cell r="B1652">
            <v>13333330905</v>
          </cell>
          <cell r="C1652" t="str">
            <v>河北省秦皇岛市海港区东安里2-1-2001</v>
          </cell>
        </row>
        <row r="1653">
          <cell r="B1653">
            <v>13333345609</v>
          </cell>
          <cell r="C1653" t="str">
            <v>河北省秦皇岛市建设大街239号</v>
          </cell>
        </row>
        <row r="1654">
          <cell r="B1654">
            <v>13333345609</v>
          </cell>
          <cell r="C1654" t="str">
            <v>河北省秦皇岛市海港区建设大街239号</v>
          </cell>
        </row>
        <row r="1655">
          <cell r="B1655">
            <v>13333345609</v>
          </cell>
          <cell r="C1655" t="str">
            <v>河北省秦皇岛市海港区海滨路街道光明路润地青云小区2-1-1804</v>
          </cell>
        </row>
        <row r="1656">
          <cell r="B1656">
            <v>13333469400</v>
          </cell>
          <cell r="C1656" t="str">
            <v>山西省太原市体育南路坞城世纪花园北区J座</v>
          </cell>
        </row>
        <row r="1657">
          <cell r="B1657">
            <v>13333469400</v>
          </cell>
          <cell r="C1657" t="str">
            <v>山西省太原市体育南路坞城世纪花园北座J座</v>
          </cell>
        </row>
        <row r="1658">
          <cell r="B1658">
            <v>13333535777</v>
          </cell>
          <cell r="C1658" t="str">
            <v>山西省孟县公安交警大队</v>
          </cell>
        </row>
        <row r="1659">
          <cell r="B1659">
            <v>13333733573</v>
          </cell>
          <cell r="C1659" t="str">
            <v>河南省新乡市红旗区牧野大道金色奥园西门F63单元一楼西户</v>
          </cell>
        </row>
        <row r="1660">
          <cell r="B1660">
            <v>13333733573</v>
          </cell>
          <cell r="C1660" t="str">
            <v>河南省新乡市红旗区牧野大道金色奥园西门F6-3单元一楼西户</v>
          </cell>
        </row>
        <row r="1661">
          <cell r="B1661">
            <v>13333755299</v>
          </cell>
          <cell r="C1661" t="str">
            <v>河南省平顶山市湛河区开源路南段广厦御园小区平高社区对面</v>
          </cell>
        </row>
        <row r="1662">
          <cell r="B1662">
            <v>13333755299</v>
          </cell>
          <cell r="C1662" t="str">
            <v>河南省平顶山市湛河区开源路南段广厦御园小区（平高社区对面）</v>
          </cell>
        </row>
        <row r="1663">
          <cell r="B1663">
            <v>13333798211</v>
          </cell>
          <cell r="C1663" t="str">
            <v>河南省洛阳市涧西区丽春路中泰世纪花城39号楼201</v>
          </cell>
        </row>
        <row r="1664">
          <cell r="B1664">
            <v>13333838787</v>
          </cell>
          <cell r="C1664" t="str">
            <v>河南省洛阳市伊川县豫港大道东段金瑞龙城1号楼1单元602</v>
          </cell>
        </row>
        <row r="1665">
          <cell r="B1665">
            <v>13335166335</v>
          </cell>
          <cell r="C1665" t="str">
            <v>山东省济南市市中区梁庄新区一区2-2-205</v>
          </cell>
        </row>
        <row r="1666">
          <cell r="B1666">
            <v>13335180739</v>
          </cell>
          <cell r="C1666" t="str">
            <v>山东省济南市市中区九曲庄路2号中海熙岸东区21号楼3单元501室</v>
          </cell>
        </row>
        <row r="1667">
          <cell r="B1667">
            <v>13335391898</v>
          </cell>
          <cell r="C1667" t="str">
            <v>陕西省西安市科技路中华世纪城二期E3-3单元502</v>
          </cell>
        </row>
        <row r="1668">
          <cell r="B1668">
            <v>13335711867</v>
          </cell>
          <cell r="C1668" t="str">
            <v>浙江省杭州市滨江区浦沿街道杭州滨江电信分局浦沿支局新浦沿路95号</v>
          </cell>
        </row>
        <row r="1669">
          <cell r="B1669">
            <v>13335885998</v>
          </cell>
          <cell r="C1669" t="str">
            <v>浙江省杭州市拱墅区建华新村35幢1单元401</v>
          </cell>
        </row>
        <row r="1670">
          <cell r="B1670">
            <v>13335922595</v>
          </cell>
          <cell r="C1670" t="str">
            <v>浙江省磐安县环城北路153号</v>
          </cell>
        </row>
        <row r="1671">
          <cell r="B1671">
            <v>13336099662</v>
          </cell>
          <cell r="C1671" t="str">
            <v>云南省丽江市古城区祥和街道丽江和府洲际度假酒店员工宿舍220</v>
          </cell>
        </row>
        <row r="1672">
          <cell r="B1672">
            <v>13336113360</v>
          </cell>
          <cell r="C1672" t="str">
            <v>浙江省杭州市城区庆春路68-1万汇珠宝</v>
          </cell>
        </row>
        <row r="1673">
          <cell r="B1673">
            <v>13336169945</v>
          </cell>
          <cell r="C1673" t="str">
            <v>浙江省杭州市江干区钱江四苑东区8-2-101</v>
          </cell>
        </row>
        <row r="1674">
          <cell r="B1674">
            <v>13336499892</v>
          </cell>
          <cell r="C1674" t="str">
            <v>广东省佛山市禅城区高基街红路直街82祈康老人公寓</v>
          </cell>
        </row>
        <row r="1675">
          <cell r="B1675">
            <v>13336499892</v>
          </cell>
          <cell r="C1675" t="str">
            <v>广东省佛山市禅城区高基街红路直街82号祈康老人院</v>
          </cell>
        </row>
        <row r="1676">
          <cell r="B1676">
            <v>13336570032</v>
          </cell>
          <cell r="C1676" t="str">
            <v>广东省阳江市江城区安宁路148号核电阳光园二期9栋503</v>
          </cell>
        </row>
        <row r="1677">
          <cell r="B1677">
            <v>13336990820</v>
          </cell>
          <cell r="C1677" t="str">
            <v>浙江省温州市鹿城区五马街道广场路广信大厦3幢1304室</v>
          </cell>
        </row>
        <row r="1678">
          <cell r="B1678">
            <v>13337446448</v>
          </cell>
          <cell r="C1678" t="str">
            <v>湖北省罗田县凤山镇义水外滩卡宾男装店</v>
          </cell>
        </row>
        <row r="1679">
          <cell r="B1679">
            <v>13337530005</v>
          </cell>
          <cell r="C1679" t="str">
            <v>海南省海口市琼山区府城振发路二里46号</v>
          </cell>
        </row>
        <row r="1680">
          <cell r="B1680">
            <v>13337530005</v>
          </cell>
          <cell r="C1680" t="str">
            <v>海南省海口市琼山区府城振发路（二里46号）</v>
          </cell>
        </row>
        <row r="1681">
          <cell r="B1681">
            <v>13337729523</v>
          </cell>
          <cell r="C1681" t="str">
            <v>江苏省南京市鼓楼区中山北路188号长发蜂巢3楼东大口腔医院</v>
          </cell>
        </row>
        <row r="1682">
          <cell r="B1682">
            <v>13337818361</v>
          </cell>
          <cell r="C1682" t="str">
            <v>江苏省南京市玄武区杨将军巷21号玄武医院</v>
          </cell>
        </row>
        <row r="1683">
          <cell r="B1683">
            <v>13337901339</v>
          </cell>
          <cell r="C1683" t="str">
            <v>江苏省无锡市锡山区无锡锡山无锡皮革城摩托市场H3-18</v>
          </cell>
        </row>
        <row r="1684">
          <cell r="B1684">
            <v>13338117555</v>
          </cell>
          <cell r="C1684" t="str">
            <v>江苏省无锡市安镇镇查桥新世纪工业园南环东路2号无锡华翔金属制品有限公司</v>
          </cell>
        </row>
        <row r="1685">
          <cell r="B1685">
            <v>13338601667</v>
          </cell>
          <cell r="C1685" t="str">
            <v>江苏省南京市秦淮区秣陵路108号检察院</v>
          </cell>
        </row>
        <row r="1686">
          <cell r="B1686">
            <v>13338630988</v>
          </cell>
          <cell r="C1686" t="str">
            <v>江苏省南京市江宁区江宁街道牌坊社区村委会</v>
          </cell>
        </row>
        <row r="1687">
          <cell r="B1687">
            <v>13338691907</v>
          </cell>
          <cell r="C1687" t="str">
            <v>江苏省苏州市苏州高新区枫桥街道森林消防队华山路和观音山路交叉</v>
          </cell>
        </row>
        <row r="1688">
          <cell r="B1688">
            <v>13338792218</v>
          </cell>
          <cell r="C1688" t="str">
            <v>江苏省.常州市.武进区.横林镇.林南村杨歧282号</v>
          </cell>
        </row>
        <row r="1689">
          <cell r="B1689">
            <v>13339256392</v>
          </cell>
          <cell r="C1689" t="str">
            <v>安徽省铜陵市枞阳县藕山镇扫帚沟大港村</v>
          </cell>
        </row>
        <row r="1690">
          <cell r="B1690">
            <v>13339417153</v>
          </cell>
          <cell r="C1690" t="str">
            <v>黑龙江省哈尔滨市南岗区极乐三道街3号极乐小区2号楼3单元501</v>
          </cell>
        </row>
        <row r="1691">
          <cell r="B1691">
            <v>13339420198</v>
          </cell>
          <cell r="C1691" t="str">
            <v>黑龙江省齐齐哈尔市龙沙区合意社区中环豪庭4号楼2单元401室</v>
          </cell>
        </row>
        <row r="1692">
          <cell r="B1692">
            <v>13339435032</v>
          </cell>
          <cell r="C1692" t="str">
            <v>黑龙江省牡丹江市西安区西工条路南市街滨江家园2号楼2单元901</v>
          </cell>
        </row>
        <row r="1693">
          <cell r="B1693">
            <v>13339497700</v>
          </cell>
          <cell r="C1693" t="str">
            <v>黑龙江省大庆市让胡路区悦园小区3-8-3-202</v>
          </cell>
        </row>
        <row r="1694">
          <cell r="B1694">
            <v>13339497700</v>
          </cell>
          <cell r="C1694" t="str">
            <v>黑龙江省大庆市萨尔图区卡尔加里路11号大庆过敏医院309（康乐楼）</v>
          </cell>
        </row>
        <row r="1695">
          <cell r="B1695">
            <v>13339518899</v>
          </cell>
          <cell r="C1695" t="str">
            <v>黑龙江省哈尔滨市道里区康安路2号恒祥城12号楼1单元2704室</v>
          </cell>
        </row>
        <row r="1696">
          <cell r="B1696">
            <v>13339740266</v>
          </cell>
          <cell r="C1696" t="str">
            <v>湖北省荆州市公安县斗湖堤镇宏泰车站4楼</v>
          </cell>
        </row>
        <row r="1697">
          <cell r="B1697">
            <v>13339807895</v>
          </cell>
          <cell r="C1697" t="str">
            <v>湖北省襄阳市樊城区泰跃朝阳小区3-2-901</v>
          </cell>
        </row>
        <row r="1698">
          <cell r="B1698">
            <v>13340180521</v>
          </cell>
          <cell r="C1698" t="str">
            <v>贵州省织金县富莱城堡中西餐厅</v>
          </cell>
        </row>
        <row r="1699">
          <cell r="B1699">
            <v>13340652787</v>
          </cell>
          <cell r="C1699" t="str">
            <v>重庆市九龙坡区石坪桥街道石坪桥正街119号保利爱尚里1-1-5</v>
          </cell>
        </row>
        <row r="1700">
          <cell r="B1700">
            <v>13340998339</v>
          </cell>
          <cell r="C1700" t="str">
            <v>四川省成都市温江区永宁镇八一路四川八一康复中心</v>
          </cell>
        </row>
        <row r="1701">
          <cell r="B1701">
            <v>13341010850</v>
          </cell>
          <cell r="C1701" t="str">
            <v>河北省廊坊市燕郊镇福成六期25号楼2单元2501</v>
          </cell>
        </row>
        <row r="1702">
          <cell r="B1702">
            <v>13341196361</v>
          </cell>
          <cell r="C1702" t="str">
            <v>北京市海淀区西三旗东路新康园12号楼1811房间</v>
          </cell>
        </row>
        <row r="1703">
          <cell r="B1703">
            <v>13341196361</v>
          </cell>
          <cell r="C1703" t="str">
            <v>北京市海淀区西三旗东路新康园12号楼1811房</v>
          </cell>
        </row>
        <row r="1704">
          <cell r="B1704">
            <v>13341196361</v>
          </cell>
          <cell r="C1704" t="str">
            <v>北京市海淀区西三旗东路新康园12号楼1811</v>
          </cell>
        </row>
        <row r="1705">
          <cell r="B1705">
            <v>13341493431</v>
          </cell>
          <cell r="C1705" t="str">
            <v>吉林省长春市朝阳区和光路与红旗胡同交汇益牙优口腔</v>
          </cell>
        </row>
        <row r="1706">
          <cell r="B1706">
            <v>13341572199</v>
          </cell>
          <cell r="C1706" t="str">
            <v>吉林省长春市朝阳区新华路中山花园3122</v>
          </cell>
        </row>
        <row r="1707">
          <cell r="B1707">
            <v>13341572199</v>
          </cell>
          <cell r="C1707" t="str">
            <v>吉林省长春市南关区富裕街道金色世界湾小区23栋501室</v>
          </cell>
        </row>
        <row r="1708">
          <cell r="B1708">
            <v>13342112222</v>
          </cell>
          <cell r="C1708" t="str">
            <v>辽宁省海城市海州街道中街红星新苑小区</v>
          </cell>
        </row>
        <row r="1709">
          <cell r="B1709">
            <v>13342137777</v>
          </cell>
          <cell r="C1709" t="str">
            <v>辽宁省抚顺市新抚区西六路6号阳光国际旅行社</v>
          </cell>
        </row>
        <row r="1710">
          <cell r="B1710">
            <v>13342374377</v>
          </cell>
          <cell r="C1710" t="str">
            <v>辽宁省盘锦市辽河油田欢喜岭采油厂采油作业六区地质队</v>
          </cell>
        </row>
        <row r="1711">
          <cell r="B1711">
            <v>13345026326</v>
          </cell>
          <cell r="C1711" t="str">
            <v>山东省青岛市市北区台东街道台东一路116号1号楼3楼305</v>
          </cell>
        </row>
        <row r="1712">
          <cell r="B1712">
            <v>13345026326</v>
          </cell>
          <cell r="C1712" t="str">
            <v>山东省青岛市市北区台东街道台东一路116号1号楼3楼305</v>
          </cell>
        </row>
        <row r="1713">
          <cell r="B1713">
            <v>13345119530</v>
          </cell>
          <cell r="C1713" t="str">
            <v>山东省济南市天桥区无影山东路38号名人时代大厦1602室</v>
          </cell>
        </row>
        <row r="1714">
          <cell r="B1714">
            <v>13345395736</v>
          </cell>
          <cell r="C1714" t="str">
            <v>新疆昌吉市长宁南路江南小镇4期46号楼5单元201室</v>
          </cell>
        </row>
        <row r="1715">
          <cell r="B1715" t="str">
            <v>13345395736</v>
          </cell>
          <cell r="C1715" t="str">
            <v>新疆昌吉市长宁南路江南小镇四期46号5单元201室</v>
          </cell>
        </row>
        <row r="1716">
          <cell r="B1716">
            <v>13345838878</v>
          </cell>
          <cell r="C1716" t="str">
            <v>浙江省嘉兴市南海区新兴街道越秀南路56号嘉兴学院</v>
          </cell>
        </row>
        <row r="1717">
          <cell r="B1717">
            <v>13347016690</v>
          </cell>
          <cell r="C1717" t="str">
            <v>内蒙古呼伦贝尔市海拉尔区北国经典颐园9号楼3单元202室</v>
          </cell>
        </row>
        <row r="1718">
          <cell r="B1718">
            <v>13347053605</v>
          </cell>
          <cell r="C1718" t="str">
            <v>内蒙古乌兰浩特市益民小区2号楼3单元502</v>
          </cell>
        </row>
        <row r="1719">
          <cell r="B1719">
            <v>13347109871</v>
          </cell>
          <cell r="C1719" t="str">
            <v>内蒙古呼和浩特市回民区文化宫街30号院5号楼2单元8号</v>
          </cell>
        </row>
        <row r="1720">
          <cell r="B1720">
            <v>13347402250</v>
          </cell>
          <cell r="C1720" t="str">
            <v>陕西省西安市信息大道26号西岳电子公司</v>
          </cell>
        </row>
        <row r="1721">
          <cell r="B1721">
            <v>13348617719</v>
          </cell>
          <cell r="C1721" t="str">
            <v>湖南省长沙市雨花区景湾小区东区3栋</v>
          </cell>
        </row>
        <row r="1722">
          <cell r="B1722">
            <v>13348618106</v>
          </cell>
          <cell r="C1722" t="str">
            <v>湖南省长沙市五一大道359号电信公司网运部</v>
          </cell>
        </row>
        <row r="1723">
          <cell r="B1723">
            <v>13348618106</v>
          </cell>
          <cell r="C1723" t="str">
            <v>湖南省长沙市五一大道359号省电信公司网运部</v>
          </cell>
        </row>
        <row r="1724">
          <cell r="B1724">
            <v>13348871827</v>
          </cell>
          <cell r="C1724" t="str">
            <v>四川省成都市龙泉驿区龙城大道9号师大花园16栋</v>
          </cell>
        </row>
        <row r="1725">
          <cell r="B1725">
            <v>13348897935</v>
          </cell>
          <cell r="C1725" t="str">
            <v>四川省成都市武侯区晋平街18号10-1-701</v>
          </cell>
        </row>
        <row r="1726">
          <cell r="B1726">
            <v>13348927686</v>
          </cell>
          <cell r="C1726" t="str">
            <v>四川省成都市新都区大丰三元大道314号天府石油乐园</v>
          </cell>
        </row>
        <row r="1727">
          <cell r="B1727">
            <v>13348943977</v>
          </cell>
          <cell r="C1727" t="str">
            <v>四川省成都市成华区华油路175号新13号4单元1楼1号</v>
          </cell>
        </row>
        <row r="1728">
          <cell r="B1728">
            <v>13348952012</v>
          </cell>
          <cell r="C1728" t="str">
            <v>四川省成都市武侯区希望路一号风格雅园1幢1单元1号</v>
          </cell>
        </row>
        <row r="1729">
          <cell r="B1729">
            <v>13348979080</v>
          </cell>
          <cell r="C1729" t="str">
            <v>四川省成都市成华区欣然一街6号浅水半岛7-25F</v>
          </cell>
        </row>
        <row r="1730">
          <cell r="B1730">
            <v>13348979080</v>
          </cell>
          <cell r="C1730" t="str">
            <v>四川省成都市青羊区东马道街19号东珠美地4-1706</v>
          </cell>
        </row>
        <row r="1731">
          <cell r="B1731">
            <v>13349312222</v>
          </cell>
          <cell r="C1731" t="str">
            <v>黑龙江省哈尔滨市南岗区玉山路22号</v>
          </cell>
        </row>
        <row r="1732">
          <cell r="B1732">
            <v>13349312222</v>
          </cell>
          <cell r="C1732" t="str">
            <v>黑龙江省哈尔滨市呼兰区利民街道碧水庄园别墅区G12栋别墅</v>
          </cell>
        </row>
        <row r="1733">
          <cell r="B1733">
            <v>13349414319</v>
          </cell>
          <cell r="C1733" t="str">
            <v>黑龙江省哈尔滨市南岗区新春街道南岗区泰山小区S座4单元402室</v>
          </cell>
        </row>
        <row r="1734">
          <cell r="B1734">
            <v>13349550586</v>
          </cell>
          <cell r="C1734" t="str">
            <v>黑龙江省富锦市锦城春天5号楼2单元801</v>
          </cell>
        </row>
        <row r="1735">
          <cell r="B1735">
            <v>13349882818</v>
          </cell>
          <cell r="C1735" t="str">
            <v>湖北省武汉市武昌区水果湖街办事处水果湖楚汉路18号汉街壹号公馆1-2-3302</v>
          </cell>
        </row>
        <row r="1736">
          <cell r="B1736">
            <v>13349951129</v>
          </cell>
          <cell r="C1736" t="str">
            <v>湖北省武汉市洪山区卓刀泉街道吴家湾特一号</v>
          </cell>
        </row>
        <row r="1737">
          <cell r="B1737">
            <v>13350033628</v>
          </cell>
          <cell r="C1737" t="str">
            <v>四川省广元市利州区水榭花都二期</v>
          </cell>
        </row>
        <row r="1738">
          <cell r="B1738">
            <v>13350035553</v>
          </cell>
          <cell r="C1738" t="str">
            <v>四川省广元南河玉树家园</v>
          </cell>
        </row>
        <row r="1739">
          <cell r="B1739">
            <v>13350035553</v>
          </cell>
          <cell r="C1739" t="str">
            <v>四川省广元市南河玉树家园</v>
          </cell>
        </row>
        <row r="1740">
          <cell r="B1740">
            <v>13350036628</v>
          </cell>
          <cell r="C1740" t="str">
            <v>四川省广元市利州区水榭花都2期</v>
          </cell>
        </row>
        <row r="1741">
          <cell r="B1741">
            <v>13350044158</v>
          </cell>
          <cell r="C1741" t="str">
            <v>四川省德阳市岷山南路三段21号德成检测</v>
          </cell>
        </row>
        <row r="1742">
          <cell r="B1742">
            <v>13350606123</v>
          </cell>
          <cell r="C1742" t="str">
            <v>四川省宜宾市翠屏区南岸梦想和居14栋</v>
          </cell>
        </row>
        <row r="1743">
          <cell r="B1743">
            <v>13350632387</v>
          </cell>
          <cell r="C1743" t="str">
            <v>四川成都金牛区西安北路16号锦芙蓉8-1-1701</v>
          </cell>
        </row>
        <row r="1744">
          <cell r="B1744">
            <v>13350632387</v>
          </cell>
          <cell r="C1744" t="str">
            <v>四川省成都市金牛区西安北路16号锦芙蓉8-1-1701</v>
          </cell>
        </row>
        <row r="1745">
          <cell r="B1745">
            <v>13350889681</v>
          </cell>
          <cell r="C1745" t="str">
            <v>四川省成都市青羊区金福北路419号龙湖翠微清波</v>
          </cell>
        </row>
        <row r="1746">
          <cell r="B1746">
            <v>13350889681</v>
          </cell>
          <cell r="C1746" t="str">
            <v>四川省成都市青羊区金福北路419号翠微清波</v>
          </cell>
        </row>
        <row r="1747">
          <cell r="B1747">
            <v>13350898121</v>
          </cell>
          <cell r="C1747" t="str">
            <v>四川省成都市青羊区金福路419号6-1801</v>
          </cell>
        </row>
        <row r="1748">
          <cell r="B1748">
            <v>13350908788</v>
          </cell>
          <cell r="C1748" t="str">
            <v>四川省广安市莲花中路50号</v>
          </cell>
        </row>
        <row r="1749">
          <cell r="B1749">
            <v>13350908788</v>
          </cell>
          <cell r="C1749" t="str">
            <v>四川省广安市莲花中路50号</v>
          </cell>
        </row>
        <row r="1750">
          <cell r="B1750">
            <v>13350908788</v>
          </cell>
          <cell r="C1750" t="str">
            <v>四川省广安市莲花中路50号</v>
          </cell>
        </row>
        <row r="1751">
          <cell r="B1751">
            <v>13350966900</v>
          </cell>
          <cell r="C1751" t="str">
            <v>四川省绵阳市涪城区安昌路18号</v>
          </cell>
        </row>
        <row r="1752">
          <cell r="B1752">
            <v>13350966900</v>
          </cell>
          <cell r="C1752" t="str">
            <v>四川省绵阳市涪城区安昌路18号</v>
          </cell>
        </row>
        <row r="1753">
          <cell r="B1753">
            <v>13350966900</v>
          </cell>
          <cell r="C1753" t="str">
            <v>四川省绵阳市涪城区安昌路18号</v>
          </cell>
        </row>
        <row r="1754">
          <cell r="B1754">
            <v>13351000265</v>
          </cell>
          <cell r="C1754" t="str">
            <v>黑龙江省哈尔滨市道里区群力第四大道远大商务公寓C座1803室</v>
          </cell>
        </row>
        <row r="1755">
          <cell r="B1755">
            <v>13351004097</v>
          </cell>
          <cell r="C1755" t="str">
            <v>黑龙江省哈尔滨市南岗区阿什河街8号恒运大厦D座302室</v>
          </cell>
        </row>
        <row r="1756">
          <cell r="B1756">
            <v>13351009466</v>
          </cell>
          <cell r="C1756" t="str">
            <v>黑龙江省哈尔滨市香坊区民航路4号香坊法院执行局</v>
          </cell>
        </row>
        <row r="1757">
          <cell r="B1757">
            <v>13351100001</v>
          </cell>
          <cell r="C1757" t="str">
            <v>黑龙江省哈尔滨市香坊区赣水路16号</v>
          </cell>
        </row>
        <row r="1758">
          <cell r="B1758">
            <v>13351100989</v>
          </cell>
          <cell r="C1758" t="str">
            <v>黑龙江省哈尔滨市南岗区先锋路456号中国银行哈尔滨道外支行</v>
          </cell>
        </row>
        <row r="1759">
          <cell r="B1759">
            <v>13351101177</v>
          </cell>
          <cell r="C1759" t="str">
            <v>黑龙江省哈尔滨市香坊区文昌街345号重点林区卫生监督所</v>
          </cell>
        </row>
        <row r="1760">
          <cell r="B1760">
            <v>13351101177</v>
          </cell>
          <cell r="C1760" t="str">
            <v>黑龙江省哈尔滨市香坊区文昌街345号重点林区卫生监督局</v>
          </cell>
        </row>
        <row r="1761">
          <cell r="B1761">
            <v>13351101177</v>
          </cell>
          <cell r="C1761" t="str">
            <v>黑龙江省哈尔滨市香坊区文昌街245号黑龙江重点林业区卫生监督所</v>
          </cell>
        </row>
        <row r="1762">
          <cell r="B1762">
            <v>13351215006</v>
          </cell>
          <cell r="C1762" t="str">
            <v>黑龙江省哈尔滨市群力新区海富锦园10号楼三单元702室</v>
          </cell>
        </row>
        <row r="1763">
          <cell r="B1763">
            <v>13351219866</v>
          </cell>
          <cell r="C1763" t="str">
            <v>黑龙江省哈尔滨市巴彦县兴隆镇人民大街44号（顺达货站）</v>
          </cell>
        </row>
        <row r="1764">
          <cell r="B1764">
            <v>13351270725</v>
          </cell>
          <cell r="C1764" t="str">
            <v>黑龙江省哈尔滨市南岗区保健路157号哈尔滨医科大学病原学馆318室</v>
          </cell>
        </row>
        <row r="1765">
          <cell r="B1765">
            <v>13351657877</v>
          </cell>
          <cell r="C1765" t="str">
            <v>黑龙江省佳木斯市杏林路407号国家税务局</v>
          </cell>
        </row>
        <row r="1766">
          <cell r="B1766">
            <v>13351687146</v>
          </cell>
          <cell r="C1766" t="str">
            <v>黑龙江省哈尔滨市道里区友谊路395号壹江南小区2号楼2单元2601室</v>
          </cell>
        </row>
        <row r="1767">
          <cell r="B1767">
            <v>13351689997</v>
          </cell>
          <cell r="C1767" t="str">
            <v>黑龙江省哈尔滨市松北区松北大道李家道口团结小区1单元2102号</v>
          </cell>
        </row>
        <row r="1768">
          <cell r="B1768">
            <v>13351689997</v>
          </cell>
          <cell r="C1768" t="str">
            <v>黑龙江省哈尔滨市松北区松北大道李家道口团结小区1单元2102</v>
          </cell>
        </row>
        <row r="1769">
          <cell r="B1769">
            <v>13351719988</v>
          </cell>
          <cell r="C1769" t="str">
            <v>黑龙江省哈尔滨市香坊区旭东街35-3号翠海花园11号楼5单元402室</v>
          </cell>
        </row>
        <row r="1770">
          <cell r="B1770">
            <v>13351780611</v>
          </cell>
          <cell r="C1770" t="str">
            <v>黑龙江省哈尔滨市南岗区银行街31号哈医大四院小红楼人事科</v>
          </cell>
        </row>
        <row r="1771">
          <cell r="B1771">
            <v>13351980457</v>
          </cell>
          <cell r="C1771" t="str">
            <v>黑龙江省哈尔滨市道里区友谊路385号C栋2单元703号</v>
          </cell>
        </row>
        <row r="1772">
          <cell r="B1772">
            <v>13352000114</v>
          </cell>
          <cell r="C1772" t="str">
            <v>天津市河西区徐州道5号外代大厦710</v>
          </cell>
        </row>
        <row r="1773">
          <cell r="B1773">
            <v>13352013300</v>
          </cell>
          <cell r="C1773" t="str">
            <v>天津市开发区森泰小区13门201</v>
          </cell>
        </row>
        <row r="1774">
          <cell r="B1774">
            <v>13352076789</v>
          </cell>
          <cell r="C1774" t="str">
            <v>天津市武清开发区禄财道3号</v>
          </cell>
        </row>
        <row r="1775">
          <cell r="B1775">
            <v>13352233395</v>
          </cell>
          <cell r="C1775" t="str">
            <v>辽宁省大连市甘井子区松江路60号1-5-2</v>
          </cell>
        </row>
        <row r="1776">
          <cell r="B1776">
            <v>13352451026</v>
          </cell>
          <cell r="C1776" t="str">
            <v>辽宁省沈阳市和平区光荣街5号解放军202医院新大楼4楼第二手术室</v>
          </cell>
        </row>
        <row r="1777">
          <cell r="B1777">
            <v>13352515878</v>
          </cell>
          <cell r="C1777" t="str">
            <v>黑龙江省哈尔滨市道外区大新街186号</v>
          </cell>
        </row>
        <row r="1778">
          <cell r="B1778">
            <v>13352606678</v>
          </cell>
          <cell r="C1778" t="str">
            <v>广东省惠州市惠城区鹅岭南路48号泰富御山郡4栋</v>
          </cell>
        </row>
        <row r="1779">
          <cell r="B1779">
            <v>13352606678</v>
          </cell>
          <cell r="C1779" t="str">
            <v>广东省惠州市惠城区鹅岭南路48号泰富御山郡4栋1503房</v>
          </cell>
        </row>
        <row r="1780">
          <cell r="B1780">
            <v>13352909719</v>
          </cell>
          <cell r="C1780" t="str">
            <v>广东省深圳市龙岗区坂田街道长发中路南二巷7号吉丰楼205</v>
          </cell>
        </row>
        <row r="1781">
          <cell r="B1781">
            <v>13352909719</v>
          </cell>
          <cell r="C1781" t="str">
            <v>广东省河源市东源县仙塘镇洋潭村河源实验中学教师公寓32号商铺</v>
          </cell>
        </row>
        <row r="1782">
          <cell r="B1782">
            <v>13352975976</v>
          </cell>
          <cell r="C1782" t="str">
            <v>深圳市南山区桂庙西路阳光文体中心一楼小卖部</v>
          </cell>
        </row>
        <row r="1783">
          <cell r="B1783">
            <v>13352999929</v>
          </cell>
          <cell r="C1783" t="str">
            <v>广东省深圳市龙岗区坂田街边办嘉御豪园4-1806号</v>
          </cell>
        </row>
        <row r="1784">
          <cell r="B1784">
            <v>13353067487</v>
          </cell>
          <cell r="C1784" t="str">
            <v>广东省汕头市龙湖区衡山路汕头第一城4座801</v>
          </cell>
        </row>
        <row r="1785">
          <cell r="B1785">
            <v>13353080779</v>
          </cell>
          <cell r="C1785" t="str">
            <v>广东省汕头市奋发园主楼1908</v>
          </cell>
        </row>
        <row r="1786">
          <cell r="B1786">
            <v>13353119833</v>
          </cell>
          <cell r="C1786" t="str">
            <v>吉林省长春市二道区虹桥水景阁三栋一门801</v>
          </cell>
        </row>
        <row r="1787">
          <cell r="B1787">
            <v>13353148060</v>
          </cell>
          <cell r="C1787" t="str">
            <v>吉林省长春市南关区净月街道力旺塞歌维亚二单元8栋309</v>
          </cell>
        </row>
        <row r="1788">
          <cell r="B1788">
            <v>13353247999</v>
          </cell>
          <cell r="C1788" t="str">
            <v>吉林省长春市双阳区丹江街电业家园</v>
          </cell>
        </row>
        <row r="1789">
          <cell r="B1789">
            <v>13353482548</v>
          </cell>
          <cell r="C1789" t="str">
            <v>山西省河津市建新街印刷厂家属院</v>
          </cell>
        </row>
        <row r="1790">
          <cell r="B1790">
            <v>13353482548</v>
          </cell>
          <cell r="C1790" t="str">
            <v>山西省河津市建新街印刷厂家属楼</v>
          </cell>
        </row>
        <row r="1791">
          <cell r="B1791">
            <v>13353509358</v>
          </cell>
          <cell r="C1791" t="str">
            <v>中国山西省原平市体育南路八大宾馆楼下法律咨询所</v>
          </cell>
        </row>
        <row r="1792">
          <cell r="B1792">
            <v>13353753696</v>
          </cell>
          <cell r="C1792" t="str">
            <v>河南省平顶山市新华区矿工路中段21号平煤神马集团</v>
          </cell>
        </row>
        <row r="1793">
          <cell r="B1793">
            <v>13354300122</v>
          </cell>
          <cell r="C1793" t="str">
            <v>吉林省长春市人民大街2627号长春市公安局财务处</v>
          </cell>
        </row>
        <row r="1794">
          <cell r="B1794">
            <v>13354300211</v>
          </cell>
          <cell r="C1794" t="str">
            <v>吉林长春人民大街2627号长春市公安局财务处</v>
          </cell>
        </row>
        <row r="1795">
          <cell r="B1795">
            <v>13354310482</v>
          </cell>
          <cell r="C1795" t="str">
            <v>吉林省长春市绿园区春城街道皓月大路902号长春国际旅行卫生保健中心</v>
          </cell>
        </row>
        <row r="1796">
          <cell r="B1796">
            <v>13354466663</v>
          </cell>
          <cell r="C1796" t="str">
            <v>山东省聊城市东昌府区柳园街道水韵花都7号楼门岗处</v>
          </cell>
        </row>
        <row r="1797">
          <cell r="B1797">
            <v>13355417866</v>
          </cell>
          <cell r="C1797" t="str">
            <v>山东省济南市高新区万达华府4-2-1504</v>
          </cell>
        </row>
        <row r="1798">
          <cell r="B1798">
            <v>13355429967</v>
          </cell>
          <cell r="C1798" t="str">
            <v>山东省青岛市胶州市北京东路269号御华园7号楼2单元503室</v>
          </cell>
        </row>
        <row r="1799">
          <cell r="B1799">
            <v>13355431266</v>
          </cell>
          <cell r="C1799" t="str">
            <v>山东省滨州市滨城区建翔东区24号楼1单元101室</v>
          </cell>
        </row>
        <row r="1800">
          <cell r="B1800">
            <v>13355431266</v>
          </cell>
          <cell r="C1800" t="str">
            <v>山东省滨州市滨城区建翔东区24号楼1单元</v>
          </cell>
        </row>
        <row r="1801">
          <cell r="B1801">
            <v>13355731128</v>
          </cell>
          <cell r="C1801" t="str">
            <v>浙江省嘉兴市南湖区吉杨路591号嘉兴游泳馆</v>
          </cell>
        </row>
        <row r="1802">
          <cell r="B1802">
            <v>13355856006</v>
          </cell>
          <cell r="C1802" t="str">
            <v>浙江省绍兴市城东剡溪路261号102室</v>
          </cell>
        </row>
        <row r="1803">
          <cell r="B1803">
            <v>13356631098</v>
          </cell>
          <cell r="C1803" t="str">
            <v>山东省东营市东营区淄博路335号二区24号楼2单元302是</v>
          </cell>
        </row>
        <row r="1804">
          <cell r="B1804">
            <v>13356631098</v>
          </cell>
          <cell r="C1804" t="str">
            <v>山东省东营市东营区淄博路335号二区24号楼2单元302室</v>
          </cell>
        </row>
        <row r="1805">
          <cell r="B1805">
            <v>13356636077</v>
          </cell>
          <cell r="C1805" t="str">
            <v>山东省东营市黄河路金领国际大厦A座703室</v>
          </cell>
        </row>
        <row r="1806">
          <cell r="B1806">
            <v>13356636077</v>
          </cell>
          <cell r="C1806" t="str">
            <v>山东省东营市黄河口430-6号金领国际大厦A座703室（东营市远越石油技术有限责任公司）</v>
          </cell>
        </row>
        <row r="1807">
          <cell r="B1807">
            <v>13356662888</v>
          </cell>
          <cell r="C1807" t="str">
            <v>山西省济南市历下区甸柳街道文化东路25号东旺家园6-1-401</v>
          </cell>
        </row>
        <row r="1808">
          <cell r="B1808">
            <v>13356662888</v>
          </cell>
          <cell r="C1808" t="str">
            <v>山东省济南市历下区甸柳街道文化东路25号东旺家园6-1-401</v>
          </cell>
        </row>
        <row r="1809">
          <cell r="B1809">
            <v>13356667200</v>
          </cell>
          <cell r="C1809" t="str">
            <v>山东省济南市历城区中铁逸都国际7-1-1702</v>
          </cell>
        </row>
        <row r="1810">
          <cell r="B1810">
            <v>13356776321</v>
          </cell>
          <cell r="C1810" t="str">
            <v>山东省潍坊市高新开发区金马路与梨园街交叉路口东南角水岸华府沿街楼利和办公室</v>
          </cell>
        </row>
        <row r="1811">
          <cell r="B1811">
            <v>13356888752</v>
          </cell>
          <cell r="C1811" t="str">
            <v>山东省青岛市崂山区中韩街道崂山区银川东路33号金岭新村39号楼</v>
          </cell>
        </row>
        <row r="1812">
          <cell r="B1812">
            <v>13356888752</v>
          </cell>
          <cell r="C1812" t="str">
            <v>山东省青岛市崂山区中韩街道银川东路33号金岭新村39号楼</v>
          </cell>
        </row>
        <row r="1813">
          <cell r="B1813">
            <v>13356955804</v>
          </cell>
          <cell r="C1813" t="str">
            <v>山东省烟台市萧山区新城北街73-10</v>
          </cell>
        </row>
        <row r="1814">
          <cell r="B1814">
            <v>13356955804</v>
          </cell>
          <cell r="C1814" t="str">
            <v>山东省烟台市莱山区新城北街73-10</v>
          </cell>
        </row>
        <row r="1815">
          <cell r="B1815">
            <v>13357157675</v>
          </cell>
          <cell r="C1815" t="str">
            <v>浙江省杭州市滨江区月明幼儿园1093号</v>
          </cell>
        </row>
        <row r="1816">
          <cell r="B1816">
            <v>13357187789</v>
          </cell>
          <cell r="C1816" t="str">
            <v>浙江省温州市鹿城区新城宏源路103号华鸿嘉信集团4楼</v>
          </cell>
        </row>
        <row r="1817">
          <cell r="B1817">
            <v>13357580110</v>
          </cell>
          <cell r="C1817" t="str">
            <v>浙江省湖州市吴兴区仁皇山街道德清路2099号祥生悦山湖营销中心二楼综管部</v>
          </cell>
        </row>
        <row r="1818">
          <cell r="B1818">
            <v>13357729083</v>
          </cell>
          <cell r="C1818" t="str">
            <v>江苏省南京市鼓楼区湘江路8号长江之家1栋3单元301室</v>
          </cell>
        </row>
        <row r="1819">
          <cell r="B1819">
            <v>13358003900</v>
          </cell>
          <cell r="C1819" t="str">
            <v>江苏省苏州市工业园区星湖街218号生物纳米园B4座5楼</v>
          </cell>
        </row>
        <row r="1820">
          <cell r="B1820">
            <v>13358261222</v>
          </cell>
          <cell r="C1820" t="str">
            <v>福建省福清市元新路社保大楼二楼</v>
          </cell>
        </row>
        <row r="1821">
          <cell r="B1821">
            <v>13358589678</v>
          </cell>
          <cell r="C1821" t="str">
            <v>福建省晋江市青阳街道翠山苑7栋401室</v>
          </cell>
        </row>
        <row r="1822">
          <cell r="B1822">
            <v>13358681943</v>
          </cell>
          <cell r="C1822" t="str">
            <v>辽宁省鞍山市立山区胜利北路179号（骊山锦苑）四号楼3单元96号</v>
          </cell>
        </row>
        <row r="1823">
          <cell r="B1823">
            <v>13358845555</v>
          </cell>
          <cell r="C1823" t="str">
            <v>辽宁省葫芦岛市绥中县开雅美居门卫</v>
          </cell>
        </row>
        <row r="1824">
          <cell r="B1824">
            <v>13358879096</v>
          </cell>
          <cell r="C1824" t="str">
            <v>辽宁省沈阳市于洪区闾山路五矿弘园2号楼2-16-1</v>
          </cell>
        </row>
        <row r="1825">
          <cell r="B1825">
            <v>13358903281</v>
          </cell>
          <cell r="C1825" t="str">
            <v>辽宁省盘锦市兴隆台区欧式小区D楼1单元501</v>
          </cell>
        </row>
        <row r="1826">
          <cell r="B1826">
            <v>13359019846</v>
          </cell>
          <cell r="C1826" t="str">
            <v>北京市朝阳区双井街道广渠路33号石韵浩庭小区2栋2单元中心超市代收</v>
          </cell>
        </row>
        <row r="1827">
          <cell r="B1827">
            <v>13359183187</v>
          </cell>
          <cell r="C1827" t="str">
            <v>陕西省西安市碑林区兴庆路100号水利建设管理局</v>
          </cell>
        </row>
        <row r="1828">
          <cell r="B1828">
            <v>13359208834</v>
          </cell>
          <cell r="C1828" t="str">
            <v>陕西省西安市新城区东元西路8号彩云郡小区</v>
          </cell>
        </row>
        <row r="1829">
          <cell r="B1829">
            <v>13359284326</v>
          </cell>
          <cell r="C1829" t="str">
            <v>陕西省西安市灞桥区灞桥街道柳雪路中段灞桥区总部经济大楼</v>
          </cell>
        </row>
        <row r="1830">
          <cell r="B1830">
            <v>13359288008</v>
          </cell>
          <cell r="C1830" t="str">
            <v>陕西省西安市莲湖区群贤路中海华庭小区8#楼2单元602</v>
          </cell>
        </row>
        <row r="1831">
          <cell r="B1831">
            <v>13359297056</v>
          </cell>
          <cell r="C1831" t="str">
            <v>陕西省西安市碑林区西安建筑科技大学文学院</v>
          </cell>
        </row>
        <row r="1832">
          <cell r="B1832">
            <v>13359317995</v>
          </cell>
          <cell r="C1832" t="str">
            <v>甘肃省兰州市城关区天水北路222号万达写字楼4217室</v>
          </cell>
        </row>
        <row r="1833">
          <cell r="B1833">
            <v>13359424309</v>
          </cell>
          <cell r="C1833" t="str">
            <v>甘肃省兰州市城关区白银路219号701室</v>
          </cell>
        </row>
        <row r="1834">
          <cell r="B1834">
            <v>13359424309</v>
          </cell>
          <cell r="C1834" t="str">
            <v>甘肃省兰州市城关区白银路219号713</v>
          </cell>
        </row>
        <row r="1835">
          <cell r="B1835">
            <v>13359703030</v>
          </cell>
          <cell r="C1835" t="str">
            <v>黑龙江省哈尔滨市南岗区征义路427号4号楼4单元801室</v>
          </cell>
        </row>
        <row r="1836">
          <cell r="B1836">
            <v>13359711721</v>
          </cell>
          <cell r="C1836" t="str">
            <v>黑龙江省哈尔滨市香坊区和祥路9号风华中学</v>
          </cell>
        </row>
        <row r="1837">
          <cell r="B1837">
            <v>13359846898</v>
          </cell>
          <cell r="C1837" t="str">
            <v>黑龙江省哈尔滨市南岗区和兴十一道街44号中国体育彩票</v>
          </cell>
        </row>
        <row r="1838">
          <cell r="B1838">
            <v>13359990801</v>
          </cell>
          <cell r="C1838" t="str">
            <v>黑龙江省哈尔滨市香坊区和平路24号黑龙江中医药大学家属楼21号楼一单元402</v>
          </cell>
        </row>
        <row r="1839">
          <cell r="B1839">
            <v>13359999559</v>
          </cell>
          <cell r="C1839" t="str">
            <v>黑龙江省哈尔滨市香坊区永吉街2号302室</v>
          </cell>
        </row>
        <row r="1840">
          <cell r="B1840">
            <v>13360019182</v>
          </cell>
          <cell r="C1840" t="str">
            <v>广东省广州市番禺区桥街盛泰路608号黄沙岛花园西区五街2号</v>
          </cell>
        </row>
        <row r="1841">
          <cell r="B1841">
            <v>13360169805</v>
          </cell>
          <cell r="C1841" t="str">
            <v>广东省汕头市金平区明茵路1号甲座604</v>
          </cell>
        </row>
        <row r="1842">
          <cell r="B1842">
            <v>13360200707</v>
          </cell>
          <cell r="C1842" t="str">
            <v>广东省江门市开平市长沙幕沙路70号益华广场三楼A15铺</v>
          </cell>
        </row>
        <row r="1843">
          <cell r="B1843">
            <v>13360216302</v>
          </cell>
          <cell r="C1843" t="str">
            <v>广东省开平市三埠荻海思堤路26号向阳花第六幼儿园</v>
          </cell>
        </row>
        <row r="1844">
          <cell r="B1844">
            <v>13360216968</v>
          </cell>
          <cell r="C1844" t="str">
            <v>广东省江门市蓬江区天宁4路珠江帝景湾盛庭1栋1601室</v>
          </cell>
        </row>
        <row r="1845">
          <cell r="B1845">
            <v>13360224252</v>
          </cell>
          <cell r="C1845" t="str">
            <v>广东省江门市蓬江区迎宾大道西15幢之二801</v>
          </cell>
        </row>
        <row r="1846">
          <cell r="B1846">
            <v>13360368287</v>
          </cell>
          <cell r="C1846" t="str">
            <v>广东省佛山市顺德区大良镇文秀环城路怡骏豪庭5-2C</v>
          </cell>
        </row>
        <row r="1847">
          <cell r="B1847">
            <v>13360522103</v>
          </cell>
          <cell r="C1847" t="str">
            <v>广东省广州市天河区东莞庄一横路广东工业大学五山教师新村35-2-202</v>
          </cell>
        </row>
        <row r="1848">
          <cell r="B1848">
            <v>13360613131</v>
          </cell>
          <cell r="C1848" t="str">
            <v>广东省珠海市妇幼保健院产前诊断中心</v>
          </cell>
        </row>
        <row r="1849">
          <cell r="B1849">
            <v>13360922777</v>
          </cell>
          <cell r="C1849" t="str">
            <v>广东省清远市清城区静福路凯旋花园星公馆103号</v>
          </cell>
        </row>
        <row r="1850">
          <cell r="B1850">
            <v>13361156077</v>
          </cell>
          <cell r="C1850" t="str">
            <v>山东省威海市统一路46号天安保险</v>
          </cell>
        </row>
        <row r="1851">
          <cell r="B1851">
            <v>13361228820</v>
          </cell>
          <cell r="C1851" t="str">
            <v>山东省青岛市市南区漳州二路9号2号楼502户</v>
          </cell>
        </row>
        <row r="1852">
          <cell r="B1852">
            <v>13361229668</v>
          </cell>
          <cell r="C1852" t="str">
            <v>山东省青岛市泰州路20-5号</v>
          </cell>
        </row>
        <row r="1853">
          <cell r="B1853">
            <v>13361229668</v>
          </cell>
          <cell r="C1853" t="str">
            <v>山东省青岛市泰州20-10号海信空调</v>
          </cell>
        </row>
        <row r="1854">
          <cell r="B1854">
            <v>13361278892</v>
          </cell>
          <cell r="C1854" t="str">
            <v>山东省青岛市市南区香港中路76号颐中假日酒店1208室</v>
          </cell>
        </row>
        <row r="1855">
          <cell r="B1855">
            <v>13361329698</v>
          </cell>
          <cell r="C1855" t="str">
            <v>山东省烟台市牟平区永安小区499号</v>
          </cell>
        </row>
        <row r="1856">
          <cell r="B1856">
            <v>13361330052</v>
          </cell>
          <cell r="C1856" t="str">
            <v>山东省烟台市芝罘区幸福南路8号富嘉车行后面仓库</v>
          </cell>
        </row>
        <row r="1857">
          <cell r="B1857">
            <v>13361330052</v>
          </cell>
          <cell r="C1857" t="str">
            <v>山东省烟台市芝罘区幸福南路8号富嘉丰行后面仓库</v>
          </cell>
        </row>
        <row r="1858">
          <cell r="B1858">
            <v>13361339656</v>
          </cell>
          <cell r="C1858" t="str">
            <v>山东省烟台市莱山区桐林路77号四季花城小区31号楼701</v>
          </cell>
        </row>
        <row r="1859">
          <cell r="B1859">
            <v>13361383372</v>
          </cell>
          <cell r="C1859" t="str">
            <v>山东省烟台市海阳市山海名苑A2-106</v>
          </cell>
        </row>
        <row r="1860">
          <cell r="B1860">
            <v>13361632775</v>
          </cell>
          <cell r="C1860" t="str">
            <v>江西省南昌市莲塘镇梦里水乡柳园8栋3单元102室</v>
          </cell>
        </row>
        <row r="1861">
          <cell r="B1861">
            <v>13361632775</v>
          </cell>
          <cell r="C1861" t="str">
            <v>江西省南昌县莲塘镇梦里水乡柳园8栋3单元102室</v>
          </cell>
        </row>
        <row r="1862">
          <cell r="B1862">
            <v>13361632775</v>
          </cell>
          <cell r="C1862" t="str">
            <v>江西省南昌县蓝塘镇梦里水乡柳园8栋3单元102</v>
          </cell>
        </row>
        <row r="1863">
          <cell r="B1863">
            <v>13361663189</v>
          </cell>
          <cell r="C1863" t="str">
            <v>江西省抚州市赣东大道穆堂路临川区实验小学</v>
          </cell>
        </row>
        <row r="1864">
          <cell r="B1864">
            <v>13361711920</v>
          </cell>
          <cell r="C1864" t="str">
            <v>江西省南昌市南昌县迎宾大道3288号</v>
          </cell>
        </row>
        <row r="1865">
          <cell r="B1865">
            <v>13361808599</v>
          </cell>
          <cell r="C1865" t="str">
            <v>上海市闵行区水清路999弄21号102室</v>
          </cell>
        </row>
        <row r="1866">
          <cell r="B1866">
            <v>13361835937</v>
          </cell>
          <cell r="C1866" t="str">
            <v>上海市浦东新区东方路1870号4楼申万宏源证券公司</v>
          </cell>
        </row>
        <row r="1867">
          <cell r="B1867">
            <v>13361835937</v>
          </cell>
          <cell r="C1867" t="str">
            <v>上海市浦东新区东方路1870号4楼申万宏源证券公司</v>
          </cell>
        </row>
        <row r="1868">
          <cell r="B1868">
            <v>13361856673</v>
          </cell>
          <cell r="C1868" t="str">
            <v>上海市浦东新区高科西路2907弄17号1102室</v>
          </cell>
        </row>
        <row r="1869">
          <cell r="B1869">
            <v>13361859860</v>
          </cell>
          <cell r="C1869" t="str">
            <v>上海市嘉定区南翔镇上慧平路77号三厂房</v>
          </cell>
        </row>
        <row r="1870">
          <cell r="B1870">
            <v>13361946168</v>
          </cell>
          <cell r="C1870" t="str">
            <v>上海市黄浦区北京东路668号科技京城西楼12B2</v>
          </cell>
        </row>
        <row r="1871">
          <cell r="B1871">
            <v>13362366510</v>
          </cell>
          <cell r="C1871" t="str">
            <v>浙江省嘉兴市经济技术开发区禾兴北路1354号秀洲中学对面双泉口腔诊所</v>
          </cell>
        </row>
        <row r="1872">
          <cell r="B1872">
            <v>13362776767</v>
          </cell>
          <cell r="C1872" t="str">
            <v>浙江省温州市乐清市翁垟街道河口路5号</v>
          </cell>
        </row>
        <row r="1873">
          <cell r="B1873">
            <v>13362840125</v>
          </cell>
          <cell r="C1873" t="str">
            <v>浙江省宁波市北仑区大碶街道坝头西路249号新侨酒店</v>
          </cell>
        </row>
        <row r="1874">
          <cell r="B1874">
            <v>13362953777</v>
          </cell>
          <cell r="C1874" t="str">
            <v>浙江省金华市金东区曹宅镇溪园路31号</v>
          </cell>
        </row>
        <row r="1875">
          <cell r="B1875">
            <v>13363201188</v>
          </cell>
          <cell r="C1875" t="str">
            <v>河北省唐山市开平区工业园区道5号唐山佳源贸易有限公司</v>
          </cell>
        </row>
        <row r="1876">
          <cell r="B1876">
            <v>13363359886</v>
          </cell>
          <cell r="C1876" t="str">
            <v>河北省秦皇岛市海港区北环路268号</v>
          </cell>
        </row>
        <row r="1877">
          <cell r="B1877">
            <v>13363511108</v>
          </cell>
          <cell r="C1877" t="str">
            <v>山西省太原市青年路丽华海1号楼1单元701</v>
          </cell>
        </row>
        <row r="1878">
          <cell r="B1878">
            <v>13363518881</v>
          </cell>
          <cell r="C1878" t="str">
            <v>山西省太原市旧晋祠路警察学院</v>
          </cell>
        </row>
        <row r="1879">
          <cell r="B1879">
            <v>13363579066</v>
          </cell>
          <cell r="C1879" t="str">
            <v>山西省临汾市尧都区滨河路消防支队小区锦绣华庭3单元602室</v>
          </cell>
        </row>
        <row r="1880">
          <cell r="B1880">
            <v>13363655775</v>
          </cell>
          <cell r="C1880" t="str">
            <v>陕西省西安市雁塔区曲江新区万科金域曲江北区37号楼902</v>
          </cell>
        </row>
        <row r="1881">
          <cell r="B1881">
            <v>13363656181</v>
          </cell>
          <cell r="C1881" t="str">
            <v>河北省廊坊市安次区君兰苑小区8-1-204</v>
          </cell>
        </row>
        <row r="1882">
          <cell r="B1882">
            <v>13363822736</v>
          </cell>
          <cell r="C1882" t="str">
            <v>河北省石家庄市新华区北新街电业局宿舍3号楼</v>
          </cell>
        </row>
        <row r="1883">
          <cell r="B1883">
            <v>13363833932</v>
          </cell>
          <cell r="C1883" t="str">
            <v>河北省石家庄市裕华区维多利亚2期丽晶园3-1-1102</v>
          </cell>
        </row>
        <row r="1884">
          <cell r="B1884">
            <v>13363882905</v>
          </cell>
          <cell r="C1884" t="str">
            <v>河北省石家庄市红旗大街66号</v>
          </cell>
        </row>
        <row r="1885">
          <cell r="B1885">
            <v>13364156007</v>
          </cell>
          <cell r="C1885" t="str">
            <v>辽宁省丹东市振兴区帽盔山街道大偏岭路10号丹东药业有限公司</v>
          </cell>
        </row>
        <row r="1886">
          <cell r="B1886">
            <v>13364519991</v>
          </cell>
          <cell r="C1886" t="str">
            <v>吉林省长春市创业大街628号汽车经济技术开发区国家税务局</v>
          </cell>
        </row>
        <row r="1887">
          <cell r="B1887">
            <v>13364776388</v>
          </cell>
          <cell r="C1887" t="str">
            <v>新疆乌鲁木齐市新市区河北东路朗悦盛境3-4号楼1-102</v>
          </cell>
        </row>
        <row r="1888">
          <cell r="B1888">
            <v>13364780636</v>
          </cell>
          <cell r="C1888" t="str">
            <v>新疆乌鲁木齐米东区石化公司生活区三区</v>
          </cell>
        </row>
        <row r="1889">
          <cell r="B1889">
            <v>13365327611</v>
          </cell>
          <cell r="C1889" t="str">
            <v>山东省青岛市四方区洛阳路6号五号楼1404户</v>
          </cell>
        </row>
        <row r="1890">
          <cell r="B1890">
            <v>13365515317</v>
          </cell>
          <cell r="C1890" t="str">
            <v>安徽省合肥市庐阳区金桔路金江花园2#802室</v>
          </cell>
        </row>
        <row r="1891">
          <cell r="B1891">
            <v>13365999292</v>
          </cell>
          <cell r="C1891" t="str">
            <v>福建省南平市武夷山市城南新村38号二楼泰康人寿</v>
          </cell>
        </row>
        <row r="1892">
          <cell r="B1892">
            <v>13365999292</v>
          </cell>
          <cell r="C1892" t="str">
            <v>福建省南平市武夷山市中州路77号</v>
          </cell>
        </row>
        <row r="1893">
          <cell r="B1893">
            <v>13366185951</v>
          </cell>
          <cell r="C1893" t="str">
            <v>北京市海淀区太平路23号后勤学院</v>
          </cell>
        </row>
        <row r="1894">
          <cell r="B1894">
            <v>13366350606</v>
          </cell>
          <cell r="C1894" t="str">
            <v>北京市石景山区杨庄大街5号院宏鑫家园2-3-1301</v>
          </cell>
        </row>
        <row r="1895">
          <cell r="B1895">
            <v>13366388233</v>
          </cell>
          <cell r="C1895" t="str">
            <v>北京朝阳区十八里店周庄家园6号院16号楼2单元2302</v>
          </cell>
        </row>
        <row r="1896">
          <cell r="B1896">
            <v>13366388288</v>
          </cell>
          <cell r="C1896" t="str">
            <v>北京市朝阳区左家庄南里2号楼108室</v>
          </cell>
        </row>
        <row r="1897">
          <cell r="B1897">
            <v>13366596120</v>
          </cell>
          <cell r="C1897" t="str">
            <v>北京市朝阳区驼房营南里17楼3单元401号</v>
          </cell>
        </row>
        <row r="1898">
          <cell r="B1898">
            <v>13366662603</v>
          </cell>
          <cell r="C1898" t="str">
            <v>北京市朝阳区柳芳北街9号院3号楼1401</v>
          </cell>
        </row>
        <row r="1899">
          <cell r="B1899">
            <v>13366700686</v>
          </cell>
          <cell r="C1899" t="str">
            <v>北京市海淀区复兴路28号301医院综合楼</v>
          </cell>
        </row>
        <row r="1900">
          <cell r="B1900">
            <v>13366776299</v>
          </cell>
          <cell r="C1900" t="str">
            <v>北京市朝阳区亚运村阳光广场A2座2401室</v>
          </cell>
        </row>
        <row r="1901">
          <cell r="B1901" t="str">
            <v>13366778912</v>
          </cell>
          <cell r="C1901" t="str">
            <v>北京市丰台区怡海花园富泽园二号楼501</v>
          </cell>
        </row>
        <row r="1902">
          <cell r="B1902">
            <v>13366807748</v>
          </cell>
          <cell r="C1902" t="str">
            <v>北京市西城区复兴门外大街4号楼1209</v>
          </cell>
        </row>
        <row r="1903">
          <cell r="B1903">
            <v>13366855069</v>
          </cell>
          <cell r="C1903" t="str">
            <v>北京市西四环金沟河桥西航天二院东院北门</v>
          </cell>
        </row>
        <row r="1904">
          <cell r="B1904">
            <v>13366990285</v>
          </cell>
          <cell r="C1904" t="str">
            <v>北京市朝阳区光华路甲9号世贸国际公寓D2-2006</v>
          </cell>
        </row>
        <row r="1905">
          <cell r="B1905">
            <v>13367262246</v>
          </cell>
          <cell r="C1905" t="str">
            <v>湖北省武汉市武昌区积玉桥友谊国际百老汇2期2栋1704室</v>
          </cell>
        </row>
        <row r="1906">
          <cell r="B1906">
            <v>13367478155</v>
          </cell>
          <cell r="C1906" t="str">
            <v>湖北省衡阳市石鼓区黄沙湾电信股份公司IT支撑中心</v>
          </cell>
        </row>
        <row r="1907">
          <cell r="B1907">
            <v>13367733181</v>
          </cell>
          <cell r="C1907" t="str">
            <v>广西省桂林市象山区33号</v>
          </cell>
        </row>
        <row r="1908">
          <cell r="B1908">
            <v>13368085227</v>
          </cell>
          <cell r="C1908" t="str">
            <v>重庆市渝中区黄杨路奥园康城A区10号6栋27-4</v>
          </cell>
        </row>
        <row r="1909">
          <cell r="B1909">
            <v>13368106677</v>
          </cell>
          <cell r="C1909" t="str">
            <v>重庆市长寿区渡舟街道文苑大道8号维多利亚小区4-22-3</v>
          </cell>
        </row>
        <row r="1910">
          <cell r="B1910">
            <v>13368222777</v>
          </cell>
          <cell r="C1910" t="str">
            <v>重庆市江北区建新西路2号中冶大厦八楼江北区公证处</v>
          </cell>
        </row>
        <row r="1911">
          <cell r="B1911">
            <v>13368222777</v>
          </cell>
          <cell r="C1911" t="str">
            <v>重庆市江北区建新西路2号中冶大厦八楼江北区公证处</v>
          </cell>
        </row>
        <row r="1912">
          <cell r="B1912">
            <v>13368222777</v>
          </cell>
          <cell r="C1912" t="str">
            <v>重庆市江北区建新西路2号中冶大厦八楼江北区公证处</v>
          </cell>
        </row>
        <row r="1913">
          <cell r="B1913">
            <v>13368282366</v>
          </cell>
          <cell r="C1913" t="str">
            <v>重庆市北碚区广播电视台南京路6号</v>
          </cell>
        </row>
        <row r="1914">
          <cell r="B1914">
            <v>13368809542</v>
          </cell>
          <cell r="C1914" t="str">
            <v>云南省昆明市西山区前卫街道红星国际广场檀宫11栋1单元102房</v>
          </cell>
        </row>
        <row r="1915">
          <cell r="B1915">
            <v>13368816163</v>
          </cell>
          <cell r="C1915" t="str">
            <v>云南省景洪市庄洪路白象花园3区5单元</v>
          </cell>
        </row>
        <row r="1916">
          <cell r="B1916">
            <v>13369164789</v>
          </cell>
          <cell r="C1916" t="str">
            <v>陕西省韩城市泰山名园小区物业</v>
          </cell>
        </row>
        <row r="1917">
          <cell r="B1917">
            <v>13369501727</v>
          </cell>
          <cell r="C1917" t="str">
            <v>宁夏银川市兴庆区民族北路清净巷玺云台1-1-1202</v>
          </cell>
        </row>
        <row r="1918">
          <cell r="B1918">
            <v>13369595959</v>
          </cell>
          <cell r="C1918" t="str">
            <v>宁夏银川金凤区宁安东巷97号明新科技家园B-3单元301</v>
          </cell>
        </row>
        <row r="1919">
          <cell r="B1919">
            <v>13369925808</v>
          </cell>
          <cell r="C1919" t="str">
            <v>新疆奎屯第七中学</v>
          </cell>
        </row>
        <row r="1920">
          <cell r="B1920">
            <v>13370033636</v>
          </cell>
          <cell r="C1920" t="str">
            <v>上海市浦东新区万德路52弄16号503室</v>
          </cell>
        </row>
        <row r="1921">
          <cell r="B1921">
            <v>13370034309</v>
          </cell>
          <cell r="C1921" t="str">
            <v>上海市奉贤五四农场五四一村11幢27号404室</v>
          </cell>
        </row>
        <row r="1922">
          <cell r="B1922">
            <v>13370069277</v>
          </cell>
          <cell r="C1922" t="str">
            <v>上海市普陀区铜川路58弄1号2016室上海品尊名致精品酒店公寓</v>
          </cell>
        </row>
        <row r="1923">
          <cell r="B1923">
            <v>13370125915</v>
          </cell>
          <cell r="C1923" t="str">
            <v>北京市崇文门新世界女子百货一层1033</v>
          </cell>
        </row>
        <row r="1924">
          <cell r="B1924">
            <v>13370127821</v>
          </cell>
          <cell r="C1924" t="str">
            <v>北京市西城区月坛北小街甲4楼4门602</v>
          </cell>
        </row>
        <row r="1925">
          <cell r="B1925">
            <v>13370163225</v>
          </cell>
          <cell r="C1925" t="str">
            <v>北京市海淀区永泰园25号楼6单元902</v>
          </cell>
        </row>
        <row r="1926">
          <cell r="B1926">
            <v>13370172100</v>
          </cell>
          <cell r="C1926" t="str">
            <v>北京市顺义区天竺首都机场五经路一号，首都机场科技档案馆</v>
          </cell>
        </row>
        <row r="1927">
          <cell r="B1927">
            <v>13370181623</v>
          </cell>
          <cell r="C1927" t="str">
            <v>北京市大兴区枣园东巷1号院1号楼中国民生银行</v>
          </cell>
        </row>
        <row r="1928">
          <cell r="B1928">
            <v>13370256621</v>
          </cell>
          <cell r="C1928" t="str">
            <v>上海市静安区延安中路814号东方海外大厦1506室</v>
          </cell>
        </row>
        <row r="1929">
          <cell r="B1929">
            <v>13370352867</v>
          </cell>
          <cell r="C1929" t="str">
            <v>天津市河东区东兴路218号</v>
          </cell>
        </row>
        <row r="1930">
          <cell r="B1930">
            <v>13370911521</v>
          </cell>
          <cell r="C1930" t="str">
            <v>山东省烟台蓬莱市钟楼东路中央公馆17号楼</v>
          </cell>
        </row>
        <row r="1931">
          <cell r="B1931">
            <v>13371132777</v>
          </cell>
          <cell r="C1931" t="str">
            <v>山东省枣庄市薛城区紫光园东门北门市第四间两只小熊</v>
          </cell>
        </row>
        <row r="1932">
          <cell r="B1932">
            <v>13371132777</v>
          </cell>
          <cell r="C1932" t="str">
            <v>山东省枣庄市薛城区新城紫光园东门北边第四间门市两只小熊母婴店</v>
          </cell>
        </row>
        <row r="1933">
          <cell r="B1933">
            <v>13371418886</v>
          </cell>
          <cell r="C1933" t="str">
            <v>山东省东营市中石化胜利油建工程有限公司西四路324号</v>
          </cell>
        </row>
        <row r="1934">
          <cell r="B1934">
            <v>13371535977</v>
          </cell>
          <cell r="C1934" t="str">
            <v>山东省东营市东城区温州路建中商贸</v>
          </cell>
        </row>
        <row r="1935">
          <cell r="B1935">
            <v>13371765281</v>
          </cell>
          <cell r="C1935" t="str">
            <v>北京市东城区左安门内左安浦园6-1-1101</v>
          </cell>
        </row>
        <row r="1936">
          <cell r="B1936">
            <v>13371989290</v>
          </cell>
          <cell r="C1936" t="str">
            <v>上海市东方路1968弄20号502室</v>
          </cell>
        </row>
        <row r="1937">
          <cell r="B1937">
            <v>13372620616</v>
          </cell>
          <cell r="C1937" t="str">
            <v>重庆市渝北区湖影街7号4栋28-5</v>
          </cell>
        </row>
        <row r="1938">
          <cell r="B1938">
            <v>13372659894</v>
          </cell>
          <cell r="C1938" t="str">
            <v>重庆市南岸区融侨半岛风临洲B3区4-27-5</v>
          </cell>
        </row>
        <row r="1939">
          <cell r="B1939">
            <v>13373155557</v>
          </cell>
          <cell r="C1939" t="str">
            <v>河北省唐山路北区东窑秦庄北街2号</v>
          </cell>
        </row>
        <row r="1940">
          <cell r="B1940">
            <v>13373295288</v>
          </cell>
          <cell r="C1940" t="str">
            <v>河北省唐山市路南区南新西道9号唐山市截瘫疗养院</v>
          </cell>
        </row>
        <row r="1941">
          <cell r="B1941">
            <v>13373356112</v>
          </cell>
          <cell r="C1941" t="str">
            <v>河北省秦皇岛市海港区西港路129号唯玉茶庄</v>
          </cell>
        </row>
        <row r="1942">
          <cell r="B1942">
            <v>13373368168</v>
          </cell>
          <cell r="C1942" t="str">
            <v>浙江省宁波市江北区洪塘银亿海德花苑18幢801</v>
          </cell>
        </row>
        <row r="1943">
          <cell r="B1943">
            <v>13373493636</v>
          </cell>
          <cell r="C1943" t="str">
            <v>河北省邢台市巨鹿县第二幼儿园</v>
          </cell>
        </row>
        <row r="1944">
          <cell r="B1944">
            <v>13373913018</v>
          </cell>
          <cell r="C1944" t="str">
            <v>河南省禹州市府南路12号</v>
          </cell>
        </row>
        <row r="1945">
          <cell r="B1945">
            <v>13375055780</v>
          </cell>
          <cell r="C1945" t="str">
            <v>福建省莆田市城厢区凤凰山街道凤凰山社区</v>
          </cell>
        </row>
        <row r="1946">
          <cell r="B1946">
            <v>13375184809</v>
          </cell>
          <cell r="C1946" t="str">
            <v>江苏省苏州市工业园区娄葑镇北摆宴街恒润商务大厦C-3特灵空调</v>
          </cell>
        </row>
        <row r="1947">
          <cell r="B1947">
            <v>13375184809</v>
          </cell>
          <cell r="C1947" t="str">
            <v>江苏省苏州市工业园区长乐街东湖大郡一期49-602</v>
          </cell>
        </row>
        <row r="1948">
          <cell r="B1948">
            <v>13375467598</v>
          </cell>
          <cell r="C1948" t="str">
            <v>山东省东营市东营区西四路324号胜利油建公司综合管理中心</v>
          </cell>
        </row>
        <row r="1949">
          <cell r="B1949">
            <v>13375793610</v>
          </cell>
          <cell r="C1949" t="str">
            <v>浙江省东阳市江北街道黄金北岸C2幢1604室</v>
          </cell>
        </row>
        <row r="1950">
          <cell r="B1950">
            <v>13376052028</v>
          </cell>
          <cell r="C1950" t="str">
            <v>江苏省南京市江宁区新亭路市政天元城檀香座24栋104室</v>
          </cell>
        </row>
        <row r="1951">
          <cell r="B1951">
            <v>13376606316</v>
          </cell>
          <cell r="C1951" t="str">
            <v>广东省汕尾市海丰县广富路海丰电信局</v>
          </cell>
        </row>
        <row r="1952">
          <cell r="B1952">
            <v>13376606316</v>
          </cell>
          <cell r="C1952" t="str">
            <v>广东省汕尾市海丰县广富路海风电信局</v>
          </cell>
        </row>
        <row r="1953">
          <cell r="B1953">
            <v>13376678989</v>
          </cell>
          <cell r="C1953" t="str">
            <v>广东省清远市清城区洲心街道小市连江路79号永信大厦</v>
          </cell>
        </row>
        <row r="1954">
          <cell r="B1954">
            <v>13376752530</v>
          </cell>
          <cell r="C1954" t="str">
            <v>广东省潮州市湘桥区陈桥十亩树祥巷18横4号201</v>
          </cell>
        </row>
        <row r="1955">
          <cell r="B1955">
            <v>13376801831</v>
          </cell>
          <cell r="C1955" t="str">
            <v>浙江省舟山市定海区卫海路87号海韵大厦5楼510室</v>
          </cell>
        </row>
        <row r="1956">
          <cell r="B1956">
            <v>13376812581</v>
          </cell>
          <cell r="C1956" t="str">
            <v>浙江省杭州市上城区近江二园四幢402</v>
          </cell>
        </row>
        <row r="1957">
          <cell r="B1957">
            <v>13377008191</v>
          </cell>
          <cell r="C1957" t="str">
            <v>广西省南宁市青秀区东葛路31号东葛华都306</v>
          </cell>
        </row>
        <row r="1958">
          <cell r="B1958">
            <v>13377133578</v>
          </cell>
          <cell r="C1958" t="str">
            <v>广西壮族自治区南宁市青秀区云景路8号龙居苑2栋1单元B402房</v>
          </cell>
        </row>
        <row r="1959">
          <cell r="B1959">
            <v>13377629883</v>
          </cell>
          <cell r="C1959" t="str">
            <v>广东省河源市源城区永和路客家红有机菜体验馆</v>
          </cell>
        </row>
        <row r="1960">
          <cell r="B1960">
            <v>13377696398</v>
          </cell>
          <cell r="C1960" t="str">
            <v>广东省东莞市中国电信股份有限公司东莞分公司后勤服务中心</v>
          </cell>
        </row>
        <row r="1961">
          <cell r="B1961">
            <v>13377718628</v>
          </cell>
          <cell r="C1961" t="str">
            <v>广东省东莞市长安镇健逸天地豪庭A座1304</v>
          </cell>
        </row>
        <row r="1962">
          <cell r="B1962">
            <v>13377859565</v>
          </cell>
          <cell r="C1962" t="str">
            <v>湖北省潜江市园林办事处雅乐居B12栋4-702</v>
          </cell>
        </row>
        <row r="1963">
          <cell r="B1963">
            <v>13377885012</v>
          </cell>
          <cell r="C1963" t="str">
            <v>湖北省武汉市洪山区鲁磨路388号中国地质大学（武汉）财务处</v>
          </cell>
        </row>
        <row r="1964">
          <cell r="B1964">
            <v>13377980255</v>
          </cell>
          <cell r="C1964" t="str">
            <v>湖北省宜昌市西陵区东苑街道东山开发区深圳路民生家园11-1-504</v>
          </cell>
        </row>
        <row r="1965">
          <cell r="B1965">
            <v>13378120300</v>
          </cell>
          <cell r="C1965" t="str">
            <v>四川省成都市金仙桥卧牛巷9号双城2栋</v>
          </cell>
        </row>
        <row r="1966">
          <cell r="B1966">
            <v>13378120309</v>
          </cell>
          <cell r="C1966" t="str">
            <v>四川省成都市花牌坊街西林巷16号石笋街小学西区</v>
          </cell>
        </row>
        <row r="1967">
          <cell r="B1967">
            <v>13378120309</v>
          </cell>
          <cell r="C1967" t="str">
            <v>四川省成都市金仙桥卧牛巷9号双城2栋</v>
          </cell>
        </row>
        <row r="1968">
          <cell r="B1968">
            <v>13378120309</v>
          </cell>
          <cell r="C1968" t="str">
            <v>四川省成都市金仙桥卧牛9号双城2栋</v>
          </cell>
        </row>
        <row r="1969">
          <cell r="B1969">
            <v>13378120309</v>
          </cell>
          <cell r="C1969" t="str">
            <v>四川省成都市花牌坊街西林巷16号石笋塘小学（西区）</v>
          </cell>
        </row>
        <row r="1970">
          <cell r="B1970">
            <v>13378120309</v>
          </cell>
          <cell r="C1970" t="str">
            <v>四川省成都市金牛区金仙桥卧牛巷双城</v>
          </cell>
        </row>
        <row r="1971">
          <cell r="B1971">
            <v>13378120309</v>
          </cell>
          <cell r="C1971" t="str">
            <v>四川省成都市金牛区金仙桥欧牛巷双城</v>
          </cell>
        </row>
        <row r="1972">
          <cell r="B1972">
            <v>13378120309</v>
          </cell>
          <cell r="C1972" t="str">
            <v>四川省成都市金牛区茶店子路1号顶峰水岸汇景10-3</v>
          </cell>
        </row>
        <row r="1973">
          <cell r="B1973">
            <v>13378145532</v>
          </cell>
          <cell r="C1973" t="str">
            <v>四川省德阳市什邡市龙翔凤凰城7-1-12-1</v>
          </cell>
        </row>
        <row r="1974">
          <cell r="B1974">
            <v>13378159851</v>
          </cell>
          <cell r="C1974" t="str">
            <v>四川省绵阳市高新区双碑五队827三号门</v>
          </cell>
        </row>
        <row r="1975">
          <cell r="B1975">
            <v>13378387990</v>
          </cell>
          <cell r="C1975" t="str">
            <v>四川省雅安市雨城区如意街166号</v>
          </cell>
        </row>
        <row r="1976">
          <cell r="B1976">
            <v>13378483206</v>
          </cell>
          <cell r="C1976" t="str">
            <v>广东省佛山市顺德区客桂风华路东丽花园5街9号</v>
          </cell>
        </row>
        <row r="1977">
          <cell r="B1977">
            <v>13378716882</v>
          </cell>
          <cell r="C1977" t="str">
            <v>云南省曲靖市陆良醇制剂厂生活区一单元三楼1号</v>
          </cell>
        </row>
        <row r="1978">
          <cell r="B1978">
            <v>13378719880</v>
          </cell>
          <cell r="C1978" t="str">
            <v>云南省昆明市西山区前福路广福小区2区12幢2-701</v>
          </cell>
        </row>
        <row r="1979">
          <cell r="B1979">
            <v>13378810444</v>
          </cell>
          <cell r="C1979" t="str">
            <v>云南省西双版纳州景洪市勐捧路24号电信公司</v>
          </cell>
        </row>
        <row r="1980">
          <cell r="B1980">
            <v>13378810444</v>
          </cell>
          <cell r="C1980" t="str">
            <v>云南省景洪市勐棒路24号电信公司</v>
          </cell>
        </row>
        <row r="1981">
          <cell r="B1981">
            <v>13378811125</v>
          </cell>
          <cell r="C1981" t="str">
            <v>云南省景洪市勐捧路电信公司销售部</v>
          </cell>
        </row>
        <row r="1982">
          <cell r="B1982">
            <v>13378811217</v>
          </cell>
          <cell r="C1982" t="str">
            <v>云南省景洪市勐捧路24号西双版纳电信分公司</v>
          </cell>
        </row>
        <row r="1983">
          <cell r="B1983">
            <v>13378817362</v>
          </cell>
          <cell r="C1983" t="str">
            <v>云南省西双版纳傣族自治州景洪市允景洪镇街道版纳一品11栋1单元1401</v>
          </cell>
        </row>
        <row r="1984">
          <cell r="B1984">
            <v>13378846606</v>
          </cell>
          <cell r="C1984" t="str">
            <v>云南省昆明市西山区福景路419号绿色家园</v>
          </cell>
        </row>
        <row r="1985">
          <cell r="B1985">
            <v>13379184005</v>
          </cell>
          <cell r="C1985" t="str">
            <v>陕西省西安市临潼区骊山街道群星莱骊一期2号楼1单元1604</v>
          </cell>
        </row>
        <row r="1986">
          <cell r="B1986">
            <v>13379212562</v>
          </cell>
          <cell r="C1986" t="str">
            <v>陕西省西安市新城区万寿中路68号西安市西光中学</v>
          </cell>
        </row>
        <row r="1987">
          <cell r="B1987">
            <v>13379291998</v>
          </cell>
          <cell r="C1987" t="str">
            <v>陕西省西安市未央区凤城五路文景路101号西安电力电容器有限责任公司高压分公司</v>
          </cell>
        </row>
        <row r="1988">
          <cell r="B1988">
            <v>13379320411</v>
          </cell>
          <cell r="C1988" t="str">
            <v>陕西省榆林市神木县人大家属楼2号楼2单元601</v>
          </cell>
        </row>
        <row r="1989">
          <cell r="B1989">
            <v>13379320411</v>
          </cell>
          <cell r="C1989" t="str">
            <v>陕西省榆林市神木县人大小区2-2-601</v>
          </cell>
        </row>
        <row r="1990">
          <cell r="B1990">
            <v>13379320411</v>
          </cell>
          <cell r="C1990" t="str">
            <v>陕西省榆林市神木县金陕世家小区26-1-702</v>
          </cell>
        </row>
        <row r="1991">
          <cell r="B1991">
            <v>13379383112</v>
          </cell>
          <cell r="C1991" t="str">
            <v>陕西省宝鸡市陈仓区千渭星城E区（交警支队家属区）</v>
          </cell>
        </row>
        <row r="1992">
          <cell r="B1992">
            <v>13379636999</v>
          </cell>
          <cell r="C1992" t="str">
            <v>贵州省丹寨县政务中心</v>
          </cell>
        </row>
        <row r="1993">
          <cell r="B1993">
            <v>13379886669</v>
          </cell>
          <cell r="C1993" t="str">
            <v>海南省海口市琼山区兴丹路上丹小区E幢</v>
          </cell>
        </row>
        <row r="1994">
          <cell r="B1994">
            <v>13380001082</v>
          </cell>
          <cell r="C1994" t="str">
            <v>广东省广州市增城区荔城荔景3号锦城花园B栋</v>
          </cell>
        </row>
        <row r="1995">
          <cell r="B1995">
            <v>13380049341</v>
          </cell>
          <cell r="C1995" t="str">
            <v>广东省广州市荔湾区黄沙后道13号星之光北区N1011档</v>
          </cell>
        </row>
        <row r="1996">
          <cell r="B1996">
            <v>13380207845</v>
          </cell>
          <cell r="C1996" t="str">
            <v>广东省佛山市南海区桂城天佑二路二号三座202</v>
          </cell>
        </row>
        <row r="1997">
          <cell r="B1997">
            <v>13380241668</v>
          </cell>
          <cell r="C1997" t="str">
            <v>广东省佛山市南海大沥钟边铁村东西六巷6号</v>
          </cell>
        </row>
        <row r="1998">
          <cell r="B1998">
            <v>13380291862</v>
          </cell>
          <cell r="C1998" t="str">
            <v>广东省佛山市禅城汾江南路109号P1-P3铺广发银行</v>
          </cell>
        </row>
        <row r="1999">
          <cell r="B1999">
            <v>13380363305</v>
          </cell>
          <cell r="C1999" t="str">
            <v>广东省深圳市福田区岗厦村东五坊</v>
          </cell>
        </row>
        <row r="2000">
          <cell r="B2000">
            <v>13380363305</v>
          </cell>
          <cell r="C2000" t="str">
            <v>广东省深圳市福田区岗厦村东五坊</v>
          </cell>
        </row>
        <row r="2001">
          <cell r="B2001">
            <v>13380829818</v>
          </cell>
          <cell r="C2001" t="str">
            <v>广东省深圳市福田区侨城东路碧海云天2栋C座9A</v>
          </cell>
        </row>
        <row r="2002">
          <cell r="B2002">
            <v>13380898778</v>
          </cell>
          <cell r="C2002" t="str">
            <v>广东省中山市沙溪宝珠中路22号沙溪农村商业银行</v>
          </cell>
        </row>
        <row r="2003">
          <cell r="B2003">
            <v>13380898778</v>
          </cell>
          <cell r="C2003" t="str">
            <v>广东省中山市沙溪镇宝珠中路22号沙溪农村商业银行</v>
          </cell>
        </row>
        <row r="2004">
          <cell r="B2004">
            <v>13380906009</v>
          </cell>
          <cell r="C2004" t="str">
            <v>广东省湛江市赤坎区百姓东村三路一横21号</v>
          </cell>
        </row>
        <row r="2005">
          <cell r="B2005">
            <v>13380987238</v>
          </cell>
          <cell r="C2005" t="str">
            <v>广东省江门市蓬江区杜阮镇木朗五指山江门市嘉能再生资源回收市场有限公司美的办公室</v>
          </cell>
        </row>
        <row r="2006">
          <cell r="B2006">
            <v>13381011790</v>
          </cell>
          <cell r="C2006" t="str">
            <v>北京市通州区梨园镇龙鼎家园7号楼4033</v>
          </cell>
        </row>
        <row r="2007">
          <cell r="B2007">
            <v>13381070108</v>
          </cell>
          <cell r="C2007" t="str">
            <v>北京市西城区金融街丰融园15号楼商业21号</v>
          </cell>
        </row>
        <row r="2008">
          <cell r="B2008">
            <v>13381082795</v>
          </cell>
          <cell r="C2008" t="str">
            <v>北京市海淀区清河永泰园甲一号建金商厦三层</v>
          </cell>
        </row>
        <row r="2009">
          <cell r="B2009">
            <v>13381082795</v>
          </cell>
          <cell r="C2009" t="str">
            <v>北京市海淀区清河永泰园甲一号建金商厦二层</v>
          </cell>
        </row>
        <row r="2010">
          <cell r="B2010">
            <v>13381113785</v>
          </cell>
          <cell r="C2010" t="str">
            <v>北京市朝阳区光华东里8号中海广场中楼21A</v>
          </cell>
        </row>
        <row r="2011">
          <cell r="B2011">
            <v>13381122699</v>
          </cell>
          <cell r="C2011" t="str">
            <v>北京市丰台区靛厂路52号西府兰庭3-5-1201</v>
          </cell>
        </row>
        <row r="2012">
          <cell r="B2012">
            <v>13381130672</v>
          </cell>
          <cell r="C2012" t="str">
            <v>北京市天通中苑8号楼1单元301</v>
          </cell>
        </row>
        <row r="2013">
          <cell r="B2013">
            <v>13381161388</v>
          </cell>
          <cell r="C2013" t="str">
            <v>北京市海淀区中关村南大街12号中国农科院科海福林大厦313室</v>
          </cell>
        </row>
        <row r="2014">
          <cell r="B2014">
            <v>13381162883</v>
          </cell>
          <cell r="C2014" t="str">
            <v>河北省三河市廊坊市燕郊开发区首钢小区29-1-102</v>
          </cell>
        </row>
        <row r="2015">
          <cell r="B2015">
            <v>13381170950</v>
          </cell>
          <cell r="C2015" t="str">
            <v>北京市丰台区青塔西路58号院10号楼2-702</v>
          </cell>
        </row>
        <row r="2016">
          <cell r="B2016">
            <v>13381220639</v>
          </cell>
          <cell r="C2016" t="str">
            <v>北京市朝阳区欢乐谷华侨城1号院1-2-701</v>
          </cell>
        </row>
        <row r="2017">
          <cell r="B2017">
            <v>13381220639</v>
          </cell>
          <cell r="C2017" t="str">
            <v>北京市朝阳区欢乐谷华侨城一号院1-2-701</v>
          </cell>
        </row>
        <row r="2018">
          <cell r="B2018">
            <v>13381261621</v>
          </cell>
          <cell r="C2018" t="str">
            <v>北京市海淀区倒座庙9号海淀工商分局办公室</v>
          </cell>
        </row>
        <row r="2019">
          <cell r="B2019">
            <v>13381264156</v>
          </cell>
          <cell r="C2019" t="str">
            <v>北京市海淀区远大路22号院3号楼5门701</v>
          </cell>
        </row>
        <row r="2020">
          <cell r="B2020">
            <v>13381264156</v>
          </cell>
          <cell r="C2020" t="str">
            <v>北京市海淀区远大路22号院3号楼5门701室</v>
          </cell>
        </row>
        <row r="2021">
          <cell r="B2021">
            <v>13381264677</v>
          </cell>
          <cell r="C2021" t="str">
            <v>北京市海淀区海淀街道小南庄38号楼1162</v>
          </cell>
        </row>
        <row r="2022">
          <cell r="B2022">
            <v>13381287729</v>
          </cell>
          <cell r="C2022" t="str">
            <v>北京市西城区宣武门西大街26号院4号楼907室</v>
          </cell>
        </row>
        <row r="2023">
          <cell r="B2023">
            <v>13381756777</v>
          </cell>
          <cell r="C2023" t="str">
            <v>上海市静安区长寿路999弄21号2313</v>
          </cell>
        </row>
        <row r="2024">
          <cell r="B2024">
            <v>13382076661</v>
          </cell>
          <cell r="C2024" t="str">
            <v>江苏省南京市建邺区苍山路29号滨江奥城静思苑五栋一单元1002室</v>
          </cell>
        </row>
        <row r="2025">
          <cell r="B2025">
            <v>13382219955</v>
          </cell>
          <cell r="C2025" t="str">
            <v>上海市黄浦区斜土东路333弄4-201</v>
          </cell>
        </row>
        <row r="2026">
          <cell r="B2026">
            <v>13382220101</v>
          </cell>
          <cell r="C2026" t="str">
            <v>江苏省无锡市滨湖区大丁佳苑55号701号</v>
          </cell>
        </row>
        <row r="2027">
          <cell r="B2027">
            <v>13382469731</v>
          </cell>
          <cell r="C2027" t="str">
            <v>江苏省泰州市高港区口岸街道都市好家园</v>
          </cell>
        </row>
        <row r="2028">
          <cell r="B2028">
            <v>13383167760</v>
          </cell>
          <cell r="C2028" t="str">
            <v>河北省廊坊市广阳区解放道街道光明东道19号钢材市场六号别墅盈创公司</v>
          </cell>
        </row>
        <row r="2029">
          <cell r="B2029">
            <v>13383311600</v>
          </cell>
          <cell r="C2029" t="str">
            <v>河北省石家庄市新华区联盟路329号北楼3-702</v>
          </cell>
        </row>
        <row r="2030">
          <cell r="B2030">
            <v>13383311600</v>
          </cell>
          <cell r="C2030" t="str">
            <v>河北省石家庄市桥西区中山西路398号白求思国际和平医院家属院（和平佳苑）15-2-102</v>
          </cell>
        </row>
        <row r="2031">
          <cell r="B2031">
            <v>13383311600</v>
          </cell>
          <cell r="C2031" t="str">
            <v>河北省石家庄市桥西区中山西路398号白求恩国际和平医院家属院（和平佳苑）15-2-102</v>
          </cell>
        </row>
        <row r="2032">
          <cell r="B2032">
            <v>13383311600</v>
          </cell>
          <cell r="C2032" t="str">
            <v>河北省石家庄市桥西区中山西路398号白求恩和平医院家属院和平佳苑15-2-102</v>
          </cell>
        </row>
        <row r="2033">
          <cell r="B2033">
            <v>13383361336</v>
          </cell>
          <cell r="C2033" t="str">
            <v>河北省廊坊市新华路209号甲广电网络公司</v>
          </cell>
        </row>
        <row r="2034">
          <cell r="B2034">
            <v>13383578776</v>
          </cell>
          <cell r="C2034" t="str">
            <v>上海市静安区江宁路168号兴业大厦10楼</v>
          </cell>
        </row>
        <row r="2035">
          <cell r="B2035">
            <v>13383620009</v>
          </cell>
          <cell r="C2035" t="str">
            <v>河北省保定市乐凯南大街2795号五尧信用社</v>
          </cell>
        </row>
        <row r="2036">
          <cell r="B2036">
            <v>13383747799</v>
          </cell>
          <cell r="C2036" t="str">
            <v>河南省许昌市健康路西湖左岸小区6号楼中单元1楼东</v>
          </cell>
        </row>
        <row r="2037">
          <cell r="B2037">
            <v>13384210056</v>
          </cell>
          <cell r="C2037" t="str">
            <v>辽宁省朝阳市第二高级中学D座数学组（南门）</v>
          </cell>
        </row>
        <row r="2038">
          <cell r="B2038">
            <v>13384210056</v>
          </cell>
          <cell r="C2038" t="str">
            <v>辽宁省朝阳市第二高级中学D座教学组南门</v>
          </cell>
        </row>
        <row r="2039">
          <cell r="B2039">
            <v>13384210056</v>
          </cell>
          <cell r="C2039" t="str">
            <v>辽宁省大连市第二高级中学D座教学组南门</v>
          </cell>
        </row>
        <row r="2040">
          <cell r="B2040">
            <v>13384210056</v>
          </cell>
          <cell r="C2040" t="str">
            <v>辽宁省大朝阳市第二高级中学D座教学组南门</v>
          </cell>
        </row>
        <row r="2041">
          <cell r="B2041">
            <v>13384311519</v>
          </cell>
          <cell r="C2041" t="str">
            <v>吉林省长春市长春大街1635号新春工商所</v>
          </cell>
        </row>
        <row r="2042">
          <cell r="B2042">
            <v>13384311519</v>
          </cell>
          <cell r="C2042" t="str">
            <v>吉林省长春大街1635号新春工商所</v>
          </cell>
        </row>
        <row r="2043">
          <cell r="B2043">
            <v>13384401177</v>
          </cell>
          <cell r="C2043" t="str">
            <v>吉林省吉林市丰满区兴隆街500号恒东C号楼5层5019</v>
          </cell>
        </row>
        <row r="2044">
          <cell r="B2044">
            <v>13384502158</v>
          </cell>
          <cell r="C2044" t="str">
            <v>黑龙江省哈尔滨市道里区新开街2号402室</v>
          </cell>
        </row>
        <row r="2045">
          <cell r="B2045">
            <v>13384518393</v>
          </cell>
          <cell r="C2045" t="str">
            <v>黑龙江省哈尔滨市中山路164号黑龙江省科学院石油化学研究院</v>
          </cell>
        </row>
        <row r="2046">
          <cell r="B2046">
            <v>13384660040</v>
          </cell>
          <cell r="C2046" t="str">
            <v>黑龙江省哈尔滨市南岗区一曼街2号军区第三干休所财务室</v>
          </cell>
        </row>
        <row r="2047">
          <cell r="B2047">
            <v>13384660817</v>
          </cell>
          <cell r="C2047" t="str">
            <v>黑龙江省哈尔滨市南岗区海河路204号建工小区12号楼3单元602</v>
          </cell>
        </row>
        <row r="2048">
          <cell r="B2048">
            <v>13384660817</v>
          </cell>
          <cell r="C2048" t="str">
            <v>黑龙江省哈尔滨市南岗区黄河路73号哈尔滨工业大学建筑设计研究院228室</v>
          </cell>
        </row>
        <row r="2049">
          <cell r="B2049">
            <v>13384661040</v>
          </cell>
          <cell r="C2049" t="str">
            <v>黑龙江省哈尔滨市黑龙江省军区第三干休所财务室</v>
          </cell>
        </row>
        <row r="2050">
          <cell r="B2050">
            <v>13384879120</v>
          </cell>
          <cell r="C2050" t="str">
            <v>内蒙古自治区呼和浩特市赛罕区中专路街道大学东路68号丰泽大厦14层</v>
          </cell>
        </row>
        <row r="2051">
          <cell r="B2051">
            <v>13384896526</v>
          </cell>
          <cell r="C2051" t="str">
            <v>内蒙古呼和浩特市赛罕区桥华世纪村紫华园北区7号楼2单元102号</v>
          </cell>
        </row>
        <row r="2052">
          <cell r="B2052">
            <v>13385850132</v>
          </cell>
          <cell r="C2052" t="str">
            <v>浙江省绍兴市越城区中兴南路534号</v>
          </cell>
        </row>
        <row r="2053">
          <cell r="B2053">
            <v>13385928299</v>
          </cell>
          <cell r="C2053" t="str">
            <v>福建省厦门市思明区湖滨西路12号1601</v>
          </cell>
        </row>
        <row r="2054">
          <cell r="B2054">
            <v>13385938787</v>
          </cell>
          <cell r="C2054" t="str">
            <v>福建省宁德市屏南县圣阳小区902</v>
          </cell>
        </row>
        <row r="2055">
          <cell r="B2055">
            <v>13386070651</v>
          </cell>
          <cell r="C2055" t="str">
            <v>上海市徐汇区绿地江云锦路500号2026</v>
          </cell>
        </row>
        <row r="2056">
          <cell r="B2056">
            <v>13386231775</v>
          </cell>
          <cell r="C2056" t="str">
            <v>上海市徐汇区宛平南路420弄13号502室</v>
          </cell>
        </row>
        <row r="2057">
          <cell r="B2057">
            <v>13386267361</v>
          </cell>
          <cell r="C2057" t="str">
            <v>上海市徐汇区上中路483弄45号601室</v>
          </cell>
        </row>
        <row r="2058">
          <cell r="B2058">
            <v>13386876272</v>
          </cell>
          <cell r="C2058" t="str">
            <v>辽宁省沈阳市沈河区长春街149-12号和泰东方园12号楼1单元13号楼2号</v>
          </cell>
        </row>
        <row r="2059">
          <cell r="B2059">
            <v>13386919692</v>
          </cell>
          <cell r="C2059" t="str">
            <v>福建省莆田市仓后路55号市机关大院3号楼</v>
          </cell>
        </row>
        <row r="2060">
          <cell r="B2060">
            <v>13387005200</v>
          </cell>
          <cell r="C2060" t="str">
            <v>江西省南昌市红谷滩新区春晖路460号3栋302</v>
          </cell>
        </row>
        <row r="2061">
          <cell r="B2061">
            <v>13387081282</v>
          </cell>
          <cell r="C2061" t="str">
            <v>江西省南昌市红谷滩新区丰和新城北苑3栋二单元1502</v>
          </cell>
        </row>
        <row r="2062">
          <cell r="B2062">
            <v>13387091731</v>
          </cell>
          <cell r="C2062" t="str">
            <v>江西省南昌市进贤县灵通幼儿园</v>
          </cell>
        </row>
        <row r="2063">
          <cell r="B2063">
            <v>13387303387</v>
          </cell>
          <cell r="C2063" t="str">
            <v>湖南省岳阳市四中对面工商银行传达室中国工商银行岳阳市分行</v>
          </cell>
        </row>
        <row r="2064">
          <cell r="B2064">
            <v>13387403316</v>
          </cell>
          <cell r="C2064" t="str">
            <v>湖南省岳阳市湖南理工大学院奇家岭东院家属北区13栋501室</v>
          </cell>
        </row>
        <row r="2065">
          <cell r="B2065">
            <v>13387403316</v>
          </cell>
          <cell r="C2065" t="str">
            <v>湖南省岳阳市奇家岭湖南理工学院东院北13栋501</v>
          </cell>
        </row>
        <row r="2066">
          <cell r="B2066">
            <v>13387515398</v>
          </cell>
          <cell r="C2066" t="str">
            <v>湖北省武汉市江汉区马场角路新世界都市花园梅园12栋2单元701</v>
          </cell>
        </row>
        <row r="2067">
          <cell r="B2067">
            <v>13387515398</v>
          </cell>
          <cell r="C2067" t="str">
            <v>湖北省武汉市汉江区马场角路新世纪都市花园梅园12栋2单元701（家里没人放物业）</v>
          </cell>
        </row>
        <row r="2068">
          <cell r="B2068">
            <v>13387726900</v>
          </cell>
          <cell r="C2068" t="str">
            <v>广西省柳州市鱼峰区社湾路28号柳州职业技术学院德馨楼202室</v>
          </cell>
        </row>
        <row r="2069">
          <cell r="B2069">
            <v>13387859119</v>
          </cell>
          <cell r="C2069" t="str">
            <v>辽宁省大连市大连开发区100号信箱102号</v>
          </cell>
        </row>
        <row r="2070">
          <cell r="B2070">
            <v>13387859119</v>
          </cell>
          <cell r="C2070" t="str">
            <v>辽宁省大连市开发区100号信箱102号</v>
          </cell>
        </row>
        <row r="2071">
          <cell r="B2071">
            <v>13387880711</v>
          </cell>
          <cell r="C2071" t="str">
            <v>辽宁省大连市西岗区黄河路2号人保财险</v>
          </cell>
        </row>
        <row r="2072">
          <cell r="B2072">
            <v>13387883789</v>
          </cell>
          <cell r="C2072" t="str">
            <v>辽宁省大连市高新园区屹馨街37号壹品漫谷小区G16-1-701</v>
          </cell>
        </row>
        <row r="2073">
          <cell r="B2073">
            <v>13388010626</v>
          </cell>
          <cell r="C2073" t="str">
            <v>天津市南开区红旗南路王顶堤立交桥旁欣苑公寓7号楼109室</v>
          </cell>
        </row>
        <row r="2074">
          <cell r="B2074">
            <v>13388072857</v>
          </cell>
          <cell r="C2074" t="str">
            <v>天津港保税区新金辉汽车城204</v>
          </cell>
        </row>
        <row r="2075">
          <cell r="B2075">
            <v>13388072857</v>
          </cell>
          <cell r="C2075" t="str">
            <v>天津市滨海新区塘沽馨苑小区8-1-302</v>
          </cell>
        </row>
        <row r="2076">
          <cell r="B2076">
            <v>13388109183</v>
          </cell>
          <cell r="C2076" t="str">
            <v>四川省绵阳市北川羌族自治县永安镇</v>
          </cell>
        </row>
        <row r="2077">
          <cell r="B2077">
            <v>13388160398</v>
          </cell>
          <cell r="C2077" t="str">
            <v>四川省成都市郫县新民场镇南街323号水晶瓶文具超市</v>
          </cell>
        </row>
        <row r="2078">
          <cell r="B2078">
            <v>13388186221</v>
          </cell>
          <cell r="C2078" t="str">
            <v>四川省成都市成华区双成二路39号</v>
          </cell>
        </row>
        <row r="2079">
          <cell r="B2079">
            <v>13388199004</v>
          </cell>
          <cell r="C2079" t="str">
            <v>四川省成都市锦江区琉璃路1233号紫东锦源</v>
          </cell>
        </row>
        <row r="2080">
          <cell r="B2080">
            <v>13388199709</v>
          </cell>
          <cell r="C2080" t="str">
            <v>四川省成都市武侯区龙江路18号锦宏骏苑</v>
          </cell>
        </row>
        <row r="2081">
          <cell r="B2081">
            <v>13388202643</v>
          </cell>
          <cell r="C2081" t="str">
            <v>四川省达州市宣汉县南坝镇南坝中学</v>
          </cell>
        </row>
        <row r="2082">
          <cell r="B2082">
            <v>13388275450</v>
          </cell>
          <cell r="C2082" t="str">
            <v>四川省乐山市五通桥区华晨镇下农贸市场华晨药店</v>
          </cell>
        </row>
        <row r="2083">
          <cell r="B2083">
            <v>13388712154</v>
          </cell>
          <cell r="C2083" t="str">
            <v>云南省昆明市富民县环城西路黎阳晟市小区2组团2栋2单元201室</v>
          </cell>
        </row>
        <row r="2084">
          <cell r="B2084">
            <v>13388719029</v>
          </cell>
          <cell r="C2084" t="str">
            <v>云南省昆明市五华区高新区海源北路昆明理工大学津桥学院</v>
          </cell>
        </row>
        <row r="2085">
          <cell r="B2085">
            <v>13388857748</v>
          </cell>
          <cell r="C2085" t="str">
            <v>云南省昆明市北市区银河大道书香门第小区E座1单元102</v>
          </cell>
        </row>
        <row r="2086">
          <cell r="B2086">
            <v>13388888345</v>
          </cell>
          <cell r="C2086" t="str">
            <v>黑龙江省五常市金泰新区4号楼2单元103室</v>
          </cell>
        </row>
        <row r="2087">
          <cell r="B2087">
            <v>13389039900</v>
          </cell>
          <cell r="C2087" t="str">
            <v>天津市南开区东马路静德花园9-1-2001</v>
          </cell>
        </row>
        <row r="2088">
          <cell r="B2088">
            <v>13389072580</v>
          </cell>
          <cell r="C2088" t="str">
            <v>天津市红桥区芥园道明华里17-1-602</v>
          </cell>
        </row>
        <row r="2089">
          <cell r="B2089">
            <v>13389219573</v>
          </cell>
          <cell r="C2089" t="str">
            <v>陕西省西安市雁塔区世家星城F区</v>
          </cell>
        </row>
        <row r="2090">
          <cell r="B2090">
            <v>13389228513</v>
          </cell>
          <cell r="C2090" t="str">
            <v>西安市咸宁东路田家湾北村水厂门口</v>
          </cell>
        </row>
        <row r="2091">
          <cell r="B2091">
            <v>13389270845</v>
          </cell>
          <cell r="C2091" t="str">
            <v>陕西省西安市长安区神州四路富力城小区19号</v>
          </cell>
        </row>
        <row r="2092">
          <cell r="B2092">
            <v>13389270845</v>
          </cell>
          <cell r="C2092" t="str">
            <v>陕西省西安市长安区神舟四路富力城小区19号</v>
          </cell>
        </row>
        <row r="2093">
          <cell r="B2093">
            <v>13389280305</v>
          </cell>
          <cell r="C2093" t="str">
            <v>陕西省西安市碑林区柿园路新廓门194号柿园坊小区东区12-3-701</v>
          </cell>
        </row>
        <row r="2094">
          <cell r="B2094">
            <v>13389458010</v>
          </cell>
          <cell r="C2094" t="str">
            <v>甘肃省金昌市今盛华城5栋3口601</v>
          </cell>
        </row>
        <row r="2095">
          <cell r="B2095">
            <v>13389503690</v>
          </cell>
          <cell r="C2095" t="str">
            <v>宁夏回族自治区银川市金凤区长城中路街道湖畔豪园二十一小学对面3号公寓311</v>
          </cell>
        </row>
        <row r="2096">
          <cell r="B2096">
            <v>13389515696</v>
          </cell>
          <cell r="C2096" t="str">
            <v>宁夏银川市清河北街166号</v>
          </cell>
        </row>
        <row r="2097">
          <cell r="B2097">
            <v>13389633852</v>
          </cell>
          <cell r="C2097" t="str">
            <v>重庆市九龙坡区和鸿四秀C区3栋32</v>
          </cell>
        </row>
        <row r="2098">
          <cell r="B2098">
            <v>13389633852</v>
          </cell>
          <cell r="C2098" t="str">
            <v>重庆市九龙坡区和鸿四秀C区3栋32</v>
          </cell>
        </row>
        <row r="2099">
          <cell r="B2099">
            <v>13389882856</v>
          </cell>
          <cell r="C2099" t="str">
            <v>海南省海口市滨海大道东56号海怡豪园3栋3A-A</v>
          </cell>
        </row>
        <row r="2100">
          <cell r="B2100">
            <v>13390008130</v>
          </cell>
          <cell r="C2100" t="str">
            <v>大连中山区友好路155号锦联国际大厦7楼仲量联行服务有限公司</v>
          </cell>
        </row>
        <row r="2101">
          <cell r="B2101">
            <v>13390008130</v>
          </cell>
          <cell r="C2101" t="str">
            <v>大连沙河口区鞍山路65号美都园12#3-8-1</v>
          </cell>
        </row>
        <row r="2102">
          <cell r="B2102">
            <v>13390691999</v>
          </cell>
          <cell r="C2102" t="str">
            <v>江苏省盐城市大丰区名都广场B区1012室</v>
          </cell>
        </row>
        <row r="2103">
          <cell r="B2103">
            <v>13390915254</v>
          </cell>
          <cell r="C2103" t="str">
            <v>江苏省扬州市广陵区头桥镇通达路181号</v>
          </cell>
        </row>
        <row r="2104">
          <cell r="B2104">
            <v>13390915554</v>
          </cell>
          <cell r="C2104" t="str">
            <v>江苏省南京市秦淮区石鼓路165号省中杏苑3302室</v>
          </cell>
        </row>
        <row r="2105">
          <cell r="B2105">
            <v>13391057441</v>
          </cell>
          <cell r="C2105" t="str">
            <v>上海市宝山区罗溪路671弄72号101</v>
          </cell>
        </row>
        <row r="2106">
          <cell r="B2106">
            <v>13391057441</v>
          </cell>
          <cell r="C2106" t="str">
            <v>上海市宝山区罗溪路671弄72号101</v>
          </cell>
        </row>
        <row r="2107">
          <cell r="B2107">
            <v>13391067441</v>
          </cell>
          <cell r="C2107" t="str">
            <v>上海市宝山区祁北东路361弄27号101室</v>
          </cell>
        </row>
        <row r="2108">
          <cell r="B2108">
            <v>13391067441</v>
          </cell>
          <cell r="C2108" t="str">
            <v>上海市宝山区祁北东路361弄27号101</v>
          </cell>
        </row>
        <row r="2109">
          <cell r="B2109">
            <v>13391067441</v>
          </cell>
          <cell r="C2109" t="str">
            <v>上海市宝山区祁北东路361弄27号101房</v>
          </cell>
        </row>
        <row r="2110">
          <cell r="B2110">
            <v>13391098792</v>
          </cell>
          <cell r="C2110" t="str">
            <v>上海市徐汇区华发路333弄123号401室</v>
          </cell>
        </row>
        <row r="2111">
          <cell r="B2111">
            <v>13391115353</v>
          </cell>
          <cell r="C2111" t="str">
            <v>上海市宝山区宝山一村84号302室</v>
          </cell>
        </row>
        <row r="2112">
          <cell r="B2112">
            <v>13391164419</v>
          </cell>
          <cell r="C2112" t="str">
            <v>上海市浦东区新区锦绣路3338弄73号</v>
          </cell>
        </row>
        <row r="2113">
          <cell r="B2113">
            <v>13391351979</v>
          </cell>
          <cell r="C2113" t="str">
            <v>上海市虹口区丰镇路55弄11号101室</v>
          </cell>
        </row>
        <row r="2114">
          <cell r="B2114">
            <v>13391507655</v>
          </cell>
          <cell r="C2114" t="str">
            <v>北京市丰台区西四环中路100号302医院西门</v>
          </cell>
        </row>
        <row r="2115">
          <cell r="B2115">
            <v>13391507655</v>
          </cell>
          <cell r="C2115" t="str">
            <v>北京市丰台区西四环中路100号302医院</v>
          </cell>
        </row>
        <row r="2116">
          <cell r="B2116">
            <v>13391512232</v>
          </cell>
          <cell r="C2116" t="str">
            <v>北京市海淀区中关村南路新科祥园2号楼704室</v>
          </cell>
        </row>
        <row r="2117">
          <cell r="B2117">
            <v>13391579116</v>
          </cell>
          <cell r="C2117" t="str">
            <v>北京市东城区光明甲一号</v>
          </cell>
        </row>
        <row r="2118">
          <cell r="B2118">
            <v>13392481215</v>
          </cell>
          <cell r="C2118" t="str">
            <v>广东省广州市番禺区祈福新村C区九街50号3楼F</v>
          </cell>
        </row>
        <row r="2119">
          <cell r="B2119">
            <v>13392481215</v>
          </cell>
          <cell r="C2119" t="str">
            <v>广东省广州市番禺区祈福新村C区九街50号3F</v>
          </cell>
        </row>
        <row r="2120">
          <cell r="B2120">
            <v>13392481215</v>
          </cell>
          <cell r="C2120" t="str">
            <v>广东省广州市番禺祈福新村C区九街50号3F</v>
          </cell>
        </row>
        <row r="2121">
          <cell r="B2121">
            <v>13392607593</v>
          </cell>
          <cell r="C2121" t="str">
            <v>广东省广州市白云区机场路凌安街10号601房</v>
          </cell>
        </row>
        <row r="2122">
          <cell r="B2122">
            <v>13392612020</v>
          </cell>
          <cell r="C2122" t="str">
            <v>广东省广州市黄埔区鱼珠街道茅岗路1038号102宝兴物流</v>
          </cell>
        </row>
        <row r="2123">
          <cell r="B2123">
            <v>13392663035</v>
          </cell>
          <cell r="C2123" t="str">
            <v>广东省广州市天河区天寿路170号404</v>
          </cell>
        </row>
        <row r="2124">
          <cell r="B2124">
            <v>13392663035</v>
          </cell>
          <cell r="C2124" t="str">
            <v>广东省广州市荔湾区水秀中路保列公园九里E8-13栋1203房</v>
          </cell>
        </row>
        <row r="2125">
          <cell r="B2125">
            <v>13392808039</v>
          </cell>
          <cell r="C2125" t="str">
            <v>广东省深圳市南山区后海大道登良路蔚蓝海岸二期27-19D</v>
          </cell>
        </row>
        <row r="2126">
          <cell r="B2126">
            <v>13392878595</v>
          </cell>
          <cell r="C2126" t="str">
            <v>广东省深圳市南山区中山园路TCL国际E城F1栋A单元10楼</v>
          </cell>
        </row>
        <row r="2127">
          <cell r="B2127">
            <v>13392899939</v>
          </cell>
          <cell r="C2127" t="str">
            <v>广东省深圳市福田区福田南路福滨苑B栋7D</v>
          </cell>
        </row>
        <row r="2128">
          <cell r="B2128">
            <v>13392899939</v>
          </cell>
          <cell r="C2128" t="str">
            <v>广东省深圳市福田区福田南路福滨苑B幢7D</v>
          </cell>
        </row>
        <row r="2129">
          <cell r="B2129">
            <v>13393152120</v>
          </cell>
          <cell r="C2129" t="str">
            <v>河北省唐山市滦县滦州镇葛坎村</v>
          </cell>
        </row>
        <row r="2130">
          <cell r="B2130">
            <v>13393238907</v>
          </cell>
          <cell r="C2130" t="str">
            <v>河北省石家庄市裕华区珠峰大街水榭花都25号楼1单元101</v>
          </cell>
        </row>
        <row r="2131">
          <cell r="B2131">
            <v>13393262525</v>
          </cell>
          <cell r="C2131" t="str">
            <v>河北省廊坊市广阳区阳光高第小区底商51号廊坊市投资控股集团有限公司314室</v>
          </cell>
        </row>
        <row r="2132">
          <cell r="B2132">
            <v>13393353993</v>
          </cell>
          <cell r="C2132" t="str">
            <v>河北省秦皇岛市开发区秦皇半岛八区12栋2204</v>
          </cell>
        </row>
        <row r="2133">
          <cell r="B2133">
            <v>13393419994</v>
          </cell>
          <cell r="C2133" t="str">
            <v>山西省太原市柳巷中昌大厦14楼C03号</v>
          </cell>
        </row>
        <row r="2134">
          <cell r="B2134">
            <v>13394113986</v>
          </cell>
          <cell r="C2134" t="str">
            <v>辽宁省大连市西岗区百年港湾3号楼3单元1503</v>
          </cell>
        </row>
        <row r="2135">
          <cell r="B2135">
            <v>13394222855</v>
          </cell>
          <cell r="C2135" t="str">
            <v>辽宁省抚顺市顺城区新城路中段5号抚顺市中心医院2号楼6楼妇科病房</v>
          </cell>
        </row>
        <row r="2136">
          <cell r="B2136">
            <v>13394294444</v>
          </cell>
          <cell r="C2136" t="str">
            <v>辽宁省葫芦岛市绥中县公路管理处</v>
          </cell>
        </row>
        <row r="2137">
          <cell r="B2137">
            <v>13394328888</v>
          </cell>
          <cell r="C2137" t="str">
            <v>吉林省吉林市船营区紫光花园2号楼1单元4楼左门</v>
          </cell>
        </row>
        <row r="2138">
          <cell r="B2138">
            <v>13394340011</v>
          </cell>
          <cell r="C2138" t="str">
            <v>吉林省四平市铁西区阳光新城B3栋1单元302室</v>
          </cell>
        </row>
        <row r="2139">
          <cell r="B2139">
            <v>13394490303</v>
          </cell>
          <cell r="C2139" t="str">
            <v>吉林省长春市二道区东荣大路东荣家园34栋5单元314号</v>
          </cell>
        </row>
        <row r="2140">
          <cell r="B2140">
            <v>13394490303</v>
          </cell>
          <cell r="C2140" t="str">
            <v>吉林省长春市经济开发区自由大路5986号长春市政建设集团有限公司</v>
          </cell>
        </row>
        <row r="2141">
          <cell r="B2141">
            <v>13394524555</v>
          </cell>
          <cell r="C2141" t="str">
            <v>黑龙江省齐齐哈尔市建华区卜奎街道万达广场商服12-105</v>
          </cell>
        </row>
        <row r="2142">
          <cell r="B2142">
            <v>13394676558</v>
          </cell>
          <cell r="C2142" t="str">
            <v>黑龙江省鸡西市恒山区检察院</v>
          </cell>
        </row>
        <row r="2143">
          <cell r="B2143">
            <v>13394861999</v>
          </cell>
          <cell r="C2143" t="str">
            <v>内蒙古巴彦淖尔市临河区胜利北路鸿臣鸥洲假日小区C1-3-901室</v>
          </cell>
        </row>
        <row r="2144">
          <cell r="B2144">
            <v>13395857798</v>
          </cell>
          <cell r="C2144" t="str">
            <v>浙江省诸暨市环城东路123号得高地板</v>
          </cell>
        </row>
        <row r="2145">
          <cell r="B2145">
            <v>13396423165</v>
          </cell>
          <cell r="C2145" t="str">
            <v>山东省潍坊市昌乐县南苑小区16-4-102</v>
          </cell>
        </row>
        <row r="2146">
          <cell r="B2146">
            <v>13396423165</v>
          </cell>
          <cell r="C2146" t="str">
            <v>山东省潍坊市昌乐县南苑小区</v>
          </cell>
        </row>
        <row r="2147">
          <cell r="B2147">
            <v>13396662406</v>
          </cell>
          <cell r="C2147" t="str">
            <v>浙江省慈溪市崇寿镇相公殿村78号（或相公殿文化公园斜对面的米店）</v>
          </cell>
        </row>
        <row r="2148">
          <cell r="B2148">
            <v>13396662406</v>
          </cell>
          <cell r="C2148" t="str">
            <v>浙江省慈溪市崇寿镇相公殿村78号（或相公殿文化公园斜对面的米店）</v>
          </cell>
        </row>
        <row r="2149">
          <cell r="B2149">
            <v>13396670317</v>
          </cell>
          <cell r="C2149" t="str">
            <v>浙江省宁波市江北区文教路一号宁波广播电视台大学信息系</v>
          </cell>
        </row>
        <row r="2150">
          <cell r="B2150">
            <v>13396710808</v>
          </cell>
          <cell r="C2150" t="str">
            <v>浙江省杭州市下城区新华路王马巷17-1-502</v>
          </cell>
        </row>
        <row r="2151">
          <cell r="B2151">
            <v>13397028885</v>
          </cell>
          <cell r="C2151" t="str">
            <v>江西省抚州市资溪县母婴世界</v>
          </cell>
        </row>
        <row r="2152">
          <cell r="B2152">
            <v>13397484208</v>
          </cell>
          <cell r="C2152" t="str">
            <v>湖南省长沙市芙蓉区银港水晶城B11栋1306房</v>
          </cell>
        </row>
        <row r="2153">
          <cell r="B2153">
            <v>13398198596</v>
          </cell>
          <cell r="C2153" t="str">
            <v>四川省成都市金牛区二环路北一段10号万科加州湾1-5-1703</v>
          </cell>
        </row>
        <row r="2154">
          <cell r="B2154">
            <v>13398213999</v>
          </cell>
          <cell r="C2154" t="str">
            <v>四川省宜宾市翠屏区南岸学园街春江花园小区二幢一单元十号</v>
          </cell>
        </row>
        <row r="2155">
          <cell r="B2155">
            <v>13398437771</v>
          </cell>
          <cell r="C2155" t="str">
            <v>四川省广安市中桥街道金安大道3段城南壹号7栋203</v>
          </cell>
        </row>
        <row r="2156">
          <cell r="B2156">
            <v>13398437771</v>
          </cell>
          <cell r="C2156" t="str">
            <v>四川省广安市广安区，中桥街道金安大道3段城南壹号7栋203</v>
          </cell>
        </row>
        <row r="2157">
          <cell r="B2157">
            <v>13398925333</v>
          </cell>
          <cell r="C2157" t="str">
            <v>海南省海口市国兴大道国兴城C区西门</v>
          </cell>
        </row>
        <row r="2158">
          <cell r="B2158">
            <v>13399200123</v>
          </cell>
          <cell r="C2158" t="str">
            <v>陕西省咸阳市秦都区乐育北路乐北小区速递易</v>
          </cell>
        </row>
        <row r="2159">
          <cell r="B2159">
            <v>13399318078</v>
          </cell>
          <cell r="C2159" t="str">
            <v>甘肃省兰州市城关区人民检察院（雁滩路3030号）</v>
          </cell>
        </row>
        <row r="2160">
          <cell r="B2160">
            <v>13399318078</v>
          </cell>
          <cell r="C2160" t="str">
            <v>甘肃省兰州市城关区人民检察院雁滩路3030号</v>
          </cell>
        </row>
        <row r="2161">
          <cell r="B2161">
            <v>13399702887</v>
          </cell>
          <cell r="C2161" t="str">
            <v>新疆乌鲁木齐市新市区安宁渠路丽景水岸小区29-2-602室</v>
          </cell>
        </row>
        <row r="2162">
          <cell r="B2162">
            <v>13399708882</v>
          </cell>
          <cell r="C2162" t="str">
            <v>新疆省昌吉州阜康市人民医院神经内科</v>
          </cell>
        </row>
        <row r="2163">
          <cell r="B2163">
            <v>13399833186</v>
          </cell>
          <cell r="C2163" t="str">
            <v>重庆市北碚区城南电力小区1单元10-4</v>
          </cell>
        </row>
        <row r="2164">
          <cell r="B2164">
            <v>13399892936</v>
          </cell>
          <cell r="C2164" t="str">
            <v>重庆市南岸区南坪镇四公里溯源阁3幢32-5</v>
          </cell>
        </row>
        <row r="2165">
          <cell r="B2165">
            <v>13400001478</v>
          </cell>
          <cell r="C2165" t="str">
            <v>江苏省无锡市滨湖区胡埭镇胡埭路18号金龙石化冶金设备制造有限公司</v>
          </cell>
        </row>
        <row r="2166">
          <cell r="B2166">
            <v>13400061873</v>
          </cell>
          <cell r="C2166" t="str">
            <v>江苏省南京市中山东路309号中国第二历史档案馆</v>
          </cell>
        </row>
        <row r="2167">
          <cell r="B2167">
            <v>13400632998</v>
          </cell>
          <cell r="C2167" t="str">
            <v>福建省厦门市思明区湖滨六里192号312室</v>
          </cell>
        </row>
        <row r="2168">
          <cell r="B2168">
            <v>13400659733</v>
          </cell>
          <cell r="C2168" t="str">
            <v>福建省厦门市湖里区湖里街道南山路117之一701室</v>
          </cell>
        </row>
        <row r="2169">
          <cell r="B2169">
            <v>13400661500</v>
          </cell>
          <cell r="C2169" t="str">
            <v>福建省厦门市湖里区万科湖心岛湖景第一号七栋801室</v>
          </cell>
        </row>
        <row r="2170">
          <cell r="B2170">
            <v>13400678220</v>
          </cell>
          <cell r="C2170" t="str">
            <v>福建省厦门市祥和广场北楼20B</v>
          </cell>
        </row>
        <row r="2171">
          <cell r="B2171">
            <v>13400739826</v>
          </cell>
          <cell r="C2171" t="str">
            <v>福建省厦门市湖里区南泰苑小区华泰路12号601</v>
          </cell>
        </row>
        <row r="2172">
          <cell r="B2172">
            <v>13400827777</v>
          </cell>
          <cell r="C2172" t="str">
            <v>福建省晋江市梅岭社区世纪华庭2号楼2101室</v>
          </cell>
        </row>
        <row r="2173">
          <cell r="B2173">
            <v>13401004246</v>
          </cell>
          <cell r="C2173" t="str">
            <v>北京市朝阳区常营南路45号院管庄北二路2号楼1单元2203室</v>
          </cell>
        </row>
        <row r="2174">
          <cell r="B2174">
            <v>13401036690</v>
          </cell>
          <cell r="C2174" t="str">
            <v>北京市大兴区广平大街9号</v>
          </cell>
        </row>
        <row r="2175">
          <cell r="B2175">
            <v>13401039430</v>
          </cell>
          <cell r="C2175" t="str">
            <v>北京市西城区复兴门外大街A2号中化大厦16层</v>
          </cell>
        </row>
        <row r="2176">
          <cell r="B2176">
            <v>13401042821</v>
          </cell>
          <cell r="C2176" t="str">
            <v>北京市朝阳区西平街甲九号西平街社区服务站三层</v>
          </cell>
        </row>
        <row r="2177">
          <cell r="B2177">
            <v>13401047444</v>
          </cell>
          <cell r="C2177" t="str">
            <v>北京市海淀区上地东路1号盈创动力Z601</v>
          </cell>
        </row>
        <row r="2178">
          <cell r="B2178">
            <v>13401047444</v>
          </cell>
          <cell r="C2178" t="str">
            <v>北京市海淀区上地东路1号盈创动力E601</v>
          </cell>
        </row>
        <row r="2179">
          <cell r="B2179">
            <v>13401049048</v>
          </cell>
          <cell r="C2179" t="str">
            <v>北京市西城区马连道路6号院5号楼2单元603</v>
          </cell>
        </row>
        <row r="2180">
          <cell r="B2180">
            <v>13401062945</v>
          </cell>
          <cell r="C2180" t="str">
            <v>北京市昌平区东小口镇马连店家园5号楼1单元503室</v>
          </cell>
        </row>
        <row r="2181">
          <cell r="B2181">
            <v>13401063942</v>
          </cell>
          <cell r="C2181" t="str">
            <v>北京市西城区中化大厦4层中宏保险</v>
          </cell>
        </row>
        <row r="2182">
          <cell r="B2182">
            <v>13401082737</v>
          </cell>
          <cell r="C2182" t="str">
            <v>北京市海淀区中关村南大街19号新1号楼1单元102室</v>
          </cell>
        </row>
        <row r="2183">
          <cell r="B2183">
            <v>13401106440</v>
          </cell>
          <cell r="C2183" t="str">
            <v>北京市顺义区空港街道后沙峪中粮祥云小区6号院2-3-1302</v>
          </cell>
        </row>
        <row r="2184">
          <cell r="B2184">
            <v>13401125798</v>
          </cell>
          <cell r="C2184" t="str">
            <v>北京市西城区宣武门西大街32号创新大楼</v>
          </cell>
        </row>
        <row r="2185">
          <cell r="B2185">
            <v>13401128693</v>
          </cell>
          <cell r="C2185" t="str">
            <v>北京市朝阳区农光东里10号楼西侧小卖部</v>
          </cell>
        </row>
        <row r="2186">
          <cell r="B2186">
            <v>13401129206</v>
          </cell>
          <cell r="C2186" t="str">
            <v>北京市西城区菜市口大街亚泰中心B806</v>
          </cell>
        </row>
        <row r="2187">
          <cell r="B2187">
            <v>13401150805</v>
          </cell>
          <cell r="C2187" t="str">
            <v>河北省廊坊市三河市燕郊镇燕京航城6号楼3单元902室</v>
          </cell>
        </row>
        <row r="2188">
          <cell r="B2188">
            <v>13401154186</v>
          </cell>
          <cell r="C2188" t="str">
            <v>北京市朝阳区高原街7号院2号楼1303</v>
          </cell>
        </row>
        <row r="2189">
          <cell r="B2189">
            <v>13401163017</v>
          </cell>
          <cell r="C2189" t="str">
            <v>北京市海淀区中关村东路1号院清华科技园科技大厦C座2003</v>
          </cell>
        </row>
        <row r="2190">
          <cell r="B2190">
            <v>13401173181</v>
          </cell>
          <cell r="C2190" t="str">
            <v>北京市海淀区丰秀中路3号院4号楼恒泰艾晋</v>
          </cell>
        </row>
        <row r="2191">
          <cell r="B2191">
            <v>13401188508</v>
          </cell>
          <cell r="C2191" t="str">
            <v>北京市昌平区上奥世纪一号楼三单元708</v>
          </cell>
        </row>
        <row r="2192">
          <cell r="B2192">
            <v>13401195533</v>
          </cell>
          <cell r="C2192" t="str">
            <v>北京市朝阳区双桥水郡长安2-2302</v>
          </cell>
        </row>
        <row r="2193">
          <cell r="B2193">
            <v>13401235908</v>
          </cell>
          <cell r="C2193" t="str">
            <v>江苏省泰州市海陵区安居苑35栋508</v>
          </cell>
        </row>
        <row r="2194">
          <cell r="B2194">
            <v>13401433335</v>
          </cell>
          <cell r="C2194" t="str">
            <v>江苏省苏州市昆山市周庄镇淀南路21号</v>
          </cell>
        </row>
        <row r="2195">
          <cell r="B2195">
            <v>13402195515</v>
          </cell>
          <cell r="C2195" t="str">
            <v>上海市虹口区广灵二路石油新村10号301室</v>
          </cell>
        </row>
        <row r="2196">
          <cell r="B2196">
            <v>13402260700</v>
          </cell>
          <cell r="C2196" t="str">
            <v>山东省潍坊市寿光东升路美林景苑</v>
          </cell>
        </row>
        <row r="2197">
          <cell r="B2197">
            <v>13402260700</v>
          </cell>
          <cell r="C2197" t="str">
            <v>山东省潍坊市寿光东升路美林景苑</v>
          </cell>
        </row>
        <row r="2198">
          <cell r="B2198">
            <v>13402566650</v>
          </cell>
          <cell r="C2198" t="str">
            <v>江苏省苏州市姑苏区人民路3188号万达写字楼C座1001</v>
          </cell>
        </row>
        <row r="2199">
          <cell r="B2199">
            <v>13402598198</v>
          </cell>
          <cell r="C2199" t="str">
            <v>江苏省苏州市吴中区胥口镇花墩路10号</v>
          </cell>
        </row>
        <row r="2200">
          <cell r="B2200">
            <v>13402688737</v>
          </cell>
          <cell r="C2200" t="str">
            <v>江苏省苏州市高新区馨泰花苑内狮山中心幼儿园</v>
          </cell>
        </row>
        <row r="2201">
          <cell r="B2201">
            <v>13402754189</v>
          </cell>
          <cell r="C2201" t="str">
            <v>湖北省恩施市职业技术学院</v>
          </cell>
        </row>
        <row r="2202">
          <cell r="B2202">
            <v>13402820538</v>
          </cell>
          <cell r="C2202" t="str">
            <v>四川省成都市郫县郫筒街道宋佳林梦桐泉路口对面丝怡造型理发店红绿灯处</v>
          </cell>
        </row>
        <row r="2203">
          <cell r="B2203">
            <v>13402826417</v>
          </cell>
          <cell r="C2203" t="str">
            <v>广东省深圳市宝安区田寮村天豪美食广场2楼蜀韵轩</v>
          </cell>
        </row>
        <row r="2204">
          <cell r="B2204">
            <v>13402837355</v>
          </cell>
          <cell r="C2204" t="str">
            <v>四川省成都市双流西南航空港经济开发区牧华路2段9号</v>
          </cell>
        </row>
        <row r="2205">
          <cell r="B2205">
            <v>13402837355</v>
          </cell>
          <cell r="C2205" t="str">
            <v>四川省成都市双流县西南航空港经济开发区牧华路二段9号</v>
          </cell>
        </row>
        <row r="2206">
          <cell r="B2206">
            <v>13402837355</v>
          </cell>
          <cell r="C2206" t="str">
            <v>四川省成都市天府新区华阳海昌南路68号宏达世纪锦城菜鸟驿站</v>
          </cell>
        </row>
        <row r="2207">
          <cell r="B2207">
            <v>13402840592</v>
          </cell>
          <cell r="C2207" t="str">
            <v>四川成都市武侯区沙堰西二街20号中央花园幼儿园</v>
          </cell>
        </row>
        <row r="2208">
          <cell r="B2208">
            <v>13402881274</v>
          </cell>
          <cell r="C2208" t="str">
            <v>四川省成都市金牛区营门口街道营门口48号熙城国际3单元2101</v>
          </cell>
        </row>
        <row r="2209">
          <cell r="B2209">
            <v>13402888892</v>
          </cell>
          <cell r="C2209" t="str">
            <v>四川省成都市新都区新繁镇繁江中学旁德兴水电</v>
          </cell>
        </row>
        <row r="2210">
          <cell r="B2210">
            <v>13402896588</v>
          </cell>
          <cell r="C2210" t="str">
            <v>四川省都江堰新发南路人民医院家属区</v>
          </cell>
        </row>
        <row r="2211">
          <cell r="B2211">
            <v>13403045655</v>
          </cell>
          <cell r="C2211" t="str">
            <v>湖北省恩施市土家苗族自治州建始县业州镇公路管理局办公天楼小河边一街5号</v>
          </cell>
        </row>
        <row r="2212">
          <cell r="B2212">
            <v>13403079008</v>
          </cell>
          <cell r="C2212" t="str">
            <v>湖北省巴东县信陵镇北京大道党校宿舍东单元501</v>
          </cell>
        </row>
        <row r="2213">
          <cell r="B2213">
            <v>13403155168</v>
          </cell>
          <cell r="C2213" t="str">
            <v>河北省唐山市德源里311楼5门202</v>
          </cell>
        </row>
        <row r="2214">
          <cell r="B2214">
            <v>13403406897</v>
          </cell>
          <cell r="C2214" t="str">
            <v>山西省太原市迎泽区康东西街21号山西省水资源勘测局</v>
          </cell>
        </row>
        <row r="2215">
          <cell r="B2215">
            <v>13403419675</v>
          </cell>
          <cell r="C2215" t="str">
            <v>山西省太原市建设北路185号太原铁路局财务处</v>
          </cell>
        </row>
        <row r="2216">
          <cell r="B2216">
            <v>13403430668</v>
          </cell>
          <cell r="C2216" t="str">
            <v>山西省晋中市榆次区迎宾街209号中铁三局运输工程公司</v>
          </cell>
        </row>
        <row r="2217">
          <cell r="B2217">
            <v>13403439425</v>
          </cell>
          <cell r="C2217" t="str">
            <v>山西省太原市小店区平阳路6904宾馆总台</v>
          </cell>
        </row>
        <row r="2218">
          <cell r="B2218">
            <v>13403463085</v>
          </cell>
          <cell r="C2218" t="str">
            <v>山西省太原市中西医结合医院干部病房</v>
          </cell>
        </row>
        <row r="2219">
          <cell r="B2219">
            <v>13403466669</v>
          </cell>
          <cell r="C2219" t="str">
            <v>山西省太原市王村北街40号（古建筑所）</v>
          </cell>
        </row>
        <row r="2220">
          <cell r="B2220">
            <v>13403762792</v>
          </cell>
          <cell r="C2220" t="str">
            <v>河南省信阳市浉河区民权街道万家灯火城市广场万家灯火营销中心（四一路文化大厦对面）</v>
          </cell>
        </row>
        <row r="2221">
          <cell r="B2221">
            <v>13404058888</v>
          </cell>
          <cell r="C2221" t="str">
            <v>四川省雅安市三雅路83号科盛金色家园A1-303</v>
          </cell>
        </row>
        <row r="2222">
          <cell r="B2222">
            <v>13404314567</v>
          </cell>
          <cell r="C2222" t="str">
            <v>吉林省长春市南关区平泉路866号国家电网</v>
          </cell>
        </row>
        <row r="2223">
          <cell r="B2223">
            <v>13404515888</v>
          </cell>
          <cell r="C2223" t="str">
            <v>北京市海淀区安宁庄东路安宁里南区，7号楼15单元102</v>
          </cell>
        </row>
        <row r="2224">
          <cell r="B2224">
            <v>13404521128</v>
          </cell>
          <cell r="C2224" t="str">
            <v>吉林省梅河口市河南街民俗村百果香超市</v>
          </cell>
        </row>
        <row r="2225">
          <cell r="B2225">
            <v>13405065522</v>
          </cell>
          <cell r="C2225" t="str">
            <v>江苏省苏州市工业园区苏雅路158号6楼</v>
          </cell>
        </row>
        <row r="2226">
          <cell r="B2226">
            <v>13405232962</v>
          </cell>
          <cell r="C2226" t="str">
            <v>江苏省昆山市长江北路108号昆山建筑工程质量检测中心</v>
          </cell>
        </row>
        <row r="2227">
          <cell r="B2227">
            <v>13405326178</v>
          </cell>
          <cell r="C2227" t="str">
            <v>山东省青岛市市南区闽江路162号恩马花园1-5-301</v>
          </cell>
        </row>
        <row r="2228">
          <cell r="B2228">
            <v>13405327333</v>
          </cell>
          <cell r="C2228" t="str">
            <v>山东省青岛市市北区清江路152-18</v>
          </cell>
        </row>
        <row r="2229">
          <cell r="B2229">
            <v>13405925913</v>
          </cell>
          <cell r="C2229" t="str">
            <v>福建省福州市闽侯县南屿镇乌龙江大道77号福建原动力奥迪4S店</v>
          </cell>
        </row>
        <row r="2230">
          <cell r="B2230">
            <v>13405953252</v>
          </cell>
          <cell r="C2230" t="str">
            <v>福建省福州市晋安区福飞北路新南方花园4号楼605</v>
          </cell>
        </row>
        <row r="2231">
          <cell r="B2231">
            <v>13405957081</v>
          </cell>
          <cell r="C2231" t="str">
            <v>福建省福州市晋安区三八路53号鹤林新城25#1404</v>
          </cell>
        </row>
        <row r="2232">
          <cell r="B2232">
            <v>13405983361</v>
          </cell>
          <cell r="C2232" t="str">
            <v>福建省福州市台江区茶亭街道社区卫生服务中心（国货西路22号）</v>
          </cell>
        </row>
        <row r="2233">
          <cell r="B2233">
            <v>13405993688</v>
          </cell>
          <cell r="C2233" t="str">
            <v>福建省福州市仓山区上渡路153弄化工宿舍2座506</v>
          </cell>
        </row>
        <row r="2234">
          <cell r="B2234">
            <v>13405999899</v>
          </cell>
          <cell r="C2234" t="str">
            <v>福建省福州市仓山区金山街道金祥路碧藕苑2号楼506</v>
          </cell>
        </row>
        <row r="2235">
          <cell r="B2235">
            <v>13406539378</v>
          </cell>
          <cell r="C2235" t="str">
            <v>山东省烟台市福山区永达街956-1号远翔汽修</v>
          </cell>
        </row>
        <row r="2236">
          <cell r="B2236">
            <v>13406565555</v>
          </cell>
          <cell r="C2236" t="str">
            <v>山东省烟台市开发区香山路香山花园4号楼518室</v>
          </cell>
        </row>
        <row r="2237">
          <cell r="B2237">
            <v>13406947575</v>
          </cell>
          <cell r="C2237" t="str">
            <v>山东省济南市天桥区无影山路舜景花园7-4-1102</v>
          </cell>
        </row>
        <row r="2238">
          <cell r="B2238">
            <v>13406986639</v>
          </cell>
          <cell r="C2238" t="str">
            <v>山东省济南市槐荫区南辛庄东路17号2-401</v>
          </cell>
        </row>
        <row r="2239">
          <cell r="B2239">
            <v>13407125085</v>
          </cell>
          <cell r="C2239" t="str">
            <v>湖北省武汉市武昌区杨园街办事处友谊大道万科金域华府1栋2单元1101</v>
          </cell>
        </row>
        <row r="2240">
          <cell r="B2240">
            <v>13407349988</v>
          </cell>
          <cell r="C2240" t="str">
            <v>湖南省衡阳市华新开发区芙蓉路2号华新花园别墅E-2</v>
          </cell>
        </row>
        <row r="2241">
          <cell r="B2241">
            <v>13407883448</v>
          </cell>
          <cell r="C2241" t="str">
            <v>广西柳州市柳北区庆丰路5号气象局</v>
          </cell>
        </row>
        <row r="2242">
          <cell r="B2242">
            <v>13408055511</v>
          </cell>
          <cell r="C2242" t="str">
            <v>重庆市北碚区歇马镇云泰路3号紫云台2组团17-6</v>
          </cell>
        </row>
        <row r="2243">
          <cell r="B2243">
            <v>13408089127</v>
          </cell>
          <cell r="C2243" t="str">
            <v>四川省成都市双流县华阳新希望大道路口（大师傅养车行）</v>
          </cell>
        </row>
        <row r="2244">
          <cell r="B2244">
            <v>13408228488</v>
          </cell>
          <cell r="C2244" t="str">
            <v>四川省成都市成华区建设南路163号金色东府8-3002</v>
          </cell>
        </row>
        <row r="2245">
          <cell r="B2245">
            <v>13408228682</v>
          </cell>
          <cell r="C2245" t="str">
            <v>四川省资阳市乐至县乐府江南门卫室</v>
          </cell>
        </row>
        <row r="2246">
          <cell r="B2246">
            <v>13408231815</v>
          </cell>
          <cell r="C2246" t="str">
            <v>四川省东山市市中区滨河路99号</v>
          </cell>
        </row>
        <row r="2247">
          <cell r="B2247">
            <v>13408380898</v>
          </cell>
          <cell r="C2247" t="str">
            <v>四川省德阳市旌阳区华山北路东电二区五栋二门</v>
          </cell>
        </row>
        <row r="2248">
          <cell r="B2248">
            <v>13408386608</v>
          </cell>
          <cell r="C2248" t="str">
            <v>四川省南充市顺庆区滨江中路2段175号现代名门</v>
          </cell>
        </row>
        <row r="2249">
          <cell r="B2249">
            <v>13408406920</v>
          </cell>
          <cell r="C2249" t="str">
            <v>四川省成都市双流县新兴镇新兴小学</v>
          </cell>
        </row>
        <row r="2250">
          <cell r="B2250">
            <v>13408453995</v>
          </cell>
          <cell r="C2250" t="str">
            <v>四川省彭州市天彭镇国泰西路99号11栋2号</v>
          </cell>
        </row>
        <row r="2251">
          <cell r="B2251">
            <v>13408484790</v>
          </cell>
          <cell r="C2251" t="str">
            <v>四川省成都市成华区和美东路8号6-1-101</v>
          </cell>
        </row>
        <row r="2252">
          <cell r="B2252">
            <v>13408515637</v>
          </cell>
          <cell r="C2252" t="str">
            <v>四川省成都市武侯区簇桥百锦路111号龙井桂苑</v>
          </cell>
        </row>
        <row r="2253">
          <cell r="B2253">
            <v>13408523141</v>
          </cell>
          <cell r="C2253" t="str">
            <v>四川省成都市龙泉驿区翠柳街166号万科金色城市</v>
          </cell>
        </row>
        <row r="2254">
          <cell r="B2254">
            <v>13408535712</v>
          </cell>
          <cell r="C2254" t="str">
            <v>四川省成都市郫县一环路东南段219号</v>
          </cell>
        </row>
        <row r="2255">
          <cell r="B2255">
            <v>13408535712</v>
          </cell>
          <cell r="C2255" t="str">
            <v>四川省成都市郫都区一环路东南段219号</v>
          </cell>
        </row>
        <row r="2256">
          <cell r="B2256">
            <v>13408535712</v>
          </cell>
          <cell r="C2256" t="str">
            <v>四川省成都市郫都区一环路东南段219号</v>
          </cell>
        </row>
        <row r="2257">
          <cell r="B2257">
            <v>13408535712</v>
          </cell>
          <cell r="C2257" t="str">
            <v>四川省成都市郫县一环路东南段219号</v>
          </cell>
        </row>
        <row r="2258">
          <cell r="B2258">
            <v>13408550772</v>
          </cell>
          <cell r="C2258" t="str">
            <v>四川省成都市青羊区贝森路蓝光COCO蜜城菜鸟驿站</v>
          </cell>
        </row>
        <row r="2259">
          <cell r="B2259">
            <v>13408570311</v>
          </cell>
          <cell r="C2259" t="str">
            <v>四川省成都市龙泉驿区成龙大道金枫路华润国际社区1-1-608</v>
          </cell>
        </row>
        <row r="2260">
          <cell r="B2260">
            <v>13408600388</v>
          </cell>
          <cell r="C2260" t="str">
            <v>四川省成都市新都区马超东路555号东骏湖景湾</v>
          </cell>
        </row>
        <row r="2261">
          <cell r="B2261">
            <v>13408630022</v>
          </cell>
          <cell r="C2261" t="str">
            <v>四川省成都市金牛区蜀汉路289号锦城苑文园10栋2单元302</v>
          </cell>
        </row>
        <row r="2262">
          <cell r="B2262">
            <v>13408682655</v>
          </cell>
          <cell r="C2262" t="str">
            <v>四川成都市金牛区城区茶店子育苗路8号7-3-9号</v>
          </cell>
        </row>
        <row r="2263">
          <cell r="B2263">
            <v>13408696993</v>
          </cell>
          <cell r="C2263" t="str">
            <v>四川省宜宾市翠屏区下江北片临港片区地中海蓝湾5-1</v>
          </cell>
        </row>
        <row r="2264">
          <cell r="B2264">
            <v>13408699805</v>
          </cell>
          <cell r="C2264" t="str">
            <v>四川省成都市青羊区青羊大道288附36号成都乐科</v>
          </cell>
        </row>
        <row r="2265">
          <cell r="B2265">
            <v>13408965243</v>
          </cell>
          <cell r="C2265" t="str">
            <v>云南红河蒙自市生态佳园小区5幢1单元302室</v>
          </cell>
        </row>
        <row r="2266">
          <cell r="B2266">
            <v>13409460111</v>
          </cell>
          <cell r="C2266" t="str">
            <v>河南平顶山市郏县中医院</v>
          </cell>
        </row>
        <row r="2267">
          <cell r="B2267">
            <v>13409460111</v>
          </cell>
          <cell r="C2267" t="str">
            <v>河南省平顶山市郏县中医院</v>
          </cell>
        </row>
        <row r="2268">
          <cell r="B2268">
            <v>13409760886</v>
          </cell>
          <cell r="C2268" t="str">
            <v>湖北省麻城市顺河镇罗家铺中学</v>
          </cell>
        </row>
        <row r="2269">
          <cell r="B2269">
            <v>13410094624</v>
          </cell>
          <cell r="C2269" t="str">
            <v>广东省深圳市龙华区观澜街道牛湖老一村启明街5号一层</v>
          </cell>
        </row>
        <row r="2270">
          <cell r="B2270">
            <v>13410132669</v>
          </cell>
          <cell r="C2270" t="str">
            <v>黑龙江省伊春市南岔区坝东小区18栋401室</v>
          </cell>
        </row>
        <row r="2271">
          <cell r="B2271">
            <v>13410194530</v>
          </cell>
          <cell r="C2271" t="str">
            <v>广东省深圳市罗湖莲塘聚宝路172号319房</v>
          </cell>
        </row>
        <row r="2272">
          <cell r="B2272">
            <v>13410903969</v>
          </cell>
          <cell r="C2272" t="str">
            <v>广东省深圳市南山区海岸城西座202美丽99</v>
          </cell>
        </row>
        <row r="2273">
          <cell r="B2273">
            <v>13411158520</v>
          </cell>
          <cell r="C2273" t="str">
            <v>广东省广州市白云区同和路329号卡布奇诺</v>
          </cell>
        </row>
        <row r="2274">
          <cell r="B2274">
            <v>13411259798</v>
          </cell>
          <cell r="C2274" t="str">
            <v>广东省梅州市梅县区大新城盘古花园A区2栋301</v>
          </cell>
        </row>
        <row r="2275">
          <cell r="B2275">
            <v>13411656490</v>
          </cell>
          <cell r="C2275" t="str">
            <v>广东省中山市三乡镇振华路雅居乐凯珀湾畔阳光T37</v>
          </cell>
        </row>
        <row r="2276">
          <cell r="B2276">
            <v>13411786949</v>
          </cell>
          <cell r="C2276" t="str">
            <v>广东省云浮市云城区育华路180号</v>
          </cell>
        </row>
        <row r="2277">
          <cell r="B2277">
            <v>13411830999</v>
          </cell>
          <cell r="C2277" t="str">
            <v>广东省佛山市三水区芦苞镇成功路佛山市实验技工学校</v>
          </cell>
        </row>
        <row r="2278">
          <cell r="B2278">
            <v>13412155909</v>
          </cell>
          <cell r="C2278" t="str">
            <v>广东省东莞市茶山镇寒溪水天润制衣有限公司</v>
          </cell>
        </row>
        <row r="2279">
          <cell r="B2279">
            <v>13412186345</v>
          </cell>
          <cell r="C2279" t="str">
            <v>广东省东莞市塘厦镇高丽工业区七路6号标艺饰品有限公司</v>
          </cell>
        </row>
        <row r="2280">
          <cell r="B2280">
            <v>13412248722</v>
          </cell>
          <cell r="C2280" t="str">
            <v>广东省东莞市万江区庆丰村四大街15号</v>
          </cell>
        </row>
        <row r="2281">
          <cell r="B2281">
            <v>13412338863</v>
          </cell>
          <cell r="C2281" t="str">
            <v>广东省东莞市万江万道路南3号东莞市人民医院门诊三楼检验科</v>
          </cell>
        </row>
        <row r="2282">
          <cell r="B2282">
            <v>13412338863</v>
          </cell>
          <cell r="C2282" t="str">
            <v>广东省东莞市厚街镇宝屯宝塘厦刘屋十五巷2号</v>
          </cell>
        </row>
        <row r="2283">
          <cell r="B2283">
            <v>13412338863</v>
          </cell>
          <cell r="C2283" t="str">
            <v>广东省东莞市厚街镇宝屯宝塘厦刘屋15巷2号</v>
          </cell>
        </row>
        <row r="2284">
          <cell r="B2284">
            <v>13412350142</v>
          </cell>
          <cell r="C2284" t="str">
            <v>广东省东莞市高埗镇高埗冼沙第二工业区东莞辰虹实业有限公司</v>
          </cell>
        </row>
        <row r="2285">
          <cell r="B2285">
            <v>13413169660</v>
          </cell>
          <cell r="C2285" t="str">
            <v>广东省惠州市仲恺高新区45号小区欣欣家B栋402</v>
          </cell>
        </row>
        <row r="2286">
          <cell r="B2286">
            <v>13413433233</v>
          </cell>
          <cell r="C2286" t="str">
            <v>广东省汕头市南澳县邮政局</v>
          </cell>
        </row>
        <row r="2287">
          <cell r="B2287">
            <v>13413489012</v>
          </cell>
          <cell r="C2287" t="str">
            <v>广东省清远市清城区雅居乐小区</v>
          </cell>
        </row>
        <row r="2288">
          <cell r="B2288">
            <v>13413489012</v>
          </cell>
          <cell r="C2288" t="str">
            <v>广东省清远市清城区雅居乐苑</v>
          </cell>
        </row>
        <row r="2289">
          <cell r="B2289">
            <v>13413517991</v>
          </cell>
          <cell r="C2289" t="str">
            <v>广东省清远市清城区洲心街清源东路新发五金店</v>
          </cell>
        </row>
        <row r="2290">
          <cell r="B2290">
            <v>13413529802</v>
          </cell>
          <cell r="C2290" t="str">
            <v>广东省清远市清城区洲心街道新城连江西路宗屋村68号珠坑聚宝酒店</v>
          </cell>
        </row>
        <row r="2291">
          <cell r="B2291">
            <v>13413529802</v>
          </cell>
          <cell r="C2291" t="str">
            <v>广东省清远市清城区洲心街道新城连江西路宗屋村68号珠坑聚宝酒店</v>
          </cell>
        </row>
        <row r="2292">
          <cell r="B2292">
            <v>13413539598</v>
          </cell>
          <cell r="C2292" t="str">
            <v>广东省清远市清城区新城静福路27号朝南国际商务中心11楼太平人寿保险有限公司腾龙部</v>
          </cell>
        </row>
        <row r="2293">
          <cell r="B2293">
            <v>13413547943</v>
          </cell>
          <cell r="C2293" t="str">
            <v>广东省清远市新城人民二路恒福上筑</v>
          </cell>
        </row>
        <row r="2294">
          <cell r="B2294">
            <v>13413547943</v>
          </cell>
          <cell r="C2294" t="str">
            <v>广东省清远市新城人民路恒福上筑</v>
          </cell>
        </row>
        <row r="2295">
          <cell r="B2295" t="str">
            <v>13413640163</v>
          </cell>
          <cell r="C2295" t="str">
            <v>广东省湛江市霞山区建新东路33幢1门201</v>
          </cell>
        </row>
        <row r="2296">
          <cell r="B2296">
            <v>13414117858</v>
          </cell>
          <cell r="C2296" t="str">
            <v>广东省广州市南沙区时代南湾五期16栋</v>
          </cell>
        </row>
        <row r="2297">
          <cell r="B2297">
            <v>13414117858</v>
          </cell>
          <cell r="C2297" t="str">
            <v>广东省广州市南沙区港前大道时代珊瑚海花园一街2号1701</v>
          </cell>
        </row>
        <row r="2298">
          <cell r="B2298">
            <v>13414117858</v>
          </cell>
          <cell r="C2298" t="str">
            <v>广东省广州市南沙区港前大道时代珊瑚海花园湖韵1街2号1701</v>
          </cell>
        </row>
        <row r="2299">
          <cell r="B2299">
            <v>13414117858</v>
          </cell>
          <cell r="C2299" t="str">
            <v>广东省广州市南沙区港前大道时代珊瑚海花园16-1-1701</v>
          </cell>
        </row>
        <row r="2300">
          <cell r="B2300">
            <v>13414117858</v>
          </cell>
          <cell r="C2300" t="str">
            <v>广东省广州市南沙区时代南湾五期16栋</v>
          </cell>
        </row>
        <row r="2301">
          <cell r="B2301">
            <v>13414140594</v>
          </cell>
          <cell r="C2301" t="str">
            <v>广东省佛山市南海区里水镇紫金路1号中海金沙里花园1栋1004</v>
          </cell>
        </row>
        <row r="2302">
          <cell r="B2302">
            <v>13414157606</v>
          </cell>
          <cell r="C2302" t="str">
            <v>广东省江门市新会区会城镇凤凰商业街哥德堡西餐厅</v>
          </cell>
        </row>
        <row r="2303">
          <cell r="B2303">
            <v>13414514155</v>
          </cell>
          <cell r="C2303" t="str">
            <v>广东省惠州市惠阳区淡水镇南门中路66号</v>
          </cell>
        </row>
        <row r="2304">
          <cell r="B2304">
            <v>13415137660</v>
          </cell>
          <cell r="C2304" t="str">
            <v>广东省汕头市南澳县邮政局</v>
          </cell>
        </row>
        <row r="2305">
          <cell r="B2305">
            <v>13415250148</v>
          </cell>
          <cell r="C2305" t="str">
            <v>广东省清远市清新区附前路美林宏景新城9区D座301</v>
          </cell>
        </row>
        <row r="2306">
          <cell r="B2306">
            <v>13415485192</v>
          </cell>
          <cell r="C2306" t="str">
            <v>广东省佛山市禅城区岭南大道北80号</v>
          </cell>
        </row>
        <row r="2307">
          <cell r="B2307">
            <v>13415562438</v>
          </cell>
          <cell r="C2307" t="str">
            <v>广东省佛山市禅城区澜石雅苑新村一巷五号</v>
          </cell>
        </row>
        <row r="2308">
          <cell r="B2308">
            <v>13415562438</v>
          </cell>
          <cell r="C2308" t="str">
            <v>广东省佛山市禅城区澜石雅园新村一巷五号</v>
          </cell>
        </row>
        <row r="2309">
          <cell r="B2309">
            <v>13416148148</v>
          </cell>
          <cell r="C2309" t="str">
            <v>广东省广州市白云区金沙洲汇达街1号星汇金沙二期7-2602</v>
          </cell>
        </row>
        <row r="2310">
          <cell r="B2310">
            <v>13416170405</v>
          </cell>
          <cell r="C2310" t="str">
            <v>广东省广州市海珠区赤岗街道滨江东路康怡街16号2103房</v>
          </cell>
        </row>
        <row r="2311">
          <cell r="B2311">
            <v>13416202886</v>
          </cell>
          <cell r="C2311" t="str">
            <v>广东省广州市花都区云山大道52号慢性病防治所</v>
          </cell>
        </row>
        <row r="2312">
          <cell r="B2312">
            <v>13416202886</v>
          </cell>
          <cell r="C2312" t="str">
            <v>广东省广州市花都区新华镇云山大道52号慢性病防治所</v>
          </cell>
        </row>
        <row r="2313">
          <cell r="B2313">
            <v>13416203706</v>
          </cell>
          <cell r="C2313" t="str">
            <v>广东省广州市白云区机场西乐嘉路1号广之旅</v>
          </cell>
        </row>
        <row r="2314">
          <cell r="B2314">
            <v>13416278037</v>
          </cell>
          <cell r="C2314" t="str">
            <v>广东省广州市越秀区瑶华中街273号904房</v>
          </cell>
        </row>
        <row r="2315">
          <cell r="B2315">
            <v>13416386506</v>
          </cell>
          <cell r="C2315" t="str">
            <v>广东省广州市天河区棠下街华景北路193号陶然庭苑D座11H</v>
          </cell>
        </row>
        <row r="2316">
          <cell r="B2316">
            <v>13416438347</v>
          </cell>
          <cell r="C2316" t="str">
            <v>广东省汕头市金平区潮汕路华新城信华园5栋4号铺面</v>
          </cell>
        </row>
        <row r="2317">
          <cell r="B2317">
            <v>13416438347</v>
          </cell>
          <cell r="C2317" t="str">
            <v>广东省广州市萝岗区九龙镇九龙大道广州商学院</v>
          </cell>
        </row>
        <row r="2318">
          <cell r="B2318">
            <v>13416501148</v>
          </cell>
          <cell r="C2318" t="str">
            <v>广东省清远市清新区太和镇蒲兴村委会四队39号</v>
          </cell>
        </row>
        <row r="2319">
          <cell r="B2319">
            <v>13416501148</v>
          </cell>
          <cell r="C2319" t="str">
            <v>广东省清远市清新区太平镇蒲光村委会4队39号</v>
          </cell>
        </row>
        <row r="2320">
          <cell r="B2320">
            <v>13416599799</v>
          </cell>
          <cell r="C2320" t="str">
            <v>广东省清远市清城区小市三号区中心市场二楼时尚本色前台</v>
          </cell>
        </row>
        <row r="2321">
          <cell r="B2321">
            <v>13416917125</v>
          </cell>
          <cell r="C2321" t="str">
            <v>广东省东莞市樟木头镇启辉花园A栋1205室</v>
          </cell>
        </row>
        <row r="2322">
          <cell r="B2322">
            <v>13416917125</v>
          </cell>
          <cell r="C2322" t="str">
            <v>广东省东莞市樟木头镇万豪街启辉花园A栋1205室</v>
          </cell>
        </row>
        <row r="2323">
          <cell r="B2323">
            <v>13416917125</v>
          </cell>
          <cell r="C2323" t="str">
            <v>广东省东莞市樟木头镇万豪街啓辉花园A栋1205</v>
          </cell>
        </row>
        <row r="2324">
          <cell r="B2324">
            <v>13416917125</v>
          </cell>
          <cell r="C2324" t="str">
            <v>广东省东莞市樟木头镇迈豪启辉花园A栋1205室</v>
          </cell>
        </row>
        <row r="2325">
          <cell r="B2325">
            <v>13416917125</v>
          </cell>
          <cell r="C2325" t="str">
            <v>广东省东莞市樟木头镇迈豪街启辉花园A栋1205房</v>
          </cell>
        </row>
        <row r="2326">
          <cell r="B2326">
            <v>13417099998</v>
          </cell>
          <cell r="C2326" t="str">
            <v>广东省深圳市南山区西丽龙珠军苑B栋15楼D户</v>
          </cell>
        </row>
        <row r="2327">
          <cell r="B2327">
            <v>13417481167</v>
          </cell>
          <cell r="C2327" t="str">
            <v>广东省深圳市宝安区石岩街道应人石社区三和工业园保安处</v>
          </cell>
        </row>
        <row r="2328">
          <cell r="B2328">
            <v>13417481167</v>
          </cell>
          <cell r="C2328" t="str">
            <v>广东省深圳市宝安区石岩街道应人石村三和工业园保安室</v>
          </cell>
        </row>
        <row r="2329">
          <cell r="B2329">
            <v>13417481167</v>
          </cell>
          <cell r="C2329" t="str">
            <v>广东省深圳市宝安区石岩街道应人石社区三和工业园保安室</v>
          </cell>
        </row>
        <row r="2330">
          <cell r="B2330">
            <v>13417481167</v>
          </cell>
          <cell r="C2330" t="str">
            <v>广东省深圳市宝安区石岩街道应人石永新街三和科技园保安室</v>
          </cell>
        </row>
        <row r="2331">
          <cell r="B2331">
            <v>13417773344</v>
          </cell>
          <cell r="C2331" t="str">
            <v>广东省珠海市妇幼保健院产前诊断中心</v>
          </cell>
        </row>
        <row r="2332">
          <cell r="B2332">
            <v>13418161211</v>
          </cell>
          <cell r="C2332" t="str">
            <v>广东省广州市白云区金信路广信金兰花园22栋302房</v>
          </cell>
        </row>
        <row r="2333">
          <cell r="B2333">
            <v>13418184790</v>
          </cell>
          <cell r="C2333" t="str">
            <v>广东省清远市清城区石角镇美林湖国际社区天美小岛销售中心斜对面百香果农庄</v>
          </cell>
        </row>
        <row r="2334">
          <cell r="B2334">
            <v>13418489439</v>
          </cell>
          <cell r="C2334" t="str">
            <v>广东省深圳市宝安区31区水口花园东一巷百顺大厦B420</v>
          </cell>
        </row>
        <row r="2335">
          <cell r="B2335">
            <v>13418527408</v>
          </cell>
          <cell r="C2335" t="str">
            <v>广东省深圳市宝安区石岩街道应人石社区三和工业园A栋宿舍A108</v>
          </cell>
        </row>
        <row r="2336">
          <cell r="B2336">
            <v>13418527408</v>
          </cell>
          <cell r="C2336" t="str">
            <v>广东省深圳市宝安区石岩街道应人石社区三和科技园A栋宿舍A108</v>
          </cell>
        </row>
        <row r="2337">
          <cell r="B2337">
            <v>13418527408</v>
          </cell>
          <cell r="C2337" t="str">
            <v>广东省深圳市宝安区石岩街道应人石村三和工业园A栋宿舍A108</v>
          </cell>
        </row>
        <row r="2338">
          <cell r="B2338">
            <v>13418527408</v>
          </cell>
          <cell r="C2338" t="str">
            <v>广东省深圳市宝安区石岩街道应人石永新街三和科技园A栋宿舍A108</v>
          </cell>
        </row>
        <row r="2339">
          <cell r="B2339">
            <v>13418527408</v>
          </cell>
          <cell r="C2339" t="str">
            <v>广东省深圳市宝安区石岩街道应人石社区永新街三和科技园A栋宿舍A108</v>
          </cell>
        </row>
        <row r="2340">
          <cell r="B2340">
            <v>13418960239</v>
          </cell>
          <cell r="C2340" t="str">
            <v>广东省深圳市龙华新区美丽365花园G3栋G单元216</v>
          </cell>
        </row>
        <row r="2341">
          <cell r="B2341">
            <v>13419039391</v>
          </cell>
          <cell r="C2341" t="str">
            <v>四川省绵竹市汉旺民福D区</v>
          </cell>
        </row>
        <row r="2342">
          <cell r="B2342">
            <v>13419051680</v>
          </cell>
          <cell r="C2342" t="str">
            <v>四川省达州市大竹园人民检察院</v>
          </cell>
        </row>
        <row r="2343">
          <cell r="B2343">
            <v>13419546263</v>
          </cell>
          <cell r="C2343" t="str">
            <v>湖北省武汉市洪山区保利心语7期18栋2单元2204</v>
          </cell>
        </row>
        <row r="2344">
          <cell r="B2344">
            <v>13419596927</v>
          </cell>
          <cell r="C2344" t="str">
            <v>湖北省黄冈市罗田县凤山镇宏源药业股份有限公司饮品园区438600</v>
          </cell>
        </row>
        <row r="2345">
          <cell r="B2345">
            <v>13419596927</v>
          </cell>
          <cell r="C2345" t="str">
            <v>湖北省黄冈市罗田县凤山镇宏源药业股份有限公司饮品园区</v>
          </cell>
        </row>
        <row r="2346">
          <cell r="B2346">
            <v>13419692157</v>
          </cell>
          <cell r="C2346" t="str">
            <v>湖北省武汉市硚口区古田二路三环线口紫润明园小区北区47栋1单元303</v>
          </cell>
        </row>
        <row r="2347">
          <cell r="B2347">
            <v>13420112898</v>
          </cell>
          <cell r="C2347" t="str">
            <v>广东省吴川市沿江路五区常青街152号</v>
          </cell>
        </row>
        <row r="2348">
          <cell r="B2348">
            <v>13420243046</v>
          </cell>
          <cell r="C2348" t="str">
            <v>广东省中山市大涌镇德政路交警大涌大队</v>
          </cell>
        </row>
        <row r="2349">
          <cell r="B2349">
            <v>13420261228</v>
          </cell>
          <cell r="C2349" t="str">
            <v>广东省中山市西区翠景花园翠景湾29幢1104</v>
          </cell>
        </row>
        <row r="2350">
          <cell r="B2350">
            <v>13420269885</v>
          </cell>
          <cell r="C2350" t="str">
            <v>广东省中山市南头镇将军村军盛南街6巷13号</v>
          </cell>
        </row>
        <row r="2351">
          <cell r="B2351">
            <v>13420381683</v>
          </cell>
          <cell r="C2351" t="str">
            <v>广东省中山市石岐中山二路永旺商场二楼莎莲奴专柜</v>
          </cell>
        </row>
        <row r="2352">
          <cell r="B2352">
            <v>13420569740</v>
          </cell>
          <cell r="C2352" t="str">
            <v>广东省韶关市浈江区五里亭锦绣花园奇华旁韶关振强机电起重设备有限公司</v>
          </cell>
        </row>
        <row r="2353">
          <cell r="B2353">
            <v>13420998900</v>
          </cell>
          <cell r="C2353" t="str">
            <v>广东省深圳市南山区华侨城香山里二期七栋二单元23G</v>
          </cell>
        </row>
        <row r="2354">
          <cell r="B2354">
            <v>13421031094</v>
          </cell>
          <cell r="C2354" t="str">
            <v>广东省梅州市梅江区江南金碧华府20栋301号</v>
          </cell>
        </row>
        <row r="2355">
          <cell r="B2355">
            <v>13421302327</v>
          </cell>
          <cell r="C2355" t="str">
            <v>广东省深圳市宝安区松岗街道沙埔永兴花园1栋10D</v>
          </cell>
        </row>
        <row r="2356">
          <cell r="B2356">
            <v>13421380836</v>
          </cell>
          <cell r="C2356" t="str">
            <v>广东省深圳市宝安区光明新区公明镇富豪花园C区7栋302</v>
          </cell>
        </row>
        <row r="2357">
          <cell r="B2357">
            <v>13422056551</v>
          </cell>
          <cell r="C2357" t="str">
            <v>广东省广州市海珠区前进路万寿兆五号之二地下</v>
          </cell>
        </row>
        <row r="2358">
          <cell r="B2358">
            <v>13422132557</v>
          </cell>
          <cell r="C2358" t="str">
            <v>广东省广州市天河区东圃镇荣圃路祥圃街15号名圃花园A-406</v>
          </cell>
        </row>
        <row r="2359">
          <cell r="B2359">
            <v>13422132557</v>
          </cell>
          <cell r="C2359" t="str">
            <v>广东省广州市天河区东圃镇荣圃路祥圃街15号名圃花园A-406室</v>
          </cell>
        </row>
        <row r="2360">
          <cell r="B2360">
            <v>13422132557</v>
          </cell>
          <cell r="C2360" t="str">
            <v>广东省广州市天河区东圃镇荣圃路祥圃街15号名圃花园A406</v>
          </cell>
        </row>
        <row r="2361">
          <cell r="B2361">
            <v>13422168568</v>
          </cell>
          <cell r="C2361" t="str">
            <v>广东省广州市海珠区同福西龙光里14号</v>
          </cell>
        </row>
        <row r="2362">
          <cell r="B2362">
            <v>13422168568</v>
          </cell>
          <cell r="C2362" t="str">
            <v>广东省广州市海珠区同福西路龙光里14号</v>
          </cell>
        </row>
        <row r="2363">
          <cell r="B2363">
            <v>13422200762</v>
          </cell>
          <cell r="C2363" t="str">
            <v>广东省佛山市南海区桂城海八路谢叠大桥之南G10街区怡和仁孚汽车服务有限公司</v>
          </cell>
        </row>
        <row r="2364">
          <cell r="B2364">
            <v>13422466002</v>
          </cell>
          <cell r="C2364" t="str">
            <v>广东省珠海市香洲区星园路仁恒星园16栋602房</v>
          </cell>
        </row>
        <row r="2365">
          <cell r="B2365">
            <v>13422507755</v>
          </cell>
          <cell r="C2365" t="str">
            <v>广东省江门市会城中心市场森记烧味</v>
          </cell>
        </row>
        <row r="2366">
          <cell r="B2366">
            <v>13422531314</v>
          </cell>
          <cell r="C2366" t="str">
            <v>广东省江门市礼乐新民五冲新村4号</v>
          </cell>
        </row>
        <row r="2367">
          <cell r="B2367">
            <v>13422633021</v>
          </cell>
          <cell r="C2367" t="str">
            <v>广东省江门市鹤山市沙坪北街口2号1号超市</v>
          </cell>
        </row>
        <row r="2368">
          <cell r="B2368">
            <v>13422661329</v>
          </cell>
          <cell r="C2368" t="str">
            <v>广东省江门市新会区沙堆镇梅阁乡南康村十七巷四号</v>
          </cell>
        </row>
        <row r="2369">
          <cell r="B2369">
            <v>13422665518</v>
          </cell>
          <cell r="C2369" t="str">
            <v>广东省江门市江海区江海花园江聆居6号602</v>
          </cell>
        </row>
        <row r="2370">
          <cell r="B2370">
            <v>13422665518</v>
          </cell>
          <cell r="C2370" t="str">
            <v>广东省江门市新会区睦洲镇新沙工业区江门市高美人造皮制品有限公司</v>
          </cell>
        </row>
        <row r="2371">
          <cell r="B2371">
            <v>13422665618</v>
          </cell>
          <cell r="C2371" t="str">
            <v>广东省江门市新会区睦洲镇新沙工业区江门市高美人造皮制品有限公司</v>
          </cell>
        </row>
        <row r="2372">
          <cell r="B2372">
            <v>13422665618</v>
          </cell>
          <cell r="C2372" t="str">
            <v>广东省江门市江海区江海花园江聆居6号602</v>
          </cell>
        </row>
        <row r="2373">
          <cell r="B2373">
            <v>13422665618</v>
          </cell>
          <cell r="C2373" t="str">
            <v>广东省江门市新会区睦洲镇新沙工业区江门市高美人制皮制品有限公司</v>
          </cell>
        </row>
        <row r="2374">
          <cell r="B2374">
            <v>13422665618</v>
          </cell>
          <cell r="C2374" t="str">
            <v>广东省江门市江海花园江聆居6号602</v>
          </cell>
        </row>
        <row r="2375">
          <cell r="B2375">
            <v>13422750970</v>
          </cell>
          <cell r="C2375" t="str">
            <v>广东省江门市蓬江区良化西62号401</v>
          </cell>
        </row>
        <row r="2376">
          <cell r="B2376">
            <v>13422763587</v>
          </cell>
          <cell r="C2376" t="str">
            <v>广东省江门市潮江二横路2号美景小学</v>
          </cell>
        </row>
        <row r="2377">
          <cell r="B2377">
            <v>13422777554</v>
          </cell>
          <cell r="C2377" t="str">
            <v>广东省江门市礼乐帕佳图2栋201</v>
          </cell>
        </row>
        <row r="2378">
          <cell r="B2378">
            <v>13422787678</v>
          </cell>
          <cell r="C2378" t="str">
            <v>广东省开平市三埠街道办事处光明路27号东方明珠18栋402房</v>
          </cell>
        </row>
        <row r="2379">
          <cell r="B2379">
            <v>13422823228</v>
          </cell>
          <cell r="C2379" t="str">
            <v>广东省中山市大涌镇华星洗水七车间财务办公室第4办公台</v>
          </cell>
        </row>
        <row r="2380">
          <cell r="B2380">
            <v>13422940326</v>
          </cell>
          <cell r="C2380" t="str">
            <v>广东省惠州市惠城区惠州市第三人民医院家属区</v>
          </cell>
        </row>
        <row r="2381">
          <cell r="B2381">
            <v>13423153530</v>
          </cell>
          <cell r="C2381" t="str">
            <v>广东省广州市天河区中山大道建中路5号广海大厦海天楼1302房</v>
          </cell>
        </row>
        <row r="2382">
          <cell r="B2382">
            <v>13423221888</v>
          </cell>
          <cell r="C2382" t="str">
            <v>广东省东莞市清溪镇中心市场合群街42号韩城</v>
          </cell>
        </row>
        <row r="2383">
          <cell r="B2383">
            <v>13423492432</v>
          </cell>
          <cell r="C2383" t="str">
            <v>广东省东莞市万江区新谷涌万道路南3号人民医院一座十楼新生儿科</v>
          </cell>
        </row>
        <row r="2384">
          <cell r="B2384">
            <v>13423675950</v>
          </cell>
          <cell r="C2384" t="str">
            <v>广东省广州市时代湾五期16-1-1704号楼</v>
          </cell>
        </row>
        <row r="2385">
          <cell r="B2385">
            <v>13423675950</v>
          </cell>
          <cell r="C2385" t="str">
            <v>广东省广州市南沙区时代南湾五期16栋1单元1704</v>
          </cell>
        </row>
        <row r="2386">
          <cell r="B2386">
            <v>13423675950</v>
          </cell>
          <cell r="C2386" t="str">
            <v>广东省广州市南沙区时代南湾5期16-1-1704</v>
          </cell>
        </row>
        <row r="2387">
          <cell r="B2387">
            <v>13423766057</v>
          </cell>
          <cell r="C2387" t="str">
            <v>广东省深圳市福田保税区长宝路长宝大厦A段景福精品潮菜</v>
          </cell>
        </row>
        <row r="2388">
          <cell r="B2388">
            <v>13423801689</v>
          </cell>
          <cell r="C2388" t="str">
            <v>广东省深圳市宝安区石岩街道塘坑新村一巷一号一楼</v>
          </cell>
        </row>
        <row r="2389">
          <cell r="B2389">
            <v>13424020025</v>
          </cell>
          <cell r="C2389" t="str">
            <v>广东省广州市花都区新华镇永大新城南门金骏楼503</v>
          </cell>
        </row>
        <row r="2390">
          <cell r="B2390">
            <v>13424057995</v>
          </cell>
          <cell r="C2390" t="str">
            <v>广东省广州市天河区高普路1039号403</v>
          </cell>
        </row>
        <row r="2391">
          <cell r="B2391">
            <v>13424125709</v>
          </cell>
          <cell r="C2391" t="str">
            <v>广东省广州市宝岗大道光汉直街72号303房</v>
          </cell>
        </row>
        <row r="2392">
          <cell r="B2392">
            <v>13424298403</v>
          </cell>
          <cell r="C2392" t="str">
            <v>四川省成都市新都区工业东区君跃路蜂云谷1号楼7楼712</v>
          </cell>
        </row>
        <row r="2393">
          <cell r="B2393">
            <v>13424390830</v>
          </cell>
          <cell r="C2393" t="str">
            <v>广东省深圳市宝安区新桥街道新福花园603</v>
          </cell>
        </row>
        <row r="2394">
          <cell r="B2394">
            <v>13424499991</v>
          </cell>
          <cell r="C2394" t="str">
            <v>广东省广州市天河区天河路华普大厦104号西座3楼分行渠道</v>
          </cell>
        </row>
        <row r="2395">
          <cell r="B2395">
            <v>13424534234</v>
          </cell>
          <cell r="C2395" t="str">
            <v>广东省东凤镇佛奥阳光花园158-2205</v>
          </cell>
        </row>
        <row r="2396">
          <cell r="B2396">
            <v>13424726668</v>
          </cell>
          <cell r="C2396" t="str">
            <v>广东省东莞市中堂鸿富步行街东区A30号宝贝世界</v>
          </cell>
        </row>
        <row r="2397">
          <cell r="B2397">
            <v>13424986161</v>
          </cell>
          <cell r="C2397" t="str">
            <v>广东省台山市台城镇沿河中路7号204房</v>
          </cell>
        </row>
        <row r="2398">
          <cell r="B2398">
            <v>13425058188</v>
          </cell>
          <cell r="C2398" t="str">
            <v>广东省珠海市妇幼保健院产前诊断中心</v>
          </cell>
        </row>
        <row r="2399">
          <cell r="B2399">
            <v>13425413205</v>
          </cell>
          <cell r="C2399" t="str">
            <v>广东省中山市大涌镇青岗村白蕉围裕华家具厂</v>
          </cell>
        </row>
        <row r="2400">
          <cell r="B2400">
            <v>13425421124</v>
          </cell>
          <cell r="C2400" t="str">
            <v>广东省中山市石岐区华柏新村23栋2层</v>
          </cell>
        </row>
        <row r="2401">
          <cell r="B2401">
            <v>13425528071</v>
          </cell>
          <cell r="C2401" t="str">
            <v>广东省中山市火炬开发区小隐南岗街十七巷2号</v>
          </cell>
        </row>
        <row r="2402">
          <cell r="B2402">
            <v>13425643456</v>
          </cell>
          <cell r="C2402" t="str">
            <v>山东省威海市环翠区卧龙山庄天天来超市</v>
          </cell>
        </row>
        <row r="2403">
          <cell r="B2403">
            <v>13425714112</v>
          </cell>
          <cell r="C2403" t="str">
            <v>广东省佛山市顺德区大良环市北路598号康莉窗帘</v>
          </cell>
        </row>
        <row r="2404">
          <cell r="B2404">
            <v>13425980664</v>
          </cell>
          <cell r="C2404" t="str">
            <v>广东省佛山市南海区桂城桂澜中路万科广场一楼周大福</v>
          </cell>
        </row>
        <row r="2405">
          <cell r="B2405">
            <v>13426011419</v>
          </cell>
          <cell r="C2405" t="str">
            <v>北京市海淀区海淀中街六号新东方大厦北楼三层</v>
          </cell>
        </row>
        <row r="2406">
          <cell r="B2406">
            <v>13426021068</v>
          </cell>
          <cell r="C2406" t="str">
            <v>北京市海淀区学院路37号北京航空航天大学新主楼A112</v>
          </cell>
        </row>
        <row r="2407">
          <cell r="B2407">
            <v>13426069600</v>
          </cell>
          <cell r="C2407" t="str">
            <v>北京市顺义区后沙峪镇田园牧歌居委会</v>
          </cell>
        </row>
        <row r="2408">
          <cell r="B2408">
            <v>13426078191</v>
          </cell>
          <cell r="C2408" t="str">
            <v>北京市海淀区东北旺西路8号中关村软件园15号楼方舟大厦</v>
          </cell>
        </row>
        <row r="2409">
          <cell r="B2409">
            <v>13426078639</v>
          </cell>
          <cell r="C2409" t="str">
            <v>北京市海淀区蓝靛厂时雨园3号楼18G</v>
          </cell>
        </row>
        <row r="2410">
          <cell r="B2410">
            <v>13426108626</v>
          </cell>
          <cell r="C2410" t="str">
            <v>北京市朝阳区望京东园四区9号楼阿里中心望京A座B1</v>
          </cell>
        </row>
        <row r="2411">
          <cell r="B2411">
            <v>13426110153</v>
          </cell>
          <cell r="C2411" t="str">
            <v>北京市丰台区西客站东附楼瑞尔威饭店A1座703</v>
          </cell>
        </row>
        <row r="2412">
          <cell r="B2412">
            <v>13426115366</v>
          </cell>
          <cell r="C2412" t="str">
            <v>北京市朝阳区慧忠里320号</v>
          </cell>
        </row>
        <row r="2413">
          <cell r="B2413">
            <v>13426124281</v>
          </cell>
          <cell r="C2413" t="str">
            <v>北京市海淀区中关村东路东升大厦B座703</v>
          </cell>
        </row>
        <row r="2414">
          <cell r="B2414">
            <v>13426134549</v>
          </cell>
          <cell r="C2414" t="str">
            <v>北京市西城区手帕口南街京铁和园小区B6楼1单元1902</v>
          </cell>
        </row>
        <row r="2415">
          <cell r="B2415">
            <v>13426134549</v>
          </cell>
          <cell r="C2415" t="str">
            <v>北京市西城区手帕口南街京铁和园小区B6楼1-1902</v>
          </cell>
        </row>
        <row r="2416">
          <cell r="B2416">
            <v>13426134549</v>
          </cell>
          <cell r="C2416" t="str">
            <v>北京市西城区手帕口南街京铁和园小区2号楼1-1902</v>
          </cell>
        </row>
        <row r="2417">
          <cell r="B2417">
            <v>13426134549</v>
          </cell>
          <cell r="C2417" t="str">
            <v>北京市西城区手帕口南街京铁和园小区2号楼1单元1902</v>
          </cell>
        </row>
        <row r="2418">
          <cell r="B2418">
            <v>13426156915</v>
          </cell>
          <cell r="C2418" t="str">
            <v>北京市大兴区枣园尚城北区6号楼2单元503</v>
          </cell>
        </row>
        <row r="2419">
          <cell r="B2419">
            <v>13426198807</v>
          </cell>
          <cell r="C2419" t="str">
            <v>北京市朝阳区北四环东路65号居然之家3号馆2层</v>
          </cell>
        </row>
        <row r="2420">
          <cell r="B2420">
            <v>13426222366</v>
          </cell>
          <cell r="C2420" t="str">
            <v>北京市海淀区西翠路紫金长安3-1-1702</v>
          </cell>
        </row>
        <row r="2421">
          <cell r="B2421">
            <v>13426222366</v>
          </cell>
          <cell r="C2421" t="str">
            <v>北京市海淀区西翠路紫金长安3-1-1702</v>
          </cell>
        </row>
        <row r="2422">
          <cell r="B2422">
            <v>13426225012</v>
          </cell>
          <cell r="C2422" t="str">
            <v>北京市顺义区义宾北区甲5号楼1门301</v>
          </cell>
        </row>
        <row r="2423">
          <cell r="B2423">
            <v>13426237087</v>
          </cell>
          <cell r="C2423" t="str">
            <v>北京市昌平区天通苑北街道天通北苑一区18号楼5单元102室富元超市</v>
          </cell>
        </row>
        <row r="2424">
          <cell r="B2424">
            <v>13426272845</v>
          </cell>
          <cell r="C2424" t="str">
            <v>北京市朝阳区光华路2号阳光100D座901</v>
          </cell>
        </row>
        <row r="2425">
          <cell r="B2425">
            <v>13426276980</v>
          </cell>
          <cell r="C2425" t="str">
            <v>北京市通州区砖厂北里通和园105号楼1单元1801</v>
          </cell>
        </row>
        <row r="2426">
          <cell r="B2426">
            <v>13426279550</v>
          </cell>
          <cell r="C2426" t="str">
            <v>北京市丰台区园博嘉园4号院2号楼2单元701</v>
          </cell>
        </row>
        <row r="2427">
          <cell r="B2427">
            <v>13426299063</v>
          </cell>
          <cell r="C2427" t="str">
            <v>北京市海淀区三里河路15号中建大厦A座15层</v>
          </cell>
        </row>
        <row r="2428">
          <cell r="B2428">
            <v>13426320446</v>
          </cell>
          <cell r="C2428" t="str">
            <v>北京市丰台区世纪星家园5号楼1607</v>
          </cell>
        </row>
        <row r="2429">
          <cell r="B2429">
            <v>13426335039</v>
          </cell>
          <cell r="C2429" t="str">
            <v>北京市朝阳区建国路29号兴隆家园8-2-601</v>
          </cell>
        </row>
        <row r="2430">
          <cell r="B2430">
            <v>13426358660</v>
          </cell>
          <cell r="C2430" t="str">
            <v>北京市怀柔区北方经纬工业小区福顺街3号北京市鑫霸印务有限公司</v>
          </cell>
        </row>
        <row r="2431">
          <cell r="B2431">
            <v>13426358660</v>
          </cell>
          <cell r="C2431" t="str">
            <v>北京市怀柔区北房经纬工业小区福顺街3号北京市鑫霸印务有限公司</v>
          </cell>
        </row>
        <row r="2432">
          <cell r="B2432">
            <v>13426364672</v>
          </cell>
          <cell r="C2432" t="str">
            <v>北京市丰台区小屯西路96号同馨家园1号楼3单元1506室</v>
          </cell>
        </row>
        <row r="2433">
          <cell r="B2433">
            <v>13426381708</v>
          </cell>
          <cell r="C2433" t="str">
            <v>北京市丰台区右安门外玉林西里A楼909</v>
          </cell>
        </row>
        <row r="2434">
          <cell r="B2434">
            <v>13426416309</v>
          </cell>
          <cell r="C2434" t="str">
            <v>北京市海淀区北清路永丰嘉园五区七号楼底商西北旺镇社区卫生服务中心全科（送货前请打电话）</v>
          </cell>
        </row>
        <row r="2435">
          <cell r="B2435">
            <v>13426436826</v>
          </cell>
          <cell r="C2435" t="str">
            <v>北京市丰台区东大街东里丰台七小</v>
          </cell>
        </row>
        <row r="2436">
          <cell r="B2436">
            <v>13426465086</v>
          </cell>
          <cell r="C2436" t="str">
            <v>北京市西城区复兴门内大街158号远洋大厦15层</v>
          </cell>
        </row>
        <row r="2437">
          <cell r="B2437">
            <v>13426493152</v>
          </cell>
          <cell r="C2437" t="str">
            <v>北京市丰台区怡海花园福泽园2号楼105室</v>
          </cell>
        </row>
        <row r="2438">
          <cell r="B2438">
            <v>13426728687</v>
          </cell>
          <cell r="C2438" t="str">
            <v>广东省江门市江海区礼乐威东华路里381号</v>
          </cell>
        </row>
        <row r="2439">
          <cell r="B2439">
            <v>13426769904</v>
          </cell>
          <cell r="C2439" t="str">
            <v>广东省台山市广海镇中兴大洋村21号</v>
          </cell>
        </row>
        <row r="2440">
          <cell r="B2440">
            <v>13426771512</v>
          </cell>
          <cell r="C2440" t="str">
            <v>广东省江门市开平市水口镇侧永兴不锈钢工业工程部沙岗新屋村委会</v>
          </cell>
        </row>
        <row r="2441">
          <cell r="B2441">
            <v>13426786559</v>
          </cell>
          <cell r="C2441" t="str">
            <v>广东省江门市新会区会城福盛路10号（江门市润涛五金制品有限公司）</v>
          </cell>
        </row>
        <row r="2442">
          <cell r="B2442">
            <v>13426840034</v>
          </cell>
          <cell r="C2442" t="str">
            <v>广东省江门市新会区会城街道新会大道中45号碧华园二期10座605</v>
          </cell>
        </row>
        <row r="2443">
          <cell r="B2443">
            <v>13426887443</v>
          </cell>
          <cell r="C2443" t="str">
            <v>广东省江门市外海沙律横路段嘉柏制衣厂</v>
          </cell>
        </row>
        <row r="2444">
          <cell r="B2444">
            <v>13427111039</v>
          </cell>
          <cell r="C2444" t="str">
            <v>广东省江门市蓬江区胜利北路好景花园4栋203号</v>
          </cell>
        </row>
        <row r="2445">
          <cell r="B2445">
            <v>13427167377</v>
          </cell>
          <cell r="C2445" t="str">
            <v>广东省江门市台山市海宴镇滨海路恒隆达批发（转海宴）</v>
          </cell>
        </row>
        <row r="2446">
          <cell r="B2446">
            <v>13427235848</v>
          </cell>
          <cell r="C2446" t="str">
            <v>广东省台山市白沙镇河南街41号</v>
          </cell>
        </row>
        <row r="2447">
          <cell r="B2447">
            <v>13427341724</v>
          </cell>
          <cell r="C2447" t="str">
            <v>广东省开平市三埠区获海中和路272号三埠医院二楼</v>
          </cell>
        </row>
        <row r="2448">
          <cell r="B2448">
            <v>13427341724</v>
          </cell>
          <cell r="C2448" t="str">
            <v>广东省开平市三埠区荻海中和路272号三埠医院二楼</v>
          </cell>
        </row>
        <row r="2449">
          <cell r="B2449">
            <v>13427409230</v>
          </cell>
          <cell r="C2449" t="str">
            <v>广东省江门市蓬江区白沙丰盛里11号江门市质量计量监督检测所质技办</v>
          </cell>
        </row>
        <row r="2450">
          <cell r="B2450">
            <v>13427409230</v>
          </cell>
          <cell r="C2450" t="str">
            <v>广东省江门市蓬江区白沙丰盛里11号江门市质量计量监督检测所</v>
          </cell>
        </row>
        <row r="2451">
          <cell r="B2451">
            <v>13427452750</v>
          </cell>
          <cell r="C2451" t="str">
            <v>广东省江门市新会区侨新北路6路201室</v>
          </cell>
        </row>
        <row r="2452">
          <cell r="B2452">
            <v>13427502488</v>
          </cell>
          <cell r="C2452" t="str">
            <v>广东省广州市海珠区同福中路鹤洲直街（洪德居）13号803房</v>
          </cell>
        </row>
        <row r="2453">
          <cell r="B2453">
            <v>13427540664</v>
          </cell>
          <cell r="C2453" t="str">
            <v>广东省广州市番禺区石基镇龙基南路荔新苑10座二梯401</v>
          </cell>
        </row>
        <row r="2454">
          <cell r="B2454">
            <v>13427599911</v>
          </cell>
          <cell r="C2454" t="str">
            <v>广东省广州市花都区凤凰北路丰尚大厦1105</v>
          </cell>
        </row>
        <row r="2455">
          <cell r="B2455">
            <v>13427599911</v>
          </cell>
          <cell r="C2455" t="str">
            <v>广东省广州市花都区龙珠路来又来1楼1060铺</v>
          </cell>
        </row>
        <row r="2456">
          <cell r="B2456">
            <v>13427599911</v>
          </cell>
          <cell r="C2456" t="str">
            <v>广东省广州市花都区龙珠路来又来宝号珠宝</v>
          </cell>
        </row>
        <row r="2457">
          <cell r="B2457">
            <v>13427601447</v>
          </cell>
          <cell r="C2457" t="str">
            <v>广东省广州市石井街道红星岑西华苑五巷8号</v>
          </cell>
        </row>
        <row r="2458">
          <cell r="B2458">
            <v>13427690464</v>
          </cell>
          <cell r="C2458" t="str">
            <v>广东省广州市荔湾区龙津西路恩洲直街42号</v>
          </cell>
        </row>
        <row r="2459">
          <cell r="B2459">
            <v>13427704115</v>
          </cell>
          <cell r="C2459" t="str">
            <v>广东省珠海市斗门区白蕉路3089号东第二期3栋2单元502</v>
          </cell>
        </row>
        <row r="2460">
          <cell r="B2460">
            <v>13427728216</v>
          </cell>
          <cell r="C2460" t="str">
            <v>广东省珠海市香洲区前山街前山路342号凯晖照明</v>
          </cell>
        </row>
        <row r="2461">
          <cell r="B2461">
            <v>13427872430</v>
          </cell>
          <cell r="C2461" t="str">
            <v>广东省东莞市厚街镇南五管理区依科桥南分公司</v>
          </cell>
        </row>
        <row r="2462">
          <cell r="B2462">
            <v>13428086252</v>
          </cell>
          <cell r="C2462" t="str">
            <v>广东省惠州市惠城区麦地路绿湖新邨6栋</v>
          </cell>
        </row>
        <row r="2463">
          <cell r="B2463">
            <v>13428138429</v>
          </cell>
          <cell r="C2463" t="str">
            <v>广东省廉江市中山四路9号经典假日内</v>
          </cell>
        </row>
        <row r="2464">
          <cell r="B2464">
            <v>13428224574</v>
          </cell>
          <cell r="C2464" t="str">
            <v>广东省汕尾市海丰县梅陇镇三十米大道对面新金梅</v>
          </cell>
        </row>
        <row r="2465">
          <cell r="B2465">
            <v>13428271283</v>
          </cell>
          <cell r="C2465" t="str">
            <v>广东省广州市越秀区东风西路148号广州汇丰大厦</v>
          </cell>
        </row>
        <row r="2466">
          <cell r="B2466">
            <v>13428286631</v>
          </cell>
          <cell r="C2466" t="str">
            <v>广东省广州市白云区三元里大街36巷4横10号</v>
          </cell>
        </row>
        <row r="2467">
          <cell r="B2467">
            <v>13428488001</v>
          </cell>
          <cell r="C2467" t="str">
            <v>广东省广东省常平镇九江水中信路556号河新文具店</v>
          </cell>
        </row>
        <row r="2468">
          <cell r="B2468">
            <v>13428566503</v>
          </cell>
          <cell r="C2468" t="str">
            <v>广东省东莞市长安镇沙头南区稼穗百货纯派男装</v>
          </cell>
        </row>
        <row r="2469">
          <cell r="B2469">
            <v>13428715479</v>
          </cell>
          <cell r="C2469" t="str">
            <v>广东省深圳市宝安区西乡碧海中心区银田路西侧3015号西乡中学</v>
          </cell>
        </row>
        <row r="2470">
          <cell r="B2470">
            <v>13428715479</v>
          </cell>
          <cell r="C2470" t="str">
            <v>广东省深圳市宝安区西乡碧海中心区银田路西侧3015号西乡中学</v>
          </cell>
        </row>
        <row r="2471">
          <cell r="B2471">
            <v>13428762246</v>
          </cell>
          <cell r="C2471" t="str">
            <v>广东省深圳市南山区留仙大道朗麓家园2栋A507</v>
          </cell>
        </row>
        <row r="2472">
          <cell r="B2472">
            <v>13428795002</v>
          </cell>
          <cell r="C2472" t="str">
            <v>广东省深圳市宝安区松岗街道松岗东方社区门诊部收费处</v>
          </cell>
        </row>
        <row r="2473">
          <cell r="B2473">
            <v>13428964110</v>
          </cell>
          <cell r="C2473" t="str">
            <v>广东省汕尾市海丰县鲘门镇新健街212</v>
          </cell>
        </row>
        <row r="2474">
          <cell r="B2474">
            <v>13428967816</v>
          </cell>
          <cell r="C2474" t="str">
            <v>广东省深圳市南山区南山街道东滨路86号深圳市鹏龙辉汽车维护服务有限公司</v>
          </cell>
        </row>
        <row r="2475">
          <cell r="B2475">
            <v>13428987899</v>
          </cell>
          <cell r="C2475" t="str">
            <v>广东省深圳市罗湖区田贝一路62号4栋3单元302</v>
          </cell>
        </row>
        <row r="2476">
          <cell r="B2476">
            <v>13428989658</v>
          </cell>
          <cell r="C2476" t="str">
            <v>广东省深圳市龙华新区梅龙路星河盛世A2栋2单元2603房</v>
          </cell>
        </row>
        <row r="2477">
          <cell r="B2477">
            <v>13429009501</v>
          </cell>
          <cell r="C2477" t="str">
            <v>浙江省义乌市稠城街道新马路29号通惠社区3楼</v>
          </cell>
        </row>
        <row r="2478">
          <cell r="B2478">
            <v>13429231399</v>
          </cell>
          <cell r="C2478" t="str">
            <v>浙江省宁波市余姚市阳明街道海隆花园14-16205室</v>
          </cell>
        </row>
        <row r="2479">
          <cell r="B2479">
            <v>13429251314</v>
          </cell>
          <cell r="C2479" t="str">
            <v>浙江省宁波市鄞州区惠风西路88号鄞州区人民法院1110办公室</v>
          </cell>
        </row>
        <row r="2480">
          <cell r="B2480">
            <v>13429251314</v>
          </cell>
          <cell r="C2480" t="str">
            <v>浙江省宁波市鄞州区洞桥镇洞桥中街47号</v>
          </cell>
        </row>
        <row r="2481">
          <cell r="B2481">
            <v>13429252558</v>
          </cell>
          <cell r="C2481" t="str">
            <v>浙江省余姚市东方名苑6-901</v>
          </cell>
        </row>
        <row r="2482">
          <cell r="B2482">
            <v>13429297101</v>
          </cell>
          <cell r="C2482" t="str">
            <v>浙江省宁波市江北区甬江街道河西村钟家20号</v>
          </cell>
        </row>
        <row r="2483">
          <cell r="B2483">
            <v>13429297741</v>
          </cell>
          <cell r="C2483" t="str">
            <v>浙江省宁波市江北区江北大道20弄200号泛德压铸有限公司</v>
          </cell>
        </row>
        <row r="2484">
          <cell r="B2484">
            <v>13429369826</v>
          </cell>
          <cell r="C2484" t="str">
            <v>浙江省宁波市鄞州区鄞县大道中段1357号广博国贸中心203室宁波海外旅游</v>
          </cell>
        </row>
        <row r="2485">
          <cell r="B2485">
            <v>13429609223</v>
          </cell>
          <cell r="C2485" t="str">
            <v>浙江省杭州市下城区甘长村桃花漾公寓3-1-201</v>
          </cell>
        </row>
        <row r="2486">
          <cell r="B2486">
            <v>13429880009</v>
          </cell>
          <cell r="C2486" t="str">
            <v>湖北省武汉市洪山区珞瑜路剑桥洰2410</v>
          </cell>
        </row>
        <row r="2487">
          <cell r="B2487">
            <v>13430222522</v>
          </cell>
          <cell r="C2487" t="str">
            <v>广东省广州市白云区白云大道北彭上兴富路6号汇桥大厦4001室</v>
          </cell>
        </row>
        <row r="2488">
          <cell r="B2488">
            <v>13430247892</v>
          </cell>
          <cell r="C2488" t="str">
            <v>广东省广州市增城区新塘镇凤凰城凤馨苑15街5号1001</v>
          </cell>
        </row>
        <row r="2489">
          <cell r="B2489">
            <v>13430251982</v>
          </cell>
          <cell r="C2489" t="str">
            <v>广东省广州市保税区保盈大道43号</v>
          </cell>
        </row>
        <row r="2490">
          <cell r="B2490">
            <v>13430327505</v>
          </cell>
          <cell r="C2490" t="str">
            <v>广东省潮州市湘桥区绿茵路绿茵花苑1梯501</v>
          </cell>
        </row>
        <row r="2491">
          <cell r="B2491">
            <v>13430327505</v>
          </cell>
          <cell r="C2491" t="str">
            <v>广东省广州市越秀区寺右新马路四号大院17栋405</v>
          </cell>
        </row>
        <row r="2492">
          <cell r="B2492">
            <v>13430332383</v>
          </cell>
          <cell r="C2492" t="str">
            <v>广东省广州市荔湾区第十甫路西林巷20号301</v>
          </cell>
        </row>
        <row r="2493">
          <cell r="B2493">
            <v>13430332383</v>
          </cell>
          <cell r="C2493" t="str">
            <v>广东省广州市第十甫路西林巷20号301</v>
          </cell>
        </row>
        <row r="2494">
          <cell r="B2494">
            <v>13430332383</v>
          </cell>
          <cell r="C2494" t="str">
            <v>广东省广州市荔湾区西林巷20号301</v>
          </cell>
        </row>
        <row r="2495">
          <cell r="B2495">
            <v>13430332383</v>
          </cell>
          <cell r="C2495" t="str">
            <v>广东省广州市荔湾区第十甫路玉林巷20号301</v>
          </cell>
        </row>
        <row r="2496">
          <cell r="B2496">
            <v>13430339563</v>
          </cell>
          <cell r="C2496" t="str">
            <v>广东省广州市越秀区东风东路746号21楼</v>
          </cell>
        </row>
        <row r="2497">
          <cell r="B2497">
            <v>13430362273</v>
          </cell>
          <cell r="C2497" t="str">
            <v>广东省广州市黄阁镇连溪大道313号东方重机项目管理部</v>
          </cell>
        </row>
        <row r="2498">
          <cell r="B2498">
            <v>13430390808</v>
          </cell>
          <cell r="C2498" t="str">
            <v>广东省广州市天河区黄埔大道中路135号天顺跃居C栋801室</v>
          </cell>
        </row>
        <row r="2499">
          <cell r="B2499">
            <v>13430392909</v>
          </cell>
          <cell r="C2499" t="str">
            <v>广东省广州市天河区柯木塱新村大街一巷1号</v>
          </cell>
        </row>
        <row r="2500">
          <cell r="B2500">
            <v>13430392909</v>
          </cell>
          <cell r="C2500" t="str">
            <v>广东省广东市天河区柯木塱新村大街一巷1号</v>
          </cell>
        </row>
        <row r="2501">
          <cell r="B2501">
            <v>13430553986</v>
          </cell>
          <cell r="C2501" t="str">
            <v>广东省深圳市龙华隔圳新村B5栋</v>
          </cell>
        </row>
        <row r="2502">
          <cell r="B2502">
            <v>13430553986</v>
          </cell>
          <cell r="C2502" t="str">
            <v>广东省深圳市龙华隔圳新村B5栋</v>
          </cell>
        </row>
        <row r="2503">
          <cell r="B2503">
            <v>13430801241</v>
          </cell>
          <cell r="C2503" t="str">
            <v>广东省深圳市龙岗区属联如意路口蒲排如意小区8栋</v>
          </cell>
        </row>
        <row r="2504">
          <cell r="B2504">
            <v>13431030520</v>
          </cell>
          <cell r="C2504" t="str">
            <v>广东省广州市天河区黄村路天雅居C1-1307室</v>
          </cell>
        </row>
        <row r="2505">
          <cell r="B2505">
            <v>13431276556</v>
          </cell>
          <cell r="C2505" t="str">
            <v>广东省东莞市石龙镇黄洲帝景湾12栋2203</v>
          </cell>
        </row>
        <row r="2506">
          <cell r="B2506">
            <v>13431490002</v>
          </cell>
          <cell r="C2506" t="str">
            <v>广东省东莞市谢岗镇汇川金属家具制造有限公司</v>
          </cell>
        </row>
        <row r="2507">
          <cell r="B2507">
            <v>13431713491</v>
          </cell>
          <cell r="C2507" t="str">
            <v>广东省江门市新会区崖门镇崖西京梅大社队</v>
          </cell>
        </row>
        <row r="2508">
          <cell r="B2508">
            <v>13431713507</v>
          </cell>
          <cell r="C2508" t="str">
            <v>广东省江门市蓬江区白石大道116号周大福专柜</v>
          </cell>
        </row>
        <row r="2509">
          <cell r="B2509">
            <v>13431742677</v>
          </cell>
          <cell r="C2509" t="str">
            <v>广东省江门市蓬江区堤东街道港口一路29号首层（迅捷鞋业阿迪达斯）</v>
          </cell>
        </row>
        <row r="2510">
          <cell r="B2510">
            <v>13431773355</v>
          </cell>
          <cell r="C2510" t="str">
            <v>广东省江门市开平市长沙街道长沙文新路19号开平大厦酒店一楼前台</v>
          </cell>
        </row>
        <row r="2511">
          <cell r="B2511">
            <v>13431782947</v>
          </cell>
          <cell r="C2511" t="str">
            <v>广东省江门市新会区会城镇岗阳里一横巷4号</v>
          </cell>
        </row>
        <row r="2512">
          <cell r="B2512">
            <v>13431900055</v>
          </cell>
          <cell r="C2512" t="str">
            <v>广东省珠海市香洲区拱北街道拱北口岸地下商场-1层来魅力女人世界E117，E119，E121</v>
          </cell>
        </row>
        <row r="2513">
          <cell r="B2513">
            <v>13432075140</v>
          </cell>
          <cell r="C2513" t="str">
            <v>广东省佛山市顺德区北滘镇碧桂园大道1号701</v>
          </cell>
        </row>
        <row r="2514">
          <cell r="B2514">
            <v>13432162213</v>
          </cell>
          <cell r="C2514" t="str">
            <v>广东省中山市南区北台村松基二巷19号</v>
          </cell>
        </row>
        <row r="2515">
          <cell r="B2515">
            <v>13432168219</v>
          </cell>
          <cell r="C2515" t="str">
            <v>广东省中山市黄圃镇鳌山村沙涌南街6号</v>
          </cell>
        </row>
        <row r="2516">
          <cell r="B2516">
            <v>13432168219</v>
          </cell>
          <cell r="C2516" t="str">
            <v>广东省中山市黄圃镇新明北路51号</v>
          </cell>
        </row>
        <row r="2517">
          <cell r="B2517">
            <v>13432200954</v>
          </cell>
          <cell r="C2517" t="str">
            <v>广东省鹤山市沙坪镇碧桂园芳邻20街8号</v>
          </cell>
        </row>
        <row r="2518">
          <cell r="B2518">
            <v>13432202547</v>
          </cell>
          <cell r="C2518" t="str">
            <v>广东省江门市蓬江区聚德街聚德花园12幢之二403</v>
          </cell>
        </row>
        <row r="2519">
          <cell r="B2519">
            <v>13432221438</v>
          </cell>
          <cell r="C2519" t="str">
            <v>广东省江门市新会区崖门镇文兰公路边</v>
          </cell>
        </row>
        <row r="2520">
          <cell r="B2520">
            <v>13432479398</v>
          </cell>
          <cell r="C2520" t="str">
            <v>广东省肇庆市端州区莲湖东路6号凯信星悦2幢206</v>
          </cell>
        </row>
        <row r="2521">
          <cell r="B2521">
            <v>13432582955</v>
          </cell>
          <cell r="C2521" t="str">
            <v>广东省阳江市江城区河堤埠尾路69号</v>
          </cell>
        </row>
        <row r="2522">
          <cell r="B2522">
            <v>13432911333</v>
          </cell>
          <cell r="C2522" t="str">
            <v>广东省茂名市茂南区油城九路中银名苑北门茗雅酒行</v>
          </cell>
        </row>
        <row r="2523">
          <cell r="B2523">
            <v>13433181247</v>
          </cell>
          <cell r="C2523" t="str">
            <v>广东省佛山市南海区大沥镇沥东荔庄村中梯路1号</v>
          </cell>
        </row>
        <row r="2524">
          <cell r="B2524">
            <v>13434121890</v>
          </cell>
          <cell r="C2524" t="str">
            <v>广东省广州市增城市荔城街道荔城大道197号增城林场</v>
          </cell>
        </row>
        <row r="2525">
          <cell r="B2525">
            <v>13434195769</v>
          </cell>
          <cell r="C2525" t="str">
            <v>广东省广州市白云区同和镇白山西街127号</v>
          </cell>
        </row>
        <row r="2526">
          <cell r="B2526">
            <v>13434233343</v>
          </cell>
          <cell r="C2526" t="str">
            <v>广东省广州市东风西路148号嘉和苑二座1807房</v>
          </cell>
        </row>
        <row r="2527">
          <cell r="B2527">
            <v>13434248086</v>
          </cell>
          <cell r="C2527" t="str">
            <v>广东省广州市环市东路邮电新村中二街2号502房</v>
          </cell>
        </row>
        <row r="2528">
          <cell r="B2528">
            <v>13434248086</v>
          </cell>
          <cell r="C2528" t="str">
            <v>广东省广州市越秀区环市东路邮电中二街2号502房</v>
          </cell>
        </row>
        <row r="2529">
          <cell r="B2529">
            <v>13434272515</v>
          </cell>
          <cell r="C2529" t="str">
            <v>广东省广州市越秀区建设六马路小学</v>
          </cell>
        </row>
        <row r="2530">
          <cell r="B2530">
            <v>13434288982</v>
          </cell>
          <cell r="C2530" t="str">
            <v>广东省广州市越秀区德政中路清水濠27号</v>
          </cell>
        </row>
        <row r="2531">
          <cell r="B2531">
            <v>13434288982</v>
          </cell>
          <cell r="C2531" t="str">
            <v>广东省广州市越秀区德政中路清水濠27号</v>
          </cell>
        </row>
        <row r="2532">
          <cell r="B2532">
            <v>13434323205</v>
          </cell>
          <cell r="C2532" t="str">
            <v>广东省广州市白云区人和村和乐西街三巷4号</v>
          </cell>
        </row>
        <row r="2533">
          <cell r="B2533">
            <v>13434323205</v>
          </cell>
          <cell r="C2533" t="str">
            <v>广东省广州市白云区人和村和乐西街三巷4号</v>
          </cell>
        </row>
        <row r="2534">
          <cell r="B2534">
            <v>13434605237</v>
          </cell>
          <cell r="C2534" t="str">
            <v>广东省吴川市沿江路3区133号</v>
          </cell>
        </row>
        <row r="2535">
          <cell r="B2535">
            <v>13434977710</v>
          </cell>
          <cell r="C2535" t="str">
            <v>广东省广州市番禺区星河湾半岛3号园9栋1502</v>
          </cell>
        </row>
        <row r="2536">
          <cell r="B2536">
            <v>13434977710</v>
          </cell>
          <cell r="C2536" t="str">
            <v>广东省广州市番禺区沙溪大道星河湾半岛3号园9栋1502</v>
          </cell>
        </row>
        <row r="2537">
          <cell r="B2537">
            <v>13435067068</v>
          </cell>
          <cell r="C2537" t="str">
            <v>广东省韶关市武江区工业中路富康山水华府8栋</v>
          </cell>
        </row>
        <row r="2538">
          <cell r="B2538">
            <v>13435166304</v>
          </cell>
          <cell r="C2538" t="str">
            <v>广东省江门市新会区天禄管理区侧潮顺五金</v>
          </cell>
        </row>
        <row r="2539">
          <cell r="B2539">
            <v>13435166304</v>
          </cell>
          <cell r="C2539" t="str">
            <v>广东省江门市新会区天禄管理区侧炒顺五金</v>
          </cell>
        </row>
        <row r="2540">
          <cell r="B2540">
            <v>13435166304</v>
          </cell>
          <cell r="C2540" t="str">
            <v>广东省江门市新会区天禄管区侧潮顺五金</v>
          </cell>
        </row>
        <row r="2541">
          <cell r="B2541">
            <v>13435166304</v>
          </cell>
          <cell r="C2541" t="str">
            <v>广东省江门市新会区会城天禄管理区侧潮顺五金店</v>
          </cell>
        </row>
        <row r="2542">
          <cell r="B2542">
            <v>13435166304</v>
          </cell>
          <cell r="C2542" t="str">
            <v>广东省江门市新会区会城天禄管理区侧潮顺五金店</v>
          </cell>
        </row>
        <row r="2543">
          <cell r="B2543">
            <v>13435166304</v>
          </cell>
          <cell r="C2543" t="str">
            <v>广东省江门市新会区天禄管理区侧潮顺五金店</v>
          </cell>
        </row>
        <row r="2544">
          <cell r="B2544">
            <v>13435267944</v>
          </cell>
          <cell r="C2544" t="str">
            <v>广东省清远市清城区静福路凯旋花园7A-1501</v>
          </cell>
        </row>
        <row r="2545">
          <cell r="B2545">
            <v>13435279039</v>
          </cell>
          <cell r="C2545" t="str">
            <v>广东省珠海市香洲区华发世纪城141栋2102</v>
          </cell>
        </row>
        <row r="2546">
          <cell r="B2546">
            <v>13435286164</v>
          </cell>
          <cell r="C2546" t="str">
            <v>广东省清远市清城区石角镇兴仁大街梦幻天使服饰</v>
          </cell>
        </row>
        <row r="2547">
          <cell r="B2547">
            <v>13435289707</v>
          </cell>
          <cell r="C2547" t="str">
            <v>广东省清远市清城区小市丽景大厦3座1704</v>
          </cell>
        </row>
        <row r="2548">
          <cell r="B2548">
            <v>13435359429</v>
          </cell>
          <cell r="C2548" t="str">
            <v>广东省河源市源城区宝源一路39号雍雅豪苑C栋</v>
          </cell>
        </row>
        <row r="2549">
          <cell r="B2549">
            <v>13435390075</v>
          </cell>
          <cell r="C2549" t="str">
            <v>广东省河源市源城区河源大道73号（源城区客运站大门旁的城域餐饮商店）</v>
          </cell>
        </row>
        <row r="2550">
          <cell r="B2550">
            <v>13435414362</v>
          </cell>
          <cell r="C2550" t="str">
            <v>广东省佛山市南海区西樵镇新金花街华美商行</v>
          </cell>
        </row>
        <row r="2551">
          <cell r="B2551">
            <v>13435452760</v>
          </cell>
          <cell r="C2551" t="str">
            <v>广东省佛山市顺德区陈村镇登州区域万科水晶城东北一门5#8座701</v>
          </cell>
        </row>
        <row r="2552">
          <cell r="B2552">
            <v>13435505959</v>
          </cell>
          <cell r="C2552" t="str">
            <v>广东省河源市源城区公园路公园工商所</v>
          </cell>
        </row>
        <row r="2553">
          <cell r="B2553">
            <v>13435700200</v>
          </cell>
          <cell r="C2553" t="str">
            <v>广东省中山市石岐区东明花园东明街1号2栋302</v>
          </cell>
        </row>
        <row r="2554">
          <cell r="B2554">
            <v>13435984018</v>
          </cell>
          <cell r="C2554" t="str">
            <v>广东省罗定市罗镜镇渡头村</v>
          </cell>
        </row>
        <row r="2555">
          <cell r="B2555">
            <v>13435984018</v>
          </cell>
          <cell r="C2555" t="str">
            <v>广东省罗定市罗镜镇渡头</v>
          </cell>
        </row>
        <row r="2556">
          <cell r="B2556">
            <v>13436060187</v>
          </cell>
          <cell r="C2556" t="str">
            <v>重庆市渝中区菜园路168号c4</v>
          </cell>
        </row>
        <row r="2557">
          <cell r="B2557">
            <v>13436153033</v>
          </cell>
          <cell r="C2557" t="str">
            <v>重庆市渝中区较场口得意世界88号附一号工商银行较场口支行</v>
          </cell>
        </row>
        <row r="2558">
          <cell r="B2558">
            <v>13436232623</v>
          </cell>
          <cell r="C2558" t="str">
            <v>重庆市万州区白岩路60号3单元1602</v>
          </cell>
        </row>
        <row r="2559">
          <cell r="B2559">
            <v>13436324842</v>
          </cell>
          <cell r="C2559" t="str">
            <v>北京市怀柔区家天下小区1号楼6单元301</v>
          </cell>
        </row>
        <row r="2560">
          <cell r="B2560">
            <v>13436388590</v>
          </cell>
          <cell r="C2560" t="str">
            <v>北京市东城区马家堡路1号陶然大厦9层银河证券</v>
          </cell>
        </row>
        <row r="2561">
          <cell r="B2561">
            <v>13436487546</v>
          </cell>
          <cell r="C2561" t="str">
            <v>北京市丰台区马家堡西路28号3号楼1701室</v>
          </cell>
        </row>
        <row r="2562">
          <cell r="B2562">
            <v>13436487546</v>
          </cell>
          <cell r="C2562" t="str">
            <v>北京市丰台区马家堡西路28号3号楼1701室</v>
          </cell>
        </row>
        <row r="2563">
          <cell r="B2563">
            <v>13436503888</v>
          </cell>
          <cell r="C2563" t="str">
            <v>北京市朝阳区小红门鸿博家园B区8-4-502</v>
          </cell>
        </row>
        <row r="2564">
          <cell r="B2564">
            <v>13436503888</v>
          </cell>
          <cell r="C2564" t="str">
            <v>北京市朝阳区小红门鸿博家园B区南门8-4-502</v>
          </cell>
        </row>
        <row r="2565">
          <cell r="B2565">
            <v>13436530702</v>
          </cell>
          <cell r="C2565" t="str">
            <v>北京市朝阳区樱花东街2号中日医院门诊3层超声科</v>
          </cell>
        </row>
        <row r="2566">
          <cell r="B2566">
            <v>13436889048</v>
          </cell>
          <cell r="C2566" t="str">
            <v>北京市丰台区草桥欣园二区12号楼一单元606号</v>
          </cell>
        </row>
        <row r="2567">
          <cell r="B2567">
            <v>13436889048</v>
          </cell>
          <cell r="C2567" t="str">
            <v>北京市丰台区草桥欣园二区12号楼一单元606号</v>
          </cell>
        </row>
        <row r="2568">
          <cell r="B2568">
            <v>13437197923</v>
          </cell>
          <cell r="C2568" t="str">
            <v>湖南省长沙市岳麓区湖韵佳苑5栋517</v>
          </cell>
        </row>
        <row r="2569">
          <cell r="B2569">
            <v>13437220898</v>
          </cell>
          <cell r="C2569" t="str">
            <v>湖北省荆州市公安县实验中学</v>
          </cell>
        </row>
        <row r="2570">
          <cell r="B2570">
            <v>13437261139</v>
          </cell>
          <cell r="C2570" t="str">
            <v>北京市朝阳区青年路29号华纺易城东区</v>
          </cell>
        </row>
        <row r="2571">
          <cell r="B2571">
            <v>13437293601</v>
          </cell>
          <cell r="C2571" t="str">
            <v>湖北省武汉市汉阳经济技术开发区晨鸣一厂综合超市</v>
          </cell>
        </row>
        <row r="2572">
          <cell r="B2572">
            <v>13437320811</v>
          </cell>
          <cell r="C2572" t="str">
            <v>广东省江门市蓬江区良化新村南37号302</v>
          </cell>
        </row>
        <row r="2573">
          <cell r="B2573">
            <v>13437335233</v>
          </cell>
          <cell r="C2573" t="str">
            <v>广东省江门市良化新村北30号长顺幼儿园</v>
          </cell>
        </row>
        <row r="2574">
          <cell r="B2574">
            <v>13437335233</v>
          </cell>
          <cell r="C2574" t="str">
            <v>广东省江门市银泉翠湖湾96之二502</v>
          </cell>
        </row>
        <row r="2575">
          <cell r="B2575">
            <v>13437735552</v>
          </cell>
          <cell r="C2575" t="str">
            <v>广东省惠州市惠阳区淡水镇南门中路66号</v>
          </cell>
        </row>
        <row r="2576">
          <cell r="B2576">
            <v>13437813890</v>
          </cell>
          <cell r="C2576" t="str">
            <v>广东省广州市番禺区南村镇官堂福禄新村3巷</v>
          </cell>
        </row>
        <row r="2577">
          <cell r="B2577">
            <v>13438006938</v>
          </cell>
          <cell r="C2577" t="str">
            <v>四川省成都市新都区大丰街道办事处大丰小学三元校区</v>
          </cell>
        </row>
        <row r="2578">
          <cell r="B2578">
            <v>13438015226</v>
          </cell>
          <cell r="C2578" t="str">
            <v>四川省成都市郫都区杜鹃路468号中铁瑞景名城一期4-1</v>
          </cell>
        </row>
        <row r="2579">
          <cell r="B2579">
            <v>13438034826</v>
          </cell>
          <cell r="C2579" t="str">
            <v>四川省成都市成华区龙潭工业园龙锦雅苑6栋3单元1003</v>
          </cell>
        </row>
        <row r="2580">
          <cell r="B2580">
            <v>13438088841</v>
          </cell>
          <cell r="C2580" t="str">
            <v>四川省成都市天府新区华阳街道办通济桥下街161号（华阳卫生服务中心西区）</v>
          </cell>
        </row>
        <row r="2581">
          <cell r="B2581">
            <v>13438091141</v>
          </cell>
          <cell r="C2581" t="str">
            <v>四川省成都市双流区永安路74号天伦家园</v>
          </cell>
        </row>
        <row r="2582">
          <cell r="B2582">
            <v>13438092174</v>
          </cell>
          <cell r="C2582" t="str">
            <v>四川省成都市锦江区包江桥柳荫路96号柳江街道办事处</v>
          </cell>
        </row>
        <row r="2583">
          <cell r="B2583">
            <v>13438108811</v>
          </cell>
          <cell r="C2583" t="str">
            <v>四川省成都市青羊区培中路82哈兴城融域</v>
          </cell>
        </row>
        <row r="2584">
          <cell r="B2584">
            <v>13438128558</v>
          </cell>
          <cell r="C2584" t="str">
            <v>四川省成都市郫县望东路35号卫生苑（疾控中心旁）</v>
          </cell>
        </row>
        <row r="2585">
          <cell r="B2585">
            <v>13438128558</v>
          </cell>
          <cell r="C2585" t="str">
            <v>四川省成都市郫县望东路35号卫生苑</v>
          </cell>
        </row>
        <row r="2586">
          <cell r="B2586">
            <v>13438139669</v>
          </cell>
          <cell r="C2586" t="str">
            <v>四川省成都市郫县郫筒街道南街金家巷81号兰桂香林3栋2单元6楼12号</v>
          </cell>
        </row>
        <row r="2587">
          <cell r="B2587">
            <v>13438162052</v>
          </cell>
          <cell r="C2587" t="str">
            <v>广东省东莞市大朗镇松山湖银丰逸居酒店前台</v>
          </cell>
        </row>
        <row r="2588">
          <cell r="B2588">
            <v>13438176630</v>
          </cell>
          <cell r="C2588" t="str">
            <v>四川省成都市郫县安靖卫生院西药房</v>
          </cell>
        </row>
        <row r="2589">
          <cell r="B2589">
            <v>13438199203</v>
          </cell>
          <cell r="C2589" t="str">
            <v>四川省成都市武侯区武清北路9号</v>
          </cell>
        </row>
        <row r="2590">
          <cell r="B2590">
            <v>13438201287</v>
          </cell>
          <cell r="C2590" t="str">
            <v>四川省成都市青羊区光华北一路培华段399号</v>
          </cell>
        </row>
        <row r="2591">
          <cell r="B2591">
            <v>13438201287</v>
          </cell>
          <cell r="C2591" t="str">
            <v>四川省成都市青羊区光华北一路培华段399号</v>
          </cell>
        </row>
        <row r="2592">
          <cell r="B2592">
            <v>13438201287</v>
          </cell>
          <cell r="C2592" t="str">
            <v>四川省成都市青羊区光华北一路培华段399号</v>
          </cell>
        </row>
        <row r="2593">
          <cell r="B2593">
            <v>13438228254</v>
          </cell>
          <cell r="C2593" t="str">
            <v>四川省成都市温江区光华大道三段林泉南路99号香瑞花园8-2-401</v>
          </cell>
        </row>
        <row r="2594">
          <cell r="B2594">
            <v>13438298821</v>
          </cell>
          <cell r="C2594" t="str">
            <v>四川省成都市郫县一环路东南段219号利阳阿里山2-1-602</v>
          </cell>
        </row>
        <row r="2595">
          <cell r="B2595">
            <v>13438310760</v>
          </cell>
          <cell r="C2595" t="str">
            <v>四川省成都市成华区青龙场龙城小区5-2-505</v>
          </cell>
        </row>
        <row r="2596">
          <cell r="B2596">
            <v>13438350455</v>
          </cell>
          <cell r="C2596" t="str">
            <v>四川省成都市青羊区成飞大道英国小镇知更园速易递</v>
          </cell>
        </row>
        <row r="2597">
          <cell r="B2597">
            <v>13438350455</v>
          </cell>
          <cell r="C2597" t="str">
            <v>四川省成都市青羊区成飞大道英国小镇知更园速递易</v>
          </cell>
        </row>
        <row r="2598">
          <cell r="B2598">
            <v>13438350455</v>
          </cell>
          <cell r="C2598" t="str">
            <v>四川省成都市青羊区成飞大道英国小镇绿荫路68号韵达快递</v>
          </cell>
        </row>
        <row r="2599">
          <cell r="B2599">
            <v>13438350455</v>
          </cell>
          <cell r="C2599" t="str">
            <v>四川省成都市青羊区成飞大道英国小镇玫瑰园</v>
          </cell>
        </row>
        <row r="2600">
          <cell r="B2600">
            <v>13438358362</v>
          </cell>
          <cell r="C2600" t="str">
            <v>四川省成都市成华区二环路东一段蓝光coco时代1栋2单元2302</v>
          </cell>
        </row>
        <row r="2601">
          <cell r="B2601">
            <v>13438488066</v>
          </cell>
          <cell r="C2601" t="str">
            <v>四川省成都市高新区天府大道会龙路69号长城馨苑小区</v>
          </cell>
        </row>
        <row r="2602">
          <cell r="B2602">
            <v>13438628888</v>
          </cell>
          <cell r="C2602" t="str">
            <v>四川省广安市城南中侨紫金上城A栋1502号</v>
          </cell>
        </row>
        <row r="2603">
          <cell r="B2603">
            <v>13438688666</v>
          </cell>
          <cell r="C2603" t="str">
            <v>四川省雅安市雨城区南二路38号人保财险</v>
          </cell>
        </row>
        <row r="2604">
          <cell r="B2604">
            <v>13438808088</v>
          </cell>
          <cell r="C2604" t="str">
            <v>四川省成都市金牛区营门口路267号</v>
          </cell>
        </row>
        <row r="2605">
          <cell r="B2605">
            <v>13438831190</v>
          </cell>
          <cell r="C2605" t="str">
            <v>四川省成都市黄田坝成飞家属区161栋5楼</v>
          </cell>
        </row>
        <row r="2606">
          <cell r="B2606">
            <v>13438854654</v>
          </cell>
          <cell r="C2606" t="str">
            <v>四川省成都市青羊区培华路312号心灵家园10-1-504</v>
          </cell>
        </row>
        <row r="2607">
          <cell r="B2607">
            <v>13438877042</v>
          </cell>
          <cell r="C2607" t="str">
            <v>四川省成都市犀浦华都大道犀浦幼儿园</v>
          </cell>
        </row>
        <row r="2608">
          <cell r="B2608">
            <v>13438877042</v>
          </cell>
          <cell r="C2608" t="str">
            <v>四川省成都市郫县犀浦校园路犀浦幼儿园</v>
          </cell>
        </row>
        <row r="2609">
          <cell r="B2609">
            <v>13438877042</v>
          </cell>
          <cell r="C2609" t="str">
            <v>四川省成都市犀浦镇华都大道129号犀浦幼儿园</v>
          </cell>
        </row>
        <row r="2610">
          <cell r="B2610">
            <v>13438885878</v>
          </cell>
          <cell r="C2610" t="str">
            <v>四川省成都市成华区桃花街88号锦绣上城</v>
          </cell>
        </row>
        <row r="2611">
          <cell r="B2611">
            <v>13438889452</v>
          </cell>
          <cell r="C2611" t="str">
            <v>四川省成都市龙泉驿区广场路99号京龙茗苑</v>
          </cell>
        </row>
        <row r="2612">
          <cell r="B2612">
            <v>13438891163</v>
          </cell>
          <cell r="C2612" t="str">
            <v>四川省成都市高新西区顺江小区168号</v>
          </cell>
        </row>
        <row r="2613">
          <cell r="B2613">
            <v>13438891163</v>
          </cell>
          <cell r="C2613" t="str">
            <v>四川省成都市郫县德源镇雅居佳苑17栋</v>
          </cell>
        </row>
        <row r="2614">
          <cell r="B2614">
            <v>13438903892</v>
          </cell>
          <cell r="C2614" t="str">
            <v>浙江省台州市玉环县坎门街道振兴路213号视佳眼镜店</v>
          </cell>
        </row>
        <row r="2615">
          <cell r="B2615">
            <v>13438924390</v>
          </cell>
          <cell r="C2615" t="str">
            <v>四川省成都市龙泉驿区新城吾悦广场售楼部前台</v>
          </cell>
        </row>
        <row r="2616">
          <cell r="B2616">
            <v>13438949855</v>
          </cell>
          <cell r="C2616" t="str">
            <v>四川省成都市双流区九江街马家寺蜀镇半岛锦云阁</v>
          </cell>
        </row>
        <row r="2617">
          <cell r="B2617">
            <v>13438962604</v>
          </cell>
          <cell r="C2617" t="str">
            <v>四川省成都市郫县时代花城2期8幢3单元5楼</v>
          </cell>
        </row>
        <row r="2618">
          <cell r="B2618">
            <v>13438971779</v>
          </cell>
          <cell r="C2618" t="str">
            <v>四川省成都市双流县西航港黄河中路2段圣菲TOWN城7栋</v>
          </cell>
        </row>
        <row r="2619">
          <cell r="B2619">
            <v>13438971779</v>
          </cell>
          <cell r="C2619" t="str">
            <v>四川省成都市双流西航港黄河中路二段圣菲TOWN城7栋</v>
          </cell>
        </row>
        <row r="2620">
          <cell r="B2620">
            <v>13438971779</v>
          </cell>
          <cell r="C2620" t="str">
            <v>四川省成都市双流西航港黄河中路二段圣菲TOWN城7栋</v>
          </cell>
        </row>
        <row r="2621">
          <cell r="B2621">
            <v>13438979065</v>
          </cell>
          <cell r="C2621" t="str">
            <v>四川省成都市金牛区西体北路5号力博商务楼</v>
          </cell>
        </row>
        <row r="2622">
          <cell r="B2622">
            <v>13439037171</v>
          </cell>
          <cell r="C2622" t="str">
            <v>北京市大兴区亦庄贵园南里甲5-4-201</v>
          </cell>
        </row>
        <row r="2623">
          <cell r="B2623">
            <v>13439187634</v>
          </cell>
          <cell r="C2623" t="str">
            <v>北京市东城区东直门街道东直门外察慈小区4号楼512号</v>
          </cell>
        </row>
        <row r="2624">
          <cell r="B2624">
            <v>13439280127</v>
          </cell>
          <cell r="C2624" t="str">
            <v>北京市丰台区长辛店张郭庄福生园1号楼6单元302室</v>
          </cell>
        </row>
        <row r="2625">
          <cell r="B2625">
            <v>13439349948</v>
          </cell>
          <cell r="C2625" t="str">
            <v>北京市海淀区永定路57号院88号大楼</v>
          </cell>
        </row>
        <row r="2626">
          <cell r="B2626">
            <v>13439373330</v>
          </cell>
          <cell r="C2626" t="str">
            <v>北京市海淀区复兴路47号天行健商务大厦909室</v>
          </cell>
        </row>
        <row r="2627">
          <cell r="B2627">
            <v>13439373330</v>
          </cell>
          <cell r="C2627" t="str">
            <v>北京市西城区莲花池东路甲5号院6号楼1408</v>
          </cell>
        </row>
        <row r="2628">
          <cell r="B2628">
            <v>13439422529</v>
          </cell>
          <cell r="C2628" t="str">
            <v>北京市朝阳区团结湖水利局宿舍1号楼4单元103</v>
          </cell>
        </row>
        <row r="2629">
          <cell r="B2629">
            <v>13439518906</v>
          </cell>
          <cell r="C2629" t="str">
            <v>北京市通州区永顺镇李庄家苑北区2号楼1单元203室</v>
          </cell>
        </row>
        <row r="2630">
          <cell r="B2630">
            <v>13439518906</v>
          </cell>
          <cell r="C2630" t="str">
            <v>北京市通州区永顺镇李庄佳苑北区2号楼1单元302室</v>
          </cell>
        </row>
        <row r="2631">
          <cell r="B2631">
            <v>13439563601</v>
          </cell>
          <cell r="C2631" t="str">
            <v>北京市朝阳区四季星河中街星河湾朗园4-3-101</v>
          </cell>
        </row>
        <row r="2632">
          <cell r="B2632">
            <v>13439690801</v>
          </cell>
          <cell r="C2632" t="str">
            <v>北京市西城区裕中西里42号楼305</v>
          </cell>
        </row>
        <row r="2633">
          <cell r="B2633">
            <v>13439729822</v>
          </cell>
          <cell r="C2633" t="str">
            <v>北京市昌平区天通苑5区26号楼1单元902</v>
          </cell>
        </row>
        <row r="2634">
          <cell r="B2634">
            <v>13439753610</v>
          </cell>
          <cell r="C2634" t="str">
            <v>北京市丰台区大红门西路19号月桂树路北</v>
          </cell>
        </row>
        <row r="2635">
          <cell r="B2635">
            <v>13439825403</v>
          </cell>
          <cell r="C2635" t="str">
            <v>北京市大兴区旧宫镇灵秀山庄4-2-402</v>
          </cell>
        </row>
        <row r="2636">
          <cell r="B2636">
            <v>13439839843</v>
          </cell>
          <cell r="C2636" t="str">
            <v>北京海淀区恩济庄永安里2号楼5门602</v>
          </cell>
        </row>
        <row r="2637">
          <cell r="B2637">
            <v>13439859884</v>
          </cell>
          <cell r="C2637" t="str">
            <v>北京市昌平区回龙观和谐家园1区2号楼4单元202号</v>
          </cell>
        </row>
        <row r="2638">
          <cell r="B2638">
            <v>13439859884</v>
          </cell>
          <cell r="C2638" t="str">
            <v>北京市昌平区回龙观和谐家园一区2号楼4单元202号</v>
          </cell>
        </row>
        <row r="2639">
          <cell r="B2639">
            <v>13440012111</v>
          </cell>
          <cell r="C2639" t="str">
            <v>四川省自贡市荣县交通运输管理所</v>
          </cell>
        </row>
        <row r="2640">
          <cell r="B2640">
            <v>13450036368</v>
          </cell>
          <cell r="C2640" t="str">
            <v>广东省东莞市东城大道168号</v>
          </cell>
        </row>
        <row r="2641">
          <cell r="B2641">
            <v>13450226886</v>
          </cell>
          <cell r="C2641" t="str">
            <v>广东省广州市白云区汇桥中路21号1707房</v>
          </cell>
        </row>
        <row r="2642">
          <cell r="B2642">
            <v>13450231208</v>
          </cell>
          <cell r="C2642" t="str">
            <v>广东省广州市荔湾区双桥中路裕福街30号双桥学校</v>
          </cell>
        </row>
        <row r="2643">
          <cell r="B2643">
            <v>13450248571</v>
          </cell>
          <cell r="C2643" t="str">
            <v>广东省广州市番禺区石基镇市莲路石基村段82号富城工业园2栋2楼，020-84850548-80413450248571</v>
          </cell>
        </row>
        <row r="2644">
          <cell r="B2644">
            <v>13450268022</v>
          </cell>
          <cell r="C2644" t="str">
            <v>广东省广州市番禺区桥街西丽园5街4号</v>
          </cell>
        </row>
        <row r="2645">
          <cell r="B2645">
            <v>13450286393</v>
          </cell>
          <cell r="C2645" t="str">
            <v>广东省潮州市饶平县井州镇山家村新乡</v>
          </cell>
        </row>
        <row r="2646">
          <cell r="B2646">
            <v>13450361518</v>
          </cell>
          <cell r="C2646" t="str">
            <v>广东省广州市花都区新华街岭东路6号</v>
          </cell>
        </row>
        <row r="2647">
          <cell r="B2647">
            <v>13450384328</v>
          </cell>
          <cell r="C2647" t="str">
            <v>广东省广州市海珠区江南西路青柳大街34号可逸家园2栋1105房</v>
          </cell>
        </row>
        <row r="2648">
          <cell r="B2648">
            <v>13450439400</v>
          </cell>
          <cell r="C2648" t="str">
            <v>广东省广州市海珠区宝岗大道可逸豪苑7栋2103房</v>
          </cell>
        </row>
        <row r="2649">
          <cell r="B2649">
            <v>13450446863</v>
          </cell>
          <cell r="C2649" t="str">
            <v>广东省广州市荔湾区鹤洞路观鹤小区2巷12号301</v>
          </cell>
        </row>
        <row r="2650">
          <cell r="B2650">
            <v>13450446863</v>
          </cell>
          <cell r="C2650" t="str">
            <v>广东省广州市荔湾区鹤洞路观鹤小区二巷12号301</v>
          </cell>
        </row>
        <row r="2651">
          <cell r="B2651">
            <v>13450509979</v>
          </cell>
          <cell r="C2651" t="str">
            <v>广东省阳江市江城区登峰三街1巷7号</v>
          </cell>
        </row>
        <row r="2652">
          <cell r="B2652">
            <v>13450543830</v>
          </cell>
          <cell r="C2652" t="str">
            <v>广东省佛山市顺德区伦教街道城北别墅区26号</v>
          </cell>
        </row>
        <row r="2653">
          <cell r="B2653">
            <v>13450659555</v>
          </cell>
          <cell r="C2653" t="str">
            <v>广东省惠州市惠城区麦地东路7号麦景新苑A1栋2单元506</v>
          </cell>
        </row>
        <row r="2654">
          <cell r="B2654">
            <v>13450770314</v>
          </cell>
          <cell r="C2654" t="str">
            <v>广东省佛山市南海区桂城南海大道北71号中山眼镜</v>
          </cell>
        </row>
        <row r="2655">
          <cell r="B2655">
            <v>13450775165</v>
          </cell>
          <cell r="C2655" t="str">
            <v>广东省佛山市顺德区大良街道永旺购物中心</v>
          </cell>
        </row>
        <row r="2656">
          <cell r="B2656">
            <v>13450823307</v>
          </cell>
          <cell r="C2656" t="str">
            <v>广东省佛山市禅城区南庄镇吉利帝景中路二期一排5号铺同福珠宝</v>
          </cell>
        </row>
        <row r="2657">
          <cell r="B2657">
            <v>13450919363</v>
          </cell>
          <cell r="C2657" t="str">
            <v>广东省中山市石岐湖东街16号404室</v>
          </cell>
        </row>
        <row r="2658">
          <cell r="B2658">
            <v>13451321777</v>
          </cell>
          <cell r="C2658" t="str">
            <v>内蒙古包头市东河区香格里拉小区六号楼一单元302</v>
          </cell>
        </row>
        <row r="2659">
          <cell r="B2659">
            <v>13451542915</v>
          </cell>
          <cell r="C2659" t="str">
            <v>江苏省苏州市吴中区木渎金运花园3-902</v>
          </cell>
        </row>
        <row r="2660">
          <cell r="B2660">
            <v>13451633936</v>
          </cell>
          <cell r="C2660" t="str">
            <v>江苏省苏州市姑苏区金阊新城领秀金品花苑15幢2503</v>
          </cell>
        </row>
        <row r="2661">
          <cell r="B2661">
            <v>13451739299</v>
          </cell>
          <cell r="C2661" t="str">
            <v>江苏省苏州市吴中区松陵镇城南花苑1021号</v>
          </cell>
        </row>
        <row r="2662">
          <cell r="B2662">
            <v>13451739299</v>
          </cell>
          <cell r="C2662" t="str">
            <v>江苏省苏州市吴江经济开发区运东污水处理厂江兴东路858号</v>
          </cell>
        </row>
        <row r="2663">
          <cell r="B2663">
            <v>13451904191</v>
          </cell>
          <cell r="C2663" t="str">
            <v>江苏省南京市建邺区南明园4幢10号</v>
          </cell>
        </row>
        <row r="2664">
          <cell r="B2664">
            <v>13451939839</v>
          </cell>
          <cell r="C2664" t="str">
            <v>江苏省南京市秦淮区长白街88号六楼壹城集团</v>
          </cell>
        </row>
        <row r="2665">
          <cell r="B2665">
            <v>13451939839</v>
          </cell>
          <cell r="C2665" t="str">
            <v>江苏省南京市秦淮区长白街88号壹城集团6楼</v>
          </cell>
        </row>
        <row r="2666">
          <cell r="B2666">
            <v>13452008035</v>
          </cell>
          <cell r="C2666" t="str">
            <v>重庆市江北区南桥寺升伟新意境13-16-1</v>
          </cell>
        </row>
        <row r="2667">
          <cell r="B2667">
            <v>13452088222</v>
          </cell>
          <cell r="C2667" t="str">
            <v>重庆市九龙坡区谢家湾街道聚金万佳苑6栋28-9（谢家湾文化村50号近奥体）</v>
          </cell>
        </row>
        <row r="2668">
          <cell r="B2668">
            <v>13452115111</v>
          </cell>
          <cell r="C2668" t="str">
            <v>重庆市北部新区锦橙路8号枫林秀水品枫阁</v>
          </cell>
        </row>
        <row r="2669">
          <cell r="B2669">
            <v>13452301377</v>
          </cell>
          <cell r="C2669" t="str">
            <v>重庆市渝北区回兴街道双湖路航空花园航熙苑C3-7-2</v>
          </cell>
        </row>
        <row r="2670">
          <cell r="B2670">
            <v>13452337764</v>
          </cell>
          <cell r="C2670" t="str">
            <v>重庆市綦江区九龙大道书香名都1-10-2</v>
          </cell>
        </row>
        <row r="2671">
          <cell r="B2671">
            <v>13452337764</v>
          </cell>
          <cell r="C2671" t="str">
            <v>重庆市綦江区九龙大道世纪花城10-15-6</v>
          </cell>
        </row>
        <row r="2672">
          <cell r="B2672">
            <v>13452348476</v>
          </cell>
          <cell r="C2672" t="str">
            <v>重庆市沙坪坝区天星桥晒光坪福源山庄69-13-10-1</v>
          </cell>
        </row>
        <row r="2673">
          <cell r="B2673">
            <v>13452511155</v>
          </cell>
          <cell r="C2673" t="str">
            <v>重庆市南川区香格里拉小区4-2-2-4</v>
          </cell>
        </row>
        <row r="2674">
          <cell r="B2674">
            <v>13452625128</v>
          </cell>
          <cell r="C2674" t="str">
            <v>重庆市渝北区金山路汇景台祥云阁3单元9-2</v>
          </cell>
        </row>
        <row r="2675">
          <cell r="B2675">
            <v>13453111115</v>
          </cell>
          <cell r="C2675" t="str">
            <v>山西省太原市晋源区龙山大街1号工商晋源分局</v>
          </cell>
        </row>
        <row r="2676">
          <cell r="B2676">
            <v>13453166125</v>
          </cell>
          <cell r="C2676" t="str">
            <v>山西省太原市清徐县仁义村八一路1号平平汽车电器</v>
          </cell>
        </row>
        <row r="2677">
          <cell r="B2677">
            <v>13453189303</v>
          </cell>
          <cell r="C2677" t="str">
            <v>山西省太原市小店区庆云街城南都市嘉园14-1</v>
          </cell>
        </row>
        <row r="2678">
          <cell r="B2678">
            <v>13453207226</v>
          </cell>
          <cell r="C2678" t="str">
            <v>山西省晋中市灵石县静升镇灵石一中学苑小区12号楼1单元502</v>
          </cell>
        </row>
        <row r="2679">
          <cell r="B2679">
            <v>13453414688</v>
          </cell>
          <cell r="C2679" t="str">
            <v>山西省太原市清徐县望景小区5单元15层</v>
          </cell>
        </row>
        <row r="2680">
          <cell r="B2680">
            <v>13453427035</v>
          </cell>
          <cell r="C2680" t="str">
            <v>山西省太原市杏花岭区新建路万达公馆7号楼1301室</v>
          </cell>
        </row>
        <row r="2681">
          <cell r="B2681">
            <v>13453437304</v>
          </cell>
          <cell r="C2681" t="str">
            <v>山西省太原市中北大学</v>
          </cell>
        </row>
        <row r="2682">
          <cell r="B2682">
            <v>13453465880</v>
          </cell>
          <cell r="C2682" t="str">
            <v>山西省太原市万柏林区千峰南路鑫美天地</v>
          </cell>
        </row>
        <row r="2683">
          <cell r="B2683">
            <v>13453468900</v>
          </cell>
          <cell r="C2683" t="str">
            <v>山西省太原市小店区亲贤北街105号太原煤销</v>
          </cell>
        </row>
        <row r="2684">
          <cell r="B2684">
            <v>13453665000</v>
          </cell>
          <cell r="C2684" t="str">
            <v>山西省临汾市西关花苑B2号楼3单元1704室</v>
          </cell>
        </row>
        <row r="2685">
          <cell r="B2685">
            <v>13453792111</v>
          </cell>
          <cell r="C2685" t="str">
            <v>山西省临汾市尧都区贡院街公安新村北区8号楼一单元301</v>
          </cell>
        </row>
        <row r="2686">
          <cell r="B2686">
            <v>13453885452</v>
          </cell>
          <cell r="C2686" t="str">
            <v>山西省吕梁市交口县回龙乡回龙村</v>
          </cell>
        </row>
        <row r="2687">
          <cell r="B2687">
            <v>13454466665</v>
          </cell>
          <cell r="C2687" t="str">
            <v>浙江省杭州市余杭区乔司镇五星村老村委会对面五楼</v>
          </cell>
        </row>
        <row r="2688">
          <cell r="B2688">
            <v>13454717800</v>
          </cell>
          <cell r="C2688" t="str">
            <v>浙江省宁波市余姚市振兴东路59号</v>
          </cell>
        </row>
        <row r="2689">
          <cell r="B2689">
            <v>13454731506</v>
          </cell>
          <cell r="C2689" t="str">
            <v>浙江省余姚市新西门路27号建康发屋顺丰快递往南5米</v>
          </cell>
        </row>
        <row r="2690">
          <cell r="B2690">
            <v>13455667755</v>
          </cell>
          <cell r="C2690" t="str">
            <v>山东省诸城市密州路10号交通银行</v>
          </cell>
        </row>
        <row r="2691">
          <cell r="B2691">
            <v>13455776463</v>
          </cell>
          <cell r="C2691" t="str">
            <v>山东省滨州市黄河十五路香格里拉小区3号楼2单元1301</v>
          </cell>
        </row>
        <row r="2692">
          <cell r="B2692">
            <v>13455819666</v>
          </cell>
          <cell r="C2692" t="str">
            <v>山东省泰安市泰山区东岳大街72号银座城市广场1号楼2单元403</v>
          </cell>
        </row>
        <row r="2693">
          <cell r="B2693">
            <v>13455859999</v>
          </cell>
          <cell r="C2693" t="str">
            <v>山东省威海市文登市宋村镇马山路29号</v>
          </cell>
        </row>
        <row r="2694">
          <cell r="B2694">
            <v>13455926305</v>
          </cell>
          <cell r="C2694" t="str">
            <v>山东省临沂市沂水县电业局</v>
          </cell>
        </row>
        <row r="2695">
          <cell r="B2695">
            <v>13456062858</v>
          </cell>
          <cell r="C2695" t="str">
            <v>浙江省温州市鹿城区仰义街道仰义锦园6-901号</v>
          </cell>
        </row>
        <row r="2696">
          <cell r="B2696">
            <v>13456100791</v>
          </cell>
          <cell r="C2696" t="str">
            <v>浙江省宁波市余姚朗霞街道西墟村杨漕河南8号</v>
          </cell>
        </row>
        <row r="2697">
          <cell r="B2697">
            <v>13456105119</v>
          </cell>
          <cell r="C2697" t="str">
            <v>广东省中山市古镇镇曹一海源沙古丰路T06君怡商务住宿八楼</v>
          </cell>
        </row>
        <row r="2698">
          <cell r="B2698">
            <v>13456125666</v>
          </cell>
          <cell r="C2698" t="str">
            <v>浙江省宁波市北仑区牡丹小区7幢203</v>
          </cell>
        </row>
        <row r="2699">
          <cell r="B2699">
            <v>13456141589</v>
          </cell>
          <cell r="C2699" t="str">
            <v>浙江省宁波市镇海区庄市鑫隆花园三期门卫</v>
          </cell>
        </row>
        <row r="2700">
          <cell r="B2700">
            <v>13456144131</v>
          </cell>
          <cell r="C2700" t="str">
            <v>浙江省宁波市清泉花园72幢202</v>
          </cell>
        </row>
        <row r="2701">
          <cell r="B2701">
            <v>13456145009</v>
          </cell>
          <cell r="C2701" t="str">
            <v>浙江省宁波市海曙区苍松路135号519室</v>
          </cell>
        </row>
        <row r="2702">
          <cell r="B2702">
            <v>13456338972</v>
          </cell>
          <cell r="C2702" t="str">
            <v>浙江省平湖市祥中路世纪名苑三期87幢1单元602</v>
          </cell>
        </row>
        <row r="2703">
          <cell r="B2703">
            <v>13456338972</v>
          </cell>
          <cell r="C2703" t="str">
            <v>浙江省平湖市祥中路世纪名苑三期87幢1单元602室</v>
          </cell>
        </row>
        <row r="2704">
          <cell r="B2704">
            <v>13456408066</v>
          </cell>
          <cell r="C2704" t="str">
            <v>浙江省台州市温岭市城东街道康惠佳园2幢403室楼山隧道口</v>
          </cell>
        </row>
        <row r="2705">
          <cell r="B2705">
            <v>13456524960</v>
          </cell>
          <cell r="C2705" t="str">
            <v>浙江省绍兴市嵊州市北直街鹿鸣花苑15幢一单元201</v>
          </cell>
        </row>
        <row r="2706">
          <cell r="B2706">
            <v>13456835755</v>
          </cell>
          <cell r="C2706" t="str">
            <v>浙江省杭州市富阳文教北路68号金都茗苑6幢2单元1404</v>
          </cell>
        </row>
        <row r="2707">
          <cell r="B2707">
            <v>13456850033</v>
          </cell>
          <cell r="C2707" t="str">
            <v>浙江省杭州市下城区潮鸣街道锦园小区6幢20号701室</v>
          </cell>
        </row>
        <row r="2708">
          <cell r="B2708">
            <v>13456908531</v>
          </cell>
          <cell r="C2708" t="str">
            <v>浙江省杭州市下城区助圣庙前35号3幢东单元102室水果店</v>
          </cell>
        </row>
        <row r="2709">
          <cell r="B2709">
            <v>13456912076</v>
          </cell>
          <cell r="C2709" t="str">
            <v>浙江省杭州市余杭区仁和镇栅庄桥坍坎头15号</v>
          </cell>
        </row>
        <row r="2710">
          <cell r="B2710">
            <v>13456912076</v>
          </cell>
          <cell r="C2710" t="str">
            <v>浙江省杭州市余杭区仁和镇栅庄桥坍坝头15号</v>
          </cell>
        </row>
        <row r="2711">
          <cell r="B2711">
            <v>13456930223</v>
          </cell>
          <cell r="C2711" t="str">
            <v>浙江省嘉兴市嘉善县西塘镇西汉大道富通集团建工项目部</v>
          </cell>
        </row>
        <row r="2712">
          <cell r="B2712">
            <v>13456930223</v>
          </cell>
          <cell r="C2712" t="str">
            <v>浙江省嘉兴市西塘县翠南新村1040号</v>
          </cell>
        </row>
        <row r="2713">
          <cell r="B2713">
            <v>13456997782</v>
          </cell>
          <cell r="C2713" t="str">
            <v>浙江省杭州市拱宸桥街道桥弄街144号乡村外婆家面馆</v>
          </cell>
        </row>
        <row r="2714">
          <cell r="B2714">
            <v>13457101660</v>
          </cell>
          <cell r="C2714" t="str">
            <v>广西省崇左市大新县新达快递公司</v>
          </cell>
        </row>
        <row r="2715">
          <cell r="B2715">
            <v>13457101660</v>
          </cell>
          <cell r="C2715" t="str">
            <v>广西省崇左市大新县韵达快递公司</v>
          </cell>
        </row>
        <row r="2716">
          <cell r="B2716">
            <v>13457152145</v>
          </cell>
          <cell r="C2716" t="str">
            <v>广西南宁市宾阳县城东新区凤凰印象售楼部</v>
          </cell>
        </row>
        <row r="2717">
          <cell r="B2717">
            <v>13457515926</v>
          </cell>
          <cell r="C2717" t="str">
            <v>广西壮族自治区玉林市玉州区南江街道广西玉林市华商国际香港港3B402号</v>
          </cell>
        </row>
        <row r="2718">
          <cell r="B2718">
            <v>13457897519</v>
          </cell>
          <cell r="C2718" t="str">
            <v>广西省崇左市天等县天宝南路92号</v>
          </cell>
        </row>
        <row r="2719">
          <cell r="B2719">
            <v>13458091751</v>
          </cell>
          <cell r="C2719" t="str">
            <v>四川省绵阳市涪城区御旗路24号</v>
          </cell>
        </row>
        <row r="2720">
          <cell r="B2720">
            <v>13458155917</v>
          </cell>
          <cell r="C2720" t="str">
            <v>四川省遂宁市船山区蜀绣东街73</v>
          </cell>
        </row>
        <row r="2721">
          <cell r="B2721">
            <v>13458296279</v>
          </cell>
          <cell r="C2721" t="str">
            <v>四川省南充市顺庆区佳兆业广场</v>
          </cell>
        </row>
        <row r="2722">
          <cell r="B2722">
            <v>13458353027</v>
          </cell>
          <cell r="C2722" t="str">
            <v>四川省自贡市汇西路都市森林</v>
          </cell>
        </row>
        <row r="2723">
          <cell r="B2723">
            <v>13458353027</v>
          </cell>
          <cell r="C2723" t="str">
            <v>四川省自贡市汇西路都市森林</v>
          </cell>
        </row>
        <row r="2724">
          <cell r="B2724">
            <v>13458567218</v>
          </cell>
          <cell r="C2724" t="str">
            <v>四川省成都市锦江区成龙路街道皇经楼新居一街51号3号楼1单元406</v>
          </cell>
        </row>
        <row r="2725">
          <cell r="B2725">
            <v>13458595939</v>
          </cell>
          <cell r="C2725" t="str">
            <v>四川省成都市武侯区红牌楼长城西一路39号4-1-1209</v>
          </cell>
        </row>
        <row r="2726">
          <cell r="B2726">
            <v>13458598049</v>
          </cell>
          <cell r="C2726" t="str">
            <v>四川省成都市郫县安靖镇卫生院</v>
          </cell>
        </row>
        <row r="2727">
          <cell r="B2727">
            <v>13458598049</v>
          </cell>
          <cell r="C2727" t="str">
            <v>四川省成都市郫都区红光镇卫生院</v>
          </cell>
        </row>
        <row r="2728">
          <cell r="B2728">
            <v>13458608084</v>
          </cell>
          <cell r="C2728" t="str">
            <v>四川省成都市青羊区四威北路118号希希广告</v>
          </cell>
        </row>
        <row r="2729">
          <cell r="B2729">
            <v>13458650861</v>
          </cell>
          <cell r="C2729" t="str">
            <v>四川省成都市成华区二环路东二段26号西囡妇科医院</v>
          </cell>
        </row>
        <row r="2730">
          <cell r="B2730">
            <v>13458650861</v>
          </cell>
          <cell r="C2730" t="str">
            <v>四川省成都市成华区二环路东二段26号西囡妇科医院</v>
          </cell>
        </row>
        <row r="2731">
          <cell r="B2731">
            <v>13458650861</v>
          </cell>
          <cell r="C2731" t="str">
            <v>四川省成都市青羊区成飞大道南段199号凯德风尚24-2-1406</v>
          </cell>
        </row>
        <row r="2732">
          <cell r="B2732">
            <v>13458676810</v>
          </cell>
          <cell r="C2732" t="str">
            <v>四川省成都市高新区天府大道中段1388号美年广场美岸</v>
          </cell>
        </row>
        <row r="2733">
          <cell r="B2733">
            <v>13458685992</v>
          </cell>
          <cell r="C2733" t="str">
            <v>四川省成都市青羊区文家乡兴业街52号</v>
          </cell>
        </row>
        <row r="2734">
          <cell r="B2734">
            <v>13458759959</v>
          </cell>
          <cell r="C2734" t="str">
            <v>四川省眉山市东城区凯旋天域A-2203</v>
          </cell>
        </row>
        <row r="2735">
          <cell r="B2735">
            <v>13458759959</v>
          </cell>
          <cell r="C2735" t="str">
            <v>四川省眉山市东坡区凯旋天域</v>
          </cell>
        </row>
        <row r="2736">
          <cell r="B2736">
            <v>13458862231</v>
          </cell>
          <cell r="C2736" t="str">
            <v>四川省石棉县青年路109号移动公司</v>
          </cell>
        </row>
        <row r="2737">
          <cell r="B2737">
            <v>13458947666</v>
          </cell>
          <cell r="C2737" t="str">
            <v>四川省宜宾市临港经济开发区飞云路北段起亚4S店</v>
          </cell>
        </row>
        <row r="2738">
          <cell r="B2738">
            <v>13458989100</v>
          </cell>
          <cell r="C2738" t="str">
            <v>四川省德阳市庐山北路281号</v>
          </cell>
        </row>
        <row r="2739">
          <cell r="B2739">
            <v>13459018556</v>
          </cell>
          <cell r="C2739" t="str">
            <v>福建省厦门市湖里区湖里大道1号中航技4号楼1层邮政快递</v>
          </cell>
        </row>
        <row r="2740">
          <cell r="B2740">
            <v>13459477107</v>
          </cell>
          <cell r="C2740" t="str">
            <v>福建省福州市鼓楼区梦山路73号3座303</v>
          </cell>
        </row>
        <row r="2741">
          <cell r="B2741">
            <v>13459499727</v>
          </cell>
          <cell r="C2741" t="str">
            <v>福建省福州市鼓楼区斗池新村B10座F103室</v>
          </cell>
        </row>
        <row r="2742">
          <cell r="B2742">
            <v>13459510110</v>
          </cell>
          <cell r="C2742" t="str">
            <v>福建省德化县小溪工业区永煌陶瓷有限公司</v>
          </cell>
        </row>
        <row r="2743">
          <cell r="B2743">
            <v>13459977175</v>
          </cell>
          <cell r="C2743" t="str">
            <v>福建省邵武市解放中路白石前街25号</v>
          </cell>
        </row>
        <row r="2744">
          <cell r="B2744">
            <v>13462090718</v>
          </cell>
          <cell r="C2744" t="str">
            <v>河南省信阳市新县朝阳路169号机关事务管理局</v>
          </cell>
        </row>
        <row r="2745">
          <cell r="B2745">
            <v>13463308036</v>
          </cell>
          <cell r="C2745" t="str">
            <v>河北省张家口市高新区长途汽车南站院内加气站</v>
          </cell>
        </row>
        <row r="2746">
          <cell r="B2746">
            <v>13463378628</v>
          </cell>
          <cell r="C2746" t="str">
            <v>河北省秦皇岛市海港区民族路252号</v>
          </cell>
        </row>
        <row r="2747">
          <cell r="B2747">
            <v>13463386338</v>
          </cell>
          <cell r="C2747" t="str">
            <v>河北省秦皇岛市山海关区东水关大街63号保利投资公司</v>
          </cell>
        </row>
        <row r="2748">
          <cell r="B2748">
            <v>13463482555</v>
          </cell>
          <cell r="C2748" t="str">
            <v>山西省运城市恒曲县时代天骄小区吉祥居</v>
          </cell>
        </row>
        <row r="2749">
          <cell r="B2749">
            <v>13464498800</v>
          </cell>
          <cell r="C2749" t="str">
            <v>辽宁省葫芦岛市龙港区新区新城国际2号楼</v>
          </cell>
        </row>
        <row r="2750">
          <cell r="B2750">
            <v>13464640990</v>
          </cell>
          <cell r="C2750" t="str">
            <v>辽宁省锦州市沟帮子经济技术开发区锦州银行建设支行大河商城楼下</v>
          </cell>
        </row>
        <row r="2751">
          <cell r="B2751">
            <v>13464708284</v>
          </cell>
          <cell r="C2751" t="str">
            <v>辽宁省营口市大石桥圣益园2号楼2单元602</v>
          </cell>
        </row>
        <row r="2752">
          <cell r="B2752">
            <v>13464766626</v>
          </cell>
          <cell r="C2752" t="str">
            <v>辽宁省营口市大石桥市三山大厦办税大厅</v>
          </cell>
        </row>
        <row r="2753">
          <cell r="B2753">
            <v>13464835019</v>
          </cell>
          <cell r="C2753" t="str">
            <v>辽宁省阜新市新邱区北西区34号和35号楼之间的17号车棚</v>
          </cell>
        </row>
        <row r="2754">
          <cell r="B2754">
            <v>13464856477</v>
          </cell>
          <cell r="C2754" t="str">
            <v>辽宁省阜新市细河区四合镇政府</v>
          </cell>
        </row>
        <row r="2755">
          <cell r="B2755">
            <v>13464957311</v>
          </cell>
          <cell r="C2755" t="str">
            <v>辽宁省海城市三义阳光苑华源物业（三义街北门）</v>
          </cell>
        </row>
        <row r="2756">
          <cell r="B2756">
            <v>13464957311</v>
          </cell>
          <cell r="C2756" t="str">
            <v>辽宁省海城市三义阳光苑华源物业（三义街北门）</v>
          </cell>
        </row>
        <row r="2757">
          <cell r="B2757">
            <v>13464957311</v>
          </cell>
          <cell r="C2757" t="str">
            <v>辽宁省海城市三义阳光苑（三义街北门）华源物业</v>
          </cell>
        </row>
        <row r="2758">
          <cell r="B2758" t="str">
            <v>13465422110</v>
          </cell>
          <cell r="C2758" t="str">
            <v>山东省青岛市城阳区红岛街道红岛有线电视营业厅（赵杨杰）</v>
          </cell>
        </row>
        <row r="2759">
          <cell r="B2759">
            <v>13465686786</v>
          </cell>
          <cell r="C2759" t="str">
            <v>山东省潍坊市奎文区胜利东街5111号招商银行</v>
          </cell>
        </row>
        <row r="2760">
          <cell r="B2760">
            <v>13465800156</v>
          </cell>
          <cell r="C2760" t="str">
            <v>山东省青岛市市南区金湖路10号2单元101户</v>
          </cell>
        </row>
        <row r="2761">
          <cell r="B2761">
            <v>13465800156</v>
          </cell>
          <cell r="C2761" t="str">
            <v>山东省青岛市市南区金湖路10号二单元101户</v>
          </cell>
        </row>
        <row r="2762">
          <cell r="B2762">
            <v>13466212398</v>
          </cell>
          <cell r="C2762" t="str">
            <v>云南省昭通市昭阳区龙泉花园东苑5栋</v>
          </cell>
        </row>
        <row r="2763">
          <cell r="B2763" t="str">
            <v>13466274406</v>
          </cell>
          <cell r="C2763" t="str">
            <v>云南红河蒙自马兰小区崇文街附二号芷村林场</v>
          </cell>
        </row>
        <row r="2764">
          <cell r="B2764">
            <v>13466290585</v>
          </cell>
          <cell r="C2764" t="str">
            <v>云南省建水县高坡225号</v>
          </cell>
        </row>
        <row r="2765">
          <cell r="B2765">
            <v>13466306701</v>
          </cell>
          <cell r="C2765" t="str">
            <v>北京市海淀区金沟河采石北路3号北京惯导测试中心</v>
          </cell>
        </row>
        <row r="2766">
          <cell r="B2766">
            <v>13466310745</v>
          </cell>
          <cell r="C2766" t="str">
            <v>北京市西城区月坛北街2号月坛大厦23层</v>
          </cell>
        </row>
        <row r="2767">
          <cell r="B2767">
            <v>13466332447</v>
          </cell>
          <cell r="C2767" t="str">
            <v>北京市海淀区上地创业路17号竞技世界大厦</v>
          </cell>
        </row>
        <row r="2768">
          <cell r="B2768">
            <v>13466347479</v>
          </cell>
          <cell r="C2768" t="str">
            <v>北京市海淀区复兴路28号医疗楼13层骨科康复病区</v>
          </cell>
        </row>
        <row r="2769">
          <cell r="B2769">
            <v>13466390759</v>
          </cell>
          <cell r="C2769" t="str">
            <v>北京市西城区裕中东里27号楼4门503室</v>
          </cell>
        </row>
        <row r="2770">
          <cell r="B2770">
            <v>13466392012</v>
          </cell>
          <cell r="C2770" t="str">
            <v>北京市朝阳区北大街16号北京农商银行</v>
          </cell>
        </row>
        <row r="2771">
          <cell r="B2771">
            <v>13466392402</v>
          </cell>
          <cell r="C2771" t="str">
            <v>北京市海淀区高粱桥斜街19号3号楼403</v>
          </cell>
        </row>
        <row r="2772">
          <cell r="B2772">
            <v>13466418505</v>
          </cell>
          <cell r="C2772" t="str">
            <v>北京市朝阳区来广营东路观唐花园1-106室</v>
          </cell>
        </row>
        <row r="2773">
          <cell r="B2773">
            <v>13466529021</v>
          </cell>
          <cell r="C2773" t="str">
            <v>北京市海淀区学清路38号五道口服装市场二层B223</v>
          </cell>
        </row>
        <row r="2774">
          <cell r="B2774">
            <v>13466551390</v>
          </cell>
          <cell r="C2774" t="str">
            <v>北京市朝阳区亚运村安慧北里逸园8号楼6单元301</v>
          </cell>
        </row>
        <row r="2775">
          <cell r="B2775">
            <v>13466585420</v>
          </cell>
          <cell r="C2775" t="str">
            <v>北京市海淀区台头村凤凰岭公寓3号楼3单元401</v>
          </cell>
        </row>
        <row r="2776">
          <cell r="B2776">
            <v>13466590820</v>
          </cell>
          <cell r="C2776" t="str">
            <v>北京市朝阳区定福庄东街中国传媒大学主楼602室</v>
          </cell>
        </row>
        <row r="2777">
          <cell r="B2777">
            <v>13466601904</v>
          </cell>
          <cell r="C2777" t="str">
            <v>北京市东城区西花市南里东区新景家园3号楼3单元803</v>
          </cell>
        </row>
        <row r="2778">
          <cell r="B2778">
            <v>13466618379</v>
          </cell>
          <cell r="C2778" t="str">
            <v>北京市丰台区光彩路彩虹城二区2楼3单元701</v>
          </cell>
        </row>
        <row r="2779">
          <cell r="B2779">
            <v>13466633456</v>
          </cell>
          <cell r="C2779" t="str">
            <v>北京市石景山区景阳东街67号院C2-1-202</v>
          </cell>
        </row>
        <row r="2780">
          <cell r="B2780">
            <v>13466633456</v>
          </cell>
          <cell r="C2780" t="str">
            <v>北京市石景山区景阳东道67号院C2-1-202</v>
          </cell>
        </row>
        <row r="2781">
          <cell r="B2781">
            <v>13466650420</v>
          </cell>
          <cell r="C2781" t="str">
            <v>北京市朝阳区小红门乡少角村142号院5号楼群楼</v>
          </cell>
        </row>
        <row r="2782">
          <cell r="B2782">
            <v>13466691261</v>
          </cell>
          <cell r="C2782" t="str">
            <v>北京市海淀区西三环北路50号豪柏大厦C1座601</v>
          </cell>
        </row>
        <row r="2783">
          <cell r="B2783">
            <v>13466691261</v>
          </cell>
          <cell r="C2783" t="str">
            <v>北京市海淀区西三环北路50号豪柏大厦C1-609</v>
          </cell>
        </row>
        <row r="2784">
          <cell r="B2784">
            <v>13466711866</v>
          </cell>
          <cell r="C2784" t="str">
            <v>北京市海淀区西三环北路50号院6号楼C1座豪柏国际大厦21层</v>
          </cell>
        </row>
        <row r="2785">
          <cell r="B2785">
            <v>13466729097</v>
          </cell>
          <cell r="C2785" t="str">
            <v>北京市朝阳区机场南楼燕翔东里2-2-503</v>
          </cell>
        </row>
        <row r="2786">
          <cell r="B2786">
            <v>13466733212</v>
          </cell>
          <cell r="C2786" t="str">
            <v>北京市通州西集经济开发区东区创益东路9号华商产业园华商三优东门</v>
          </cell>
        </row>
        <row r="2787">
          <cell r="B2787">
            <v>13466787957</v>
          </cell>
          <cell r="C2787" t="str">
            <v>北京市朝阳区八里庄西里100号住邦两千1号楼B座2007</v>
          </cell>
        </row>
        <row r="2788">
          <cell r="B2788">
            <v>13466795919</v>
          </cell>
          <cell r="C2788" t="str">
            <v>北京市海淀区中关村软件园24号楼甲骨文大厦</v>
          </cell>
        </row>
        <row r="2789">
          <cell r="B2789">
            <v>13466816669</v>
          </cell>
          <cell r="C2789" t="str">
            <v>山西省太原市万柏林区迎泽西大街西苑南路辰憬家园</v>
          </cell>
        </row>
        <row r="2790">
          <cell r="B2790">
            <v>13466848556</v>
          </cell>
          <cell r="C2790" t="str">
            <v>山西省太原市迎泽区双塔南路红源国际青年2单元</v>
          </cell>
        </row>
        <row r="2791">
          <cell r="B2791">
            <v>13466848556</v>
          </cell>
          <cell r="C2791" t="str">
            <v>山西太原市迎泽区双塔南路红源国际青年2单元</v>
          </cell>
        </row>
        <row r="2792">
          <cell r="B2792">
            <v>13466848556</v>
          </cell>
          <cell r="C2792" t="str">
            <v>山西省太原市迎泽区双塔东街时代特区A座1单元</v>
          </cell>
        </row>
        <row r="2793">
          <cell r="B2793">
            <v>13466876700</v>
          </cell>
          <cell r="C2793" t="str">
            <v>山西省太原市青年路湖滨丽景小区1号楼四单元3101</v>
          </cell>
        </row>
        <row r="2794">
          <cell r="B2794">
            <v>13466876700</v>
          </cell>
          <cell r="C2794" t="str">
            <v>山西省太原市青年路湖滨丽景小区1号楼4单元3101</v>
          </cell>
        </row>
        <row r="2795">
          <cell r="B2795">
            <v>13466876700</v>
          </cell>
          <cell r="C2795" t="str">
            <v>山西省太原市青年路</v>
          </cell>
        </row>
        <row r="2796">
          <cell r="B2796">
            <v>13466876700</v>
          </cell>
          <cell r="C2796" t="str">
            <v>山西省太原市青年路湖滨丽景小区13号楼四单元3101</v>
          </cell>
        </row>
        <row r="2797">
          <cell r="B2797">
            <v>13467056728</v>
          </cell>
          <cell r="C2797" t="str">
            <v>山西省长治市城区环东路滨河城上城11号楼7单元</v>
          </cell>
        </row>
        <row r="2798">
          <cell r="B2798">
            <v>13467610086</v>
          </cell>
          <cell r="C2798" t="str">
            <v>湖南省长沙市雨花区万科金域华府6-802</v>
          </cell>
        </row>
        <row r="2799">
          <cell r="B2799">
            <v>13467887185</v>
          </cell>
          <cell r="C2799" t="str">
            <v>湖南省娄底市娄星区春园步行街新绿岛旁银河艺术幼儿园楼上</v>
          </cell>
        </row>
        <row r="2800">
          <cell r="B2800">
            <v>13468707227</v>
          </cell>
          <cell r="C2800" t="str">
            <v>陕西省西安市碑林区铁安一街5号高层一单元2304</v>
          </cell>
        </row>
        <row r="2801">
          <cell r="B2801">
            <v>13468771663</v>
          </cell>
          <cell r="C2801" t="str">
            <v>陕西省西安市莲湖区大莲花池街65号西安英伦培训学校</v>
          </cell>
        </row>
        <row r="2802">
          <cell r="B2802">
            <v>13468803668</v>
          </cell>
          <cell r="C2802" t="str">
            <v>陕西省榆林市神木县大柳塔镇神东办公大楼</v>
          </cell>
        </row>
        <row r="2803">
          <cell r="B2803">
            <v>13468905819</v>
          </cell>
          <cell r="C2803" t="str">
            <v>陕西省蒲城县党睦镇秦家村三组</v>
          </cell>
        </row>
        <row r="2804">
          <cell r="B2804">
            <v>13468997699</v>
          </cell>
          <cell r="C2804" t="str">
            <v>陕西省渭南市白水县雷公路党校住宅楼四单元十二楼东户</v>
          </cell>
        </row>
        <row r="2805">
          <cell r="B2805">
            <v>13469054467</v>
          </cell>
          <cell r="C2805" t="str">
            <v>湖南省长沙市岳麓区华润橡树湾10栋604</v>
          </cell>
        </row>
        <row r="2806">
          <cell r="B2806">
            <v>13469510201</v>
          </cell>
          <cell r="C2806" t="str">
            <v>宁夏银川市北方民族大学文史学院</v>
          </cell>
        </row>
        <row r="2807">
          <cell r="B2807">
            <v>13469510517</v>
          </cell>
          <cell r="C2807" t="str">
            <v>宁夏银川市中山北街林荫香榭</v>
          </cell>
        </row>
        <row r="2808">
          <cell r="B2808">
            <v>13469512669</v>
          </cell>
          <cell r="C2808" t="str">
            <v>宁夏银川金凤区新昌东路222号农村电力服务公司</v>
          </cell>
        </row>
        <row r="2809">
          <cell r="B2809">
            <v>13469512669</v>
          </cell>
          <cell r="C2809" t="str">
            <v>宁夏银川市金凤区新昌东路222号农村电力服务公司</v>
          </cell>
        </row>
        <row r="2810">
          <cell r="B2810">
            <v>13469592828</v>
          </cell>
          <cell r="C2810" t="str">
            <v>宁夏银川市金凤区黄河东路620号新能源花园4-2-101</v>
          </cell>
        </row>
        <row r="2811">
          <cell r="B2811">
            <v>13469961151</v>
          </cell>
          <cell r="C2811" t="str">
            <v>湖北省武汉市经济技术开发区神龙大道126号东方花园2栋</v>
          </cell>
        </row>
        <row r="2812">
          <cell r="B2812">
            <v>13470515924</v>
          </cell>
          <cell r="C2812" t="str">
            <v>辽宁省抚顺市新抚区凤翔路31-1楼4单元103</v>
          </cell>
        </row>
        <row r="2813">
          <cell r="B2813">
            <v>13470575711</v>
          </cell>
          <cell r="C2813" t="str">
            <v>辽宁省抚顺市顺城区新城路中段5号抚顺市中心医院3号楼5楼分娩室</v>
          </cell>
        </row>
        <row r="2814">
          <cell r="B2814">
            <v>13470575711</v>
          </cell>
          <cell r="C2814" t="str">
            <v>宁省抚顺市顺城区新城路中段5号抚顺市中心医院3号楼5楼分娩室</v>
          </cell>
        </row>
        <row r="2815">
          <cell r="B2815">
            <v>13470576055</v>
          </cell>
          <cell r="C2815" t="str">
            <v>辽宁省抚顺市顺城区新城路东段13号抚顺六中</v>
          </cell>
        </row>
        <row r="2816">
          <cell r="B2816">
            <v>13471017085</v>
          </cell>
          <cell r="C2816" t="str">
            <v>广西省南宁市西乡塘区北湖东二里南一街43号唐山2号小区2栋2单元702（左）</v>
          </cell>
        </row>
        <row r="2817">
          <cell r="B2817">
            <v>13471155820</v>
          </cell>
          <cell r="C2817" t="str">
            <v>广西省崇左市龙州县康平街28号</v>
          </cell>
        </row>
        <row r="2818">
          <cell r="B2818">
            <v>13471160983</v>
          </cell>
          <cell r="C2818" t="str">
            <v>广西南宁市银海大道金地花园12栋3-601</v>
          </cell>
        </row>
        <row r="2819">
          <cell r="B2819">
            <v>13471183978</v>
          </cell>
          <cell r="C2819" t="str">
            <v>广西南宁市青秀区越秀路5号山水方园2栋3单元203室</v>
          </cell>
        </row>
        <row r="2820">
          <cell r="B2820">
            <v>13471961919</v>
          </cell>
          <cell r="C2820" t="str">
            <v>广西省钟山县钟山镇钟羊路（顺心虾蟹粥）黄金海岸斜对面</v>
          </cell>
        </row>
        <row r="2821">
          <cell r="B2821">
            <v>13472459554</v>
          </cell>
          <cell r="C2821" t="str">
            <v>上海市闵行区七莘路670号2楼公司部</v>
          </cell>
        </row>
        <row r="2822">
          <cell r="B2822">
            <v>13472459554</v>
          </cell>
          <cell r="C2822" t="str">
            <v>上海市闵行区七萃路670号2楼公司部</v>
          </cell>
        </row>
        <row r="2823">
          <cell r="B2823">
            <v>13472530303</v>
          </cell>
          <cell r="C2823" t="str">
            <v>上海市浦东新区锦绣路2580弄星河湾2580弄12楼1001</v>
          </cell>
        </row>
        <row r="2824">
          <cell r="B2824">
            <v>13472530729</v>
          </cell>
          <cell r="C2824" t="str">
            <v>上海市普陀区西乡里91弄9号甲103室</v>
          </cell>
        </row>
        <row r="2825">
          <cell r="B2825">
            <v>13472530729</v>
          </cell>
          <cell r="C2825" t="str">
            <v>上海市普陀区西乡路91弄9号甲103室</v>
          </cell>
        </row>
        <row r="2826">
          <cell r="B2826">
            <v>13472566764</v>
          </cell>
          <cell r="C2826" t="str">
            <v>上海市闵行区东川路811弄80号301室</v>
          </cell>
        </row>
        <row r="2827">
          <cell r="B2827">
            <v>13472593210</v>
          </cell>
          <cell r="C2827" t="str">
            <v>湖北省荆州市荆州区李埠镇荆堤路64号</v>
          </cell>
        </row>
        <row r="2828">
          <cell r="B2828">
            <v>13472616956</v>
          </cell>
          <cell r="C2828" t="str">
            <v>上海市黄浦区老西门街道西藏南路222号永银大厦2楼</v>
          </cell>
        </row>
        <row r="2829">
          <cell r="B2829">
            <v>13472632989</v>
          </cell>
          <cell r="C2829" t="str">
            <v>上海市松江区玉树南苑12号201</v>
          </cell>
        </row>
        <row r="2830">
          <cell r="B2830">
            <v>13472695258</v>
          </cell>
          <cell r="C2830" t="str">
            <v>上海市嘉定区嘉定镇清河路123号301</v>
          </cell>
        </row>
        <row r="2831">
          <cell r="B2831">
            <v>13472807802</v>
          </cell>
          <cell r="C2831" t="str">
            <v>上海市杨浦区五角场街道纪念路289弄73号702室</v>
          </cell>
        </row>
        <row r="2832">
          <cell r="B2832">
            <v>13473635333</v>
          </cell>
          <cell r="C2832" t="str">
            <v>河北省廊坊市广阳区南尖塔镇华夏幸福城润园5号楼1单元303室</v>
          </cell>
        </row>
        <row r="2833">
          <cell r="B2833">
            <v>13473643269</v>
          </cell>
          <cell r="C2833" t="str">
            <v>河北省廊坊市三河市燕郊开发区中核二三公司西苑E栈</v>
          </cell>
        </row>
        <row r="2834">
          <cell r="B2834">
            <v>13473665981</v>
          </cell>
          <cell r="C2834" t="str">
            <v>河北省霸州市宏瑞御景小区22号楼</v>
          </cell>
        </row>
        <row r="2835">
          <cell r="B2835">
            <v>13475325011</v>
          </cell>
          <cell r="C2835" t="str">
            <v>山东省青岛市四方区居仁路16号3单元702户</v>
          </cell>
        </row>
        <row r="2836">
          <cell r="B2836">
            <v>13475660388</v>
          </cell>
          <cell r="C2836" t="str">
            <v>山东省潍坊市潍城区西关街办大胥家工业园潍坊华林塑料有限公司</v>
          </cell>
        </row>
        <row r="2837">
          <cell r="B2837">
            <v>13475881124</v>
          </cell>
          <cell r="C2837" t="str">
            <v>山东省阳谷县阳谷二中家属楼</v>
          </cell>
        </row>
        <row r="2838">
          <cell r="B2838">
            <v>13475881124</v>
          </cell>
          <cell r="C2838" t="str">
            <v>山东省阳谷县阳关二中家属院</v>
          </cell>
        </row>
        <row r="2839">
          <cell r="B2839">
            <v>13476298169</v>
          </cell>
          <cell r="C2839" t="str">
            <v>湖北省武汉市汉阳区江城大道四新南路江城明珠5栋2904室</v>
          </cell>
        </row>
        <row r="2840">
          <cell r="B2840">
            <v>13476417566</v>
          </cell>
          <cell r="C2840" t="str">
            <v>湖北省襄阳市襄城区万达小区1号楼</v>
          </cell>
        </row>
        <row r="2841">
          <cell r="B2841">
            <v>13476417566</v>
          </cell>
          <cell r="C2841" t="str">
            <v>湖北省襄阳市襄城区积仓街大信正则会计师事务所</v>
          </cell>
        </row>
        <row r="2842">
          <cell r="B2842">
            <v>13476417566</v>
          </cell>
          <cell r="C2842" t="str">
            <v>湖北省襄阳市襄城区积仓街6号大信正则会计师事务所</v>
          </cell>
        </row>
        <row r="2843">
          <cell r="B2843">
            <v>13476417566</v>
          </cell>
          <cell r="C2843" t="str">
            <v>湖北省襄阳市襄城区积仓街大信正则会计事务所</v>
          </cell>
        </row>
        <row r="2844">
          <cell r="B2844">
            <v>13476609824</v>
          </cell>
          <cell r="C2844" t="str">
            <v>湖北省罗田县城南新区义水馨城一单元404室</v>
          </cell>
        </row>
        <row r="2845">
          <cell r="B2845">
            <v>13476709157</v>
          </cell>
          <cell r="C2845" t="str">
            <v>湖北省黄冈市蕲春县建设工程质量监督站（漕河一路11号）</v>
          </cell>
        </row>
        <row r="2846">
          <cell r="B2846">
            <v>13476808088</v>
          </cell>
          <cell r="C2846" t="str">
            <v>湖北省武汉市东西湖区东西湖大道1818号金山大厦一楼中信银行</v>
          </cell>
        </row>
        <row r="2847">
          <cell r="B2847">
            <v>13476818592</v>
          </cell>
          <cell r="C2847" t="str">
            <v>湖北省武汉市武昌区徐东二路2号浦发银行沙湖支行</v>
          </cell>
        </row>
        <row r="2848">
          <cell r="B2848">
            <v>13476828311</v>
          </cell>
          <cell r="C2848" t="str">
            <v>湖北省武汉市东湖新技术开发区华中科技大学科技园华工园六路华中科技大学出版社207</v>
          </cell>
        </row>
        <row r="2849">
          <cell r="B2849">
            <v>13476834468</v>
          </cell>
          <cell r="C2849" t="str">
            <v>湖北省武汉市洪山区关山大道111号创业街路农业银行3楼计财部</v>
          </cell>
        </row>
        <row r="2850">
          <cell r="B2850">
            <v>13477013038</v>
          </cell>
          <cell r="C2850" t="str">
            <v>湖北省武汉市东西湖二雅路金鼎湾5号楼2403</v>
          </cell>
        </row>
        <row r="2851">
          <cell r="B2851">
            <v>13477183978</v>
          </cell>
          <cell r="C2851" t="str">
            <v>广西南宁市青秀区越秀路5号山水方圆2栋3单元203室</v>
          </cell>
        </row>
        <row r="2852">
          <cell r="B2852">
            <v>13477356293</v>
          </cell>
          <cell r="C2852" t="str">
            <v>湖北省京山县新市镇毓秀学城北2栋1单元</v>
          </cell>
        </row>
        <row r="2853">
          <cell r="B2853">
            <v>13477544441</v>
          </cell>
          <cell r="C2853" t="str">
            <v>湖北省荆门市东宝区苏畈桥第五排</v>
          </cell>
        </row>
        <row r="2854">
          <cell r="B2854">
            <v>13477869110</v>
          </cell>
          <cell r="C2854" t="str">
            <v>湖北省宜都市中百仓储一楼阿一鲜茶</v>
          </cell>
        </row>
        <row r="2855">
          <cell r="B2855">
            <v>13477869110</v>
          </cell>
          <cell r="C2855" t="str">
            <v>湖北省宜都市陆城街道名都花园湖滨路48号</v>
          </cell>
        </row>
        <row r="2856">
          <cell r="B2856">
            <v>13478265377</v>
          </cell>
          <cell r="C2856" t="str">
            <v>辽宁省沈阳市皇姑区岐山西路10号223</v>
          </cell>
        </row>
        <row r="2857">
          <cell r="B2857">
            <v>13478386817</v>
          </cell>
          <cell r="C2857" t="str">
            <v>辽宁省沈阳市沈河区市府大路261号金融大厦南楼306室</v>
          </cell>
        </row>
        <row r="2858">
          <cell r="B2858">
            <v>13478555377</v>
          </cell>
          <cell r="C2858" t="str">
            <v>辽宁省大连市甘井子区西南路一号新华绿洲园11-2-1-1</v>
          </cell>
        </row>
        <row r="2859">
          <cell r="B2859">
            <v>13478667073</v>
          </cell>
          <cell r="C2859" t="str">
            <v>辽宁大连高新园区半山一号瀚海超市</v>
          </cell>
        </row>
        <row r="2860">
          <cell r="B2860">
            <v>13478667073</v>
          </cell>
          <cell r="C2860" t="str">
            <v>辽宁省大连市高新园区礼贤街33号</v>
          </cell>
        </row>
        <row r="2861">
          <cell r="B2861">
            <v>13478787251</v>
          </cell>
          <cell r="C2861" t="str">
            <v>辽宁省大连市普兰店市南山小学附近</v>
          </cell>
        </row>
        <row r="2862">
          <cell r="B2862">
            <v>13478799309</v>
          </cell>
          <cell r="C2862" t="str">
            <v>辽宁省大连市中山区希望大厦32楼昆仑能源</v>
          </cell>
        </row>
        <row r="2863">
          <cell r="B2863">
            <v>13478912355</v>
          </cell>
          <cell r="C2863" t="str">
            <v>辽宁省大连市甘井子区华龙南园68号1-9-1</v>
          </cell>
        </row>
        <row r="2864">
          <cell r="B2864">
            <v>13478912355</v>
          </cell>
          <cell r="C2864" t="str">
            <v>辽宁省大连市甘井子区华龙南园68号1*9-1</v>
          </cell>
        </row>
        <row r="2865">
          <cell r="B2865">
            <v>13478912355</v>
          </cell>
          <cell r="C2865" t="str">
            <v>大连市甘井子区华龙南园68号1-9-1</v>
          </cell>
        </row>
        <row r="2866">
          <cell r="B2866">
            <v>13478912355</v>
          </cell>
          <cell r="C2866" t="str">
            <v>辽宁省大连甘井子区华龙南园68号1-9-1</v>
          </cell>
        </row>
        <row r="2867">
          <cell r="B2867">
            <v>13478920723</v>
          </cell>
          <cell r="C2867" t="str">
            <v>辽宁省大连市中山区明秀山庄A区17号29-1</v>
          </cell>
        </row>
        <row r="2868">
          <cell r="B2868">
            <v>13478969567</v>
          </cell>
          <cell r="C2868" t="str">
            <v>辽宁省大连市沙河口区大庆街68号6-1</v>
          </cell>
        </row>
        <row r="2869">
          <cell r="B2869">
            <v>13478998436</v>
          </cell>
          <cell r="C2869" t="str">
            <v>辽宁省大连市瓦房店市红沿河镇红沿河核电站员工之家收发室</v>
          </cell>
        </row>
        <row r="2870">
          <cell r="B2870">
            <v>13478999509</v>
          </cell>
          <cell r="C2870" t="str">
            <v>辽宁省大连市甘井子区大连湾辽渔集团远洋国际102室</v>
          </cell>
        </row>
        <row r="2871">
          <cell r="B2871">
            <v>13479299605</v>
          </cell>
          <cell r="C2871" t="str">
            <v>江西省九江市浔阳区庐峰北路33-35号鼎鑫苑2号楼2单元1201</v>
          </cell>
        </row>
        <row r="2872">
          <cell r="B2872">
            <v>13479299605</v>
          </cell>
          <cell r="C2872" t="str">
            <v>江西省九江市浔阳区庐峰北路33-35号鼎鑫苑2号楼2单元1201室</v>
          </cell>
        </row>
        <row r="2873">
          <cell r="B2873">
            <v>13479373872</v>
          </cell>
          <cell r="C2873" t="str">
            <v>江西省上饶市玉山县冰溪小学斜对面因尔美早教中心</v>
          </cell>
        </row>
        <row r="2874">
          <cell r="B2874">
            <v>13479953444</v>
          </cell>
          <cell r="C2874" t="str">
            <v>江西省赣州市红旗大道64号银座银行三楼稽核部</v>
          </cell>
        </row>
        <row r="2875">
          <cell r="B2875">
            <v>13480041724</v>
          </cell>
          <cell r="C2875" t="str">
            <v>广东省东莞市大朗镇美景中路528号汇盛国际401大山英语</v>
          </cell>
        </row>
        <row r="2876">
          <cell r="B2876">
            <v>13480139058</v>
          </cell>
          <cell r="C2876" t="str">
            <v>广东省深圳市龙华新区观澜街道中航格澜郡2期12B402</v>
          </cell>
        </row>
        <row r="2877">
          <cell r="B2877">
            <v>13480152525</v>
          </cell>
          <cell r="C2877" t="str">
            <v>广东省深圳市龙岗区横岗街道梧桐路中海大山地40-1-5D</v>
          </cell>
        </row>
        <row r="2878">
          <cell r="B2878">
            <v>13480266342</v>
          </cell>
          <cell r="C2878" t="str">
            <v>广东省湛江市开发乐宾路7号质监局大楼</v>
          </cell>
        </row>
        <row r="2879">
          <cell r="B2879">
            <v>13480279063</v>
          </cell>
          <cell r="C2879" t="str">
            <v>广东省广州市番禺区大石街道105国道家私城富丽广场嘉茵居</v>
          </cell>
        </row>
        <row r="2880">
          <cell r="B2880">
            <v>13480516059</v>
          </cell>
          <cell r="C2880" t="str">
            <v>广东省惠州市惠城区江北期湖塘路5号水云居丽雅轩美容养生馆</v>
          </cell>
        </row>
        <row r="2881">
          <cell r="B2881">
            <v>13480683522</v>
          </cell>
          <cell r="C2881" t="str">
            <v>广东省深圳市宝安区沙井街道京基百纳广场四楼鱼众不同</v>
          </cell>
        </row>
        <row r="2882">
          <cell r="B2882">
            <v>13480716623</v>
          </cell>
          <cell r="C2882" t="str">
            <v>广东省深圳市福田区桂花苑2栋B座1503座</v>
          </cell>
        </row>
        <row r="2883">
          <cell r="B2883">
            <v>13480781996</v>
          </cell>
          <cell r="C2883" t="str">
            <v>广东省深圳市罗湖区东门街道九龙城广场3楼255A</v>
          </cell>
        </row>
        <row r="2884">
          <cell r="B2884">
            <v>13480987581</v>
          </cell>
          <cell r="C2884" t="str">
            <v>广东省深圳市宝安区福永镇福园二路深翔物流园跨越物流公司一楼</v>
          </cell>
        </row>
        <row r="2885">
          <cell r="B2885">
            <v>13480996261</v>
          </cell>
          <cell r="C2885" t="str">
            <v>广东省深圳市罗湖区渔民村港毅豪座A座24B</v>
          </cell>
        </row>
        <row r="2886">
          <cell r="B2886">
            <v>13481002544</v>
          </cell>
          <cell r="C2886" t="str">
            <v>广西省南宁市仙湖大道天池山30栋二单元1105</v>
          </cell>
        </row>
        <row r="2887">
          <cell r="B2887">
            <v>13481148466</v>
          </cell>
          <cell r="C2887" t="str">
            <v>广西省南宁市民生路131号绿都商厦27楼渔翁集团</v>
          </cell>
        </row>
        <row r="2888">
          <cell r="B2888">
            <v>13481385520</v>
          </cell>
          <cell r="C2888" t="str">
            <v>广西省桂林市象山区铁西里1号兴进曦镇小区8栋601室</v>
          </cell>
        </row>
        <row r="2889">
          <cell r="B2889">
            <v>13481760413</v>
          </cell>
          <cell r="C2889" t="str">
            <v>广西省南宁市春秀区南湖街道星湖路南一里陈姐生科粉店</v>
          </cell>
        </row>
        <row r="2890">
          <cell r="B2890">
            <v>13481760413</v>
          </cell>
          <cell r="C2890" t="str">
            <v>广西壮族自治区南宁市青秀区南湖街道星湖路南一里陈姐生料粉店</v>
          </cell>
        </row>
        <row r="2891">
          <cell r="B2891">
            <v>13481808925</v>
          </cell>
          <cell r="C2891" t="str">
            <v>广西河池宜州市庆远镇山谷路84号（华安保险</v>
          </cell>
        </row>
        <row r="2892">
          <cell r="B2892">
            <v>13481808925</v>
          </cell>
          <cell r="C2892" t="str">
            <v>广西河池宜州市庆远镇山谷路84号华安保险</v>
          </cell>
        </row>
        <row r="2893">
          <cell r="B2893">
            <v>13482250165</v>
          </cell>
          <cell r="C2893" t="str">
            <v>上海市宝山区同泰北路227弄2号1602</v>
          </cell>
        </row>
        <row r="2894">
          <cell r="B2894">
            <v>13482267531</v>
          </cell>
          <cell r="C2894" t="str">
            <v>上海市静安区西苏州路85弄19号402室</v>
          </cell>
        </row>
        <row r="2895">
          <cell r="B2895">
            <v>13482267790</v>
          </cell>
          <cell r="C2895" t="str">
            <v>上海市洋山保税区同顺大道333号2号库4单元</v>
          </cell>
        </row>
        <row r="2896">
          <cell r="B2896">
            <v>13482267790</v>
          </cell>
          <cell r="C2896" t="str">
            <v>上海市浦东新区洋山保税港区同顺大道333号2号库4单元</v>
          </cell>
        </row>
        <row r="2897">
          <cell r="B2897">
            <v>13482270733</v>
          </cell>
          <cell r="C2897" t="str">
            <v>上海市闵行区江川东路458号E+H公司</v>
          </cell>
        </row>
        <row r="2898">
          <cell r="B2898">
            <v>13482283357</v>
          </cell>
          <cell r="C2898" t="str">
            <v>上海市浦东新区新场镇牌楼东路528弄196-704</v>
          </cell>
        </row>
        <row r="2899">
          <cell r="B2899">
            <v>13482387988</v>
          </cell>
          <cell r="C2899" t="str">
            <v>上海市黄浦区外滩街道福州路406号</v>
          </cell>
        </row>
        <row r="2900">
          <cell r="B2900">
            <v>13482410049</v>
          </cell>
          <cell r="C2900" t="str">
            <v>上海市浦东新区航头镇鹤沙路688弄昱星家园28号304</v>
          </cell>
        </row>
        <row r="2901">
          <cell r="B2901">
            <v>13482435096</v>
          </cell>
          <cell r="C2901" t="str">
            <v>上海市嘉定区解放岛东环路505号</v>
          </cell>
        </row>
        <row r="2902">
          <cell r="B2902">
            <v>13482582573</v>
          </cell>
          <cell r="C2902" t="str">
            <v>上海市嘉定区宝翔路998弄178号1001室</v>
          </cell>
        </row>
        <row r="2903">
          <cell r="B2903">
            <v>13482600169</v>
          </cell>
          <cell r="C2903" t="str">
            <v>上海市松江区城区新松江路926弄开元新都121号402</v>
          </cell>
        </row>
        <row r="2904">
          <cell r="B2904">
            <v>13482600169</v>
          </cell>
          <cell r="C2904" t="str">
            <v>上海市松江区城区新松江路926弄开元新都121号402室</v>
          </cell>
        </row>
        <row r="2905">
          <cell r="B2905">
            <v>13482729696</v>
          </cell>
          <cell r="C2905" t="str">
            <v>上海市浦东新区上钢新村街道昌里路上钢五村40号603室</v>
          </cell>
        </row>
        <row r="2906">
          <cell r="B2906">
            <v>13482741596</v>
          </cell>
          <cell r="C2906" t="str">
            <v>上海市浦东新区惠南镇盐大路2585弄6-502</v>
          </cell>
        </row>
        <row r="2907">
          <cell r="B2907">
            <v>13482741596</v>
          </cell>
          <cell r="C2907" t="str">
            <v>上海市浦东新区惠南镇盐大路2585弄6-502</v>
          </cell>
        </row>
        <row r="2908">
          <cell r="B2908">
            <v>13482765556</v>
          </cell>
          <cell r="C2908" t="str">
            <v>上海市浦东区藿香路238弄21号301室</v>
          </cell>
        </row>
        <row r="2909">
          <cell r="B2909">
            <v>13482843968</v>
          </cell>
          <cell r="C2909" t="str">
            <v>上海市浦东新区锦绣路2580弄2号801室</v>
          </cell>
        </row>
        <row r="2910">
          <cell r="B2910">
            <v>13482845655</v>
          </cell>
          <cell r="C2910" t="str">
            <v>上海市浦发新区秀沿西路68弄160号1302室</v>
          </cell>
        </row>
        <row r="2911">
          <cell r="B2911">
            <v>13482845655</v>
          </cell>
          <cell r="C2911" t="str">
            <v>上海市浦东新区秀沿西路68弄160号1302室</v>
          </cell>
        </row>
        <row r="2912">
          <cell r="B2912">
            <v>13482857997</v>
          </cell>
          <cell r="C2912" t="str">
            <v>上海市金山区亭林镇亭北村2009号</v>
          </cell>
        </row>
        <row r="2913">
          <cell r="B2913">
            <v>13483088666</v>
          </cell>
          <cell r="C2913" t="str">
            <v>河北省邯郸市人民东路招贤大厦1107室</v>
          </cell>
        </row>
        <row r="2914">
          <cell r="B2914">
            <v>13483088666</v>
          </cell>
          <cell r="C2914" t="str">
            <v>河北省邯郸市人民东路98号招贤大厦1107室</v>
          </cell>
        </row>
        <row r="2915">
          <cell r="B2915">
            <v>13483232180</v>
          </cell>
          <cell r="C2915" t="str">
            <v>河北省保定市阜平县白合电力局</v>
          </cell>
        </row>
        <row r="2916">
          <cell r="B2916">
            <v>13483380045</v>
          </cell>
          <cell r="C2916" t="str">
            <v>河北省秦皇岛市开发区邢庄家园12-5-302</v>
          </cell>
        </row>
        <row r="2917">
          <cell r="B2917">
            <v>13483428572</v>
          </cell>
          <cell r="C2917" t="str">
            <v>河北省石家庄市体育南大街15号石家庄第三医院CT室</v>
          </cell>
        </row>
        <row r="2918">
          <cell r="B2918">
            <v>13483428572</v>
          </cell>
          <cell r="C2918" t="str">
            <v>河北省石家庄市体育南大街15号石家庄市第三医院CT室</v>
          </cell>
        </row>
        <row r="2919">
          <cell r="B2919">
            <v>13484214845</v>
          </cell>
          <cell r="C2919" t="str">
            <v>浙江省宁波市慈溪市北二环中路483号和谐旅游</v>
          </cell>
        </row>
        <row r="2920">
          <cell r="B2920">
            <v>13484214845</v>
          </cell>
          <cell r="C2920" t="str">
            <v>浙江省宁波市兰溪市北二环中路483号和谐旅游</v>
          </cell>
        </row>
        <row r="2921">
          <cell r="B2921">
            <v>13484214845</v>
          </cell>
          <cell r="C2921" t="str">
            <v>浙江省宁波市慈溪市北二环中路483号和谐旅游</v>
          </cell>
        </row>
        <row r="2922">
          <cell r="B2922">
            <v>13484298233</v>
          </cell>
          <cell r="C2922" t="str">
            <v>浙江省宁波市海曙区江厦街道开明街415号海曙中医院西药房</v>
          </cell>
        </row>
        <row r="2923">
          <cell r="B2923">
            <v>13484359799</v>
          </cell>
          <cell r="C2923" t="str">
            <v>浙江省绍兴市上虞区金通浅水湾9幢1单元17A2</v>
          </cell>
        </row>
        <row r="2924">
          <cell r="B2924">
            <v>13484717704</v>
          </cell>
          <cell r="C2924" t="str">
            <v>内蒙古呼和浩特市新城区苏虎街小学</v>
          </cell>
        </row>
        <row r="2925">
          <cell r="B2925">
            <v>13484802182</v>
          </cell>
          <cell r="C2925" t="str">
            <v>陕西省西安市高新区锦业路69号G204</v>
          </cell>
        </row>
        <row r="2926">
          <cell r="B2926">
            <v>13485195116</v>
          </cell>
          <cell r="C2926" t="str">
            <v>江苏省海门市海南中学</v>
          </cell>
        </row>
        <row r="2927">
          <cell r="B2927">
            <v>13485267298</v>
          </cell>
          <cell r="C2927" t="str">
            <v>江苏省盐城市阜宁县阜城镇东大街649号楼中单元204室</v>
          </cell>
        </row>
        <row r="2928">
          <cell r="B2928">
            <v>13485320803</v>
          </cell>
          <cell r="C2928" t="str">
            <v>山西省太原市小店区长风街南一巷滨河花园3单元</v>
          </cell>
        </row>
        <row r="2929">
          <cell r="B2929">
            <v>13485323018</v>
          </cell>
          <cell r="C2929" t="str">
            <v>山西省太原市迎泽区水西关街北一巷03号院</v>
          </cell>
        </row>
        <row r="2930">
          <cell r="B2930">
            <v>13485353877</v>
          </cell>
          <cell r="C2930" t="str">
            <v>山西省太原市迎泽区城区双塔东街26号薇彩雅苑1楼2304</v>
          </cell>
        </row>
        <row r="2931">
          <cell r="B2931">
            <v>13485357707</v>
          </cell>
          <cell r="C2931" t="str">
            <v>山西省太原市万柏林区三晋绿苑小区3-905</v>
          </cell>
        </row>
        <row r="2932">
          <cell r="B2932">
            <v>13485357707</v>
          </cell>
          <cell r="C2932" t="str">
            <v>山西省太原市万柏林区三晋绿苑小区3-905</v>
          </cell>
        </row>
        <row r="2933">
          <cell r="B2933">
            <v>13485366000</v>
          </cell>
          <cell r="C2933" t="str">
            <v>山西省太原市万柏林区后王村检察院旁三益东苑小区一号楼2单元0402</v>
          </cell>
        </row>
        <row r="2934">
          <cell r="B2934">
            <v>13485366000</v>
          </cell>
          <cell r="C2934" t="str">
            <v>山西省太原市万柏林区后王村三益东苑小区一号楼2单元</v>
          </cell>
        </row>
        <row r="2935">
          <cell r="B2935">
            <v>13485376960</v>
          </cell>
          <cell r="C2935" t="str">
            <v>山西省太原市迎泽区长风东街35号领袖长风悦秀园</v>
          </cell>
        </row>
        <row r="2936">
          <cell r="B2936">
            <v>13485492512</v>
          </cell>
          <cell r="C2936" t="str">
            <v>山西省晋中市平遥县南政乡侯郭小学</v>
          </cell>
        </row>
        <row r="2937">
          <cell r="B2937">
            <v>13486093789</v>
          </cell>
          <cell r="C2937" t="str">
            <v>浙江省宁波市慈溪市横河镇秦堰村邱家64号</v>
          </cell>
        </row>
        <row r="2938">
          <cell r="B2938">
            <v>13486118655</v>
          </cell>
          <cell r="C2938" t="str">
            <v>浙江省杭州市西湖区金地自在城鹭影轩4-1-502</v>
          </cell>
        </row>
        <row r="2939">
          <cell r="B2939">
            <v>13486118655</v>
          </cell>
          <cell r="C2939" t="str">
            <v>浙江省杭州市西湖区金地自在城影轩4-1-502</v>
          </cell>
        </row>
        <row r="2940">
          <cell r="B2940">
            <v>13486191858</v>
          </cell>
          <cell r="C2940" t="str">
            <v>浙江省杭州市西湖区金地自在城鹭影轩17-1902</v>
          </cell>
        </row>
        <row r="2941">
          <cell r="B2941">
            <v>13486311108</v>
          </cell>
          <cell r="C2941" t="str">
            <v>浙江省嘉兴市南湖区巴黎都市杜伊勒宫7幢1201室</v>
          </cell>
        </row>
        <row r="2942">
          <cell r="B2942">
            <v>13486311108</v>
          </cell>
          <cell r="C2942" t="str">
            <v>浙江省嘉兴市南郊花苑4幢507室</v>
          </cell>
        </row>
        <row r="2943">
          <cell r="B2943">
            <v>13486311108</v>
          </cell>
          <cell r="C2943" t="str">
            <v>浙江省嘉兴市南湖区中环东路2297号2号楼9楼佳源杭城集团</v>
          </cell>
        </row>
        <row r="2944">
          <cell r="B2944">
            <v>13486362577</v>
          </cell>
          <cell r="C2944" t="str">
            <v>浙江省杭州市江干区广景苑2-2-902</v>
          </cell>
        </row>
        <row r="2945">
          <cell r="B2945">
            <v>13486480018</v>
          </cell>
          <cell r="C2945" t="str">
            <v>浙江省宁波市北仑区庐山东路1288号北仑区人民医院设备科</v>
          </cell>
        </row>
        <row r="2946">
          <cell r="B2946">
            <v>13486588400</v>
          </cell>
          <cell r="C2946" t="str">
            <v>浙江省绍兴市越城区灵芝镇灵北公寓3栋504</v>
          </cell>
        </row>
        <row r="2947">
          <cell r="B2947">
            <v>13486986932</v>
          </cell>
          <cell r="C2947" t="str">
            <v>浙江省义乌市廿三里信联街60号义乌农商银行</v>
          </cell>
        </row>
        <row r="2948">
          <cell r="B2948">
            <v>13487049202</v>
          </cell>
          <cell r="C2948" t="str">
            <v>湖北省黄冈市东门路1805号天瑞公馆营销部</v>
          </cell>
        </row>
        <row r="2949">
          <cell r="B2949">
            <v>13487081275</v>
          </cell>
          <cell r="C2949" t="str">
            <v>武汉市汉阳区龙阳大道邱家大湾人信汇3-1-1503</v>
          </cell>
        </row>
        <row r="2950">
          <cell r="B2950">
            <v>13487114044</v>
          </cell>
          <cell r="C2950" t="str">
            <v>湖北省襄阳市樊城区长虹北路19号万紫千红1-1-2601</v>
          </cell>
        </row>
        <row r="2951">
          <cell r="B2951">
            <v>13487116520</v>
          </cell>
          <cell r="C2951" t="str">
            <v>湖北省襄阳市樊城区江山南路13号</v>
          </cell>
        </row>
        <row r="2952">
          <cell r="B2952">
            <v>13487661947</v>
          </cell>
          <cell r="C2952" t="str">
            <v>湖南省常德市石门县宝峰开发区蓝天宾馆右拐100米</v>
          </cell>
        </row>
        <row r="2953">
          <cell r="B2953">
            <v>13488043400</v>
          </cell>
          <cell r="C2953" t="str">
            <v>陕西省榆林市榆阳区凯歌楼下巷7号院</v>
          </cell>
        </row>
        <row r="2954">
          <cell r="B2954">
            <v>13488113979</v>
          </cell>
          <cell r="C2954" t="str">
            <v>陕西省西安市长安区郭杜街道产业园紫薇田园都市E区6号楼</v>
          </cell>
        </row>
        <row r="2955">
          <cell r="B2955">
            <v>13488123467</v>
          </cell>
          <cell r="C2955" t="str">
            <v>陕西省西安市碑林区兴庆路学府首座西门</v>
          </cell>
        </row>
        <row r="2956">
          <cell r="B2956">
            <v>13488165566</v>
          </cell>
          <cell r="C2956" t="str">
            <v>陕西省西安市雁塔区锦业二路东付村22号楼1单元</v>
          </cell>
        </row>
        <row r="2957">
          <cell r="B2957">
            <v>13488224588</v>
          </cell>
          <cell r="C2957" t="str">
            <v>陕西省西安市曲江新区芙蓉东路中海碧林湾5号楼2单元2903</v>
          </cell>
        </row>
        <row r="2958">
          <cell r="B2958">
            <v>13488654879</v>
          </cell>
          <cell r="C2958" t="str">
            <v>北京市石景山区鲁谷东街22号景山学校远洋分校</v>
          </cell>
        </row>
        <row r="2959">
          <cell r="B2959">
            <v>13488707168</v>
          </cell>
          <cell r="C2959" t="str">
            <v>北京市东城区崇文门外大街3号新世界写字楼B座710</v>
          </cell>
        </row>
        <row r="2960">
          <cell r="B2960">
            <v>13488717350</v>
          </cell>
          <cell r="C2960" t="str">
            <v>北京市西城区天宁寺前街北里3号楼2单元501</v>
          </cell>
        </row>
        <row r="2961">
          <cell r="B2961">
            <v>13488721669</v>
          </cell>
          <cell r="C2961" t="str">
            <v>北京市西城区西四北大街160号1003室</v>
          </cell>
        </row>
        <row r="2962">
          <cell r="B2962">
            <v>13488739149</v>
          </cell>
          <cell r="C2962" t="str">
            <v>北京市海淀区德惠路西山壹号院1单元118</v>
          </cell>
        </row>
        <row r="2963">
          <cell r="B2963">
            <v>13488769809</v>
          </cell>
          <cell r="C2963" t="str">
            <v>北京市朝阳区定福庄西里3号绿岛苑东区1号楼3单元333</v>
          </cell>
        </row>
        <row r="2964">
          <cell r="B2964">
            <v>13488773377</v>
          </cell>
          <cell r="C2964" t="str">
            <v>北京市朝阳区双井百环家园13号楼903室</v>
          </cell>
        </row>
        <row r="2965">
          <cell r="B2965">
            <v>13488781909</v>
          </cell>
          <cell r="C2965" t="str">
            <v>北京市昌平区府学路27号中国政法大学</v>
          </cell>
        </row>
        <row r="2966">
          <cell r="B2966">
            <v>13488797529</v>
          </cell>
          <cell r="C2966" t="str">
            <v>北京市海淀区中关村南大街17号韦伯时代中心C座1106</v>
          </cell>
        </row>
        <row r="2967">
          <cell r="B2967">
            <v>13488797529</v>
          </cell>
          <cell r="C2967" t="str">
            <v>北京市海淀区中关村大街17号韦伯时代中心C座1106</v>
          </cell>
        </row>
        <row r="2968">
          <cell r="B2968">
            <v>13488799367</v>
          </cell>
          <cell r="C2968" t="str">
            <v>北京市海淀区西三旗街道海淀区永泰庄甲20号院1号楼3单元2101室</v>
          </cell>
        </row>
        <row r="2969">
          <cell r="B2969">
            <v>13488800240</v>
          </cell>
          <cell r="C2969" t="str">
            <v>北京市昌平区龙乡东区一号楼一单元201</v>
          </cell>
        </row>
        <row r="2970">
          <cell r="B2970">
            <v>13488813959</v>
          </cell>
          <cell r="C2970" t="str">
            <v>北京市东城区安德里北街湖景苑3号楼3单元602</v>
          </cell>
        </row>
        <row r="2971">
          <cell r="B2971">
            <v>13488813959</v>
          </cell>
          <cell r="C2971" t="str">
            <v>北京市朝阳区望京西路卷石天地A座7层长城证券</v>
          </cell>
        </row>
        <row r="2972">
          <cell r="B2972">
            <v>13488818970</v>
          </cell>
          <cell r="C2972" t="str">
            <v>北京市海淀区天秀路天秀花园荷塘月舍8-2-302</v>
          </cell>
        </row>
        <row r="2973">
          <cell r="B2973">
            <v>13488829073</v>
          </cell>
          <cell r="C2973" t="str">
            <v>北京市朝阳区新源街27号楼4门101房</v>
          </cell>
        </row>
        <row r="2974">
          <cell r="B2974">
            <v>13488864115</v>
          </cell>
          <cell r="C2974" t="str">
            <v>北京市宣武门西大街57号新华社</v>
          </cell>
        </row>
        <row r="2975">
          <cell r="B2975">
            <v>13488886595</v>
          </cell>
          <cell r="C2975" t="str">
            <v>江苏省海门市海上名门11号楼1单元1101</v>
          </cell>
        </row>
        <row r="2976">
          <cell r="B2976">
            <v>13488891426</v>
          </cell>
          <cell r="C2976" t="str">
            <v>北京市通州区台湖镇次渠定海园一里11号楼3层德林月公司</v>
          </cell>
        </row>
        <row r="2977">
          <cell r="B2977">
            <v>13488915987</v>
          </cell>
          <cell r="C2977" t="str">
            <v>四川省成都市郫县安靖卫生院</v>
          </cell>
        </row>
        <row r="2978">
          <cell r="B2978">
            <v>13488915987</v>
          </cell>
          <cell r="C2978" t="str">
            <v>四川省成都市郫县安靖镇卫生院出入院处</v>
          </cell>
        </row>
        <row r="2979">
          <cell r="B2979">
            <v>13488924778</v>
          </cell>
          <cell r="C2979" t="str">
            <v>四川省蒲江县工业北路66号</v>
          </cell>
        </row>
        <row r="2980">
          <cell r="B2980">
            <v>13488932880</v>
          </cell>
          <cell r="C2980" t="str">
            <v>四川省成都市成华区迎晖路199号朗诗绿色街区3栋2单元1805</v>
          </cell>
        </row>
        <row r="2981">
          <cell r="B2981">
            <v>13488958815</v>
          </cell>
          <cell r="C2981" t="str">
            <v>四川省成都市武侯区盛隆街7号</v>
          </cell>
        </row>
        <row r="2982">
          <cell r="B2982">
            <v>13488964338</v>
          </cell>
          <cell r="C2982" t="str">
            <v>四川省成都市青羊区将军街7号1-4-3</v>
          </cell>
        </row>
        <row r="2983">
          <cell r="B2983">
            <v>13488986783</v>
          </cell>
          <cell r="C2983" t="str">
            <v>四川省成都市青羊区金祥路55号凯丽美域4栋</v>
          </cell>
        </row>
        <row r="2984">
          <cell r="B2984">
            <v>13489094308</v>
          </cell>
          <cell r="C2984" t="str">
            <v>福建省福州市连江县日出东方10#1203</v>
          </cell>
        </row>
        <row r="2985">
          <cell r="B2985">
            <v>13489119122</v>
          </cell>
          <cell r="C2985" t="str">
            <v>福建省福州市仓山区仓前街道万春巷23号仓山区教育局</v>
          </cell>
        </row>
        <row r="2986">
          <cell r="B2986">
            <v>13489199318</v>
          </cell>
          <cell r="C2986" t="str">
            <v>福建省福州市台江区新港里二弄十三号新港里新村102</v>
          </cell>
        </row>
        <row r="2987">
          <cell r="B2987">
            <v>13489766668</v>
          </cell>
          <cell r="C2987" t="str">
            <v>福建省晋江市梅岭街道万达华府A区三号楼二单元1507</v>
          </cell>
        </row>
        <row r="2988">
          <cell r="B2988">
            <v>13489826666</v>
          </cell>
          <cell r="C2988" t="str">
            <v>福建省泉州市丰泽区中骏西湖1号靓影沙龙</v>
          </cell>
        </row>
        <row r="2989">
          <cell r="B2989">
            <v>13489907963</v>
          </cell>
          <cell r="C2989" t="str">
            <v>福建省福州市台江区交通路红庆里交通花园5栋503室</v>
          </cell>
        </row>
        <row r="2990">
          <cell r="B2990">
            <v>13500005620</v>
          </cell>
          <cell r="C2990" t="str">
            <v>广东省广州市珠江新城临江大道409号503房</v>
          </cell>
        </row>
        <row r="2991">
          <cell r="B2991">
            <v>13500009878</v>
          </cell>
          <cell r="C2991" t="str">
            <v>广东省广州市天河区珠江新城华利路59号西塔1010室</v>
          </cell>
        </row>
        <row r="2992">
          <cell r="B2992">
            <v>13500017768</v>
          </cell>
          <cell r="C2992" t="str">
            <v>广东省广州市海珠区同福东路552号福兴大厦6楼</v>
          </cell>
        </row>
        <row r="2993">
          <cell r="B2993">
            <v>13500018166</v>
          </cell>
          <cell r="C2993" t="str">
            <v>广东省佛山市南海区桂澜路中盛国际六楼信诚人寿保险有限公司</v>
          </cell>
        </row>
        <row r="2994">
          <cell r="B2994">
            <v>13500021388</v>
          </cell>
          <cell r="C2994" t="str">
            <v>广东省广州市珠江新城华夏路30号富力盈通大厦2409室</v>
          </cell>
        </row>
        <row r="2995">
          <cell r="B2995">
            <v>13500026108</v>
          </cell>
          <cell r="C2995" t="str">
            <v>广东省广州市南沙区海港大道辣木汤</v>
          </cell>
        </row>
        <row r="2996">
          <cell r="B2996">
            <v>13500038303</v>
          </cell>
          <cell r="C2996" t="str">
            <v>广东省广州市天河区天河北路芳草园C2栋22B</v>
          </cell>
        </row>
        <row r="2997">
          <cell r="B2997">
            <v>13500055242</v>
          </cell>
          <cell r="C2997" t="str">
            <v>广东省深圳市福田区福中一路黄埔雅苑1期5栋7D</v>
          </cell>
        </row>
        <row r="2998">
          <cell r="B2998">
            <v>13500077753</v>
          </cell>
          <cell r="C2998" t="str">
            <v>广东省茂名市迎宾路143号市国税局</v>
          </cell>
        </row>
        <row r="2999">
          <cell r="B2999">
            <v>13500077753</v>
          </cell>
          <cell r="C2999" t="str">
            <v>广东省茂名市迎宾路143号茂名市国税局</v>
          </cell>
        </row>
        <row r="3000">
          <cell r="B3000">
            <v>13500088488</v>
          </cell>
          <cell r="C3000" t="str">
            <v>广东省汕尾市城区红海中路汕尾市教育局</v>
          </cell>
        </row>
        <row r="3001">
          <cell r="B3001">
            <v>13500133223</v>
          </cell>
          <cell r="C3001" t="str">
            <v>广东省汕头市潮南区陈店镇陈店新服装市场B2栋501</v>
          </cell>
        </row>
        <row r="3002">
          <cell r="B3002">
            <v>13500134593</v>
          </cell>
          <cell r="C3002" t="str">
            <v>江苏省苏州市北环东路188号江苏永德律师事务所</v>
          </cell>
        </row>
        <row r="3003">
          <cell r="B3003">
            <v>13500170309</v>
          </cell>
          <cell r="C3003" t="str">
            <v>广东省惠州市惠城区东平东湖七区</v>
          </cell>
        </row>
        <row r="3004">
          <cell r="B3004">
            <v>13500174666</v>
          </cell>
          <cell r="C3004" t="str">
            <v>广东省惠州市惠城区河南岸街道金山大道11号中洲中央公园34栋1904</v>
          </cell>
        </row>
        <row r="3005">
          <cell r="B3005">
            <v>13500174666</v>
          </cell>
          <cell r="C3005" t="str">
            <v>广东省惠州市惠城区河南岸街道金山大道八号中洲中央公园34栋1904</v>
          </cell>
        </row>
        <row r="3006">
          <cell r="B3006">
            <v>13500224932</v>
          </cell>
          <cell r="C3006" t="str">
            <v>广东省东莞市中堂镇江南开发区东区中心路22号</v>
          </cell>
        </row>
        <row r="3007">
          <cell r="B3007">
            <v>13500231313</v>
          </cell>
          <cell r="C3007" t="str">
            <v>广东省江门市新会区会城镇潮兴路63号玉圭园161座102</v>
          </cell>
        </row>
        <row r="3008">
          <cell r="B3008">
            <v>13500253965</v>
          </cell>
          <cell r="C3008" t="str">
            <v>广东省佛山市禅城区绿景三路10号4座1502</v>
          </cell>
        </row>
        <row r="3009">
          <cell r="B3009">
            <v>13500253965</v>
          </cell>
          <cell r="C3009" t="str">
            <v>广东省佛山市绿景三路10号4座1502</v>
          </cell>
        </row>
        <row r="3010">
          <cell r="B3010">
            <v>13500256537</v>
          </cell>
          <cell r="C3010" t="str">
            <v>江西省新余市渝水区湖星城2期20栋208</v>
          </cell>
        </row>
        <row r="3011">
          <cell r="B3011">
            <v>13500257722</v>
          </cell>
          <cell r="C3011" t="str">
            <v>广东省佛山市南海区桂城桂澜路石肯钢铁市场中心区2号地磅</v>
          </cell>
        </row>
        <row r="3012">
          <cell r="B3012">
            <v>13500260666</v>
          </cell>
          <cell r="C3012" t="str">
            <v>广东省佛山市南海区大沥镇盐步荟景豪庭荟龙居A座</v>
          </cell>
        </row>
        <row r="3013">
          <cell r="B3013">
            <v>13500260666</v>
          </cell>
          <cell r="C3013" t="str">
            <v>广东省佛山市南海区大沥镇盐步荟景豪庭荟龙房A-1003号</v>
          </cell>
        </row>
        <row r="3014">
          <cell r="B3014">
            <v>13500266431</v>
          </cell>
          <cell r="C3014" t="str">
            <v>广东省佛山市南海区西樵镇马头岗亨记汽修厂</v>
          </cell>
        </row>
        <row r="3015">
          <cell r="B3015">
            <v>13500266642</v>
          </cell>
          <cell r="C3015" t="str">
            <v>广东省佛山市顺德区陈村万科缤纷四季南区</v>
          </cell>
        </row>
        <row r="3016">
          <cell r="B3016">
            <v>13500276308</v>
          </cell>
          <cell r="C3016" t="str">
            <v>广东省佛山市顺德区大良街道大良鉴海北路346号</v>
          </cell>
        </row>
        <row r="3017">
          <cell r="B3017">
            <v>13500283683</v>
          </cell>
          <cell r="C3017" t="str">
            <v>广东省江门市杜阮福泉新村西二街YD1-302</v>
          </cell>
        </row>
        <row r="3018">
          <cell r="B3018">
            <v>13500283683</v>
          </cell>
          <cell r="C3018" t="str">
            <v>广东省江门市蓬江区杜阮福泉新邨二街YD1-302</v>
          </cell>
        </row>
        <row r="3019">
          <cell r="B3019">
            <v>13500288661</v>
          </cell>
          <cell r="C3019" t="str">
            <v>广东省江门市蓬江区金怡一路汇景湾华庭17幢203</v>
          </cell>
        </row>
        <row r="3020">
          <cell r="B3020">
            <v>13500339188</v>
          </cell>
          <cell r="C3020" t="str">
            <v>重庆市渝北区人和街道金科东方王榭21栋2单元201</v>
          </cell>
        </row>
        <row r="3021">
          <cell r="B3021">
            <v>13500353542</v>
          </cell>
          <cell r="C3021" t="str">
            <v>重庆市涪陵区太极大道46号</v>
          </cell>
        </row>
        <row r="3022">
          <cell r="B3022">
            <v>13500406228</v>
          </cell>
          <cell r="C3022" t="str">
            <v>辽宁省铁岭市清河区虹光街31#电厂家属楼25#1单元602</v>
          </cell>
        </row>
        <row r="3023">
          <cell r="B3023">
            <v>13500518399</v>
          </cell>
          <cell r="C3023" t="str">
            <v>安徽省合肥市庐江县庐江镇塔山东路293号401室</v>
          </cell>
        </row>
        <row r="3024">
          <cell r="B3024">
            <v>13500532988</v>
          </cell>
          <cell r="C3024" t="str">
            <v>安徽省马鞍山雨山区珍珠西苑15栋801</v>
          </cell>
        </row>
        <row r="3025">
          <cell r="B3025">
            <v>13500611929</v>
          </cell>
          <cell r="C3025" t="str">
            <v>内蒙古呼和浩特市赛罕区鄂尔多斯大街电力家园G3号楼</v>
          </cell>
        </row>
        <row r="3026">
          <cell r="B3026">
            <v>13500648168</v>
          </cell>
          <cell r="C3026" t="str">
            <v>内蒙古乌兰察布市集宁区实验小学</v>
          </cell>
        </row>
        <row r="3027">
          <cell r="B3027">
            <v>13500648168</v>
          </cell>
          <cell r="C3027" t="str">
            <v>内蒙古乌兰察布市集宁区民建路34号实验小学</v>
          </cell>
        </row>
        <row r="3028">
          <cell r="B3028">
            <v>13500685211</v>
          </cell>
          <cell r="C3028" t="str">
            <v>内蒙古巴彦淖尔市乌拉特前旗乾源广厦西区电梯2号5楼东户</v>
          </cell>
        </row>
        <row r="3029">
          <cell r="B3029">
            <v>13500696933</v>
          </cell>
          <cell r="C3029" t="str">
            <v>内蒙古赛罕区内蒙古农业大学行政楼党政办公室</v>
          </cell>
        </row>
        <row r="3030">
          <cell r="B3030">
            <v>13500701833</v>
          </cell>
          <cell r="C3030" t="str">
            <v>辽宁省大连市甘井子区周水子街道芳韵街壹品天城11号楼3-5-3</v>
          </cell>
        </row>
        <row r="3031">
          <cell r="B3031">
            <v>13500704726</v>
          </cell>
          <cell r="C3031" t="str">
            <v>大连市沙河口区高尔基路454号悦泰湾里1号楼1504</v>
          </cell>
        </row>
        <row r="3032">
          <cell r="B3032">
            <v>13500747197</v>
          </cell>
          <cell r="C3032" t="str">
            <v>辽宁省大连市高新园区软件园21号楼</v>
          </cell>
        </row>
        <row r="3033">
          <cell r="B3033">
            <v>13500762920</v>
          </cell>
          <cell r="C3033" t="str">
            <v>辽宁省大连市甘井子区虹桥街39号4单元302</v>
          </cell>
        </row>
        <row r="3034">
          <cell r="B3034">
            <v>13500766995</v>
          </cell>
          <cell r="C3034" t="str">
            <v>辽宁省大连市沙河口区五一路275-1号中国银行数码广场支行</v>
          </cell>
        </row>
        <row r="3035">
          <cell r="B3035">
            <v>13500787771</v>
          </cell>
          <cell r="C3035" t="str">
            <v>辽宁省大连市瓦房店长兴岛经济区长兴路600号长兴岛管委会B座8楼</v>
          </cell>
        </row>
        <row r="3036">
          <cell r="B3036">
            <v>13500794936</v>
          </cell>
          <cell r="C3036" t="str">
            <v>大连市甘井子区汇利北园沿海建筑40号楼1603</v>
          </cell>
        </row>
        <row r="3037">
          <cell r="B3037">
            <v>13500794936</v>
          </cell>
          <cell r="C3037" t="str">
            <v>辽宁省大连市甘井子区汇利北园沿海建筑40号楼1603</v>
          </cell>
        </row>
        <row r="3038">
          <cell r="B3038">
            <v>13500795751</v>
          </cell>
          <cell r="C3038" t="str">
            <v>辽宁省大连市中山区中心广场东亚银行806号</v>
          </cell>
        </row>
        <row r="3039">
          <cell r="B3039">
            <v>13500819910</v>
          </cell>
          <cell r="C3039" t="str">
            <v>吉林省长春市净月区聚业大街与紫杉路交汇御翠园3期君腾经29栋</v>
          </cell>
        </row>
        <row r="3040">
          <cell r="B3040">
            <v>13500819910</v>
          </cell>
          <cell r="C3040" t="str">
            <v>吉林省长春市净月区聚业大街与紫衫路交汇御翠园3期君腾径29栋</v>
          </cell>
        </row>
        <row r="3041">
          <cell r="B3041">
            <v>13500821185</v>
          </cell>
          <cell r="C3041" t="str">
            <v>吉林省长春市朝阳区隆礼路与牡丹街交汇瑞恩学科英语</v>
          </cell>
        </row>
        <row r="3042">
          <cell r="B3042">
            <v>13500821185</v>
          </cell>
          <cell r="C3042" t="str">
            <v>吉林省长春市朝阳区隆礼路与牡丹街交汇瑞思学科英语</v>
          </cell>
        </row>
        <row r="3043">
          <cell r="B3043">
            <v>13500910091</v>
          </cell>
          <cell r="C3043" t="str">
            <v>吉林省延边朝鲜族自治州安图县社会保险家属楼1单元501.502室</v>
          </cell>
        </row>
        <row r="3044">
          <cell r="B3044">
            <v>13500985761</v>
          </cell>
          <cell r="C3044" t="str">
            <v>吉林省吉林市昌邑区通江路吉碳小区20栋3门201号</v>
          </cell>
        </row>
        <row r="3045">
          <cell r="B3045">
            <v>13500993065</v>
          </cell>
          <cell r="C3045" t="str">
            <v>吉林省吉林市昌邑区绿地卢浮宫馆1/20一单元301</v>
          </cell>
        </row>
        <row r="3046">
          <cell r="B3046">
            <v>13500996198</v>
          </cell>
          <cell r="C3046" t="str">
            <v>吉林省吉林市船营区泊逸台小区23号楼2单元118室</v>
          </cell>
        </row>
        <row r="3047">
          <cell r="B3047">
            <v>13500996198</v>
          </cell>
          <cell r="C3047" t="str">
            <v>吉林省吉林市船营区泊逸台小区23号楼二单元118室</v>
          </cell>
        </row>
        <row r="3048">
          <cell r="B3048">
            <v>13500996198</v>
          </cell>
          <cell r="C3048" t="str">
            <v>吉林省吉林市船营区泊逸台小区２３号楼二单元１１８室</v>
          </cell>
        </row>
        <row r="3049">
          <cell r="B3049">
            <v>13501005355</v>
          </cell>
          <cell r="C3049" t="str">
            <v>北京市大兴区旧宫庆殿家园A区3-4-703</v>
          </cell>
        </row>
        <row r="3050">
          <cell r="B3050">
            <v>13501011426</v>
          </cell>
          <cell r="C3050" t="str">
            <v>北京市朝阳区新源南路1号都汇天地312</v>
          </cell>
        </row>
        <row r="3051">
          <cell r="B3051">
            <v>13501011901</v>
          </cell>
          <cell r="C3051" t="str">
            <v>北京市朝阳区北苑路4号</v>
          </cell>
        </row>
        <row r="3052">
          <cell r="B3052">
            <v>13501020572</v>
          </cell>
          <cell r="C3052" t="str">
            <v>北京市海淀区复兴路83号院行政楼209室</v>
          </cell>
        </row>
        <row r="3053">
          <cell r="B3053">
            <v>13501020572</v>
          </cell>
          <cell r="C3053" t="str">
            <v>北京市石景山区八角北里42-1101</v>
          </cell>
        </row>
        <row r="3054">
          <cell r="B3054">
            <v>13501021687</v>
          </cell>
          <cell r="C3054" t="str">
            <v>北京市海淀区中关村远中悦来A座1503</v>
          </cell>
        </row>
        <row r="3055">
          <cell r="B3055">
            <v>13501029881</v>
          </cell>
          <cell r="C3055" t="str">
            <v>北京市东城区左安门内大街8号北京市君恒贸易有限公司</v>
          </cell>
        </row>
        <row r="3056">
          <cell r="B3056">
            <v>13501029881</v>
          </cell>
          <cell r="C3056" t="str">
            <v>北京市东城区左安门内大街8号伟图大厦306</v>
          </cell>
        </row>
        <row r="3057">
          <cell r="B3057">
            <v>13501030676</v>
          </cell>
          <cell r="C3057" t="str">
            <v>北京市朝阳区望京西园三区325楼丙单元803</v>
          </cell>
        </row>
        <row r="3058">
          <cell r="B3058">
            <v>13501030676</v>
          </cell>
          <cell r="C3058" t="str">
            <v>北京市朝阳区望京西园三区325楼丙单元803</v>
          </cell>
        </row>
        <row r="3059">
          <cell r="B3059">
            <v>13501030676</v>
          </cell>
          <cell r="C3059" t="str">
            <v>北京市朝阳区望京西园三区325楼丙单元803</v>
          </cell>
        </row>
        <row r="3060">
          <cell r="B3060">
            <v>13501030676</v>
          </cell>
          <cell r="C3060" t="str">
            <v>北京市朝阳区望京西园三区325楼两单元803</v>
          </cell>
        </row>
        <row r="3061">
          <cell r="B3061">
            <v>13501036872</v>
          </cell>
          <cell r="C3061" t="str">
            <v>北京市西城区广安门内大街208号1918室</v>
          </cell>
        </row>
        <row r="3062">
          <cell r="B3062">
            <v>13501054079</v>
          </cell>
          <cell r="C3062" t="str">
            <v>北京市朝阳区朝外大街18号丰联广场A座18层六福珠宝</v>
          </cell>
        </row>
        <row r="3063">
          <cell r="B3063">
            <v>13501054125</v>
          </cell>
          <cell r="C3063" t="str">
            <v>北京市朝阳区豆各庄万科青青家园136楼3门101号</v>
          </cell>
        </row>
        <row r="3064">
          <cell r="B3064">
            <v>13501055126</v>
          </cell>
          <cell r="C3064" t="str">
            <v>北京市朝阳区东三环北路38号院1号楼37层</v>
          </cell>
        </row>
        <row r="3065">
          <cell r="B3065">
            <v>13501062907</v>
          </cell>
          <cell r="C3065" t="str">
            <v>北京市西城区宣武门西大街57号</v>
          </cell>
        </row>
        <row r="3066">
          <cell r="B3066">
            <v>13501065657</v>
          </cell>
          <cell r="C3066" t="str">
            <v>北京市海淀区香山南辛村20号中国科学院植物研究所标本馆</v>
          </cell>
        </row>
        <row r="3067">
          <cell r="B3067">
            <v>13501067272</v>
          </cell>
          <cell r="C3067" t="str">
            <v>北京市顺义区天竺镇丽高王府榕东8D</v>
          </cell>
        </row>
        <row r="3068">
          <cell r="B3068">
            <v>13501068224</v>
          </cell>
          <cell r="C3068" t="str">
            <v>北京市大兴区亦庄天宝园六里41号楼C单元102室</v>
          </cell>
        </row>
        <row r="3069">
          <cell r="B3069">
            <v>13501070950</v>
          </cell>
          <cell r="C3069" t="str">
            <v>北京市西城区西黄城根北街10号</v>
          </cell>
        </row>
        <row r="3070">
          <cell r="B3070">
            <v>13501081010</v>
          </cell>
          <cell r="C3070" t="str">
            <v>北京市石景山区景阳东街58号院8号楼3层307</v>
          </cell>
        </row>
        <row r="3071">
          <cell r="B3071">
            <v>13501088986</v>
          </cell>
          <cell r="C3071" t="str">
            <v>北京市朝阳区垡头西里30号楼二单元402</v>
          </cell>
        </row>
        <row r="3072">
          <cell r="B3072">
            <v>13501092613</v>
          </cell>
          <cell r="C3072" t="str">
            <v>北京市西城区中街东里一区10号楼703</v>
          </cell>
        </row>
        <row r="3073">
          <cell r="B3073">
            <v>13501099951</v>
          </cell>
          <cell r="C3073" t="str">
            <v>北京市朝阳区慧中北里新荣家园A座6F</v>
          </cell>
        </row>
        <row r="3074">
          <cell r="B3074">
            <v>13501107262</v>
          </cell>
          <cell r="C3074" t="str">
            <v>北京市丰台区方庄芳城园一区3号楼B607</v>
          </cell>
        </row>
        <row r="3075">
          <cell r="B3075">
            <v>13501108699</v>
          </cell>
          <cell r="C3075" t="str">
            <v>北京市怀柔区北房经纬工业小区福顺街3号北京市鑫霸印务有限公司</v>
          </cell>
        </row>
        <row r="3076">
          <cell r="B3076">
            <v>13501109911</v>
          </cell>
          <cell r="C3076" t="str">
            <v>北京市丰台区海鹰路6号院30号楼</v>
          </cell>
        </row>
        <row r="3077">
          <cell r="B3077">
            <v>13501113310</v>
          </cell>
          <cell r="C3077" t="str">
            <v>北京市朝阳区潘家园路九号院7号楼4门402</v>
          </cell>
        </row>
        <row r="3078">
          <cell r="B3078">
            <v>13501121989</v>
          </cell>
          <cell r="C3078" t="str">
            <v>北京市海淀区甘家口街道车公庄西路12号院1楼1418</v>
          </cell>
        </row>
        <row r="3079">
          <cell r="B3079">
            <v>13501130849</v>
          </cell>
          <cell r="C3079" t="str">
            <v>北京市朝阳区国奥村C1三单元701</v>
          </cell>
        </row>
        <row r="3080">
          <cell r="B3080">
            <v>13501157970</v>
          </cell>
          <cell r="C3080" t="str">
            <v>北京市朝阳区六里屯丽水嘉园5-2306</v>
          </cell>
        </row>
        <row r="3081">
          <cell r="B3081">
            <v>13501159112</v>
          </cell>
          <cell r="C3081" t="str">
            <v>北京市朝阳区望京大西洋新城D区212楼2门3A</v>
          </cell>
        </row>
        <row r="3082">
          <cell r="B3082">
            <v>13501160730</v>
          </cell>
          <cell r="C3082" t="str">
            <v>北京市丰台区园博大道园博园4号门往西100米福泰丘庄3层</v>
          </cell>
        </row>
        <row r="3083">
          <cell r="B3083">
            <v>13501160838</v>
          </cell>
          <cell r="C3083" t="str">
            <v>北京市朝阳区慧忠里320号住总集团海外部</v>
          </cell>
        </row>
        <row r="3084">
          <cell r="B3084">
            <v>13501183090</v>
          </cell>
          <cell r="C3084" t="str">
            <v>北京市朝阳区曙光西里甲5号凤凰置地A座3层德高（中国）</v>
          </cell>
        </row>
        <row r="3085">
          <cell r="B3085">
            <v>13501183945</v>
          </cell>
          <cell r="C3085" t="str">
            <v>北京市东城区和平里七区甲22楼1单元705</v>
          </cell>
        </row>
        <row r="3086">
          <cell r="B3086">
            <v>13501185511</v>
          </cell>
          <cell r="C3086" t="str">
            <v>北京市海淀区通汇路12号中国光大银行四季青支行一层</v>
          </cell>
        </row>
        <row r="3087">
          <cell r="B3087">
            <v>13501185827</v>
          </cell>
          <cell r="C3087" t="str">
            <v>北京市朝阳区花家地街9号北京青年政治学院传播系</v>
          </cell>
        </row>
        <row r="3088">
          <cell r="B3088">
            <v>13501187181</v>
          </cell>
          <cell r="C3088" t="str">
            <v>北京市海淀区建材城西路85号院16号楼4单元1302</v>
          </cell>
        </row>
        <row r="3089">
          <cell r="B3089">
            <v>13501187720</v>
          </cell>
          <cell r="C3089" t="str">
            <v>北京市海淀区曙光花园望山园11号楼201</v>
          </cell>
        </row>
        <row r="3090">
          <cell r="B3090">
            <v>13501204420</v>
          </cell>
          <cell r="C3090" t="str">
            <v>北京市东城区东扬威街5号楼4单元1101</v>
          </cell>
        </row>
        <row r="3091">
          <cell r="B3091">
            <v>13501204907</v>
          </cell>
          <cell r="C3091" t="str">
            <v>北京市丰台区万泉寺北路12号院1号楼2单元</v>
          </cell>
        </row>
        <row r="3092">
          <cell r="B3092">
            <v>13501209185</v>
          </cell>
          <cell r="C3092" t="str">
            <v>北京市海淀区世纪城观山园6-1-B1A</v>
          </cell>
        </row>
        <row r="3093">
          <cell r="B3093">
            <v>13501222391</v>
          </cell>
          <cell r="C3093" t="str">
            <v>北京市西城区西直门大街德宝新园12号楼3单元602</v>
          </cell>
        </row>
        <row r="3094">
          <cell r="B3094">
            <v>13501225777</v>
          </cell>
          <cell r="C3094" t="str">
            <v>北京市朝阳区朝阳门外吉庆里2号楼1804</v>
          </cell>
        </row>
        <row r="3095">
          <cell r="B3095">
            <v>13501231369</v>
          </cell>
          <cell r="C3095" t="str">
            <v>北京市朝阳区建外街道建国路89号华贸公寓1号楼2209</v>
          </cell>
        </row>
        <row r="3096">
          <cell r="B3096">
            <v>13501233306</v>
          </cell>
          <cell r="C3096" t="str">
            <v>北京市海淀区世纪城观山园5号楼5单元10B</v>
          </cell>
        </row>
        <row r="3097">
          <cell r="B3097">
            <v>13501241451</v>
          </cell>
          <cell r="C3097" t="str">
            <v>北京市西城区西直门外大街6号中仪大厦</v>
          </cell>
        </row>
        <row r="3098">
          <cell r="B3098">
            <v>13501251572</v>
          </cell>
          <cell r="C3098" t="str">
            <v>广东省中山市阜沙镇大百工业园区香港群高国际公司中山工厂</v>
          </cell>
        </row>
        <row r="3099">
          <cell r="B3099">
            <v>13501253992</v>
          </cell>
          <cell r="C3099" t="str">
            <v>北京市丰台区南四环西路128号（汽车博物馆西侧）诺德中心2号楼12层1205</v>
          </cell>
        </row>
        <row r="3100">
          <cell r="B3100">
            <v>13501264965</v>
          </cell>
          <cell r="C3100" t="str">
            <v>北京市密云区西大桥涧桥山11-3-202</v>
          </cell>
        </row>
        <row r="3101">
          <cell r="B3101">
            <v>13501266431</v>
          </cell>
          <cell r="C3101" t="str">
            <v>北京市丰台区三环新城8号院15号楼1单元1903</v>
          </cell>
        </row>
        <row r="3102">
          <cell r="B3102">
            <v>13501266431</v>
          </cell>
          <cell r="C3102" t="str">
            <v>北京市丰台区三环新城8号院15号楼1单元1903</v>
          </cell>
        </row>
        <row r="3103">
          <cell r="B3103">
            <v>13501272399</v>
          </cell>
          <cell r="C3103" t="str">
            <v>北京市海淀区曙光街道四季青桥金庄1号院小区4号楼4单元602室</v>
          </cell>
        </row>
        <row r="3104">
          <cell r="B3104">
            <v>13501273676</v>
          </cell>
          <cell r="C3104" t="str">
            <v>北京市西城区木樨地南里1号院A座106室</v>
          </cell>
        </row>
        <row r="3105">
          <cell r="B3105">
            <v>13501275979</v>
          </cell>
          <cell r="C3105" t="str">
            <v>北京市丰台区朱家坟五里三号院</v>
          </cell>
        </row>
        <row r="3106">
          <cell r="B3106">
            <v>13501279142</v>
          </cell>
          <cell r="C3106" t="str">
            <v>北京市海淀区西三旗花园三里雪梨澳乡E区17-2室</v>
          </cell>
        </row>
        <row r="3107">
          <cell r="B3107">
            <v>13501286276</v>
          </cell>
          <cell r="C3107" t="str">
            <v>北京市海淀区学清路18号1102室</v>
          </cell>
        </row>
        <row r="3108">
          <cell r="B3108">
            <v>13501312300</v>
          </cell>
          <cell r="C3108" t="str">
            <v>北京市丰台区梅市口路甲12号院3单元1103</v>
          </cell>
        </row>
        <row r="3109">
          <cell r="B3109">
            <v>13501320892</v>
          </cell>
          <cell r="C3109" t="str">
            <v>北京市西城区马连道路甲18号院1号楼西一门403室</v>
          </cell>
        </row>
        <row r="3110">
          <cell r="B3110">
            <v>13501330968</v>
          </cell>
          <cell r="C3110" t="str">
            <v>北京市丰台区东高地三角地33栋丙门501</v>
          </cell>
        </row>
        <row r="3111">
          <cell r="B3111">
            <v>13501345272</v>
          </cell>
          <cell r="C3111" t="str">
            <v>北京市海淀区阜成路52号北京肿瘤医院妇科病房</v>
          </cell>
        </row>
        <row r="3112">
          <cell r="B3112">
            <v>13501347472</v>
          </cell>
          <cell r="C3112" t="str">
            <v>北京市海淀区北太平庄街道文慧园路6号五月华庭A-516</v>
          </cell>
        </row>
        <row r="3113">
          <cell r="B3113">
            <v>13501362374</v>
          </cell>
          <cell r="C3113" t="str">
            <v>北京市朝阳区向军北里6号汇鑫写字楼215室</v>
          </cell>
        </row>
        <row r="3114">
          <cell r="B3114">
            <v>13501362374</v>
          </cell>
          <cell r="C3114" t="str">
            <v>北京市朝阳区向军北里6号汇鑫写字楼215室</v>
          </cell>
        </row>
        <row r="3115">
          <cell r="B3115">
            <v>13501364274</v>
          </cell>
          <cell r="C3115" t="str">
            <v>北京市石景山区香山南路166号院3号楼4单元703</v>
          </cell>
        </row>
        <row r="3116">
          <cell r="B3116">
            <v>13501364910</v>
          </cell>
          <cell r="C3116" t="str">
            <v>北京市海淀区定慧西里22-1-601</v>
          </cell>
        </row>
        <row r="3117">
          <cell r="B3117">
            <v>13501364910</v>
          </cell>
          <cell r="C3117" t="str">
            <v>北京市海淀区定慧西里22号楼1门601</v>
          </cell>
        </row>
        <row r="3118">
          <cell r="B3118">
            <v>13501369125</v>
          </cell>
          <cell r="C3118" t="str">
            <v>北京市东城区东直门内大街东扬威3号楼906</v>
          </cell>
        </row>
        <row r="3119">
          <cell r="B3119">
            <v>13501372619</v>
          </cell>
          <cell r="C3119" t="str">
            <v>北京市丰台区紫芳园四区5号楼5-1</v>
          </cell>
        </row>
        <row r="3120">
          <cell r="B3120">
            <v>13501372619</v>
          </cell>
          <cell r="C3120" t="str">
            <v>北京市丰台区柴芳园四区5号楼5-1浦发银行方庄支行</v>
          </cell>
        </row>
        <row r="3121">
          <cell r="B3121">
            <v>13501372619</v>
          </cell>
          <cell r="C3121" t="str">
            <v>北京市丰台区柴芳园4区5号楼浦发银行</v>
          </cell>
        </row>
        <row r="3122">
          <cell r="B3122">
            <v>13501380872</v>
          </cell>
          <cell r="C3122" t="str">
            <v>北京市首都机场蓝海苑4号楼3单元701</v>
          </cell>
        </row>
        <row r="3123">
          <cell r="B3123">
            <v>13501380872</v>
          </cell>
          <cell r="C3123" t="str">
            <v>北京市朝阳区左家庄11号院7号楼101室</v>
          </cell>
        </row>
        <row r="3124">
          <cell r="B3124">
            <v>13501382936</v>
          </cell>
          <cell r="C3124" t="str">
            <v>北京市海淀区双清路3号中太大厦32058室</v>
          </cell>
        </row>
        <row r="3125">
          <cell r="B3125">
            <v>13501396375</v>
          </cell>
          <cell r="C3125" t="str">
            <v>北京市西城区车公庄大街8号</v>
          </cell>
        </row>
        <row r="3126">
          <cell r="B3126">
            <v>13501398122</v>
          </cell>
          <cell r="C3126" t="str">
            <v>北京市通州区宋庄镇旭辉御锦3-3-102</v>
          </cell>
        </row>
        <row r="3127">
          <cell r="B3127">
            <v>13501409061</v>
          </cell>
          <cell r="C3127" t="str">
            <v>广东省汕头市濠江区达濠海旁路22号</v>
          </cell>
        </row>
        <row r="3128">
          <cell r="B3128">
            <v>13501468313</v>
          </cell>
          <cell r="C3128" t="str">
            <v>广东省广州市白云区江高镇夏花三路603号</v>
          </cell>
        </row>
        <row r="3129">
          <cell r="B3129">
            <v>13501513446</v>
          </cell>
          <cell r="C3129" t="str">
            <v>广东省广州市越秀区环市东路333号大院16号1503房</v>
          </cell>
        </row>
        <row r="3130">
          <cell r="B3130">
            <v>13501536714</v>
          </cell>
          <cell r="C3130" t="str">
            <v>广东省广州市天河区林乐路57号侨林苑1期1712房</v>
          </cell>
        </row>
        <row r="3131">
          <cell r="B3131">
            <v>13501556556</v>
          </cell>
          <cell r="C3131" t="str">
            <v>广东省深圳市福田区福民路123号区委大楼2223室</v>
          </cell>
        </row>
        <row r="3132">
          <cell r="B3132">
            <v>13501560730</v>
          </cell>
          <cell r="C3132" t="str">
            <v>广东省深圳市福田区泥岗西路静逸街1号深圳市绿化管理处401</v>
          </cell>
        </row>
        <row r="3133">
          <cell r="B3133">
            <v>13501573630</v>
          </cell>
          <cell r="C3133" t="str">
            <v>广东省深圳市宝安区新安街道中州华府2期10栋A座1103室</v>
          </cell>
        </row>
        <row r="3134">
          <cell r="B3134">
            <v>13501573630</v>
          </cell>
          <cell r="C3134" t="str">
            <v>广东省深圳市宝安区新安街道中州华府2期10栋A座1103</v>
          </cell>
        </row>
        <row r="3135">
          <cell r="B3135">
            <v>13501577446</v>
          </cell>
          <cell r="C3135" t="str">
            <v>广东省深圳市罗湖莲塘仙桐御景御景轩1706</v>
          </cell>
        </row>
        <row r="3136">
          <cell r="B3136">
            <v>13501585716</v>
          </cell>
          <cell r="C3136" t="str">
            <v>广东省深圳市南山区招商街道蛇口工业八路花园城3期4B-708</v>
          </cell>
        </row>
        <row r="3137">
          <cell r="B3137">
            <v>13501586921</v>
          </cell>
          <cell r="C3137" t="str">
            <v>广东省深圳市西丽大学城桑泰丹华府10-10A</v>
          </cell>
        </row>
        <row r="3138">
          <cell r="B3138">
            <v>13501596515</v>
          </cell>
          <cell r="C3138" t="str">
            <v>广东省深圳市罗湖区文锦中路海丽大厦丽珠阁19D</v>
          </cell>
        </row>
        <row r="3139">
          <cell r="B3139">
            <v>13501597712</v>
          </cell>
          <cell r="C3139" t="str">
            <v>广东省深圳市南山区南山大道南海大厦B座14B</v>
          </cell>
        </row>
        <row r="3140">
          <cell r="B3140">
            <v>13501597712</v>
          </cell>
          <cell r="C3140" t="str">
            <v>广东省深圳市宝安区新安六路深航假日名句8栋1-1604</v>
          </cell>
        </row>
        <row r="3141">
          <cell r="B3141">
            <v>13501618805</v>
          </cell>
          <cell r="C3141" t="str">
            <v>上海市宝山区殷高西路198号</v>
          </cell>
        </row>
        <row r="3142">
          <cell r="B3142">
            <v>13501633386</v>
          </cell>
          <cell r="C3142" t="str">
            <v>上海市普陀区胶州路1216弄6号1201室</v>
          </cell>
        </row>
        <row r="3143">
          <cell r="B3143">
            <v>13501643756</v>
          </cell>
          <cell r="C3143" t="str">
            <v>上海市广东路689号607</v>
          </cell>
        </row>
        <row r="3144">
          <cell r="B3144">
            <v>13501643756</v>
          </cell>
          <cell r="C3144" t="str">
            <v>上海市广东路689号601</v>
          </cell>
        </row>
        <row r="3145">
          <cell r="B3145">
            <v>13501645418</v>
          </cell>
          <cell r="C3145" t="str">
            <v>上海市松江区梅家浜路1508弄8号1402室</v>
          </cell>
        </row>
        <row r="3146">
          <cell r="B3146">
            <v>13501649049</v>
          </cell>
          <cell r="C3146" t="str">
            <v>上海市虹口区江湾镇街道车站西路300弄9号601</v>
          </cell>
        </row>
        <row r="3147">
          <cell r="B3147">
            <v>13501658308</v>
          </cell>
          <cell r="C3147" t="str">
            <v>上海市浦东新区巴三林凌北路405弄19号501室</v>
          </cell>
        </row>
        <row r="3148">
          <cell r="B3148">
            <v>13501658308</v>
          </cell>
          <cell r="C3148" t="str">
            <v>上海市浦东新区三林凌北路405弄19号501室</v>
          </cell>
        </row>
        <row r="3149">
          <cell r="B3149">
            <v>13501658308</v>
          </cell>
          <cell r="C3149" t="str">
            <v>上海市浦东新区三林凌兆路405弄19号501室</v>
          </cell>
        </row>
        <row r="3150">
          <cell r="B3150">
            <v>13501658308</v>
          </cell>
          <cell r="C3150" t="str">
            <v>上海市浦东新区淋凌北路405弄19号501室</v>
          </cell>
        </row>
        <row r="3151">
          <cell r="B3151">
            <v>13501658308</v>
          </cell>
          <cell r="C3151" t="str">
            <v>上海市浦东新区三林凌兆路405弄19号501</v>
          </cell>
        </row>
        <row r="3152">
          <cell r="B3152">
            <v>13501658585</v>
          </cell>
          <cell r="C3152" t="str">
            <v>上海市昆明路518号北美广场A座9层</v>
          </cell>
        </row>
        <row r="3153">
          <cell r="B3153">
            <v>13501658585</v>
          </cell>
          <cell r="C3153" t="str">
            <v>上海市昆明路518号北美广场A座9层</v>
          </cell>
        </row>
        <row r="3154">
          <cell r="B3154">
            <v>13501658585</v>
          </cell>
          <cell r="C3154" t="str">
            <v>上海市昆明路518弄北美广场A座9层</v>
          </cell>
        </row>
        <row r="3155">
          <cell r="B3155">
            <v>13501660938</v>
          </cell>
          <cell r="C3155" t="str">
            <v>上海市宝山区富杨路北辰名邸37号201</v>
          </cell>
        </row>
        <row r="3156">
          <cell r="B3156">
            <v>13501669540</v>
          </cell>
          <cell r="C3156" t="str">
            <v>上海市闵行区航中路99弄10号1002</v>
          </cell>
        </row>
        <row r="3157">
          <cell r="B3157">
            <v>13501700454</v>
          </cell>
          <cell r="C3157" t="str">
            <v>上海市宝山区国权北路380弄55号603</v>
          </cell>
        </row>
        <row r="3158">
          <cell r="B3158">
            <v>13501700454</v>
          </cell>
          <cell r="C3158" t="str">
            <v>上海市静安区裕通路100号洲际商务中心52楼财务部</v>
          </cell>
        </row>
        <row r="3159">
          <cell r="B3159">
            <v>13501701727</v>
          </cell>
          <cell r="C3159" t="str">
            <v>上海市静安区延安中路841号东方海外大厦501室</v>
          </cell>
        </row>
        <row r="3160">
          <cell r="B3160">
            <v>13501709471</v>
          </cell>
          <cell r="C3160" t="str">
            <v>上海市杨浦区国伟路135号13号楼511室</v>
          </cell>
        </row>
        <row r="3161">
          <cell r="B3161">
            <v>13501711875</v>
          </cell>
          <cell r="C3161" t="str">
            <v>上海市闵行区古美路1458弄30号601室</v>
          </cell>
        </row>
        <row r="3162">
          <cell r="B3162">
            <v>13501721198</v>
          </cell>
          <cell r="C3162" t="str">
            <v>上海市普陀区长征镇金沙江路2348弄2号401</v>
          </cell>
        </row>
        <row r="3163">
          <cell r="B3163">
            <v>13501728580</v>
          </cell>
          <cell r="C3163" t="str">
            <v>上海市闵行区高兴路666弄31号202室</v>
          </cell>
        </row>
        <row r="3164">
          <cell r="B3164">
            <v>13501734876</v>
          </cell>
          <cell r="C3164" t="str">
            <v>上海市宝山区环镇北路600弄25号202</v>
          </cell>
        </row>
        <row r="3165">
          <cell r="B3165">
            <v>13501738226</v>
          </cell>
          <cell r="C3165" t="str">
            <v>上海市浦东新区蓝村路31弄11号202室</v>
          </cell>
        </row>
        <row r="3166">
          <cell r="B3166">
            <v>13501773756</v>
          </cell>
          <cell r="C3166" t="str">
            <v>上海市闵行区联友路1658号</v>
          </cell>
        </row>
        <row r="3167">
          <cell r="B3167">
            <v>13501773756</v>
          </cell>
          <cell r="C3167" t="str">
            <v>上海市宝山区共富一村88号102</v>
          </cell>
        </row>
        <row r="3168">
          <cell r="B3168">
            <v>13501801365</v>
          </cell>
          <cell r="C3168" t="str">
            <v>上海市静安区平型关路2199弄14号703室</v>
          </cell>
        </row>
        <row r="3169">
          <cell r="B3169">
            <v>13501805256</v>
          </cell>
          <cell r="C3169" t="str">
            <v>上海市虹口区城区乍浦路318号601室</v>
          </cell>
        </row>
        <row r="3170">
          <cell r="B3170">
            <v>13501815207</v>
          </cell>
          <cell r="C3170" t="str">
            <v>上海市闵行区兴梅路1199弄16号701</v>
          </cell>
        </row>
        <row r="3171">
          <cell r="B3171">
            <v>13501815802</v>
          </cell>
          <cell r="C3171" t="str">
            <v>上海市长宁区虹桥街道虹桥路1665号星空广场6楼梦响强音</v>
          </cell>
        </row>
        <row r="3172">
          <cell r="B3172">
            <v>13501824557</v>
          </cell>
          <cell r="C3172" t="str">
            <v>上海市徐汇区龙吴路1323弄23号1502</v>
          </cell>
        </row>
        <row r="3173">
          <cell r="B3173">
            <v>13501825184</v>
          </cell>
          <cell r="C3173" t="str">
            <v>上海市虹口区东汉阳路309弄11号1901室</v>
          </cell>
        </row>
        <row r="3174">
          <cell r="B3174">
            <v>13501826078</v>
          </cell>
          <cell r="C3174" t="str">
            <v>上海市徐汇区肇嘉浜路7号徐汇瑞峰酒店3楼销售部</v>
          </cell>
        </row>
        <row r="3175">
          <cell r="B3175">
            <v>13501831233</v>
          </cell>
          <cell r="C3175" t="str">
            <v>上海市嘉定区南翔镇沪宜公路458号南翔城管中队</v>
          </cell>
        </row>
        <row r="3176">
          <cell r="B3176">
            <v>13501852259</v>
          </cell>
          <cell r="C3176" t="str">
            <v>上海市杨浦区安图路18弄16号1104室</v>
          </cell>
        </row>
        <row r="3177">
          <cell r="B3177">
            <v>13501860098</v>
          </cell>
          <cell r="C3177" t="str">
            <v>上海市虹口区四平路758弄9号1201室</v>
          </cell>
        </row>
        <row r="3178">
          <cell r="B3178">
            <v>13501862276</v>
          </cell>
          <cell r="C3178" t="str">
            <v>上海市黄浦区陕西南路39弄103号</v>
          </cell>
        </row>
        <row r="3179">
          <cell r="B3179">
            <v>13501864764</v>
          </cell>
          <cell r="C3179" t="str">
            <v>上海市宝山区泗塘五村15号103室</v>
          </cell>
        </row>
        <row r="3180">
          <cell r="B3180">
            <v>13501867910</v>
          </cell>
          <cell r="C3180" t="str">
            <v>上海市闵行区新龙路558弄16号701室</v>
          </cell>
        </row>
        <row r="3181">
          <cell r="B3181">
            <v>13501886099</v>
          </cell>
          <cell r="C3181" t="str">
            <v>上海市徐汇区田林东路100弄36号1101室</v>
          </cell>
        </row>
        <row r="3182">
          <cell r="B3182">
            <v>13501900563</v>
          </cell>
          <cell r="C3182" t="str">
            <v>上海市宝山区真华路999弄8号1002室</v>
          </cell>
        </row>
        <row r="3183">
          <cell r="B3183">
            <v>13501906931</v>
          </cell>
          <cell r="C3183" t="str">
            <v>上海市徐汇区南丹东路99弄19号17C（1703）</v>
          </cell>
        </row>
        <row r="3184">
          <cell r="B3184">
            <v>13501906931</v>
          </cell>
          <cell r="C3184" t="str">
            <v>上海市徐汇区南丹东路99弄19号17C1703室</v>
          </cell>
        </row>
        <row r="3185">
          <cell r="B3185">
            <v>13501907271</v>
          </cell>
          <cell r="C3185" t="str">
            <v>上海市静安区临汾路闻喜路555弄35号101室</v>
          </cell>
        </row>
        <row r="3186">
          <cell r="B3186">
            <v>13501910502</v>
          </cell>
          <cell r="C3186" t="str">
            <v>上海市浦东新区白玉兰小学（临沂路400号）</v>
          </cell>
        </row>
        <row r="3187">
          <cell r="B3187">
            <v>13501918552</v>
          </cell>
          <cell r="C3187" t="str">
            <v>上海市浦东新区杨高中路2168弄51号102室</v>
          </cell>
        </row>
        <row r="3188">
          <cell r="B3188">
            <v>13501933019</v>
          </cell>
          <cell r="C3188" t="str">
            <v>上海市徐汇区虹漕南路99弄6号楼6A室</v>
          </cell>
        </row>
        <row r="3189">
          <cell r="B3189">
            <v>13501938578</v>
          </cell>
          <cell r="C3189" t="str">
            <v>上海市闸北区日东路228号1115室</v>
          </cell>
        </row>
        <row r="3190">
          <cell r="B3190">
            <v>13501950736</v>
          </cell>
          <cell r="C3190" t="str">
            <v>上海市浦东新区桃林路1055号</v>
          </cell>
        </row>
        <row r="3191">
          <cell r="B3191">
            <v>13501988403</v>
          </cell>
          <cell r="C3191" t="str">
            <v>上海市普陀区清峪路81弄20号403-4室</v>
          </cell>
        </row>
        <row r="3192">
          <cell r="B3192">
            <v>13501989694</v>
          </cell>
          <cell r="C3192" t="str">
            <v>上海市浦东新区潍坊西路2弄18号15H</v>
          </cell>
        </row>
        <row r="3193">
          <cell r="B3193">
            <v>13501994830</v>
          </cell>
          <cell r="C3193" t="str">
            <v>上海市虹口区物华路73号607室</v>
          </cell>
        </row>
        <row r="3194">
          <cell r="B3194">
            <v>13501998113</v>
          </cell>
          <cell r="C3194" t="str">
            <v>上海市浦东新区南芦公路155号</v>
          </cell>
        </row>
        <row r="3195">
          <cell r="B3195">
            <v>13501998628</v>
          </cell>
          <cell r="C3195" t="str">
            <v>上海市普陀区镇坪路177弄7号1202室</v>
          </cell>
        </row>
        <row r="3196">
          <cell r="B3196">
            <v>13502018161</v>
          </cell>
          <cell r="C3196" t="str">
            <v>天津市南开区宾水西道新城市花园7-1701</v>
          </cell>
        </row>
        <row r="3197">
          <cell r="B3197">
            <v>13502022612</v>
          </cell>
          <cell r="C3197" t="str">
            <v>天津市河东区丰业里3号楼1门201室</v>
          </cell>
        </row>
        <row r="3198">
          <cell r="B3198">
            <v>13502022612</v>
          </cell>
          <cell r="C3198" t="str">
            <v>天津市河东区大王广丰业里3-1-201</v>
          </cell>
        </row>
        <row r="3199">
          <cell r="B3199">
            <v>13502022612</v>
          </cell>
          <cell r="C3199" t="str">
            <v>天津市河东区大王庄半业里3-1-201</v>
          </cell>
        </row>
        <row r="3200">
          <cell r="B3200">
            <v>13502022612</v>
          </cell>
          <cell r="C3200" t="str">
            <v>天津市河东区大王庄丰业里3-1-201</v>
          </cell>
        </row>
        <row r="3201">
          <cell r="B3201">
            <v>13502022612</v>
          </cell>
          <cell r="C3201" t="str">
            <v>天津市河东区丰业里3-1-201</v>
          </cell>
        </row>
        <row r="3202">
          <cell r="B3202">
            <v>13502022612</v>
          </cell>
          <cell r="C3202" t="str">
            <v>天津市津南区首创城明景苑35-2204</v>
          </cell>
        </row>
        <row r="3203">
          <cell r="B3203">
            <v>13502022612</v>
          </cell>
          <cell r="C3203" t="str">
            <v>天津市津南区辛庄首创城明景苑35-2204</v>
          </cell>
        </row>
        <row r="3204">
          <cell r="B3204">
            <v>13502025805</v>
          </cell>
          <cell r="C3204" t="str">
            <v>天津市河东区中山门二号路国强里7号楼4门101</v>
          </cell>
        </row>
        <row r="3205">
          <cell r="B3205">
            <v>13502037010</v>
          </cell>
          <cell r="C3205" t="str">
            <v>天津市南开区黄河道485号黄河道邮局</v>
          </cell>
        </row>
        <row r="3206">
          <cell r="B3206">
            <v>13502037071</v>
          </cell>
          <cell r="C3206" t="str">
            <v>天津市河北区满江道与昆仑路交口保利玫瑰湾二期溪水河畔花园6号楼1门902</v>
          </cell>
        </row>
        <row r="3207">
          <cell r="B3207">
            <v>13502039533</v>
          </cell>
          <cell r="C3207" t="str">
            <v>天津市和平区南市大街31号万全小学</v>
          </cell>
        </row>
        <row r="3208">
          <cell r="B3208">
            <v>13502052512</v>
          </cell>
          <cell r="C3208" t="str">
            <v>天津市东丽区卫国道与雪莲路交口百合春天雪莲东里1-1-1706</v>
          </cell>
        </row>
        <row r="3209">
          <cell r="B3209">
            <v>13502062242</v>
          </cell>
          <cell r="C3209" t="str">
            <v>天津市河东区盘山道桥园公园B座卓越天成国际幼儿园</v>
          </cell>
        </row>
        <row r="3210">
          <cell r="B3210">
            <v>13502088521</v>
          </cell>
          <cell r="C3210" t="str">
            <v>天津市武清区泉发路20号天津红日药业股份有限公司生产管理部</v>
          </cell>
        </row>
        <row r="3211">
          <cell r="B3211">
            <v>13502089861</v>
          </cell>
          <cell r="C3211" t="str">
            <v>天津市津南区双港镇微山路西普雅花园97-1-102</v>
          </cell>
        </row>
        <row r="3212">
          <cell r="B3212">
            <v>13502092270</v>
          </cell>
          <cell r="C3212" t="str">
            <v>天津市南开区南开二马路134号2门401</v>
          </cell>
        </row>
        <row r="3213">
          <cell r="B3213">
            <v>13502092270</v>
          </cell>
          <cell r="C3213" t="str">
            <v>天津市南开区南开二马路134号2门401</v>
          </cell>
        </row>
        <row r="3214">
          <cell r="B3214">
            <v>13502111422</v>
          </cell>
          <cell r="C3214" t="str">
            <v>天津市南开区水上西路浩天天娇源花园17号楼2门201</v>
          </cell>
        </row>
        <row r="3215">
          <cell r="B3215">
            <v>13502116696</v>
          </cell>
          <cell r="C3215" t="str">
            <v>天津市南开区黄河道天香水畔5-2-802</v>
          </cell>
        </row>
        <row r="3216">
          <cell r="B3216">
            <v>13502116857</v>
          </cell>
          <cell r="C3216" t="str">
            <v>天津市南开区卫津南路与霞光道交口宁泰大厦九层尚层装饰</v>
          </cell>
        </row>
        <row r="3217">
          <cell r="B3217">
            <v>13502124526</v>
          </cell>
          <cell r="C3217" t="str">
            <v>天津市西青区姜井家园7-1-803</v>
          </cell>
        </row>
        <row r="3218">
          <cell r="B3218">
            <v>13502130524</v>
          </cell>
          <cell r="C3218" t="str">
            <v>天津市河西区体院北宾水南里11区43门209</v>
          </cell>
        </row>
        <row r="3219">
          <cell r="B3219" t="str">
            <v>13502155296</v>
          </cell>
          <cell r="C3219" t="str">
            <v>天津市河西区解放南路名都公寓18-1-301</v>
          </cell>
        </row>
        <row r="3220">
          <cell r="B3220">
            <v>13502163120</v>
          </cell>
          <cell r="C3220" t="str">
            <v>天津市河东区卫国道凤溪花园9-2-301</v>
          </cell>
        </row>
        <row r="3221">
          <cell r="B3221">
            <v>13502178069</v>
          </cell>
          <cell r="C3221" t="str">
            <v>天津市河北区金海道金梦园4-2-302</v>
          </cell>
        </row>
        <row r="3222">
          <cell r="B3222">
            <v>13502189176</v>
          </cell>
          <cell r="C3222" t="str">
            <v>天津市河西区解放南路518号万科水晶城6组团凭澜园1号楼3门802室</v>
          </cell>
        </row>
        <row r="3223">
          <cell r="B3223">
            <v>13502194910</v>
          </cell>
          <cell r="C3223" t="str">
            <v>天津市中北镇中北工业园区北院阜隆道外环实业园区内新增2号院标信公司</v>
          </cell>
        </row>
        <row r="3224">
          <cell r="B3224">
            <v>13502199582</v>
          </cell>
          <cell r="C3224" t="str">
            <v>天津市南开区兴南街三马路156号中心妇产科医院门诊</v>
          </cell>
        </row>
        <row r="3225">
          <cell r="B3225">
            <v>13502207555</v>
          </cell>
          <cell r="C3225" t="str">
            <v>广东省惠州市惠城区演达大道东部铭座3栋1502</v>
          </cell>
        </row>
        <row r="3226">
          <cell r="B3226">
            <v>13502210003</v>
          </cell>
          <cell r="C3226" t="str">
            <v>广东省惠州市惠阳区淡水街道爱民东路13号烟草公司</v>
          </cell>
        </row>
        <row r="3227">
          <cell r="B3227">
            <v>13502228028</v>
          </cell>
          <cell r="C3227" t="str">
            <v>广东省惠州市澳头马廟二村104号</v>
          </cell>
        </row>
        <row r="3228">
          <cell r="B3228">
            <v>13502266097</v>
          </cell>
          <cell r="C3228" t="str">
            <v>广东省惠州市演达大道教师新村B栋</v>
          </cell>
        </row>
        <row r="3229">
          <cell r="B3229">
            <v>13502266097</v>
          </cell>
          <cell r="C3229" t="str">
            <v>广东省惠州市演达大道教师新村B栋</v>
          </cell>
        </row>
        <row r="3230">
          <cell r="B3230">
            <v>13502280188</v>
          </cell>
          <cell r="C3230" t="str">
            <v>广东省惠州市惠城区江北21号小区星湖苑60栋</v>
          </cell>
        </row>
        <row r="3231">
          <cell r="B3231">
            <v>13502291033</v>
          </cell>
          <cell r="C3231" t="str">
            <v>广东省惠州市城区河南岸学府路东江学府2期36栋2单元101房</v>
          </cell>
        </row>
        <row r="3232">
          <cell r="B3232">
            <v>13502317908</v>
          </cell>
          <cell r="C3232" t="str">
            <v>广东省河源市源城区龙苑东10栋6号</v>
          </cell>
        </row>
        <row r="3233">
          <cell r="B3233">
            <v>13502318575</v>
          </cell>
          <cell r="C3233" t="str">
            <v>广东省河源市源城区纬十二路与新华路交汇处公园国际物业</v>
          </cell>
        </row>
        <row r="3234">
          <cell r="B3234">
            <v>13502318575</v>
          </cell>
          <cell r="C3234" t="str">
            <v>广东省河源市公园国际花园南门物业</v>
          </cell>
        </row>
        <row r="3235">
          <cell r="B3235">
            <v>13502325388</v>
          </cell>
          <cell r="C3235" t="str">
            <v>广东省河源市建设大道凯旋城西门美晶酒窖</v>
          </cell>
        </row>
        <row r="3236">
          <cell r="B3236">
            <v>13502325388</v>
          </cell>
          <cell r="C3236" t="str">
            <v>广东省河源市源城区建设大道凯旋城西门美晶酒窖</v>
          </cell>
        </row>
        <row r="3237">
          <cell r="B3237">
            <v>13502331899</v>
          </cell>
          <cell r="C3237" t="str">
            <v>广东省梅州市梅江碧桂园6街29号别墅</v>
          </cell>
        </row>
        <row r="3238">
          <cell r="B3238">
            <v>13502350535</v>
          </cell>
          <cell r="C3238" t="str">
            <v>广东省兴宁市凯旋城庄记商行</v>
          </cell>
        </row>
        <row r="3239">
          <cell r="B3239">
            <v>13502351626</v>
          </cell>
          <cell r="C3239" t="str">
            <v>广东省兴宁市新兴四路150号</v>
          </cell>
        </row>
        <row r="3240">
          <cell r="B3240">
            <v>13502399418</v>
          </cell>
          <cell r="C3240" t="str">
            <v>广东省汕尾市海丰县海城镇公园路十巷尾海银西44号</v>
          </cell>
        </row>
        <row r="3241">
          <cell r="B3241">
            <v>13502425828</v>
          </cell>
          <cell r="C3241" t="str">
            <v>广东省惠州市惠城区桥西街道麦地新时代花园A栋505</v>
          </cell>
        </row>
        <row r="3242">
          <cell r="B3242">
            <v>13502428081</v>
          </cell>
          <cell r="C3242" t="str">
            <v>广东省惠州市惠城区下埔惠沙堤11号楼滨江大厦堤上三楼广东卓凡律师事务所</v>
          </cell>
        </row>
        <row r="3243">
          <cell r="B3243">
            <v>13502428081</v>
          </cell>
          <cell r="C3243" t="str">
            <v>广东省惠州市惠城区下埔惠沙堤11号楼滨江大厦堤上3楼广东卓风律师事务所</v>
          </cell>
        </row>
        <row r="3244">
          <cell r="B3244">
            <v>13502428081</v>
          </cell>
          <cell r="C3244" t="str">
            <v>广东省惠州市惠城区下埔惠沙堤11号楼滨江大厦地上三楼广东卓凡律师事务所</v>
          </cell>
        </row>
        <row r="3245">
          <cell r="B3245">
            <v>13502429392</v>
          </cell>
          <cell r="C3245" t="str">
            <v>广东省惠州市惠城区下埔路24号投资管理大厦12楼投资建业公司</v>
          </cell>
        </row>
        <row r="3246">
          <cell r="B3246">
            <v>13502429392</v>
          </cell>
          <cell r="C3246" t="str">
            <v>广东省惠州市惠城区下埔路24号投资管理大厦十二楼投资建业公司</v>
          </cell>
        </row>
        <row r="3247">
          <cell r="B3247">
            <v>13502482868</v>
          </cell>
          <cell r="C3247" t="str">
            <v>广东省汕头市龙湖区中信世茂花园东区34栋202房</v>
          </cell>
        </row>
        <row r="3248">
          <cell r="B3248">
            <v>13502531333</v>
          </cell>
          <cell r="C3248" t="str">
            <v>广东省梅州市大埔县光德镇上漳村委会</v>
          </cell>
        </row>
        <row r="3249">
          <cell r="B3249">
            <v>13502571882</v>
          </cell>
          <cell r="C3249" t="str">
            <v>广东省惠州市惠州仲恺大道666号科融创业大厦1006室</v>
          </cell>
        </row>
        <row r="3250">
          <cell r="B3250">
            <v>13502575100</v>
          </cell>
          <cell r="C3250" t="str">
            <v>广东省惠州市惠阳区新圩镇新圩社保所</v>
          </cell>
        </row>
        <row r="3251">
          <cell r="B3251">
            <v>13502575104</v>
          </cell>
          <cell r="C3251" t="str">
            <v>广东省惠州市惠城区江北菊香一路金世界花园怡B6B</v>
          </cell>
        </row>
        <row r="3252">
          <cell r="B3252">
            <v>13502628588</v>
          </cell>
          <cell r="C3252" t="str">
            <v>广东省潮州市潮安区古巷宝马陶瓷厂</v>
          </cell>
        </row>
        <row r="3253">
          <cell r="B3253">
            <v>13502765278</v>
          </cell>
          <cell r="C3253" t="str">
            <v>广东省汕头市濠江区商业街23号交通银行濠江支行</v>
          </cell>
        </row>
        <row r="3254">
          <cell r="B3254">
            <v>13502796988</v>
          </cell>
          <cell r="C3254" t="str">
            <v>广东省汕头市龙湖区永津街三十巷8号</v>
          </cell>
        </row>
        <row r="3255">
          <cell r="B3255">
            <v>13502796988</v>
          </cell>
          <cell r="C3255" t="str">
            <v>广东省汕头市龙湖区永津街30巷8号</v>
          </cell>
        </row>
        <row r="3256">
          <cell r="B3256">
            <v>13502796988</v>
          </cell>
          <cell r="C3256" t="str">
            <v>广东省汕头市龙湖区新津街三十巷8号</v>
          </cell>
        </row>
        <row r="3257">
          <cell r="B3257">
            <v>13502796988</v>
          </cell>
          <cell r="C3257" t="str">
            <v>广东省汕头市龙湖区永津街30巷8号</v>
          </cell>
        </row>
        <row r="3258">
          <cell r="B3258">
            <v>13502812343</v>
          </cell>
          <cell r="C3258" t="str">
            <v>广东省深圳市罗湖区东门北路1019号大院深圳市保健办</v>
          </cell>
        </row>
        <row r="3259">
          <cell r="B3259">
            <v>13502820808</v>
          </cell>
          <cell r="C3259" t="str">
            <v>广东省深圳市毕架山静逸街3号5栋5105房</v>
          </cell>
        </row>
        <row r="3260">
          <cell r="B3260">
            <v>13502821902</v>
          </cell>
          <cell r="C3260" t="str">
            <v>广东省深圳市宝安区松岗街道沙江东路29号金花围小区2栋503室</v>
          </cell>
        </row>
        <row r="3261">
          <cell r="B3261">
            <v>13502853130</v>
          </cell>
          <cell r="C3261" t="str">
            <v>广东省深圳市宝安区松岗街道办事处罗田社区景星名苑A5栋1202</v>
          </cell>
        </row>
        <row r="3262">
          <cell r="B3262">
            <v>13502853130</v>
          </cell>
          <cell r="C3262" t="str">
            <v>广东省深圳市宝安区松岗街道罗田社区景星名苑A5栋1202</v>
          </cell>
        </row>
        <row r="3263">
          <cell r="B3263">
            <v>13502853563</v>
          </cell>
          <cell r="C3263" t="str">
            <v>广东省深圳市南山区蛇口新街后海滨路澳城花园二期五栋16C</v>
          </cell>
        </row>
        <row r="3264">
          <cell r="B3264">
            <v>13502853563</v>
          </cell>
          <cell r="C3264" t="str">
            <v>广东省深圳市南山区蛇口新街后海滨路澳城花园2期5栋16C</v>
          </cell>
        </row>
        <row r="3265">
          <cell r="B3265">
            <v>13502863992</v>
          </cell>
          <cell r="C3265" t="str">
            <v>广东省深圳市南山区向南瑞峰花园A1栋1901</v>
          </cell>
        </row>
        <row r="3266">
          <cell r="B3266">
            <v>13502868512</v>
          </cell>
          <cell r="C3266" t="str">
            <v>广东省深圳市龙岗区布吉街道布吉镇中兴路吉大花园C栋3单元1903</v>
          </cell>
        </row>
        <row r="3267">
          <cell r="B3267">
            <v>13502872983</v>
          </cell>
          <cell r="C3267" t="str">
            <v>广东省深圳市福田区梅林龙尾支路170号咏山名苑4栋翰林阁</v>
          </cell>
        </row>
        <row r="3268">
          <cell r="B3268">
            <v>13502872983</v>
          </cell>
          <cell r="C3268" t="str">
            <v>广东省深圳市福田区梅林龙尾支路170号咏山名苑4栋（翰林阁）24A房</v>
          </cell>
        </row>
        <row r="3269">
          <cell r="B3269">
            <v>13502872983</v>
          </cell>
          <cell r="C3269" t="str">
            <v>广东省深圳市福田区梅林龙尾支路170号咏山名苑4栋翰林阁24A房</v>
          </cell>
        </row>
        <row r="3270">
          <cell r="B3270">
            <v>13502886068</v>
          </cell>
          <cell r="C3270" t="str">
            <v>广东省深圳市宝安中心区新湖路宏发领域2栋1103</v>
          </cell>
        </row>
        <row r="3271">
          <cell r="B3271">
            <v>13502891728</v>
          </cell>
          <cell r="C3271" t="str">
            <v>广东省深圳市龙岗区平湖街道办山厦新村松园路62号</v>
          </cell>
        </row>
        <row r="3272">
          <cell r="B3272">
            <v>13502997948</v>
          </cell>
          <cell r="C3272" t="str">
            <v>广东省汕头市金平区东方街道金厦园中区3幢803号房</v>
          </cell>
        </row>
        <row r="3273">
          <cell r="B3273">
            <v>13502999919</v>
          </cell>
          <cell r="C3273" t="str">
            <v>广东省汕头市金平区东方园北区23栋302</v>
          </cell>
        </row>
        <row r="3274">
          <cell r="B3274">
            <v>13503018805</v>
          </cell>
          <cell r="C3274" t="str">
            <v>广东省广州市天河区海明路上筑街4号302</v>
          </cell>
        </row>
        <row r="3275">
          <cell r="B3275">
            <v>13503033168</v>
          </cell>
          <cell r="C3275" t="str">
            <v>广东省广州市海珠区滨江街道纺织路朗晴新街8号201房（朗晴居二期E栋）</v>
          </cell>
        </row>
        <row r="3276">
          <cell r="B3276">
            <v>13503034034</v>
          </cell>
          <cell r="C3276" t="str">
            <v>广东省广州市越秀区中山三路33号中华广场B塔1506室</v>
          </cell>
        </row>
        <row r="3277">
          <cell r="B3277">
            <v>13503037338</v>
          </cell>
          <cell r="C3277" t="str">
            <v>广东省广州市府前路1号大院3号楼中建委</v>
          </cell>
        </row>
        <row r="3278">
          <cell r="B3278">
            <v>13503060390</v>
          </cell>
          <cell r="C3278" t="str">
            <v>广东省广州市黄埔大道西601号暨南大学经济学院521房</v>
          </cell>
        </row>
        <row r="3279">
          <cell r="B3279">
            <v>13503060390</v>
          </cell>
          <cell r="C3279" t="str">
            <v>广东省广州市天河区黄埔大道西601号暨南大学经济学院521房</v>
          </cell>
        </row>
        <row r="3280">
          <cell r="B3280">
            <v>13503080941</v>
          </cell>
          <cell r="C3280" t="str">
            <v>广东省广州市海珠区光大花园榕景路华榕街8号1401房</v>
          </cell>
        </row>
        <row r="3281">
          <cell r="B3281">
            <v>13503080941</v>
          </cell>
          <cell r="C3281" t="str">
            <v>广东省广州市海珠区革新路光大花园榕景路华榕街8号1401房</v>
          </cell>
        </row>
        <row r="3282">
          <cell r="B3282">
            <v>13503080941</v>
          </cell>
          <cell r="C3282" t="str">
            <v>广东省广州市海珠区革新路光大花园榕景路华榕街8号1401房</v>
          </cell>
        </row>
        <row r="3283">
          <cell r="B3283">
            <v>13503086771</v>
          </cell>
          <cell r="C3283" t="str">
            <v>广东省广州市越秀区淘金北路正平南街3号16F</v>
          </cell>
        </row>
        <row r="3284">
          <cell r="B3284">
            <v>13503090913</v>
          </cell>
          <cell r="C3284" t="str">
            <v>广东省广州市海珠区江燕路南珠北街榕泉阁12号A座208房</v>
          </cell>
        </row>
        <row r="3285">
          <cell r="B3285">
            <v>13503096605</v>
          </cell>
          <cell r="C3285" t="str">
            <v>广东省广州市东风东路746号万科金色家园B栋302房</v>
          </cell>
        </row>
        <row r="3286">
          <cell r="B3286">
            <v>13503096605</v>
          </cell>
          <cell r="C3286" t="str">
            <v>广东省广州市东风路746号万科金色家园B栋302房</v>
          </cell>
        </row>
        <row r="3287">
          <cell r="B3287">
            <v>13503099992</v>
          </cell>
          <cell r="C3287" t="str">
            <v>广东省广州市荔湾区西湾路湾畔大街33号首层兴业地产</v>
          </cell>
        </row>
        <row r="3288">
          <cell r="B3288">
            <v>13503115818</v>
          </cell>
          <cell r="C3288" t="str">
            <v>河北省石家庄市长安区胜利北街178号花香维也纳15号楼6单元601</v>
          </cell>
        </row>
        <row r="3289">
          <cell r="B3289">
            <v>13503131357</v>
          </cell>
          <cell r="C3289" t="str">
            <v>河北省张家口市桥东区胜利路40-2号中国银行南口支行</v>
          </cell>
        </row>
        <row r="3290">
          <cell r="B3290">
            <v>13503131357</v>
          </cell>
          <cell r="C3290" t="str">
            <v>河北省张家口市胜利路40-2号中国银行南口支行</v>
          </cell>
        </row>
        <row r="3291">
          <cell r="B3291">
            <v>13503150818</v>
          </cell>
          <cell r="C3291" t="str">
            <v>河北省唐山市丰润区福润春城3号楼2门901</v>
          </cell>
        </row>
        <row r="3292">
          <cell r="B3292">
            <v>13503222844</v>
          </cell>
          <cell r="C3292" t="str">
            <v>河北省保定市涿州市范阳西路50号中国煤炭地质总局第二勘探局</v>
          </cell>
        </row>
        <row r="3293">
          <cell r="B3293">
            <v>13503226225</v>
          </cell>
          <cell r="C3293" t="str">
            <v>河北省保定市徐水区复兴路物探大院居委会</v>
          </cell>
        </row>
        <row r="3294">
          <cell r="B3294">
            <v>13503357698</v>
          </cell>
          <cell r="C3294" t="str">
            <v>河北省秦皇岛市海港区新一路小学</v>
          </cell>
        </row>
        <row r="3295">
          <cell r="B3295">
            <v>13503357698</v>
          </cell>
          <cell r="C3295" t="str">
            <v>河北省秦皇岛市新一路小学</v>
          </cell>
        </row>
        <row r="3296">
          <cell r="B3296">
            <v>13503381364</v>
          </cell>
          <cell r="C3296" t="str">
            <v>河北省保定市新市区天威西路2222号</v>
          </cell>
        </row>
        <row r="3297">
          <cell r="B3297">
            <v>13503503859</v>
          </cell>
          <cell r="C3297" t="str">
            <v>山西省太原市万柏林区西峪煤矿26号楼</v>
          </cell>
        </row>
        <row r="3298">
          <cell r="B3298">
            <v>13503507805</v>
          </cell>
          <cell r="C3298" t="str">
            <v>山西省太原市迎泽区水西关北一巷6号院2-2-10号</v>
          </cell>
        </row>
        <row r="3299">
          <cell r="B3299">
            <v>13503511217</v>
          </cell>
          <cell r="C3299" t="str">
            <v>山西省太原市桃园南路民生银行</v>
          </cell>
        </row>
        <row r="3300">
          <cell r="B3300">
            <v>13503541884</v>
          </cell>
          <cell r="C3300" t="str">
            <v>山西省太原市迎泽区桥东街东岗巷264医院家属院1号楼3单元1102</v>
          </cell>
        </row>
        <row r="3301">
          <cell r="B3301">
            <v>13503541884</v>
          </cell>
          <cell r="C3301" t="str">
            <v>山西省太原市迎泽区桥东街东岗巷264医院家属院1号楼3单元102</v>
          </cell>
        </row>
        <row r="3302">
          <cell r="B3302">
            <v>13503612234</v>
          </cell>
          <cell r="C3302" t="str">
            <v>黑龙江省哈尔滨市阿城区交通家园小区6号楼1单元1301</v>
          </cell>
        </row>
        <row r="3303">
          <cell r="B3303">
            <v>13503616896</v>
          </cell>
          <cell r="C3303" t="str">
            <v>黑龙江省哈尔滨市香坊区香滨路4号中北春城21栋6单元502室</v>
          </cell>
        </row>
        <row r="3304">
          <cell r="B3304">
            <v>13503624422</v>
          </cell>
          <cell r="C3304" t="str">
            <v>黑龙江省哈尔滨市南岗区和兴路189号黑龙江省林业设计研究所</v>
          </cell>
        </row>
        <row r="3305">
          <cell r="B3305">
            <v>13503705670</v>
          </cell>
          <cell r="C3305" t="str">
            <v>河南省商丘市团结路天伦小区警务室</v>
          </cell>
        </row>
        <row r="3306">
          <cell r="B3306">
            <v>13503717514</v>
          </cell>
          <cell r="C3306" t="str">
            <v>河南省郑州经济技术开发区经南三路与第五大街交叉口富田九鼎世家售房部财务室</v>
          </cell>
        </row>
        <row r="3307">
          <cell r="B3307">
            <v>13503739855</v>
          </cell>
          <cell r="C3307" t="str">
            <v>河南省新乡市红旗区新中大道新闻小区4-2-502</v>
          </cell>
        </row>
        <row r="3308">
          <cell r="B3308">
            <v>13503780009</v>
          </cell>
          <cell r="C3308" t="str">
            <v>河南省开封市龙亭区北河道街开封市第一人民医院彩超室</v>
          </cell>
        </row>
        <row r="3309">
          <cell r="B3309">
            <v>13503780009</v>
          </cell>
          <cell r="C3309" t="str">
            <v>河南省开封市龙亭区开封市第一人民医院彩超室</v>
          </cell>
        </row>
        <row r="3310">
          <cell r="B3310">
            <v>13503780009</v>
          </cell>
          <cell r="C3310" t="str">
            <v>河南省开封市龙亭区北河道街开封市第一人民医院</v>
          </cell>
        </row>
        <row r="3311">
          <cell r="B3311">
            <v>13503780009</v>
          </cell>
          <cell r="C3311" t="str">
            <v>河南省开封市龙亭区开封市第一人民医院</v>
          </cell>
        </row>
        <row r="3312">
          <cell r="B3312">
            <v>13503841795</v>
          </cell>
          <cell r="C3312" t="str">
            <v>河南省郑州市金水区同乐路七号院一号楼七号</v>
          </cell>
        </row>
        <row r="3313">
          <cell r="B3313">
            <v>13503842005</v>
          </cell>
          <cell r="C3313" t="str">
            <v>河南省新密市新华路办事处东200米路口往南50米（日杂公司附近）</v>
          </cell>
        </row>
        <row r="3314">
          <cell r="B3314">
            <v>13503845877</v>
          </cell>
          <cell r="C3314" t="str">
            <v>河南省郑州市郑东新区博学路恒兴佳苑9号楼2单元1楼西户</v>
          </cell>
        </row>
        <row r="3315">
          <cell r="B3315">
            <v>13503864460</v>
          </cell>
          <cell r="C3315" t="str">
            <v>河南省郑州市郑东新区农业南路商鼎路口青春圣地8号楼12楼1205室</v>
          </cell>
        </row>
        <row r="3316">
          <cell r="B3316">
            <v>13503873088</v>
          </cell>
          <cell r="C3316" t="str">
            <v>河南省驻马店市前进路与东明路交叉口隆泰大药房</v>
          </cell>
        </row>
        <row r="3317">
          <cell r="B3317">
            <v>13503873088</v>
          </cell>
          <cell r="C3317" t="str">
            <v>河南省驻马店前进路与东明路交叉口隆泰大药房</v>
          </cell>
        </row>
        <row r="3318">
          <cell r="B3318">
            <v>13504011146</v>
          </cell>
          <cell r="C3318" t="str">
            <v>辽宁省沈阳市沈河区北站路115号金利大厦1202室</v>
          </cell>
        </row>
        <row r="3319">
          <cell r="B3319">
            <v>13504012840</v>
          </cell>
          <cell r="C3319" t="str">
            <v>辽宁省沈阳市和平区长白街道长白西路27号格林生活坊4#2-10-1</v>
          </cell>
        </row>
        <row r="3320">
          <cell r="B3320">
            <v>13504071117</v>
          </cell>
          <cell r="C3320" t="str">
            <v>辽宁省沈阳市于洪区宏发华城世界碧琳2期209-8-341</v>
          </cell>
        </row>
        <row r="3321">
          <cell r="B3321">
            <v>13504129099</v>
          </cell>
          <cell r="C3321" t="str">
            <v>辽宁省鞍山市铁东区长甸街道东亚第一城小区三期34号楼2单元14层2号</v>
          </cell>
        </row>
        <row r="3322">
          <cell r="B3322">
            <v>13504129099</v>
          </cell>
          <cell r="C3322" t="str">
            <v>辽宁省鞍山市铁东区园林街道千山中路46号中级人民法院纪检监察室</v>
          </cell>
        </row>
        <row r="3323">
          <cell r="B3323">
            <v>13504131366</v>
          </cell>
          <cell r="C3323" t="str">
            <v>辽宁省抚顺市新抚区福民路九道街人和中介</v>
          </cell>
        </row>
        <row r="3324">
          <cell r="B3324">
            <v>13504198328</v>
          </cell>
          <cell r="C3324" t="str">
            <v>海南省三亚市天涯区胜利路新建街60号华运大厦B单元901</v>
          </cell>
        </row>
        <row r="3325">
          <cell r="B3325">
            <v>13504198328</v>
          </cell>
          <cell r="C3325" t="str">
            <v>海南省三亚市天涯区胜利路新建街60号华运大厦B单元901</v>
          </cell>
        </row>
        <row r="3326">
          <cell r="B3326">
            <v>13504227450</v>
          </cell>
          <cell r="C3326" t="str">
            <v>辽宁省葫芦岛市龙港区首创花溪小区高二号楼一单元十楼</v>
          </cell>
        </row>
        <row r="3327">
          <cell r="B3327">
            <v>13504235525</v>
          </cell>
          <cell r="C3327" t="str">
            <v>辽宁抚顺顺城区将军北街1号</v>
          </cell>
        </row>
        <row r="3328">
          <cell r="B3328">
            <v>13504276328</v>
          </cell>
          <cell r="C3328" t="str">
            <v>辽宁省盘锦市兴隆台区兴隆街道辽河工程技术处机关</v>
          </cell>
        </row>
        <row r="3329">
          <cell r="B3329">
            <v>13504300093</v>
          </cell>
          <cell r="C3329" t="str">
            <v>吉林省长春市经济技术开发区吉林省长春市经济技术开发区洋浦大街3666号万科洋浦花园13栋604</v>
          </cell>
        </row>
        <row r="3330">
          <cell r="B3330">
            <v>13504307467</v>
          </cell>
          <cell r="C3330" t="str">
            <v>吉林省长春市南关区繁荣东路166号，长春医保三楼18号窗口</v>
          </cell>
        </row>
        <row r="3331">
          <cell r="B3331">
            <v>13504307467</v>
          </cell>
          <cell r="C3331" t="str">
            <v>吉林省长春市高新区飞跃中路与繁荣路交汇融创上城4期63栋1楼超市</v>
          </cell>
        </row>
        <row r="3332">
          <cell r="B3332">
            <v>13504311711</v>
          </cell>
          <cell r="C3332" t="str">
            <v>吉林省长春市红旗街百脑汇8009室</v>
          </cell>
        </row>
        <row r="3333">
          <cell r="B3333">
            <v>13504329666</v>
          </cell>
          <cell r="C3333" t="str">
            <v>吉林省长春市高新区前进大街阳光城小区怡景5栋108室</v>
          </cell>
        </row>
        <row r="3334">
          <cell r="B3334">
            <v>13504331069</v>
          </cell>
          <cell r="C3334" t="str">
            <v>吉林省长春市朝阳区红旗街华亿红府6栋2单元1704室</v>
          </cell>
        </row>
        <row r="3335">
          <cell r="B3335">
            <v>13504400789</v>
          </cell>
          <cell r="C3335" t="str">
            <v>吉林省长春市朝阳区华宇小区4栋二门506</v>
          </cell>
        </row>
        <row r="3336">
          <cell r="B3336">
            <v>13504402216</v>
          </cell>
          <cell r="C3336" t="str">
            <v>吉林省长春市朝阳区同志街与东朝阳胡同交汇新华网</v>
          </cell>
        </row>
        <row r="3337">
          <cell r="B3337">
            <v>13504402216</v>
          </cell>
          <cell r="C3337" t="str">
            <v>吉林省长春市同志街与东朝阳胡同交汇新华网</v>
          </cell>
        </row>
        <row r="3338">
          <cell r="B3338">
            <v>13504405808</v>
          </cell>
          <cell r="C3338" t="str">
            <v>吉林省长春市南关区怡通家园3号门1104室</v>
          </cell>
        </row>
        <row r="3339">
          <cell r="B3339">
            <v>13504470511</v>
          </cell>
          <cell r="C3339" t="str">
            <v>吉林省长春市朝阳区百汇街1112号吉林电力宾馆</v>
          </cell>
        </row>
        <row r="3340">
          <cell r="B3340">
            <v>13504470511</v>
          </cell>
          <cell r="C3340" t="str">
            <v>吉林省长春市朝阳区百汇街1112号吉林电力宾馆</v>
          </cell>
        </row>
        <row r="3341">
          <cell r="B3341">
            <v>13504493702</v>
          </cell>
          <cell r="C3341" t="str">
            <v>吉林省长春市农安县教育局二楼学前科</v>
          </cell>
        </row>
        <row r="3342">
          <cell r="B3342">
            <v>13504501010</v>
          </cell>
          <cell r="C3342" t="str">
            <v>黑龙江省哈尔滨市道里区田地街87号君和大厦9层13号（请送货前提前打电话联系）</v>
          </cell>
        </row>
        <row r="3343">
          <cell r="B3343">
            <v>13504521098</v>
          </cell>
          <cell r="C3343" t="str">
            <v>黑龙江省齐齐哈尔市龙沙区青云社区236组青云16号楼2-702</v>
          </cell>
        </row>
        <row r="3344">
          <cell r="B3344">
            <v>13504726977</v>
          </cell>
          <cell r="C3344" t="str">
            <v>吉林省延吉市电力C区3号楼4单元202</v>
          </cell>
        </row>
        <row r="3345">
          <cell r="B3345">
            <v>13504757878</v>
          </cell>
          <cell r="C3345" t="str">
            <v>吉林省磐石市磐石大街市医院老道口对过小悍马童装</v>
          </cell>
        </row>
        <row r="3346">
          <cell r="B3346">
            <v>13504849336</v>
          </cell>
          <cell r="C3346" t="str">
            <v>黑龙江省哈尔滨市香坊区湘江路黑龙江省电力医院门诊3楼物理诊断科彩超二室</v>
          </cell>
        </row>
        <row r="3347">
          <cell r="B3347">
            <v>13504849336</v>
          </cell>
          <cell r="C3347" t="str">
            <v>黑龙江省哈尔滨市香坊区湘江路2号黑龙江省电力医院门诊3楼物理诊断科彩超二室</v>
          </cell>
        </row>
        <row r="3348">
          <cell r="B3348">
            <v>13504851198</v>
          </cell>
          <cell r="C3348" t="str">
            <v>黑龙江省双鸭山市宝清县五九七农场五九七小学</v>
          </cell>
        </row>
        <row r="3349">
          <cell r="B3349">
            <v>13504864431</v>
          </cell>
          <cell r="C3349" t="str">
            <v>黑龙江省鸡西市北环人大家属楼2单元2层202室</v>
          </cell>
        </row>
        <row r="3350">
          <cell r="B3350">
            <v>13504901341</v>
          </cell>
          <cell r="C3350" t="str">
            <v>辽宁省沈阳市和平区光荣街13-8号A501</v>
          </cell>
        </row>
        <row r="3351">
          <cell r="B3351">
            <v>13504902123</v>
          </cell>
          <cell r="C3351" t="str">
            <v>辽宁省沈阳市大东区联合路252号（沈阳市汇峰包装院内）</v>
          </cell>
        </row>
        <row r="3352">
          <cell r="B3352">
            <v>13504923364</v>
          </cell>
          <cell r="C3352" t="str">
            <v>辽宁省沈阳市大东区大什字街4号1-5-2</v>
          </cell>
        </row>
        <row r="3353">
          <cell r="B3353">
            <v>13504968336</v>
          </cell>
          <cell r="C3353" t="str">
            <v>辽宁省大连市西岗区人民广场1号大连市信访局</v>
          </cell>
        </row>
        <row r="3354">
          <cell r="B3354">
            <v>13504978699</v>
          </cell>
          <cell r="C3354" t="str">
            <v>辽宁省沈阳市新民市南市西路三号</v>
          </cell>
        </row>
        <row r="3355">
          <cell r="B3355">
            <v>13505007516</v>
          </cell>
          <cell r="C3355" t="str">
            <v>福建省厦门市全吉惠汽车销售有限公司厦门市海沧区海虹路86号海沧大桥进岛方向收费站旁加油站后面</v>
          </cell>
        </row>
        <row r="3356">
          <cell r="B3356">
            <v>13505008917</v>
          </cell>
          <cell r="C3356" t="str">
            <v>福建省晋江市罗山街道办事处前沿村97号</v>
          </cell>
        </row>
        <row r="3357">
          <cell r="B3357">
            <v>13505008917</v>
          </cell>
          <cell r="C3357" t="str">
            <v>福建省晋江市福埔前堡村</v>
          </cell>
        </row>
        <row r="3358">
          <cell r="B3358">
            <v>13505023264</v>
          </cell>
          <cell r="C3358" t="str">
            <v>福建省晋江市灵源小布林晋江市协立制盖有限公司</v>
          </cell>
        </row>
        <row r="3359">
          <cell r="B3359">
            <v>13505023264</v>
          </cell>
          <cell r="C3359" t="str">
            <v>福建省晋江市灵源小布林晋江市协立制盖有限公司</v>
          </cell>
        </row>
        <row r="3360">
          <cell r="B3360">
            <v>13505028285</v>
          </cell>
          <cell r="C3360" t="str">
            <v>福建省泉州市江滨北路水岸假日13幢503室</v>
          </cell>
        </row>
        <row r="3361">
          <cell r="B3361">
            <v>13505028727</v>
          </cell>
          <cell r="C3361" t="str">
            <v>福建省泉州市丰泽区东海街道宝珊花园潮江中路11号</v>
          </cell>
        </row>
        <row r="3362">
          <cell r="B3362">
            <v>13505029285</v>
          </cell>
          <cell r="C3362" t="str">
            <v>福建省泉州市江滨路水岸假日13幢503</v>
          </cell>
        </row>
        <row r="3363">
          <cell r="B3363">
            <v>13505045651</v>
          </cell>
          <cell r="C3363" t="str">
            <v>福建省晋江磁灶镇人民政府旁圣堡露茶店</v>
          </cell>
        </row>
        <row r="3364">
          <cell r="B3364">
            <v>13505089296</v>
          </cell>
          <cell r="C3364" t="str">
            <v>福建省晋江湖光西路翠山苑4幢902</v>
          </cell>
        </row>
        <row r="3365">
          <cell r="B3365">
            <v>13505090366</v>
          </cell>
          <cell r="C3365" t="str">
            <v>福建省德化县凤凰山庄永康阁F</v>
          </cell>
        </row>
        <row r="3366">
          <cell r="B3366">
            <v>13505148668</v>
          </cell>
          <cell r="C3366" t="str">
            <v>江苏省南京市秦淮区止马营54号502室</v>
          </cell>
        </row>
        <row r="3367">
          <cell r="B3367">
            <v>13505178875</v>
          </cell>
          <cell r="C3367" t="str">
            <v>江苏省南京市江宁将军大道10号翠屏清华园60栋302</v>
          </cell>
        </row>
        <row r="3368">
          <cell r="B3368">
            <v>13505180077</v>
          </cell>
          <cell r="C3368" t="str">
            <v>江苏省南京市鼓楼区湛江路98号苏城水苑1幢1单元301室</v>
          </cell>
        </row>
        <row r="3369">
          <cell r="B3369">
            <v>13505196025</v>
          </cell>
          <cell r="C3369" t="str">
            <v>江苏省南京市新安江街76号西堤国际三期1幢2单元606室</v>
          </cell>
        </row>
        <row r="3370">
          <cell r="B3370">
            <v>13505203305</v>
          </cell>
          <cell r="C3370" t="str">
            <v>江苏省徐州市泉山区福润佳苑11号楼3单元502</v>
          </cell>
        </row>
        <row r="3371">
          <cell r="B3371">
            <v>13505320052</v>
          </cell>
          <cell r="C3371" t="str">
            <v>山东省青岛市即墨市世纪花园南区3号楼3单元302</v>
          </cell>
        </row>
        <row r="3372">
          <cell r="B3372">
            <v>13505320052</v>
          </cell>
          <cell r="C3372" t="str">
            <v>山东省青岛市即墨世纪花园南区3号楼3单元302</v>
          </cell>
        </row>
        <row r="3373">
          <cell r="B3373">
            <v>13505326289</v>
          </cell>
          <cell r="C3373" t="str">
            <v>山东省青岛市市南区福州南路8号中天恒大厦808A</v>
          </cell>
        </row>
        <row r="3374">
          <cell r="B3374">
            <v>13505334046</v>
          </cell>
          <cell r="C3374" t="str">
            <v>山东省淄博市博山区报恩寺街12号楼中单元六楼西</v>
          </cell>
        </row>
        <row r="3375">
          <cell r="B3375">
            <v>13505360936</v>
          </cell>
          <cell r="C3375" t="str">
            <v>山东省潍坊市奎文区南乐道街138号2号楼2单元401</v>
          </cell>
        </row>
        <row r="3376">
          <cell r="B3376">
            <v>13505410355</v>
          </cell>
          <cell r="C3376" t="str">
            <v>山东省济南市经七路334号203室</v>
          </cell>
        </row>
        <row r="3377">
          <cell r="B3377">
            <v>13505410355</v>
          </cell>
          <cell r="C3377" t="str">
            <v>山东省济南市市中区经七路334号203室</v>
          </cell>
        </row>
        <row r="3378">
          <cell r="B3378">
            <v>13505420983</v>
          </cell>
          <cell r="C3378" t="str">
            <v>山东青岛市市北区尖山路29号11号楼203</v>
          </cell>
        </row>
        <row r="3379">
          <cell r="B3379">
            <v>13505436117</v>
          </cell>
          <cell r="C3379" t="str">
            <v>山东省滨州市博兴县兴福镇白铁市场</v>
          </cell>
        </row>
        <row r="3380">
          <cell r="B3380">
            <v>13505439085</v>
          </cell>
          <cell r="C3380" t="str">
            <v>山东省滨州市黄河一路渤海七路绿洲小区6号楼</v>
          </cell>
        </row>
        <row r="3381">
          <cell r="B3381">
            <v>13505469040</v>
          </cell>
          <cell r="C3381" t="str">
            <v>山东省东营市西四路324号胜利油建公司机关</v>
          </cell>
        </row>
        <row r="3382">
          <cell r="B3382">
            <v>13505469040</v>
          </cell>
          <cell r="C3382" t="str">
            <v>山东省东营市东营区西四路324号胜利油建公司机关</v>
          </cell>
        </row>
        <row r="3383">
          <cell r="B3383">
            <v>13505491152</v>
          </cell>
          <cell r="C3383" t="str">
            <v>山东省临沂市兰山区临西六路与银雀山路交汇处荣华园1号楼2单元1701</v>
          </cell>
        </row>
        <row r="3384">
          <cell r="B3384">
            <v>13505491152</v>
          </cell>
          <cell r="C3384" t="str">
            <v>山东省临沂市兰山区临西六路与银雀山路交汇处荣华园1号楼2单元1701</v>
          </cell>
        </row>
        <row r="3385">
          <cell r="B3385">
            <v>13505566302</v>
          </cell>
          <cell r="C3385" t="str">
            <v>安徽省宿松县孚玉镇139-24号宿州县人民医院信息科</v>
          </cell>
        </row>
        <row r="3386">
          <cell r="B3386">
            <v>13505601115</v>
          </cell>
          <cell r="C3386" t="str">
            <v>安徽省合肥市蜀山区陈村路安居苑西村78#305室</v>
          </cell>
        </row>
        <row r="3387">
          <cell r="B3387">
            <v>13505602251</v>
          </cell>
          <cell r="C3387" t="str">
            <v>安徽省合肥市包河区马鞍山南路联邦花园18#201</v>
          </cell>
        </row>
        <row r="3388">
          <cell r="B3388">
            <v>13505693725</v>
          </cell>
          <cell r="C3388" t="str">
            <v>安徽省合肥市庐阳区淮河路256号建行信用卡业务部2楼207</v>
          </cell>
        </row>
        <row r="3389">
          <cell r="B3389">
            <v>13505728861</v>
          </cell>
          <cell r="C3389" t="str">
            <v>浙江省湖州市南浔区强华西路2688号湖州力欣纺织品有限公司内</v>
          </cell>
        </row>
        <row r="3390">
          <cell r="B3390">
            <v>13505728861</v>
          </cell>
          <cell r="C3390" t="str">
            <v>浙江省湖州市南浔镇南浔强华西路2688号湖州力欣纺织品有限公司内</v>
          </cell>
        </row>
        <row r="3391">
          <cell r="B3391">
            <v>13505728861</v>
          </cell>
          <cell r="C3391" t="str">
            <v>浙江省湖州市南浔区南浔镇大中路力维佳苑1-1-602</v>
          </cell>
        </row>
        <row r="3392">
          <cell r="B3392">
            <v>13505729178</v>
          </cell>
          <cell r="C3392" t="str">
            <v>浙江省湖州市吴兴区朝阳街道旦棠桥小区5幢403室</v>
          </cell>
        </row>
        <row r="3393">
          <cell r="B3393">
            <v>13505729178</v>
          </cell>
          <cell r="C3393" t="str">
            <v>浙江省湖州市吴兴区朝阳街道甘棠桥小区5幢403室</v>
          </cell>
        </row>
        <row r="3394">
          <cell r="B3394">
            <v>13505732776</v>
          </cell>
          <cell r="C3394" t="str">
            <v>浙江省嘉兴市景宜路信达东郡7-204</v>
          </cell>
        </row>
        <row r="3395">
          <cell r="B3395">
            <v>13505786662</v>
          </cell>
          <cell r="C3395" t="str">
            <v>浙江省宁波市余姚市最良路4号</v>
          </cell>
        </row>
        <row r="3396">
          <cell r="B3396">
            <v>13505786666</v>
          </cell>
          <cell r="C3396" t="str">
            <v>浙江省余姚市丈亭镇台商工业园区浙江盛奎实业有限公司</v>
          </cell>
        </row>
        <row r="3397">
          <cell r="B3397">
            <v>13505799844</v>
          </cell>
          <cell r="C3397" t="str">
            <v>浙江省金华市白龙桥十二局华电新村26幢206室</v>
          </cell>
        </row>
        <row r="3398">
          <cell r="B3398">
            <v>13505909771</v>
          </cell>
          <cell r="C3398" t="str">
            <v>福建省晋江市青阳梅岭街道瑞景香榭花都12栋907</v>
          </cell>
        </row>
        <row r="3399">
          <cell r="B3399">
            <v>13505909771</v>
          </cell>
          <cell r="C3399" t="str">
            <v>福建省晋江市青阳梅岭街道瑞景香榭花都12栋907</v>
          </cell>
        </row>
        <row r="3400">
          <cell r="B3400">
            <v>13505920353</v>
          </cell>
          <cell r="C3400" t="str">
            <v>福建省泉州市公安局洛江分局</v>
          </cell>
        </row>
        <row r="3401">
          <cell r="B3401">
            <v>13505929600</v>
          </cell>
          <cell r="C3401" t="str">
            <v>福建省晋江市五星工业区新雅路3号荣金銮动一楼信鸿纸业</v>
          </cell>
        </row>
        <row r="3402">
          <cell r="B3402">
            <v>13505929600</v>
          </cell>
          <cell r="C3402" t="str">
            <v>福建省晋江市五里工业区新雅路3号荣金銮妇幼一楼信鸿纸业</v>
          </cell>
        </row>
        <row r="3403">
          <cell r="B3403">
            <v>13505957033</v>
          </cell>
          <cell r="C3403" t="str">
            <v>福建省晋江市永和镇仑后下陈43号</v>
          </cell>
        </row>
        <row r="3404">
          <cell r="B3404">
            <v>13505973733</v>
          </cell>
          <cell r="C3404" t="str">
            <v>福建省晋江市梅岭街道世纪大道世茂御龙湾1期湖心岛5号楼1304室</v>
          </cell>
        </row>
        <row r="3405">
          <cell r="B3405">
            <v>13505979611</v>
          </cell>
          <cell r="C3405" t="str">
            <v>福建省泉州市刺桐北路西侧1055号市工程质量安全站</v>
          </cell>
        </row>
        <row r="3406">
          <cell r="B3406">
            <v>13505998537</v>
          </cell>
          <cell r="C3406" t="str">
            <v>福建省泉州市丰泽区宝洲街浦西万达广场SOHOB座1808</v>
          </cell>
        </row>
        <row r="3407">
          <cell r="B3407">
            <v>13505998537</v>
          </cell>
          <cell r="C3407" t="str">
            <v>福建省泉州市丰泽区宝洲街浦西万达广场SOHO（B座）1808</v>
          </cell>
        </row>
        <row r="3408">
          <cell r="B3408">
            <v>13506003202</v>
          </cell>
          <cell r="C3408" t="str">
            <v>福建省泉州市丰泽区金鑫花园A602</v>
          </cell>
        </row>
        <row r="3409">
          <cell r="B3409">
            <v>13506006556</v>
          </cell>
          <cell r="C3409" t="str">
            <v>福建省泉州市丰泽区浔美工业区通源街天祥大厦4楼恒漩贸易有限公司</v>
          </cell>
        </row>
        <row r="3410">
          <cell r="B3410">
            <v>13506017889</v>
          </cell>
          <cell r="C3410" t="str">
            <v>福建省泉州市洛江区安吉路滨海华庭12栋1单元101</v>
          </cell>
        </row>
        <row r="3411">
          <cell r="B3411">
            <v>13506027582</v>
          </cell>
          <cell r="C3411" t="str">
            <v>福建省泉州市丰泽区田安路和昌商城3期1B304</v>
          </cell>
        </row>
        <row r="3412">
          <cell r="B3412">
            <v>13506050000</v>
          </cell>
          <cell r="C3412" t="str">
            <v>福建省泉州市晋江市凌波楼一栋天信服饰</v>
          </cell>
        </row>
        <row r="3413">
          <cell r="B3413">
            <v>13506058366</v>
          </cell>
          <cell r="C3413" t="str">
            <v>福建省晋江市梅岭街道世茂御龙湾湖心岛14栋2601</v>
          </cell>
        </row>
        <row r="3414">
          <cell r="B3414">
            <v>13506062213</v>
          </cell>
          <cell r="C3414" t="str">
            <v>福建省晋江市罗山街道华泰国际新城77栋-501</v>
          </cell>
        </row>
        <row r="3415">
          <cell r="B3415">
            <v>13506062213</v>
          </cell>
          <cell r="C3415" t="str">
            <v>福建省晋江市罗山街道华泰小区国际新城77栋501</v>
          </cell>
        </row>
        <row r="3416">
          <cell r="B3416">
            <v>13506062213</v>
          </cell>
          <cell r="C3416" t="str">
            <v>福建省晋江市罗山街道华泰国际新城77栋501</v>
          </cell>
        </row>
        <row r="3417">
          <cell r="B3417">
            <v>13506062213</v>
          </cell>
          <cell r="C3417" t="str">
            <v>福建省晋江市罗山街道华泰国际新城77-501</v>
          </cell>
        </row>
        <row r="3418">
          <cell r="B3418">
            <v>13506082921</v>
          </cell>
          <cell r="C3418" t="str">
            <v>福建省石狮市濠江丽景3号楼101店面岚寿司</v>
          </cell>
        </row>
        <row r="3419">
          <cell r="B3419">
            <v>13506090528</v>
          </cell>
          <cell r="C3419" t="str">
            <v>福建省南安市水头镇福山工业区1号石馆后面华天白玉兰世家</v>
          </cell>
        </row>
        <row r="3420">
          <cell r="B3420">
            <v>13506134593</v>
          </cell>
          <cell r="C3420" t="str">
            <v>江苏省苏州市北环东路188号江苏永德律师事务所</v>
          </cell>
        </row>
        <row r="3421">
          <cell r="B3421">
            <v>13506194910</v>
          </cell>
          <cell r="C3421" t="str">
            <v>江苏省文汇钢业工程有限公司无锡惠山区洛社镇张镇桥村</v>
          </cell>
        </row>
        <row r="3422">
          <cell r="B3422">
            <v>13506211197</v>
          </cell>
          <cell r="C3422" t="str">
            <v>江苏省苏州玲珑湾25-1507</v>
          </cell>
        </row>
        <row r="3423">
          <cell r="B3423">
            <v>13506213934</v>
          </cell>
          <cell r="C3423" t="str">
            <v>江苏省苏州市金阊区来运路38号新新家园10幢505室</v>
          </cell>
        </row>
        <row r="3424">
          <cell r="B3424">
            <v>13506230308</v>
          </cell>
          <cell r="C3424" t="str">
            <v>江苏省常熟市董浜镇华烨大道39号常新纺织器材有限公司</v>
          </cell>
        </row>
        <row r="3425">
          <cell r="B3425">
            <v>13506231568</v>
          </cell>
          <cell r="C3425" t="str">
            <v>江苏省常熟市谢桥小康路88号</v>
          </cell>
        </row>
        <row r="3426">
          <cell r="B3426">
            <v>13506259992</v>
          </cell>
          <cell r="C3426" t="str">
            <v>江苏省苏州市吴江区松陵镇中山北路嘉鸿花园5幢1401</v>
          </cell>
        </row>
        <row r="3427">
          <cell r="B3427">
            <v>13506377567</v>
          </cell>
          <cell r="C3427" t="str">
            <v>山东省滨州市惠民县环城南路21号审计局</v>
          </cell>
        </row>
        <row r="3428">
          <cell r="B3428">
            <v>13506377567</v>
          </cell>
          <cell r="C3428" t="str">
            <v>山东省惠民县环城南路21号（审计局）</v>
          </cell>
        </row>
        <row r="3429">
          <cell r="B3429">
            <v>13506377567</v>
          </cell>
          <cell r="C3429" t="str">
            <v>山东省惠民县环城南路21号审计局</v>
          </cell>
        </row>
        <row r="3430">
          <cell r="B3430">
            <v>13506395978</v>
          </cell>
          <cell r="C3430" t="str">
            <v>山东省青岛市市北区金华路62号双星海华山景6-1-201</v>
          </cell>
        </row>
        <row r="3431">
          <cell r="B3431">
            <v>13506426026</v>
          </cell>
          <cell r="C3431" t="str">
            <v>山东省青岛市黄岛区长江路街道武夷山路167号千禧龙花园7号楼1单元701</v>
          </cell>
        </row>
        <row r="3432">
          <cell r="B3432">
            <v>13506453069</v>
          </cell>
          <cell r="C3432" t="str">
            <v>山东省烟台市海阳海天路东盛泰·水岸花城售楼处</v>
          </cell>
        </row>
        <row r="3433">
          <cell r="B3433">
            <v>13506485986</v>
          </cell>
          <cell r="C3433" t="str">
            <v>山东省青岛市连云港路119号锦绣华城2期5号楼3单元202</v>
          </cell>
        </row>
        <row r="3434">
          <cell r="B3434">
            <v>13506488698</v>
          </cell>
          <cell r="C3434" t="str">
            <v>山东省青岛市市南区珠海路街道香港中路110号丽晶大酒店二楼清水海办公室</v>
          </cell>
        </row>
        <row r="3435">
          <cell r="B3435">
            <v>13506562218</v>
          </cell>
          <cell r="C3435" t="str">
            <v>浙江省温州市瑞安市安阳路云海2期3-1-21B</v>
          </cell>
        </row>
        <row r="3436">
          <cell r="B3436">
            <v>13506648129</v>
          </cell>
          <cell r="C3436" t="str">
            <v>浙江省温州市鹿城区汤家桥英豪花园A2幢1003</v>
          </cell>
        </row>
        <row r="3437">
          <cell r="B3437">
            <v>13506768876</v>
          </cell>
          <cell r="C3437" t="str">
            <v>浙江省天台县金盘北路118号杨家山豪庭峰6幢2201室</v>
          </cell>
        </row>
        <row r="3438">
          <cell r="B3438">
            <v>13506861248</v>
          </cell>
          <cell r="C3438" t="str">
            <v>浙江省玉环县玉环南城南21号</v>
          </cell>
        </row>
        <row r="3439">
          <cell r="B3439">
            <v>13506872062</v>
          </cell>
          <cell r="C3439" t="str">
            <v>浙江省温州市平阳县鳌江镇凌云花苑1幢1104</v>
          </cell>
        </row>
        <row r="3440">
          <cell r="B3440">
            <v>13506872062</v>
          </cell>
          <cell r="C3440" t="str">
            <v>浙江省温州市平阳县鳌江镇凌云花园1幢1104</v>
          </cell>
        </row>
        <row r="3441">
          <cell r="B3441">
            <v>13506917067</v>
          </cell>
          <cell r="C3441" t="str">
            <v>福建省泉州市丰泽区东海大街雅园3A1001</v>
          </cell>
        </row>
        <row r="3442">
          <cell r="B3442">
            <v>13506931771</v>
          </cell>
          <cell r="C3442" t="str">
            <v>福建省泉州市晋江街道池店镇东山村江滨南路百信御江帝景一期7#1802</v>
          </cell>
        </row>
        <row r="3443">
          <cell r="B3443">
            <v>13506933766</v>
          </cell>
          <cell r="C3443" t="str">
            <v>福建省晋江市罗山街道35栋104号</v>
          </cell>
        </row>
        <row r="3444">
          <cell r="B3444">
            <v>13506953677</v>
          </cell>
          <cell r="C3444" t="str">
            <v>福建省晋江市永和镇欣欣牛肉店</v>
          </cell>
        </row>
        <row r="3445">
          <cell r="B3445">
            <v>13506965198</v>
          </cell>
          <cell r="C3445" t="str">
            <v>福建省泉州市南安市柳城小学</v>
          </cell>
        </row>
        <row r="3446">
          <cell r="B3446">
            <v>13506977933</v>
          </cell>
          <cell r="C3446" t="str">
            <v>福建省福清市音西街道元洪路电力大楼国网福建福清市供电有限公司910</v>
          </cell>
        </row>
        <row r="3447">
          <cell r="B3447">
            <v>13506985805</v>
          </cell>
          <cell r="C3447" t="str">
            <v>福建省福州市仓山区信平路19号南台都市08店面赵贞文口腔</v>
          </cell>
        </row>
        <row r="3448">
          <cell r="B3448">
            <v>13506990392</v>
          </cell>
          <cell r="C3448" t="str">
            <v>福建省福州市仓山区浦上大道中天金海岸46#1005</v>
          </cell>
        </row>
        <row r="3449">
          <cell r="B3449">
            <v>13506993099</v>
          </cell>
          <cell r="C3449" t="str">
            <v>福建省福州市鼓楼区津泰路118号11幢202</v>
          </cell>
        </row>
        <row r="3450">
          <cell r="B3450">
            <v>13506993314</v>
          </cell>
          <cell r="C3450" t="str">
            <v>福建省福州市晋安区连洋路69号日出东方24#1103</v>
          </cell>
        </row>
        <row r="3451">
          <cell r="B3451" t="str">
            <v>13506993314</v>
          </cell>
          <cell r="C3451" t="str">
            <v>福建省福州市晋安区连洋路69号日出东方24#1103</v>
          </cell>
        </row>
        <row r="3452">
          <cell r="B3452" t="str">
            <v>13506993314</v>
          </cell>
          <cell r="C3452" t="str">
            <v>福建省福州市晋安区连洋路69号日出东方24#1103</v>
          </cell>
        </row>
        <row r="3453">
          <cell r="B3453">
            <v>13507021999</v>
          </cell>
          <cell r="C3453" t="str">
            <v>江西省九江市八里湖新区中体奥林匹克花园48栋4单元201</v>
          </cell>
        </row>
        <row r="3454">
          <cell r="B3454">
            <v>13507026124</v>
          </cell>
          <cell r="C3454" t="str">
            <v>江西省九江市浔阳区滨江东路148号金鸡坡学校</v>
          </cell>
        </row>
        <row r="3455">
          <cell r="B3455">
            <v>13507067955</v>
          </cell>
          <cell r="C3455" t="str">
            <v>江西省九江市浔阳东路157号</v>
          </cell>
        </row>
        <row r="3456">
          <cell r="B3456">
            <v>13507130300</v>
          </cell>
          <cell r="C3456" t="str">
            <v>武汉市江汉区青年大道水利路105号</v>
          </cell>
        </row>
        <row r="3457">
          <cell r="B3457">
            <v>13507194737</v>
          </cell>
          <cell r="C3457" t="str">
            <v>湖北省武汉市武昌区张之洞路1号武汉音乐学院滨江校区办公楼研究生部</v>
          </cell>
        </row>
        <row r="3458">
          <cell r="B3458">
            <v>13507206333</v>
          </cell>
          <cell r="C3458" t="str">
            <v>湖北省宜昌市发展大道69号易中物流玉泉仿古砖</v>
          </cell>
        </row>
        <row r="3459">
          <cell r="B3459">
            <v>13507317784</v>
          </cell>
          <cell r="C3459" t="str">
            <v>湖南省长沙市岳麓区枫林一路222号武警医院</v>
          </cell>
        </row>
        <row r="3460">
          <cell r="B3460">
            <v>13507345019</v>
          </cell>
          <cell r="C3460" t="str">
            <v>湖南省衡阳市蒸湘区长湖街34号13栋1单元601户</v>
          </cell>
        </row>
        <row r="3461">
          <cell r="B3461">
            <v>13507414188</v>
          </cell>
          <cell r="C3461" t="str">
            <v>湖南省长沙市雨花区万家丽路万科金域华府7栋1103</v>
          </cell>
        </row>
        <row r="3462">
          <cell r="B3462">
            <v>13507431623</v>
          </cell>
          <cell r="C3462" t="str">
            <v>湖南省长沙市岳麓区金星北路恒大华府二期17栋</v>
          </cell>
        </row>
        <row r="3463">
          <cell r="B3463">
            <v>13507431623</v>
          </cell>
          <cell r="C3463" t="str">
            <v>湖南省长沙市岳麓区金星北路恒大华府二期17栋602</v>
          </cell>
        </row>
        <row r="3464">
          <cell r="B3464">
            <v>13507433399</v>
          </cell>
          <cell r="C3464" t="str">
            <v>湖南省长沙市万家丽北路439号浏阳河畔家园北苑3栋1801室</v>
          </cell>
        </row>
        <row r="3465">
          <cell r="B3465">
            <v>13507447650</v>
          </cell>
          <cell r="C3465" t="str">
            <v>湖南省长沙市芙蓉区八一路509号亚华大厦26楼2606</v>
          </cell>
        </row>
        <row r="3466">
          <cell r="B3466">
            <v>13507448308</v>
          </cell>
          <cell r="C3466" t="str">
            <v>湖南省浏阳市荷花办事处荷塘路29号</v>
          </cell>
        </row>
        <row r="3467">
          <cell r="B3467">
            <v>13507448308</v>
          </cell>
          <cell r="C3467" t="str">
            <v>湖南省浏阳荷花办事处荷塘路29号</v>
          </cell>
        </row>
        <row r="3468">
          <cell r="B3468">
            <v>13507527815</v>
          </cell>
          <cell r="C3468" t="str">
            <v>福建省龙岩市永定区实验小学</v>
          </cell>
        </row>
        <row r="3469">
          <cell r="B3469">
            <v>13507527815</v>
          </cell>
          <cell r="C3469" t="str">
            <v>福建省龙岩市永定区实验小学</v>
          </cell>
        </row>
        <row r="3470">
          <cell r="B3470">
            <v>13507527815</v>
          </cell>
          <cell r="C3470" t="str">
            <v>福建省龙岩市永定县实验小学</v>
          </cell>
        </row>
        <row r="3471">
          <cell r="B3471">
            <v>13507527815</v>
          </cell>
          <cell r="C3471" t="str">
            <v>福建省龙岩市永定区凤城镇龙凤花园12号楼一单元602</v>
          </cell>
        </row>
        <row r="3472">
          <cell r="B3472">
            <v>13507577288</v>
          </cell>
          <cell r="C3472" t="str">
            <v>福建省永安市中山路月亮之上B5-2401房</v>
          </cell>
        </row>
        <row r="3473">
          <cell r="B3473">
            <v>13507581998</v>
          </cell>
          <cell r="C3473" t="str">
            <v>福建省三明市梅列区江滨新区12层2层</v>
          </cell>
        </row>
        <row r="3474">
          <cell r="B3474">
            <v>13507728289</v>
          </cell>
          <cell r="C3474" t="str">
            <v>广西省柳州市柳南区航一路来福新居9栋</v>
          </cell>
        </row>
        <row r="3475">
          <cell r="B3475">
            <v>13507728289</v>
          </cell>
          <cell r="C3475" t="str">
            <v>广西柳州市柳南区航一路来福新居9栋</v>
          </cell>
        </row>
        <row r="3476">
          <cell r="B3476">
            <v>13507730118</v>
          </cell>
          <cell r="C3476" t="str">
            <v>广西省桂林市七星区七星花园世纪新城11栋4单元1202</v>
          </cell>
        </row>
        <row r="3477">
          <cell r="B3477">
            <v>13507775589</v>
          </cell>
          <cell r="C3477" t="str">
            <v>广西省灵山县刘凤路135号真汇妆</v>
          </cell>
        </row>
        <row r="3478">
          <cell r="B3478">
            <v>13507929995</v>
          </cell>
          <cell r="C3478" t="str">
            <v>江西省九江市浔阳区向阳街道办事处开发区西苑小区精品楼A栋3单元202</v>
          </cell>
        </row>
        <row r="3479">
          <cell r="B3479">
            <v>13507961012</v>
          </cell>
          <cell r="C3479" t="str">
            <v>江西省吉安市新干县川琴路25号人民医院CT室</v>
          </cell>
        </row>
        <row r="3480">
          <cell r="B3480">
            <v>13507995377</v>
          </cell>
          <cell r="C3480" t="str">
            <v>江西省萍乡市开发区公园北路2号直属分局三大队</v>
          </cell>
        </row>
        <row r="3481">
          <cell r="B3481">
            <v>13508008020</v>
          </cell>
          <cell r="C3481" t="str">
            <v>四川省德阳市旌阳区城区泰山南路二段801号</v>
          </cell>
        </row>
        <row r="3482">
          <cell r="B3482">
            <v>13508032020</v>
          </cell>
          <cell r="C3482" t="str">
            <v>四川省泸州纳溪区泸天化供销公司</v>
          </cell>
        </row>
        <row r="3483">
          <cell r="B3483">
            <v>13508104786</v>
          </cell>
          <cell r="C3483" t="str">
            <v>四川省绵阳市涪城区剑门路西段278号3号门</v>
          </cell>
        </row>
        <row r="3484">
          <cell r="B3484">
            <v>13508151081</v>
          </cell>
          <cell r="C3484" t="str">
            <v>四川省乐山市市中区育贤街32号县街小学</v>
          </cell>
        </row>
        <row r="3485">
          <cell r="B3485">
            <v>13508155133</v>
          </cell>
          <cell r="C3485" t="str">
            <v>四川省乐山市夹江县南京街18号</v>
          </cell>
        </row>
        <row r="3486">
          <cell r="B3486">
            <v>13508160606</v>
          </cell>
          <cell r="C3486" t="str">
            <v>四川省雅安市雨城区河北街道青衣江路中段70号幸福阳光苑</v>
          </cell>
        </row>
        <row r="3487">
          <cell r="B3487">
            <v>13508166816</v>
          </cell>
          <cell r="C3487" t="str">
            <v>四川省雅安市宝兴县雅安市商业银行</v>
          </cell>
        </row>
        <row r="3488">
          <cell r="B3488">
            <v>13508220631</v>
          </cell>
          <cell r="C3488" t="str">
            <v>四川省攀枝花市商业银行仁和支行</v>
          </cell>
        </row>
        <row r="3489">
          <cell r="B3489">
            <v>13508252025</v>
          </cell>
          <cell r="C3489" t="str">
            <v>四川省达州市大竹县人民检察院</v>
          </cell>
        </row>
        <row r="3490">
          <cell r="B3490">
            <v>13508252025</v>
          </cell>
          <cell r="C3490" t="str">
            <v>四川省达州大竹县人民检察院</v>
          </cell>
        </row>
        <row r="3491">
          <cell r="B3491">
            <v>13508252025</v>
          </cell>
          <cell r="C3491" t="str">
            <v>四川省达州市大竹县人民检察院</v>
          </cell>
        </row>
        <row r="3492">
          <cell r="B3492">
            <v>13508289799</v>
          </cell>
          <cell r="C3492" t="str">
            <v>四川省广安市广安区城南西溪路50号佳园小区6幢</v>
          </cell>
        </row>
        <row r="3493">
          <cell r="B3493">
            <v>13508344389</v>
          </cell>
          <cell r="C3493" t="str">
            <v>重庆市九龙坡区九龙园区华龙大道6号大顺电器有限公司</v>
          </cell>
        </row>
        <row r="3494">
          <cell r="B3494">
            <v>13508344389</v>
          </cell>
          <cell r="C3494" t="str">
            <v>重庆市九龙坡区九龙园区华龙大厦6号大顺电器有限公司</v>
          </cell>
        </row>
        <row r="3495">
          <cell r="B3495">
            <v>13508377217</v>
          </cell>
          <cell r="C3495" t="str">
            <v>重庆市璧山区宏康浩宇6-25</v>
          </cell>
        </row>
        <row r="3496">
          <cell r="B3496">
            <v>13508377217</v>
          </cell>
          <cell r="C3496" t="str">
            <v>重庆市璧山区宏康浩宇6-25</v>
          </cell>
        </row>
        <row r="3497">
          <cell r="B3497">
            <v>13508386505</v>
          </cell>
          <cell r="C3497" t="str">
            <v>重庆市渝中区化龙桥街道瑞天路182号雍江艺庭7栋</v>
          </cell>
        </row>
        <row r="3498">
          <cell r="B3498">
            <v>13508387309</v>
          </cell>
          <cell r="C3498" t="str">
            <v>重庆市沙坪坝区大学城龙湖U城9组团4栋31-02</v>
          </cell>
        </row>
        <row r="3499">
          <cell r="B3499">
            <v>13508493861</v>
          </cell>
          <cell r="C3499" t="str">
            <v>湖南省长沙市芙蓉区韭菜园街道迎宾路238号新1栋402</v>
          </cell>
        </row>
        <row r="3500">
          <cell r="B3500">
            <v>13508687383</v>
          </cell>
          <cell r="C3500" t="str">
            <v>湖北省十堰市人民南路32号太和花园13栋2单元502</v>
          </cell>
        </row>
        <row r="3501">
          <cell r="B3501">
            <v>13508696910</v>
          </cell>
          <cell r="C3501" t="str">
            <v>北京市朝阳区太阳宫二街1号院太阳公元南区1号楼1单元2601号</v>
          </cell>
        </row>
        <row r="3502">
          <cell r="B3502">
            <v>13508696910</v>
          </cell>
          <cell r="C3502" t="str">
            <v>北京市朝阳区太阳宫2街1号院太阳公元南区1号楼1单元2601号</v>
          </cell>
        </row>
        <row r="3503">
          <cell r="B3503">
            <v>13508717086</v>
          </cell>
          <cell r="C3503" t="str">
            <v>云南省昆明市五华区昆明国家高新技术产业开发区太平洋财产保险昆明中心支公司昆明市海源北路769号民爆大厦</v>
          </cell>
        </row>
        <row r="3504">
          <cell r="B3504">
            <v>13508720667</v>
          </cell>
          <cell r="C3504" t="str">
            <v>云南省大理漾濞县涵苑小区9栋3单元202室</v>
          </cell>
        </row>
        <row r="3505">
          <cell r="B3505">
            <v>13508720667</v>
          </cell>
          <cell r="C3505" t="str">
            <v>云南大理漾濞县涵宛小区9栋3单元202室</v>
          </cell>
        </row>
        <row r="3506">
          <cell r="B3506">
            <v>13508720667</v>
          </cell>
          <cell r="C3506" t="str">
            <v>云南省大理市漾濞县涵苑小区9栋3单元202室</v>
          </cell>
        </row>
        <row r="3507">
          <cell r="B3507">
            <v>13508720667</v>
          </cell>
          <cell r="C3507" t="str">
            <v>云南省大理州漾濞县涵苑小区9栋3单元202室</v>
          </cell>
        </row>
        <row r="3508">
          <cell r="B3508">
            <v>13508720667</v>
          </cell>
          <cell r="C3508" t="str">
            <v>云南省大理市漾濞县涵宛小区9栋3单元202室</v>
          </cell>
        </row>
        <row r="3509">
          <cell r="B3509">
            <v>13508720667</v>
          </cell>
          <cell r="C3509" t="str">
            <v>云南省大理漾濞县苍山中路62号为民药店</v>
          </cell>
        </row>
        <row r="3510">
          <cell r="B3510">
            <v>13508720667</v>
          </cell>
          <cell r="C3510" t="str">
            <v>云南省大理市漾濞县苍山中路62号为民药店</v>
          </cell>
        </row>
        <row r="3511">
          <cell r="B3511">
            <v>13508720667</v>
          </cell>
          <cell r="C3511" t="str">
            <v>云南省大理漾濞县仓山中路62号为民药店</v>
          </cell>
        </row>
        <row r="3512">
          <cell r="B3512">
            <v>13508731139</v>
          </cell>
          <cell r="C3512" t="str">
            <v>云南个旧市中山路9号丽水金湾小区C幢1904号</v>
          </cell>
        </row>
        <row r="3513">
          <cell r="B3513">
            <v>13508786622</v>
          </cell>
          <cell r="C3513" t="str">
            <v>云南省楚雄市东宝酒店一楼诚泰保险公司</v>
          </cell>
        </row>
        <row r="3514">
          <cell r="B3514">
            <v>13508808020</v>
          </cell>
          <cell r="C3514" t="str">
            <v>云南省昆明市西山区前卫街道希望路时代风华2期多层12-1-502室</v>
          </cell>
        </row>
        <row r="3515">
          <cell r="B3515">
            <v>13508835465</v>
          </cell>
          <cell r="C3515" t="str">
            <v>云南红河个旧市紫竹园28幢1102号</v>
          </cell>
        </row>
        <row r="3516">
          <cell r="B3516">
            <v>13508835465</v>
          </cell>
          <cell r="C3516" t="str">
            <v>云南省红河州个旧市紫竹园28幢1102号</v>
          </cell>
        </row>
        <row r="3517">
          <cell r="B3517">
            <v>13508836109</v>
          </cell>
          <cell r="C3517" t="str">
            <v>云南个旧市金湖西路380号个旧市建行六楼</v>
          </cell>
        </row>
        <row r="3518">
          <cell r="B3518">
            <v>13509004829</v>
          </cell>
          <cell r="C3518" t="str">
            <v>广东省东莞市横沥镇田坑新城工业区益昌吸塑厂</v>
          </cell>
        </row>
        <row r="3519">
          <cell r="B3519">
            <v>13509016551</v>
          </cell>
          <cell r="C3519" t="str">
            <v>广东省东莞市寮步镇旗山绿洲3-1-1401</v>
          </cell>
        </row>
        <row r="3520">
          <cell r="B3520">
            <v>13509028920</v>
          </cell>
          <cell r="C3520" t="str">
            <v>广东省广州市海珠区滨江东路53号海珠半岛花园帝景阁27G</v>
          </cell>
        </row>
        <row r="3521">
          <cell r="B3521">
            <v>13509092236</v>
          </cell>
          <cell r="C3521" t="str">
            <v>广东省梅州市梅龙路阳光花园丽华楼606室鹏程陶瓷工艺厂</v>
          </cell>
        </row>
        <row r="3522">
          <cell r="B3522">
            <v>13509106025</v>
          </cell>
          <cell r="C3522" t="str">
            <v>陕西省咸阳市咸阳师范学院后勤处</v>
          </cell>
        </row>
        <row r="3523">
          <cell r="B3523">
            <v>13509120610</v>
          </cell>
          <cell r="C3523" t="str">
            <v>陕西省榆林市榆阳区长城中路6号现金中心</v>
          </cell>
        </row>
        <row r="3524">
          <cell r="B3524">
            <v>13509120610</v>
          </cell>
          <cell r="C3524" t="str">
            <v>陕西省榆林市长城中路6号农行现金中心</v>
          </cell>
        </row>
        <row r="3525">
          <cell r="B3525">
            <v>13509120610</v>
          </cell>
          <cell r="C3525" t="str">
            <v>陕西省榆林市榆阳区长城中路6号农行现金库</v>
          </cell>
        </row>
        <row r="3526">
          <cell r="B3526">
            <v>13509175279</v>
          </cell>
          <cell r="C3526" t="str">
            <v>陕西省宝鸡市渭滨区渭公路50号院</v>
          </cell>
        </row>
        <row r="3527">
          <cell r="B3527">
            <v>13509212183</v>
          </cell>
          <cell r="C3527" t="str">
            <v>广东省东莞市南城区莞太路33号商务局8楼服务贸易科</v>
          </cell>
        </row>
        <row r="3528">
          <cell r="B3528">
            <v>13509219036</v>
          </cell>
          <cell r="C3528" t="str">
            <v>广东省东莞市莞城区可园南路1号金源中心22楼</v>
          </cell>
        </row>
        <row r="3529">
          <cell r="B3529">
            <v>13509239502</v>
          </cell>
          <cell r="C3529" t="str">
            <v>广东省东莞市凤岗镇新世纪广场管理处</v>
          </cell>
        </row>
        <row r="3530">
          <cell r="B3530">
            <v>13509256118</v>
          </cell>
          <cell r="C3530" t="str">
            <v>广东省英德市樱缤广场欢欣</v>
          </cell>
        </row>
        <row r="3531">
          <cell r="B3531">
            <v>13509263486</v>
          </cell>
          <cell r="C3531" t="str">
            <v>广东省清远市清城区东城金碧路2号金碧湾花园9号楼E座702房</v>
          </cell>
        </row>
        <row r="3532">
          <cell r="B3532">
            <v>13509283077</v>
          </cell>
          <cell r="C3532" t="str">
            <v>广东省广州市增城新塘凤皇城碧桂园·凤鸣苑1街11号</v>
          </cell>
        </row>
        <row r="3533">
          <cell r="B3533">
            <v>13509293022</v>
          </cell>
          <cell r="C3533" t="str">
            <v>广东省广州市花都区新华路人民医院</v>
          </cell>
        </row>
        <row r="3534">
          <cell r="B3534">
            <v>13509293151</v>
          </cell>
          <cell r="C3534" t="str">
            <v>广东省广州市花都区新华云山大道61号扶元堂</v>
          </cell>
        </row>
        <row r="3535">
          <cell r="B3535">
            <v>13509293151</v>
          </cell>
          <cell r="C3535" t="str">
            <v>广东省广州市花都区云山大道61号扶元堂</v>
          </cell>
        </row>
        <row r="3536">
          <cell r="B3536">
            <v>13509322676</v>
          </cell>
          <cell r="C3536" t="str">
            <v>福建省福州市仓山区首山村18号</v>
          </cell>
        </row>
        <row r="3537">
          <cell r="B3537">
            <v>13509330863</v>
          </cell>
          <cell r="C3537" t="str">
            <v>福建省福州市华林路84号海都大厦4楼</v>
          </cell>
        </row>
        <row r="3538">
          <cell r="B3538">
            <v>13509330863</v>
          </cell>
          <cell r="C3538" t="str">
            <v>福建省福州市鼓楼区华林路84号海都大厦4层经济专刊部</v>
          </cell>
        </row>
        <row r="3539">
          <cell r="B3539">
            <v>13509331637</v>
          </cell>
          <cell r="C3539" t="str">
            <v>福建省福州市杨桥中路161号福州市动物卫生监督所</v>
          </cell>
        </row>
        <row r="3540">
          <cell r="B3540">
            <v>13509331637</v>
          </cell>
          <cell r="C3540" t="str">
            <v>福建省福州市杨桥中路183号福州市动物卫生监督所</v>
          </cell>
        </row>
        <row r="3541">
          <cell r="B3541">
            <v>13509333973</v>
          </cell>
          <cell r="C3541" t="str">
            <v>福建省福州市鼓楼区乌山路92号市委办公厅秘书二处</v>
          </cell>
        </row>
        <row r="3542">
          <cell r="B3542">
            <v>13509333973</v>
          </cell>
          <cell r="C3542" t="str">
            <v>福建省福州市鼓楼区乌山路92号市委办公厅秘书处</v>
          </cell>
        </row>
        <row r="3543">
          <cell r="B3543">
            <v>13509338209</v>
          </cell>
          <cell r="C3543" t="str">
            <v>福建省福州市仓山区公园西路15号状元府小区2号楼1605</v>
          </cell>
        </row>
        <row r="3544">
          <cell r="B3544">
            <v>13509352162</v>
          </cell>
          <cell r="C3544" t="str">
            <v>福建省福州市仓山区牛眠山巷58号鸿城小区4#705</v>
          </cell>
        </row>
        <row r="3545">
          <cell r="B3545">
            <v>13509352162</v>
          </cell>
          <cell r="C3545" t="str">
            <v>福建省福州市仓山区牛眠山巷鸿城小区4#705</v>
          </cell>
        </row>
        <row r="3546">
          <cell r="B3546">
            <v>13509359841</v>
          </cell>
          <cell r="C3546" t="str">
            <v>福建省福州市晋安区五四北中庚香山春天7号楼502</v>
          </cell>
        </row>
        <row r="3547">
          <cell r="B3547">
            <v>13509361141</v>
          </cell>
          <cell r="C3547" t="str">
            <v>福建省福州市连江县浦口镇浦升社区阁山新村115号</v>
          </cell>
        </row>
        <row r="3548">
          <cell r="B3548">
            <v>13509363630</v>
          </cell>
          <cell r="C3548" t="str">
            <v>福建省福州市杨桥中路162</v>
          </cell>
        </row>
        <row r="3549">
          <cell r="B3549">
            <v>13509369889</v>
          </cell>
          <cell r="C3549" t="str">
            <v>福建省福州市鼓楼区温泉公园路28号14层</v>
          </cell>
        </row>
        <row r="3550">
          <cell r="B3550">
            <v>13509369889</v>
          </cell>
          <cell r="C3550" t="str">
            <v>福建省福州市鼓楼区温泉公园28号14层</v>
          </cell>
        </row>
        <row r="3551">
          <cell r="B3551">
            <v>13509370722</v>
          </cell>
          <cell r="C3551" t="str">
            <v>福建省福清市环球D座301</v>
          </cell>
        </row>
        <row r="3552">
          <cell r="B3552">
            <v>13509378029</v>
          </cell>
          <cell r="C3552" t="str">
            <v>福建省福州市六一中路333号福建海峡银行福州六一支行</v>
          </cell>
        </row>
        <row r="3553">
          <cell r="B3553">
            <v>13509436500</v>
          </cell>
          <cell r="C3553" t="str">
            <v>福建省福清市宏路镇宏兴新村15号楼东侧建设银行</v>
          </cell>
        </row>
        <row r="3554">
          <cell r="B3554">
            <v>13509474462</v>
          </cell>
          <cell r="C3554" t="str">
            <v>重庆市沙坪坝区地税局小龙坎税务所覃家岗天马路205号</v>
          </cell>
        </row>
        <row r="3555">
          <cell r="B3555">
            <v>13509474462</v>
          </cell>
          <cell r="C3555" t="str">
            <v>重庆市沙坪坝区地方税务局小龙坎税务所覃家岗镇天马路205号</v>
          </cell>
        </row>
        <row r="3556">
          <cell r="B3556">
            <v>13509474462</v>
          </cell>
          <cell r="C3556" t="str">
            <v>重庆市沙坪坝区地方税务局小龙坎税务所</v>
          </cell>
        </row>
        <row r="3557">
          <cell r="B3557">
            <v>13509474462</v>
          </cell>
          <cell r="C3557" t="str">
            <v>重庆市沙坪坝区地方税务局小龙坎税务所天马路205号</v>
          </cell>
        </row>
        <row r="3558">
          <cell r="B3558">
            <v>13509474462</v>
          </cell>
          <cell r="C3558" t="str">
            <v>重庆市北碚区童家溪镇水天花园61栋1-1</v>
          </cell>
        </row>
        <row r="3559">
          <cell r="B3559">
            <v>13509474462</v>
          </cell>
          <cell r="C3559" t="str">
            <v>重庆市沙坪坝区地方税务局小龙坎税务所谭家岗镇天马205号</v>
          </cell>
        </row>
        <row r="3560">
          <cell r="B3560">
            <v>13509479189</v>
          </cell>
          <cell r="C3560" t="str">
            <v>重庆市大足金科公园城2-3-6-1</v>
          </cell>
        </row>
        <row r="3561">
          <cell r="B3561">
            <v>13509490876</v>
          </cell>
          <cell r="C3561" t="str">
            <v>重庆市綦江区文龙街道九龙大道78号</v>
          </cell>
        </row>
        <row r="3562">
          <cell r="B3562">
            <v>13509538796</v>
          </cell>
          <cell r="C3562" t="str">
            <v>福建省南平市延平区水南街道新城中心蓝都1栋201室</v>
          </cell>
        </row>
        <row r="3563">
          <cell r="B3563">
            <v>13509549942</v>
          </cell>
          <cell r="C3563" t="str">
            <v>福建省光泽县第二中学</v>
          </cell>
        </row>
        <row r="3564">
          <cell r="B3564">
            <v>13509549942</v>
          </cell>
          <cell r="C3564" t="str">
            <v>福建省光泽县第二中学</v>
          </cell>
        </row>
        <row r="3565">
          <cell r="B3565">
            <v>13509618227</v>
          </cell>
          <cell r="C3565" t="str">
            <v>广东省深圳市龙岗区平湖御峰园E5-1</v>
          </cell>
        </row>
        <row r="3566">
          <cell r="B3566">
            <v>13509637371</v>
          </cell>
          <cell r="C3566" t="str">
            <v>广东省深圳市罗湖区深南大道5002号地王大厦6516室苏威公司</v>
          </cell>
        </row>
        <row r="3567">
          <cell r="B3567">
            <v>13509637760</v>
          </cell>
          <cell r="C3567" t="str">
            <v>广东省深圳市南山区华侨城世界花园海华居4栋8A</v>
          </cell>
        </row>
        <row r="3568">
          <cell r="B3568">
            <v>13509666863</v>
          </cell>
          <cell r="C3568" t="str">
            <v>广东省深圳市福田区水围村198号水围新家园B栋二楼水围社区工作站</v>
          </cell>
        </row>
        <row r="3569">
          <cell r="B3569">
            <v>13509666863</v>
          </cell>
          <cell r="C3569" t="str">
            <v>广东省深圳市福田区水围村198号水围新家园B栋2楼水围社区工作站</v>
          </cell>
        </row>
        <row r="3570">
          <cell r="B3570">
            <v>13509666863</v>
          </cell>
          <cell r="C3570" t="str">
            <v>广东省深圳市福田区水围村198号水围新家园2楼水围工作站</v>
          </cell>
        </row>
        <row r="3571">
          <cell r="B3571">
            <v>13509671776</v>
          </cell>
          <cell r="C3571" t="str">
            <v>广东省深圳市南山区文心二路学府小学海珠部</v>
          </cell>
        </row>
        <row r="3572">
          <cell r="B3572">
            <v>13509680328</v>
          </cell>
          <cell r="C3572" t="str">
            <v>广东省惠州市惠城区龙丰街道园华湖畔新城6栋3单元</v>
          </cell>
        </row>
        <row r="3573">
          <cell r="B3573">
            <v>13509680328</v>
          </cell>
          <cell r="C3573" t="str">
            <v>广东省惠州市惠城区龙丰街道国华湖畔新城6栋3单元1302</v>
          </cell>
        </row>
        <row r="3574">
          <cell r="B3574">
            <v>13509691988</v>
          </cell>
          <cell r="C3574" t="str">
            <v>广东省深圳市盐田区沙头角马庙街壹海城壹海公寓A601</v>
          </cell>
        </row>
        <row r="3575">
          <cell r="B3575">
            <v>13509692182</v>
          </cell>
          <cell r="C3575" t="str">
            <v>广东省深圳市南山区招商海月花园2期19栋9B</v>
          </cell>
        </row>
        <row r="3576">
          <cell r="B3576">
            <v>13509701231</v>
          </cell>
          <cell r="C3576" t="str">
            <v>山西省忻州师院附中</v>
          </cell>
        </row>
        <row r="3577">
          <cell r="B3577">
            <v>13509710032</v>
          </cell>
          <cell r="C3577" t="str">
            <v>山西省太原市和平北路嘉怡国际丽都城嘉瑞达烟酒</v>
          </cell>
        </row>
        <row r="3578">
          <cell r="B3578">
            <v>13509730526</v>
          </cell>
          <cell r="C3578" t="str">
            <v>山西省太原市万柏林区南寒街道河南三巷6号楼1-201</v>
          </cell>
        </row>
        <row r="3579">
          <cell r="B3579">
            <v>13509733104</v>
          </cell>
          <cell r="C3579" t="str">
            <v>山西省太原市迎泽区庙前街道兴隆街馒头巷颐园小区8号楼出版社宿舍2402</v>
          </cell>
        </row>
        <row r="3580">
          <cell r="B3580">
            <v>13509813000</v>
          </cell>
          <cell r="C3580" t="str">
            <v>广东省东莞市东城区金泽花园凤仙阁1506</v>
          </cell>
        </row>
        <row r="3581">
          <cell r="B3581">
            <v>13509837010</v>
          </cell>
          <cell r="C3581" t="str">
            <v>广东省东莞市高埗镇欧邓村7巷1号</v>
          </cell>
        </row>
        <row r="3582">
          <cell r="B3582">
            <v>13509838593</v>
          </cell>
          <cell r="C3582" t="str">
            <v>广东省东莞市东城区石井支路天骄峰景14栋2201</v>
          </cell>
        </row>
        <row r="3583">
          <cell r="B3583">
            <v>13509860701</v>
          </cell>
          <cell r="C3583" t="str">
            <v>广东韶关市武江区五祖路侨光大厦安溪南裕茶厂</v>
          </cell>
        </row>
        <row r="3584">
          <cell r="B3584">
            <v>13509897797</v>
          </cell>
          <cell r="C3584" t="str">
            <v>广东省潮州市枫溪区国际陶瓷交易中心（火车站旁）D56号</v>
          </cell>
        </row>
        <row r="3585">
          <cell r="B3585">
            <v>13509929208</v>
          </cell>
          <cell r="C3585" t="str">
            <v>广东省茂名市双山路北乙烯二区37栋401</v>
          </cell>
        </row>
        <row r="3586">
          <cell r="B3586">
            <v>13509966881</v>
          </cell>
          <cell r="C3586" t="str">
            <v>广东省佛山市顺德区容桂扁滘碧桂工业区和丰路千岛湖康盛公司</v>
          </cell>
        </row>
        <row r="3587">
          <cell r="B3587">
            <v>13509966881</v>
          </cell>
          <cell r="C3587" t="str">
            <v>广东省佛山市顺德区容桂扁滘碧桂工业区和丰路千岛湖康盛公司</v>
          </cell>
        </row>
        <row r="3588">
          <cell r="B3588">
            <v>13509977738</v>
          </cell>
          <cell r="C3588" t="str">
            <v>广东省四会市臻湖畔岛11座301</v>
          </cell>
        </row>
        <row r="3589">
          <cell r="B3589">
            <v>13509996609</v>
          </cell>
          <cell r="C3589" t="str">
            <v>广东省云浮市云城区南山路158号</v>
          </cell>
        </row>
        <row r="3590">
          <cell r="B3590">
            <v>13510001008</v>
          </cell>
          <cell r="C3590" t="str">
            <v>广东省深圳市福田区百花一路国城花园二栋503室</v>
          </cell>
        </row>
        <row r="3591">
          <cell r="B3591">
            <v>13510016636</v>
          </cell>
          <cell r="C3591" t="str">
            <v>广东省深圳市南山区蛇口街道招商东路皇庭港湾H2栋623</v>
          </cell>
        </row>
        <row r="3592">
          <cell r="B3592">
            <v>13510022510</v>
          </cell>
          <cell r="C3592" t="str">
            <v>广东省深圳市南山区沙河街道侨城东路99号深南电路309</v>
          </cell>
        </row>
        <row r="3593">
          <cell r="B3593">
            <v>13510023456</v>
          </cell>
          <cell r="C3593" t="str">
            <v>广东省深圳市龙华区人民路七里香榭花园2栋1单元9A</v>
          </cell>
        </row>
        <row r="3594">
          <cell r="B3594">
            <v>13510070370</v>
          </cell>
          <cell r="C3594" t="str">
            <v>广东省深圳市龙岗区坂田坂雪岗大道万科璞悦山3栋2702</v>
          </cell>
        </row>
        <row r="3595">
          <cell r="B3595">
            <v>13510072338</v>
          </cell>
          <cell r="C3595" t="str">
            <v>广东省深圳市罗湖区松园北街68号1栋1单元401</v>
          </cell>
        </row>
        <row r="3596">
          <cell r="B3596">
            <v>13510075502</v>
          </cell>
          <cell r="C3596" t="str">
            <v>广东省深圳市福田区石厦北一街信托花园6B</v>
          </cell>
        </row>
        <row r="3597">
          <cell r="B3597">
            <v>13510081153</v>
          </cell>
          <cell r="C3597" t="str">
            <v>广东省深圳市罗湖区东门北路鸿业苑鸿泰阁26E</v>
          </cell>
        </row>
        <row r="3598">
          <cell r="B3598">
            <v>13510087127</v>
          </cell>
          <cell r="C3598" t="str">
            <v>广东省深圳市南山区招商街道蛇口工业六路鸣溪谷6A103室</v>
          </cell>
        </row>
        <row r="3599">
          <cell r="B3599">
            <v>13510092368</v>
          </cell>
          <cell r="C3599" t="str">
            <v>广东省深圳市宝安区38区新锦安雅园3期5栋11A</v>
          </cell>
        </row>
        <row r="3600">
          <cell r="B3600">
            <v>13510100421</v>
          </cell>
          <cell r="C3600" t="str">
            <v>广东省深圳市龙华新区和平路和东环一路交汇桦润馨居B6栋</v>
          </cell>
        </row>
        <row r="3601">
          <cell r="B3601">
            <v>13510108999</v>
          </cell>
          <cell r="C3601" t="str">
            <v>广东省深圳市南山区后海滨路名居绿海湾花园C座1003</v>
          </cell>
        </row>
        <row r="3602">
          <cell r="B3602">
            <v>13510128282</v>
          </cell>
          <cell r="C3602" t="str">
            <v>广东省深圳市福田区深南大道4009号投资大厦2002室</v>
          </cell>
        </row>
        <row r="3603">
          <cell r="B3603">
            <v>13510152086</v>
          </cell>
          <cell r="C3603" t="str">
            <v>广东省深圳市龙岗区中心城家和盛世5栋2204</v>
          </cell>
        </row>
        <row r="3604">
          <cell r="B3604">
            <v>13510153569</v>
          </cell>
          <cell r="C3604" t="str">
            <v>广东省深圳市宝安区福永镇白石厦旧村4巷2号501</v>
          </cell>
        </row>
        <row r="3605">
          <cell r="B3605">
            <v>13510177619</v>
          </cell>
          <cell r="C3605" t="str">
            <v>广东省深圳市龙岗区布吉街道金运家园金利阁1单元901</v>
          </cell>
        </row>
        <row r="3606">
          <cell r="B3606">
            <v>13510216181</v>
          </cell>
          <cell r="C3606" t="str">
            <v>广东省深圳市宝安38区新锦安雅园3期4栋2座20A</v>
          </cell>
        </row>
        <row r="3607">
          <cell r="B3607">
            <v>13510216692</v>
          </cell>
          <cell r="C3607" t="str">
            <v>广东省深圳市龙华新区观澜大水坑二村紫汇花园A栋1404</v>
          </cell>
        </row>
        <row r="3608">
          <cell r="B3608">
            <v>13510220951</v>
          </cell>
          <cell r="C3608" t="str">
            <v>广东省深圳市罗湖区东湖街道梧桐山塘坑仔87号</v>
          </cell>
        </row>
        <row r="3609">
          <cell r="B3609">
            <v>13510245216</v>
          </cell>
          <cell r="C3609" t="str">
            <v>广东省深圳市福田区园岭新村36栋105</v>
          </cell>
        </row>
        <row r="3610">
          <cell r="B3610">
            <v>13510247772</v>
          </cell>
          <cell r="C3610" t="str">
            <v>广东省深圳市福田区下梅林村57号801室</v>
          </cell>
        </row>
        <row r="3611">
          <cell r="B3611">
            <v>13510284697</v>
          </cell>
          <cell r="C3611" t="str">
            <v>广东省深圳市福田区东园路滨江新村43栋103</v>
          </cell>
        </row>
        <row r="3612">
          <cell r="B3612">
            <v>13510286246</v>
          </cell>
          <cell r="C3612" t="str">
            <v>广东省深圳市南山区西丽镇丽珠花园9栋102室</v>
          </cell>
        </row>
        <row r="3613">
          <cell r="B3613">
            <v>13510286866</v>
          </cell>
          <cell r="C3613" t="str">
            <v>广东省深圳市福田区上梅林中康路颐林雅苑6栋405</v>
          </cell>
        </row>
        <row r="3614">
          <cell r="B3614">
            <v>13510286866</v>
          </cell>
          <cell r="C3614" t="str">
            <v>深圳市福田区上梅林中康路颐林雅院6-405</v>
          </cell>
        </row>
        <row r="3615">
          <cell r="B3615">
            <v>13510288803</v>
          </cell>
          <cell r="C3615" t="str">
            <v>广东省深圳市宝安区34区宝民一路鸿景园1A栋2104</v>
          </cell>
        </row>
        <row r="3616">
          <cell r="B3616">
            <v>13510290008</v>
          </cell>
          <cell r="C3616" t="str">
            <v>广东省深圳市福田区东园路滨江新村44栋501</v>
          </cell>
        </row>
        <row r="3617">
          <cell r="B3617">
            <v>13510308898</v>
          </cell>
          <cell r="C3617" t="str">
            <v>广东省深圳市龙岗区南湾街道丹平路大岭古工业园1号</v>
          </cell>
        </row>
        <row r="3618">
          <cell r="B3618">
            <v>13510352298</v>
          </cell>
          <cell r="C3618" t="str">
            <v>广东省深圳市福田区泽田路18号深圳市眼科医院十一楼办公室</v>
          </cell>
        </row>
        <row r="3619">
          <cell r="B3619">
            <v>13510361961</v>
          </cell>
          <cell r="C3619" t="str">
            <v>广东省深圳市福田区福港路兰亭居1栋305房</v>
          </cell>
        </row>
        <row r="3620">
          <cell r="B3620">
            <v>13510363613</v>
          </cell>
          <cell r="C3620" t="str">
            <v>广东省深圳市罗湖区爱国路木头龙36栋1单元301</v>
          </cell>
        </row>
        <row r="3621">
          <cell r="B3621">
            <v>13510458790</v>
          </cell>
          <cell r="C3621" t="str">
            <v>深圳市南山区科技园南区海阔天空雅居B栋6A</v>
          </cell>
        </row>
        <row r="3622">
          <cell r="B3622">
            <v>13510517941</v>
          </cell>
          <cell r="C3622" t="str">
            <v>广东省深圳市南山区学府路220号东方银座公馆C栋11B</v>
          </cell>
        </row>
        <row r="3623">
          <cell r="B3623">
            <v>13510535557</v>
          </cell>
          <cell r="C3623" t="str">
            <v>广东省深圳市宝安区航站四路深航生产运行楼306</v>
          </cell>
        </row>
        <row r="3624">
          <cell r="B3624">
            <v>13510545395</v>
          </cell>
          <cell r="C3624" t="str">
            <v>广东省深圳市龙华新区清湖清泉路幸福城12栋2408</v>
          </cell>
        </row>
        <row r="3625">
          <cell r="B3625">
            <v>13510570056</v>
          </cell>
          <cell r="C3625" t="str">
            <v>广东省深圳市福田区彩云路长城盛世家园二期二栋27D</v>
          </cell>
        </row>
        <row r="3626">
          <cell r="B3626">
            <v>13510588293</v>
          </cell>
          <cell r="C3626" t="str">
            <v>广东省深圳市福田区深南大道4001号时代金融中心14楼</v>
          </cell>
        </row>
        <row r="3627">
          <cell r="B3627">
            <v>13510602113</v>
          </cell>
          <cell r="C3627" t="str">
            <v>广东省深圳市布吉可园15栋A座1402</v>
          </cell>
        </row>
        <row r="3628">
          <cell r="B3628">
            <v>13510630039</v>
          </cell>
          <cell r="C3628" t="str">
            <v>广东省深圳市宝山区燕罗街道燕川社区燕景华庭8栋二单元1703号</v>
          </cell>
        </row>
        <row r="3629">
          <cell r="B3629">
            <v>13510631661</v>
          </cell>
          <cell r="C3629" t="str">
            <v>广东省深圳市南山区大冲城市花园10B栋32A</v>
          </cell>
        </row>
        <row r="3630">
          <cell r="B3630">
            <v>13510666093</v>
          </cell>
          <cell r="C3630" t="str">
            <v>广东省深圳市罗湖区东门北路1017号深圳市人民医留医部2栋1楼感染内科</v>
          </cell>
        </row>
        <row r="3631">
          <cell r="B3631">
            <v>13510667171</v>
          </cell>
          <cell r="C3631" t="str">
            <v>广东省汕尾市城区海汕公路广安汽车城B5部中溢金融二手车</v>
          </cell>
        </row>
        <row r="3632">
          <cell r="B3632">
            <v>13510697770</v>
          </cell>
          <cell r="C3632" t="str">
            <v>广东省深圳市罗湖区深南东路5047号平安银行总行大厦23楼人力资源部</v>
          </cell>
        </row>
        <row r="3633">
          <cell r="B3633">
            <v>13510701407</v>
          </cell>
          <cell r="C3633" t="str">
            <v>江苏省常州市新北区珠江中路111号吟枫苑东区6栋甲单元2001室</v>
          </cell>
        </row>
        <row r="3634">
          <cell r="B3634">
            <v>13510707061</v>
          </cell>
          <cell r="C3634" t="str">
            <v>广东省深圳市宝安区沙井新桥新发工业区新发西路1号宾德工艺品（深圳）有限公司</v>
          </cell>
        </row>
        <row r="3635">
          <cell r="B3635">
            <v>13510715971</v>
          </cell>
          <cell r="C3635" t="str">
            <v>广东省深圳市罗湖区松园路8号红岭小学</v>
          </cell>
        </row>
        <row r="3636">
          <cell r="B3636">
            <v>13510733328</v>
          </cell>
          <cell r="C3636" t="str">
            <v>广东省深圳市宝安区松岗街道集信名城6栋2单元3A</v>
          </cell>
        </row>
        <row r="3637">
          <cell r="B3637">
            <v>13510751316</v>
          </cell>
          <cell r="C3637" t="str">
            <v>广东省深圳市罗湖区宝安南路骏庭名园A座2902</v>
          </cell>
        </row>
        <row r="3638">
          <cell r="B3638">
            <v>13510771369</v>
          </cell>
          <cell r="C3638" t="str">
            <v>广东省深圳市罗湖区文锦南路朗钜御风庭小区快递箱</v>
          </cell>
        </row>
        <row r="3639">
          <cell r="B3639">
            <v>13510801319</v>
          </cell>
          <cell r="C3639" t="str">
            <v>广东省深圳市宝安区新安街道宝安34区雅豪轩7栋702室</v>
          </cell>
        </row>
        <row r="3640">
          <cell r="B3640">
            <v>13510827568</v>
          </cell>
          <cell r="C3640" t="str">
            <v>广东省深圳市宝安区龙华街道龙华窑排1巷3栋101</v>
          </cell>
        </row>
        <row r="3641">
          <cell r="B3641">
            <v>13510906755</v>
          </cell>
          <cell r="C3641" t="str">
            <v>广东省深圳市南山区沙河街道波托菲诺纯水岸7期2栋1单元14B</v>
          </cell>
        </row>
        <row r="3642">
          <cell r="B3642">
            <v>13510910336</v>
          </cell>
          <cell r="C3642" t="str">
            <v>广东省深圳市龙岗中心城碧湖花园C栋310</v>
          </cell>
        </row>
        <row r="3643">
          <cell r="B3643">
            <v>13510914040</v>
          </cell>
          <cell r="C3643" t="str">
            <v>广东省深圳市光明新区公明街道玉律村4区1巷1号</v>
          </cell>
        </row>
        <row r="3644">
          <cell r="B3644">
            <v>13510914040</v>
          </cell>
          <cell r="C3644" t="str">
            <v>广东省深圳市光明新区公明街道玉律村四区一巷一号</v>
          </cell>
        </row>
        <row r="3645">
          <cell r="B3645">
            <v>13510914040</v>
          </cell>
          <cell r="C3645" t="str">
            <v>广东省深圳市光明新区公明玉律村四区一巷一号</v>
          </cell>
        </row>
        <row r="3646">
          <cell r="B3646">
            <v>13510914040</v>
          </cell>
          <cell r="C3646" t="str">
            <v>广东省深圳市光明新区公明街道四区一巷一号</v>
          </cell>
        </row>
        <row r="3647">
          <cell r="B3647">
            <v>13510922339</v>
          </cell>
          <cell r="C3647" t="str">
            <v>广东省深圳市龙岗中心城万科翰邻城9栋10D</v>
          </cell>
        </row>
        <row r="3648">
          <cell r="B3648">
            <v>13510922339</v>
          </cell>
          <cell r="C3648" t="str">
            <v>广东省深圳市龙岗区龙岗中心城万科翰邻城9栋10D</v>
          </cell>
        </row>
        <row r="3649">
          <cell r="B3649">
            <v>13510922350</v>
          </cell>
          <cell r="C3649" t="str">
            <v>广东省深圳市龙岗区横岗街道新世界广场二期三楼英大证券</v>
          </cell>
        </row>
        <row r="3650">
          <cell r="B3650">
            <v>13510925926</v>
          </cell>
          <cell r="C3650" t="str">
            <v>广东省深圳市龙岗区龙岗街振业天峦5-2-121</v>
          </cell>
        </row>
        <row r="3651">
          <cell r="B3651">
            <v>13510925926</v>
          </cell>
          <cell r="C3651" t="str">
            <v>广东省深圳市北京大学深圳医院外科楼5A微创介入科护士站</v>
          </cell>
        </row>
        <row r="3652">
          <cell r="B3652">
            <v>13510925926</v>
          </cell>
          <cell r="C3652" t="str">
            <v>广东省深圳市福田区北京大学深圳医院外科楼5A微创介入科护士站</v>
          </cell>
        </row>
        <row r="3653">
          <cell r="B3653">
            <v>13510925926</v>
          </cell>
          <cell r="C3653" t="str">
            <v>广东省深圳市龙岗区龙岗街振业天峦5-2-121</v>
          </cell>
        </row>
        <row r="3654">
          <cell r="B3654">
            <v>13510929081</v>
          </cell>
          <cell r="C3654" t="str">
            <v>广东省深圳市南山区蔚蓝海岸二期22栋30D</v>
          </cell>
        </row>
        <row r="3655">
          <cell r="B3655">
            <v>13510956788</v>
          </cell>
          <cell r="C3655" t="str">
            <v>广东省深圳市南山区西丽留仙洞工业区桑泰科技园3栋2楼北华科技（深圳）有限公司</v>
          </cell>
        </row>
        <row r="3656">
          <cell r="B3656">
            <v>13510960080</v>
          </cell>
          <cell r="C3656" t="str">
            <v>广东省深圳市南山区华侨城欢乐谷旅游公司旅客服务中心广播室</v>
          </cell>
        </row>
        <row r="3657">
          <cell r="B3657">
            <v>13510999232</v>
          </cell>
          <cell r="C3657" t="str">
            <v>广东省深圳市罗湖区笋岗东路同乐大厦同庆阁26B</v>
          </cell>
        </row>
        <row r="3658">
          <cell r="B3658">
            <v>13511003863</v>
          </cell>
          <cell r="C3658" t="str">
            <v>北京市顺义区空港工业区南法信旭辉大厦B座520室</v>
          </cell>
        </row>
        <row r="3659">
          <cell r="B3659">
            <v>13511005273</v>
          </cell>
          <cell r="C3659" t="str">
            <v>北京市通州区永顺镇西马庄小区18号楼1422号</v>
          </cell>
        </row>
        <row r="3660">
          <cell r="B3660">
            <v>13511006422</v>
          </cell>
          <cell r="C3660" t="str">
            <v>北京市昌平区西环路17号</v>
          </cell>
        </row>
        <row r="3661">
          <cell r="B3661">
            <v>13511016376</v>
          </cell>
          <cell r="C3661" t="str">
            <v>北京市顺义区后沙峪龙湖滟湅山15-2</v>
          </cell>
        </row>
        <row r="3662">
          <cell r="B3662">
            <v>13511032318</v>
          </cell>
          <cell r="C3662" t="str">
            <v>上海市浦东新区浦东大道2998号高新石化宾馆902房</v>
          </cell>
        </row>
        <row r="3663">
          <cell r="B3663">
            <v>13511039162</v>
          </cell>
          <cell r="C3663" t="str">
            <v>北京市海淀区车道沟东路4号路9号楼1单元601</v>
          </cell>
        </row>
        <row r="3664">
          <cell r="B3664">
            <v>13511054379</v>
          </cell>
          <cell r="C3664" t="str">
            <v>北京市朝阳区小红门路龙瓜树南里甲4号院北空宿舍少角村142号院2号楼204</v>
          </cell>
        </row>
        <row r="3665">
          <cell r="B3665">
            <v>13511054379</v>
          </cell>
          <cell r="C3665" t="str">
            <v>北京市朝阳区小红门路龙爪树南里甲4号院北空宿舍少角村142号院2号楼204</v>
          </cell>
        </row>
        <row r="3666">
          <cell r="B3666">
            <v>13511059291</v>
          </cell>
          <cell r="C3666" t="str">
            <v>北京市朝阳区金隅悦和园3号楼1单元1801</v>
          </cell>
        </row>
        <row r="3667">
          <cell r="B3667">
            <v>13511060316</v>
          </cell>
          <cell r="C3667" t="str">
            <v>北京市海淀区蓝旗营小区11号楼401</v>
          </cell>
        </row>
        <row r="3668">
          <cell r="B3668">
            <v>13511062232</v>
          </cell>
          <cell r="C3668" t="str">
            <v>北京市丰台区西罗园街道马家堡东路29号印刷宿舍院内北京丰贸投资经营管理有限公司</v>
          </cell>
        </row>
        <row r="3669">
          <cell r="B3669">
            <v>13511065071</v>
          </cell>
          <cell r="C3669" t="str">
            <v>北京市大兴区西红门鸿坤广场三楼爱蹦客</v>
          </cell>
        </row>
        <row r="3670">
          <cell r="B3670">
            <v>13511069683</v>
          </cell>
          <cell r="C3670" t="str">
            <v>广东省惠州市惠阳区半岛1号二期35楼2-3010752-3915106</v>
          </cell>
        </row>
        <row r="3671">
          <cell r="B3671">
            <v>13511069683</v>
          </cell>
          <cell r="C3671" t="str">
            <v>广东省惠州市惠阳区半岛一号2期35栋2单元301</v>
          </cell>
        </row>
        <row r="3672">
          <cell r="B3672">
            <v>13511077463</v>
          </cell>
          <cell r="C3672" t="str">
            <v>北京市丰台区角门北路甲8号院1405室</v>
          </cell>
        </row>
        <row r="3673">
          <cell r="B3673">
            <v>13511077603</v>
          </cell>
          <cell r="C3673" t="str">
            <v>北京市朝阳区朝外大街26号朝外们写字楼B座21层</v>
          </cell>
        </row>
        <row r="3674">
          <cell r="B3674">
            <v>13511081129</v>
          </cell>
          <cell r="C3674" t="str">
            <v>北京市朝阳区磨房北里216楼403号</v>
          </cell>
        </row>
        <row r="3675">
          <cell r="B3675">
            <v>13511143697</v>
          </cell>
          <cell r="C3675" t="str">
            <v>湖南省常德市柳叶大道2999号</v>
          </cell>
        </row>
        <row r="3676">
          <cell r="B3676">
            <v>13511231377</v>
          </cell>
          <cell r="C3676" t="str">
            <v>浙江省湖州市吴兴区中兴华苑3幢201</v>
          </cell>
        </row>
        <row r="3677">
          <cell r="B3677">
            <v>13511249398</v>
          </cell>
          <cell r="C3677" t="str">
            <v>天津市河北区建昌道富瀛洲花园17号楼1门1202</v>
          </cell>
        </row>
        <row r="3678">
          <cell r="B3678">
            <v>13511252268</v>
          </cell>
          <cell r="C3678" t="str">
            <v>浙江省湖州市德清县武康镇居仁街218号</v>
          </cell>
        </row>
        <row r="3679">
          <cell r="B3679">
            <v>13511288555</v>
          </cell>
          <cell r="C3679" t="str">
            <v>浙江省嘉兴市海盐县秦山大道92号</v>
          </cell>
        </row>
        <row r="3680">
          <cell r="B3680">
            <v>13511307668</v>
          </cell>
          <cell r="C3680" t="str">
            <v>浙江省嘉兴市秀洲区嘉北街道金都景苑北1-3-501</v>
          </cell>
        </row>
        <row r="3681">
          <cell r="B3681">
            <v>13511556007</v>
          </cell>
          <cell r="C3681" t="str">
            <v>江苏省淮安市健康东路富准园2号楼302室</v>
          </cell>
        </row>
        <row r="3682">
          <cell r="B3682">
            <v>13511585318</v>
          </cell>
          <cell r="C3682" t="str">
            <v>江苏省如皋市丰乐街18号二楼星耀珠宝</v>
          </cell>
        </row>
        <row r="3683">
          <cell r="B3683">
            <v>13511648184</v>
          </cell>
          <cell r="C3683" t="str">
            <v>江苏省无锡市惠山区玉祁镇榕湖长巷村72号</v>
          </cell>
        </row>
        <row r="3684">
          <cell r="B3684">
            <v>13511648184</v>
          </cell>
          <cell r="C3684" t="str">
            <v>江苏省无锡市惠山区祁镇东兴路300号星海月客房部</v>
          </cell>
        </row>
        <row r="3685">
          <cell r="B3685">
            <v>13511734956</v>
          </cell>
          <cell r="C3685" t="str">
            <v>江苏省扬州市高邮市三垛镇三垛中心卫生院</v>
          </cell>
        </row>
        <row r="3686">
          <cell r="B3686">
            <v>13511873927</v>
          </cell>
          <cell r="C3686" t="str">
            <v>贵州省遵义市务川仡佬族苗族自治县务川县工会一楼</v>
          </cell>
        </row>
        <row r="3687">
          <cell r="B3687">
            <v>13512007891</v>
          </cell>
          <cell r="C3687" t="str">
            <v>天津市河北区金纬路369号韩川香辣蟹</v>
          </cell>
        </row>
        <row r="3688">
          <cell r="B3688">
            <v>13512017618</v>
          </cell>
          <cell r="C3688" t="str">
            <v>天津市南开区凯兴天宝公寓南区18-1-202</v>
          </cell>
        </row>
        <row r="3689">
          <cell r="B3689">
            <v>13512025307</v>
          </cell>
          <cell r="C3689" t="str">
            <v>天津市红桥区西青道千禧园46-3-202</v>
          </cell>
        </row>
        <row r="3690">
          <cell r="B3690">
            <v>13512030363</v>
          </cell>
          <cell r="C3690" t="str">
            <v>天津市南开区鞍山西道351号建设银行</v>
          </cell>
        </row>
        <row r="3691">
          <cell r="B3691">
            <v>13512040834</v>
          </cell>
          <cell r="C3691" t="str">
            <v>天津市河西区文玥路文玥里109门603</v>
          </cell>
        </row>
        <row r="3692">
          <cell r="B3692">
            <v>13512040834</v>
          </cell>
          <cell r="C3692" t="str">
            <v>天津市南开区芥园西道冶金路冶金里4号楼4门201</v>
          </cell>
        </row>
        <row r="3693">
          <cell r="B3693">
            <v>13512040834</v>
          </cell>
          <cell r="C3693" t="str">
            <v>天津市南开区芥园西道冶金路冶金里4号门4门201</v>
          </cell>
        </row>
        <row r="3694">
          <cell r="B3694">
            <v>13512040834</v>
          </cell>
          <cell r="C3694" t="str">
            <v>天津市河西区文明路文明里109门603</v>
          </cell>
        </row>
        <row r="3695">
          <cell r="B3695">
            <v>13512051840</v>
          </cell>
          <cell r="C3695" t="str">
            <v>天津市南开区黄河道瑞德里2-8-901</v>
          </cell>
        </row>
        <row r="3696">
          <cell r="B3696">
            <v>13512062203</v>
          </cell>
          <cell r="C3696" t="str">
            <v>天津市和平区多伦道185号解放军272医院</v>
          </cell>
        </row>
        <row r="3697">
          <cell r="B3697">
            <v>13512073740</v>
          </cell>
          <cell r="C3697" t="str">
            <v>天津市滨海新区福州道贻成福地广场营销展示中心</v>
          </cell>
        </row>
        <row r="3698">
          <cell r="B3698">
            <v>13512080868</v>
          </cell>
          <cell r="C3698" t="str">
            <v>天津市河东区鲁山道橙翠园26-1-101爱你宝贝游泳馆</v>
          </cell>
        </row>
        <row r="3699">
          <cell r="B3699">
            <v>13512080868</v>
          </cell>
          <cell r="C3699" t="str">
            <v>天津市河东区鲁山道橙翠园261-1-101爱你宝贝游泳馆</v>
          </cell>
        </row>
        <row r="3700">
          <cell r="B3700">
            <v>13512080868</v>
          </cell>
          <cell r="C3700" t="str">
            <v>天津市河东区鲁山道橙翠园26-2-101爱你宝贝游泳馆</v>
          </cell>
        </row>
        <row r="3701">
          <cell r="B3701">
            <v>13512088558</v>
          </cell>
          <cell r="C3701" t="str">
            <v>天津市武清区杨村镇翠亨花园北里28-1-1301</v>
          </cell>
        </row>
        <row r="3702">
          <cell r="B3702">
            <v>13512090216</v>
          </cell>
          <cell r="C3702" t="str">
            <v>天津市红桥区咸阳北路龙禧园41号楼1门102</v>
          </cell>
        </row>
        <row r="3703">
          <cell r="B3703">
            <v>13512090216</v>
          </cell>
          <cell r="C3703" t="str">
            <v>天津市红桥区咸阳北路龙禧园41号楼1门102</v>
          </cell>
        </row>
        <row r="3704">
          <cell r="B3704">
            <v>13512096931</v>
          </cell>
          <cell r="C3704" t="str">
            <v>天津市南开区西湖村大街永德街楼46门204</v>
          </cell>
        </row>
        <row r="3705">
          <cell r="B3705">
            <v>13512098199</v>
          </cell>
          <cell r="C3705" t="str">
            <v>天津市大港油田阳光家园三里11号楼4单元</v>
          </cell>
        </row>
        <row r="3706">
          <cell r="B3706">
            <v>13512099090</v>
          </cell>
          <cell r="C3706" t="str">
            <v>天津市滨海新区开发区泰祥路2号伴景湾3-1702室</v>
          </cell>
        </row>
        <row r="3707">
          <cell r="B3707">
            <v>13512151374</v>
          </cell>
          <cell r="C3707" t="str">
            <v>上海市青浦区盈港东路8300弄佳乐苑144号602</v>
          </cell>
        </row>
        <row r="3708">
          <cell r="B3708">
            <v>13512157352</v>
          </cell>
          <cell r="C3708" t="str">
            <v>上海市普陀区西乡路91弄20号505室</v>
          </cell>
        </row>
        <row r="3709">
          <cell r="B3709">
            <v>13512205524</v>
          </cell>
          <cell r="C3709" t="str">
            <v>天津市河北区金钟河大街康桥里9-44-305</v>
          </cell>
        </row>
        <row r="3710">
          <cell r="B3710">
            <v>13512222953</v>
          </cell>
          <cell r="C3710" t="str">
            <v>天津开发区第六大街65号</v>
          </cell>
        </row>
        <row r="3711">
          <cell r="B3711">
            <v>13512222953</v>
          </cell>
          <cell r="C3711" t="str">
            <v>天津市河北区金钟河东街迎福里38-201</v>
          </cell>
        </row>
        <row r="3712">
          <cell r="B3712">
            <v>13512232285</v>
          </cell>
          <cell r="C3712" t="str">
            <v>天津市河西区登发外贸服装市场3楼27-31</v>
          </cell>
        </row>
        <row r="3713">
          <cell r="B3713">
            <v>13512233685</v>
          </cell>
          <cell r="C3713" t="str">
            <v>天津市河东区九经路27号海河大厦底商邮储银行</v>
          </cell>
        </row>
        <row r="3714">
          <cell r="B3714">
            <v>13512242814</v>
          </cell>
          <cell r="C3714" t="str">
            <v>天津市北辰区汀江西路2号天士力之娇综合办公楼2楼</v>
          </cell>
        </row>
        <row r="3715">
          <cell r="B3715">
            <v>13512244158</v>
          </cell>
          <cell r="C3715" t="str">
            <v>天津市南开区黄河道翰园里1-2-301</v>
          </cell>
        </row>
        <row r="3716">
          <cell r="B3716">
            <v>13512268599</v>
          </cell>
          <cell r="C3716" t="str">
            <v>天津市和平区大沽北路121号海融大厦</v>
          </cell>
        </row>
        <row r="3717">
          <cell r="B3717">
            <v>13512269216</v>
          </cell>
          <cell r="C3717" t="str">
            <v>天津市红桥区南运河北路御河湾新苑9-2-102</v>
          </cell>
        </row>
        <row r="3718">
          <cell r="B3718">
            <v>13512271235</v>
          </cell>
          <cell r="C3718" t="str">
            <v>天津市西青区新技术产业园区海泰华科四路8号天津市电力公司电力科学研究院电源技术中心</v>
          </cell>
        </row>
        <row r="3719">
          <cell r="B3719">
            <v>13512292398</v>
          </cell>
          <cell r="C3719" t="str">
            <v>天津市南开区青年路芙蓉南里3号楼4门501</v>
          </cell>
        </row>
        <row r="3720">
          <cell r="B3720">
            <v>13512335881</v>
          </cell>
          <cell r="C3720" t="str">
            <v>重庆市沙坪坝区金都花园3幢13-3</v>
          </cell>
        </row>
        <row r="3721">
          <cell r="B3721">
            <v>13512406968</v>
          </cell>
          <cell r="C3721" t="str">
            <v>天津市宝坻区宝平街道宝平西区62号楼3单元202号</v>
          </cell>
        </row>
        <row r="3722">
          <cell r="B3722">
            <v>13512416221</v>
          </cell>
          <cell r="C3722" t="str">
            <v>天津市河西区梅江南万科水晶城3-6-205</v>
          </cell>
        </row>
        <row r="3723">
          <cell r="B3723">
            <v>13512462921</v>
          </cell>
          <cell r="C3723" t="str">
            <v>天津市和平区荣业大街101号（民生大厦）</v>
          </cell>
        </row>
        <row r="3724">
          <cell r="B3724">
            <v>13512462921</v>
          </cell>
          <cell r="C3724" t="str">
            <v>天津市和平区荣业大街101号</v>
          </cell>
        </row>
        <row r="3725">
          <cell r="B3725">
            <v>13512490909</v>
          </cell>
          <cell r="C3725" t="str">
            <v>天津市河西区九龙路80号北京银行</v>
          </cell>
        </row>
        <row r="3726">
          <cell r="B3726">
            <v>13512498398</v>
          </cell>
          <cell r="C3726" t="str">
            <v>天津市河北区建昌道富瀛洲花园17号楼1门1202</v>
          </cell>
        </row>
        <row r="3727">
          <cell r="B3727">
            <v>13512499245</v>
          </cell>
          <cell r="C3727" t="str">
            <v>天津市河东区中山门2号路国强里7号楼5门502</v>
          </cell>
        </row>
        <row r="3728">
          <cell r="B3728">
            <v>13512499245</v>
          </cell>
          <cell r="C3728" t="str">
            <v>天津市河东区中山门2号路国强里7-5-502</v>
          </cell>
        </row>
        <row r="3729">
          <cell r="B3729">
            <v>13512500785</v>
          </cell>
          <cell r="C3729" t="str">
            <v>江苏省南京市鼓楼区湘江路18号长江之家22号301室</v>
          </cell>
        </row>
        <row r="3730">
          <cell r="B3730">
            <v>13512502853</v>
          </cell>
          <cell r="C3730" t="str">
            <v>江苏省扬州市邗江区京华城怡景园40幢709室</v>
          </cell>
        </row>
        <row r="3731">
          <cell r="B3731">
            <v>13512560017</v>
          </cell>
          <cell r="C3731" t="str">
            <v>江苏省徐州市鼓楼区锦绣滨湖小区54-1-202</v>
          </cell>
        </row>
        <row r="3732">
          <cell r="B3732">
            <v>13512608668</v>
          </cell>
          <cell r="C3732" t="str">
            <v>黑龙江省佳木斯市建三江移动公司</v>
          </cell>
        </row>
        <row r="3733">
          <cell r="B3733">
            <v>13512622370</v>
          </cell>
          <cell r="C3733" t="str">
            <v>黑龙江省富锦市妇幼保健院B超室</v>
          </cell>
        </row>
        <row r="3734">
          <cell r="B3734">
            <v>13512624345</v>
          </cell>
          <cell r="C3734" t="str">
            <v>黑龙江省富锦市民主花园16栋3单元602</v>
          </cell>
        </row>
        <row r="3735">
          <cell r="B3735">
            <v>13512757923</v>
          </cell>
          <cell r="C3735" t="str">
            <v>广东省广州市荔湾区润盛花园小区保安亭旁e球</v>
          </cell>
        </row>
        <row r="3736">
          <cell r="B3736">
            <v>13512768220</v>
          </cell>
          <cell r="C3736" t="str">
            <v>广东省广州市越秀区永福路45号隆福汽配城A区317</v>
          </cell>
        </row>
        <row r="3737">
          <cell r="B3737">
            <v>13512768220</v>
          </cell>
          <cell r="C3737" t="str">
            <v>广东省广州市广园东路1540号致友汽配城H9档</v>
          </cell>
        </row>
        <row r="3738">
          <cell r="B3738">
            <v>13512798156</v>
          </cell>
          <cell r="C3738" t="str">
            <v>广东省广州市天河区中山大道西历德雅舍E座2001</v>
          </cell>
        </row>
        <row r="3739">
          <cell r="B3739">
            <v>13512798156</v>
          </cell>
          <cell r="C3739" t="str">
            <v>广东省广州市天河区中山大道西历德雅舍E座2001房</v>
          </cell>
        </row>
        <row r="3740">
          <cell r="B3740">
            <v>13512805318</v>
          </cell>
          <cell r="C3740" t="str">
            <v>天津市河东区六纬路万隆中心大厦C座1702</v>
          </cell>
        </row>
        <row r="3741">
          <cell r="B3741">
            <v>13512805399</v>
          </cell>
          <cell r="C3741" t="str">
            <v>天津市河西区挂甲寺排水大楼6-101</v>
          </cell>
        </row>
        <row r="3742">
          <cell r="B3742">
            <v>13512806743</v>
          </cell>
          <cell r="C3742" t="str">
            <v>天津市河东区聚安西园8-1-701</v>
          </cell>
        </row>
        <row r="3743">
          <cell r="B3743">
            <v>13512807348</v>
          </cell>
          <cell r="C3743" t="str">
            <v>天津天津市西青区新技术产业园区海泰绿色产业基地发展2路3号（吉泰方洲）</v>
          </cell>
        </row>
        <row r="3744">
          <cell r="B3744">
            <v>13512815636</v>
          </cell>
          <cell r="C3744" t="str">
            <v>天津市南开区南京路353号金融街中心融汇广场C座底商农业银行</v>
          </cell>
        </row>
        <row r="3745">
          <cell r="B3745">
            <v>13512817668</v>
          </cell>
          <cell r="C3745" t="str">
            <v>天津市和平区滨江道200号中原百货一楼浪琴专柜</v>
          </cell>
        </row>
        <row r="3746">
          <cell r="B3746">
            <v>13512828416</v>
          </cell>
          <cell r="C3746" t="str">
            <v>天津市武清区杨村团结西里1-2-102</v>
          </cell>
        </row>
        <row r="3747">
          <cell r="B3747">
            <v>13512848510</v>
          </cell>
          <cell r="C3747" t="str">
            <v>天津市和平区朗文名邸2号楼3门2702</v>
          </cell>
        </row>
        <row r="3748">
          <cell r="B3748">
            <v>13512854768</v>
          </cell>
          <cell r="C3748" t="str">
            <v>天津市河西区大沽南路柳苑公寓9-4-400</v>
          </cell>
        </row>
        <row r="3749">
          <cell r="B3749">
            <v>13512854768</v>
          </cell>
          <cell r="C3749" t="str">
            <v>天津市河西区永安道罗马商务中心17层</v>
          </cell>
        </row>
        <row r="3750">
          <cell r="B3750">
            <v>13512854768</v>
          </cell>
          <cell r="C3750" t="str">
            <v>天津市河西区永安道罗马商务中心1楼丰巢</v>
          </cell>
        </row>
        <row r="3751">
          <cell r="B3751">
            <v>13512867384</v>
          </cell>
          <cell r="C3751" t="str">
            <v>天津市和平区慎益大街永乐园超市</v>
          </cell>
        </row>
        <row r="3752">
          <cell r="B3752">
            <v>13512868418</v>
          </cell>
          <cell r="C3752" t="str">
            <v>天津市南开区南门外大街律师大厦9楼一千米摄影</v>
          </cell>
        </row>
        <row r="3753">
          <cell r="B3753">
            <v>13512869100</v>
          </cell>
          <cell r="C3753" t="str">
            <v>天津市南开区复康路园艺所白楼1号楼3门202</v>
          </cell>
        </row>
        <row r="3754">
          <cell r="B3754">
            <v>13512880509</v>
          </cell>
          <cell r="C3754" t="str">
            <v>天津市红桥区北辛道20号</v>
          </cell>
        </row>
        <row r="3755">
          <cell r="B3755">
            <v>13512911885</v>
          </cell>
          <cell r="C3755" t="str">
            <v>天津市红桥区水木天成8-39-3-301</v>
          </cell>
        </row>
        <row r="3756">
          <cell r="B3756">
            <v>13512933273</v>
          </cell>
          <cell r="C3756" t="str">
            <v>天津市河西区黑牛城道文玥里76号301</v>
          </cell>
        </row>
        <row r="3757">
          <cell r="B3757">
            <v>13512956789</v>
          </cell>
          <cell r="C3757" t="str">
            <v>天津市河西区梅江街道海逸长洲6期瀚波园7号楼602门</v>
          </cell>
        </row>
        <row r="3758">
          <cell r="B3758">
            <v>13512965036</v>
          </cell>
          <cell r="C3758" t="str">
            <v>天津市和平区南京路181号世纪都会商厦23层</v>
          </cell>
        </row>
        <row r="3759">
          <cell r="B3759">
            <v>13512969526</v>
          </cell>
          <cell r="C3759" t="str">
            <v>天津市河东区津滨大道第六大道俊东公寓1-1-706</v>
          </cell>
        </row>
        <row r="3760">
          <cell r="B3760">
            <v>13513288568</v>
          </cell>
          <cell r="C3760" t="str">
            <v>河北省保定市徐水区振兴西路工商局警卫室</v>
          </cell>
        </row>
        <row r="3761">
          <cell r="B3761">
            <v>13513313115</v>
          </cell>
          <cell r="C3761" t="str">
            <v>河北省石家庄市裕华东路68号中国银行石家庄裕华支行</v>
          </cell>
        </row>
        <row r="3762">
          <cell r="B3762">
            <v>13513351032</v>
          </cell>
          <cell r="C3762" t="str">
            <v>河北省秦皇岛市燕山大街21号玉峰里59栋1单元501</v>
          </cell>
        </row>
        <row r="3763">
          <cell r="B3763">
            <v>13513358263</v>
          </cell>
          <cell r="C3763" t="str">
            <v>河北省秦皇岛市海港区迎秋里21-3-10</v>
          </cell>
        </row>
        <row r="3764">
          <cell r="B3764">
            <v>13513366168</v>
          </cell>
          <cell r="C3764" t="str">
            <v>河北省秦皇岛市妇幼保健院检验科</v>
          </cell>
        </row>
        <row r="3765">
          <cell r="B3765">
            <v>13513366168</v>
          </cell>
          <cell r="C3765" t="str">
            <v>河北省秦皇岛市妇幼保健院检验科</v>
          </cell>
        </row>
        <row r="3766">
          <cell r="B3766">
            <v>13513382370</v>
          </cell>
          <cell r="C3766" t="str">
            <v>河北省石家庄市鹿泉经济开发区昌盛大街21号54所D1楼监控室</v>
          </cell>
        </row>
        <row r="3767">
          <cell r="B3767">
            <v>13513512175</v>
          </cell>
          <cell r="C3767" t="str">
            <v>山西省太原市北中环西街67号荣兴天平小区</v>
          </cell>
        </row>
        <row r="3768">
          <cell r="B3768">
            <v>13513519224</v>
          </cell>
          <cell r="C3768" t="str">
            <v>山西省太原市万柏林区胜利西街9号万厦康城小区6号楼</v>
          </cell>
        </row>
        <row r="3769">
          <cell r="B3769">
            <v>13513520721</v>
          </cell>
          <cell r="C3769" t="str">
            <v>山西省大同市同煤肿瘤医院</v>
          </cell>
        </row>
        <row r="3770">
          <cell r="B3770">
            <v>13513520721</v>
          </cell>
          <cell r="C3770" t="str">
            <v>山西省大同市同煤集团肿瘤医院</v>
          </cell>
        </row>
        <row r="3771">
          <cell r="B3771">
            <v>13513576398</v>
          </cell>
          <cell r="C3771" t="str">
            <v>山西省临汾市尧都区滨江明珠6-3-802</v>
          </cell>
        </row>
        <row r="3772">
          <cell r="B3772">
            <v>13513580168</v>
          </cell>
          <cell r="C3772" t="str">
            <v>山西省吕梁市文水县北环路移动公司</v>
          </cell>
        </row>
        <row r="3773">
          <cell r="B3773">
            <v>13513609833</v>
          </cell>
          <cell r="C3773" t="str">
            <v>山西省太原市小店区长治路新城市花园1号楼4层百斯奥格</v>
          </cell>
        </row>
        <row r="3774">
          <cell r="B3774">
            <v>13513610021</v>
          </cell>
          <cell r="C3774" t="str">
            <v>山西省太原市万柏林区小井峪街道前进路南段31号院培训中心</v>
          </cell>
        </row>
        <row r="3775">
          <cell r="B3775">
            <v>13513612520</v>
          </cell>
          <cell r="C3775" t="str">
            <v>山西省太原市尖草坪区和平北路优山美郡</v>
          </cell>
        </row>
        <row r="3776">
          <cell r="B3776">
            <v>13513628569</v>
          </cell>
          <cell r="C3776" t="str">
            <v>中国山西省太原市小店区恒大绿洲29号楼3单元1001</v>
          </cell>
        </row>
        <row r="3777">
          <cell r="B3777">
            <v>13513647986</v>
          </cell>
          <cell r="C3777" t="str">
            <v>山西省太原市迎泽区桥东街新街小区L区14号楼3-304</v>
          </cell>
        </row>
        <row r="3778">
          <cell r="B3778">
            <v>13513655676</v>
          </cell>
          <cell r="C3778" t="str">
            <v>山西省临汾市霍州市一中</v>
          </cell>
        </row>
        <row r="3779">
          <cell r="B3779">
            <v>13513711203</v>
          </cell>
          <cell r="C3779" t="str">
            <v>河南省郑州市郑东新区九如路绿地老街一期</v>
          </cell>
        </row>
        <row r="3780">
          <cell r="B3780">
            <v>13513711203</v>
          </cell>
          <cell r="C3780" t="str">
            <v>河南省郑州市郑东新区九如路绿地老街1期</v>
          </cell>
        </row>
        <row r="3781">
          <cell r="B3781">
            <v>13513925593</v>
          </cell>
          <cell r="C3781" t="str">
            <v>河南省濮阳市华龙区胜利街道盟东小区22号楼2单元6号</v>
          </cell>
        </row>
        <row r="3782">
          <cell r="B3782">
            <v>13514076228</v>
          </cell>
          <cell r="C3782" t="str">
            <v>福建省福州市台江区鳌峰路金融街万达广场A1座1225</v>
          </cell>
        </row>
        <row r="3783">
          <cell r="B3783">
            <v>13514090729</v>
          </cell>
          <cell r="C3783" t="str">
            <v>湖北省武汉市江汉区唐家墩街办事处武汉区唐蔡路121号雅苑公寓2-2-701</v>
          </cell>
        </row>
        <row r="3784">
          <cell r="B3784">
            <v>13514167997</v>
          </cell>
          <cell r="C3784" t="str">
            <v>辽宁省锦州市凌河区解放路四段一号三楼志博新教育三楼</v>
          </cell>
        </row>
        <row r="3785">
          <cell r="B3785">
            <v>13514177015</v>
          </cell>
          <cell r="C3785" t="str">
            <v>辽宁省营口市鲅鱼圈区红海街道湖海假日18栋1单元402室</v>
          </cell>
        </row>
        <row r="3786">
          <cell r="B3786">
            <v>13514188400</v>
          </cell>
          <cell r="C3786" t="str">
            <v>辽宁省阜新市海州区新华街120号市游泳馆</v>
          </cell>
        </row>
        <row r="3787">
          <cell r="B3787">
            <v>13514211232</v>
          </cell>
          <cell r="C3787" t="str">
            <v>辽宁省沈阳市法库县丁家房镇</v>
          </cell>
        </row>
        <row r="3788">
          <cell r="B3788">
            <v>13514255275</v>
          </cell>
          <cell r="C3788" t="str">
            <v>辽宁省沈阳市皇姑区陵东街10号南7门（沈阳富德富建材）</v>
          </cell>
        </row>
        <row r="3789">
          <cell r="B3789">
            <v>13514255979</v>
          </cell>
          <cell r="C3789" t="str">
            <v>辽宁省抚顺市李石开发区绿地剑桥2-39-6</v>
          </cell>
        </row>
        <row r="3790">
          <cell r="B3790">
            <v>13514334333</v>
          </cell>
          <cell r="C3790" t="str">
            <v>吉林省延吉市公新大洋雅苑美国GEP干洗店</v>
          </cell>
        </row>
        <row r="3791">
          <cell r="B3791">
            <v>13514430624</v>
          </cell>
          <cell r="C3791" t="str">
            <v>吉林省延吉市青杨街延边一中西门欧风酒类批发</v>
          </cell>
        </row>
        <row r="3792">
          <cell r="B3792">
            <v>13514439777</v>
          </cell>
          <cell r="C3792" t="str">
            <v>吉林省延吉市延南路铁南电力A区福特来干洗店</v>
          </cell>
        </row>
        <row r="3793">
          <cell r="B3793">
            <v>13514440012</v>
          </cell>
          <cell r="C3793" t="str">
            <v>吉林省吉林市龙潭区铁东荒山小区3号楼2单元16号</v>
          </cell>
        </row>
        <row r="3794">
          <cell r="B3794">
            <v>13514492999</v>
          </cell>
          <cell r="C3794" t="str">
            <v>吉林省长春市高新区火炬路1260号</v>
          </cell>
        </row>
        <row r="3795">
          <cell r="B3795">
            <v>13514493232</v>
          </cell>
          <cell r="C3795" t="str">
            <v>吉林省长春净月大街八一宾馆院内上峰小镇20-2</v>
          </cell>
        </row>
        <row r="3796">
          <cell r="B3796">
            <v>13514529266</v>
          </cell>
          <cell r="C3796" t="str">
            <v>黑龙江省牡丹江市东宁市小江南供热客服中心</v>
          </cell>
        </row>
        <row r="3797">
          <cell r="B3797">
            <v>13514529266</v>
          </cell>
          <cell r="C3797" t="str">
            <v>黑龙江省牡丹江市东宁县小江南供热客服中心</v>
          </cell>
        </row>
        <row r="3798">
          <cell r="B3798">
            <v>13514617711</v>
          </cell>
          <cell r="C3798" t="str">
            <v>黑龙江省齐齐哈尔市甘南县文明大街客运站一层</v>
          </cell>
        </row>
        <row r="3799">
          <cell r="B3799">
            <v>13514709513</v>
          </cell>
          <cell r="C3799" t="str">
            <v>内蒙古鄂伦春自治旗甘河旗医院医保科</v>
          </cell>
        </row>
        <row r="3800">
          <cell r="B3800">
            <v>13514709513</v>
          </cell>
          <cell r="C3800" t="str">
            <v>内蒙古呼伦贝尔市鄂伦春自治旗甘河镇林业医院医保科</v>
          </cell>
        </row>
        <row r="3801">
          <cell r="B3801">
            <v>13514709513</v>
          </cell>
          <cell r="C3801" t="str">
            <v>内蒙古呼伦贝尔市鄂伦春自治旗甘河镇医院医保科</v>
          </cell>
        </row>
        <row r="3802">
          <cell r="B3802">
            <v>13514709513</v>
          </cell>
          <cell r="C3802" t="str">
            <v>内蒙古鄂伦春自治旗甘河旗林业医院</v>
          </cell>
        </row>
        <row r="3803">
          <cell r="B3803">
            <v>13514709513</v>
          </cell>
          <cell r="C3803" t="str">
            <v>内蒙古鄂伦春自治旗甘河镇医院医保科</v>
          </cell>
        </row>
        <row r="3804">
          <cell r="B3804">
            <v>13514843640</v>
          </cell>
          <cell r="C3804" t="str">
            <v>内蒙古乌兰察布市集宁区新区市公安局</v>
          </cell>
        </row>
        <row r="3805">
          <cell r="B3805">
            <v>13515000088</v>
          </cell>
          <cell r="C3805" t="str">
            <v>福建省福州市鼓楼区五四路新华都华诚国际南楼13层601室</v>
          </cell>
        </row>
        <row r="3806">
          <cell r="B3806">
            <v>13515014578</v>
          </cell>
          <cell r="C3806" t="str">
            <v>福建省福清市融侨城3号楼401</v>
          </cell>
        </row>
        <row r="3807">
          <cell r="B3807">
            <v>13515032888</v>
          </cell>
          <cell r="C3807" t="str">
            <v>福建省晋江市内坑镇长埔村</v>
          </cell>
        </row>
        <row r="3808">
          <cell r="B3808">
            <v>13515053123</v>
          </cell>
          <cell r="C3808" t="str">
            <v>福建省晋江市磁灶镇岭畔村梅溪中学边涌达印刷厂</v>
          </cell>
        </row>
        <row r="3809">
          <cell r="B3809">
            <v>13515053123</v>
          </cell>
          <cell r="C3809" t="str">
            <v>福建省泉州市新门街南9幢410室</v>
          </cell>
        </row>
        <row r="3810">
          <cell r="B3810">
            <v>13515059308</v>
          </cell>
          <cell r="C3810" t="str">
            <v>福建省泉州市清濛经济开发区奥林匹克花园32号</v>
          </cell>
        </row>
        <row r="3811">
          <cell r="B3811">
            <v>13515111156</v>
          </cell>
          <cell r="C3811" t="str">
            <v>江苏省南京市秦淮区韩家苑43号1栋204</v>
          </cell>
        </row>
        <row r="3812">
          <cell r="B3812">
            <v>13515204496</v>
          </cell>
          <cell r="C3812" t="str">
            <v>江苏省南通市崇川区万通城13-206</v>
          </cell>
        </row>
        <row r="3813">
          <cell r="B3813">
            <v>13515216016</v>
          </cell>
          <cell r="C3813" t="str">
            <v>江苏省南通市洪江路88号广发银行南通支行</v>
          </cell>
        </row>
        <row r="3814">
          <cell r="B3814">
            <v>13515413206</v>
          </cell>
          <cell r="C3814" t="str">
            <v>山东省济南市天桥区山大二院儿科</v>
          </cell>
        </row>
        <row r="3815">
          <cell r="B3815">
            <v>13515421299</v>
          </cell>
          <cell r="C3815" t="str">
            <v>浙江省湖州市安吉县递铺金舜苑翔溪洗车行</v>
          </cell>
        </row>
        <row r="3816">
          <cell r="B3816">
            <v>13515455635</v>
          </cell>
          <cell r="C3816" t="str">
            <v>山东省烟台市芝罘区阳光绿洲25-5</v>
          </cell>
        </row>
        <row r="3817">
          <cell r="B3817">
            <v>13515510760</v>
          </cell>
          <cell r="C3817" t="str">
            <v>安徽省合肥市蜀山区长丰路兰桂公寓5栋503</v>
          </cell>
        </row>
        <row r="3818">
          <cell r="B3818">
            <v>13515667879</v>
          </cell>
          <cell r="C3818" t="str">
            <v>安徽省合肥市瑶海区大通路51号力天大厦一楼华安证券</v>
          </cell>
        </row>
        <row r="3819">
          <cell r="B3819">
            <v>13515719969</v>
          </cell>
          <cell r="C3819" t="str">
            <v>浙江省杭州市上城区金钗袋巷34号</v>
          </cell>
        </row>
        <row r="3820">
          <cell r="B3820">
            <v>13515738122</v>
          </cell>
          <cell r="C3820" t="str">
            <v>浙江省杭州市余杭区临平北大街8号必胜客旁INNISFREE化妆品店</v>
          </cell>
        </row>
        <row r="3821">
          <cell r="B3821">
            <v>13515826432</v>
          </cell>
          <cell r="C3821" t="str">
            <v>浙江省湖州市吴兴区中大绿色家园41幢404室</v>
          </cell>
        </row>
        <row r="3822">
          <cell r="B3822">
            <v>13515826432</v>
          </cell>
          <cell r="C3822" t="str">
            <v>浙江省湖州市吴兴区中大绿色家园41幢404</v>
          </cell>
        </row>
        <row r="3823">
          <cell r="B3823">
            <v>13515855219</v>
          </cell>
          <cell r="C3823" t="str">
            <v>浙江省绍兴市袍江区亲亲家园小区景墨坊6号</v>
          </cell>
        </row>
        <row r="3824">
          <cell r="B3824">
            <v>13515882526</v>
          </cell>
          <cell r="C3824" t="str">
            <v>浙江省宁波市北仑大矸大浦河北路18号</v>
          </cell>
        </row>
        <row r="3825">
          <cell r="B3825">
            <v>13515900255</v>
          </cell>
          <cell r="C3825" t="str">
            <v>福建省龙岩市长汀县汀州镇南门镇宝珠路52号</v>
          </cell>
        </row>
        <row r="3826">
          <cell r="B3826">
            <v>13515905866</v>
          </cell>
          <cell r="C3826" t="str">
            <v>福建省龙岩市新罗区凤凰路3号东方汽车修理厂</v>
          </cell>
        </row>
        <row r="3827">
          <cell r="B3827">
            <v>13515964479</v>
          </cell>
          <cell r="C3827" t="str">
            <v>福建省厦门市同益路九号地产大厦11楼</v>
          </cell>
        </row>
        <row r="3828">
          <cell r="B3828">
            <v>13515964479</v>
          </cell>
          <cell r="C3828" t="str">
            <v>福建省厦门市同益路九号地产大厦十一楼</v>
          </cell>
        </row>
        <row r="3829">
          <cell r="B3829">
            <v>13515966642</v>
          </cell>
          <cell r="C3829" t="str">
            <v>福建省厦门市思明区故宫裕景5号楼1805</v>
          </cell>
        </row>
        <row r="3830">
          <cell r="B3830">
            <v>13516000000</v>
          </cell>
          <cell r="C3830" t="str">
            <v>广东省珠海市香洲区前山街道健民路233号云山诗意5栋二单元2002房</v>
          </cell>
        </row>
        <row r="3831">
          <cell r="B3831">
            <v>13516001300</v>
          </cell>
          <cell r="C3831" t="str">
            <v>辽宁省沈阳市浑南新区朗日街1号万科金域蓝湾6号楼1-9-2（快递可直接放家门口，不要放物业）</v>
          </cell>
        </row>
        <row r="3832">
          <cell r="B3832">
            <v>13516005965</v>
          </cell>
          <cell r="C3832" t="str">
            <v>辽宁省沈阳市皇姑区银山路3-3-241御林家园</v>
          </cell>
        </row>
        <row r="3833">
          <cell r="B3833">
            <v>13516005965</v>
          </cell>
          <cell r="C3833" t="str">
            <v>辽宁省沈阳市皇姑区银山路3-3-241御林家园</v>
          </cell>
        </row>
        <row r="3834">
          <cell r="B3834">
            <v>13516005965</v>
          </cell>
          <cell r="C3834" t="str">
            <v>辽宁省沈阳市铁西区肇工南街18号肇工家园152</v>
          </cell>
        </row>
        <row r="3835">
          <cell r="B3835">
            <v>13516005965</v>
          </cell>
          <cell r="C3835" t="str">
            <v>辽宁省沈阳市皇姑区银山路3-3-241御林家园</v>
          </cell>
        </row>
        <row r="3836">
          <cell r="B3836">
            <v>13516005965</v>
          </cell>
          <cell r="C3836" t="str">
            <v>辽宁省沈阳市铁西区肇工南街18号肇工家园6号楼152</v>
          </cell>
        </row>
        <row r="3837">
          <cell r="B3837">
            <v>13516005965</v>
          </cell>
          <cell r="C3837" t="str">
            <v>辽宁省沈阳市铁西区肇工家园18号肇工家园6号152</v>
          </cell>
        </row>
        <row r="3838">
          <cell r="B3838">
            <v>13516106491</v>
          </cell>
          <cell r="C3838" t="str">
            <v>天津市河西区小海地平江里21号珠江道小学</v>
          </cell>
        </row>
        <row r="3839">
          <cell r="B3839">
            <v>13516106491</v>
          </cell>
          <cell r="C3839" t="str">
            <v>天津市河西区大沽南路金海湾花园1号楼2门602</v>
          </cell>
        </row>
        <row r="3840">
          <cell r="B3840">
            <v>13516122686</v>
          </cell>
          <cell r="C3840" t="str">
            <v>天津市北辰区邮电局</v>
          </cell>
        </row>
        <row r="3841">
          <cell r="B3841">
            <v>13516122688</v>
          </cell>
          <cell r="C3841" t="str">
            <v>天津市北辰区邮电局</v>
          </cell>
        </row>
        <row r="3842">
          <cell r="B3842">
            <v>13516122688</v>
          </cell>
          <cell r="C3842" t="str">
            <v>天津市北辰区邮电局北辰区辰昌路1911号地铁西横堤站旁</v>
          </cell>
        </row>
        <row r="3843">
          <cell r="B3843">
            <v>13516123939</v>
          </cell>
          <cell r="C3843" t="str">
            <v>天津市河西区大沽南路656号河西区邮电局函集局</v>
          </cell>
        </row>
        <row r="3844">
          <cell r="B3844">
            <v>13516123939</v>
          </cell>
          <cell r="C3844" t="str">
            <v>天津市河西区大沽南路656号</v>
          </cell>
        </row>
        <row r="3845">
          <cell r="B3845">
            <v>13516131868</v>
          </cell>
          <cell r="C3845" t="str">
            <v>天津市南开区马路卫安中里4号楼</v>
          </cell>
        </row>
        <row r="3846">
          <cell r="B3846">
            <v>13516165812</v>
          </cell>
          <cell r="C3846" t="str">
            <v>天津市和平区岳阳道永勤里3门302</v>
          </cell>
        </row>
        <row r="3847">
          <cell r="B3847">
            <v>13516187600</v>
          </cell>
          <cell r="C3847" t="str">
            <v>天津市河东区海河东路86号天津站邮局营业厅</v>
          </cell>
        </row>
        <row r="3848">
          <cell r="B3848">
            <v>13516203609</v>
          </cell>
          <cell r="C3848" t="str">
            <v>天津市滨海新区开发区第三大街展望路森泰小区14-401</v>
          </cell>
        </row>
        <row r="3849">
          <cell r="B3849">
            <v>13516208857</v>
          </cell>
          <cell r="C3849" t="str">
            <v>天津市红桥区勤俭道红勤楼底商女人衣柜服饰</v>
          </cell>
        </row>
        <row r="3850">
          <cell r="B3850">
            <v>13516208857</v>
          </cell>
          <cell r="C3850" t="str">
            <v>天津市红桥区芥园街道芥园道米兰翠景紫芥园16-1-501</v>
          </cell>
        </row>
        <row r="3851">
          <cell r="B3851">
            <v>13516257966</v>
          </cell>
          <cell r="C3851" t="str">
            <v>天津市河东区万东路阳明里1号楼底商</v>
          </cell>
        </row>
        <row r="3852">
          <cell r="B3852">
            <v>13516280600</v>
          </cell>
          <cell r="C3852" t="str">
            <v>天津市南开区自贡道金川西里4-1-202</v>
          </cell>
        </row>
        <row r="3853">
          <cell r="B3853">
            <v>13516437700</v>
          </cell>
          <cell r="C3853" t="str">
            <v>上海市宝山区大场镇上海大学内宿舍0楼</v>
          </cell>
        </row>
        <row r="3854">
          <cell r="B3854">
            <v>13516529567</v>
          </cell>
          <cell r="C3854" t="str">
            <v>广东省佛山市顺德区大良镇南国路尚景苑8号铺</v>
          </cell>
        </row>
        <row r="3855">
          <cell r="B3855">
            <v>13516561746</v>
          </cell>
          <cell r="C3855" t="str">
            <v>广东省佛山市禅城汾江西路5号红灯笼养生馆</v>
          </cell>
        </row>
        <row r="3856">
          <cell r="B3856">
            <v>13516605055</v>
          </cell>
          <cell r="C3856" t="str">
            <v>广东省广州市南沙区港前大道北时代山湖海花园五期17栋2403</v>
          </cell>
        </row>
        <row r="3857">
          <cell r="B3857">
            <v>13516682001</v>
          </cell>
          <cell r="C3857" t="str">
            <v>广东省惠州市惠城区江北江畔花园B3-202</v>
          </cell>
        </row>
        <row r="3858">
          <cell r="B3858">
            <v>13516691083</v>
          </cell>
          <cell r="C3858" t="str">
            <v>广东省惠州市博罗县龙溪镇龙城一号营销中心</v>
          </cell>
        </row>
        <row r="3859">
          <cell r="B3859">
            <v>13516720927</v>
          </cell>
          <cell r="C3859" t="str">
            <v>浙江省杭州市江干区四季青街道钱潮路东方润园2幢2单元1002室</v>
          </cell>
        </row>
        <row r="3860">
          <cell r="B3860">
            <v>13516729039</v>
          </cell>
          <cell r="C3860" t="str">
            <v>浙江省杭州市大龙驹坞605号浙江省交通干部学校</v>
          </cell>
        </row>
        <row r="3861">
          <cell r="B3861">
            <v>13516729039</v>
          </cell>
          <cell r="C3861" t="str">
            <v>浙江省杭州市龙驹坞605号浙江省交通干部学校</v>
          </cell>
        </row>
        <row r="3862">
          <cell r="B3862">
            <v>13516729039</v>
          </cell>
          <cell r="C3862" t="str">
            <v>浙江省杭州市大龙驹坞605号浙江省交通干部学校</v>
          </cell>
        </row>
        <row r="3863">
          <cell r="B3863">
            <v>13516739702</v>
          </cell>
          <cell r="C3863" t="str">
            <v>浙江省嘉兴市海宁市黄湾镇尖山新区金牛路和杭州湾大道路口警务室</v>
          </cell>
        </row>
        <row r="3864">
          <cell r="B3864">
            <v>13516764071</v>
          </cell>
          <cell r="C3864" t="str">
            <v>浙江省台州市玉环县龙溪镇龙翔南路7号</v>
          </cell>
        </row>
        <row r="3865">
          <cell r="B3865" t="str">
            <v>13516764071</v>
          </cell>
          <cell r="C3865" t="str">
            <v>浙江省台州市玉环县龙溪镇龙翔南路7号</v>
          </cell>
        </row>
        <row r="3866">
          <cell r="B3866">
            <v>13516795588</v>
          </cell>
          <cell r="C3866" t="str">
            <v>浙江省义乌市国际商贸城四区三楼四街41217店</v>
          </cell>
        </row>
        <row r="3867">
          <cell r="B3867">
            <v>13516800999</v>
          </cell>
          <cell r="C3867" t="str">
            <v>浙江省杭州市钱江新城城星路69号中天国开大厦18楼</v>
          </cell>
        </row>
        <row r="3868">
          <cell r="B3868">
            <v>13516808006</v>
          </cell>
          <cell r="C3868" t="str">
            <v>浙江省杭州市龙舌路大名空间商务大楼6楼浙江五联律师事务所</v>
          </cell>
        </row>
        <row r="3869">
          <cell r="B3869">
            <v>13516813446</v>
          </cell>
          <cell r="C3869" t="str">
            <v>浙江省杭州市萧山义蓬镇长红村米小虫童装厂</v>
          </cell>
        </row>
        <row r="3870">
          <cell r="B3870">
            <v>13516818002</v>
          </cell>
          <cell r="C3870" t="str">
            <v>浙江省杭州市西湖区文三新村15-1-201室</v>
          </cell>
        </row>
        <row r="3871">
          <cell r="B3871">
            <v>13516827719</v>
          </cell>
          <cell r="C3871" t="str">
            <v>浙江省杭州市西湖区丰潭路秋水苑15-2-601</v>
          </cell>
        </row>
        <row r="3872">
          <cell r="B3872">
            <v>13516828731</v>
          </cell>
          <cell r="C3872" t="str">
            <v>浙江省杭州市西湖区下满觉陇36-1</v>
          </cell>
        </row>
        <row r="3873">
          <cell r="B3873">
            <v>13516831903</v>
          </cell>
          <cell r="C3873" t="str">
            <v>浙江省嘉兴市嘉善县温州商业街224号公路</v>
          </cell>
        </row>
        <row r="3874">
          <cell r="B3874">
            <v>13516831903</v>
          </cell>
          <cell r="C3874" t="str">
            <v>浙江省嘉兴市嘉善县温州商业街224号</v>
          </cell>
        </row>
        <row r="3875">
          <cell r="B3875">
            <v>13516831903</v>
          </cell>
          <cell r="C3875" t="str">
            <v>浙江省嘉兴市嘉善县商业街224号公路</v>
          </cell>
        </row>
        <row r="3876">
          <cell r="B3876">
            <v>13516850906</v>
          </cell>
          <cell r="C3876" t="str">
            <v>浙江省杭州市拱墅区祥符街道保利香槟国际公寓6幢2202室</v>
          </cell>
        </row>
        <row r="3877">
          <cell r="B3877">
            <v>13516913366</v>
          </cell>
          <cell r="C3877" t="str">
            <v>浙江省金华市东阳市白云街道小康路31巷1号</v>
          </cell>
        </row>
        <row r="3878">
          <cell r="B3878">
            <v>13516966859</v>
          </cell>
          <cell r="C3878" t="str">
            <v>浙江省金华市金东区政府西侧（东宁路223号）环保大楼</v>
          </cell>
        </row>
        <row r="3879">
          <cell r="B3879">
            <v>13516976970</v>
          </cell>
          <cell r="C3879" t="str">
            <v>浙江省金华市环城北路东方前城3号楼1楼126</v>
          </cell>
        </row>
        <row r="3880">
          <cell r="B3880">
            <v>13517192261</v>
          </cell>
          <cell r="C3880" t="str">
            <v>湖北省武汉市汉阳区江堤街办事处新民路观澜御苑2期G2-2</v>
          </cell>
        </row>
        <row r="3881">
          <cell r="B3881">
            <v>13517211068</v>
          </cell>
          <cell r="C3881" t="str">
            <v>湖北省武汉市黄陂区前川大南街170号黄陂实验中学1栋1单元201室</v>
          </cell>
        </row>
        <row r="3882">
          <cell r="B3882">
            <v>13517254009</v>
          </cell>
          <cell r="C3882" t="str">
            <v>湖北省武汉市汉阳区月湖街办事处琴台大道华润中央公园二期7栋2单元1001室</v>
          </cell>
        </row>
        <row r="3883">
          <cell r="B3883">
            <v>13517396698</v>
          </cell>
          <cell r="C3883" t="str">
            <v>湖南省新宁县金石镇大兴路518号农发行宿舍131号</v>
          </cell>
        </row>
        <row r="3884">
          <cell r="B3884">
            <v>13517439556</v>
          </cell>
          <cell r="C3884" t="str">
            <v>湖南省湘西自治州吉首大学资环学院</v>
          </cell>
        </row>
        <row r="3885">
          <cell r="B3885">
            <v>13517474605</v>
          </cell>
          <cell r="C3885" t="str">
            <v>湖南长沙市雨花区洞井中路红星安置小区A区16栋</v>
          </cell>
        </row>
        <row r="3886">
          <cell r="B3886">
            <v>13517486505</v>
          </cell>
          <cell r="C3886" t="str">
            <v>湖南省长沙市雨花区车站南路佳境天城7栋2304</v>
          </cell>
        </row>
        <row r="3887">
          <cell r="B3887">
            <v>13517486505</v>
          </cell>
          <cell r="C3887" t="str">
            <v>湖南省长沙雨花区车站南路佳境天成7栋2304</v>
          </cell>
        </row>
        <row r="3888">
          <cell r="B3888">
            <v>13517526099</v>
          </cell>
          <cell r="C3888" t="str">
            <v>广西省来宾市忻城县交通局宿舍区</v>
          </cell>
        </row>
        <row r="3889">
          <cell r="B3889">
            <v>13517603857</v>
          </cell>
          <cell r="C3889" t="str">
            <v>广西柳州市鱼峰区柳石路139号10栋一单元402室</v>
          </cell>
        </row>
        <row r="3890">
          <cell r="B3890">
            <v>13517663800</v>
          </cell>
          <cell r="C3890" t="str">
            <v>广西省南宁市青秀区双拥路南湖名都广场B座B单元2205#</v>
          </cell>
        </row>
        <row r="3891">
          <cell r="B3891">
            <v>13517684647</v>
          </cell>
          <cell r="C3891" t="str">
            <v>广西南宁市青秀区建政路5号</v>
          </cell>
        </row>
        <row r="3892">
          <cell r="B3892">
            <v>13517712319</v>
          </cell>
          <cell r="C3892" t="str">
            <v>广西南宁市青秀区竹溪大道86号广源国际社区3栋302号</v>
          </cell>
        </row>
        <row r="3893">
          <cell r="B3893">
            <v>13517760303</v>
          </cell>
          <cell r="C3893" t="str">
            <v>广西百色市右江区新兴路31号福利彩票店</v>
          </cell>
        </row>
        <row r="3894">
          <cell r="B3894">
            <v>13518061580</v>
          </cell>
          <cell r="C3894" t="str">
            <v>海南省海口市海府路军宏花园三号综合楼华锦集团三楼财务部</v>
          </cell>
        </row>
        <row r="3895">
          <cell r="B3895">
            <v>13518117117</v>
          </cell>
          <cell r="C3895" t="str">
            <v>四川省成都市新南路87号</v>
          </cell>
        </row>
        <row r="3896">
          <cell r="B3896">
            <v>13518117118</v>
          </cell>
          <cell r="C3896" t="str">
            <v>四川省成都市新南路87号</v>
          </cell>
        </row>
        <row r="3897">
          <cell r="B3897">
            <v>13518117583</v>
          </cell>
          <cell r="C3897" t="str">
            <v>四川省成都市彭州市三界镇元胜村</v>
          </cell>
        </row>
        <row r="3898">
          <cell r="B3898">
            <v>13518124658</v>
          </cell>
          <cell r="C3898" t="str">
            <v>四川省成都市青羊区苏坡街道光华北五路光华锦苑4-2-403</v>
          </cell>
        </row>
        <row r="3899">
          <cell r="B3899">
            <v>13518125265</v>
          </cell>
          <cell r="C3899" t="str">
            <v>四川省成都市温江区凤溪大道333号格凌兰小区8-1-203</v>
          </cell>
        </row>
        <row r="3900">
          <cell r="B3900">
            <v>13518136847</v>
          </cell>
          <cell r="C3900" t="str">
            <v>四川成都龙泉驿区龙江北路新城吾悦广场销售中心</v>
          </cell>
        </row>
        <row r="3901">
          <cell r="B3901">
            <v>13518136847</v>
          </cell>
          <cell r="C3901" t="str">
            <v>四川省成都市龙泉驿区龙工北路新城吾悦广场销售中心</v>
          </cell>
        </row>
        <row r="3902">
          <cell r="B3902">
            <v>13518137649</v>
          </cell>
          <cell r="C3902" t="str">
            <v>四川省都江堰市二环路彩虹大道南段1009号欣荣汽车</v>
          </cell>
        </row>
        <row r="3903">
          <cell r="B3903">
            <v>13518141187</v>
          </cell>
          <cell r="C3903" t="str">
            <v>四川省成都市高新区荣华北路299号雅颂居</v>
          </cell>
        </row>
        <row r="3904">
          <cell r="B3904">
            <v>13518159683</v>
          </cell>
          <cell r="C3904" t="str">
            <v>四川省成都市青羊区望仙场街33号浣花庭院2-2-2</v>
          </cell>
        </row>
        <row r="3905">
          <cell r="B3905">
            <v>13518159683</v>
          </cell>
          <cell r="C3905" t="str">
            <v>四川省成都市青羊区望仙场街33号浣花庭院2-2-202</v>
          </cell>
        </row>
        <row r="3906">
          <cell r="B3906">
            <v>13518173155</v>
          </cell>
          <cell r="C3906" t="str">
            <v>四川省成都市成华区双层三路18号17栋2单元3101</v>
          </cell>
        </row>
        <row r="3907">
          <cell r="B3907">
            <v>13518186836</v>
          </cell>
          <cell r="C3907" t="str">
            <v>四川省成都市双流县航空港黄河中路2段圣菲TOWN城17栋1单元</v>
          </cell>
        </row>
        <row r="3908">
          <cell r="B3908">
            <v>13518193766</v>
          </cell>
          <cell r="C3908" t="str">
            <v>四川省成都市西华大学人文学院</v>
          </cell>
        </row>
        <row r="3909">
          <cell r="B3909">
            <v>13518193766</v>
          </cell>
          <cell r="C3909" t="str">
            <v>四川省成都市郫县西华大学人文学院</v>
          </cell>
        </row>
        <row r="3910">
          <cell r="B3910">
            <v>13518213791</v>
          </cell>
          <cell r="C3910" t="str">
            <v>四川省成都市温江区长安路126号</v>
          </cell>
        </row>
        <row r="3911">
          <cell r="B3911">
            <v>13518506968</v>
          </cell>
          <cell r="C3911" t="str">
            <v>贵州省贵阳市云岩区东山路中天世纪新城六组团H3栋2单元601</v>
          </cell>
        </row>
        <row r="3912">
          <cell r="B3912">
            <v>13518511206</v>
          </cell>
          <cell r="C3912" t="str">
            <v>贵州省贵阳市南明区中华南路20号新大陆数码广场315B</v>
          </cell>
        </row>
        <row r="3913">
          <cell r="B3913">
            <v>13518668918</v>
          </cell>
          <cell r="C3913" t="str">
            <v>山东省东营市河口社区车辆管理中心（七幼北门对面）</v>
          </cell>
        </row>
        <row r="3914">
          <cell r="B3914">
            <v>13518668918</v>
          </cell>
          <cell r="C3914" t="str">
            <v>山东省东营市河口采油厂车管西门六中队</v>
          </cell>
        </row>
        <row r="3915">
          <cell r="B3915">
            <v>13518707383</v>
          </cell>
          <cell r="C3915" t="str">
            <v>云南省昆明市金碧路金碧公园旁省建行大厦二楼分行营业部营业室</v>
          </cell>
        </row>
        <row r="3916">
          <cell r="B3916">
            <v>13518714594</v>
          </cell>
          <cell r="C3916" t="str">
            <v>云南省坤kings前兴路馨逸苑小区1栋202</v>
          </cell>
        </row>
        <row r="3917">
          <cell r="B3917">
            <v>13518741880</v>
          </cell>
          <cell r="C3917" t="str">
            <v>云南省昆明市五华区假日城市C区（1-4栋）速递易（650000A30）</v>
          </cell>
        </row>
        <row r="3918">
          <cell r="B3918">
            <v>13518743200</v>
          </cell>
          <cell r="C3918" t="str">
            <v>云南省昆明市西山区金碧路金碧馨园D栋904号</v>
          </cell>
        </row>
        <row r="3919">
          <cell r="B3919">
            <v>13518785860</v>
          </cell>
          <cell r="C3919" t="str">
            <v>云南省昆明市西山区广福路西南海G7幢1单元407</v>
          </cell>
        </row>
        <row r="3920">
          <cell r="B3920">
            <v>13518805099</v>
          </cell>
          <cell r="C3920" t="str">
            <v>海南省海口市龙昆北路龙珠新城6-702</v>
          </cell>
        </row>
        <row r="3921">
          <cell r="B3921">
            <v>13518819005</v>
          </cell>
          <cell r="C3921" t="str">
            <v>海南省海口市美兰区白坡里212号白坡里社区居委会</v>
          </cell>
        </row>
        <row r="3922">
          <cell r="B3922">
            <v>13518890996</v>
          </cell>
          <cell r="C3922" t="str">
            <v>海南省海口市琼山区椰海大道3号和贵公馆1栋2单元</v>
          </cell>
        </row>
        <row r="3923">
          <cell r="B3923">
            <v>13518916692</v>
          </cell>
          <cell r="C3923" t="str">
            <v>西藏拉萨市柳梧新区世纪大道圣地财富广场5B-611</v>
          </cell>
        </row>
        <row r="3924">
          <cell r="B3924">
            <v>13519005758</v>
          </cell>
          <cell r="C3924" t="str">
            <v>甘肃省永靖县刘家峡水电厂甘肃电力国旅</v>
          </cell>
        </row>
        <row r="3925">
          <cell r="B3925">
            <v>13519028300</v>
          </cell>
          <cell r="C3925" t="str">
            <v>甘肃省定西市第二人民医院家属院</v>
          </cell>
        </row>
        <row r="3926">
          <cell r="B3926">
            <v>13519029993</v>
          </cell>
          <cell r="C3926" t="str">
            <v>甘肃省定西市安定区敬东厂3号</v>
          </cell>
        </row>
        <row r="3927">
          <cell r="B3927">
            <v>13519126119</v>
          </cell>
          <cell r="C3927" t="str">
            <v>陕西省西安长安区航空大道366号富力城小区北区南门建行门口</v>
          </cell>
        </row>
        <row r="3928">
          <cell r="B3928">
            <v>13519126119</v>
          </cell>
          <cell r="C3928" t="str">
            <v>陕西省西安市长安区航天大道富力城小区（放小哈管家前打电话）</v>
          </cell>
        </row>
        <row r="3929">
          <cell r="B3929">
            <v>13519126119</v>
          </cell>
          <cell r="C3929" t="str">
            <v>陕西省西安市航天大道366号富力城小区北区16号楼</v>
          </cell>
        </row>
        <row r="3930">
          <cell r="B3930">
            <v>13519181928</v>
          </cell>
          <cell r="C3930" t="str">
            <v>陕西省西安市莲湖区桃园南路公园天下小区2号楼1单元</v>
          </cell>
        </row>
        <row r="3931">
          <cell r="B3931">
            <v>13519195293</v>
          </cell>
          <cell r="C3931" t="str">
            <v>陕西省西安市碑林区太乙路街道西安市咸宁西路28号交大二村交大附小</v>
          </cell>
        </row>
        <row r="3932">
          <cell r="B3932">
            <v>13519200340</v>
          </cell>
          <cell r="C3932" t="str">
            <v>宁夏银川市兴庆区兴庆科技园大连东街551号</v>
          </cell>
        </row>
        <row r="3933">
          <cell r="B3933">
            <v>13519200340</v>
          </cell>
          <cell r="C3933" t="str">
            <v>宁夏银川市兴庆区大连东路551号</v>
          </cell>
        </row>
        <row r="3934">
          <cell r="B3934">
            <v>13519202399</v>
          </cell>
          <cell r="C3934" t="str">
            <v>宁夏银川市兴庆区新华西街33号</v>
          </cell>
        </row>
        <row r="3935">
          <cell r="B3935">
            <v>13519289098</v>
          </cell>
          <cell r="C3935" t="str">
            <v>宁夏银川市金凤区福州北街未来城12-1501</v>
          </cell>
        </row>
        <row r="3936">
          <cell r="B3936">
            <v>13519289098</v>
          </cell>
          <cell r="C3936" t="str">
            <v>宁夏银川市金凤区福州北街未来城12-1501室</v>
          </cell>
        </row>
        <row r="3937">
          <cell r="B3937">
            <v>13519297229</v>
          </cell>
          <cell r="C3937" t="str">
            <v>宁夏银川市西夏区萌城西巷36号银川铁路公安处</v>
          </cell>
        </row>
        <row r="3938">
          <cell r="B3938">
            <v>13519319863</v>
          </cell>
          <cell r="C3938" t="str">
            <v>甘肃省兰州市西固区蓝馨花园B区36号楼</v>
          </cell>
        </row>
        <row r="3939">
          <cell r="B3939">
            <v>13519448680</v>
          </cell>
          <cell r="C3939" t="str">
            <v>甘肃省兰州市七里河区南滨河中路恒大名都</v>
          </cell>
        </row>
        <row r="3940">
          <cell r="B3940">
            <v>13519459066</v>
          </cell>
          <cell r="C3940" t="str">
            <v>甘肃省金昌市金川区新华路街道邮政大楼608</v>
          </cell>
        </row>
        <row r="3941">
          <cell r="B3941">
            <v>13519459066</v>
          </cell>
          <cell r="C3941" t="str">
            <v>甘肃省金昌市邮政大楼608</v>
          </cell>
        </row>
        <row r="3942">
          <cell r="B3942">
            <v>13519530586</v>
          </cell>
          <cell r="C3942" t="str">
            <v>宁夏回族自治区吴忠市盐池县城乡公司有限公司</v>
          </cell>
        </row>
        <row r="3943">
          <cell r="B3943">
            <v>13519563399</v>
          </cell>
          <cell r="C3943" t="str">
            <v>宁夏石嘴山市惠农区南大街2号惠农区供电局</v>
          </cell>
        </row>
        <row r="3944">
          <cell r="B3944">
            <v>13519573196</v>
          </cell>
          <cell r="C3944" t="str">
            <v>宁夏银川市金凤区枕水巷169号空管家属楼</v>
          </cell>
        </row>
        <row r="3945">
          <cell r="B3945">
            <v>13519578680</v>
          </cell>
          <cell r="C3945" t="str">
            <v>宁夏银川市兴庆区南园二村市政家园2-201</v>
          </cell>
        </row>
        <row r="3946">
          <cell r="B3946">
            <v>13519610085</v>
          </cell>
          <cell r="C3946" t="str">
            <v>甘肃省兰州市城关区白银路街道庆阳路195号中山大厦4楼</v>
          </cell>
        </row>
        <row r="3947">
          <cell r="B3947">
            <v>13519611188</v>
          </cell>
          <cell r="C3947" t="str">
            <v>甘肃省兰州市城关区雁滩路2540号军区干休所11号楼</v>
          </cell>
        </row>
        <row r="3948">
          <cell r="B3948">
            <v>13519618181</v>
          </cell>
          <cell r="C3948" t="str">
            <v>甘肃省兰州市七里河区西津东路422号（七里河区教育局）</v>
          </cell>
        </row>
        <row r="3949">
          <cell r="B3949">
            <v>13519619969</v>
          </cell>
          <cell r="C3949" t="str">
            <v>甘肃省兰州市雁滩路2926号甘肃行政学院</v>
          </cell>
        </row>
        <row r="3950">
          <cell r="B3950">
            <v>13519702911</v>
          </cell>
          <cell r="C3950" t="str">
            <v>青海省西宁市城西区黄河路21号</v>
          </cell>
        </row>
        <row r="3951">
          <cell r="B3951">
            <v>13519705007</v>
          </cell>
          <cell r="C3951" t="str">
            <v>青海省西宁市城西区西山二巷3号宁辰小区</v>
          </cell>
        </row>
        <row r="3952">
          <cell r="B3952">
            <v>13519706955</v>
          </cell>
          <cell r="C3952" t="str">
            <v>青海省西宁市城西区海湖新区青海湟川中学</v>
          </cell>
        </row>
        <row r="3953">
          <cell r="B3953">
            <v>13519710613</v>
          </cell>
          <cell r="C3953" t="str">
            <v>青海省西宁市城西区昆仑路28号建工大厦9F青海省规划设计研究院</v>
          </cell>
        </row>
        <row r="3954">
          <cell r="B3954">
            <v>13519710613</v>
          </cell>
          <cell r="C3954" t="str">
            <v>青海省西宁市城西区昆仑路28号建工大厦9F青海规划设计研究院</v>
          </cell>
        </row>
        <row r="3955">
          <cell r="B3955">
            <v>13519730351</v>
          </cell>
          <cell r="C3955" t="str">
            <v>青海西宁市城中区长江路103号山水国际二号楼一单元1333号</v>
          </cell>
        </row>
        <row r="3956">
          <cell r="B3956">
            <v>13519739311</v>
          </cell>
          <cell r="C3956" t="str">
            <v>青海省西宁市城西区冷湖路2号杰森花园</v>
          </cell>
        </row>
        <row r="3957">
          <cell r="B3957">
            <v>13519745822</v>
          </cell>
          <cell r="C3957" t="str">
            <v>青海省西宁市北大街26号天桥商务中心康辉旅游</v>
          </cell>
        </row>
        <row r="3958">
          <cell r="B3958">
            <v>13519745822</v>
          </cell>
          <cell r="C3958" t="str">
            <v>青海省西宁市城中区北大街26号康辉旅游</v>
          </cell>
        </row>
        <row r="3959">
          <cell r="B3959">
            <v>13519756933</v>
          </cell>
          <cell r="C3959" t="str">
            <v>四川省成都市高新区武汉南路366号中海城南华府2-2-1602</v>
          </cell>
        </row>
        <row r="3960">
          <cell r="B3960">
            <v>13519756933</v>
          </cell>
          <cell r="C3960" t="str">
            <v>四川省成都市高新区成汉南路366号中海城南华府2-2-1602</v>
          </cell>
        </row>
        <row r="3961">
          <cell r="B3961">
            <v>13519756933</v>
          </cell>
          <cell r="C3961" t="str">
            <v>四川省成都市高新区成汉南路366号中海城南华府2-2-1602</v>
          </cell>
        </row>
        <row r="3962">
          <cell r="B3962">
            <v>13519758969</v>
          </cell>
          <cell r="C3962" t="str">
            <v>四川省成都市武侯区江洗街华西国际小区</v>
          </cell>
        </row>
        <row r="3963">
          <cell r="B3963">
            <v>13519773796</v>
          </cell>
          <cell r="C3963" t="str">
            <v>青海省西宁市海湖新区文华家园</v>
          </cell>
        </row>
        <row r="3964">
          <cell r="B3964">
            <v>13519773796</v>
          </cell>
          <cell r="C3964" t="str">
            <v>青海省西宁市海湖新区文华家园</v>
          </cell>
        </row>
        <row r="3965">
          <cell r="B3965">
            <v>13519776980</v>
          </cell>
          <cell r="C3965" t="str">
            <v>青海省西宁市城西区五四西路五十号汇通海湖苑2号楼</v>
          </cell>
        </row>
        <row r="3966">
          <cell r="B3966">
            <v>13519776980</v>
          </cell>
          <cell r="C3966" t="str">
            <v>青海省西宁市城西区五四西路五十号汇通海湖苑2号楼</v>
          </cell>
        </row>
        <row r="3967">
          <cell r="B3967">
            <v>13519778300</v>
          </cell>
          <cell r="C3967" t="str">
            <v>青海省西宁市城东区八一路水岸小城1号楼1单元13楼</v>
          </cell>
        </row>
        <row r="3968">
          <cell r="B3968">
            <v>13519778300</v>
          </cell>
          <cell r="C3968" t="str">
            <v>青海省西宁市城西区黄河路13号测绘大厦</v>
          </cell>
        </row>
        <row r="3969">
          <cell r="B3969">
            <v>13519781089</v>
          </cell>
          <cell r="C3969" t="str">
            <v>青海省西宁市城中区南关街49号迎鹤花园</v>
          </cell>
        </row>
        <row r="3970">
          <cell r="B3970">
            <v>13519782261</v>
          </cell>
          <cell r="C3970" t="str">
            <v>青海省西宁市城西区海湖新区新华联家园一期</v>
          </cell>
        </row>
        <row r="3971">
          <cell r="B3971">
            <v>13519811112</v>
          </cell>
          <cell r="C3971" t="str">
            <v>海南省海口市琼山区府城北街新村26号</v>
          </cell>
        </row>
        <row r="3972">
          <cell r="B3972">
            <v>13519853860</v>
          </cell>
          <cell r="C3972" t="str">
            <v>海南省海甸岛五中路钱江大厦六楼中弘地产</v>
          </cell>
        </row>
        <row r="3973">
          <cell r="B3973">
            <v>13519857195</v>
          </cell>
          <cell r="C3973" t="str">
            <v>海南省海口市美兰区和平北路玉和花园三期12栋A101</v>
          </cell>
        </row>
        <row r="3974">
          <cell r="B3974">
            <v>13519868609</v>
          </cell>
          <cell r="C3974" t="str">
            <v>海南省文昌市清澜镇新市场内利亚超市</v>
          </cell>
        </row>
        <row r="3975">
          <cell r="B3975" t="str">
            <v>13519868609</v>
          </cell>
          <cell r="C3975" t="str">
            <v>海南省文昌市清澜镇新市场内利亚超市</v>
          </cell>
        </row>
        <row r="3976">
          <cell r="B3976">
            <v>13520004071</v>
          </cell>
          <cell r="C3976" t="str">
            <v>北京市朝阳区安外北苑2号院3号职员楼（交流楼）</v>
          </cell>
        </row>
        <row r="3977">
          <cell r="B3977">
            <v>13520033256</v>
          </cell>
          <cell r="C3977" t="str">
            <v>北京市海淀区闵庄路门头馨园北区</v>
          </cell>
        </row>
        <row r="3978">
          <cell r="B3978">
            <v>13520033595</v>
          </cell>
          <cell r="C3978" t="str">
            <v>北京市通州区新城东里31楼11单元401号</v>
          </cell>
        </row>
        <row r="3979">
          <cell r="B3979">
            <v>13520048348</v>
          </cell>
          <cell r="C3979" t="str">
            <v>北京市丰台区南三环东路16号楼1门1006</v>
          </cell>
        </row>
        <row r="3980">
          <cell r="B3980">
            <v>13520058353</v>
          </cell>
          <cell r="C3980" t="str">
            <v>北京市西城区西青门内冠英园西区9号楼3门201室</v>
          </cell>
        </row>
        <row r="3981">
          <cell r="B3981">
            <v>13520061580</v>
          </cell>
          <cell r="C3981" t="str">
            <v>北京市东城区交边口东大街81号中国银行201</v>
          </cell>
        </row>
        <row r="3982">
          <cell r="B3982">
            <v>13520061580</v>
          </cell>
          <cell r="C3982" t="str">
            <v>北京市东城区交道口东大街81号中国银行201室</v>
          </cell>
        </row>
        <row r="3983">
          <cell r="B3983">
            <v>13520103138</v>
          </cell>
          <cell r="C3983" t="str">
            <v>北京市通州区月亮河城堡公寓506C102</v>
          </cell>
        </row>
        <row r="3984">
          <cell r="B3984">
            <v>13520112239</v>
          </cell>
          <cell r="C3984" t="str">
            <v>北京市海淀区阜城路51号304医院康复医学科</v>
          </cell>
        </row>
        <row r="3985">
          <cell r="B3985">
            <v>13520139919</v>
          </cell>
          <cell r="C3985" t="str">
            <v>北京市通州区新海南里77楼4单元501</v>
          </cell>
        </row>
        <row r="3986">
          <cell r="B3986">
            <v>13520155047</v>
          </cell>
          <cell r="C3986" t="str">
            <v>北京市朝阳区高碑店康家园19号楼1410</v>
          </cell>
        </row>
        <row r="3987">
          <cell r="B3987">
            <v>13520169143</v>
          </cell>
          <cell r="C3987" t="str">
            <v>北京市西城区二龙路27号西城区政府机关服务中心</v>
          </cell>
        </row>
        <row r="3988">
          <cell r="B3988">
            <v>13520175578</v>
          </cell>
          <cell r="C3988" t="str">
            <v>北京市朝阳区高碑店镇双惠苑小区23号楼24单元401</v>
          </cell>
        </row>
        <row r="3989">
          <cell r="B3989">
            <v>13520193435</v>
          </cell>
          <cell r="C3989" t="str">
            <v>北京市西城区广安门内街道广安门北街20号B924</v>
          </cell>
        </row>
        <row r="3990">
          <cell r="B3990">
            <v>13520201802</v>
          </cell>
          <cell r="C3990" t="str">
            <v>北京市通州区中仓街道玉带河东街292号</v>
          </cell>
        </row>
        <row r="3991">
          <cell r="B3991">
            <v>13520244573</v>
          </cell>
          <cell r="C3991" t="str">
            <v>北京市西城区三里河三区36号</v>
          </cell>
        </row>
        <row r="3992">
          <cell r="B3992">
            <v>13520244573</v>
          </cell>
          <cell r="C3992" t="str">
            <v>北京市玄武区建功北里2区2号楼1门302</v>
          </cell>
        </row>
        <row r="3993">
          <cell r="B3993">
            <v>13520244573</v>
          </cell>
          <cell r="C3993" t="str">
            <v>北京市宣武区建功北里2区2号楼1门302</v>
          </cell>
        </row>
        <row r="3994">
          <cell r="B3994">
            <v>13520309123</v>
          </cell>
          <cell r="C3994" t="str">
            <v>北京市朝阳区十八里店乡西直河康化路889号（创达恒基石材）</v>
          </cell>
        </row>
        <row r="3995">
          <cell r="B3995">
            <v>13520325371</v>
          </cell>
          <cell r="C3995" t="str">
            <v>北京市海淀区永定路西里10号楼西门904</v>
          </cell>
        </row>
        <row r="3996">
          <cell r="B3996">
            <v>13520330230</v>
          </cell>
          <cell r="C3996" t="str">
            <v>北京市东城区南弓匠营胡同9号楼8单元602</v>
          </cell>
        </row>
        <row r="3997">
          <cell r="B3997">
            <v>13520352317</v>
          </cell>
          <cell r="C3997" t="str">
            <v>北京市永外管村14号</v>
          </cell>
        </row>
        <row r="3998">
          <cell r="B3998">
            <v>13520380634</v>
          </cell>
          <cell r="C3998" t="str">
            <v>北京市海淀区三旗育新花园23号楼北医三院第二门诊部心电图室</v>
          </cell>
        </row>
        <row r="3999">
          <cell r="B3999">
            <v>13520389957</v>
          </cell>
          <cell r="C3999" t="str">
            <v>北京市朝阳区酒仙桥万红西街银河湾5-2-901</v>
          </cell>
        </row>
        <row r="4000">
          <cell r="B4000">
            <v>13520517118</v>
          </cell>
          <cell r="C4000" t="str">
            <v>北京市朝阳区红军营南路甲三号309室</v>
          </cell>
        </row>
        <row r="4001">
          <cell r="B4001">
            <v>13520522013</v>
          </cell>
          <cell r="C4001" t="str">
            <v>北京市西城区西单北大街133号君太百货一层金伯利钻石专柜</v>
          </cell>
        </row>
        <row r="4002">
          <cell r="B4002">
            <v>13520527219</v>
          </cell>
          <cell r="C4002" t="str">
            <v>北京市丰台区洋桥73号院一单元202</v>
          </cell>
        </row>
        <row r="4003">
          <cell r="B4003">
            <v>13520541917</v>
          </cell>
          <cell r="C4003" t="str">
            <v>北京市东城区东交民巷44号</v>
          </cell>
        </row>
        <row r="4004">
          <cell r="B4004">
            <v>13520561822</v>
          </cell>
          <cell r="C4004" t="str">
            <v>北京市朝阳区清河营东路6号院中国铁建国际城12号楼1单元2003</v>
          </cell>
        </row>
        <row r="4005">
          <cell r="B4005">
            <v>13520567511</v>
          </cell>
          <cell r="C4005" t="str">
            <v>北京市海淀区上庄家园北区1号楼2-502</v>
          </cell>
        </row>
        <row r="4006">
          <cell r="B4006">
            <v>13520584495</v>
          </cell>
          <cell r="C4006" t="str">
            <v>北京市昌平区天通苑东三区31-6-102</v>
          </cell>
        </row>
        <row r="4007">
          <cell r="B4007">
            <v>13520584495</v>
          </cell>
          <cell r="C4007" t="str">
            <v>北京市通州区燕保梨园家园1-2-2601</v>
          </cell>
        </row>
        <row r="4008">
          <cell r="B4008">
            <v>13520596433</v>
          </cell>
          <cell r="C4008" t="str">
            <v>河北省承德市双桥区牛圈子沟永盛现代城A3-2单元508</v>
          </cell>
        </row>
        <row r="4009">
          <cell r="B4009">
            <v>13520655959</v>
          </cell>
          <cell r="C4009" t="str">
            <v>北京市朝阳区富力又一城B区第15栋3单元108室</v>
          </cell>
        </row>
        <row r="4010">
          <cell r="B4010">
            <v>13520680515</v>
          </cell>
          <cell r="C4010" t="str">
            <v>北京市石景山区八角中里23-4-103</v>
          </cell>
        </row>
        <row r="4011">
          <cell r="B4011">
            <v>13520693300</v>
          </cell>
          <cell r="C4011" t="str">
            <v>北京市东城区东直门南大街14号保利大厦写字楼1066</v>
          </cell>
        </row>
        <row r="4012">
          <cell r="B4012">
            <v>13520693300</v>
          </cell>
          <cell r="C4012" t="str">
            <v>北京市朝阳区工体北路甲2号盈科中心C栋4层范冰冰工作室</v>
          </cell>
        </row>
        <row r="4013">
          <cell r="B4013">
            <v>13520750008</v>
          </cell>
          <cell r="C4013" t="str">
            <v>北京市顺义区万通天竺新新家园3区101</v>
          </cell>
        </row>
        <row r="4014">
          <cell r="B4014">
            <v>13520754349</v>
          </cell>
          <cell r="C4014" t="str">
            <v>北京市房山区长阳镇广阳城地铁南500米启航国际三期13-606</v>
          </cell>
        </row>
        <row r="4015">
          <cell r="B4015">
            <v>13520788511</v>
          </cell>
          <cell r="C4015" t="str">
            <v>北京市海淀区海淀南路24号院4号楼3单元352号</v>
          </cell>
        </row>
        <row r="4016">
          <cell r="B4016">
            <v>13520797542</v>
          </cell>
          <cell r="C4016" t="str">
            <v>北京市通州区蓝山国际1号楼二单元501</v>
          </cell>
        </row>
        <row r="4017">
          <cell r="B4017">
            <v>13520826580</v>
          </cell>
          <cell r="C4017" t="str">
            <v>北京市西城区新外大街甲8号院南院13号楼602室</v>
          </cell>
        </row>
        <row r="4018">
          <cell r="B4018">
            <v>13520826580</v>
          </cell>
          <cell r="C4018" t="str">
            <v>北京市西城区德外大街12号</v>
          </cell>
        </row>
        <row r="4019">
          <cell r="B4019">
            <v>13520826590</v>
          </cell>
          <cell r="C4019" t="str">
            <v>北京市昌平区回龙观镇高新三街2号</v>
          </cell>
        </row>
        <row r="4020">
          <cell r="B4020">
            <v>13520826590</v>
          </cell>
          <cell r="C4020" t="str">
            <v>北京市德外大街12号</v>
          </cell>
        </row>
        <row r="4021">
          <cell r="B4021">
            <v>13520860925</v>
          </cell>
          <cell r="C4021" t="str">
            <v>北京市朝阳区林翠路京师园5号楼9单元1701</v>
          </cell>
        </row>
        <row r="4022">
          <cell r="B4022">
            <v>13520890697</v>
          </cell>
          <cell r="C4022" t="str">
            <v>北京市朝阳区牛王庙甲2楼2单元102室</v>
          </cell>
        </row>
        <row r="4023">
          <cell r="B4023">
            <v>13520899616</v>
          </cell>
          <cell r="C4023" t="str">
            <v>北京市丰台区东铁匠营街道方庄地区东铁匠营顺一条8号南2楼今朝装饰财务室</v>
          </cell>
        </row>
        <row r="4024">
          <cell r="B4024">
            <v>13520920160</v>
          </cell>
          <cell r="C4024" t="str">
            <v>北京市石景山区金顶街赵山宿舍4号楼5单元102</v>
          </cell>
        </row>
        <row r="4025">
          <cell r="B4025">
            <v>13520920160</v>
          </cell>
          <cell r="C4025" t="str">
            <v>北京市石景山区金顶街赵山4号楼5单元102宿舍</v>
          </cell>
        </row>
        <row r="4026">
          <cell r="B4026">
            <v>13520950618</v>
          </cell>
          <cell r="C4026" t="str">
            <v>北京市西城区车公庄大街新华里16号院1号楼京桥国际大厦农业银行613</v>
          </cell>
        </row>
        <row r="4027">
          <cell r="B4027">
            <v>13520969070</v>
          </cell>
          <cell r="C4027" t="str">
            <v>北京市海淀区北四环西路88号院空指医院B超室</v>
          </cell>
        </row>
        <row r="4028">
          <cell r="B4028">
            <v>13520981059</v>
          </cell>
          <cell r="C4028" t="str">
            <v>北京市朝阳区北苑路86号院嘉铭园B区7号楼9单元702</v>
          </cell>
        </row>
        <row r="4029">
          <cell r="B4029">
            <v>13520982396</v>
          </cell>
          <cell r="C4029" t="str">
            <v>北京市海淀区海淀中街6号新东方大厦北楼7层</v>
          </cell>
        </row>
        <row r="4030">
          <cell r="B4030">
            <v>13521005052</v>
          </cell>
          <cell r="C4030" t="str">
            <v>北京市朝阳区东坝中路朝阳新城2区8号楼10单元301</v>
          </cell>
        </row>
        <row r="4031">
          <cell r="B4031">
            <v>13521017364</v>
          </cell>
          <cell r="C4031" t="str">
            <v>北京市朝阳区建国路93号万达广场A1605</v>
          </cell>
        </row>
        <row r="4032">
          <cell r="B4032">
            <v>13521018821</v>
          </cell>
          <cell r="C4032" t="str">
            <v>北京市朝阳区红军营东路六号北五环汽配商城1层97号</v>
          </cell>
        </row>
        <row r="4033">
          <cell r="B4033">
            <v>13521065830</v>
          </cell>
          <cell r="C4033" t="str">
            <v>北京市朝阳区奥运村街道林萃路9号院京师园小区3号楼1门1401号</v>
          </cell>
        </row>
        <row r="4034">
          <cell r="B4034">
            <v>13521066120</v>
          </cell>
          <cell r="C4034" t="str">
            <v>北京市朝阳区北三环东路12号汉庭酒店</v>
          </cell>
        </row>
        <row r="4035">
          <cell r="B4035">
            <v>13521072851</v>
          </cell>
          <cell r="C4035" t="str">
            <v>北京市丰台区建欣苑一里6楼2门201号</v>
          </cell>
        </row>
        <row r="4036">
          <cell r="B4036">
            <v>13521080827</v>
          </cell>
          <cell r="C4036" t="str">
            <v>北京市海淀区知春路9号坤讯大厦2层浦发</v>
          </cell>
        </row>
        <row r="4037">
          <cell r="B4037">
            <v>13521110787</v>
          </cell>
          <cell r="C4037" t="str">
            <v>北京市丰台区南苑警备东路2号</v>
          </cell>
        </row>
        <row r="4038">
          <cell r="B4038">
            <v>13521116769</v>
          </cell>
          <cell r="C4038" t="str">
            <v>北京市朝阳区安苑东里一区11楼1门403</v>
          </cell>
        </row>
        <row r="4039">
          <cell r="B4039">
            <v>13521186677</v>
          </cell>
          <cell r="C4039" t="str">
            <v>北京丰台区方庄芳古园二区12号楼301</v>
          </cell>
        </row>
        <row r="4040">
          <cell r="B4040">
            <v>13521211428</v>
          </cell>
          <cell r="C4040" t="str">
            <v>北京市房山区燕化星城四里24-5-101</v>
          </cell>
        </row>
        <row r="4041">
          <cell r="B4041">
            <v>13521288172</v>
          </cell>
          <cell r="C4041" t="str">
            <v>北京市朝阳区安华西里一区27号楼1204</v>
          </cell>
        </row>
        <row r="4042">
          <cell r="B4042">
            <v>13521288172</v>
          </cell>
          <cell r="C4042" t="str">
            <v>北京市朝阳区安华西里1区27号楼1204</v>
          </cell>
        </row>
        <row r="4043">
          <cell r="B4043">
            <v>13521313553</v>
          </cell>
          <cell r="C4043" t="str">
            <v>北京市西城区广安门外大街305号三区广源小区西区3号楼5单元701</v>
          </cell>
        </row>
        <row r="4044">
          <cell r="B4044">
            <v>13521314662</v>
          </cell>
          <cell r="C4044" t="str">
            <v>北京市朝阳区后现代城3C1403号</v>
          </cell>
        </row>
        <row r="4045">
          <cell r="B4045">
            <v>13521352825</v>
          </cell>
          <cell r="C4045" t="str">
            <v>北京市丰台区南方庄一号院方安苑7号楼405</v>
          </cell>
        </row>
        <row r="4046">
          <cell r="B4046">
            <v>13521353317</v>
          </cell>
          <cell r="C4046" t="str">
            <v>天津市河北区南口路格调艺术领地8-1-302</v>
          </cell>
        </row>
        <row r="4047">
          <cell r="B4047">
            <v>13521405449</v>
          </cell>
          <cell r="C4047" t="str">
            <v>北京市西城区椿树园小区10号楼1402</v>
          </cell>
        </row>
        <row r="4048">
          <cell r="B4048">
            <v>13521431269</v>
          </cell>
          <cell r="C4048" t="str">
            <v>北京市海淀区羊坊店西路114号羊坊店第四小学</v>
          </cell>
        </row>
        <row r="4049">
          <cell r="B4049">
            <v>13521451800</v>
          </cell>
          <cell r="C4049" t="str">
            <v>北京市西城区阜成门外大街乙40号院2号楼1单元10号</v>
          </cell>
        </row>
        <row r="4050">
          <cell r="B4050">
            <v>13521511479</v>
          </cell>
          <cell r="C4050" t="str">
            <v>北京市安贞医院门诊9层妇产科门诊</v>
          </cell>
        </row>
        <row r="4051">
          <cell r="B4051">
            <v>13521536036</v>
          </cell>
          <cell r="C4051" t="str">
            <v>北京市朝阳区六里屯街道水碓子北里幼儿园北侧秀水园社区警务室</v>
          </cell>
        </row>
        <row r="4052">
          <cell r="B4052">
            <v>13521536036</v>
          </cell>
          <cell r="C4052" t="str">
            <v>北京市朝阳区六里屯街道水礁子北里幼儿园北侧秀水园社区警务室</v>
          </cell>
        </row>
        <row r="4053">
          <cell r="B4053">
            <v>13521587791</v>
          </cell>
          <cell r="C4053" t="str">
            <v>北京市朝阳区慧总里130号洛克时代中心A座702室</v>
          </cell>
        </row>
        <row r="4054">
          <cell r="B4054">
            <v>13521657175</v>
          </cell>
          <cell r="C4054" t="str">
            <v>北京市丰台区兆丰园小区三区十号楼1706室</v>
          </cell>
        </row>
        <row r="4055">
          <cell r="B4055">
            <v>13521692080</v>
          </cell>
          <cell r="C4055" t="str">
            <v>北京市丰台区蒲黄榆时代芳群小区4号楼2单元602室</v>
          </cell>
        </row>
        <row r="4056">
          <cell r="B4056">
            <v>13521706950</v>
          </cell>
          <cell r="C4056" t="str">
            <v>北京市朝阳区光华路9号光华路SOHO2期B座1202/3</v>
          </cell>
        </row>
        <row r="4057">
          <cell r="B4057">
            <v>13521753165</v>
          </cell>
          <cell r="C4057" t="str">
            <v>北京市海淀区高粱桥斜街13号院35号楼706</v>
          </cell>
        </row>
        <row r="4058">
          <cell r="B4058">
            <v>13521767952</v>
          </cell>
          <cell r="C4058" t="str">
            <v>北京市朝阳区建外街道建国路南郎家园甲一号天北写字楼北门对面小平房</v>
          </cell>
        </row>
        <row r="4059">
          <cell r="B4059">
            <v>13521775355</v>
          </cell>
          <cell r="C4059" t="str">
            <v>北京市西城区信恒大厦A座1905</v>
          </cell>
        </row>
        <row r="4060">
          <cell r="B4060">
            <v>13521775355</v>
          </cell>
          <cell r="C4060" t="str">
            <v>北京市西城区信恒大厦A座1905</v>
          </cell>
        </row>
        <row r="4061">
          <cell r="B4061">
            <v>13521816588</v>
          </cell>
          <cell r="C4061" t="str">
            <v>北京市朝阳区朝阳路7号院2期3号楼4单元1002室</v>
          </cell>
        </row>
        <row r="4062">
          <cell r="B4062">
            <v>13521849788</v>
          </cell>
          <cell r="C4062" t="str">
            <v>北京市朝阳区幸福二村38楼4单元703</v>
          </cell>
        </row>
        <row r="4063">
          <cell r="B4063">
            <v>13521853469</v>
          </cell>
          <cell r="C4063" t="str">
            <v>北京市海淀区清河小营西路31号院门诊部</v>
          </cell>
        </row>
        <row r="4064">
          <cell r="B4064">
            <v>13521853949</v>
          </cell>
          <cell r="C4064" t="str">
            <v>北京市海淀区大有庄100号北医三院中央党校院区四层护士站</v>
          </cell>
        </row>
        <row r="4065">
          <cell r="B4065">
            <v>13521895676</v>
          </cell>
          <cell r="C4065" t="str">
            <v>北京市西城区右安门内大街万博苑小区1号楼6单元101室</v>
          </cell>
        </row>
        <row r="4066">
          <cell r="B4066">
            <v>13521910171</v>
          </cell>
          <cell r="C4066" t="str">
            <v>北京市石景山区雍景天成4-1-302</v>
          </cell>
        </row>
        <row r="4067">
          <cell r="B4067">
            <v>13521926626</v>
          </cell>
          <cell r="C4067" t="str">
            <v>北京市顺义区顺西路18号万科四季花城37楼5单元402</v>
          </cell>
        </row>
        <row r="4068">
          <cell r="B4068">
            <v>13521966851</v>
          </cell>
          <cell r="C4068" t="str">
            <v>北京市东城区北新桥酱房东夹道8号南楼1层</v>
          </cell>
        </row>
        <row r="4069">
          <cell r="B4069">
            <v>13521998520</v>
          </cell>
          <cell r="C4069" t="str">
            <v>北京市朝阳区北辰西路1号院104楼</v>
          </cell>
        </row>
        <row r="4070">
          <cell r="B4070">
            <v>13522067107</v>
          </cell>
          <cell r="C4070" t="str">
            <v>北京市西城区广安门内街道港中旅大厦628室</v>
          </cell>
        </row>
        <row r="4071">
          <cell r="B4071">
            <v>13522094194</v>
          </cell>
          <cell r="C4071" t="str">
            <v>北京市朝阳区定福庄北街瑞和国际4号楼305</v>
          </cell>
        </row>
        <row r="4072">
          <cell r="B4072">
            <v>13522096775</v>
          </cell>
          <cell r="C4072" t="str">
            <v>北京市昌平区天通苑东三区7号楼2单元401</v>
          </cell>
        </row>
        <row r="4073">
          <cell r="B4073">
            <v>13522097709</v>
          </cell>
          <cell r="C4073" t="str">
            <v>北京市通州区通胡大街牡丹园21-141-6A</v>
          </cell>
        </row>
        <row r="4074">
          <cell r="B4074">
            <v>13522114059</v>
          </cell>
          <cell r="C4074" t="str">
            <v>北京市朝阳区崔各庄乡何各庄村南（乡社会公共事务服务中心）</v>
          </cell>
        </row>
        <row r="4075">
          <cell r="B4075">
            <v>13522168095</v>
          </cell>
          <cell r="C4075" t="str">
            <v>北京市顺义区空港工业区旭辉大厦B座520室</v>
          </cell>
        </row>
        <row r="4076">
          <cell r="B4076">
            <v>13522214567</v>
          </cell>
          <cell r="C4076" t="str">
            <v>北京市朝阳区安定路33号化信大厦A座7层第三个玻璃门内</v>
          </cell>
        </row>
        <row r="4077">
          <cell r="B4077">
            <v>13522219567</v>
          </cell>
          <cell r="C4077" t="str">
            <v>北京市朝阳区呼家楼北街1号楼1002室</v>
          </cell>
        </row>
        <row r="4078">
          <cell r="B4078">
            <v>13522256291</v>
          </cell>
          <cell r="C4078" t="str">
            <v>北京市海淀区复兴路22号</v>
          </cell>
        </row>
        <row r="4079">
          <cell r="B4079">
            <v>13522329988</v>
          </cell>
          <cell r="C4079" t="str">
            <v>北京市海淀区明光北里15号楼甲门907</v>
          </cell>
        </row>
        <row r="4080">
          <cell r="B4080">
            <v>13522334306</v>
          </cell>
          <cell r="C4080" t="str">
            <v>北京市丰台区蒲黄榆二巷1号楼1单元301室</v>
          </cell>
        </row>
        <row r="4081">
          <cell r="B4081">
            <v>13522379687</v>
          </cell>
          <cell r="C4081" t="str">
            <v>上海市闵行区秀文路898号西子国际中心1号楼5楼</v>
          </cell>
        </row>
        <row r="4082">
          <cell r="B4082">
            <v>13522383889</v>
          </cell>
          <cell r="C4082" t="str">
            <v>北京市海淀区翠微中里11号楼2单元213号</v>
          </cell>
        </row>
        <row r="4083">
          <cell r="B4083">
            <v>13522395268</v>
          </cell>
          <cell r="C4083" t="str">
            <v>北京市海淀区文龙家园二里2号楼1单元1101</v>
          </cell>
        </row>
        <row r="4084">
          <cell r="B4084">
            <v>13522415101</v>
          </cell>
          <cell r="C4084" t="str">
            <v>北京市海淀区上地十街百度大厦</v>
          </cell>
        </row>
        <row r="4085">
          <cell r="B4085">
            <v>13522415101</v>
          </cell>
          <cell r="C4085" t="str">
            <v>北京市海淀区上地十街百度大厦C座北沙</v>
          </cell>
        </row>
        <row r="4086">
          <cell r="B4086">
            <v>13522508995</v>
          </cell>
          <cell r="C4086" t="str">
            <v>北京市朝阳区麦子店街40号富丽华园1-306室</v>
          </cell>
        </row>
        <row r="4087">
          <cell r="B4087">
            <v>13522572286</v>
          </cell>
          <cell r="C4087" t="str">
            <v>北京市朝阳区农光里小区102楼3单元1101房</v>
          </cell>
        </row>
        <row r="4088">
          <cell r="B4088">
            <v>13522572286</v>
          </cell>
          <cell r="C4088" t="str">
            <v>北京市朝阳区农光里小区102楼3单元1101</v>
          </cell>
        </row>
        <row r="4089">
          <cell r="B4089">
            <v>13522588852</v>
          </cell>
          <cell r="C4089" t="str">
            <v>北京市通州区梨园万盛北里374号楼2单元241</v>
          </cell>
        </row>
        <row r="4090">
          <cell r="B4090">
            <v>13522595006</v>
          </cell>
          <cell r="C4090" t="str">
            <v>北京市东城区东华门街道校尉胡同68号262室</v>
          </cell>
        </row>
        <row r="4091">
          <cell r="B4091">
            <v>13522595006</v>
          </cell>
          <cell r="C4091" t="str">
            <v>北京市东城区校尉胡同68号262室</v>
          </cell>
        </row>
        <row r="4092">
          <cell r="B4092">
            <v>13522642535</v>
          </cell>
          <cell r="C4092" t="str">
            <v>北京海淀三里河路15号中建大厦A座15层</v>
          </cell>
        </row>
        <row r="4093">
          <cell r="B4093">
            <v>13522669428</v>
          </cell>
          <cell r="C4093" t="str">
            <v>北京市通州区漷县镇东鲁村534号</v>
          </cell>
        </row>
        <row r="4094">
          <cell r="B4094">
            <v>13522669428</v>
          </cell>
          <cell r="C4094" t="str">
            <v>北京市西城区铁树斜街113号</v>
          </cell>
        </row>
        <row r="4095">
          <cell r="B4095">
            <v>13522691319</v>
          </cell>
          <cell r="C4095" t="str">
            <v>北京市朝阳区来广营西路望京金茂府二号楼301</v>
          </cell>
        </row>
        <row r="4096">
          <cell r="B4096">
            <v>13522719318</v>
          </cell>
          <cell r="C4096" t="str">
            <v>北京市石景山区杨庄路西口农委院内</v>
          </cell>
        </row>
        <row r="4097">
          <cell r="B4097">
            <v>13522722306</v>
          </cell>
          <cell r="C4097" t="str">
            <v>北京市西城区南礼士路甲62号院5号楼2门7号</v>
          </cell>
        </row>
        <row r="4098">
          <cell r="B4098">
            <v>13522722306</v>
          </cell>
          <cell r="C4098" t="str">
            <v>北京市东城区东交民巷甲23号工商银行</v>
          </cell>
        </row>
        <row r="4099">
          <cell r="B4099">
            <v>13522722306</v>
          </cell>
          <cell r="C4099" t="str">
            <v>北京市东城区东华门北池子大街86号</v>
          </cell>
        </row>
        <row r="4100">
          <cell r="B4100">
            <v>13522722306</v>
          </cell>
          <cell r="C4100" t="str">
            <v>北京市东城区东交民巷甲23号（工商银行）</v>
          </cell>
        </row>
        <row r="4101">
          <cell r="B4101">
            <v>13522723060</v>
          </cell>
          <cell r="C4101" t="str">
            <v>北京市大兴区旧宫镇有德家园西区10-2-101代收</v>
          </cell>
        </row>
        <row r="4102">
          <cell r="B4102">
            <v>13522771968</v>
          </cell>
          <cell r="C4102" t="str">
            <v>北京市丰台区鸿业兴园2区9号楼一单元401</v>
          </cell>
        </row>
        <row r="4103">
          <cell r="B4103">
            <v>13522772818</v>
          </cell>
          <cell r="C4103" t="str">
            <v>北京市丰台区青塔西路58号院珠江峰景6号楼1804</v>
          </cell>
        </row>
        <row r="4104">
          <cell r="B4104">
            <v>13522778797</v>
          </cell>
          <cell r="C4104" t="str">
            <v>北京市海淀区农大南路博雅西园20号楼4单元602室</v>
          </cell>
        </row>
        <row r="4105">
          <cell r="B4105">
            <v>13522811811</v>
          </cell>
          <cell r="C4105" t="str">
            <v>北京市昌平区立汤路9号保利陇上西环三路9-062号</v>
          </cell>
        </row>
        <row r="4106">
          <cell r="B4106">
            <v>13522811811</v>
          </cell>
          <cell r="C4106" t="str">
            <v>北京市昌平区立汤路9号保利陇上西环三路9-062号</v>
          </cell>
        </row>
        <row r="4107">
          <cell r="B4107">
            <v>13522882728</v>
          </cell>
          <cell r="C4107" t="str">
            <v>北京市海淀区学清路学知园小区2号楼506</v>
          </cell>
        </row>
        <row r="4108">
          <cell r="B4108">
            <v>13522913865</v>
          </cell>
          <cell r="C4108" t="str">
            <v>北京市丰台区万泉寺北路10号院1号楼604室</v>
          </cell>
        </row>
        <row r="4109">
          <cell r="B4109">
            <v>13522933463</v>
          </cell>
          <cell r="C4109" t="str">
            <v>北京市朝阳区安定路33号化信大厦B座409室</v>
          </cell>
        </row>
        <row r="4110">
          <cell r="B4110">
            <v>13522980038</v>
          </cell>
          <cell r="C4110" t="str">
            <v>北京市西城区三里河一区3号楼药品评价中心</v>
          </cell>
        </row>
        <row r="4111">
          <cell r="B4111">
            <v>13522980038</v>
          </cell>
          <cell r="C4111" t="str">
            <v>北京市西城区三里河一区3号院6号楼</v>
          </cell>
        </row>
        <row r="4112">
          <cell r="B4112">
            <v>13522992349</v>
          </cell>
          <cell r="C4112" t="str">
            <v>北京市朝阳区管庄乡京通苑14号楼1806室</v>
          </cell>
        </row>
        <row r="4113">
          <cell r="B4113">
            <v>13523096800</v>
          </cell>
          <cell r="C4113" t="str">
            <v>河南省郑州市金水区政四街12号院3号楼3号花园路派出所旁边</v>
          </cell>
        </row>
        <row r="4114">
          <cell r="B4114">
            <v>13523408729</v>
          </cell>
          <cell r="C4114" t="str">
            <v>河南省郑州市中原区陇海西路360号1216</v>
          </cell>
        </row>
        <row r="4115">
          <cell r="B4115">
            <v>13523426845</v>
          </cell>
          <cell r="C4115" t="str">
            <v>河南省郑州市二七区中原东路78号院郑大一附院幼儿园</v>
          </cell>
        </row>
        <row r="4116">
          <cell r="B4116">
            <v>13523459988</v>
          </cell>
          <cell r="C4116" t="str">
            <v>河南省郑州市绿城百合公寓三期秋月苑3号楼302室</v>
          </cell>
        </row>
        <row r="4117">
          <cell r="B4117">
            <v>13523484611</v>
          </cell>
          <cell r="C4117" t="str">
            <v>河南省郑州市二七区嵩山路政通路兴达锦绣园4号楼406室</v>
          </cell>
        </row>
        <row r="4118">
          <cell r="B4118">
            <v>13523768066</v>
          </cell>
          <cell r="C4118" t="str">
            <v>河南省信阳市新县监察局</v>
          </cell>
        </row>
        <row r="4119">
          <cell r="B4119">
            <v>13523768066</v>
          </cell>
          <cell r="C4119" t="str">
            <v>河南省信阳市新县检查局</v>
          </cell>
        </row>
        <row r="4120">
          <cell r="B4120">
            <v>13524086110</v>
          </cell>
          <cell r="C4120" t="str">
            <v>上海市徐汇区东安路270号复旦大学附属肿瘤医院1号楼3楼超声诊断科</v>
          </cell>
        </row>
        <row r="4121">
          <cell r="B4121">
            <v>13524093708</v>
          </cell>
          <cell r="C4121" t="str">
            <v>上海市杨浦区民星路408弄406号203室</v>
          </cell>
        </row>
        <row r="4122">
          <cell r="B4122">
            <v>13524093708</v>
          </cell>
          <cell r="C4122" t="str">
            <v>上海市杨浦区民星路408弄406号203</v>
          </cell>
        </row>
        <row r="4123">
          <cell r="B4123">
            <v>13524114796</v>
          </cell>
          <cell r="C4123" t="str">
            <v>上海市浦东新区三林镇御桥路269弄125号501室</v>
          </cell>
        </row>
        <row r="4124">
          <cell r="B4124">
            <v>13524186172</v>
          </cell>
          <cell r="C4124" t="str">
            <v>上海市普陀区武威东路821弄荣和怡景园32号1604室</v>
          </cell>
        </row>
        <row r="4125">
          <cell r="B4125">
            <v>13524411670</v>
          </cell>
          <cell r="C4125" t="str">
            <v>上海市浦东区郭守敬433号一号楼</v>
          </cell>
        </row>
        <row r="4126">
          <cell r="B4126">
            <v>13524441210</v>
          </cell>
          <cell r="C4126" t="str">
            <v>上海市松江区方松街道文翔路1099弄35号1102室</v>
          </cell>
        </row>
        <row r="4127">
          <cell r="B4127">
            <v>13524499779</v>
          </cell>
          <cell r="C4127" t="str">
            <v>上海市宝山区漠河路301号</v>
          </cell>
        </row>
        <row r="4128">
          <cell r="B4128">
            <v>13524499779</v>
          </cell>
          <cell r="C4128" t="str">
            <v>上海市宝山区宝林一村25号501</v>
          </cell>
        </row>
        <row r="4129">
          <cell r="B4129">
            <v>13524644943</v>
          </cell>
          <cell r="C4129" t="str">
            <v>上海市宝山区长江西路1555号一德大药房</v>
          </cell>
        </row>
        <row r="4130">
          <cell r="B4130">
            <v>13524654227</v>
          </cell>
          <cell r="C4130" t="str">
            <v>上海市徐汇区梅陇四村95号1206室</v>
          </cell>
        </row>
        <row r="4131">
          <cell r="B4131">
            <v>13524679076</v>
          </cell>
          <cell r="C4131" t="str">
            <v>上海市浦东新区金海路1111号上海夏普电器有限公司</v>
          </cell>
        </row>
        <row r="4132">
          <cell r="B4132">
            <v>13524682560</v>
          </cell>
          <cell r="C4132" t="str">
            <v>上海市虹口区丹徒路405号704室</v>
          </cell>
        </row>
        <row r="4133">
          <cell r="B4133">
            <v>13524707001</v>
          </cell>
          <cell r="C4133" t="str">
            <v>上海市杨浦区贵阳路143弄6号</v>
          </cell>
        </row>
        <row r="4134">
          <cell r="B4134">
            <v>13524962491</v>
          </cell>
          <cell r="C4134" t="str">
            <v>上海市宝山区长江西路977号永达福特</v>
          </cell>
        </row>
        <row r="4135">
          <cell r="B4135">
            <v>13525030988</v>
          </cell>
          <cell r="C4135" t="str">
            <v>河南省新乡市卫滨区劳动路南段（绿地迪亚庄园2-2）</v>
          </cell>
        </row>
        <row r="4136">
          <cell r="B4136">
            <v>13525052919</v>
          </cell>
          <cell r="C4136" t="str">
            <v>河南省新乡市红旗区新乡市高新技术开发区和平路南段金色城品1栋3单元601室（翎尚.装饰）</v>
          </cell>
        </row>
        <row r="4137">
          <cell r="B4137">
            <v>13525418661</v>
          </cell>
          <cell r="C4137" t="str">
            <v>河南省洛阳市天津路104号院</v>
          </cell>
        </row>
        <row r="4138">
          <cell r="B4138">
            <v>13525510951</v>
          </cell>
          <cell r="C4138" t="str">
            <v>河南省郑州市陇海路庆丰街鑫苑现代城5号楼2单元1105</v>
          </cell>
        </row>
        <row r="4139">
          <cell r="B4139">
            <v>13525511882</v>
          </cell>
          <cell r="C4139" t="str">
            <v>河南省郑州市新郑市人民路东段168号郑州大学西亚斯国际学院欧洲街</v>
          </cell>
        </row>
        <row r="4140">
          <cell r="B4140">
            <v>13525523306</v>
          </cell>
          <cell r="C4140" t="str">
            <v>河南省郑州市中原区冉屯东路西湖春天37号楼3单元6楼西北户</v>
          </cell>
        </row>
        <row r="4141">
          <cell r="B4141">
            <v>13525566895</v>
          </cell>
          <cell r="C4141" t="str">
            <v>河南省新郑市人民路丽珠水岸</v>
          </cell>
        </row>
        <row r="4142">
          <cell r="B4142">
            <v>13525748678</v>
          </cell>
          <cell r="C4142" t="str">
            <v>河南省周口市川汇区文明路北段彩票站</v>
          </cell>
        </row>
        <row r="4143">
          <cell r="B4143">
            <v>13525810500</v>
          </cell>
          <cell r="C4143" t="str">
            <v>河南省安阳市殷都区小花园村428号</v>
          </cell>
        </row>
        <row r="4144">
          <cell r="B4144">
            <v>13526005522</v>
          </cell>
          <cell r="C4144" t="str">
            <v>河南省信阳市浉河区南湾街道南湾办事处武装部305室</v>
          </cell>
        </row>
        <row r="4145">
          <cell r="B4145">
            <v>13526005522</v>
          </cell>
          <cell r="C4145" t="str">
            <v>河南省信阳市浉河区南湾街道南湾办事处武装部305室</v>
          </cell>
        </row>
        <row r="4146">
          <cell r="B4146">
            <v>13526519716</v>
          </cell>
          <cell r="C4146" t="str">
            <v>河南省郑州市金水区兴达路街道郑州市金水区白杨路东鸿宝路鸿苑路清水苑西院二期速递易450046A17</v>
          </cell>
        </row>
        <row r="4147">
          <cell r="B4147">
            <v>13526581188</v>
          </cell>
          <cell r="C4147" t="str">
            <v>河南省郑州市郑东新区天时路9号中信嘉苑9号楼三单元6楼西户36#</v>
          </cell>
        </row>
        <row r="4148">
          <cell r="B4148">
            <v>13526581188</v>
          </cell>
          <cell r="C4148" t="str">
            <v>河南省郑州市郑东新区天时路9号中信嘉苑9号楼三单元6楼西户36号</v>
          </cell>
        </row>
        <row r="4149">
          <cell r="B4149">
            <v>13526637972</v>
          </cell>
          <cell r="C4149" t="str">
            <v>河南省郑州市航海东路1405号中信广场915室</v>
          </cell>
        </row>
        <row r="4150">
          <cell r="B4150">
            <v>13526650220</v>
          </cell>
          <cell r="C4150" t="str">
            <v>河南省郑州市经济技术开发区航海路与三大街东南角管委会家属院</v>
          </cell>
        </row>
        <row r="4151">
          <cell r="B4151">
            <v>13526655466</v>
          </cell>
          <cell r="C4151" t="str">
            <v>河南省郑州市陇海西路188号11号楼202室</v>
          </cell>
        </row>
        <row r="4152">
          <cell r="B4152">
            <v>13526680981</v>
          </cell>
          <cell r="C4152" t="str">
            <v>河南省郑州市金水区金杯路1号普罗旺世七期48-1-1502</v>
          </cell>
        </row>
        <row r="4153">
          <cell r="B4153">
            <v>13526756670</v>
          </cell>
          <cell r="C4153" t="str">
            <v>河南省郑州市二七区航海中路90号（郑州市第二人民医院急诊科调度室）</v>
          </cell>
        </row>
        <row r="4154">
          <cell r="B4154">
            <v>13526826326</v>
          </cell>
          <cell r="C4154" t="str">
            <v>河南省郑州市金水区纬四路15号院新区4号楼24号</v>
          </cell>
        </row>
        <row r="4155">
          <cell r="B4155">
            <v>13526833557</v>
          </cell>
          <cell r="C4155" t="str">
            <v>河南省新密市开阳南段鑫阳花园</v>
          </cell>
        </row>
        <row r="4156">
          <cell r="B4156">
            <v>13526837298</v>
          </cell>
          <cell r="C4156" t="str">
            <v>河南省郑州市二七区康复前街59号11楼</v>
          </cell>
        </row>
        <row r="4157">
          <cell r="B4157">
            <v>13526951927</v>
          </cell>
          <cell r="C4157" t="str">
            <v>河南省洛阳市涧西区西苑路48号河南科技大学</v>
          </cell>
        </row>
        <row r="4158">
          <cell r="B4158">
            <v>13526952205</v>
          </cell>
          <cell r="C4158" t="str">
            <v>河南省洛阳市涧西区联盟路龙西6栋1门301室</v>
          </cell>
        </row>
        <row r="4159">
          <cell r="B4159">
            <v>13526969025</v>
          </cell>
          <cell r="C4159" t="str">
            <v>河南省三门峡马市银杏国际6号楼</v>
          </cell>
        </row>
        <row r="4160">
          <cell r="B4160">
            <v>13527005478</v>
          </cell>
          <cell r="C4160" t="str">
            <v>广东省肇庆市鼎湖区桂城水坑一南大街口</v>
          </cell>
        </row>
        <row r="4161">
          <cell r="B4161">
            <v>13527105389</v>
          </cell>
          <cell r="C4161" t="str">
            <v>广东省中山市西区广丰大道奥园一期四区布拉诺五幢一号</v>
          </cell>
        </row>
        <row r="4162">
          <cell r="B4162">
            <v>13527155991</v>
          </cell>
          <cell r="C4162" t="str">
            <v>广东省中山市沙溪镇隆兴工业区兴工路38号骏港店</v>
          </cell>
        </row>
        <row r="4163">
          <cell r="B4163">
            <v>13527173578</v>
          </cell>
          <cell r="C4163" t="str">
            <v>广东省中山市东区博爱六路联通广场3幢5楼博鳌物业</v>
          </cell>
        </row>
        <row r="4164">
          <cell r="B4164">
            <v>13527196303</v>
          </cell>
          <cell r="C4164" t="str">
            <v>广东省中山市东区兴中道18号财兴大厦北座</v>
          </cell>
        </row>
        <row r="4165">
          <cell r="B4165">
            <v>13527229678</v>
          </cell>
          <cell r="C4165" t="str">
            <v>广东省珠海市妇幼保健院6楼新生儿科</v>
          </cell>
        </row>
        <row r="4166">
          <cell r="B4166">
            <v>13527281111</v>
          </cell>
          <cell r="C4166" t="str">
            <v>广东省珠海市香洲区梅华西路2142号尚雅苑8栋1601房</v>
          </cell>
        </row>
        <row r="4167">
          <cell r="B4167">
            <v>13527357943</v>
          </cell>
          <cell r="C4167" t="str">
            <v>重庆市南岸区弹子石洋人街香雨蓝苑8栋24-2</v>
          </cell>
        </row>
        <row r="4168">
          <cell r="B4168">
            <v>13527357943</v>
          </cell>
          <cell r="C4168" t="str">
            <v>重庆市南岸区弹子石洋人街香雨苑11栋24-2</v>
          </cell>
        </row>
        <row r="4169">
          <cell r="B4169">
            <v>13527357943</v>
          </cell>
          <cell r="C4169" t="str">
            <v>重庆市南岸区弹子石洋人街香雨蓝苑11栋24-2</v>
          </cell>
        </row>
        <row r="4170">
          <cell r="B4170">
            <v>13527388817</v>
          </cell>
          <cell r="C4170" t="str">
            <v>重庆市永川区卧龙路477号永川区环保局</v>
          </cell>
        </row>
        <row r="4171">
          <cell r="B4171">
            <v>13527433677</v>
          </cell>
          <cell r="C4171" t="str">
            <v>重庆市九龙坡区盘兴路盘龙兴苑1栋</v>
          </cell>
        </row>
        <row r="4172">
          <cell r="B4172">
            <v>13527447280</v>
          </cell>
          <cell r="C4172" t="str">
            <v>重庆市九龙坡区渝州路129号附6号7-2</v>
          </cell>
        </row>
        <row r="4173">
          <cell r="B4173">
            <v>13527479996</v>
          </cell>
          <cell r="C4173" t="str">
            <v>重庆市九龙坡区西郊路67号安信家园A10-7</v>
          </cell>
        </row>
        <row r="4174">
          <cell r="B4174">
            <v>13527659472</v>
          </cell>
          <cell r="C4174" t="str">
            <v>广东省广州市天河区黄埔大道西78号恒大中心9楼</v>
          </cell>
        </row>
        <row r="4175">
          <cell r="B4175">
            <v>13527738332</v>
          </cell>
          <cell r="C4175" t="str">
            <v>广东省广州市海珠区嘉鸿二街6号B-1704房</v>
          </cell>
        </row>
        <row r="4176">
          <cell r="B4176">
            <v>13527791102</v>
          </cell>
          <cell r="C4176" t="str">
            <v>广东省广州市花都区百合路36号</v>
          </cell>
        </row>
        <row r="4177">
          <cell r="B4177">
            <v>13527819818</v>
          </cell>
          <cell r="C4177" t="str">
            <v>广东省广州市白云区黄石东路591号北京现代专卖店</v>
          </cell>
        </row>
        <row r="4178">
          <cell r="B4178">
            <v>13527866656</v>
          </cell>
          <cell r="C4178" t="str">
            <v>广东省广州市番禹区市桥街富华东路乔福源桥华楼1梯1102</v>
          </cell>
        </row>
        <row r="4179">
          <cell r="B4179">
            <v>13527881161</v>
          </cell>
          <cell r="C4179" t="str">
            <v>广东省广州市越秀区永福35号之南方永福国际大厦B塔1009</v>
          </cell>
        </row>
        <row r="4180">
          <cell r="B4180">
            <v>13527895102</v>
          </cell>
          <cell r="C4180" t="str">
            <v>广东省广州市白云区机场路888号广东君奥汽车贸易有限公司</v>
          </cell>
        </row>
        <row r="4181">
          <cell r="B4181">
            <v>13528150603</v>
          </cell>
          <cell r="C4181" t="str">
            <v>广东省中山市沙溪镇豪吐村白坑新兴地街30号</v>
          </cell>
        </row>
        <row r="4182">
          <cell r="B4182">
            <v>13528187284</v>
          </cell>
          <cell r="C4182" t="str">
            <v>广东省中山市横栏镇长安北路13号胜记车行</v>
          </cell>
        </row>
        <row r="4183">
          <cell r="B4183">
            <v>13528288667</v>
          </cell>
          <cell r="C4183" t="str">
            <v>广东省中山市沙溪镇涌头村马桥大街13巷10号</v>
          </cell>
        </row>
        <row r="4184">
          <cell r="B4184">
            <v>13528303209</v>
          </cell>
          <cell r="C4184" t="str">
            <v>广东省开平市长沙塔山纸制品厂</v>
          </cell>
        </row>
        <row r="4185">
          <cell r="B4185">
            <v>13528303209</v>
          </cell>
          <cell r="C4185" t="str">
            <v>广东省开平市长沙塔山纸制品厂</v>
          </cell>
        </row>
        <row r="4186">
          <cell r="B4186">
            <v>13528321282</v>
          </cell>
          <cell r="C4186" t="str">
            <v>广东省江门市蓬江区凤山水岸花园叠云轩17幢805号</v>
          </cell>
        </row>
        <row r="4187">
          <cell r="B4187">
            <v>13528326479</v>
          </cell>
          <cell r="C4187" t="str">
            <v>广东省江门市恩平市恩新路张家村东平里21号</v>
          </cell>
        </row>
        <row r="4188">
          <cell r="B4188">
            <v>13528326479</v>
          </cell>
          <cell r="C4188" t="str">
            <v>广东省恩平市恩新路张家村东平里21号</v>
          </cell>
        </row>
        <row r="4189">
          <cell r="B4189">
            <v>13528358375</v>
          </cell>
          <cell r="C4189" t="str">
            <v>广东省江门市开平市长沙区幕沙路70号益华商B区127号益华商场B区127号</v>
          </cell>
        </row>
        <row r="4190">
          <cell r="B4190">
            <v>13528358375</v>
          </cell>
          <cell r="C4190" t="str">
            <v>广东省江门市开平市长沙街道三江路段35号交警大队营（美域高有限公司）</v>
          </cell>
        </row>
        <row r="4191">
          <cell r="B4191">
            <v>13528358375</v>
          </cell>
          <cell r="C4191" t="str">
            <v>广东省江门市开平市三埠街道长沙区幕沙路70号益华广场131大江仓</v>
          </cell>
        </row>
        <row r="4192">
          <cell r="B4192">
            <v>13528358375</v>
          </cell>
          <cell r="C4192" t="str">
            <v>广东省江门市开平市三埠街道长沙区幕沙路70号益华广场131大汇仓</v>
          </cell>
        </row>
        <row r="4193">
          <cell r="B4193">
            <v>13528358375</v>
          </cell>
          <cell r="C4193" t="str">
            <v>广东省江门市开平市三埠街道长沙区幕沙路70号益华广场131大汇</v>
          </cell>
        </row>
        <row r="4194">
          <cell r="B4194">
            <v>13528358375</v>
          </cell>
          <cell r="C4194" t="str">
            <v>广东省江门市开平市三埠街道长沙区幕沙路70号益华广场131大汇</v>
          </cell>
        </row>
        <row r="4195">
          <cell r="B4195">
            <v>13528358375</v>
          </cell>
          <cell r="C4195" t="str">
            <v>广东省开平市宝庭园2期D3幢208户</v>
          </cell>
        </row>
        <row r="4196">
          <cell r="B4196">
            <v>13528358375</v>
          </cell>
          <cell r="C4196" t="str">
            <v>广东省开平市宝庭园二期D3幢208号</v>
          </cell>
        </row>
        <row r="4197">
          <cell r="B4197">
            <v>13528358375</v>
          </cell>
          <cell r="C4197" t="str">
            <v>广东省江门市开平市宝庭园二期D3幢208房</v>
          </cell>
        </row>
        <row r="4198">
          <cell r="B4198">
            <v>13528358375</v>
          </cell>
          <cell r="C4198" t="str">
            <v>广东省江门市开平市宝庭园二期D3幢208号</v>
          </cell>
        </row>
        <row r="4199">
          <cell r="B4199">
            <v>13528358375</v>
          </cell>
          <cell r="C4199" t="str">
            <v>广东省江门市开平市三埠街道长沙幕沙路70号益华广场131大汇仓</v>
          </cell>
        </row>
        <row r="4200">
          <cell r="B4200">
            <v>13528358375</v>
          </cell>
          <cell r="C4200" t="str">
            <v>广东省江门市开平市三埠街道长沙区幕沙路70号益华广场131大汇仓</v>
          </cell>
        </row>
        <row r="4201">
          <cell r="B4201">
            <v>13528358375</v>
          </cell>
          <cell r="C4201" t="str">
            <v>广东省开平市宝庭园2期D3幢208号</v>
          </cell>
        </row>
        <row r="4202">
          <cell r="B4202">
            <v>13528367578</v>
          </cell>
          <cell r="C4202" t="str">
            <v>广东省江门恩平市温泉路金洲花城首层商铺21-22号颐扬健发养颜馆</v>
          </cell>
        </row>
        <row r="4203">
          <cell r="B4203">
            <v>13528582179</v>
          </cell>
          <cell r="C4203" t="str">
            <v>广东省东莞市南城景湖时代城11幢1单元202</v>
          </cell>
        </row>
        <row r="4204">
          <cell r="B4204">
            <v>13528683865</v>
          </cell>
          <cell r="C4204" t="str">
            <v>广东省东莞市虎门怀德大埔工业区一区22号</v>
          </cell>
        </row>
        <row r="4205">
          <cell r="B4205">
            <v>13528788551</v>
          </cell>
          <cell r="C4205" t="str">
            <v>广东省深圳市罗湖区凤凰路金城华庭5栋22G</v>
          </cell>
        </row>
        <row r="4206">
          <cell r="B4206">
            <v>13529010990</v>
          </cell>
          <cell r="C4206" t="str">
            <v>云南省昆明市官渡区吴井路百大城市理想二期12栋</v>
          </cell>
        </row>
        <row r="4207">
          <cell r="B4207">
            <v>13529051849</v>
          </cell>
          <cell r="C4207" t="str">
            <v>云南省昆明市呈贡新区祥云街与朝云街交叉口昆明新都投资有限公司</v>
          </cell>
        </row>
        <row r="4208">
          <cell r="B4208">
            <v>13529056369</v>
          </cell>
          <cell r="C4208" t="str">
            <v>云南省昆明市五华区小康大道美景欣城</v>
          </cell>
        </row>
        <row r="4209">
          <cell r="B4209">
            <v>13529057117</v>
          </cell>
          <cell r="C4209" t="str">
            <v>云南省昆明市西山区永昌街道二环西路盛高大城13栋（请放丰巢）</v>
          </cell>
        </row>
        <row r="4210">
          <cell r="B4210">
            <v>13529060009</v>
          </cell>
          <cell r="C4210" t="str">
            <v>云南省昆明市盘龙区北京路572号工行昆明牡丹支行</v>
          </cell>
        </row>
        <row r="4211">
          <cell r="B4211">
            <v>13529063133</v>
          </cell>
          <cell r="C4211" t="str">
            <v>云南省昆明市官渡区昆明世纪城望春苑8栋2单元8E</v>
          </cell>
        </row>
        <row r="4212">
          <cell r="B4212">
            <v>13529063133</v>
          </cell>
          <cell r="C4212" t="str">
            <v>云南省昆明官渡区昆明世纪城望春苑8栋2单元8E</v>
          </cell>
        </row>
        <row r="4213">
          <cell r="B4213">
            <v>13529063133</v>
          </cell>
          <cell r="C4213" t="str">
            <v>云南省昆明市官渡区世纪城望春苑8栋2单元8E</v>
          </cell>
        </row>
        <row r="4214">
          <cell r="B4214">
            <v>13529063133</v>
          </cell>
          <cell r="C4214" t="str">
            <v>云南省昆明市西山区前卫街道前卫西路金地悦天下E区5栋302号</v>
          </cell>
        </row>
        <row r="4215">
          <cell r="B4215">
            <v>13529091743</v>
          </cell>
          <cell r="C4215" t="str">
            <v>云南省文山壮族苗族自治州文山市第一中学</v>
          </cell>
        </row>
        <row r="4216">
          <cell r="B4216">
            <v>13529292150</v>
          </cell>
          <cell r="C4216" t="str">
            <v>云南省昆明市盘龙区北京路延长线鑫世界C栋</v>
          </cell>
        </row>
        <row r="4217">
          <cell r="B4217">
            <v>13529357815</v>
          </cell>
          <cell r="C4217" t="str">
            <v>云南省昆明市西山区春苑小区春风里11栋</v>
          </cell>
        </row>
        <row r="4218">
          <cell r="B4218">
            <v>13529367756</v>
          </cell>
          <cell r="C4218" t="str">
            <v>云南省昆明市官渡区小枝桥枫林盛景39栋1单元</v>
          </cell>
        </row>
        <row r="4219">
          <cell r="B4219">
            <v>13529367756</v>
          </cell>
          <cell r="C4219" t="str">
            <v>云南省昆明市官渡区小板桥枫林盛景39栋1单元</v>
          </cell>
        </row>
        <row r="4220">
          <cell r="B4220">
            <v>13529386958</v>
          </cell>
          <cell r="C4220" t="str">
            <v>云南省昆明市滇池旅游度假区环湖东路滇池卫城锦尚28-2-601室</v>
          </cell>
        </row>
        <row r="4221">
          <cell r="B4221">
            <v>13529416292</v>
          </cell>
          <cell r="C4221" t="str">
            <v>云南省昆明市呈贡区众和东苑小区139栋门口</v>
          </cell>
        </row>
        <row r="4222">
          <cell r="B4222">
            <v>13529636168</v>
          </cell>
          <cell r="C4222" t="str">
            <v>云南省大理州云龙县朗文斯汀店</v>
          </cell>
        </row>
        <row r="4223">
          <cell r="B4223">
            <v>13529875777</v>
          </cell>
          <cell r="C4223" t="str">
            <v>云南省曲靖市麒麟区胜峰花园别墅4幢1号</v>
          </cell>
        </row>
        <row r="4224">
          <cell r="B4224">
            <v>13529978427</v>
          </cell>
          <cell r="C4224" t="str">
            <v>云南省玉溪市红塔区明珠路28-3号李小文中西医诊所</v>
          </cell>
        </row>
        <row r="4225">
          <cell r="B4225">
            <v>13530066029</v>
          </cell>
          <cell r="C4225" t="str">
            <v>广东省深圳市福田区侨香路九号大院4栋36C</v>
          </cell>
        </row>
        <row r="4226">
          <cell r="B4226">
            <v>13530066969</v>
          </cell>
          <cell r="C4226" t="str">
            <v>广东省深圳市光明新区公明振明路196号世家烧鹅</v>
          </cell>
        </row>
        <row r="4227">
          <cell r="B4227">
            <v>13530066969</v>
          </cell>
          <cell r="C4227" t="str">
            <v>广东省深圳市光明新区公明街道振明路196号世家烧鹅</v>
          </cell>
        </row>
        <row r="4228">
          <cell r="B4228">
            <v>13530074500</v>
          </cell>
          <cell r="C4228" t="str">
            <v>广东省深圳市福田区农林路53号风临左岸C1-2A</v>
          </cell>
        </row>
        <row r="4229">
          <cell r="B4229">
            <v>13530116538</v>
          </cell>
          <cell r="C4229" t="str">
            <v>广东省深圳市福田区新洲九街星河雅居A2603</v>
          </cell>
        </row>
        <row r="4230">
          <cell r="B4230">
            <v>13530132222</v>
          </cell>
          <cell r="C4230" t="str">
            <v>广东省深圳市福田红荔路1094号中国集邮门市家</v>
          </cell>
        </row>
        <row r="4231">
          <cell r="B4231">
            <v>13530132222</v>
          </cell>
          <cell r="C4231" t="str">
            <v>广东省深圳市福田区红荔路1094号中国集邮门市家</v>
          </cell>
        </row>
        <row r="4232">
          <cell r="B4232">
            <v>13530248924</v>
          </cell>
          <cell r="C4232" t="str">
            <v>广东省深圳市罗湖区宝安南路国都花园国华苑21A</v>
          </cell>
        </row>
        <row r="4233">
          <cell r="B4233">
            <v>13530338994</v>
          </cell>
          <cell r="C4233" t="str">
            <v>广东省深圳市南山区南头街道星海名城5期3栋15D</v>
          </cell>
        </row>
        <row r="4234">
          <cell r="B4234">
            <v>13530363026</v>
          </cell>
          <cell r="C4234" t="str">
            <v>广东省深圳市盐田区永安北一街37号纵横轮胎公司</v>
          </cell>
        </row>
        <row r="4235">
          <cell r="B4235">
            <v>13530374338</v>
          </cell>
          <cell r="C4235" t="str">
            <v>广东省深圳市南山区桂湾三路龙海家园20栋2108</v>
          </cell>
        </row>
        <row r="4236">
          <cell r="B4236">
            <v>13530387926</v>
          </cell>
          <cell r="C4236" t="str">
            <v>广东省深圳市龙岗区布吉街道万科麓城二期六栋1202号</v>
          </cell>
        </row>
        <row r="4237">
          <cell r="B4237">
            <v>13530498732</v>
          </cell>
          <cell r="C4237" t="str">
            <v>湖南省长沙市岳麓区绿地中央广场9栋三单元</v>
          </cell>
        </row>
        <row r="4238">
          <cell r="B4238">
            <v>13530636620</v>
          </cell>
          <cell r="C4238" t="str">
            <v>上海市浦东新区乐城路3弄8号201室</v>
          </cell>
        </row>
        <row r="4239">
          <cell r="B4239">
            <v>13530674266</v>
          </cell>
          <cell r="C4239" t="str">
            <v>广东省深圳市罗湖区金稻田路绿景山庄1栋3单元211</v>
          </cell>
        </row>
        <row r="4240">
          <cell r="B4240">
            <v>13530879502</v>
          </cell>
          <cell r="C4240" t="str">
            <v>广东省深圳市宝安区宝安八区新安湖花园新文阁1804房</v>
          </cell>
        </row>
        <row r="4241">
          <cell r="B4241">
            <v>13531078481</v>
          </cell>
          <cell r="C4241" t="str">
            <v>广东省湛江市霞山区乐华街道观海路观海花园2期G711</v>
          </cell>
        </row>
        <row r="4242">
          <cell r="B4242">
            <v>13531331383</v>
          </cell>
          <cell r="C4242" t="str">
            <v>广东省佛山市顺德区大良德民路行政服务中心西座一楼不动产登记中心</v>
          </cell>
        </row>
        <row r="4243">
          <cell r="B4243">
            <v>13531332661</v>
          </cell>
          <cell r="C4243" t="str">
            <v>广东省佛山市顺德区大良新基三路22号（金诚泰二楼）</v>
          </cell>
        </row>
        <row r="4244">
          <cell r="B4244">
            <v>13531355255</v>
          </cell>
          <cell r="C4244" t="str">
            <v>广东省佛山市顺德区伦教镇鸡洲九村大街细巷5号</v>
          </cell>
        </row>
        <row r="4245">
          <cell r="B4245">
            <v>13531356706</v>
          </cell>
          <cell r="C4245" t="str">
            <v>广东省佛山市顺德区伦教花园南路永福楼C座204号</v>
          </cell>
        </row>
        <row r="4246">
          <cell r="B4246">
            <v>13531412838</v>
          </cell>
          <cell r="C4246" t="str">
            <v>广东省佛山市顺德区龙江镇苏溪大道北11号</v>
          </cell>
        </row>
        <row r="4247">
          <cell r="B4247">
            <v>13531471022</v>
          </cell>
          <cell r="C4247" t="str">
            <v>广东省韶关市浈江区十里亭镇黄冈水泥厂旁潮味馆</v>
          </cell>
        </row>
        <row r="4248">
          <cell r="B4248">
            <v>13531488973</v>
          </cell>
          <cell r="C4248" t="str">
            <v>广东省河源市源城区上城街道贸易城X栋11卡</v>
          </cell>
        </row>
        <row r="4249">
          <cell r="B4249">
            <v>13531811466</v>
          </cell>
          <cell r="C4249" t="str">
            <v>广东省中山市西区碧翠华庭20栋901</v>
          </cell>
        </row>
        <row r="4250">
          <cell r="B4250">
            <v>13531869889</v>
          </cell>
          <cell r="C4250" t="str">
            <v>广东省中山市南朗镇永兴村51号</v>
          </cell>
        </row>
        <row r="4251">
          <cell r="B4251">
            <v>13531876705</v>
          </cell>
          <cell r="C4251" t="str">
            <v>广东省中山市黄圃镇新明南路1街7号</v>
          </cell>
        </row>
        <row r="4252">
          <cell r="B4252">
            <v>13532148776</v>
          </cell>
          <cell r="C4252" t="str">
            <v>广东省惠州市惠州学院河南岸金山湖校区教师村7栋501</v>
          </cell>
        </row>
        <row r="4253">
          <cell r="B4253">
            <v>13532227101</v>
          </cell>
          <cell r="C4253" t="str">
            <v>广东省珠海市香洲区夏湾春泽嘉苑1栋1单元901室</v>
          </cell>
        </row>
        <row r="4254">
          <cell r="B4254">
            <v>13532580699</v>
          </cell>
          <cell r="C4254" t="str">
            <v>广东省东莞市虎门镇白沙大道北18号神州集运转NGCHUNHEI</v>
          </cell>
        </row>
        <row r="4255">
          <cell r="B4255">
            <v>13532880068</v>
          </cell>
          <cell r="C4255" t="str">
            <v>广东省东莞市南城街道东莞市南城区雅园新村29座704</v>
          </cell>
        </row>
        <row r="4256">
          <cell r="B4256">
            <v>13532955122</v>
          </cell>
          <cell r="C4256" t="str">
            <v>广东省东莞市石龙镇第八人民医院儿童医院门诊收费处</v>
          </cell>
        </row>
        <row r="4257">
          <cell r="B4257">
            <v>13533105188</v>
          </cell>
          <cell r="C4257" t="str">
            <v>广东省广州市轻纺城中大长江服装配料城二楼B089档</v>
          </cell>
        </row>
        <row r="4258">
          <cell r="B4258">
            <v>13533178417</v>
          </cell>
          <cell r="C4258" t="str">
            <v>广东省广州市增城区广园东碧桂园凤凰城凤泉苑三十一街1号</v>
          </cell>
        </row>
        <row r="4259">
          <cell r="B4259">
            <v>13533242910</v>
          </cell>
          <cell r="C4259" t="str">
            <v>广东省广州市海珠区宝岗路（怡龙苑B2）169号502房</v>
          </cell>
        </row>
        <row r="4260">
          <cell r="B4260">
            <v>13533242910</v>
          </cell>
          <cell r="C4260" t="str">
            <v>广东省广州市海珠区宝岗路怡龙苑B2169号502</v>
          </cell>
        </row>
        <row r="4261">
          <cell r="B4261">
            <v>13533242910</v>
          </cell>
          <cell r="C4261" t="str">
            <v>广东省广州市海珠区宝岗路怡龙苑B2-169号502房</v>
          </cell>
        </row>
        <row r="4262">
          <cell r="B4262">
            <v>13533286214</v>
          </cell>
          <cell r="C4262" t="str">
            <v>广东省广州市海珠区艺苑路213号中信银行</v>
          </cell>
        </row>
        <row r="4263">
          <cell r="B4263">
            <v>13533328952</v>
          </cell>
          <cell r="C4263" t="str">
            <v>广东省广州市越秀区站西路59号金都负一楼H11</v>
          </cell>
        </row>
        <row r="4264">
          <cell r="B4264">
            <v>13533336368</v>
          </cell>
          <cell r="C4264" t="str">
            <v>广东省广州市天河区东圃大马路天力居B7栋1204</v>
          </cell>
        </row>
        <row r="4265">
          <cell r="B4265">
            <v>13533336368</v>
          </cell>
          <cell r="C4265" t="str">
            <v>广东省广州市天河区东圃大马路天力居B7栋1204</v>
          </cell>
        </row>
        <row r="4266">
          <cell r="B4266">
            <v>13533339369</v>
          </cell>
          <cell r="C4266" t="str">
            <v>广东省广州市黄埔区世纪北三街7号2002房</v>
          </cell>
        </row>
        <row r="4267">
          <cell r="B4267">
            <v>13533365432</v>
          </cell>
          <cell r="C4267" t="str">
            <v>广州大道南880号和平家园13栋401</v>
          </cell>
        </row>
        <row r="4268">
          <cell r="B4268">
            <v>13533376728</v>
          </cell>
          <cell r="C4268" t="str">
            <v>广东省广州市越秀区东兴小区三街1号303</v>
          </cell>
        </row>
        <row r="4269">
          <cell r="B4269">
            <v>13533472216</v>
          </cell>
          <cell r="C4269" t="str">
            <v>广东省广州市花都区新雅街镜湖大道8号国光电器股份有限公司</v>
          </cell>
        </row>
        <row r="4270">
          <cell r="B4270">
            <v>13533529391</v>
          </cell>
          <cell r="C4270" t="str">
            <v>广东省广州市从化区街口街府前路18号富怡珠宝</v>
          </cell>
        </row>
        <row r="4271">
          <cell r="B4271">
            <v>13533565980</v>
          </cell>
          <cell r="C4271" t="str">
            <v>广东省广州市从化区江埔街道御景山水城商业街御景山水大道16号乐誉佳生活超市代收</v>
          </cell>
        </row>
        <row r="4272">
          <cell r="B4272">
            <v>13533659483</v>
          </cell>
          <cell r="C4272" t="str">
            <v>广东省广州市海珠区艺苑路213号中信银行</v>
          </cell>
        </row>
        <row r="4273">
          <cell r="B4273">
            <v>13533659483</v>
          </cell>
          <cell r="C4273" t="str">
            <v>广东省广州市海珠区艺苑路213号</v>
          </cell>
        </row>
        <row r="4274">
          <cell r="B4274">
            <v>13533681936</v>
          </cell>
          <cell r="C4274" t="str">
            <v>广州越秀区梅花路8号2202室</v>
          </cell>
        </row>
        <row r="4275">
          <cell r="B4275">
            <v>13533688087</v>
          </cell>
          <cell r="C4275" t="str">
            <v>广东省广州市黄埔区中山大学附属岭南医院口腔科</v>
          </cell>
        </row>
        <row r="4276">
          <cell r="B4276">
            <v>13533700238</v>
          </cell>
          <cell r="C4276" t="str">
            <v>广东省广州市花都区狮岭镇义山村义山北路13号</v>
          </cell>
        </row>
        <row r="4277">
          <cell r="B4277">
            <v>13533700238</v>
          </cell>
          <cell r="C4277" t="str">
            <v>广东省广州市花都区狮岭镇义山村义山北路13号</v>
          </cell>
        </row>
        <row r="4278">
          <cell r="B4278">
            <v>13533710445</v>
          </cell>
          <cell r="C4278" t="str">
            <v>广东省广州市荔湾区黄沙大道黄金广场1711房</v>
          </cell>
        </row>
        <row r="4279">
          <cell r="B4279">
            <v>13533758449</v>
          </cell>
          <cell r="C4279" t="str">
            <v>广东省广州市花都区秀全街毕村九潭2队聚贤巷2号</v>
          </cell>
        </row>
        <row r="4280">
          <cell r="B4280">
            <v>13533758449</v>
          </cell>
          <cell r="C4280" t="str">
            <v>广东省广州市花都区秀全街毕村九潭2队聚贤巷2号</v>
          </cell>
        </row>
        <row r="4281">
          <cell r="B4281">
            <v>13533775331</v>
          </cell>
          <cell r="C4281" t="str">
            <v>广东省广州市天河区中山大道西923号广州保时捷中心</v>
          </cell>
        </row>
        <row r="4282">
          <cell r="B4282">
            <v>13533777003</v>
          </cell>
          <cell r="C4282" t="str">
            <v>广东省广州市天河区沙太南路322号橡村园D2栋1709</v>
          </cell>
        </row>
        <row r="4283">
          <cell r="B4283">
            <v>13533837734</v>
          </cell>
          <cell r="C4283" t="str">
            <v>广东省广州市轻纺城中大长江服装配料城二楼B089档</v>
          </cell>
        </row>
        <row r="4284">
          <cell r="B4284">
            <v>13533899119</v>
          </cell>
          <cell r="C4284" t="str">
            <v>广东省广州市天河区黄埔大道东522号亿富钢材市场B1排对面自编1-5号</v>
          </cell>
        </row>
        <row r="4285">
          <cell r="B4285">
            <v>13533925331</v>
          </cell>
          <cell r="C4285" t="str">
            <v>广东省广州市增城区新塘镇凤凰城凤锦苑1街18座1201房</v>
          </cell>
        </row>
        <row r="4286">
          <cell r="B4286">
            <v>13533925331</v>
          </cell>
          <cell r="C4286" t="str">
            <v>广东省广州市增城区新塘镇凤凰城凤鸣苑6街11号</v>
          </cell>
        </row>
        <row r="4287">
          <cell r="B4287">
            <v>13533947759</v>
          </cell>
          <cell r="C4287" t="str">
            <v>广东省广州市海珠区紫来大街45号701</v>
          </cell>
        </row>
        <row r="4288">
          <cell r="B4288">
            <v>13533947759</v>
          </cell>
          <cell r="C4288" t="str">
            <v>广东省广州市海珠区紫来大街45号701房</v>
          </cell>
        </row>
        <row r="4289">
          <cell r="B4289">
            <v>13534056953</v>
          </cell>
          <cell r="C4289" t="str">
            <v>广东省英德市仙水中路永顺加园A2栋1梯301</v>
          </cell>
        </row>
        <row r="4290">
          <cell r="B4290">
            <v>13534147088</v>
          </cell>
          <cell r="C4290" t="str">
            <v>广东省深圳市罗湖区罗沙路广岭家园7栋4单元307室</v>
          </cell>
        </row>
        <row r="4291">
          <cell r="B4291">
            <v>13534147088</v>
          </cell>
          <cell r="C4291" t="str">
            <v>广东省深圳市罗湖区罗沙路广岭家园7栋4单元307室</v>
          </cell>
        </row>
        <row r="4292">
          <cell r="B4292">
            <v>13534562986</v>
          </cell>
          <cell r="C4292" t="str">
            <v>广东省佛山市天佑三路一号大院南海公证处</v>
          </cell>
        </row>
        <row r="4293">
          <cell r="B4293">
            <v>13534603072</v>
          </cell>
          <cell r="C4293" t="str">
            <v>广东省潮州市湘桥区西新街道新桥东路新泽里B区六幢403</v>
          </cell>
        </row>
        <row r="4294">
          <cell r="B4294">
            <v>13534935646</v>
          </cell>
          <cell r="C4294" t="str">
            <v>广东省肇庆市鼎湖区氧吧名轩C402</v>
          </cell>
        </row>
        <row r="4295">
          <cell r="B4295">
            <v>13535010524</v>
          </cell>
          <cell r="C4295" t="str">
            <v>广东省广州市天河区沙太南路陶庄5号众创五号空间八楼机智云</v>
          </cell>
        </row>
        <row r="4296">
          <cell r="B4296">
            <v>13535090474</v>
          </cell>
          <cell r="C4296" t="str">
            <v>广东省广州市花都区新华街建设北路51号胡忠医院美容科</v>
          </cell>
        </row>
        <row r="4297">
          <cell r="B4297">
            <v>13535117577</v>
          </cell>
          <cell r="C4297" t="str">
            <v>广东省广州市花都区芙蓉大道北雅居乐领会</v>
          </cell>
        </row>
        <row r="4298">
          <cell r="B4298">
            <v>13535136987</v>
          </cell>
          <cell r="C4298" t="str">
            <v>广东省广州市花都区狮岭镇新屋村启航幼儿园斜对面尊爱烘焙坊</v>
          </cell>
        </row>
        <row r="4299">
          <cell r="B4299">
            <v>13535136987</v>
          </cell>
          <cell r="C4299" t="str">
            <v>广东省广州市花都区狮岭镇新屋村启航幼儿园斜对面“尊爱烘焙坊”</v>
          </cell>
        </row>
        <row r="4300">
          <cell r="B4300">
            <v>13535136987</v>
          </cell>
          <cell r="C4300" t="str">
            <v>广东省广州市花都区狮岭镇盘古中路85号</v>
          </cell>
        </row>
        <row r="4301">
          <cell r="B4301">
            <v>13535154276</v>
          </cell>
          <cell r="C4301" t="str">
            <v>广东省广州市荔湾区陆居路42号（广州女子医院）</v>
          </cell>
        </row>
        <row r="4302">
          <cell r="B4302">
            <v>13535154276</v>
          </cell>
          <cell r="C4302" t="str">
            <v>广东省广州市陆居路42号广州女子医院</v>
          </cell>
        </row>
        <row r="4303">
          <cell r="B4303">
            <v>13535256648</v>
          </cell>
          <cell r="C4303" t="str">
            <v>广东省广州市中山二路58号中山大学附属一院门诊二楼西药库</v>
          </cell>
        </row>
        <row r="4304">
          <cell r="B4304">
            <v>13535274384</v>
          </cell>
          <cell r="C4304" t="str">
            <v>广东省广州市越秀区东风东路617号之一惠雅阁西梯808</v>
          </cell>
        </row>
        <row r="4305">
          <cell r="B4305">
            <v>13535288831</v>
          </cell>
          <cell r="C4305" t="str">
            <v>广东省广州市番禺区华南碧桂园叠翠苑13座G03</v>
          </cell>
        </row>
        <row r="4306">
          <cell r="B4306">
            <v>13535417322</v>
          </cell>
          <cell r="C4306" t="str">
            <v>广东省江门市蓬江区水南光德里138号之三201</v>
          </cell>
        </row>
        <row r="4307">
          <cell r="B4307">
            <v>13535588006</v>
          </cell>
          <cell r="C4307" t="str">
            <v>广东省佛山市南海区海八东路中海锦城北门2街2栋902</v>
          </cell>
        </row>
        <row r="4308">
          <cell r="B4308">
            <v>13535633312</v>
          </cell>
          <cell r="C4308" t="str">
            <v>广东省佛山市南海区大沥镇江步村六巷</v>
          </cell>
        </row>
        <row r="4309">
          <cell r="B4309">
            <v>13535660830</v>
          </cell>
          <cell r="C4309" t="str">
            <v>广东省佛山市南海区北湖一路碧翠豪城26栋0801号</v>
          </cell>
        </row>
        <row r="4310">
          <cell r="B4310">
            <v>13535704843</v>
          </cell>
          <cell r="C4310" t="str">
            <v>广东省佛山市禅城区兆祥路33号岭南天地尚苑二座3904</v>
          </cell>
        </row>
        <row r="4311">
          <cell r="B4311">
            <v>13535762192</v>
          </cell>
          <cell r="C4311" t="str">
            <v>广东省佛山市禅城区祖庙街道圣堂2街12号</v>
          </cell>
        </row>
        <row r="4312">
          <cell r="B4312">
            <v>13535828068</v>
          </cell>
          <cell r="C4312" t="str">
            <v>广东省佛山市南海区桂城街道桂花园东二街1号301</v>
          </cell>
        </row>
        <row r="4313">
          <cell r="B4313">
            <v>13535909214</v>
          </cell>
          <cell r="C4313" t="str">
            <v>广东省茂名市茂南区沿江路258号茂名市恒孚石化工程有限公司</v>
          </cell>
        </row>
        <row r="4314">
          <cell r="B4314">
            <v>13535997434</v>
          </cell>
          <cell r="C4314" t="str">
            <v>广东省清远市清城区洲心街道新城区银泉北路7号清远邮政局大楼内</v>
          </cell>
        </row>
        <row r="4315">
          <cell r="B4315">
            <v>13536067235</v>
          </cell>
          <cell r="C4315" t="str">
            <v>广东省江门市新会区会城镇沙岗村泰华里九巷29号</v>
          </cell>
        </row>
        <row r="4316">
          <cell r="B4316">
            <v>13536100455</v>
          </cell>
          <cell r="C4316" t="str">
            <v>广东省开平市长沙区祥苑北路8-1幢106铺位</v>
          </cell>
        </row>
        <row r="4317">
          <cell r="B4317">
            <v>13536109409</v>
          </cell>
          <cell r="C4317" t="str">
            <v>广东省恩平市恩城美华西路三巷3号</v>
          </cell>
        </row>
        <row r="4318">
          <cell r="B4318">
            <v>13536118616</v>
          </cell>
          <cell r="C4318" t="str">
            <v>广东省江门市新会区会城德兴花园23座103</v>
          </cell>
        </row>
        <row r="4319">
          <cell r="B4319">
            <v>13536199404</v>
          </cell>
          <cell r="C4319" t="str">
            <v>广东省深圳市宝安区大浪白云山新村国大工业园10栋深圳市杰高数控科技有限公司</v>
          </cell>
        </row>
        <row r="4320">
          <cell r="B4320">
            <v>13536205583</v>
          </cell>
          <cell r="C4320" t="str">
            <v>广东省江门市恩平市恩城镇锦江大道东8号.锦江国际新城锦峰汇6幢1702房</v>
          </cell>
        </row>
        <row r="4321">
          <cell r="B4321">
            <v>13536205583</v>
          </cell>
          <cell r="C4321" t="str">
            <v>广东省江门市恩平市恩城镇锦江大道东8号锦江国际新城锦峰汇6幢1702房</v>
          </cell>
        </row>
        <row r="4322">
          <cell r="B4322">
            <v>13536214630</v>
          </cell>
          <cell r="C4322" t="str">
            <v>广东省江门市新会区沙堆镇河滨路25号</v>
          </cell>
        </row>
        <row r="4323">
          <cell r="B4323">
            <v>13536214630</v>
          </cell>
          <cell r="C4323" t="str">
            <v>广东省江门市新会区沙堆镇河滨路</v>
          </cell>
        </row>
        <row r="4324">
          <cell r="B4324">
            <v>13536235777</v>
          </cell>
          <cell r="C4324" t="str">
            <v>广东省江门市恩平市新园路8号公安局禁毒大队</v>
          </cell>
        </row>
        <row r="4325">
          <cell r="B4325">
            <v>13536236161</v>
          </cell>
          <cell r="C4325" t="str">
            <v>广东省江门恩平市锦安街72号环境卫生管理处</v>
          </cell>
        </row>
        <row r="4326">
          <cell r="B4326">
            <v>13536239322</v>
          </cell>
          <cell r="C4326" t="str">
            <v>广东省江门市恩平恩城锦茂路2号</v>
          </cell>
        </row>
        <row r="4327">
          <cell r="B4327">
            <v>13536243551</v>
          </cell>
          <cell r="C4327" t="str">
            <v>广东省江门市外海东宁11巷10号</v>
          </cell>
        </row>
        <row r="4328">
          <cell r="B4328">
            <v>13536933294</v>
          </cell>
          <cell r="C4328" t="str">
            <v>广东省汕头市潮阳区贵屿镇渡头村茂园4路顺安楼</v>
          </cell>
        </row>
        <row r="4329">
          <cell r="B4329">
            <v>13536972291</v>
          </cell>
          <cell r="C4329" t="str">
            <v>广东省肇庆市四会市贞山区松岗下沙二村碧凤楼</v>
          </cell>
        </row>
        <row r="4330">
          <cell r="B4330">
            <v>13537099611</v>
          </cell>
          <cell r="C4330" t="str">
            <v>广东省东莞市虎门镇虎门大道305号虎门童装商务中心21楼虎门镇集体资产交易管理中心办公室</v>
          </cell>
        </row>
        <row r="4331">
          <cell r="B4331">
            <v>13537365689</v>
          </cell>
          <cell r="C4331" t="str">
            <v>广东省东莞市高埗镇东莞农村商业银行文华酒店后</v>
          </cell>
        </row>
        <row r="4332">
          <cell r="B4332">
            <v>13537569126</v>
          </cell>
          <cell r="C4332" t="str">
            <v>广东省深圳市宝安区上川路40号建安新村16栋202号</v>
          </cell>
        </row>
        <row r="4333">
          <cell r="B4333">
            <v>13537581161</v>
          </cell>
          <cell r="C4333" t="str">
            <v>广东省深圳市光明新区玉塘办事处田寮社区龙湾村113号</v>
          </cell>
        </row>
        <row r="4334">
          <cell r="B4334">
            <v>13537662955</v>
          </cell>
          <cell r="C4334" t="str">
            <v>广东省深圳市福田区华富路1006号航都大厦16C</v>
          </cell>
        </row>
        <row r="4335">
          <cell r="B4335">
            <v>13537702603</v>
          </cell>
          <cell r="C4335" t="str">
            <v>广东省深圳市宝安区新中心区宏发领域花园6栋A座13A01</v>
          </cell>
        </row>
        <row r="4336">
          <cell r="B4336">
            <v>13537779916</v>
          </cell>
          <cell r="C4336" t="str">
            <v>北京市丰台区大成路安新城一区15号楼1208室</v>
          </cell>
        </row>
        <row r="4337">
          <cell r="B4337">
            <v>13537808328</v>
          </cell>
          <cell r="C4337" t="str">
            <v>广东省深圳市福田区岗厦村东三坊91栋</v>
          </cell>
        </row>
        <row r="4338">
          <cell r="B4338">
            <v>13537893599</v>
          </cell>
          <cell r="C4338" t="str">
            <v>广东省深圳市龙华新区水榭春天5期4B11E</v>
          </cell>
        </row>
        <row r="4339">
          <cell r="B4339">
            <v>13538011717</v>
          </cell>
          <cell r="C4339" t="str">
            <v>广东省深圳市大鹏新区南澳街道教育路36号</v>
          </cell>
        </row>
        <row r="4340">
          <cell r="B4340">
            <v>13538199686</v>
          </cell>
          <cell r="C4340" t="str">
            <v>湖北省天门市汪场镇（原汪场采购站）</v>
          </cell>
        </row>
        <row r="4341">
          <cell r="B4341">
            <v>13538273305</v>
          </cell>
          <cell r="C4341" t="str">
            <v>广东省深圳市南山区华侨城湖滨花园潋芳阁10A</v>
          </cell>
        </row>
        <row r="4342">
          <cell r="B4342">
            <v>13538733406</v>
          </cell>
          <cell r="C4342" t="str">
            <v>广东省广州市海珠区江燕路32号小狮座母婴店</v>
          </cell>
        </row>
        <row r="4343">
          <cell r="B4343">
            <v>13538733406</v>
          </cell>
          <cell r="C4343" t="str">
            <v>广东省广州市海珠区江燕路32号小狮座母婴店</v>
          </cell>
        </row>
        <row r="4344">
          <cell r="B4344">
            <v>13538733406</v>
          </cell>
          <cell r="C4344" t="str">
            <v>广东省广州市海珠区江燕路96号海富花园B2</v>
          </cell>
        </row>
        <row r="4345">
          <cell r="B4345">
            <v>13538733406</v>
          </cell>
          <cell r="C4345" t="str">
            <v>广东省广州市海珠区江燕路海富花园B2</v>
          </cell>
        </row>
        <row r="4346">
          <cell r="B4346">
            <v>13538733406</v>
          </cell>
          <cell r="C4346" t="str">
            <v>广东省广州市海珠区江燕路96号海富花园B21002</v>
          </cell>
        </row>
        <row r="4347">
          <cell r="B4347">
            <v>13538752179</v>
          </cell>
          <cell r="C4347" t="str">
            <v>广州市番禺区大石南大路新月明珠花园11座401</v>
          </cell>
        </row>
        <row r="4348">
          <cell r="B4348">
            <v>13538875398</v>
          </cell>
          <cell r="C4348" t="str">
            <v>广东省广州市黄埔区丰东南路88号金逸雅居A10栋1506</v>
          </cell>
        </row>
        <row r="4349">
          <cell r="B4349">
            <v>13538906685</v>
          </cell>
          <cell r="C4349" t="str">
            <v>广东省广州市番禺区石楼亚运城山海湾34座201</v>
          </cell>
        </row>
        <row r="4350">
          <cell r="B4350">
            <v>13539047390</v>
          </cell>
          <cell r="C4350" t="str">
            <v>广东省东莞市东坑镇黄屋工业区新展鞋材有限公司TDC办公室</v>
          </cell>
        </row>
        <row r="4351">
          <cell r="B4351">
            <v>13539103190</v>
          </cell>
          <cell r="C4351" t="str">
            <v>广东省河源市源城区河源大道石龙场路口卫星工商所</v>
          </cell>
        </row>
        <row r="4352">
          <cell r="B4352">
            <v>13539344677</v>
          </cell>
          <cell r="C4352" t="str">
            <v>广东省佛山市南海区桂城海四路20号铺丽雅苑中区北门金竣雄烟酒行</v>
          </cell>
        </row>
        <row r="4353">
          <cell r="B4353">
            <v>13539450845</v>
          </cell>
          <cell r="C4353" t="str">
            <v>广东省广州市天河区龙口东路368号鸿景园A808房</v>
          </cell>
        </row>
        <row r="4354">
          <cell r="B4354">
            <v>13539522027</v>
          </cell>
          <cell r="C4354" t="str">
            <v>广东省清远市清城雅居东苑4号楼</v>
          </cell>
        </row>
        <row r="4355">
          <cell r="B4355">
            <v>13539596775</v>
          </cell>
          <cell r="C4355" t="str">
            <v>广东省珠海市前山镇东坑坑尾村3号郑记农庄</v>
          </cell>
        </row>
        <row r="4356">
          <cell r="B4356">
            <v>13539761854</v>
          </cell>
          <cell r="C4356" t="str">
            <v>广东省广州市海珠区东晓南路英豪花园一街39号501房</v>
          </cell>
        </row>
        <row r="4357">
          <cell r="B4357">
            <v>13539944400</v>
          </cell>
          <cell r="C4357" t="str">
            <v>广东省广州市白云区太和镇园夏村园夏大道工业区广州市宝硕玻璃实业有限公司</v>
          </cell>
        </row>
        <row r="4358">
          <cell r="B4358">
            <v>13539994465</v>
          </cell>
          <cell r="C4358" t="str">
            <v>广东省广州市花都区花山镇三东大道凤凰安置区太源一街一巷13号</v>
          </cell>
        </row>
        <row r="4359">
          <cell r="B4359">
            <v>13540005727</v>
          </cell>
          <cell r="C4359" t="str">
            <v>四川省成都市锦江区顺城大街8号中环广场1座33楼</v>
          </cell>
        </row>
        <row r="4360">
          <cell r="B4360">
            <v>13540013559</v>
          </cell>
          <cell r="C4360" t="str">
            <v>四川省成都市新都区新都镇桂河路80号</v>
          </cell>
        </row>
        <row r="4361">
          <cell r="B4361">
            <v>13540069773</v>
          </cell>
          <cell r="C4361" t="str">
            <v>云南省昆明市官渡区昌宏西路6689号中航云玺大宅八道商业1栋3楼</v>
          </cell>
        </row>
        <row r="4362">
          <cell r="B4362">
            <v>13540130432</v>
          </cell>
          <cell r="C4362" t="str">
            <v>四川省成都市洪山北路99号仙湖公馆6-1-301</v>
          </cell>
        </row>
        <row r="4363">
          <cell r="B4363">
            <v>13540135397</v>
          </cell>
          <cell r="C4363" t="str">
            <v>四川省成都市青羊区同怡路4号4-2-1</v>
          </cell>
        </row>
        <row r="4364">
          <cell r="B4364">
            <v>13540136099</v>
          </cell>
          <cell r="C4364" t="str">
            <v>四川省成都市天府新区麓山大道一段289号香山半岛2栋1单元</v>
          </cell>
        </row>
        <row r="4365">
          <cell r="B4365">
            <v>13540149061</v>
          </cell>
          <cell r="C4365" t="str">
            <v>四川省成都市锦江区莲花新区北一巷3号院1栋1单元11号</v>
          </cell>
        </row>
        <row r="4366">
          <cell r="B4366">
            <v>13540220521</v>
          </cell>
          <cell r="C4366" t="str">
            <v>四川省成都市高新西区成都合院</v>
          </cell>
        </row>
        <row r="4367">
          <cell r="B4367">
            <v>13540220521</v>
          </cell>
          <cell r="C4367" t="str">
            <v>四川省成都市高新西区成都合院</v>
          </cell>
        </row>
        <row r="4368">
          <cell r="B4368">
            <v>13540220521</v>
          </cell>
          <cell r="C4368" t="str">
            <v>四川省成都市高新西区成都合院一期</v>
          </cell>
        </row>
        <row r="4369">
          <cell r="B4369">
            <v>13540263886</v>
          </cell>
          <cell r="C4369" t="str">
            <v>四川省成都市成华区崔家店路580号</v>
          </cell>
        </row>
        <row r="4370">
          <cell r="B4370">
            <v>13540283703</v>
          </cell>
          <cell r="C4370" t="str">
            <v>四川省成都市高新区交子大道88号AFC中航国际广场A座1105中瀚设计</v>
          </cell>
        </row>
        <row r="4371">
          <cell r="B4371">
            <v>13540290848</v>
          </cell>
          <cell r="C4371" t="str">
            <v>四川省成都市成华区万科金色乐府</v>
          </cell>
        </row>
        <row r="4372">
          <cell r="B4372">
            <v>13540310006</v>
          </cell>
          <cell r="C4372" t="str">
            <v>四川省成都市万科魅力之城四期33栋1-702</v>
          </cell>
        </row>
        <row r="4373">
          <cell r="B4373">
            <v>13540310006</v>
          </cell>
          <cell r="C4373" t="str">
            <v>四川省成都市万科魅力之城四期33栋1-702室</v>
          </cell>
        </row>
        <row r="4374">
          <cell r="B4374">
            <v>13540319881</v>
          </cell>
          <cell r="C4374" t="str">
            <v>四川省成都市郫县郫筒镇中信未来城9栋1单元</v>
          </cell>
        </row>
        <row r="4375">
          <cell r="B4375">
            <v>13540320657</v>
          </cell>
          <cell r="C4375" t="str">
            <v>四川省成都市金牛区同怡路15号阳光金沙4-2-9</v>
          </cell>
        </row>
        <row r="4376">
          <cell r="B4376">
            <v>13540323038</v>
          </cell>
          <cell r="C4376" t="str">
            <v>四川省成都市高新区锦晖西二街仁和春天国际花园5幢2单元602</v>
          </cell>
        </row>
        <row r="4377">
          <cell r="B4377">
            <v>13540336232</v>
          </cell>
          <cell r="C4377" t="str">
            <v>四川省成都市青羊区金泽路118号9栋3单元302</v>
          </cell>
        </row>
        <row r="4378">
          <cell r="B4378">
            <v>13540336232</v>
          </cell>
          <cell r="C4378" t="str">
            <v>四川省成都市青羊区金泽路118号9-3-302</v>
          </cell>
        </row>
        <row r="4379">
          <cell r="B4379">
            <v>13540336232</v>
          </cell>
          <cell r="C4379" t="str">
            <v>四川省成都市青羊区金泽路118号</v>
          </cell>
        </row>
        <row r="4380">
          <cell r="B4380">
            <v>13540441382</v>
          </cell>
          <cell r="C4380" t="str">
            <v>四川省成都市新都区英伦世家6栋一单元801</v>
          </cell>
        </row>
        <row r="4381">
          <cell r="B4381">
            <v>13540441382</v>
          </cell>
          <cell r="C4381" t="str">
            <v>四川省成都市新都区英伦世家6栋一单元801号</v>
          </cell>
        </row>
        <row r="4382">
          <cell r="B4382">
            <v>13540441382</v>
          </cell>
          <cell r="C4382" t="str">
            <v>四川省成都市新都区英伦世家6栋1单元801</v>
          </cell>
        </row>
        <row r="4383">
          <cell r="B4383">
            <v>13540441382</v>
          </cell>
          <cell r="C4383" t="str">
            <v>四川省成都市新都英伦世家6栋一单元801</v>
          </cell>
        </row>
        <row r="4384">
          <cell r="B4384">
            <v>13540533220</v>
          </cell>
          <cell r="C4384" t="str">
            <v>四川省峨眉山市金顶南路46号成都环球峨眉山金顶分社</v>
          </cell>
        </row>
        <row r="4385">
          <cell r="B4385">
            <v>13540650620</v>
          </cell>
          <cell r="C4385" t="str">
            <v>四川省成都市郫县宜家小区404号</v>
          </cell>
        </row>
        <row r="4386">
          <cell r="B4386">
            <v>13540670747</v>
          </cell>
          <cell r="C4386" t="str">
            <v>四川成都武侯区置信路8号嘉瑞苑2期华美居2-1-11</v>
          </cell>
        </row>
        <row r="4387">
          <cell r="B4387">
            <v>13540670747</v>
          </cell>
          <cell r="C4387" t="str">
            <v>四川省成都市武侯区置信路8号嘉瑞苑二期华美居2-1-11</v>
          </cell>
        </row>
        <row r="4388">
          <cell r="B4388">
            <v>13540675559</v>
          </cell>
          <cell r="C4388" t="str">
            <v>四川省成都市双流东开弘民路弘民苑A区16栋</v>
          </cell>
        </row>
        <row r="4389">
          <cell r="B4389">
            <v>13540708203</v>
          </cell>
          <cell r="C4389" t="str">
            <v>四川省成都市郫县犀浦西区花园晨之曦3-2-101</v>
          </cell>
        </row>
        <row r="4390">
          <cell r="B4390">
            <v>13540743553</v>
          </cell>
          <cell r="C4390" t="str">
            <v>四川省成都市新津县兴园二路328号万邦和谐园1-1-3-1</v>
          </cell>
        </row>
        <row r="4391">
          <cell r="B4391">
            <v>13540743553</v>
          </cell>
          <cell r="C4391" t="str">
            <v>四川省成都市新津县兴园二路328号（万邦和谐园）1-1-3-1</v>
          </cell>
        </row>
        <row r="4392">
          <cell r="B4392">
            <v>13540743553</v>
          </cell>
          <cell r="C4392" t="str">
            <v>四川省成都市青羊区通惠门街69号（长富新城）2-2-12-3</v>
          </cell>
        </row>
        <row r="4393">
          <cell r="B4393">
            <v>13540743553</v>
          </cell>
          <cell r="C4393" t="str">
            <v>四川省成都市新津县兴园二路328号（万邦和谐园）1-1-3</v>
          </cell>
        </row>
        <row r="4394">
          <cell r="B4394">
            <v>13540808877</v>
          </cell>
          <cell r="C4394" t="str">
            <v>四川省成都市青羊区家园南街1号4-2-102</v>
          </cell>
        </row>
        <row r="4395">
          <cell r="B4395">
            <v>13540852157</v>
          </cell>
          <cell r="C4395" t="str">
            <v>四川省成都市青羊区贝森路11号兴业银行金沙支行一楼营业厅</v>
          </cell>
        </row>
        <row r="4396">
          <cell r="B4396">
            <v>13540859880</v>
          </cell>
          <cell r="C4396" t="str">
            <v>四川省成都市双流区航空港临港路二段久居福</v>
          </cell>
        </row>
        <row r="4397">
          <cell r="B4397">
            <v>13540887730</v>
          </cell>
          <cell r="C4397" t="str">
            <v>四川省成都市锦江区莲花北路21号附1号杨氏布庄</v>
          </cell>
        </row>
        <row r="4398">
          <cell r="B4398">
            <v>13540892061</v>
          </cell>
          <cell r="C4398" t="str">
            <v>四川省成都市华阳富民路2段28号双流采气作业区</v>
          </cell>
        </row>
        <row r="4399">
          <cell r="B4399">
            <v>13540892061</v>
          </cell>
          <cell r="C4399" t="str">
            <v>四川省成都市华阳富民路2段28号双流采气作业区</v>
          </cell>
        </row>
        <row r="4400">
          <cell r="B4400">
            <v>13540893984</v>
          </cell>
          <cell r="C4400" t="str">
            <v>四川省成都市新都区木兰镇木锦新城B区</v>
          </cell>
        </row>
        <row r="4401">
          <cell r="B4401">
            <v>13540922000</v>
          </cell>
          <cell r="C4401" t="str">
            <v>四川省乐山市市中区滨江怡景</v>
          </cell>
        </row>
        <row r="4402">
          <cell r="B4402">
            <v>13540978818</v>
          </cell>
          <cell r="C4402" t="str">
            <v>浙江省宁波市下应北路277段2号楼1310</v>
          </cell>
        </row>
        <row r="4403">
          <cell r="B4403">
            <v>13541050470</v>
          </cell>
          <cell r="C4403" t="str">
            <v>西藏拉萨市格桑林卡金珠西路131A区15-6</v>
          </cell>
        </row>
        <row r="4404">
          <cell r="B4404">
            <v>13541054586</v>
          </cell>
          <cell r="C4404" t="str">
            <v>四川省成都市华阳华府大道一段898号慕和南道14栋</v>
          </cell>
        </row>
        <row r="4405">
          <cell r="B4405">
            <v>13541054688</v>
          </cell>
          <cell r="C4405" t="str">
            <v>四川省成都市青羊区西华门街17号天府中心707号</v>
          </cell>
        </row>
        <row r="4406">
          <cell r="B4406">
            <v>13541061619</v>
          </cell>
          <cell r="C4406" t="str">
            <v>四川省成都市龙泉驿区桃花溪路144号御嶺春天售楼部二楼办公室</v>
          </cell>
        </row>
        <row r="4407">
          <cell r="B4407">
            <v>13541112580</v>
          </cell>
          <cell r="C4407" t="str">
            <v>四川省成都市华阳丽景路599号家益欣城5栋</v>
          </cell>
        </row>
        <row r="4408">
          <cell r="B4408">
            <v>13541115511</v>
          </cell>
          <cell r="C4408" t="str">
            <v>四川省成都市大华街8号1-2-402</v>
          </cell>
        </row>
        <row r="4409">
          <cell r="B4409">
            <v>13541115511</v>
          </cell>
          <cell r="C4409" t="str">
            <v>四川省成都市武侯区大华街8号1-2-402</v>
          </cell>
        </row>
        <row r="4410">
          <cell r="B4410">
            <v>13541129861</v>
          </cell>
          <cell r="C4410" t="str">
            <v>四川省成都市高新区西区蓝岸街59号</v>
          </cell>
        </row>
        <row r="4411">
          <cell r="B4411">
            <v>13541152520</v>
          </cell>
          <cell r="C4411" t="str">
            <v>四川省成都市青羊区太开北路64号时代天娇大厦</v>
          </cell>
        </row>
        <row r="4412">
          <cell r="B4412">
            <v>13541155430</v>
          </cell>
          <cell r="C4412" t="str">
            <v>四川省成都市青羊区金阳路174号中信银行</v>
          </cell>
        </row>
        <row r="4413">
          <cell r="B4413">
            <v>13541218877</v>
          </cell>
          <cell r="C4413" t="str">
            <v>四川省成都市清水滨河路金沙十年4-1-2203</v>
          </cell>
        </row>
        <row r="4414">
          <cell r="B4414">
            <v>13541221470</v>
          </cell>
          <cell r="C4414" t="str">
            <v>四川省成都市郫县安靖镇卫生院</v>
          </cell>
        </row>
        <row r="4415">
          <cell r="B4415">
            <v>13541221470</v>
          </cell>
          <cell r="C4415" t="str">
            <v>四川省成都市郫县安靖卫生院</v>
          </cell>
        </row>
        <row r="4416">
          <cell r="B4416">
            <v>13541261775</v>
          </cell>
          <cell r="C4416" t="str">
            <v>四川省成都市青白江区怡湖西路126号青白江地税局</v>
          </cell>
        </row>
        <row r="4417">
          <cell r="B4417">
            <v>13541277281</v>
          </cell>
          <cell r="C4417" t="str">
            <v>四川省成都市高新区天府三街福年广场1号楼701</v>
          </cell>
        </row>
        <row r="4418">
          <cell r="B4418">
            <v>13541292015</v>
          </cell>
          <cell r="C4418" t="str">
            <v>四川省成都市双流航空港黄河中路36号圣菲TOWN城3-3-202</v>
          </cell>
        </row>
        <row r="4419">
          <cell r="B4419">
            <v>13541292015</v>
          </cell>
          <cell r="C4419" t="str">
            <v>四川省成都市双流航空港黄河中路36号圣菲TOWN城3-3-202</v>
          </cell>
        </row>
        <row r="4420">
          <cell r="B4420">
            <v>13541314483</v>
          </cell>
          <cell r="C4420" t="str">
            <v>四川省成都市郫县犀浦恒山南街南阳小区224-226</v>
          </cell>
        </row>
        <row r="4421">
          <cell r="B4421">
            <v>13541314483</v>
          </cell>
          <cell r="C4421" t="str">
            <v>四川省成都市郫县犀浦恒山南街南阳小区224-226恒山牙科</v>
          </cell>
        </row>
        <row r="4422">
          <cell r="B4422">
            <v>13541332560</v>
          </cell>
          <cell r="C4422" t="str">
            <v>四川省成都市青白江区大弯街道天府欧城4-2</v>
          </cell>
        </row>
        <row r="4423">
          <cell r="B4423">
            <v>13541338588</v>
          </cell>
          <cell r="C4423" t="str">
            <v>四川省成都市金牛区西安北路三巷一号5-3-6</v>
          </cell>
        </row>
        <row r="4424">
          <cell r="B4424">
            <v>13541341007</v>
          </cell>
          <cell r="C4424" t="str">
            <v>四川省成都市武侯区双元街55号有面儿</v>
          </cell>
        </row>
        <row r="4425">
          <cell r="B4425">
            <v>13541348782</v>
          </cell>
          <cell r="C4425" t="str">
            <v>四川成都金牛区韦家碾绿地世纪城</v>
          </cell>
        </row>
        <row r="4426">
          <cell r="B4426">
            <v>13541348782</v>
          </cell>
          <cell r="C4426" t="str">
            <v>四川省成都市金牛区洞子口片区韦家碾绿地世纪城14-2-1504</v>
          </cell>
        </row>
        <row r="4427">
          <cell r="B4427">
            <v>13541348782</v>
          </cell>
          <cell r="C4427" t="str">
            <v>四川省成都市金牛区韦家碾绿地世纪城</v>
          </cell>
        </row>
        <row r="4428">
          <cell r="B4428">
            <v>13541348782</v>
          </cell>
          <cell r="C4428" t="str">
            <v>四川成都金牛区韦家碾1路绿地世纪城</v>
          </cell>
        </row>
        <row r="4429">
          <cell r="B4429">
            <v>13541361871</v>
          </cell>
          <cell r="C4429" t="str">
            <v>四川省成都市高新区中和会龙大道龙腾苑17-1</v>
          </cell>
        </row>
        <row r="4430">
          <cell r="B4430">
            <v>13541478571</v>
          </cell>
          <cell r="C4430" t="str">
            <v>四川省甘孜藏族自治州得荣县河东上街7号</v>
          </cell>
        </row>
        <row r="4431">
          <cell r="B4431">
            <v>13541555103</v>
          </cell>
          <cell r="C4431" t="str">
            <v>四川省广安市建安北路西城天赋苑6-503</v>
          </cell>
        </row>
        <row r="4432">
          <cell r="B4432">
            <v>13541750932</v>
          </cell>
          <cell r="C4432" t="str">
            <v>四川省绵阳市游仙区科学城九区28栋3单元</v>
          </cell>
        </row>
        <row r="4433">
          <cell r="B4433">
            <v>13541870655</v>
          </cell>
          <cell r="C4433" t="str">
            <v>四川省华蓥市红星五路御景花园10栋2单元302</v>
          </cell>
        </row>
        <row r="4434">
          <cell r="B4434">
            <v>13542069758</v>
          </cell>
          <cell r="C4434" t="str">
            <v>广东省湛江市霞山区绿华路28号城市假日E区</v>
          </cell>
        </row>
        <row r="4435">
          <cell r="B4435">
            <v>13542131390</v>
          </cell>
          <cell r="C4435" t="str">
            <v>广东省台山市广海镇广新路三栋101号</v>
          </cell>
        </row>
        <row r="4436">
          <cell r="B4436">
            <v>13542136118</v>
          </cell>
          <cell r="C4436" t="str">
            <v>广东省开平市长沙街道办事处长沙沿江西路80号4幢504房</v>
          </cell>
        </row>
        <row r="4437">
          <cell r="B4437">
            <v>13542145215</v>
          </cell>
          <cell r="C4437" t="str">
            <v>广东省深圳市龙岗区坂田街道板田长发中路南三巷</v>
          </cell>
        </row>
        <row r="4438">
          <cell r="B4438">
            <v>13542174763</v>
          </cell>
          <cell r="C4438" t="str">
            <v>广东省台山市台城镇中和街34号</v>
          </cell>
        </row>
        <row r="4439">
          <cell r="B4439">
            <v>13542178450</v>
          </cell>
          <cell r="C4439" t="str">
            <v>广东省江门市新会崖门镇坑头新村</v>
          </cell>
        </row>
        <row r="4440">
          <cell r="B4440">
            <v>13542178911</v>
          </cell>
          <cell r="C4440" t="str">
            <v>中国广东江门市恩平市恩城镇文卫街43号雅豪花园B座411房</v>
          </cell>
        </row>
        <row r="4441">
          <cell r="B4441">
            <v>13542182129</v>
          </cell>
          <cell r="C4441" t="str">
            <v>广东省江门市蓬江区潮莲工业园田园路68号（富岗钣金）</v>
          </cell>
        </row>
        <row r="4442">
          <cell r="B4442">
            <v>13542185143</v>
          </cell>
          <cell r="C4442" t="str">
            <v>广东省江门市新会区会城街道新会大道中28号107</v>
          </cell>
        </row>
        <row r="4443">
          <cell r="B4443">
            <v>13542433026</v>
          </cell>
          <cell r="C4443" t="str">
            <v>广东省云浮市云城区金丰路3号</v>
          </cell>
        </row>
        <row r="4444">
          <cell r="B4444">
            <v>13542448387</v>
          </cell>
          <cell r="C4444" t="str">
            <v>广东省云浮市云城区罗桂桥147幢303房</v>
          </cell>
        </row>
        <row r="4445">
          <cell r="B4445">
            <v>13542468047</v>
          </cell>
          <cell r="C4445" t="str">
            <v>广东省清远市连州市海富御景新城13栋1004</v>
          </cell>
        </row>
        <row r="4446">
          <cell r="B4446">
            <v>13542488281</v>
          </cell>
          <cell r="C4446" t="str">
            <v>广东省清远市清新区新城路17号二楼体育馆南门对面中国平安人寿保险股份有限公司广东分公司清远中心？公司</v>
          </cell>
        </row>
        <row r="4447">
          <cell r="B4447">
            <v>13542488281</v>
          </cell>
          <cell r="C4447" t="str">
            <v>广东省清远市清新区新城路17号二楼体育馆对面中国平安人寿保险股份有限公司广东分公司清远中心支公司慧聪部</v>
          </cell>
        </row>
        <row r="4448">
          <cell r="B4448">
            <v>13542502675</v>
          </cell>
          <cell r="C4448" t="str">
            <v>广东省佛山市禅城区南庄镇华夏陶瓷博览城金牌亚洲陶瓷</v>
          </cell>
        </row>
        <row r="4449">
          <cell r="B4449">
            <v>13542528322</v>
          </cell>
          <cell r="C4449" t="str">
            <v>广东省佛山市禅城区普春社区成风里72号502</v>
          </cell>
        </row>
        <row r="4450">
          <cell r="B4450">
            <v>13542544969</v>
          </cell>
          <cell r="C4450" t="str">
            <v>广东省佛山市顺德区大良镇五沙三村好又佳超市</v>
          </cell>
        </row>
        <row r="4451">
          <cell r="B4451">
            <v>13542666090</v>
          </cell>
          <cell r="C4451" t="str">
            <v>广东省阳江市江城区宁江路4号专业美发店</v>
          </cell>
        </row>
        <row r="4452">
          <cell r="B4452">
            <v>13542729884</v>
          </cell>
          <cell r="C4452" t="str">
            <v>广东省惠州市惠阳区淡水镇南门中路68号</v>
          </cell>
        </row>
        <row r="4453">
          <cell r="B4453">
            <v>13543021337</v>
          </cell>
          <cell r="C4453" t="str">
            <v>广东省珠海市香洲市前进一街28号金盛豪庭1单元304房</v>
          </cell>
        </row>
        <row r="4454">
          <cell r="B4454">
            <v>13543038908</v>
          </cell>
          <cell r="C4454" t="str">
            <v>广东省珠海市香洲区前山美晟一街39号绿城花园4栋501</v>
          </cell>
        </row>
        <row r="4455">
          <cell r="B4455">
            <v>13543038908</v>
          </cell>
          <cell r="C4455" t="str">
            <v>广东省珠海市香洲区前山美晟一街39号绿城花园4栋501房</v>
          </cell>
        </row>
        <row r="4456">
          <cell r="B4456">
            <v>13543097790</v>
          </cell>
          <cell r="C4456" t="str">
            <v>广东省珠海市香洲区人民西路168号三好名苑4栋2单元602</v>
          </cell>
        </row>
        <row r="4457">
          <cell r="B4457">
            <v>13543119555</v>
          </cell>
          <cell r="C4457" t="str">
            <v>广东省汕尾市海丰县城二环南路舜兴建材</v>
          </cell>
        </row>
        <row r="4458">
          <cell r="B4458">
            <v>13543119555</v>
          </cell>
          <cell r="C4458" t="str">
            <v>广东省汕尾市海丰县二环南路舜兴建材</v>
          </cell>
        </row>
        <row r="4459">
          <cell r="B4459">
            <v>13543339685</v>
          </cell>
          <cell r="C4459" t="str">
            <v>广东省深圳市罗湖东门街道东门旺角广场三楼202室</v>
          </cell>
        </row>
        <row r="4460">
          <cell r="B4460">
            <v>13543576851</v>
          </cell>
          <cell r="C4460" t="str">
            <v>广东省湛江市第一中医医院西药房</v>
          </cell>
        </row>
        <row r="4461">
          <cell r="B4461">
            <v>13543611097</v>
          </cell>
          <cell r="C4461" t="str">
            <v>广东省佛山市高明区更合镇白石工业区升鹤街麦新南7号梯</v>
          </cell>
        </row>
        <row r="4462">
          <cell r="B4462">
            <v>13543651200</v>
          </cell>
          <cell r="C4462" t="str">
            <v>广东省佛山市南海区桂城街道南港路碧琴湾4座803</v>
          </cell>
        </row>
        <row r="4463">
          <cell r="B4463">
            <v>13543855077</v>
          </cell>
          <cell r="C4463" t="str">
            <v>广东省珠海市香洲区香华路加丰华园12栋504</v>
          </cell>
        </row>
        <row r="4464">
          <cell r="B4464">
            <v>13543855077</v>
          </cell>
          <cell r="C4464" t="str">
            <v>广东省珠海市香洲区香华路加丰花园12栋504</v>
          </cell>
        </row>
        <row r="4465">
          <cell r="B4465">
            <v>13543865529</v>
          </cell>
          <cell r="C4465" t="str">
            <v>广东省珠海市香洲区梅华街道星园路仁恒星园13栋1单元203</v>
          </cell>
        </row>
        <row r="4466">
          <cell r="B4466">
            <v>13543888338</v>
          </cell>
          <cell r="C4466" t="str">
            <v>广东省广州市天河区粤垦路198号15-202</v>
          </cell>
        </row>
        <row r="4467">
          <cell r="B4467">
            <v>13543890354</v>
          </cell>
          <cell r="C4467" t="str">
            <v>广东省珠海市吉大华景花园群苑阁1栋1102</v>
          </cell>
        </row>
        <row r="4468">
          <cell r="B4468">
            <v>13543890354</v>
          </cell>
          <cell r="C4468" t="str">
            <v>广东省珠海市吉大华景花园群苑阁一栋1102室</v>
          </cell>
        </row>
        <row r="4469">
          <cell r="B4469">
            <v>13544030363</v>
          </cell>
          <cell r="C4469" t="str">
            <v>广东省深圳市宝安区新中心西岸观邸3A603</v>
          </cell>
        </row>
        <row r="4470">
          <cell r="B4470">
            <v>13544086248</v>
          </cell>
          <cell r="C4470" t="str">
            <v>广东省深圳市罗湖区爱国路泰宁花园B座22A</v>
          </cell>
        </row>
        <row r="4471">
          <cell r="B4471">
            <v>13544218975</v>
          </cell>
          <cell r="C4471" t="str">
            <v>广东省深圳市龙岗区爱南路666号星巴克咖啡</v>
          </cell>
        </row>
        <row r="4472">
          <cell r="B4472">
            <v>13544312552</v>
          </cell>
          <cell r="C4472" t="str">
            <v>广东省广州市花都区新华街建设路莲花街10号玉兰医疗门诊2楼</v>
          </cell>
        </row>
        <row r="4473">
          <cell r="B4473" t="str">
            <v>13544336344</v>
          </cell>
          <cell r="C4473" t="str">
            <v>广东省广州市海珠区新港西路5号银华大厦小区管理处旁边E栈</v>
          </cell>
        </row>
        <row r="4474">
          <cell r="B4474">
            <v>13544358971</v>
          </cell>
          <cell r="C4474" t="str">
            <v>广东省广州市海珠区工业大道南第三金碧花园74栋1202</v>
          </cell>
        </row>
        <row r="4475">
          <cell r="B4475">
            <v>13544505034</v>
          </cell>
          <cell r="C4475" t="str">
            <v>广东省广州市花都区狮岭镇吉祥街50号水店</v>
          </cell>
        </row>
        <row r="4476">
          <cell r="B4476">
            <v>13544515243</v>
          </cell>
          <cell r="C4476" t="str">
            <v>广东省广州市花都区狮岭镇皮革城一期B二街25号</v>
          </cell>
        </row>
        <row r="4477">
          <cell r="B4477">
            <v>13544543555</v>
          </cell>
          <cell r="C4477" t="str">
            <v>广东省广州市白云区兴云路46号401</v>
          </cell>
        </row>
        <row r="4478">
          <cell r="B4478">
            <v>13544939598</v>
          </cell>
          <cell r="C4478" t="str">
            <v>广东省珠海市金湾区府1号楼103房</v>
          </cell>
        </row>
        <row r="4479">
          <cell r="B4479">
            <v>13544950430</v>
          </cell>
          <cell r="C4479" t="str">
            <v>广东省台山市台城商业城D2</v>
          </cell>
        </row>
        <row r="4480">
          <cell r="B4480">
            <v>13544987724</v>
          </cell>
          <cell r="C4480" t="str">
            <v>广东省江门市潮连芝山恩荣里38号</v>
          </cell>
        </row>
        <row r="4481">
          <cell r="B4481">
            <v>13545024867</v>
          </cell>
          <cell r="C4481" t="str">
            <v>湖北省武汉市东西湖区金山大道187号万科高尔夫城市花园8803栋1003室</v>
          </cell>
        </row>
        <row r="4482">
          <cell r="B4482">
            <v>13545072015</v>
          </cell>
          <cell r="C4482" t="str">
            <v>湖北省武汉市江岸区二七街办事处滨江苑2期四栋二单元1002</v>
          </cell>
        </row>
        <row r="4483">
          <cell r="B4483">
            <v>13545199959</v>
          </cell>
          <cell r="C4483" t="str">
            <v>湖北省武汉市汉阳区马鹦路江腾苑A1区5栋2201</v>
          </cell>
        </row>
        <row r="4484">
          <cell r="B4484">
            <v>13545225617</v>
          </cell>
          <cell r="C4484" t="str">
            <v>湖北省武汉市江双区新华街办事处精武路39号武汉市急救中心</v>
          </cell>
        </row>
        <row r="4485">
          <cell r="B4485">
            <v>13545225617</v>
          </cell>
          <cell r="C4485" t="str">
            <v>湖北省武汉市江双区精武路39号武汉市急救中心</v>
          </cell>
        </row>
        <row r="4486">
          <cell r="B4486">
            <v>13545230329</v>
          </cell>
          <cell r="C4486" t="str">
            <v>湖北省武汉市青山区冶金大道工业三路22街5门3号</v>
          </cell>
        </row>
        <row r="4487">
          <cell r="B4487">
            <v>13545330380</v>
          </cell>
          <cell r="C4487" t="str">
            <v>湖北省襄阳市樊城区汉江路制革厂家属院3号楼</v>
          </cell>
        </row>
        <row r="4488">
          <cell r="B4488">
            <v>13545343531</v>
          </cell>
          <cell r="C4488" t="str">
            <v>湖北省武汉市汉华中师范大学东区家属区</v>
          </cell>
        </row>
        <row r="4489">
          <cell r="B4489">
            <v>13545377489</v>
          </cell>
          <cell r="C4489" t="str">
            <v>湖北省武汉市武昌区中华路楚材小区19栋2单元303室</v>
          </cell>
        </row>
        <row r="4490">
          <cell r="B4490">
            <v>13545464412</v>
          </cell>
          <cell r="C4490" t="str">
            <v>湖北省孝感市孝南区文化路与园林路交接处</v>
          </cell>
        </row>
        <row r="4491">
          <cell r="B4491">
            <v>13545464412</v>
          </cell>
          <cell r="C4491" t="str">
            <v>湖北省孝感市孝南区文化路与园林路交接处（建行斜对面）Balabala专卖店</v>
          </cell>
        </row>
        <row r="4492">
          <cell r="B4492">
            <v>13545713188</v>
          </cell>
          <cell r="C4492" t="str">
            <v>湖北省宜昌市枝江市仙女镇仙女经贸区湖北宝力钢结构工程有限责任公司</v>
          </cell>
        </row>
        <row r="4493">
          <cell r="B4493">
            <v>13546051662</v>
          </cell>
          <cell r="C4493" t="str">
            <v>山西省大同市城区太阳城一期南门</v>
          </cell>
        </row>
        <row r="4494">
          <cell r="B4494">
            <v>13546113155</v>
          </cell>
          <cell r="C4494" t="str">
            <v>山西省太原市万柏林区长风西街16号万国城moma小区物业</v>
          </cell>
        </row>
        <row r="4495">
          <cell r="B4495">
            <v>13546391916</v>
          </cell>
          <cell r="C4495" t="str">
            <v>山西省太原市杏花岭区北中环街富力阳光美园2号楼3单元</v>
          </cell>
        </row>
        <row r="4496">
          <cell r="B4496">
            <v>13546403939</v>
          </cell>
          <cell r="C4496" t="str">
            <v>山西省太原市万柏林区和平南路沙沟地矿小区13号楼西单元101</v>
          </cell>
        </row>
        <row r="4497">
          <cell r="B4497">
            <v>13546403939</v>
          </cell>
          <cell r="C4497" t="str">
            <v>山西省长治市城区安康小区20号楼2单元0301</v>
          </cell>
        </row>
        <row r="4498">
          <cell r="B4498">
            <v>13546431662</v>
          </cell>
          <cell r="C4498" t="str">
            <v>山西省太原市万柏林区和平街道办窊流村玉河苑小区9号楼3单元201号</v>
          </cell>
        </row>
        <row r="4499">
          <cell r="B4499">
            <v>13546431662</v>
          </cell>
          <cell r="C4499" t="str">
            <v>山西省太原市万柏林区和平街办窑流村玉河苑小区9号楼3单元201号</v>
          </cell>
        </row>
        <row r="4500">
          <cell r="B4500">
            <v>13546457777</v>
          </cell>
          <cell r="C4500" t="str">
            <v>辽宁省凤城市福海商务酒店右侧明瑞车行</v>
          </cell>
        </row>
        <row r="4501">
          <cell r="B4501">
            <v>13546458825</v>
          </cell>
          <cell r="C4501" t="str">
            <v>山西省太原市万柏林区万柏林街道玉河街重机厂门口</v>
          </cell>
        </row>
        <row r="4502">
          <cell r="B4502">
            <v>13546772233</v>
          </cell>
          <cell r="C4502" t="str">
            <v>山西省忻州市五寨县佳泰花园17号楼</v>
          </cell>
        </row>
        <row r="4503">
          <cell r="B4503">
            <v>13546839126</v>
          </cell>
          <cell r="C4503" t="str">
            <v>广东省汕头市金平区潮汕路华新城信华园5幢4号铺面</v>
          </cell>
        </row>
        <row r="4504">
          <cell r="B4504">
            <v>13547096257</v>
          </cell>
          <cell r="C4504" t="str">
            <v>四川省德阳市旌阳区沂河镇沂河小区48号</v>
          </cell>
        </row>
        <row r="4505">
          <cell r="B4505">
            <v>13547139729</v>
          </cell>
          <cell r="C4505" t="str">
            <v>四川省绵阳市游仙区东津路28号</v>
          </cell>
        </row>
        <row r="4506">
          <cell r="B4506">
            <v>13547362666</v>
          </cell>
          <cell r="C4506" t="str">
            <v>四川省泸州市江阳区南城长江现代城七号楼二单元七0三号</v>
          </cell>
        </row>
        <row r="4507">
          <cell r="B4507">
            <v>13547374473</v>
          </cell>
          <cell r="C4507" t="str">
            <v>浙江省宁波市江东区甬港南路33号丫咪阳光</v>
          </cell>
        </row>
        <row r="4508">
          <cell r="B4508">
            <v>13547516639</v>
          </cell>
          <cell r="C4508" t="str">
            <v>四川省广安市观澜云顶3幢一单元605</v>
          </cell>
        </row>
        <row r="4509">
          <cell r="B4509">
            <v>13547537858</v>
          </cell>
          <cell r="C4509" t="str">
            <v>四川省成都市武侯区路鹭岛国际三期9栋</v>
          </cell>
        </row>
        <row r="4510">
          <cell r="B4510">
            <v>13547803290</v>
          </cell>
          <cell r="C4510" t="str">
            <v>四川省成都市青羊区贝森路11号</v>
          </cell>
        </row>
        <row r="4511">
          <cell r="B4511">
            <v>13547833792</v>
          </cell>
          <cell r="C4511" t="str">
            <v>四川省南充市顺庆区镇铁路民和花园1栋202</v>
          </cell>
        </row>
        <row r="4512">
          <cell r="B4512">
            <v>13547833867</v>
          </cell>
          <cell r="C4512" t="str">
            <v>四川省成都市金牛区沙湾路25号</v>
          </cell>
        </row>
        <row r="4513">
          <cell r="B4513">
            <v>13547867728</v>
          </cell>
          <cell r="C4513" t="str">
            <v>四川省成都市温江区文化路188号公园壹号16栋1单元</v>
          </cell>
        </row>
        <row r="4514">
          <cell r="B4514">
            <v>13547934285</v>
          </cell>
          <cell r="C4514" t="str">
            <v>四川省成都市郫县安靖镇西贵坊</v>
          </cell>
        </row>
        <row r="4515">
          <cell r="B4515">
            <v>13547979268</v>
          </cell>
          <cell r="C4515" t="str">
            <v>四川省成都市青羊区金祥路55号凯丽美域1-1-205</v>
          </cell>
        </row>
        <row r="4516">
          <cell r="B4516">
            <v>13547979268</v>
          </cell>
          <cell r="C4516" t="str">
            <v>四川省成都市温江区光华大道三段林泉南路99号香瑞湖花园8-2-401</v>
          </cell>
        </row>
        <row r="4517">
          <cell r="B4517">
            <v>13547979268</v>
          </cell>
          <cell r="C4517" t="str">
            <v>四川省成都市青羊区金祥路55号凯丽美域1-1</v>
          </cell>
        </row>
        <row r="4518">
          <cell r="B4518">
            <v>13548009266</v>
          </cell>
          <cell r="C4518" t="str">
            <v>四川成都成华区双成三路17号附21号</v>
          </cell>
        </row>
        <row r="4519">
          <cell r="B4519">
            <v>13548010483</v>
          </cell>
          <cell r="C4519" t="str">
            <v>四川省成都市青羊区东城根中街4号农行</v>
          </cell>
        </row>
        <row r="4520">
          <cell r="B4520">
            <v>13548033220</v>
          </cell>
          <cell r="C4520" t="str">
            <v>四川省成都市郫县安靖镇公立卫生院</v>
          </cell>
        </row>
        <row r="4521">
          <cell r="B4521">
            <v>13548081337</v>
          </cell>
          <cell r="C4521" t="str">
            <v>四川省成都市青羊区双顺路5号</v>
          </cell>
        </row>
        <row r="4522">
          <cell r="B4522">
            <v>13548081337</v>
          </cell>
          <cell r="C4522" t="str">
            <v>四川省成都市青羊区双顺路5号</v>
          </cell>
        </row>
        <row r="4523">
          <cell r="B4523">
            <v>13548175338</v>
          </cell>
          <cell r="C4523" t="str">
            <v>四川省成都市双流区九江街道办事处</v>
          </cell>
        </row>
        <row r="4524">
          <cell r="B4524">
            <v>13548175338</v>
          </cell>
          <cell r="C4524" t="str">
            <v>四川省成都市双流九江街道办事处</v>
          </cell>
        </row>
        <row r="4525">
          <cell r="B4525">
            <v>13548210049</v>
          </cell>
          <cell r="C4525" t="str">
            <v>四川省攀枝花市东区良友金瓯广场金瓯D座</v>
          </cell>
        </row>
        <row r="4526">
          <cell r="B4526">
            <v>13548417625</v>
          </cell>
          <cell r="C4526" t="str">
            <v>四川省绵阳市高新区园艺街半山南湾21栋2单区</v>
          </cell>
        </row>
        <row r="4527">
          <cell r="B4527">
            <v>13548485972</v>
          </cell>
          <cell r="C4527" t="str">
            <v>四川省广安市凌云路58号区审计局旁协瑞口腔</v>
          </cell>
        </row>
        <row r="4528">
          <cell r="B4528">
            <v>13548530000</v>
          </cell>
          <cell r="C4528" t="str">
            <v>湖南省长沙市天心区新韶东路498号鑫远湘府华城8栋602室</v>
          </cell>
        </row>
        <row r="4529">
          <cell r="B4529">
            <v>13548544567</v>
          </cell>
          <cell r="C4529" t="str">
            <v>湖南省长沙市岳麓区广晟江山帝景凯旋庭7栋606</v>
          </cell>
        </row>
        <row r="4530">
          <cell r="B4530">
            <v>13548570416</v>
          </cell>
          <cell r="C4530" t="str">
            <v>湖南省浏阳市碧桂园观澜三街二栋一单元1802</v>
          </cell>
        </row>
        <row r="4531">
          <cell r="B4531">
            <v>13548570416</v>
          </cell>
          <cell r="C4531" t="str">
            <v>湖南省浏阳市碧桂园观澜三街二栋一单元1802室</v>
          </cell>
        </row>
        <row r="4532">
          <cell r="B4532">
            <v>13548570416</v>
          </cell>
          <cell r="C4532" t="str">
            <v>湖南省浏阳市碧桂园观澜三街二栋一单元元1802室</v>
          </cell>
        </row>
        <row r="4533">
          <cell r="B4533">
            <v>13548570416</v>
          </cell>
          <cell r="C4533" t="str">
            <v>湖南省浏阳市碧桂园观澜三街2栋1单元1802室</v>
          </cell>
        </row>
        <row r="4534">
          <cell r="B4534">
            <v>13548572679</v>
          </cell>
          <cell r="C4534" t="str">
            <v>湖南省长沙市五一路158号人瑞潇湘国际大厦2222室</v>
          </cell>
        </row>
        <row r="4535">
          <cell r="B4535">
            <v>13548579935</v>
          </cell>
          <cell r="C4535" t="str">
            <v>广东省惠州市三环北路28号中颐海伦堡一期6座1403</v>
          </cell>
        </row>
        <row r="4536">
          <cell r="B4536">
            <v>13548699094</v>
          </cell>
          <cell r="C4536" t="str">
            <v>湖南省长沙市天心区书院南路兴威帕克水岸11栋</v>
          </cell>
        </row>
        <row r="4537">
          <cell r="B4537">
            <v>13548983667</v>
          </cell>
          <cell r="C4537" t="str">
            <v>湖南省长沙市芙蓉区车站北路157号竹园公寓八栋503</v>
          </cell>
        </row>
        <row r="4538">
          <cell r="B4538">
            <v>13549102265</v>
          </cell>
          <cell r="C4538" t="str">
            <v>广东省梅州市蕉岭县城南商贸中心A座3栋202</v>
          </cell>
        </row>
        <row r="4539">
          <cell r="B4539">
            <v>13549111222</v>
          </cell>
          <cell r="C4539" t="str">
            <v>广东省梅州市中高峰怡福居B栋808号</v>
          </cell>
        </row>
        <row r="4540">
          <cell r="B4540">
            <v>13549297422</v>
          </cell>
          <cell r="C4540" t="str">
            <v>广东省东莞市万江区大莲塘理想0769家园B8B201</v>
          </cell>
        </row>
        <row r="4541">
          <cell r="B4541">
            <v>13549479232</v>
          </cell>
          <cell r="C4541" t="str">
            <v>广东省东莞市寮步镇向西村别墅旁</v>
          </cell>
        </row>
        <row r="4542">
          <cell r="B4542">
            <v>13549787056</v>
          </cell>
          <cell r="C4542" t="str">
            <v>湖南省常德市澧县澧洲建材城汇丰五金5-6号门面</v>
          </cell>
        </row>
        <row r="4543">
          <cell r="B4543">
            <v>13549787056</v>
          </cell>
          <cell r="C4543" t="str">
            <v>湖南省常德市澧县澧州建材城汇丰五金5-6门面</v>
          </cell>
        </row>
        <row r="4544">
          <cell r="B4544">
            <v>13549787056</v>
          </cell>
          <cell r="C4544" t="str">
            <v>湖南省常德市澧县德隆晓钟街597号</v>
          </cell>
        </row>
        <row r="4545">
          <cell r="B4545">
            <v>13549793888</v>
          </cell>
          <cell r="C4545" t="str">
            <v>湖南省常德市美吉华庭8-4B</v>
          </cell>
        </row>
        <row r="4546">
          <cell r="B4546">
            <v>13549889966</v>
          </cell>
          <cell r="C4546" t="str">
            <v>广东省中山市南区越秀星汇云锦3栋1902房</v>
          </cell>
        </row>
        <row r="4547">
          <cell r="B4547">
            <v>13549889966</v>
          </cell>
          <cell r="C4547" t="str">
            <v>广东省中山市南区街道越秀星汇云锦3栋1902房</v>
          </cell>
        </row>
        <row r="4548">
          <cell r="B4548">
            <v>13549937288</v>
          </cell>
          <cell r="C4548" t="str">
            <v>广东省中山市沙溪镇沙溪南路白石桥2号3卡锡桥五金店</v>
          </cell>
        </row>
        <row r="4549">
          <cell r="B4549">
            <v>13549978288</v>
          </cell>
          <cell r="C4549" t="str">
            <v>广东省顺德区伦教街道南苑西路唯美嘉园二期9座302</v>
          </cell>
        </row>
        <row r="4550">
          <cell r="B4550">
            <v>13549978288</v>
          </cell>
          <cell r="C4550" t="str">
            <v>广东省佛山市顺德区伦教街道南苑西路唯美嘉园二期9座302</v>
          </cell>
        </row>
        <row r="4551">
          <cell r="B4551">
            <v>13550004383</v>
          </cell>
          <cell r="C4551" t="str">
            <v>四川省成都市锦江区春溪街道银石广场负一楼160号</v>
          </cell>
        </row>
        <row r="4552">
          <cell r="B4552">
            <v>13550024094</v>
          </cell>
          <cell r="C4552" t="str">
            <v>四川省成都市郫县红光镇宋家林村五组70号</v>
          </cell>
        </row>
        <row r="4553">
          <cell r="B4553">
            <v>13550036271</v>
          </cell>
          <cell r="C4553" t="str">
            <v>四川省成都市青羊区大石西路18号附36-39号</v>
          </cell>
        </row>
        <row r="4554">
          <cell r="B4554">
            <v>13550036369</v>
          </cell>
          <cell r="C4554" t="str">
            <v>四川省成都市金牛区金耀路158号速递易</v>
          </cell>
        </row>
        <row r="4555">
          <cell r="B4555">
            <v>13550076888</v>
          </cell>
          <cell r="C4555" t="str">
            <v>四川省成都市青羊区青羊大道97号优诺国际17楼</v>
          </cell>
        </row>
        <row r="4556">
          <cell r="B4556">
            <v>13550086687</v>
          </cell>
          <cell r="C4556" t="str">
            <v>四川省成都市青羊区仁厚街6号1-1-13</v>
          </cell>
        </row>
        <row r="4557">
          <cell r="B4557">
            <v>13550094481</v>
          </cell>
          <cell r="C4557" t="str">
            <v>四川省成都市锦江区黄杨街254号塑颜堂</v>
          </cell>
        </row>
        <row r="4558">
          <cell r="B4558">
            <v>13550099990</v>
          </cell>
          <cell r="C4558" t="str">
            <v>四川省成都市双流县东升涧槽中街396号妇幼保健院</v>
          </cell>
        </row>
        <row r="4559">
          <cell r="B4559">
            <v>13550100610</v>
          </cell>
          <cell r="C4559" t="str">
            <v>四川成都武侯区晋阳社区卫生服务中心</v>
          </cell>
        </row>
        <row r="4560">
          <cell r="B4560">
            <v>13550124419</v>
          </cell>
          <cell r="C4560" t="str">
            <v>四川省成都市高新区盛和二路168号桐梓林壹号小区</v>
          </cell>
        </row>
        <row r="4561">
          <cell r="B4561">
            <v>13550128929</v>
          </cell>
          <cell r="C4561" t="str">
            <v>四川省成都市双流县华阳镇华阳大道一段28号楠域丽景4-1-1503</v>
          </cell>
        </row>
        <row r="4562">
          <cell r="B4562">
            <v>13550134253</v>
          </cell>
          <cell r="C4562" t="str">
            <v>四川省成都市郫县郫筒镇中信未来城北区3-1-1503</v>
          </cell>
        </row>
        <row r="4563">
          <cell r="B4563">
            <v>13550143379</v>
          </cell>
          <cell r="C4563" t="str">
            <v>四川省成都市高新西区中海国际社区2期3栋</v>
          </cell>
        </row>
        <row r="4564">
          <cell r="B4564">
            <v>13550151111</v>
          </cell>
          <cell r="C4564" t="str">
            <v>四川省成都市青羊区青龙巷11号成都第五幼儿园</v>
          </cell>
        </row>
        <row r="4565">
          <cell r="B4565">
            <v>13550151111</v>
          </cell>
          <cell r="C4565" t="str">
            <v>四川省成都市青羊区青龙巷11号成都第五幼儿园</v>
          </cell>
        </row>
        <row r="4566">
          <cell r="B4566">
            <v>13550151111</v>
          </cell>
          <cell r="C4566" t="str">
            <v>四川省成都青羊区青龙街11号第五幼儿园</v>
          </cell>
        </row>
        <row r="4567">
          <cell r="B4567">
            <v>13550158956</v>
          </cell>
          <cell r="C4567" t="str">
            <v>四川省成都市大邑县人民医院设备科</v>
          </cell>
        </row>
        <row r="4568">
          <cell r="B4568">
            <v>13550170184</v>
          </cell>
          <cell r="C4568" t="str">
            <v>四川省成都市郫县红光龙城国际小区西大门</v>
          </cell>
        </row>
        <row r="4569">
          <cell r="B4569">
            <v>13550170184</v>
          </cell>
          <cell r="C4569" t="str">
            <v>成都市郫县红光红高路88号龙城国际小区西门李琳</v>
          </cell>
        </row>
        <row r="4570">
          <cell r="B4570">
            <v>13550197394</v>
          </cell>
          <cell r="C4570" t="str">
            <v>四川省成都市成华区龙潭工业园成宏路21号附9号晴风电脑</v>
          </cell>
        </row>
        <row r="4571">
          <cell r="B4571">
            <v>13550197394</v>
          </cell>
          <cell r="C4571" t="str">
            <v>四川省成都市成华区龙潭工业园成宏路21号附9号晴风电脑</v>
          </cell>
        </row>
        <row r="4572">
          <cell r="B4572">
            <v>13550220712</v>
          </cell>
          <cell r="C4572" t="str">
            <v>四川省成都市青羊区大墙东街152号成都肛肠专科医院南门</v>
          </cell>
        </row>
        <row r="4573">
          <cell r="B4573">
            <v>13550245741</v>
          </cell>
          <cell r="C4573" t="str">
            <v>四川省成都市成华区驷马桥横街10号朝阳北苑一期2-1-10</v>
          </cell>
        </row>
        <row r="4574">
          <cell r="B4574">
            <v>13550300500</v>
          </cell>
          <cell r="C4574" t="str">
            <v>四川省成都市金牛区一品天下大街68号锦城花园</v>
          </cell>
        </row>
        <row r="4575">
          <cell r="B4575">
            <v>13550376599</v>
          </cell>
          <cell r="C4575" t="str">
            <v>四川省成都市青羊区光华村街66号12-3-7</v>
          </cell>
        </row>
        <row r="4576">
          <cell r="B4576">
            <v>13550404936</v>
          </cell>
          <cell r="C4576" t="str">
            <v>四川省凉山彝族自治州西昌市马道镇坡坎路1号</v>
          </cell>
        </row>
        <row r="4577">
          <cell r="B4577">
            <v>13550500413</v>
          </cell>
          <cell r="C4577" t="str">
            <v>四川省眉山市东坡区左岸半岛萨特D座</v>
          </cell>
        </row>
        <row r="4578">
          <cell r="B4578">
            <v>13550528791</v>
          </cell>
          <cell r="C4578" t="str">
            <v>四川省眉山市青神县青衣广场鸿化街金锋鞋业</v>
          </cell>
        </row>
        <row r="4579">
          <cell r="B4579">
            <v>13550538671</v>
          </cell>
          <cell r="C4579" t="str">
            <v>四川省眉山市东坡区杭州中路206号四川孟鸣律师事务所</v>
          </cell>
        </row>
        <row r="4580">
          <cell r="B4580">
            <v>13550573347</v>
          </cell>
          <cell r="C4580" t="str">
            <v>四川省乐山市市中区长青路1088号乐山华星锦业公司</v>
          </cell>
        </row>
        <row r="4581">
          <cell r="B4581">
            <v>13550644818</v>
          </cell>
          <cell r="C4581" t="str">
            <v>四川省德阳市旌阳区玉泉路339号庐山嘉园</v>
          </cell>
        </row>
        <row r="4582">
          <cell r="B4582">
            <v>13550647859</v>
          </cell>
          <cell r="C4582" t="str">
            <v>四川省德阳市什邡市统计局</v>
          </cell>
        </row>
        <row r="4583">
          <cell r="B4583">
            <v>13550666976</v>
          </cell>
          <cell r="C4583" t="str">
            <v>四川省什邡市雍城北路380号佳通轮胎服务站</v>
          </cell>
        </row>
        <row r="4584">
          <cell r="B4584">
            <v>13550856067</v>
          </cell>
          <cell r="C4584" t="str">
            <v>四川省绵阳市三台县梓州干道台北中央</v>
          </cell>
        </row>
        <row r="4585">
          <cell r="B4585">
            <v>13550876830</v>
          </cell>
          <cell r="C4585" t="str">
            <v>四川省泸州市龙马潭区大通路8号泸州市道路运输管理局家属院</v>
          </cell>
        </row>
        <row r="4586">
          <cell r="B4586">
            <v>13550876830</v>
          </cell>
          <cell r="C4586" t="str">
            <v>四川省泸州市龙马潭区大通路8号泸州道路运输管理局家属院</v>
          </cell>
        </row>
        <row r="4587">
          <cell r="B4587">
            <v>13550985023</v>
          </cell>
          <cell r="C4587" t="str">
            <v>四川省广安市广安区希望一校区</v>
          </cell>
        </row>
        <row r="4588">
          <cell r="B4588">
            <v>13550988665</v>
          </cell>
          <cell r="C4588" t="str">
            <v>四川省广安市华蓥市绘景时代南苑3号楼1单元16-6</v>
          </cell>
        </row>
        <row r="4589">
          <cell r="B4589">
            <v>13551002304</v>
          </cell>
          <cell r="C4589" t="str">
            <v>四川省成都市青羊区苏坡街道培华路399号易诚国际2-2-1908</v>
          </cell>
        </row>
        <row r="4590">
          <cell r="B4590">
            <v>13551006885</v>
          </cell>
          <cell r="C4590" t="str">
            <v>四川省成都市青羊区苏坡街道成飞大道南段199号凯德风尚</v>
          </cell>
        </row>
        <row r="4591">
          <cell r="B4591">
            <v>13551006885</v>
          </cell>
          <cell r="C4591" t="str">
            <v>四川省成都市青羊区成飞大道南段199号凯德风尚快递易</v>
          </cell>
        </row>
        <row r="4592">
          <cell r="B4592">
            <v>13551007067</v>
          </cell>
          <cell r="C4592" t="str">
            <v>四川省成都市华阳古城小区3-5-5-801</v>
          </cell>
        </row>
        <row r="4593">
          <cell r="B4593">
            <v>13551007067</v>
          </cell>
          <cell r="C4593" t="str">
            <v>四川省成都市华阳古城小区三期5-5</v>
          </cell>
        </row>
        <row r="4594">
          <cell r="B4594">
            <v>13551021139</v>
          </cell>
          <cell r="C4594" t="str">
            <v>四川省成都市龙泉驿区龙泉街道公园路189号锦上城17栋</v>
          </cell>
        </row>
        <row r="4595">
          <cell r="B4595">
            <v>13551033178</v>
          </cell>
          <cell r="C4595" t="str">
            <v>四川省成都市成科路6号跳伞塔派出所</v>
          </cell>
        </row>
        <row r="4596">
          <cell r="B4596">
            <v>13551059484</v>
          </cell>
          <cell r="C4596" t="str">
            <v>四川省成都市崇州市鹭岛之星</v>
          </cell>
        </row>
        <row r="4597">
          <cell r="B4597">
            <v>13551060672</v>
          </cell>
          <cell r="C4597" t="str">
            <v>四川省成都武侯区沙堰西二街20号中央花园幼儿园</v>
          </cell>
        </row>
        <row r="4598">
          <cell r="B4598">
            <v>13551073554</v>
          </cell>
          <cell r="C4598" t="str">
            <v>四川省成都市金牛区星辰东一街1号20-3-6</v>
          </cell>
        </row>
        <row r="4599">
          <cell r="B4599">
            <v>13551094926</v>
          </cell>
          <cell r="C4599" t="str">
            <v>四川省成都市武侯区顺和街16号中华名园1期6栋1单元2楼2号</v>
          </cell>
        </row>
        <row r="4600">
          <cell r="B4600">
            <v>13551095866</v>
          </cell>
          <cell r="C4600" t="str">
            <v>四川省成都市金牛区茶店子路1号顶峰水岸汇景</v>
          </cell>
        </row>
        <row r="4601">
          <cell r="B4601">
            <v>13551110370</v>
          </cell>
          <cell r="C4601" t="str">
            <v>四川省成都市新都区三河场莱茵北郡27-503</v>
          </cell>
        </row>
        <row r="4602">
          <cell r="B4602">
            <v>13551118509</v>
          </cell>
          <cell r="C4602" t="str">
            <v>四川省成都市郫县郫筒镇成灌东路155号附4号2单元</v>
          </cell>
        </row>
        <row r="4603">
          <cell r="B4603">
            <v>13551118509</v>
          </cell>
          <cell r="C4603" t="str">
            <v>四川省成都市龙泉驿区龙城大道1号龙城一号一期39栋2单元</v>
          </cell>
        </row>
        <row r="4604">
          <cell r="B4604">
            <v>13551118509</v>
          </cell>
          <cell r="C4604" t="str">
            <v>四川省成都市龙泉驿区龙城大道1号龙城一号一期39-2单元</v>
          </cell>
        </row>
        <row r="4605">
          <cell r="B4605">
            <v>13551118509</v>
          </cell>
          <cell r="C4605" t="str">
            <v>四川省成都市龙泉驿区龙城大道1号龙城一号一期39-2</v>
          </cell>
        </row>
        <row r="4606">
          <cell r="B4606">
            <v>13551118509</v>
          </cell>
          <cell r="C4606" t="str">
            <v>四川省成都市郫县郫筒镇成灌东路155号附4号2单元</v>
          </cell>
        </row>
        <row r="4607">
          <cell r="B4607">
            <v>13551122338</v>
          </cell>
          <cell r="C4607" t="str">
            <v>四川省成都市双流花月中街60号</v>
          </cell>
        </row>
        <row r="4608">
          <cell r="B4608">
            <v>13551151644</v>
          </cell>
          <cell r="C4608" t="str">
            <v>四川省成都市成华区建设南路98号枫瑞园</v>
          </cell>
        </row>
        <row r="4609">
          <cell r="B4609">
            <v>13551211298</v>
          </cell>
          <cell r="C4609" t="str">
            <v>四川省成都市青白江区安居路219号幸福家园三期新河湾17-1-7</v>
          </cell>
        </row>
        <row r="4610">
          <cell r="B4610">
            <v>13551215558</v>
          </cell>
          <cell r="C4610" t="str">
            <v>四川省成都市郫县犀浦镇万树森林三期16-1503</v>
          </cell>
        </row>
        <row r="4611">
          <cell r="B4611">
            <v>13551221738</v>
          </cell>
          <cell r="C4611" t="str">
            <v>四川省成都市郫县郫筒楼望东路35号4栋2单元12号（郫县疾控旁边卫生苑小区）</v>
          </cell>
        </row>
        <row r="4612">
          <cell r="B4612">
            <v>13551222303</v>
          </cell>
          <cell r="C4612" t="str">
            <v>四川省成都市青羊区光华大道一段东1341号树德中学</v>
          </cell>
        </row>
        <row r="4613">
          <cell r="B4613">
            <v>13551251818</v>
          </cell>
          <cell r="C4613" t="str">
            <v>四川省成都市青羊区文家乡心愿幼儿园</v>
          </cell>
        </row>
        <row r="4614">
          <cell r="B4614">
            <v>13551255808</v>
          </cell>
          <cell r="C4614" t="str">
            <v>四川省成都市高新区天府二街南华路1616号天府鹭洲</v>
          </cell>
        </row>
        <row r="4615">
          <cell r="B4615">
            <v>13551272348</v>
          </cell>
          <cell r="C4615" t="str">
            <v>四川省成都市成华区府清路财富又一城6栋</v>
          </cell>
        </row>
        <row r="4616">
          <cell r="B4616">
            <v>13551280370</v>
          </cell>
          <cell r="C4616" t="str">
            <v>四川省成都市高新区天华路9号英郡三期三栋一单元</v>
          </cell>
        </row>
        <row r="4617">
          <cell r="B4617">
            <v>13551310088</v>
          </cell>
          <cell r="C4617" t="str">
            <v>四川省成都市天府大道北道866号西南设计院B座5楼</v>
          </cell>
        </row>
        <row r="4618">
          <cell r="B4618">
            <v>13551311077</v>
          </cell>
          <cell r="C4618" t="str">
            <v>四川省成都市金牛区二环路北三段蓝光富丽城4栋3单元</v>
          </cell>
        </row>
        <row r="4619">
          <cell r="B4619">
            <v>13551343952</v>
          </cell>
          <cell r="C4619" t="str">
            <v>四川省成都市四川大学竹林村34-3-302</v>
          </cell>
        </row>
        <row r="4620">
          <cell r="B4620">
            <v>13551343952</v>
          </cell>
          <cell r="C4620" t="str">
            <v>四川省成都市望江路29号四川大学竹林村34栋3单元302</v>
          </cell>
        </row>
        <row r="4621">
          <cell r="B4621">
            <v>13551396415</v>
          </cell>
          <cell r="C4621" t="str">
            <v>四川省成都市青羊区石人北路51号6-2-21</v>
          </cell>
        </row>
        <row r="4622">
          <cell r="B4622">
            <v>13551396415</v>
          </cell>
          <cell r="C4622" t="str">
            <v>四川省成都市青羊区石人北路51号6栋2单元21号</v>
          </cell>
        </row>
        <row r="4623">
          <cell r="B4623">
            <v>13551609990</v>
          </cell>
          <cell r="C4623" t="str">
            <v>四川省广安市凌云路凌云江景7幢2单元501</v>
          </cell>
        </row>
        <row r="4624">
          <cell r="B4624">
            <v>13551636363</v>
          </cell>
          <cell r="C4624" t="str">
            <v>四川省广元市苍溪人民医院神经内科</v>
          </cell>
        </row>
        <row r="4625">
          <cell r="B4625">
            <v>13551636363</v>
          </cell>
          <cell r="C4625" t="str">
            <v>四川省广元市苍溪县人民医院神经内科</v>
          </cell>
        </row>
        <row r="4626">
          <cell r="B4626">
            <v>13551811710</v>
          </cell>
          <cell r="C4626" t="str">
            <v>四川省成都市邛崃市临邛镇台资园路13号</v>
          </cell>
        </row>
        <row r="4627">
          <cell r="B4627">
            <v>13551862383</v>
          </cell>
          <cell r="C4627" t="str">
            <v>四川省成都市新都区第三人民医院</v>
          </cell>
        </row>
        <row r="4628">
          <cell r="B4628">
            <v>13551882451</v>
          </cell>
          <cell r="C4628" t="str">
            <v>四川省成都市新都区东骏湖景湾</v>
          </cell>
        </row>
        <row r="4629">
          <cell r="B4629">
            <v>13551888501</v>
          </cell>
          <cell r="C4629" t="str">
            <v>四川省成都市紫荆西路58号紫荆名苑7幢1单元5号</v>
          </cell>
        </row>
        <row r="4630">
          <cell r="B4630">
            <v>13551898189</v>
          </cell>
          <cell r="C4630" t="str">
            <v>四川省成都市青羊区金祥路58号1-1-603</v>
          </cell>
        </row>
        <row r="4631">
          <cell r="B4631">
            <v>13551921277</v>
          </cell>
          <cell r="C4631" t="str">
            <v>四川省达州万源市紫金华庭C栋11楼</v>
          </cell>
        </row>
        <row r="4632">
          <cell r="B4632">
            <v>13551939622</v>
          </cell>
          <cell r="C4632" t="str">
            <v>四川省广元市利州区东坝街道凤琴岚湾5栋2单元</v>
          </cell>
        </row>
        <row r="4633">
          <cell r="B4633">
            <v>13551991889</v>
          </cell>
          <cell r="C4633" t="str">
            <v>四川省甘孜州泸定县红军路信用社营业部</v>
          </cell>
        </row>
        <row r="4634">
          <cell r="B4634">
            <v>13552044614</v>
          </cell>
          <cell r="C4634" t="str">
            <v>北京市丰台区青塔东里小区19号楼1909号</v>
          </cell>
        </row>
        <row r="4635">
          <cell r="B4635">
            <v>13552197586</v>
          </cell>
          <cell r="C4635" t="str">
            <v>北京市朝阳区胜古北里17号楼3单元201室</v>
          </cell>
        </row>
        <row r="4636">
          <cell r="B4636">
            <v>13552244529</v>
          </cell>
          <cell r="C4636" t="str">
            <v>北京市朝阳区西坝河东里2号国际村7-4-801</v>
          </cell>
        </row>
        <row r="4637">
          <cell r="B4637">
            <v>13552260041</v>
          </cell>
          <cell r="C4637" t="str">
            <v>北京市房山区窦店镇七里店</v>
          </cell>
        </row>
        <row r="4638">
          <cell r="B4638">
            <v>13552305283</v>
          </cell>
          <cell r="C4638" t="str">
            <v>北京市海淀中关村东路95号自动化大厦310</v>
          </cell>
        </row>
        <row r="4639">
          <cell r="B4639">
            <v>13552380345</v>
          </cell>
          <cell r="C4639" t="str">
            <v>北京市怀柔区府前东街19-5-402</v>
          </cell>
        </row>
        <row r="4640">
          <cell r="B4640">
            <v>13552384016</v>
          </cell>
          <cell r="C4640" t="str">
            <v>北京市朝阳区京顺东路8号北京地坛医院导管室</v>
          </cell>
        </row>
        <row r="4641">
          <cell r="B4641">
            <v>13552496623</v>
          </cell>
          <cell r="C4641" t="str">
            <v>北京市西城区阜成门外大街2号万通新世界大厦B座8层</v>
          </cell>
        </row>
        <row r="4642">
          <cell r="B4642">
            <v>13552509688</v>
          </cell>
          <cell r="C4642" t="str">
            <v>北京市海淀区苏家坨镇草场村275号</v>
          </cell>
        </row>
        <row r="4643">
          <cell r="B4643">
            <v>13552509688</v>
          </cell>
          <cell r="C4643" t="str">
            <v>北京市海淀区苏家坨镇草场村275号</v>
          </cell>
        </row>
        <row r="4644">
          <cell r="B4644">
            <v>13552629533</v>
          </cell>
          <cell r="C4644" t="str">
            <v>河北省廊坊市固安县英国宫一期22号楼2单元1403室</v>
          </cell>
        </row>
        <row r="4645">
          <cell r="B4645">
            <v>13552710988</v>
          </cell>
          <cell r="C4645" t="str">
            <v>北京市海淀区上地学府树家园三期5号楼1单元901</v>
          </cell>
        </row>
        <row r="4646">
          <cell r="B4646">
            <v>13552710988</v>
          </cell>
          <cell r="C4646" t="str">
            <v>北京市海淀区上地学府树家园3期5号楼1单元901</v>
          </cell>
        </row>
        <row r="4647">
          <cell r="B4647">
            <v>13552711789</v>
          </cell>
          <cell r="C4647" t="str">
            <v>北京市顺义区裕龙花园四区南门底商8…11顺德口腔</v>
          </cell>
        </row>
        <row r="4648">
          <cell r="B4648">
            <v>13552733918</v>
          </cell>
          <cell r="C4648" t="str">
            <v>北京市海淀区增光路37号中海馥园3号楼5单元17B</v>
          </cell>
        </row>
        <row r="4649">
          <cell r="B4649">
            <v>13552743399</v>
          </cell>
          <cell r="C4649" t="str">
            <v>北京市西城区鲍家街43号中央音乐学院新学生公寓民乐系</v>
          </cell>
        </row>
        <row r="4650">
          <cell r="B4650">
            <v>13552832797</v>
          </cell>
          <cell r="C4650" t="str">
            <v>北京市海淀区北太平街道学院南路15号院学院派A座5单元1506号</v>
          </cell>
        </row>
        <row r="4651">
          <cell r="B4651">
            <v>13552858821</v>
          </cell>
          <cell r="C4651" t="str">
            <v>北京市海淀区万柳中路蜂鸟小区4号楼6单元303室</v>
          </cell>
        </row>
        <row r="4652">
          <cell r="B4652">
            <v>13552916699</v>
          </cell>
          <cell r="C4652" t="str">
            <v>北京市西城区文津街13号</v>
          </cell>
        </row>
        <row r="4653">
          <cell r="B4653">
            <v>13552980999</v>
          </cell>
          <cell r="C4653" t="str">
            <v>北京市京东燕郊开发区福泽御园小区16号楼9单元404</v>
          </cell>
        </row>
        <row r="4654">
          <cell r="B4654">
            <v>13553001237</v>
          </cell>
          <cell r="C4654" t="str">
            <v>山东省青岛市市南区金湾路一号B901</v>
          </cell>
        </row>
        <row r="4655">
          <cell r="B4655">
            <v>13553107629</v>
          </cell>
          <cell r="C4655" t="str">
            <v>山东省烟台市芝罘区西海岸路13号5号楼3单元3号</v>
          </cell>
        </row>
        <row r="4656">
          <cell r="B4656">
            <v>13553178900</v>
          </cell>
          <cell r="C4656" t="str">
            <v>山东省济南市历下区经十东路3366号527室</v>
          </cell>
        </row>
        <row r="4657">
          <cell r="B4657">
            <v>13553288802</v>
          </cell>
          <cell r="C4657" t="str">
            <v>广东省河源市源城区红星路红康居D栋201号</v>
          </cell>
        </row>
        <row r="4658">
          <cell r="B4658">
            <v>13553339934</v>
          </cell>
          <cell r="C4658" t="str">
            <v>广东省佛山市禅城区张槎大富长虹街26巷6号</v>
          </cell>
        </row>
        <row r="4659">
          <cell r="B4659">
            <v>13553366668</v>
          </cell>
          <cell r="C4659" t="str">
            <v>广东省汕头市龙湖区合信星湖城7栋1401</v>
          </cell>
        </row>
        <row r="4660">
          <cell r="B4660">
            <v>13553788495</v>
          </cell>
          <cell r="C4660" t="str">
            <v>广东省潮州市饶平县汫洲镇汫西汫洲第二中学斜对面</v>
          </cell>
        </row>
        <row r="4661">
          <cell r="B4661">
            <v>13553822123</v>
          </cell>
          <cell r="C4661" t="str">
            <v>广东省东莞市主山大井头金源花园A99</v>
          </cell>
        </row>
        <row r="4662">
          <cell r="B4662">
            <v>13553824488</v>
          </cell>
          <cell r="C4662" t="str">
            <v>广东省东莞市凤岗镇天堂围天保花园梅花苑5F</v>
          </cell>
        </row>
        <row r="4663">
          <cell r="B4663">
            <v>13553867796</v>
          </cell>
          <cell r="C4663" t="str">
            <v>广东省佛山市顺德区大良宝翠花园10号铺居众装饰有限公司</v>
          </cell>
        </row>
        <row r="4664">
          <cell r="B4664">
            <v>13553883655</v>
          </cell>
          <cell r="C4664" t="str">
            <v>广东省东莞市万江107国道谷涌国道货运中心G1-3档图兴物流温州专线</v>
          </cell>
        </row>
        <row r="4665">
          <cell r="B4665">
            <v>13553897768</v>
          </cell>
          <cell r="C4665" t="str">
            <v>广东省东莞市厚街镇白濠工业区华胜家具厂</v>
          </cell>
        </row>
        <row r="4666">
          <cell r="B4666">
            <v>13553937590</v>
          </cell>
          <cell r="C4666" t="str">
            <v>广东省清远市清新区明霞大道43号富和新城富荣居C梯201</v>
          </cell>
        </row>
        <row r="4667">
          <cell r="B4667">
            <v>13553990443</v>
          </cell>
          <cell r="C4667" t="str">
            <v>广东省清远市北江一路金信海怡花园怡景雅居1502</v>
          </cell>
        </row>
        <row r="4668">
          <cell r="B4668">
            <v>13553990443</v>
          </cell>
          <cell r="C4668" t="str">
            <v>广东省清远市北江一路金信海怡花园会所</v>
          </cell>
        </row>
        <row r="4669">
          <cell r="B4669">
            <v>13553990443</v>
          </cell>
          <cell r="C4669" t="str">
            <v>广东省佛山市禅城区石湾镇魁奇西路佛山世纪城二楼中骏宏名车汇</v>
          </cell>
        </row>
        <row r="4670">
          <cell r="B4670">
            <v>13554106818</v>
          </cell>
          <cell r="C4670" t="str">
            <v>湖北省武汉市武昌区中北路世纪彩城丽苑1单元1503房</v>
          </cell>
        </row>
        <row r="4671">
          <cell r="B4671">
            <v>13554125777</v>
          </cell>
          <cell r="C4671" t="str">
            <v>湖北省武汉市武昌区中华路街延望街武昌区机关幼儿园</v>
          </cell>
        </row>
        <row r="4672">
          <cell r="B4672">
            <v>13554199888</v>
          </cell>
          <cell r="C4672" t="str">
            <v>湖北省武汉市江汉区新华西路鑫城国际二期3栋2701</v>
          </cell>
        </row>
        <row r="4673">
          <cell r="B4673">
            <v>13554237503</v>
          </cell>
          <cell r="C4673" t="str">
            <v>湖北省武汉市武昌区涂家岭三村37-9</v>
          </cell>
        </row>
        <row r="4674">
          <cell r="B4674">
            <v>13554386600</v>
          </cell>
          <cell r="C4674" t="str">
            <v>湖北省武汉市东西湖区将军路街道将军一路银杏街华星融城3-3-2903</v>
          </cell>
        </row>
        <row r="4675">
          <cell r="B4675">
            <v>13554566364</v>
          </cell>
          <cell r="C4675" t="str">
            <v>贵州省毕节市黔西县杜鹃街道城南路126号</v>
          </cell>
        </row>
        <row r="4676">
          <cell r="B4676">
            <v>13554770038</v>
          </cell>
          <cell r="C4676" t="str">
            <v>广东省深圳市宝安区40区中高花园C栋904</v>
          </cell>
        </row>
        <row r="4677">
          <cell r="B4677">
            <v>13554770938</v>
          </cell>
          <cell r="C4677" t="str">
            <v>广东省深圳市宝安区40区中商花园C栋904</v>
          </cell>
        </row>
        <row r="4678">
          <cell r="B4678">
            <v>13554770938</v>
          </cell>
          <cell r="C4678" t="str">
            <v>广东省深圳市宝安区40区中高花园C栋904</v>
          </cell>
        </row>
        <row r="4679">
          <cell r="B4679">
            <v>13554770938</v>
          </cell>
          <cell r="C4679" t="str">
            <v>广东省深圳市宝安区40区中高花园C栋904</v>
          </cell>
        </row>
        <row r="4680">
          <cell r="B4680">
            <v>13554770938</v>
          </cell>
          <cell r="C4680" t="str">
            <v>广东省深圳市宝安区40区中商花园C栋904</v>
          </cell>
        </row>
        <row r="4681">
          <cell r="B4681">
            <v>13554770938</v>
          </cell>
          <cell r="C4681" t="str">
            <v>广东省深圳市宝安区40区中商花园C栋904</v>
          </cell>
        </row>
        <row r="4682">
          <cell r="B4682">
            <v>13554770938</v>
          </cell>
          <cell r="C4682" t="str">
            <v>广东省深圳市宝安区40区中商花园C栋904</v>
          </cell>
        </row>
        <row r="4683">
          <cell r="B4683">
            <v>13554796926</v>
          </cell>
          <cell r="C4683" t="str">
            <v>广东省深圳市宝安区西乡前进二路桃源居13区46栋2单元204</v>
          </cell>
        </row>
        <row r="4684">
          <cell r="B4684">
            <v>13554818928</v>
          </cell>
          <cell r="C4684" t="str">
            <v>广东省深圳市福田保税区朗庭豪园B栋808</v>
          </cell>
        </row>
        <row r="4685">
          <cell r="B4685">
            <v>13554910666</v>
          </cell>
          <cell r="C4685" t="str">
            <v>广东省深圳市南山区西丽中兴人才公寓4栋2312</v>
          </cell>
        </row>
        <row r="4686">
          <cell r="B4686">
            <v>13554955577</v>
          </cell>
          <cell r="C4686" t="str">
            <v>广东省深圳市光明新区公明街道将石新围村星海大厦2栋</v>
          </cell>
        </row>
        <row r="4687">
          <cell r="B4687">
            <v>13555043939</v>
          </cell>
          <cell r="C4687" t="str">
            <v>黑龙江省鸡西市恒山房产局</v>
          </cell>
        </row>
        <row r="4688">
          <cell r="B4688">
            <v>13555116766</v>
          </cell>
          <cell r="C4688" t="str">
            <v>黑龙江省双鸭山市宝清县宝清镇电业局计量所</v>
          </cell>
        </row>
        <row r="4689">
          <cell r="B4689">
            <v>13555125444</v>
          </cell>
          <cell r="C4689" t="str">
            <v>黑龙江省双鸭山市尖山区二马路曲线网咖</v>
          </cell>
        </row>
        <row r="4690">
          <cell r="B4690">
            <v>13555140000</v>
          </cell>
          <cell r="C4690" t="str">
            <v>海南省三亚市河东区迎宾路43号丙人行旅业</v>
          </cell>
        </row>
        <row r="4691">
          <cell r="B4691">
            <v>13555140000</v>
          </cell>
          <cell r="C4691" t="str">
            <v>海南省三亚市河东区迎宾路43号丙人行旅业</v>
          </cell>
        </row>
        <row r="4692">
          <cell r="B4692">
            <v>13555140000</v>
          </cell>
          <cell r="C4692" t="str">
            <v>海南省三亚市迎宾路43号丙人行旅业</v>
          </cell>
        </row>
        <row r="4693">
          <cell r="B4693">
            <v>13555556167</v>
          </cell>
          <cell r="C4693" t="str">
            <v>黑龙江省大庆市龙凤区居然清华园三号楼</v>
          </cell>
        </row>
        <row r="4694">
          <cell r="B4694">
            <v>13555681427</v>
          </cell>
          <cell r="C4694" t="str">
            <v>广东省江门市开平市幕沙路19号1-2卡六福珠宝</v>
          </cell>
        </row>
        <row r="4695">
          <cell r="B4695">
            <v>13555689647</v>
          </cell>
          <cell r="C4695" t="str">
            <v>广东省江门市蓬江区华侨新村19号113铺悦城五金</v>
          </cell>
        </row>
        <row r="4696">
          <cell r="B4696">
            <v>13555690292</v>
          </cell>
          <cell r="C4696" t="str">
            <v>广东省台山市台城镇桂水路龙山花园4号806</v>
          </cell>
        </row>
        <row r="4697">
          <cell r="B4697">
            <v>13555699525</v>
          </cell>
          <cell r="C4697" t="str">
            <v>广东省江门市新会区东湖里20座104</v>
          </cell>
        </row>
        <row r="4698">
          <cell r="B4698">
            <v>13555837558</v>
          </cell>
          <cell r="C4698" t="str">
            <v>辽宁省沈阳市皇姑区武当山麓路8-5</v>
          </cell>
        </row>
        <row r="4699">
          <cell r="B4699">
            <v>13556014153</v>
          </cell>
          <cell r="C4699" t="str">
            <v>广东省广州市越秀区麓苑路麓湖御景C栋504室</v>
          </cell>
        </row>
        <row r="4700">
          <cell r="B4700">
            <v>13556090833</v>
          </cell>
          <cell r="C4700" t="str">
            <v>广东省广州市番禺星河湾海怡半岛2号园3栋2101</v>
          </cell>
        </row>
        <row r="4701">
          <cell r="B4701">
            <v>13556090833</v>
          </cell>
          <cell r="C4701" t="str">
            <v>广东省广州市番禺星河湾6期1栋1梯1002室</v>
          </cell>
        </row>
        <row r="4702">
          <cell r="B4702">
            <v>13556090833</v>
          </cell>
          <cell r="C4702" t="str">
            <v>广东省广州市番禺区星河湾海怡半岛2号园3栋2101</v>
          </cell>
        </row>
        <row r="4703">
          <cell r="B4703">
            <v>13556104808</v>
          </cell>
          <cell r="C4703" t="str">
            <v>广东省广州市南沙区榄核镇禾花街52号</v>
          </cell>
        </row>
        <row r="4704">
          <cell r="B4704">
            <v>13556123399</v>
          </cell>
          <cell r="C4704" t="str">
            <v>广东省广州市天河区珠江新城华就路16号</v>
          </cell>
        </row>
        <row r="4705">
          <cell r="B4705">
            <v>13556181384</v>
          </cell>
          <cell r="C4705" t="str">
            <v>广东省佛山市南海区里水君景湾君泓轩9栋1501</v>
          </cell>
        </row>
        <row r="4706">
          <cell r="B4706">
            <v>13556183988</v>
          </cell>
          <cell r="C4706" t="str">
            <v>广东省广州市越秀区中山二路47号9号门301#</v>
          </cell>
        </row>
        <row r="4707">
          <cell r="B4707">
            <v>13556197567</v>
          </cell>
          <cell r="C4707" t="str">
            <v>广东省广州市天河区广汕一路自编8号买车旺名车货柜码头</v>
          </cell>
        </row>
        <row r="4708">
          <cell r="B4708">
            <v>13556229722</v>
          </cell>
          <cell r="C4708" t="str">
            <v>广东省惠州市仲恺高新区沥林镇君子营村</v>
          </cell>
        </row>
        <row r="4709">
          <cell r="B4709">
            <v>13556239718</v>
          </cell>
          <cell r="C4709" t="str">
            <v>广东省惠州市惠阳区淡水演达二路13号</v>
          </cell>
        </row>
        <row r="4710">
          <cell r="B4710">
            <v>13556353054</v>
          </cell>
          <cell r="C4710" t="str">
            <v>广东省汕头市龙湖区街山路汕头第一城3栋12B</v>
          </cell>
        </row>
        <row r="4711">
          <cell r="B4711">
            <v>13556453936</v>
          </cell>
          <cell r="C4711" t="str">
            <v>广东省广州市白云区兴云路46号401室</v>
          </cell>
        </row>
        <row r="4712">
          <cell r="B4712">
            <v>13556593292</v>
          </cell>
          <cell r="C4712" t="str">
            <v>广东省肇庆市西江北路33号2-205</v>
          </cell>
        </row>
        <row r="4713">
          <cell r="B4713">
            <v>13556645566</v>
          </cell>
          <cell r="C4713" t="str">
            <v>广东省东莞市南城区中信森林湖二期林居23号</v>
          </cell>
        </row>
        <row r="4714">
          <cell r="B4714">
            <v>13556662603</v>
          </cell>
          <cell r="C4714" t="str">
            <v>广东省东莞市东城区还翠庭2座11C</v>
          </cell>
        </row>
        <row r="4715">
          <cell r="B4715">
            <v>13556699923</v>
          </cell>
          <cell r="C4715" t="str">
            <v>广东省东莞市莞城可园南路3号</v>
          </cell>
        </row>
        <row r="4716">
          <cell r="B4716">
            <v>13556722319</v>
          </cell>
          <cell r="C4716" t="str">
            <v>广东省东莞市常平镇天鹅湖路天鹅湖酒店前台</v>
          </cell>
        </row>
        <row r="4717">
          <cell r="B4717">
            <v>13556869709</v>
          </cell>
          <cell r="C4717" t="str">
            <v>广东省深圳市南山区文心二路美墅蓝山A栋1203</v>
          </cell>
        </row>
        <row r="4718">
          <cell r="B4718">
            <v>13556883883</v>
          </cell>
          <cell r="C4718" t="str">
            <v>广东省深圳市福田区八卦一路省市鹏程6栋12C</v>
          </cell>
        </row>
        <row r="4719">
          <cell r="B4719">
            <v>13556923443</v>
          </cell>
          <cell r="C4719" t="str">
            <v>广东省开平市长沙镇振兴街21号203</v>
          </cell>
        </row>
        <row r="4720">
          <cell r="B4720">
            <v>13556928299</v>
          </cell>
          <cell r="C4720" t="str">
            <v>广东省江门市江海区仁美新村34之2号302房</v>
          </cell>
        </row>
        <row r="4721">
          <cell r="B4721">
            <v>13556945588</v>
          </cell>
          <cell r="C4721" t="str">
            <v>广东省江门市新会区睦洲镇新沙工业区江门市高美人造皮制品有限公司</v>
          </cell>
        </row>
        <row r="4722">
          <cell r="B4722">
            <v>13556973057</v>
          </cell>
          <cell r="C4722" t="str">
            <v>广东省江门市蓬江区仓后街道高城街1号101、102、103室美宜佳</v>
          </cell>
        </row>
        <row r="4723">
          <cell r="B4723">
            <v>13557035053</v>
          </cell>
          <cell r="C4723" t="str">
            <v>广西省桂林市七星区半塘路6号中西医结合医院口腔科</v>
          </cell>
        </row>
        <row r="4724">
          <cell r="B4724">
            <v>13557573957</v>
          </cell>
          <cell r="C4724" t="str">
            <v>广西省南宁市青秀区凤岭春天15栋2单元302</v>
          </cell>
        </row>
        <row r="4725">
          <cell r="B4725">
            <v>13557712690</v>
          </cell>
          <cell r="C4725" t="str">
            <v>广西省南宁市青秀区越秀路大自然花园E9栋</v>
          </cell>
        </row>
        <row r="4726">
          <cell r="B4726">
            <v>13557833918</v>
          </cell>
          <cell r="C4726" t="str">
            <v>广西省桂林市电子科技大学信科学院</v>
          </cell>
        </row>
        <row r="4727">
          <cell r="B4727">
            <v>13557833918</v>
          </cell>
          <cell r="C4727" t="str">
            <v>广西省桂林市象山区将军路南溪花园</v>
          </cell>
        </row>
        <row r="4728">
          <cell r="B4728">
            <v>13558668959</v>
          </cell>
          <cell r="C4728" t="str">
            <v>四川省成都市金牛区交桂二巷23号</v>
          </cell>
        </row>
        <row r="4729">
          <cell r="B4729">
            <v>13558680330</v>
          </cell>
          <cell r="C4729" t="str">
            <v>四川省成都市新津县泰安巷85号</v>
          </cell>
        </row>
        <row r="4730">
          <cell r="B4730">
            <v>13558691880</v>
          </cell>
          <cell r="C4730" t="str">
            <v>四川省成都市青羊区光华大道培华路399号金阳易诚国际1-3-101</v>
          </cell>
        </row>
        <row r="4731">
          <cell r="B4731">
            <v>13558696660</v>
          </cell>
          <cell r="C4731" t="str">
            <v>四川省邛崃市崇德路307号邛崃市妇幼保健院</v>
          </cell>
        </row>
        <row r="4732">
          <cell r="B4732">
            <v>13558706649</v>
          </cell>
          <cell r="C4732" t="str">
            <v>四川省成都市金牛区二环路北一段加州V派1710</v>
          </cell>
        </row>
        <row r="4733">
          <cell r="B4733">
            <v>13558712511</v>
          </cell>
          <cell r="C4733" t="str">
            <v>四川省成都市高新南区盛邦街333号11-1-2504</v>
          </cell>
        </row>
        <row r="4734">
          <cell r="B4734">
            <v>13558712511</v>
          </cell>
          <cell r="C4734" t="str">
            <v>四川省成都市高新区盛邦街333号11-1-2504</v>
          </cell>
        </row>
        <row r="4735">
          <cell r="B4735">
            <v>13558712511</v>
          </cell>
          <cell r="C4735" t="str">
            <v>四川省成都市高新南区盛邦街333号11-1-2504</v>
          </cell>
        </row>
        <row r="4736">
          <cell r="B4736">
            <v>13558735898</v>
          </cell>
          <cell r="C4736" t="str">
            <v>四川省成都市高新区仁和街148号</v>
          </cell>
        </row>
        <row r="4737">
          <cell r="B4737">
            <v>13558769100</v>
          </cell>
          <cell r="C4737" t="str">
            <v>四川省成都市天府大道651号怡丰新城</v>
          </cell>
        </row>
        <row r="4738">
          <cell r="B4738">
            <v>13558773738</v>
          </cell>
          <cell r="C4738" t="str">
            <v>四川省成都市武侯区晋吉南路磨子桥小学分校</v>
          </cell>
        </row>
        <row r="4739">
          <cell r="B4739">
            <v>13558795534</v>
          </cell>
          <cell r="C4739" t="str">
            <v>四川省成都市金牛区九里堤南路75号3单元1号</v>
          </cell>
        </row>
        <row r="4740">
          <cell r="B4740">
            <v>13558869022</v>
          </cell>
          <cell r="C4740" t="str">
            <v>成都市新都区北新路90号8栋</v>
          </cell>
        </row>
        <row r="4741">
          <cell r="B4741">
            <v>13558874093</v>
          </cell>
          <cell r="C4741" t="str">
            <v>四川省成都市成华区和美东路177号</v>
          </cell>
        </row>
        <row r="4742">
          <cell r="B4742">
            <v>13558881000</v>
          </cell>
          <cell r="C4742" t="str">
            <v>四川省成都都江堰市永安大道南三段兴堰丽景A区2栋2单元</v>
          </cell>
        </row>
        <row r="4743">
          <cell r="B4743">
            <v>13558897537</v>
          </cell>
          <cell r="C4743" t="str">
            <v>四川省成都市龙泉驿区世纪大道2号成都天兴山田车用部品有限公司</v>
          </cell>
        </row>
        <row r="4744">
          <cell r="B4744">
            <v>13558991464</v>
          </cell>
          <cell r="C4744" t="str">
            <v>四川省绵阳市涪城区长虹大道中段110号崇尚国际2单元9-12</v>
          </cell>
        </row>
        <row r="4745">
          <cell r="B4745">
            <v>13558994955</v>
          </cell>
          <cell r="C4745" t="str">
            <v>四川省绵阳市涪城区红星街25号</v>
          </cell>
        </row>
        <row r="4746">
          <cell r="B4746">
            <v>13559009168</v>
          </cell>
          <cell r="C4746" t="str">
            <v>福建省福安市新华南路13号福安第二客运分公司</v>
          </cell>
        </row>
        <row r="4747">
          <cell r="B4747">
            <v>13559034775</v>
          </cell>
          <cell r="C4747" t="str">
            <v>福建省石狮市八七路新兴路协盛布料市场A幢16-18号金钻布行</v>
          </cell>
        </row>
        <row r="4748">
          <cell r="B4748">
            <v>13559050708</v>
          </cell>
          <cell r="C4748" t="str">
            <v>福建省晋江市英林镇林英路1011号（敦煌大酒店旁边-韵姿）</v>
          </cell>
        </row>
        <row r="4749">
          <cell r="B4749">
            <v>13559085899</v>
          </cell>
          <cell r="C4749" t="str">
            <v>福建省晋江市罗山街道安泰世界城6栋1403</v>
          </cell>
        </row>
        <row r="4750">
          <cell r="B4750">
            <v>13559086836</v>
          </cell>
          <cell r="C4750" t="str">
            <v>福建省晋江市五星工业欣鑫路210福建冠炫箱包有限公司</v>
          </cell>
        </row>
        <row r="4751">
          <cell r="B4751">
            <v>13559087898</v>
          </cell>
          <cell r="C4751" t="str">
            <v>福建省晋江市香榭花都6栋1601</v>
          </cell>
        </row>
        <row r="4752">
          <cell r="B4752">
            <v>13559087898</v>
          </cell>
          <cell r="C4752" t="str">
            <v>福建省晋江香榭华都6栋601</v>
          </cell>
        </row>
        <row r="4753">
          <cell r="B4753">
            <v>13559108350</v>
          </cell>
          <cell r="C4753" t="str">
            <v>福建省福州市晋安区三八路丽景东方五号楼304房间</v>
          </cell>
        </row>
        <row r="4754">
          <cell r="B4754">
            <v>13559120925</v>
          </cell>
          <cell r="C4754" t="str">
            <v>福建省福州市晋安区长乐路296号集友名居19L</v>
          </cell>
        </row>
        <row r="4755">
          <cell r="B4755">
            <v>13559157799</v>
          </cell>
          <cell r="C4755" t="str">
            <v>福建省福州市鼓楼区玉泉路218号锦绣温泉2506</v>
          </cell>
        </row>
        <row r="4756">
          <cell r="B4756">
            <v>13559158111</v>
          </cell>
          <cell r="C4756" t="str">
            <v>福建省福州市长乐市吴航街道航华花园16座301</v>
          </cell>
        </row>
        <row r="4757">
          <cell r="B4757">
            <v>13559182699</v>
          </cell>
          <cell r="C4757" t="str">
            <v>福建省福州市仓山区金山闽江大道236号仓山区委机关食堂2楼</v>
          </cell>
        </row>
        <row r="4758">
          <cell r="B4758">
            <v>13559386777</v>
          </cell>
          <cell r="C4758" t="str">
            <v>福建省莆田市仙游县胜利路339BOBO</v>
          </cell>
        </row>
        <row r="4759">
          <cell r="B4759">
            <v>13559388989</v>
          </cell>
          <cell r="C4759" t="str">
            <v>福建省莆田市大唐广场2号楼第一梯2505室</v>
          </cell>
        </row>
        <row r="4760">
          <cell r="B4760">
            <v>13559467065</v>
          </cell>
          <cell r="C4760" t="str">
            <v>福建省福州市台江区宁化街道福机新苑12座2403（26层）</v>
          </cell>
        </row>
        <row r="4761">
          <cell r="B4761">
            <v>13559503555</v>
          </cell>
          <cell r="C4761" t="str">
            <v>福建省石狮市宝盖路万益山庄对面霸岛鞋业有限公司</v>
          </cell>
        </row>
        <row r="4762">
          <cell r="B4762">
            <v>13559510648</v>
          </cell>
          <cell r="C4762" t="str">
            <v>浙江省义乌市城西街道东河西站二区38栋一楼</v>
          </cell>
        </row>
        <row r="4763">
          <cell r="B4763">
            <v>13559556668</v>
          </cell>
          <cell r="C4763" t="str">
            <v>福建省泉州晋江市西园街道砌田社区第三卫生服务站</v>
          </cell>
        </row>
        <row r="4764">
          <cell r="B4764">
            <v>13559573332</v>
          </cell>
          <cell r="C4764" t="str">
            <v>福建省晋江市陈埭镇梧埭村金沟新2号</v>
          </cell>
        </row>
        <row r="4765">
          <cell r="B4765">
            <v>13559594928</v>
          </cell>
          <cell r="C4765" t="str">
            <v>福建省晋江市梅岭街道泉安中路1388号七楼（楼下萨米特陶瓷）</v>
          </cell>
        </row>
        <row r="4766">
          <cell r="B4766">
            <v>13559627189</v>
          </cell>
          <cell r="C4766" t="str">
            <v>福建省泉州市少林路东禅景苑9B303</v>
          </cell>
        </row>
        <row r="4767">
          <cell r="B4767">
            <v>13559636688</v>
          </cell>
          <cell r="C4767" t="str">
            <v>附件省南安市水头镇奎峰路128号</v>
          </cell>
        </row>
        <row r="4768">
          <cell r="B4768">
            <v>13559636688</v>
          </cell>
          <cell r="C4768" t="str">
            <v>福建省泉州市南安市水头镇奎峰路128号鑫隆顺石业</v>
          </cell>
        </row>
        <row r="4769">
          <cell r="B4769">
            <v>13559733722</v>
          </cell>
          <cell r="C4769" t="str">
            <v>广东省东莞市东城街道新世纪星城花园133号铺星城社区居委会</v>
          </cell>
        </row>
        <row r="4770">
          <cell r="B4770">
            <v>13559955855</v>
          </cell>
          <cell r="C4770" t="str">
            <v>福建省福州市仓山区建新镇金榕南路803号海润尊品13#202</v>
          </cell>
        </row>
        <row r="4771">
          <cell r="B4771">
            <v>13559962923</v>
          </cell>
          <cell r="C4771" t="str">
            <v>江苏省苏州市吴江八都新马路64号沙县小吃</v>
          </cell>
        </row>
        <row r="4772">
          <cell r="B4772">
            <v>13560003612</v>
          </cell>
          <cell r="C4772" t="str">
            <v>广东省广州市海珠区光大花园一期A4-1-201</v>
          </cell>
        </row>
        <row r="4773">
          <cell r="B4773">
            <v>13560006236</v>
          </cell>
          <cell r="C4773" t="str">
            <v>广东省广州市天河区珠江新城高德置地冬广场H座14楼</v>
          </cell>
        </row>
        <row r="4774">
          <cell r="B4774">
            <v>13560015333</v>
          </cell>
          <cell r="C4774" t="str">
            <v>广东省广州市海珠区海联路东翠东街19号2303房</v>
          </cell>
        </row>
        <row r="4775">
          <cell r="B4775">
            <v>13560038230</v>
          </cell>
          <cell r="C4775" t="str">
            <v>广东省广州市荔湾区华贵路幸福二巷13号</v>
          </cell>
        </row>
        <row r="4776">
          <cell r="B4776">
            <v>13560046718</v>
          </cell>
          <cell r="C4776" t="str">
            <v>广东省广州市汇侨三街28号905房</v>
          </cell>
        </row>
        <row r="4777">
          <cell r="B4777">
            <v>13560049680</v>
          </cell>
          <cell r="C4777" t="str">
            <v>广东省广州市赤岗东路195号701房</v>
          </cell>
        </row>
        <row r="4778">
          <cell r="B4778">
            <v>13560079403</v>
          </cell>
          <cell r="C4778" t="str">
            <v>广东省广州市番禺区南村镇兴南大道398号雅居乐花园雅翠庭2栋202房</v>
          </cell>
        </row>
        <row r="4779">
          <cell r="B4779">
            <v>13560090780</v>
          </cell>
          <cell r="C4779" t="str">
            <v>广东省广州市越秀区东华西路兴仁里31号602</v>
          </cell>
        </row>
        <row r="4780">
          <cell r="B4780">
            <v>13560106225</v>
          </cell>
          <cell r="C4780" t="str">
            <v>广东省广州市天河区车陂路439号天朗明居S31006</v>
          </cell>
        </row>
        <row r="4781">
          <cell r="B4781">
            <v>13560124213</v>
          </cell>
          <cell r="C4781" t="str">
            <v>广东省广州市白云区均禾街清湖村新村南四巷一号</v>
          </cell>
        </row>
        <row r="4782">
          <cell r="B4782">
            <v>13560140560</v>
          </cell>
          <cell r="C4782" t="str">
            <v>广东省广州市白云区人和镇人和墟北后街66号</v>
          </cell>
        </row>
        <row r="4783">
          <cell r="B4783">
            <v>13560140560</v>
          </cell>
          <cell r="C4783" t="str">
            <v>广东省广州市白云区人和镇人和墟北后街66号</v>
          </cell>
        </row>
        <row r="4784">
          <cell r="B4784">
            <v>13560151983</v>
          </cell>
          <cell r="C4784" t="str">
            <v>广东省广州市天河区珠江新城珠江西路10号高德置地广场C座22楼</v>
          </cell>
        </row>
        <row r="4785">
          <cell r="B4785">
            <v>13560162288</v>
          </cell>
          <cell r="C4785" t="str">
            <v>广东省广州市大学城星汇文宇三栋1601房</v>
          </cell>
        </row>
        <row r="4786">
          <cell r="B4786">
            <v>13560189238</v>
          </cell>
          <cell r="C4786" t="str">
            <v>广东省广州市白云区人和镇矮岗第三工业区（恒威厨房设备有限公司）</v>
          </cell>
        </row>
        <row r="4787">
          <cell r="B4787">
            <v>13560190208</v>
          </cell>
          <cell r="C4787" t="str">
            <v>广东省广州市白云区钟落潭镇良田北路惠群超市</v>
          </cell>
        </row>
        <row r="4788">
          <cell r="B4788">
            <v>13560335660</v>
          </cell>
          <cell r="C4788" t="str">
            <v>广东省广州市白云区金沙街道沙凤凤冈东街四巷2号（凤冈居委旁）</v>
          </cell>
        </row>
        <row r="4789">
          <cell r="B4789">
            <v>13560335660</v>
          </cell>
          <cell r="C4789" t="str">
            <v>广东省广州市白云区金沙街道沙凤冈车街四巷2号（凤冈居委旁）</v>
          </cell>
        </row>
        <row r="4790">
          <cell r="B4790">
            <v>13560351036</v>
          </cell>
          <cell r="C4790" t="str">
            <v>广东省广州市番禺区钟村街钟二村沙田大街60号钟二卫生站</v>
          </cell>
        </row>
        <row r="4791">
          <cell r="B4791">
            <v>13560351610</v>
          </cell>
          <cell r="C4791" t="str">
            <v>广东省广州市越秀区沿江东路406号港口中心8楼</v>
          </cell>
        </row>
        <row r="4792">
          <cell r="B4792">
            <v>13560352273</v>
          </cell>
          <cell r="C4792" t="str">
            <v>广东省广州市海珠区富基广场A7栋1207房</v>
          </cell>
        </row>
        <row r="4793">
          <cell r="B4793">
            <v>13560360085</v>
          </cell>
          <cell r="C4793" t="str">
            <v>广东省广州市海珠区艺苑路利安花园二街2号504房</v>
          </cell>
        </row>
        <row r="4794">
          <cell r="B4794">
            <v>13560365186</v>
          </cell>
          <cell r="C4794" t="str">
            <v>广东省广州市天河区沙河大街国投C区1楼15档</v>
          </cell>
        </row>
        <row r="4795">
          <cell r="B4795">
            <v>13560365186</v>
          </cell>
          <cell r="C4795" t="str">
            <v>广东省广州市海珠区上冲中约7巷14号大口九旁</v>
          </cell>
        </row>
        <row r="4796">
          <cell r="B4796">
            <v>13560370733</v>
          </cell>
          <cell r="C4796" t="str">
            <v>广东省广州市白云区黄石北路白云尚城花园四期1401</v>
          </cell>
        </row>
        <row r="4797">
          <cell r="B4797">
            <v>13560377109</v>
          </cell>
          <cell r="C4797" t="str">
            <v>广东省广州市花都区狮岭镇杨屋二小门口</v>
          </cell>
        </row>
        <row r="4798">
          <cell r="B4798">
            <v>13560392633</v>
          </cell>
          <cell r="C4798" t="str">
            <v>广东省广州市越秀区东湖西路18号龙湖大厦西塔1105房</v>
          </cell>
        </row>
        <row r="4799">
          <cell r="B4799">
            <v>13560405800</v>
          </cell>
          <cell r="C4799" t="str">
            <v>广东省广州市增城区新塘镇碧桂园凤凰城凤锦苑1街7座2102</v>
          </cell>
        </row>
        <row r="4800">
          <cell r="B4800">
            <v>13560405800</v>
          </cell>
          <cell r="C4800" t="str">
            <v>广东省广州市增城区凤凰城凤锦苑1街7座2102</v>
          </cell>
        </row>
        <row r="4801">
          <cell r="B4801">
            <v>13560454374</v>
          </cell>
          <cell r="C4801" t="str">
            <v>广东省广州市天河区廋狗岭路553号广之旅大厦2A</v>
          </cell>
        </row>
        <row r="4802">
          <cell r="B4802">
            <v>13560476234</v>
          </cell>
          <cell r="C4802" t="str">
            <v>广东省广州市番禺区祈福新邨青怡居7街15栋4D</v>
          </cell>
        </row>
        <row r="4803">
          <cell r="B4803">
            <v>13560499905</v>
          </cell>
          <cell r="C4803" t="str">
            <v>广东省广州市荔湾区中山七路52号西门口广场8座605</v>
          </cell>
        </row>
        <row r="4804">
          <cell r="B4804">
            <v>13560516889</v>
          </cell>
          <cell r="C4804" t="str">
            <v>广东省湛江市赤坝区金沙湾豪盛苑A栋1103房</v>
          </cell>
        </row>
        <row r="4805">
          <cell r="B4805">
            <v>13560516889</v>
          </cell>
          <cell r="C4805" t="str">
            <v>广东省湛江市赤坎区金沙湾豪盛苑A栋1103房</v>
          </cell>
        </row>
        <row r="4806">
          <cell r="B4806">
            <v>13560574075</v>
          </cell>
          <cell r="C4806" t="str">
            <v>广东省汕尾市海丰县后门镇老车站旁陈益海产品</v>
          </cell>
        </row>
        <row r="4807">
          <cell r="B4807">
            <v>13560636360</v>
          </cell>
          <cell r="C4807" t="str">
            <v>广东省中山市火炬开发区博爱七路实地璟湖城15栋1401</v>
          </cell>
        </row>
        <row r="4808">
          <cell r="B4808">
            <v>13560655678</v>
          </cell>
          <cell r="C4808" t="str">
            <v>广东省中山市石岐区康华路富逸臻园12栋1002房</v>
          </cell>
        </row>
        <row r="4809">
          <cell r="B4809">
            <v>13560693939</v>
          </cell>
          <cell r="C4809" t="str">
            <v>广东省中山市三乡镇大布村西门口大街9巷6号</v>
          </cell>
        </row>
        <row r="4810">
          <cell r="B4810">
            <v>13560699306</v>
          </cell>
          <cell r="C4810" t="str">
            <v>广东省中山市古镇镇冈东明珠家园13-703</v>
          </cell>
        </row>
        <row r="4811">
          <cell r="B4811">
            <v>13560733644</v>
          </cell>
          <cell r="C4811" t="str">
            <v>广东省深圳市龙华区三联创业路汇海广场C座16楼</v>
          </cell>
        </row>
        <row r="4812">
          <cell r="B4812">
            <v>13560766672</v>
          </cell>
          <cell r="C4812" t="str">
            <v>广东省深圳市福田区绒花路格兰海湾A栋2302室</v>
          </cell>
        </row>
        <row r="4813">
          <cell r="B4813">
            <v>13560766672</v>
          </cell>
          <cell r="C4813" t="str">
            <v>广东省深圳市福田区绒花路格兰海湾A栋2302</v>
          </cell>
        </row>
        <row r="4814">
          <cell r="B4814">
            <v>13560778307</v>
          </cell>
          <cell r="C4814" t="str">
            <v>广东省深圳市大华新区民治街道滢水山庄一区10栋404室</v>
          </cell>
        </row>
        <row r="4815">
          <cell r="B4815">
            <v>13560797853</v>
          </cell>
          <cell r="C4815" t="str">
            <v>广东省深圳市罗湖区莲塘聚宝花园金星阁B座805</v>
          </cell>
        </row>
        <row r="4816">
          <cell r="B4816">
            <v>13560909733</v>
          </cell>
          <cell r="C4816" t="str">
            <v>广东省肇庆市四会市城中区中豪广场首层A40</v>
          </cell>
        </row>
        <row r="4817">
          <cell r="B4817">
            <v>13560955008</v>
          </cell>
          <cell r="C4817" t="str">
            <v>广东省兴宁市兴田一路116号速简品</v>
          </cell>
        </row>
        <row r="4818">
          <cell r="B4818">
            <v>13560984388</v>
          </cell>
          <cell r="C4818" t="str">
            <v>山东省威海市文登区小观南海新区青岛弯超市</v>
          </cell>
        </row>
        <row r="4819">
          <cell r="B4819">
            <v>13560990324</v>
          </cell>
          <cell r="C4819" t="str">
            <v>广东省梅州市梅县区新城办事处新县城新都幼儿园隔壁金通快递</v>
          </cell>
        </row>
        <row r="4820">
          <cell r="B4820">
            <v>13561025972</v>
          </cell>
          <cell r="C4820" t="str">
            <v>山东省东营市东营区北二路测井采油十三队（然妞生活馆）</v>
          </cell>
        </row>
        <row r="4821">
          <cell r="B4821">
            <v>13561030988</v>
          </cell>
          <cell r="C4821" t="str">
            <v>山东省东营市东营区西四路604号胜泰大厦</v>
          </cell>
        </row>
        <row r="4822">
          <cell r="B4822">
            <v>13561508576</v>
          </cell>
          <cell r="C4822" t="str">
            <v>山东省滨州市黄河六路胜滨小区204号楼</v>
          </cell>
        </row>
        <row r="4823">
          <cell r="B4823">
            <v>13561508576</v>
          </cell>
          <cell r="C4823" t="str">
            <v>山东省滨州市滨城区黄河六路渤海七路胜滨小区204号楼</v>
          </cell>
        </row>
        <row r="4824">
          <cell r="B4824">
            <v>13561526364</v>
          </cell>
          <cell r="C4824" t="str">
            <v>山东省滨州市博兴县城东街道山东渤海油脂工业有限公司（博兴县工业园）</v>
          </cell>
        </row>
        <row r="4825">
          <cell r="B4825">
            <v>13561687287</v>
          </cell>
          <cell r="C4825" t="str">
            <v>山东省淄博市临淄区棕榈城2号楼1502</v>
          </cell>
        </row>
        <row r="4826">
          <cell r="B4826">
            <v>13561785879</v>
          </cell>
          <cell r="C4826" t="str">
            <v>山东省泰安市泰山区龙潭路64号</v>
          </cell>
        </row>
        <row r="4827">
          <cell r="B4827">
            <v>13561789021</v>
          </cell>
          <cell r="C4827" t="str">
            <v>山东省泰安市岱岳区满庄钢材市场南路51号王鑫经贸</v>
          </cell>
        </row>
        <row r="4828">
          <cell r="B4828">
            <v>13561835300</v>
          </cell>
          <cell r="C4828" t="str">
            <v>山东省威海市环翠路威建新村2号楼701</v>
          </cell>
        </row>
        <row r="4829">
          <cell r="B4829">
            <v>13561835300</v>
          </cell>
          <cell r="C4829" t="str">
            <v>山东省威海市环翠区威建新村2号楼701</v>
          </cell>
        </row>
        <row r="4830">
          <cell r="B4830">
            <v>13562008668</v>
          </cell>
          <cell r="C4830" t="str">
            <v>山东省聊城市东昌府区东昌西路东昌华庭小区6#</v>
          </cell>
        </row>
        <row r="4831">
          <cell r="B4831">
            <v>13562109800</v>
          </cell>
          <cell r="C4831" t="str">
            <v>山东省威海市经济开发区海瞳路1号</v>
          </cell>
        </row>
        <row r="4832">
          <cell r="B4832">
            <v>13562238025</v>
          </cell>
          <cell r="C4832" t="str">
            <v>山东省枣庄市市中区青檀路20号</v>
          </cell>
        </row>
        <row r="4833">
          <cell r="B4833">
            <v>13562267721</v>
          </cell>
          <cell r="C4833" t="str">
            <v>山东省东营市中医医院口腔科（胜泰路）</v>
          </cell>
        </row>
        <row r="4834">
          <cell r="B4834">
            <v>13562267721</v>
          </cell>
          <cell r="C4834" t="str">
            <v>山东省东营市东营区胜泰路61号（东营市中医医院）口腔科</v>
          </cell>
        </row>
        <row r="4835">
          <cell r="B4835">
            <v>13562286650</v>
          </cell>
          <cell r="C4835" t="str">
            <v>山东省东营市黄河路胜利花苑丁香园</v>
          </cell>
        </row>
        <row r="4836">
          <cell r="B4836">
            <v>13562295636</v>
          </cell>
          <cell r="C4836" t="str">
            <v>山东省东营市胜利发电厂</v>
          </cell>
        </row>
        <row r="4837">
          <cell r="B4837">
            <v>13562298802</v>
          </cell>
          <cell r="C4837" t="str">
            <v>山东省东营市河口区胜利油田河口供电公司营业厅</v>
          </cell>
        </row>
        <row r="4838">
          <cell r="B4838">
            <v>13562337728</v>
          </cell>
          <cell r="C4838" t="str">
            <v>山东省滨州市惠民县李庄镇申桥街振刚粮油面商店</v>
          </cell>
        </row>
        <row r="4839">
          <cell r="B4839">
            <v>13562484368</v>
          </cell>
          <cell r="C4839" t="str">
            <v>山东省禹城市人民防空办公室</v>
          </cell>
        </row>
        <row r="4840">
          <cell r="B4840">
            <v>13562585082</v>
          </cell>
          <cell r="C4840" t="str">
            <v>山东省烟台市招远市罗峰路159号金都百货股份有限公司财务部</v>
          </cell>
        </row>
        <row r="4841">
          <cell r="B4841">
            <v>13562646767</v>
          </cell>
          <cell r="C4841" t="str">
            <v>山东省诸城市卧龙小区</v>
          </cell>
        </row>
        <row r="4842">
          <cell r="B4842">
            <v>13563178006</v>
          </cell>
          <cell r="C4842" t="str">
            <v>山东省威海市环翠区世昌大道13号</v>
          </cell>
        </row>
        <row r="4843">
          <cell r="B4843">
            <v>13563178006</v>
          </cell>
          <cell r="C4843" t="str">
            <v>山东省威海市环翠区世昌大道13号</v>
          </cell>
        </row>
        <row r="4844">
          <cell r="B4844">
            <v>13563213500</v>
          </cell>
          <cell r="C4844" t="str">
            <v>山东省枣庄市市中区建华西路281中安明翠苑6#2-901</v>
          </cell>
        </row>
        <row r="4845">
          <cell r="B4845">
            <v>13563320636</v>
          </cell>
          <cell r="C4845" t="str">
            <v>山东省日照市莒县振兴东路46号供电公司东门</v>
          </cell>
        </row>
        <row r="4846">
          <cell r="B4846">
            <v>13563361692</v>
          </cell>
          <cell r="C4846" t="str">
            <v>山东省东营市东营区西城黄河路玉景花园16#楼302室</v>
          </cell>
        </row>
        <row r="4847">
          <cell r="B4847">
            <v>13563375806</v>
          </cell>
          <cell r="C4847" t="str">
            <v>山东省东营市东营区黄河路玉景花园物业管理处</v>
          </cell>
        </row>
        <row r="4848">
          <cell r="B4848">
            <v>13563375806</v>
          </cell>
          <cell r="C4848" t="str">
            <v>山东省东营市东营区黄河路684号玉景物业公司</v>
          </cell>
        </row>
        <row r="4849">
          <cell r="B4849">
            <v>13563389978</v>
          </cell>
          <cell r="C4849" t="str">
            <v>山东省东营市东营区南一路光明小区门卫</v>
          </cell>
        </row>
        <row r="4850">
          <cell r="B4850">
            <v>13563660999</v>
          </cell>
          <cell r="C4850" t="str">
            <v>山东省昌东县爱伦堡小区20号2-12楼东</v>
          </cell>
        </row>
        <row r="4851">
          <cell r="B4851">
            <v>13563660999</v>
          </cell>
          <cell r="C4851" t="str">
            <v>山东省昌东县爱伦堡小区20号2单元12楼</v>
          </cell>
        </row>
        <row r="4852">
          <cell r="B4852">
            <v>13563660999</v>
          </cell>
          <cell r="C4852" t="str">
            <v>山东省昌东县爱伦堡小区20号2-12东</v>
          </cell>
        </row>
        <row r="4853">
          <cell r="B4853">
            <v>13563667137</v>
          </cell>
          <cell r="C4853" t="str">
            <v>山东省青州市衡王府西街皇城丽景苑沿街房海外商品专卖店</v>
          </cell>
        </row>
        <row r="4854">
          <cell r="B4854">
            <v>13563667137</v>
          </cell>
          <cell r="C4854" t="str">
            <v>山东省青州市衡王府西街皇城丽景苑海外商品专卖店</v>
          </cell>
        </row>
        <row r="4855">
          <cell r="B4855">
            <v>13563776306</v>
          </cell>
          <cell r="C4855" t="str">
            <v>山东省济宁市微山县付村街道计生办</v>
          </cell>
        </row>
        <row r="4856">
          <cell r="B4856">
            <v>13563931007</v>
          </cell>
          <cell r="C4856" t="str">
            <v>山东省临沂市兰山区解放路东首临沂市工商局</v>
          </cell>
        </row>
        <row r="4857">
          <cell r="B4857">
            <v>13564002467</v>
          </cell>
          <cell r="C4857" t="str">
            <v>上海市杨浦区控江路1545弄2号3408室</v>
          </cell>
        </row>
        <row r="4858">
          <cell r="B4858">
            <v>13564007525</v>
          </cell>
          <cell r="C4858" t="str">
            <v>上海市普陀区陕西北路1283弄3号1601</v>
          </cell>
        </row>
        <row r="4859">
          <cell r="B4859">
            <v>13564017022</v>
          </cell>
          <cell r="C4859" t="str">
            <v>上海市杨浦区松花江路211弄3号602室</v>
          </cell>
        </row>
        <row r="4860">
          <cell r="B4860">
            <v>13564059678</v>
          </cell>
          <cell r="C4860" t="str">
            <v>上海市普陀区真金路577弄19号602室</v>
          </cell>
        </row>
        <row r="4861">
          <cell r="B4861">
            <v>13564059678</v>
          </cell>
          <cell r="C4861" t="str">
            <v>上海市普陀区水泉路88弄10号401室</v>
          </cell>
        </row>
        <row r="4862">
          <cell r="B4862">
            <v>13564071246</v>
          </cell>
          <cell r="C4862" t="str">
            <v>上海市浦东大道1460弄49号301室</v>
          </cell>
        </row>
        <row r="4863">
          <cell r="B4863">
            <v>13564105905</v>
          </cell>
          <cell r="C4863" t="str">
            <v>上海闵行区莘庄镇报春一村56号202室</v>
          </cell>
        </row>
        <row r="4864">
          <cell r="B4864">
            <v>13564121333</v>
          </cell>
          <cell r="C4864" t="str">
            <v>上海市普陀区陕西北路1283弄9号3001</v>
          </cell>
        </row>
        <row r="4865">
          <cell r="B4865">
            <v>13564139966</v>
          </cell>
          <cell r="C4865" t="str">
            <v>上海市浦东新区浦东大道2160号803室</v>
          </cell>
        </row>
        <row r="4866">
          <cell r="B4866">
            <v>13564157237</v>
          </cell>
          <cell r="C4866" t="str">
            <v>上海市浦东新区张江镇张江路1406弄150号甲</v>
          </cell>
        </row>
        <row r="4867">
          <cell r="B4867">
            <v>13564172437</v>
          </cell>
          <cell r="C4867" t="str">
            <v>上海市浦东新区万祥镇祥安路竹苑42号801室</v>
          </cell>
        </row>
        <row r="4868">
          <cell r="B4868">
            <v>13564199433</v>
          </cell>
          <cell r="C4868" t="str">
            <v>上海市宝山区海笛路333弄275号902室海德花园二期</v>
          </cell>
        </row>
        <row r="4869">
          <cell r="B4869">
            <v>13564199433</v>
          </cell>
          <cell r="C4869" t="str">
            <v>上海市宝山区海笛路333弄275号902室海德花园2期</v>
          </cell>
        </row>
        <row r="4870">
          <cell r="B4870">
            <v>13564260527</v>
          </cell>
          <cell r="C4870" t="str">
            <v>上海市金山区亭林镇松隐金明村1组3079号</v>
          </cell>
        </row>
        <row r="4871">
          <cell r="B4871">
            <v>13564264868</v>
          </cell>
          <cell r="C4871" t="str">
            <v>上海市闵行区灯辉路601弄80号501</v>
          </cell>
        </row>
        <row r="4872">
          <cell r="B4872">
            <v>13564311649</v>
          </cell>
          <cell r="C4872" t="str">
            <v>上海市浦东新区华夏西路5677号上海海关学院办公室</v>
          </cell>
        </row>
        <row r="4873">
          <cell r="B4873">
            <v>13564347872</v>
          </cell>
          <cell r="C4873" t="str">
            <v>上海市虹口区车站北路186号</v>
          </cell>
        </row>
        <row r="4874">
          <cell r="B4874">
            <v>13564360105</v>
          </cell>
          <cell r="C4874" t="str">
            <v>上海市杨浦区国年路275弄41号复旦大学幼儿园</v>
          </cell>
        </row>
        <row r="4875">
          <cell r="B4875">
            <v>13564361078</v>
          </cell>
          <cell r="C4875" t="str">
            <v>上海市浦东新区高桥镇草高支路170弄1号401室</v>
          </cell>
        </row>
        <row r="4876">
          <cell r="B4876">
            <v>13564468715</v>
          </cell>
          <cell r="C4876" t="str">
            <v>上海市浦东新区康桥镇秀沿西路218弄63号</v>
          </cell>
        </row>
        <row r="4877">
          <cell r="B4877">
            <v>13564523782</v>
          </cell>
          <cell r="C4877" t="str">
            <v>上海市浦东高新区北蔡镇北中路343号（莲溪小学北校）</v>
          </cell>
        </row>
        <row r="4878">
          <cell r="B4878">
            <v>13564527076</v>
          </cell>
          <cell r="C4878" t="str">
            <v>上海市闵行区兴梅路1199弄28号1302</v>
          </cell>
        </row>
        <row r="4879">
          <cell r="B4879">
            <v>13564545013</v>
          </cell>
          <cell r="C4879" t="str">
            <v>上海市长宁区北虹路77弄四方西郊34号</v>
          </cell>
        </row>
        <row r="4880">
          <cell r="B4880">
            <v>13564552504</v>
          </cell>
          <cell r="C4880" t="str">
            <v>上海市宝山区菊太路797号</v>
          </cell>
        </row>
        <row r="4881">
          <cell r="B4881">
            <v>13564552504</v>
          </cell>
          <cell r="C4881" t="str">
            <v>上海市宝山区月罗公路259弄7号1001室</v>
          </cell>
        </row>
        <row r="4882">
          <cell r="B4882">
            <v>13564568199</v>
          </cell>
          <cell r="C4882" t="str">
            <v>上海市松江区谷阳北路2399弄22号804室</v>
          </cell>
        </row>
        <row r="4883">
          <cell r="B4883">
            <v>13564603193</v>
          </cell>
          <cell r="C4883" t="str">
            <v>浙江省嘉兴市平湖市草桥九场线勤安段138号</v>
          </cell>
        </row>
        <row r="4884">
          <cell r="B4884">
            <v>13564608066</v>
          </cell>
          <cell r="C4884" t="str">
            <v>上海市虹口区四川北路1350号利通广场21楼2106室</v>
          </cell>
        </row>
        <row r="4885">
          <cell r="B4885">
            <v>13564646958</v>
          </cell>
          <cell r="C4885" t="str">
            <v>上海市黄浦区梅溪支弄23弄1号2楼</v>
          </cell>
        </row>
        <row r="4886">
          <cell r="B4886">
            <v>13564646985</v>
          </cell>
          <cell r="C4886" t="str">
            <v>上海市黄浦区梅溪支弄23弄1号2楼</v>
          </cell>
        </row>
        <row r="4887">
          <cell r="B4887">
            <v>13564652665</v>
          </cell>
          <cell r="C4887" t="str">
            <v>上海市宝山区真华路1988弄9号</v>
          </cell>
        </row>
        <row r="4888">
          <cell r="B4888">
            <v>13564665936</v>
          </cell>
          <cell r="C4888" t="str">
            <v>上海市浦东新区东方路1800弄东方城市花园68号901</v>
          </cell>
        </row>
        <row r="4889">
          <cell r="B4889">
            <v>13564675967</v>
          </cell>
          <cell r="C4889" t="str">
            <v>上海市浦东新区航头镇航头路118号1栋上海卓一电子有限公司</v>
          </cell>
        </row>
        <row r="4890">
          <cell r="B4890">
            <v>13564679679</v>
          </cell>
          <cell r="C4890" t="str">
            <v>上海市静安区中山路899弄25号2803室</v>
          </cell>
        </row>
        <row r="4891">
          <cell r="B4891">
            <v>13564723270</v>
          </cell>
          <cell r="C4891" t="str">
            <v>上海市杨浦区济宁路521弄2号301室</v>
          </cell>
        </row>
        <row r="4892">
          <cell r="B4892">
            <v>13564771168</v>
          </cell>
          <cell r="C4892" t="str">
            <v>上海市宝山区纬地路88弄91号102室</v>
          </cell>
        </row>
        <row r="4893">
          <cell r="B4893">
            <v>13564939996</v>
          </cell>
          <cell r="C4893" t="str">
            <v>上海市松江区方松街道三新北路900弄1134号101泰晤士小镇肯辛顿花园</v>
          </cell>
        </row>
        <row r="4894">
          <cell r="B4894">
            <v>13564970508</v>
          </cell>
          <cell r="C4894" t="str">
            <v>上海市长宁区虹桥路1077弄22号204室</v>
          </cell>
        </row>
        <row r="4895">
          <cell r="B4895">
            <v>13564979648</v>
          </cell>
          <cell r="C4895" t="str">
            <v>上海市徐汇区漕溪北路88号圣爱大厦1903室</v>
          </cell>
        </row>
        <row r="4896">
          <cell r="B4896">
            <v>13564989103</v>
          </cell>
          <cell r="C4896" t="str">
            <v>上海徐汇区漕宝路401号2号楼3楼</v>
          </cell>
        </row>
        <row r="4897">
          <cell r="B4897">
            <v>13564989172</v>
          </cell>
          <cell r="C4897" t="str">
            <v>上海市宝山区友谊路181号宝山区中西医结合医院1号楼2楼手术室</v>
          </cell>
        </row>
        <row r="4898">
          <cell r="B4898">
            <v>13565936894</v>
          </cell>
          <cell r="C4898" t="str">
            <v>新疆乌鲁木齐市新市区太原路6号建业小区3期12号楼3单元401</v>
          </cell>
        </row>
        <row r="4899">
          <cell r="B4899">
            <v>13565953317</v>
          </cell>
          <cell r="C4899" t="str">
            <v>新疆乌鲁木齐米东区乌鲁木齐石化分公司财务处</v>
          </cell>
        </row>
        <row r="4900">
          <cell r="B4900">
            <v>13565962550</v>
          </cell>
          <cell r="C4900" t="str">
            <v>新疆乌鲁木齐市水磨沟区新纺社区家属院26栋5单元402</v>
          </cell>
        </row>
        <row r="4901">
          <cell r="B4901">
            <v>13565988772</v>
          </cell>
          <cell r="C4901" t="str">
            <v>新疆八一钢铁股份有限公司炼钢厂综合室</v>
          </cell>
        </row>
        <row r="4902">
          <cell r="B4902">
            <v>13566004964</v>
          </cell>
          <cell r="C4902" t="str">
            <v>宁波鄞州区钱湖北路四明春晓6幢702室</v>
          </cell>
        </row>
        <row r="4903">
          <cell r="B4903">
            <v>13566007000</v>
          </cell>
          <cell r="C4903" t="str">
            <v>浙江省宁波市镇明路418号</v>
          </cell>
        </row>
        <row r="4904">
          <cell r="B4904">
            <v>13566028698</v>
          </cell>
          <cell r="C4904" t="str">
            <v>浙江省宁波市江东区民安东路268号国际金融中心A座6楼宁波东海银行公司银行（国际业务）部</v>
          </cell>
        </row>
        <row r="4905">
          <cell r="B4905">
            <v>13566051886</v>
          </cell>
          <cell r="C4905" t="str">
            <v>宁波市鄞州区风格城事芳阁21号508室</v>
          </cell>
        </row>
        <row r="4906">
          <cell r="B4906">
            <v>13566052882</v>
          </cell>
          <cell r="C4906" t="str">
            <v>浙江省宁波市鄞州区风格城市颐阁15号307</v>
          </cell>
        </row>
        <row r="4907">
          <cell r="B4907">
            <v>13566081987</v>
          </cell>
          <cell r="C4907" t="str">
            <v>浙江省余姚市姚江怡景2幢401室</v>
          </cell>
        </row>
        <row r="4908">
          <cell r="B4908">
            <v>13566081987</v>
          </cell>
          <cell r="C4908" t="str">
            <v>浙江省余姚市江怡景2幢401室</v>
          </cell>
        </row>
        <row r="4909">
          <cell r="B4909">
            <v>13566100079</v>
          </cell>
          <cell r="C4909" t="str">
            <v>浙江省温州市苍南县龙港镇德雅花园21幢4单元802室</v>
          </cell>
        </row>
        <row r="4910">
          <cell r="B4910">
            <v>13566197423</v>
          </cell>
          <cell r="C4910" t="str">
            <v>浙江省衢州市柯城区礼贤街维多利亚小区7-2-1101</v>
          </cell>
        </row>
        <row r="4911">
          <cell r="B4911">
            <v>13566199810</v>
          </cell>
          <cell r="C4911" t="str">
            <v>浙江温州龙湾区沙城街永恩西街18号</v>
          </cell>
        </row>
        <row r="4912">
          <cell r="B4912">
            <v>13566281717</v>
          </cell>
          <cell r="C4912" t="str">
            <v>浙江省温州市鹿城区新田园6-4-101</v>
          </cell>
        </row>
        <row r="4913">
          <cell r="B4913">
            <v>13566301310</v>
          </cell>
          <cell r="C4913" t="str">
            <v>浙江省宁波市江东高新区杨木碶路188弄35号602室</v>
          </cell>
        </row>
        <row r="4914">
          <cell r="B4914">
            <v>13566314492</v>
          </cell>
          <cell r="C4914" t="str">
            <v>浙江省宁波市海曙区后漕巷36-2号</v>
          </cell>
        </row>
        <row r="4915">
          <cell r="B4915">
            <v>13566382396</v>
          </cell>
          <cell r="C4915" t="str">
            <v>浙江省宁波市高新区嘉利广场2号楼</v>
          </cell>
        </row>
        <row r="4916">
          <cell r="B4916">
            <v>13566418132</v>
          </cell>
          <cell r="C4916" t="str">
            <v>浙江省台州市椒江区解放南路281号中国银行台州分行</v>
          </cell>
        </row>
        <row r="4917">
          <cell r="B4917">
            <v>13566514606</v>
          </cell>
          <cell r="C4917" t="str">
            <v>浙江省宁波市北仑区宝山路悦公馆1703</v>
          </cell>
        </row>
        <row r="4918">
          <cell r="B4918">
            <v>13566574655</v>
          </cell>
          <cell r="C4918" t="str">
            <v>浙江省宁波市江东区和济街69号</v>
          </cell>
        </row>
        <row r="4919">
          <cell r="B4919">
            <v>13566603318</v>
          </cell>
          <cell r="C4919" t="str">
            <v>浙江省慈溪市观海卫镇师东村古墅三北东路292-6</v>
          </cell>
        </row>
        <row r="4920">
          <cell r="B4920">
            <v>13566624629</v>
          </cell>
          <cell r="C4920" t="str">
            <v>浙江省宁波市鄞州区古林镇西城十二庭院19幢3单元406室</v>
          </cell>
        </row>
        <row r="4921">
          <cell r="B4921">
            <v>13566624629</v>
          </cell>
          <cell r="C4921" t="str">
            <v>浙江省宁波市鄞州区古林镇西城十二庭院19幢8单元406室</v>
          </cell>
        </row>
        <row r="4922">
          <cell r="B4922">
            <v>13566637582</v>
          </cell>
          <cell r="C4922" t="str">
            <v>浙江省宁波市江北区康庄南路80号兴业银行江北支行</v>
          </cell>
        </row>
        <row r="4923">
          <cell r="B4923">
            <v>13566637582</v>
          </cell>
          <cell r="C4923" t="str">
            <v>浙江省宁波江北区康庄南路80号兴业银行江北支行</v>
          </cell>
        </row>
        <row r="4924">
          <cell r="B4924">
            <v>13566668372</v>
          </cell>
          <cell r="C4924" t="str">
            <v>浙江省台州市温岭城东街道振业路33号康惠佳园6#1204</v>
          </cell>
        </row>
        <row r="4925">
          <cell r="B4925">
            <v>13566688811</v>
          </cell>
          <cell r="C4925" t="str">
            <v>浙江省温岭万昌中路710号威途酒店二楼中华保险</v>
          </cell>
        </row>
        <row r="4926">
          <cell r="B4926">
            <v>13566688811</v>
          </cell>
          <cell r="C4926" t="str">
            <v>浙江温岭万昌中路710号威途酒店二楼中华保险</v>
          </cell>
        </row>
        <row r="4927">
          <cell r="B4927">
            <v>13566707840</v>
          </cell>
          <cell r="C4927" t="str">
            <v>浙江省金华市义乌市义乌大酒店南院5栋1单元205</v>
          </cell>
        </row>
        <row r="4928">
          <cell r="B4928">
            <v>13566721984</v>
          </cell>
          <cell r="C4928" t="str">
            <v>浙江省金华市东阳横店社团南苑11排12号</v>
          </cell>
        </row>
        <row r="4929">
          <cell r="B4929">
            <v>13566812360</v>
          </cell>
          <cell r="C4929" t="str">
            <v>浙江省宁波市鄞州区四明中路华泰剑桥一期49弄8号702室</v>
          </cell>
        </row>
        <row r="4930">
          <cell r="B4930">
            <v>13566946766</v>
          </cell>
          <cell r="C4930" t="str">
            <v>浙江省东阳市横店镇康庄南街27号二楼七彩泡泡</v>
          </cell>
        </row>
        <row r="4931">
          <cell r="B4931">
            <v>13566962939</v>
          </cell>
          <cell r="C4931" t="str">
            <v>浙江省义乌市诚信一区76幢5单元501室</v>
          </cell>
        </row>
        <row r="4932">
          <cell r="B4932">
            <v>13567065666</v>
          </cell>
          <cell r="C4932" t="str">
            <v>浙江省衢州市龙游县竹海南路207号电商城3楼3-9西卡</v>
          </cell>
        </row>
        <row r="4933">
          <cell r="B4933">
            <v>13567066003</v>
          </cell>
          <cell r="C4933" t="str">
            <v>浙江省龙游县龙洲街道兴龙北路426号龙游县烟草专卖局</v>
          </cell>
        </row>
        <row r="4934">
          <cell r="B4934">
            <v>13567110220</v>
          </cell>
          <cell r="C4934" t="str">
            <v>浙江省杭州市江干区九堡华贸鞋城2楼C区328档</v>
          </cell>
        </row>
        <row r="4935">
          <cell r="B4935">
            <v>13567121427</v>
          </cell>
          <cell r="C4935" t="str">
            <v>浙江省杭州市富阳区园沙路37号601</v>
          </cell>
        </row>
        <row r="4936">
          <cell r="B4936">
            <v>13567121427</v>
          </cell>
          <cell r="C4936" t="str">
            <v>浙江省杭州市富阳区园沙路37号601</v>
          </cell>
        </row>
        <row r="4937">
          <cell r="B4937">
            <v>13567155810</v>
          </cell>
          <cell r="C4937" t="str">
            <v>浙江省杭州市滨江区长河街道风景蝶园观园5号4单元803</v>
          </cell>
        </row>
        <row r="4938">
          <cell r="B4938">
            <v>13567155810</v>
          </cell>
          <cell r="C4938" t="str">
            <v>浙江省杭州市滨江区长河街道风景蝶院观园5-4-803</v>
          </cell>
        </row>
        <row r="4939">
          <cell r="B4939">
            <v>13567155810</v>
          </cell>
          <cell r="C4939" t="str">
            <v>浙江省杭州市滨江区浦沿街道东信大道66号东方通信城E座3层</v>
          </cell>
        </row>
        <row r="4940">
          <cell r="B4940">
            <v>13567155810</v>
          </cell>
          <cell r="C4940" t="str">
            <v>浙江省杭州市滨江区浦沿街道东信大道66号东方通信城</v>
          </cell>
        </row>
        <row r="4941">
          <cell r="B4941">
            <v>13567155810</v>
          </cell>
          <cell r="C4941" t="str">
            <v>浙江省杭州市滨河区长河街道风景蝶园观园5-4-803</v>
          </cell>
        </row>
        <row r="4942">
          <cell r="B4942">
            <v>13567155810</v>
          </cell>
          <cell r="C4942" t="str">
            <v>浙江省杭州市滨江区长河街道风景蝶园观园5-4-803</v>
          </cell>
        </row>
        <row r="4943">
          <cell r="B4943">
            <v>13567200512</v>
          </cell>
          <cell r="C4943" t="str">
            <v>浙江省绍兴市柯桥区金杨路金色华庭南区30幢1104室</v>
          </cell>
        </row>
        <row r="4944">
          <cell r="B4944">
            <v>13567200585</v>
          </cell>
          <cell r="C4944" t="str">
            <v>浙江省绍兴市柯桥区安昌镇中学旁朱家坂村48-2号</v>
          </cell>
        </row>
        <row r="4945">
          <cell r="B4945">
            <v>13567298843</v>
          </cell>
          <cell r="C4945" t="str">
            <v>上海市杨浦区四平路街道国康路46号同济科技大厦1403</v>
          </cell>
        </row>
        <row r="4946">
          <cell r="B4946">
            <v>13567406567</v>
          </cell>
          <cell r="C4946" t="str">
            <v>浙江省慈溪市北二环中路483号和谐旅游</v>
          </cell>
        </row>
        <row r="4947">
          <cell r="B4947">
            <v>13567406567</v>
          </cell>
          <cell r="C4947" t="str">
            <v>浙江省宁波市慈溪北三环中路483号和谐旅游</v>
          </cell>
        </row>
        <row r="4948">
          <cell r="B4948">
            <v>13567406567</v>
          </cell>
          <cell r="C4948" t="str">
            <v>浙江省宁波市慈溪市北二环中路483号和谐旅游</v>
          </cell>
        </row>
        <row r="4949">
          <cell r="B4949">
            <v>13567406567</v>
          </cell>
          <cell r="C4949" t="str">
            <v>浙江省宁波市慈溪市北二环中路483号和谐旅游</v>
          </cell>
        </row>
        <row r="4950">
          <cell r="B4950">
            <v>13567406567</v>
          </cell>
          <cell r="C4950" t="str">
            <v>浙江省宁波慈溪北二环中路483号和谐旅游</v>
          </cell>
        </row>
        <row r="4951">
          <cell r="B4951">
            <v>13567406567</v>
          </cell>
          <cell r="C4951" t="str">
            <v>浙江省宁波市慈溪北二环中路483号（和谐旅游）</v>
          </cell>
        </row>
        <row r="4952">
          <cell r="B4952">
            <v>13567406567</v>
          </cell>
          <cell r="C4952" t="str">
            <v>浙江省宁波慈溪市北二环中路483号和谐旅游</v>
          </cell>
        </row>
        <row r="4953">
          <cell r="B4953">
            <v>13567438901</v>
          </cell>
          <cell r="C4953" t="str">
            <v>浙江省宁波东部新城江澄北路东南大厦现代商船902</v>
          </cell>
        </row>
        <row r="4954">
          <cell r="B4954">
            <v>13567487743</v>
          </cell>
          <cell r="C4954" t="str">
            <v>浙江省宁波市东部新城城投大厦1805号</v>
          </cell>
        </row>
        <row r="4955">
          <cell r="B4955">
            <v>13567494071</v>
          </cell>
          <cell r="C4955" t="str">
            <v>浙江省宁波市鄞州区东部新城宁东路345号宁波银行总行大厦B座5楼个人银行部</v>
          </cell>
        </row>
        <row r="4956">
          <cell r="B4956">
            <v>13567529175</v>
          </cell>
          <cell r="C4956" t="str">
            <v>浙江省诸暨西门新林15幢一单元201室</v>
          </cell>
        </row>
        <row r="4957">
          <cell r="B4957">
            <v>13567578661</v>
          </cell>
          <cell r="C4957" t="str">
            <v>浙江省诸暨市暨北路8号</v>
          </cell>
        </row>
        <row r="4958">
          <cell r="B4958">
            <v>13567588178</v>
          </cell>
          <cell r="C4958" t="str">
            <v>浙江省诸暨市暨阳街道行知小学</v>
          </cell>
        </row>
        <row r="4959">
          <cell r="B4959">
            <v>13567588983</v>
          </cell>
          <cell r="C4959" t="str">
            <v>浙江省诸暨市大桥路1号深蓝中心7楼</v>
          </cell>
        </row>
        <row r="4960">
          <cell r="B4960">
            <v>13567588983</v>
          </cell>
          <cell r="C4960" t="str">
            <v>浙江省诸暨市大桥路1号深蓝中心7楼</v>
          </cell>
        </row>
        <row r="4961">
          <cell r="B4961">
            <v>13567781684</v>
          </cell>
          <cell r="C4961" t="str">
            <v>浙江省温州市龙湾区永中街道罗东锦苑南7幢407室</v>
          </cell>
        </row>
        <row r="4962">
          <cell r="B4962">
            <v>13567800066</v>
          </cell>
          <cell r="C4962" t="str">
            <v>浙江省慈溪市横河镇梅川西路132号驰野渔具</v>
          </cell>
        </row>
        <row r="4963">
          <cell r="B4963">
            <v>13567802705</v>
          </cell>
          <cell r="C4963" t="str">
            <v>浙江省宁波市慈溪市三北西大街闻涛苑6幢502</v>
          </cell>
        </row>
        <row r="4964">
          <cell r="B4964">
            <v>13567837312</v>
          </cell>
          <cell r="C4964" t="str">
            <v>浙江省宁波余姚河姆渡罗江林蒋家园余姚亮业金属有限公司</v>
          </cell>
        </row>
        <row r="4965">
          <cell r="B4965">
            <v>13567886267</v>
          </cell>
          <cell r="C4965" t="str">
            <v>浙江省宁波市鄞州区钟公庙路180弄51号钟盈小区1102</v>
          </cell>
        </row>
        <row r="4966">
          <cell r="B4966">
            <v>13567981585</v>
          </cell>
          <cell r="C4966" t="str">
            <v>浙江省湖州市长兴县水木花都3期百合苑18幢3单元101</v>
          </cell>
        </row>
        <row r="4967">
          <cell r="B4967">
            <v>13567985308</v>
          </cell>
          <cell r="C4967" t="str">
            <v>浙江省湖州吴兴区新华路628号广电大厦1411</v>
          </cell>
        </row>
        <row r="4968">
          <cell r="B4968">
            <v>13568070111</v>
          </cell>
          <cell r="C4968" t="str">
            <v>四川省宜宾市西区丽雅龙城2栋1单元1103</v>
          </cell>
        </row>
        <row r="4969">
          <cell r="B4969">
            <v>13568080860</v>
          </cell>
          <cell r="C4969" t="str">
            <v>四川省宜宾市南岸东区翡翠园5幢1-2层</v>
          </cell>
        </row>
        <row r="4970">
          <cell r="B4970">
            <v>13568163815</v>
          </cell>
          <cell r="C4970" t="str">
            <v>四川省达州市通川区东城街道人民公园茶馆（大地琴行旁）</v>
          </cell>
        </row>
        <row r="4971">
          <cell r="B4971">
            <v>13568163815</v>
          </cell>
          <cell r="C4971" t="str">
            <v>四川省达州市宣汉县红峰乡桥河村</v>
          </cell>
        </row>
        <row r="4972">
          <cell r="B4972">
            <v>13568163815</v>
          </cell>
          <cell r="C4972" t="str">
            <v>四川省达州市通州区东城街道人民公园茶馆（大地琴行旁）</v>
          </cell>
        </row>
        <row r="4973">
          <cell r="B4973">
            <v>13568173000</v>
          </cell>
          <cell r="C4973" t="str">
            <v>四川省达州市达川区南外三里坪龙座雅园C9栋1708号</v>
          </cell>
        </row>
        <row r="4974">
          <cell r="B4974">
            <v>13568186810</v>
          </cell>
          <cell r="C4974" t="str">
            <v>四川省达州市金兰路399号锦瑞苑C栋5楼1号</v>
          </cell>
        </row>
        <row r="4975">
          <cell r="B4975">
            <v>13568186810</v>
          </cell>
          <cell r="C4975" t="str">
            <v>四川省达州市金兰路399号锦瑞苑C栋5-1</v>
          </cell>
        </row>
        <row r="4976">
          <cell r="B4976">
            <v>13568186810</v>
          </cell>
          <cell r="C4976" t="str">
            <v>四川省达州市西外金兰路399号锦瑞苑C-5-1</v>
          </cell>
        </row>
        <row r="4977">
          <cell r="B4977">
            <v>13568196278</v>
          </cell>
          <cell r="C4977" t="str">
            <v>四川省万源市太平镇新中心广场二楼信用社贷款服务中心</v>
          </cell>
        </row>
        <row r="4978">
          <cell r="B4978">
            <v>13568230183</v>
          </cell>
          <cell r="C4978" t="str">
            <v>四川省德阳市什邡市亭江东路阳阳小区</v>
          </cell>
        </row>
        <row r="4979">
          <cell r="B4979">
            <v>13568287941</v>
          </cell>
          <cell r="C4979" t="str">
            <v>四川省甘孜州康定市光明路21号州政府电梯公寓门卫室</v>
          </cell>
        </row>
        <row r="4980">
          <cell r="B4980">
            <v>13568313338</v>
          </cell>
          <cell r="C4980" t="str">
            <v>四川省眉山市仁寿县路易大地</v>
          </cell>
        </row>
        <row r="4981">
          <cell r="B4981">
            <v>13568387671</v>
          </cell>
          <cell r="C4981" t="str">
            <v>四川省广安市广安区五福西路东升金海岸</v>
          </cell>
        </row>
        <row r="4982">
          <cell r="B4982">
            <v>13568432488</v>
          </cell>
          <cell r="C4982" t="str">
            <v>四川省绵阳市梓潼县江畔首府北大大门（九龙休闲会所）</v>
          </cell>
        </row>
        <row r="4983">
          <cell r="B4983">
            <v>13568432488</v>
          </cell>
          <cell r="C4983" t="str">
            <v>四川省绵阳市梓潼县江畔首府北大门九隆休闲会所</v>
          </cell>
        </row>
        <row r="4984">
          <cell r="B4984">
            <v>13568622777</v>
          </cell>
          <cell r="C4984" t="str">
            <v>四川省泸州市江阳区华阳街道酒城大道2段5号鹭岛国际2号楼1205</v>
          </cell>
        </row>
        <row r="4985">
          <cell r="B4985">
            <v>13568689050</v>
          </cell>
          <cell r="C4985" t="str">
            <v>四川省康定市委大楼（新区）</v>
          </cell>
        </row>
        <row r="4986">
          <cell r="B4986">
            <v>13568802413</v>
          </cell>
          <cell r="C4986" t="str">
            <v>四川省成都市青羊区石马巷6号</v>
          </cell>
        </row>
        <row r="4987">
          <cell r="B4987">
            <v>13568803296</v>
          </cell>
          <cell r="C4987" t="str">
            <v>四川省成都市武侯区龙腾正街龙湾半岛龙园23栋102</v>
          </cell>
        </row>
        <row r="4988">
          <cell r="B4988">
            <v>13568834400</v>
          </cell>
          <cell r="C4988" t="str">
            <v>四川省成都龙泉驿区龙华路388号</v>
          </cell>
        </row>
        <row r="4989">
          <cell r="B4989">
            <v>13568834400</v>
          </cell>
          <cell r="C4989" t="str">
            <v>四川省成都市龙泉驿区龙平路388号</v>
          </cell>
        </row>
        <row r="4990">
          <cell r="B4990">
            <v>13568837818</v>
          </cell>
          <cell r="C4990" t="str">
            <v>四川省成都市郫县犀浦金粮路566号新里派克公馆</v>
          </cell>
        </row>
        <row r="4991">
          <cell r="B4991">
            <v>13568839999</v>
          </cell>
          <cell r="C4991" t="str">
            <v>四川省成都市蒲江县工业区佳晟印刷厂</v>
          </cell>
        </row>
        <row r="4992">
          <cell r="B4992">
            <v>13568856913</v>
          </cell>
          <cell r="C4992" t="str">
            <v>四川省成都市锦江区锦盛路2号煦华国际3号楼</v>
          </cell>
        </row>
        <row r="4993">
          <cell r="B4993">
            <v>13568858307</v>
          </cell>
          <cell r="C4993" t="str">
            <v>四川省成都市青羊区金鹏街175号5栋2单元7号</v>
          </cell>
        </row>
        <row r="4994">
          <cell r="B4994">
            <v>13568858722</v>
          </cell>
          <cell r="C4994" t="str">
            <v>四川省成都市金牛区羊西线蜀西路69号三公尚品</v>
          </cell>
        </row>
        <row r="4995">
          <cell r="B4995">
            <v>13568862804</v>
          </cell>
          <cell r="C4995" t="str">
            <v>四川省成都市青羊区东坡北二路朗基龙堂小区</v>
          </cell>
        </row>
        <row r="4996">
          <cell r="B4996">
            <v>13568863995</v>
          </cell>
          <cell r="C4996" t="str">
            <v>四川省成都市成华区东二环与府青路交汇处玛塞城10栋2单元</v>
          </cell>
        </row>
        <row r="4997">
          <cell r="B4997">
            <v>13568870838</v>
          </cell>
          <cell r="C4997" t="str">
            <v>四川省成都市金牛区花圃北段9号附9号</v>
          </cell>
        </row>
        <row r="4998">
          <cell r="B4998">
            <v>13568870838</v>
          </cell>
          <cell r="C4998" t="str">
            <v>四川省成都市金牛区花圃北路9号附9号</v>
          </cell>
        </row>
        <row r="4999">
          <cell r="B4999">
            <v>13568880664</v>
          </cell>
          <cell r="C4999" t="str">
            <v>四川省成都市青羊区金福路翠微清波A区5-901</v>
          </cell>
        </row>
        <row r="5000">
          <cell r="B5000">
            <v>13568881112</v>
          </cell>
          <cell r="C5000" t="str">
            <v>四川省成都市安靖镇卫生院</v>
          </cell>
        </row>
        <row r="5001">
          <cell r="B5001">
            <v>13568881112</v>
          </cell>
          <cell r="C5001" t="str">
            <v>四川省成都市郫县安靖镇卫生院</v>
          </cell>
        </row>
        <row r="5002">
          <cell r="B5002">
            <v>13568881112</v>
          </cell>
          <cell r="C5002" t="str">
            <v>四川省成都市郫县安靖卫生院</v>
          </cell>
        </row>
        <row r="5003">
          <cell r="B5003">
            <v>13568882613</v>
          </cell>
          <cell r="C5003" t="str">
            <v>四川省都江堰市迎宾大道华夏名居</v>
          </cell>
        </row>
        <row r="5004">
          <cell r="B5004">
            <v>13568883286</v>
          </cell>
          <cell r="C5004" t="str">
            <v>四川省成都市武侯区新光路九号新加坡花园5-5-5-3号</v>
          </cell>
        </row>
        <row r="5005">
          <cell r="B5005">
            <v>13568883973</v>
          </cell>
          <cell r="C5005" t="str">
            <v>四川省成都市新都区香城北路289号新都区人民法院</v>
          </cell>
        </row>
        <row r="5006">
          <cell r="B5006">
            <v>13568886618</v>
          </cell>
          <cell r="C5006" t="str">
            <v>四川省成都市青白江区新河路177号幸福家园碧云天4-1-2602</v>
          </cell>
        </row>
        <row r="5007">
          <cell r="B5007">
            <v>13568901288</v>
          </cell>
          <cell r="C5007" t="str">
            <v>四川省成都市郫县郫筒镇恒创蜀都公馆3-1-1005</v>
          </cell>
        </row>
        <row r="5008">
          <cell r="B5008">
            <v>13568933230</v>
          </cell>
          <cell r="C5008" t="str">
            <v>四川省成都市锦江区国香街593号卓锦城5期6-2</v>
          </cell>
        </row>
        <row r="5009">
          <cell r="B5009">
            <v>13568957554</v>
          </cell>
          <cell r="C5009" t="str">
            <v>四川省成都市双流南湖逸家小区22栋</v>
          </cell>
        </row>
        <row r="5010">
          <cell r="B5010">
            <v>13568966533</v>
          </cell>
          <cell r="C5010" t="str">
            <v>四川省成都市高新区奥克斯广场A座2208室</v>
          </cell>
        </row>
        <row r="5011">
          <cell r="B5011">
            <v>13568988378</v>
          </cell>
          <cell r="C5011" t="str">
            <v>四川省成都市新都区三河社区保利198蝴蝶谷西区8街18号</v>
          </cell>
        </row>
        <row r="5012">
          <cell r="B5012">
            <v>13568997400</v>
          </cell>
          <cell r="C5012" t="str">
            <v>四川省成都市青羊区金福路南55号2-1402</v>
          </cell>
        </row>
        <row r="5013">
          <cell r="B5013">
            <v>13569191392</v>
          </cell>
          <cell r="C5013" t="str">
            <v>河南省焦作市民主南路王府井对面锦江现代城2期5号楼一单元5楼西户</v>
          </cell>
        </row>
        <row r="5014">
          <cell r="B5014">
            <v>13569619286</v>
          </cell>
          <cell r="C5014" t="str">
            <v>河南省三门峡市崤山路与上阳路交叉口黄金大酒店一楼西奇恩图文</v>
          </cell>
        </row>
        <row r="5015">
          <cell r="B5015">
            <v>13570019188</v>
          </cell>
          <cell r="C5015" t="str">
            <v>广东省广州市番禺区南大路广州雅居乐花园俊园十栋505室</v>
          </cell>
        </row>
        <row r="5016">
          <cell r="B5016">
            <v>13570021316</v>
          </cell>
          <cell r="C5016" t="str">
            <v>广东省广州市荔湾区荔湾路97号之二1808房</v>
          </cell>
        </row>
        <row r="5017">
          <cell r="B5017">
            <v>13570063628</v>
          </cell>
          <cell r="C5017" t="str">
            <v>广东省广州市越秀区福今路七号大院一号803</v>
          </cell>
        </row>
        <row r="5018">
          <cell r="B5018">
            <v>13570063628</v>
          </cell>
          <cell r="C5018" t="str">
            <v>广东省广州市越秀区福今路7号大院1号803</v>
          </cell>
        </row>
        <row r="5019">
          <cell r="B5019">
            <v>13570066806</v>
          </cell>
          <cell r="C5019" t="str">
            <v>广东省广州市越秀区麓景西路狮带岗西21号604室</v>
          </cell>
        </row>
        <row r="5020">
          <cell r="B5020">
            <v>13570075528</v>
          </cell>
          <cell r="C5020" t="str">
            <v>广东省广州市天河区龙口西路96号天成大厦B1801</v>
          </cell>
        </row>
        <row r="5021">
          <cell r="B5021">
            <v>13570091070</v>
          </cell>
          <cell r="C5021" t="str">
            <v>广东省深圳市南山区海月五期海月豪庭5B栋7DE</v>
          </cell>
        </row>
        <row r="5022">
          <cell r="B5022">
            <v>13570106986</v>
          </cell>
          <cell r="C5022" t="str">
            <v>广东省广州市越秀区环市东路416号之三高迅大厦16楼1605</v>
          </cell>
        </row>
        <row r="5023">
          <cell r="B5023">
            <v>13570188738</v>
          </cell>
          <cell r="C5023" t="str">
            <v>广东省广州市荔湾区西华路416号B604室</v>
          </cell>
        </row>
        <row r="5024">
          <cell r="B5024">
            <v>13570200186</v>
          </cell>
          <cell r="C5024" t="str">
            <v>广东省广州市天河区中山大道西55号华南师范大学美术学院305办公室</v>
          </cell>
        </row>
        <row r="5025">
          <cell r="B5025">
            <v>13570201253</v>
          </cell>
          <cell r="C5025" t="str">
            <v>广东省广州市萝岗区知山三街15号B8栋</v>
          </cell>
        </row>
        <row r="5026">
          <cell r="B5026">
            <v>13570221231</v>
          </cell>
          <cell r="C5026" t="str">
            <v>广东省广州市白云区永泰致和街133号901</v>
          </cell>
        </row>
        <row r="5027">
          <cell r="B5027">
            <v>13570230372</v>
          </cell>
          <cell r="C5027" t="str">
            <v>广东省广州市流花路111号广州军区总医院1号楼7楼</v>
          </cell>
        </row>
        <row r="5028">
          <cell r="B5028">
            <v>13570230456</v>
          </cell>
          <cell r="C5028" t="str">
            <v>广东省广州市荔湾区芳村大道中344号A1-1904</v>
          </cell>
        </row>
        <row r="5029">
          <cell r="B5029">
            <v>13570248184</v>
          </cell>
          <cell r="C5029" t="str">
            <v>广东省广州市榕景路61号榕景市场三楼全优加</v>
          </cell>
        </row>
        <row r="5030">
          <cell r="B5030">
            <v>13570271228</v>
          </cell>
          <cell r="C5030" t="str">
            <v>广东省广州市白云区机场路百荣园36号403房</v>
          </cell>
        </row>
        <row r="5031">
          <cell r="B5031">
            <v>13570275522</v>
          </cell>
          <cell r="C5031" t="str">
            <v>广东省广州市番禺区洛浦街丽江花园丽茵楼7座805房</v>
          </cell>
        </row>
        <row r="5032">
          <cell r="B5032">
            <v>13570284389</v>
          </cell>
          <cell r="C5032" t="str">
            <v>湖北省武汉市江岸区武汉天地一期A7-16栋701室</v>
          </cell>
        </row>
        <row r="5033">
          <cell r="B5033">
            <v>13570300850</v>
          </cell>
          <cell r="C5033" t="str">
            <v>广东省广州市天河区东圃镇城市假日园D1栋1002房</v>
          </cell>
        </row>
        <row r="5034">
          <cell r="B5034">
            <v>13570337837</v>
          </cell>
          <cell r="C5034" t="str">
            <v>广东省深圳市龙岗区坂田长发西路34号中宝通科技园A1栋205</v>
          </cell>
        </row>
        <row r="5035">
          <cell r="B5035">
            <v>13570341565</v>
          </cell>
          <cell r="C5035" t="str">
            <v>广东省广州市海珠区滨江西路海鸣街16号南美酒店后门</v>
          </cell>
        </row>
        <row r="5036">
          <cell r="B5036">
            <v>13570351143</v>
          </cell>
          <cell r="C5036" t="str">
            <v>广东省广州市花都区新华街滨湖路12号中房观湖国际领郡1D301房</v>
          </cell>
        </row>
        <row r="5037">
          <cell r="B5037">
            <v>13570362994</v>
          </cell>
          <cell r="C5037" t="str">
            <v>广东省广州市花都区新华街建设北路109号名雅轩505</v>
          </cell>
        </row>
        <row r="5038">
          <cell r="B5038">
            <v>13570371005</v>
          </cell>
          <cell r="C5038" t="str">
            <v>广东省广州市天河区珠江新城海月路407号首层广发银行</v>
          </cell>
        </row>
        <row r="5039">
          <cell r="B5039">
            <v>13570389596</v>
          </cell>
          <cell r="C5039" t="str">
            <v>广东省广州市海珠区工业大道中313号东方红创意园西区3栋101B财务部</v>
          </cell>
        </row>
        <row r="5040">
          <cell r="B5040">
            <v>13570431909</v>
          </cell>
          <cell r="C5040" t="str">
            <v>广东省广州市海珠区赤岗大塘聚德东巷7号2204</v>
          </cell>
        </row>
        <row r="5041">
          <cell r="B5041">
            <v>13570463417</v>
          </cell>
          <cell r="C5041" t="str">
            <v>广东省广州市荔湾区长寿西路5号荔湾区中医医院收费处</v>
          </cell>
        </row>
        <row r="5042">
          <cell r="B5042">
            <v>13570480810</v>
          </cell>
          <cell r="C5042" t="str">
            <v>广东省广州市秀村南方茶叶市场洞企石路9-67号佛奇茗茶</v>
          </cell>
        </row>
        <row r="5043">
          <cell r="B5043">
            <v>13570494357</v>
          </cell>
          <cell r="C5043" t="str">
            <v>广东省广州市花都区花东镇九一新村2队水果档</v>
          </cell>
        </row>
        <row r="5044">
          <cell r="B5044">
            <v>13570505867</v>
          </cell>
          <cell r="C5044" t="str">
            <v>广东省广州市天河区天寿路116号广东水利大厦</v>
          </cell>
        </row>
        <row r="5045">
          <cell r="B5045">
            <v>13570508390</v>
          </cell>
          <cell r="C5045" t="str">
            <v>广东省广州市花都区凤凰北路8号锦尚蓬莱4A1103</v>
          </cell>
        </row>
        <row r="5046">
          <cell r="B5046">
            <v>13570526163</v>
          </cell>
          <cell r="C5046" t="str">
            <v>广东省广州市白云区增槎路331号农商行</v>
          </cell>
        </row>
        <row r="5047">
          <cell r="B5047">
            <v>13570526163</v>
          </cell>
          <cell r="C5047" t="str">
            <v>广东省广州市白云区增槎路331号农商行</v>
          </cell>
        </row>
        <row r="5048">
          <cell r="B5048">
            <v>13570555601</v>
          </cell>
          <cell r="C5048" t="str">
            <v>广东省广州市番禺区祈福新村湖景25街28号1F</v>
          </cell>
        </row>
        <row r="5049">
          <cell r="B5049">
            <v>13570586449</v>
          </cell>
          <cell r="C5049" t="str">
            <v>广东省广州市荔湾区西村增埗五巷105号</v>
          </cell>
        </row>
        <row r="5050">
          <cell r="B5050">
            <v>13570599966</v>
          </cell>
          <cell r="C5050" t="str">
            <v>湖南省长沙市星沙开发区东一路华润凤凰城二期依云府七栋904房</v>
          </cell>
        </row>
        <row r="5051">
          <cell r="B5051">
            <v>13570600088</v>
          </cell>
          <cell r="C5051" t="str">
            <v>广东省珠海市香洲区人民西路366号14栋2单元602</v>
          </cell>
        </row>
        <row r="5052">
          <cell r="B5052">
            <v>13570605223</v>
          </cell>
          <cell r="C5052" t="str">
            <v>广东省珠海市新香洲区上冲村西和一街88号</v>
          </cell>
        </row>
        <row r="5053">
          <cell r="B5053">
            <v>13570622898</v>
          </cell>
          <cell r="C5053" t="str">
            <v>广东省东莞市虎门镇博美新区长塘一巷10号店</v>
          </cell>
        </row>
        <row r="5054">
          <cell r="B5054">
            <v>13570632254</v>
          </cell>
          <cell r="C5054" t="str">
            <v>广东省珠海市南屏科技工业园屏来路6号</v>
          </cell>
        </row>
        <row r="5055">
          <cell r="B5055">
            <v>13570688656</v>
          </cell>
          <cell r="C5055" t="str">
            <v>广东省珠海市金湾区金海岸机场北路12号珠海明泰精细化工有限公司</v>
          </cell>
        </row>
        <row r="5056">
          <cell r="B5056">
            <v>13570702044</v>
          </cell>
          <cell r="C5056" t="str">
            <v>广东省广州市番禺区南村镇雅居乐剑桥郡佰利山滟澜街38栋302</v>
          </cell>
        </row>
        <row r="5057">
          <cell r="B5057">
            <v>13570705511</v>
          </cell>
          <cell r="C5057" t="str">
            <v>海南省三亚市金茂三亚亚龙湾丽思卡尔顿酒店财务部</v>
          </cell>
        </row>
        <row r="5058">
          <cell r="B5058">
            <v>13570809266</v>
          </cell>
          <cell r="C5058" t="str">
            <v>广东省深圳市龙岗区中心城飞扬路中海康城国际B区5栋28E</v>
          </cell>
        </row>
        <row r="5059">
          <cell r="B5059">
            <v>13570809376</v>
          </cell>
          <cell r="C5059" t="str">
            <v>广东省深圳市龙华新区民治南景新村C12栋</v>
          </cell>
        </row>
        <row r="5060">
          <cell r="B5060">
            <v>13570837507</v>
          </cell>
          <cell r="C5060" t="str">
            <v>广东省深圳市罗湖区爱国怡景花园景庭苑B座5C</v>
          </cell>
        </row>
        <row r="5061">
          <cell r="B5061">
            <v>13570870826</v>
          </cell>
          <cell r="C5061" t="str">
            <v>广东省深圳市福田区上梅林碧华庭居绿园4栋4C</v>
          </cell>
        </row>
        <row r="5062">
          <cell r="B5062">
            <v>13570870826</v>
          </cell>
          <cell r="C5062" t="str">
            <v>广东省深圳市福田区上梅林碧华庭居绿园四栋4C</v>
          </cell>
        </row>
        <row r="5063">
          <cell r="B5063">
            <v>13570896903</v>
          </cell>
          <cell r="C5063" t="str">
            <v>广东省深圳市罗湖区洪湖一街邮电大院A3栋104室</v>
          </cell>
        </row>
        <row r="5064">
          <cell r="B5064">
            <v>13570902020</v>
          </cell>
          <cell r="C5064" t="str">
            <v>广东省广州市越华路112号珠江国际大厦2201</v>
          </cell>
        </row>
        <row r="5065">
          <cell r="B5065">
            <v>13570911867</v>
          </cell>
          <cell r="C5065" t="str">
            <v>广东省广州市番禺区大石群贤路丽景园208号</v>
          </cell>
        </row>
        <row r="5066">
          <cell r="B5066">
            <v>13570926083</v>
          </cell>
          <cell r="C5066" t="str">
            <v>广东省广州市番禺区洛浦街丽江花园德泽楼1座312号</v>
          </cell>
        </row>
        <row r="5067">
          <cell r="B5067">
            <v>13570953031</v>
          </cell>
          <cell r="C5067" t="str">
            <v>广东省广州市天河区珠江新城华夏路30号富力盈通大厦12楼</v>
          </cell>
        </row>
        <row r="5068">
          <cell r="B5068">
            <v>13570977213</v>
          </cell>
          <cell r="C5068" t="str">
            <v>广东省广州市白云区云霄路云霄街388号森宝名车修理厂</v>
          </cell>
        </row>
        <row r="5069">
          <cell r="B5069">
            <v>13570981565</v>
          </cell>
          <cell r="C5069" t="str">
            <v>广东省广州市海珠区新港西路顺景街12号706室</v>
          </cell>
        </row>
        <row r="5070">
          <cell r="B5070">
            <v>13570995183</v>
          </cell>
          <cell r="C5070" t="str">
            <v>广东省广州市越秀区二沙岛烟雨路28号广东粤宝</v>
          </cell>
        </row>
        <row r="5071">
          <cell r="B5071">
            <v>13571008306</v>
          </cell>
          <cell r="C5071" t="str">
            <v>陕西省咸阳市秦都区古渡街道玉泉东路维多利亚华秦大厦602</v>
          </cell>
        </row>
        <row r="5072">
          <cell r="B5072">
            <v>13571008306</v>
          </cell>
          <cell r="C5072" t="str">
            <v>陕西省咸阳市秦都区古渡街道玉泉东路维多利亚华泰大厦602</v>
          </cell>
        </row>
        <row r="5073">
          <cell r="B5073">
            <v>13571270576</v>
          </cell>
          <cell r="C5073" t="str">
            <v>陕西省榆林市绥德县第一中学</v>
          </cell>
        </row>
        <row r="5074">
          <cell r="B5074">
            <v>13571370186</v>
          </cell>
          <cell r="C5074" t="str">
            <v>陕西省渭南市临渭区三路人民银行家属院</v>
          </cell>
        </row>
        <row r="5075">
          <cell r="B5075">
            <v>13571595552</v>
          </cell>
          <cell r="C5075" t="str">
            <v>陕西省铜川市耀州区坡头镇华能铜川照金电厂</v>
          </cell>
        </row>
        <row r="5076">
          <cell r="B5076">
            <v>13571836810</v>
          </cell>
          <cell r="C5076" t="str">
            <v>陕西省西安市长安区凤栖东路西安电子工程研究所家属院206所</v>
          </cell>
        </row>
        <row r="5077">
          <cell r="B5077">
            <v>13571847991</v>
          </cell>
          <cell r="C5077" t="str">
            <v>陕西省西安市雁塔区小寨东路128号省军区1号院</v>
          </cell>
        </row>
        <row r="5078">
          <cell r="B5078">
            <v>13571881358</v>
          </cell>
          <cell r="C5078" t="str">
            <v>陕西省西安市雁塔区电子城西街融侨馨苑11号楼</v>
          </cell>
        </row>
        <row r="5079">
          <cell r="B5079">
            <v>13571890000</v>
          </cell>
          <cell r="C5079" t="str">
            <v>陕西省西安市碑林区和平路107号</v>
          </cell>
        </row>
        <row r="5080">
          <cell r="B5080">
            <v>13571908962</v>
          </cell>
          <cell r="C5080" t="str">
            <v>陕西西安市高新区科技六路数字空间1302</v>
          </cell>
        </row>
        <row r="5081">
          <cell r="B5081">
            <v>13571923877</v>
          </cell>
          <cell r="C5081" t="str">
            <v>陕西省西安市高新区科技六路15号汇金大厦</v>
          </cell>
        </row>
        <row r="5082">
          <cell r="B5082">
            <v>13571923877</v>
          </cell>
          <cell r="C5082" t="str">
            <v>陕西省西安市高新区科技六路15号汇金大厦</v>
          </cell>
        </row>
        <row r="5083">
          <cell r="B5083">
            <v>13571923877</v>
          </cell>
          <cell r="C5083" t="str">
            <v>陕西省西安市高新区科技六路15号汇金大厦6楼</v>
          </cell>
        </row>
        <row r="5084">
          <cell r="B5084">
            <v>13571923877</v>
          </cell>
          <cell r="C5084" t="str">
            <v>陕西省西安市雁塔区雁塔南路400号（泛美花园）3号楼2单元</v>
          </cell>
        </row>
        <row r="5085">
          <cell r="B5085">
            <v>13571923877</v>
          </cell>
          <cell r="C5085" t="str">
            <v>陕西省西安市雁塔区雁塔南路400号（泛美花园）三号楼二单元</v>
          </cell>
        </row>
        <row r="5086">
          <cell r="B5086">
            <v>13571950333</v>
          </cell>
          <cell r="C5086" t="str">
            <v>陕西省西安市灞桥区田王街18层大楼</v>
          </cell>
        </row>
        <row r="5087">
          <cell r="B5087">
            <v>13571964311</v>
          </cell>
          <cell r="C5087" t="str">
            <v>陕西省西安市碑林区友谊东路铁安一街（铁一中往东100米）13号高层</v>
          </cell>
        </row>
        <row r="5088">
          <cell r="B5088">
            <v>13571964311</v>
          </cell>
          <cell r="C5088" t="str">
            <v>陕西省西安市碑林区友谊东路铁安一街铁一中往东100米13号高层</v>
          </cell>
        </row>
        <row r="5089">
          <cell r="B5089">
            <v>13571964311</v>
          </cell>
          <cell r="C5089" t="str">
            <v>陕西省西安市碑林区友谊东路铁安一街（铁一中往东100米）13号高层</v>
          </cell>
        </row>
        <row r="5090">
          <cell r="B5090">
            <v>13571964311</v>
          </cell>
          <cell r="C5090" t="str">
            <v>陕西省西安市碑林区友谊东路铁安一街（铁一中往东100米）13号高层</v>
          </cell>
        </row>
        <row r="5091">
          <cell r="B5091">
            <v>13571964311</v>
          </cell>
          <cell r="C5091" t="str">
            <v>陕西省西安市碑林区友谊东路铁安一街铁一中往东100米13号高层</v>
          </cell>
        </row>
        <row r="5092">
          <cell r="B5092">
            <v>13571964311</v>
          </cell>
          <cell r="C5092" t="str">
            <v>陕西省西安市碑林区友谊东路铁安一街（铁一中往东100米）13号高层</v>
          </cell>
        </row>
        <row r="5093">
          <cell r="B5093">
            <v>13572002800</v>
          </cell>
          <cell r="C5093" t="str">
            <v>陕西省西安市莲湖区北夏家什字2号</v>
          </cell>
        </row>
        <row r="5094">
          <cell r="B5094">
            <v>13572030608</v>
          </cell>
          <cell r="C5094" t="str">
            <v>陕西省西安市新城区复聪路2号</v>
          </cell>
        </row>
        <row r="5095">
          <cell r="B5095">
            <v>13572060970</v>
          </cell>
          <cell r="C5095" t="str">
            <v>陕西省西安市临潼区雨金街道雨金派出所</v>
          </cell>
        </row>
        <row r="5096">
          <cell r="B5096">
            <v>13572066372</v>
          </cell>
          <cell r="C5096" t="str">
            <v>陕西省西安市雁塔区电子五路融侨馨苑27号楼</v>
          </cell>
        </row>
        <row r="5097">
          <cell r="B5097">
            <v>13572095795</v>
          </cell>
          <cell r="C5097" t="str">
            <v>陕西省西安市碑林区兴庆南路9号学府首座小区6-3202</v>
          </cell>
        </row>
        <row r="5098">
          <cell r="B5098">
            <v>13572127376</v>
          </cell>
          <cell r="C5098" t="str">
            <v>陕西省西安市高新区锦业一路29号龙旗科技园</v>
          </cell>
        </row>
        <row r="5099">
          <cell r="B5099">
            <v>13572132907</v>
          </cell>
          <cell r="C5099" t="str">
            <v>陕西省西安市新城区长乐路西京医院肾脏内科</v>
          </cell>
        </row>
        <row r="5100">
          <cell r="B5100">
            <v>13572133126</v>
          </cell>
          <cell r="C5100" t="str">
            <v>陕西省西安市碑林区大学南路70号学林雅苑</v>
          </cell>
        </row>
        <row r="5101">
          <cell r="B5101">
            <v>13572138621</v>
          </cell>
          <cell r="C5101" t="str">
            <v>陕西省西安市南二环东段151号西安市第九医院控感科</v>
          </cell>
        </row>
        <row r="5102">
          <cell r="B5102">
            <v>13572155915</v>
          </cell>
          <cell r="C5102" t="str">
            <v>湖北省武汉市武昌区积玉桥街道和平大道750号绿地金融城铭邸公馆3号楼1单元2403</v>
          </cell>
        </row>
        <row r="5103">
          <cell r="B5103">
            <v>13572160329</v>
          </cell>
          <cell r="C5103" t="str">
            <v>陕西省西安市高新区团结南路22号西北电力设计院有限公司电控部</v>
          </cell>
        </row>
        <row r="5104">
          <cell r="B5104">
            <v>13572188758</v>
          </cell>
          <cell r="C5104" t="str">
            <v>陕西省西安雁塔区锦业一路一号东航西北分公司</v>
          </cell>
        </row>
        <row r="5105">
          <cell r="B5105">
            <v>13572235662</v>
          </cell>
          <cell r="C5105" t="str">
            <v>陕西省西安市雁塔区丈八沟街道陕西省西安市科技二路58号枫叶新新家园5号楼202室</v>
          </cell>
        </row>
        <row r="5106">
          <cell r="B5106">
            <v>13572282283</v>
          </cell>
          <cell r="C5106" t="str">
            <v>陕西省西安市雁塔区科技路西段289号紫薇臻品3号楼306号</v>
          </cell>
        </row>
        <row r="5107">
          <cell r="B5107">
            <v>13572292585</v>
          </cell>
          <cell r="C5107" t="str">
            <v>陕西省西安市高新区科技二路枫叶新家园2号楼三单元1001室</v>
          </cell>
        </row>
        <row r="5108">
          <cell r="B5108">
            <v>13572456790</v>
          </cell>
          <cell r="C5108" t="str">
            <v>陕西省西安市莲湖区铁塔寺路通惠锦苑</v>
          </cell>
        </row>
        <row r="5109">
          <cell r="B5109">
            <v>13572466766</v>
          </cell>
          <cell r="C5109" t="str">
            <v>陕西省西安市灞桥区港务大道6号西安国际港务区管委会国土局</v>
          </cell>
        </row>
        <row r="5110">
          <cell r="B5110">
            <v>13572506011</v>
          </cell>
          <cell r="C5110" t="str">
            <v>陕西省西安市沣东新城武警武院</v>
          </cell>
        </row>
        <row r="5111">
          <cell r="B5111">
            <v>13572506011</v>
          </cell>
          <cell r="C5111" t="str">
            <v>陕西省西安市沣东新城武警医院</v>
          </cell>
        </row>
        <row r="5112">
          <cell r="B5112">
            <v>13572529877</v>
          </cell>
          <cell r="C5112" t="str">
            <v>陕西省西安市汉城南路153号</v>
          </cell>
        </row>
        <row r="5113">
          <cell r="B5113">
            <v>13572571856</v>
          </cell>
          <cell r="C5113" t="str">
            <v>陕西省西安市新城区长乐东路86号紫薇家天下9号楼1单元1101</v>
          </cell>
        </row>
        <row r="5114">
          <cell r="B5114">
            <v>13572571856</v>
          </cell>
          <cell r="C5114" t="str">
            <v>陕西省西安市新城区长乐东路86号紫薇家天下9号楼1单元1101室</v>
          </cell>
        </row>
        <row r="5115">
          <cell r="B5115">
            <v>13572587907</v>
          </cell>
          <cell r="C5115" t="str">
            <v>陕西省西安市雁塔区团结南路32号</v>
          </cell>
        </row>
        <row r="5116">
          <cell r="B5116">
            <v>13572692795</v>
          </cell>
          <cell r="C5116" t="str">
            <v>陕西省榆林市榆阳区开发区建业大道融智大厦B座20楼2024</v>
          </cell>
        </row>
        <row r="5117">
          <cell r="B5117">
            <v>13572832996</v>
          </cell>
          <cell r="C5117" t="str">
            <v>陕西省西安市友谊西路127号西北工业大学</v>
          </cell>
        </row>
        <row r="5118">
          <cell r="B5118">
            <v>13572928923</v>
          </cell>
          <cell r="C5118" t="str">
            <v>陕西省西安市莲湖区龙首北路西段32号都市桂苑</v>
          </cell>
        </row>
        <row r="5119">
          <cell r="B5119">
            <v>13573147122</v>
          </cell>
          <cell r="C5119" t="str">
            <v>山东省济南市中区土屋路3-1山东教育社514-1</v>
          </cell>
        </row>
        <row r="5120">
          <cell r="B5120">
            <v>13573186717</v>
          </cell>
          <cell r="C5120" t="str">
            <v>山东省济南市历下区历山路46号山东省胸科医院供应室</v>
          </cell>
        </row>
        <row r="5121">
          <cell r="B5121">
            <v>13573186717</v>
          </cell>
          <cell r="C5121" t="str">
            <v>山东省济南市历下区历山路46号（山东省胸科医院供应室）</v>
          </cell>
        </row>
        <row r="5122">
          <cell r="B5122">
            <v>13573216779</v>
          </cell>
          <cell r="C5122" t="str">
            <v>山东省青岛市市南区八大湖街道宁夏路200号广电大厦D区D203</v>
          </cell>
        </row>
        <row r="5123">
          <cell r="B5123">
            <v>13573222979</v>
          </cell>
          <cell r="C5123" t="str">
            <v>山东省青岛市黄岛开发区嘉陵江西路249号4单元201</v>
          </cell>
        </row>
        <row r="5124">
          <cell r="B5124">
            <v>13573225282</v>
          </cell>
          <cell r="C5124" t="str">
            <v>山东省青岛市市北区淮阳路26号1单元101户</v>
          </cell>
        </row>
        <row r="5125">
          <cell r="B5125">
            <v>13573225282</v>
          </cell>
          <cell r="C5125" t="str">
            <v>山东省青岛市北区淮阳路26号1单元101户</v>
          </cell>
        </row>
        <row r="5126">
          <cell r="B5126">
            <v>13573257199</v>
          </cell>
          <cell r="C5126" t="str">
            <v>山东省青岛市崂山区合肥路857号北村新苑13-1-1304</v>
          </cell>
        </row>
        <row r="5127">
          <cell r="B5127">
            <v>13573277711</v>
          </cell>
          <cell r="C5127" t="str">
            <v>山东省青岛市市北区丹东路13号音乐理论组</v>
          </cell>
        </row>
        <row r="5128">
          <cell r="B5128">
            <v>13573322878</v>
          </cell>
          <cell r="C5128" t="str">
            <v>山东省淄博市周村区新建东路御景园国际7号楼101室</v>
          </cell>
        </row>
        <row r="5129">
          <cell r="B5129">
            <v>13573322878</v>
          </cell>
          <cell r="C5129" t="str">
            <v>山东省淄博市周村区新建东路御景园国际7号楼101室</v>
          </cell>
        </row>
        <row r="5130">
          <cell r="B5130">
            <v>13573389146</v>
          </cell>
          <cell r="C5130" t="str">
            <v>山东省淄博市临淄区齐都花园社区卫生服务站</v>
          </cell>
        </row>
        <row r="5131">
          <cell r="B5131">
            <v>13573445992</v>
          </cell>
          <cell r="C5131" t="str">
            <v>山东省德州市庆云县明珠国际</v>
          </cell>
        </row>
        <row r="5132">
          <cell r="B5132">
            <v>13573445992</v>
          </cell>
          <cell r="C5132" t="str">
            <v>山东省德州市庆云县渤海路小康楼日月胡同西邻</v>
          </cell>
        </row>
        <row r="5133">
          <cell r="B5133">
            <v>13573445992</v>
          </cell>
          <cell r="C5133" t="str">
            <v>山东省德州市庆云县</v>
          </cell>
        </row>
        <row r="5134">
          <cell r="B5134">
            <v>13573506641</v>
          </cell>
          <cell r="C5134" t="str">
            <v>烟台市芝罘区机场路中桦家苑27-2-8</v>
          </cell>
        </row>
        <row r="5135">
          <cell r="B5135">
            <v>13573561757</v>
          </cell>
          <cell r="C5135" t="str">
            <v>山东省蓬莱市鹏升化工（登州路）</v>
          </cell>
        </row>
        <row r="5136">
          <cell r="B5136">
            <v>13573567373</v>
          </cell>
          <cell r="C5136" t="str">
            <v>山东省烟台市牟平区政务服务中心308室</v>
          </cell>
        </row>
        <row r="5137">
          <cell r="B5137">
            <v>13573572996</v>
          </cell>
          <cell r="C5137" t="str">
            <v>山东省烟台市芝罘区胜利路217号佳通轮胎</v>
          </cell>
        </row>
        <row r="5138">
          <cell r="B5138">
            <v>13573572996</v>
          </cell>
          <cell r="C5138" t="str">
            <v>山东省烟台市芝罘区胜利路217号佳通轮胎</v>
          </cell>
        </row>
        <row r="5139">
          <cell r="B5139">
            <v>13573707910</v>
          </cell>
          <cell r="C5139" t="str">
            <v>山东省威海市高区西河北75号201</v>
          </cell>
        </row>
        <row r="5140">
          <cell r="B5140">
            <v>13573737391</v>
          </cell>
          <cell r="C5140" t="str">
            <v>山东省威海市翠区海韵华府B1号楼</v>
          </cell>
        </row>
        <row r="5141">
          <cell r="B5141">
            <v>13573866022</v>
          </cell>
          <cell r="C5141" t="str">
            <v>山东省青岛市市南区澄海之路6号</v>
          </cell>
        </row>
        <row r="5142">
          <cell r="B5142">
            <v>13573875317</v>
          </cell>
          <cell r="C5142" t="str">
            <v>山东省青岛市市北区顺昌路19号瑞纳紫轩3-2-401</v>
          </cell>
        </row>
        <row r="5143">
          <cell r="B5143">
            <v>13574074418</v>
          </cell>
          <cell r="C5143" t="str">
            <v>湖南省湘潭市岳塘区湘钢芭塘小区25栋17号</v>
          </cell>
        </row>
        <row r="5144">
          <cell r="B5144">
            <v>13574153456</v>
          </cell>
          <cell r="C5144" t="str">
            <v>湖南省长沙市天心区湘府路180号梦网景园小区8栋201房</v>
          </cell>
        </row>
        <row r="5145">
          <cell r="B5145">
            <v>13574331798</v>
          </cell>
          <cell r="C5145" t="str">
            <v>湖南省花垣县花垣镇百花园小区61号[05-16-144（2）]</v>
          </cell>
        </row>
        <row r="5146">
          <cell r="B5146">
            <v>13574345599</v>
          </cell>
          <cell r="C5146" t="str">
            <v>湖南省湘西州文化广电新闻出版局吉首市胡麻开广电播控大楼</v>
          </cell>
        </row>
        <row r="5147">
          <cell r="B5147">
            <v>13574759914</v>
          </cell>
          <cell r="C5147" t="str">
            <v>湖南省岳阳市平江县人大机关小区</v>
          </cell>
        </row>
        <row r="5148">
          <cell r="B5148">
            <v>13574828825</v>
          </cell>
          <cell r="C5148" t="str">
            <v>湖南省长沙市雨花区梨子山18栋中门401</v>
          </cell>
        </row>
        <row r="5149">
          <cell r="B5149">
            <v>13574852242</v>
          </cell>
          <cell r="C5149" t="str">
            <v>湖南省长沙市雨花区城南中路金福苑2栋2705</v>
          </cell>
        </row>
        <row r="5150">
          <cell r="B5150">
            <v>13574877066</v>
          </cell>
          <cell r="C5150" t="str">
            <v>湖南省长沙市岳麓区咸嘉新村嘉兴苑12栋</v>
          </cell>
        </row>
        <row r="5151">
          <cell r="B5151">
            <v>13574877066</v>
          </cell>
          <cell r="C5151" t="str">
            <v>湖南省长沙市岳麓区咸嘉新村嘉兴苑</v>
          </cell>
        </row>
        <row r="5152">
          <cell r="B5152">
            <v>13574883958</v>
          </cell>
          <cell r="C5152" t="str">
            <v>湖南省长沙市芙蓉中路3段13号育新小学</v>
          </cell>
        </row>
        <row r="5153">
          <cell r="B5153">
            <v>13574889506</v>
          </cell>
          <cell r="C5153" t="str">
            <v>湖南省长沙市开福区蔡锷北路118号都市星光B座710室</v>
          </cell>
        </row>
        <row r="5154">
          <cell r="B5154">
            <v>13575195703</v>
          </cell>
          <cell r="C5154" t="str">
            <v>湖南省石门县楚江镇403队</v>
          </cell>
        </row>
        <row r="5155">
          <cell r="B5155">
            <v>13575195703</v>
          </cell>
          <cell r="C5155" t="str">
            <v>湖南省石门县403队</v>
          </cell>
        </row>
        <row r="5156">
          <cell r="B5156">
            <v>13575205520</v>
          </cell>
          <cell r="C5156" t="str">
            <v>湖南省常德市武陵区城区街道柳叶大道章誉苑1栋</v>
          </cell>
        </row>
        <row r="5157">
          <cell r="B5157">
            <v>13575219390</v>
          </cell>
          <cell r="C5157" t="str">
            <v>湖南省常德武陵区芙蓉家园A栋2104</v>
          </cell>
        </row>
        <row r="5158">
          <cell r="B5158">
            <v>13575219390</v>
          </cell>
          <cell r="C5158" t="str">
            <v>湖南省常德武陵区芙蓉家园A栋2104</v>
          </cell>
        </row>
        <row r="5159">
          <cell r="B5159">
            <v>13575219390</v>
          </cell>
          <cell r="C5159" t="str">
            <v>湖南省常德武陵区芙蓉家园A栋2104</v>
          </cell>
        </row>
        <row r="5160">
          <cell r="B5160">
            <v>13575308885</v>
          </cell>
          <cell r="C5160" t="str">
            <v>浙江省嘉兴市南湖区城南街道城南路796号新华源润滑油有限公司</v>
          </cell>
        </row>
        <row r="5161">
          <cell r="B5161">
            <v>13575323677</v>
          </cell>
          <cell r="C5161" t="str">
            <v>浙江省嘉兴市嘉善县大云镇吕公桥小区186号</v>
          </cell>
        </row>
        <row r="5162">
          <cell r="B5162">
            <v>13575466353</v>
          </cell>
          <cell r="C5162" t="str">
            <v>浙江省杭州市余杭区乔司街道办事处416办公室</v>
          </cell>
        </row>
        <row r="5163">
          <cell r="B5163">
            <v>13575469777</v>
          </cell>
          <cell r="C5163" t="str">
            <v>浙江省杭州市拱墅区康桥街道康桥路178号康桥街道社区卫生服务中心</v>
          </cell>
        </row>
        <row r="5164">
          <cell r="B5164">
            <v>13575469777</v>
          </cell>
          <cell r="C5164" t="str">
            <v>浙江省杭州市拱墅区康桥路178号康道街道社区卫生服务中心3楼306</v>
          </cell>
        </row>
        <row r="5165">
          <cell r="B5165">
            <v>13575479231</v>
          </cell>
          <cell r="C5165" t="str">
            <v>浙江省杭州市新塘路17号</v>
          </cell>
        </row>
        <row r="5166">
          <cell r="B5166">
            <v>13575486511</v>
          </cell>
          <cell r="C5166" t="str">
            <v>浙江省杭州市余杭区博园西路9号</v>
          </cell>
        </row>
        <row r="5167">
          <cell r="B5167">
            <v>13575486511</v>
          </cell>
          <cell r="C5167" t="str">
            <v>浙江省杭州市余杭区良渚街道博园西路9号采购部</v>
          </cell>
        </row>
        <row r="5168">
          <cell r="B5168">
            <v>13575493691</v>
          </cell>
          <cell r="C5168" t="str">
            <v>浙江省杭州市上城区小营街道上区城庆春路11号凯旋门商业中心3楼华数数字电视有限公司一分公司</v>
          </cell>
        </row>
        <row r="5169">
          <cell r="B5169">
            <v>13575500572</v>
          </cell>
          <cell r="C5169" t="str">
            <v>浙江省绍兴市柯桥柯西工业园区小佐路82号浙江中意轻纺有限公司</v>
          </cell>
        </row>
        <row r="5170">
          <cell r="B5170">
            <v>13575510085</v>
          </cell>
          <cell r="C5170" t="str">
            <v>浙江省绍兴市越城区蜂场新村7-104</v>
          </cell>
        </row>
        <row r="5171">
          <cell r="B5171">
            <v>13575510085</v>
          </cell>
          <cell r="C5171" t="str">
            <v>浙江商绍兴市越城区新村7-104</v>
          </cell>
        </row>
        <row r="5172">
          <cell r="B5172">
            <v>13575557199</v>
          </cell>
          <cell r="C5172" t="str">
            <v>浙江省绍兴昕欣纺织有限公司染整分公司一车间安昌镇曙光路西端</v>
          </cell>
        </row>
        <row r="5173">
          <cell r="B5173">
            <v>13575577258</v>
          </cell>
          <cell r="C5173" t="str">
            <v>浙江省诸暨市五泄镇人民政府</v>
          </cell>
        </row>
        <row r="5174">
          <cell r="B5174">
            <v>13575577713</v>
          </cell>
          <cell r="C5174" t="str">
            <v>浙江省诸暨市行知小学东旺路55号</v>
          </cell>
        </row>
        <row r="5175">
          <cell r="B5175">
            <v>13575579407</v>
          </cell>
          <cell r="C5175" t="str">
            <v>浙江省诸暨市凤山小区16幢1单元</v>
          </cell>
        </row>
        <row r="5176">
          <cell r="B5176">
            <v>13575579721</v>
          </cell>
          <cell r="C5176" t="str">
            <v>浙江省诸暨市东江路25号帝景29幢一单元602</v>
          </cell>
        </row>
        <row r="5177">
          <cell r="B5177">
            <v>13575585878</v>
          </cell>
          <cell r="C5177" t="str">
            <v>浙江省绍兴市柯桥区中国轻纺城北市场5区3楼1266号</v>
          </cell>
        </row>
        <row r="5178">
          <cell r="B5178">
            <v>13575596713</v>
          </cell>
          <cell r="C5178" t="str">
            <v>浙江省宁波市杭州湾湾区世纪城汀兰苑13幢1302</v>
          </cell>
        </row>
        <row r="5179">
          <cell r="B5179">
            <v>13575627492</v>
          </cell>
          <cell r="C5179" t="str">
            <v>浙江省舟山市定海区碧水蓝天D5幢403室</v>
          </cell>
        </row>
        <row r="5180">
          <cell r="B5180">
            <v>13575631696</v>
          </cell>
          <cell r="C5180" t="str">
            <v>浙江省舟山市临城街道绿岛新村2区5幢二单元303室</v>
          </cell>
        </row>
        <row r="5181">
          <cell r="B5181">
            <v>13575640066</v>
          </cell>
          <cell r="C5181" t="str">
            <v>浙江省衢州市开化县芹南路73号翠苑小区51栋</v>
          </cell>
        </row>
        <row r="5182">
          <cell r="B5182">
            <v>13575709905</v>
          </cell>
          <cell r="C5182" t="str">
            <v>浙江省杭州市西湖区转塘街道良户家苑13-1-202</v>
          </cell>
        </row>
        <row r="5183">
          <cell r="B5183">
            <v>13575717308</v>
          </cell>
          <cell r="C5183" t="str">
            <v>浙江省杭州市萧山区人民路280号保险大楼</v>
          </cell>
        </row>
        <row r="5184">
          <cell r="B5184">
            <v>13575717308</v>
          </cell>
          <cell r="C5184" t="str">
            <v>浙江省杭州市萧山人民路280号保险大楼</v>
          </cell>
        </row>
        <row r="5185">
          <cell r="B5185">
            <v>13575724661</v>
          </cell>
          <cell r="C5185" t="str">
            <v>浙江省杭州市江干区市民街200号圣奥大厦8楼</v>
          </cell>
        </row>
        <row r="5186">
          <cell r="B5186">
            <v>13575731113</v>
          </cell>
          <cell r="C5186" t="str">
            <v>浙江省天台县杨家山B18-3号</v>
          </cell>
        </row>
        <row r="5187">
          <cell r="B5187">
            <v>13575743460</v>
          </cell>
          <cell r="C5187" t="str">
            <v>浙江省杭州市上城区中河中路150号工行</v>
          </cell>
        </row>
        <row r="5188">
          <cell r="B5188">
            <v>13575761618</v>
          </cell>
          <cell r="C5188" t="str">
            <v>浙江省杭州市武林巷28-2-101</v>
          </cell>
        </row>
        <row r="5189">
          <cell r="B5189">
            <v>13575772325</v>
          </cell>
          <cell r="C5189" t="str">
            <v>浙江省杭州市余杭区塘栖二中</v>
          </cell>
        </row>
        <row r="5190">
          <cell r="B5190">
            <v>13575772325</v>
          </cell>
          <cell r="C5190" t="str">
            <v>浙江省杭州市临平桂花城北区兰桂苑1幢3单元1001室</v>
          </cell>
        </row>
        <row r="5191">
          <cell r="B5191">
            <v>13575775555</v>
          </cell>
          <cell r="C5191" t="str">
            <v>浙江省杭州市上城区钱江路158号春江花园月流云区钱江路158号春江花月流云苑3-2502</v>
          </cell>
        </row>
        <row r="5192">
          <cell r="B5192">
            <v>13575775555</v>
          </cell>
          <cell r="C5192" t="str">
            <v>浙江省杭州市上城区钱江路158号春江花月流云苑3-2502</v>
          </cell>
        </row>
        <row r="5193">
          <cell r="B5193">
            <v>13575784870</v>
          </cell>
          <cell r="C5193" t="str">
            <v>浙江省杭州市余杭区临平镇绿城蓝庭恬苑4幢1单元502</v>
          </cell>
        </row>
        <row r="5194">
          <cell r="B5194">
            <v>13575791675</v>
          </cell>
          <cell r="C5194" t="str">
            <v>浙江省杭州市拱墅区康桥街道社区卫生服务中心康桥路178号</v>
          </cell>
        </row>
        <row r="5195">
          <cell r="B5195">
            <v>13575833886</v>
          </cell>
          <cell r="C5195" t="str">
            <v>浙江省台州市天台县赤城街道赤城路689号</v>
          </cell>
        </row>
        <row r="5196">
          <cell r="B5196">
            <v>13575882828</v>
          </cell>
          <cell r="C5196" t="str">
            <v>浙江省台州市临海市大洋小区市机关幼儿园大洋分园</v>
          </cell>
        </row>
        <row r="5197">
          <cell r="B5197">
            <v>13576008885</v>
          </cell>
          <cell r="C5197" t="str">
            <v>江西省南昌市西湖区邓家巷23号401</v>
          </cell>
        </row>
        <row r="5198">
          <cell r="B5198">
            <v>13576021688</v>
          </cell>
          <cell r="C5198" t="str">
            <v>江西省南昌市西湖区前进路65号金龙华府4栋904</v>
          </cell>
        </row>
        <row r="5199">
          <cell r="B5199">
            <v>13576049824</v>
          </cell>
          <cell r="C5199" t="str">
            <v>江西省南昌市西湖区中山路30号维多利亚华庭2栋1101</v>
          </cell>
        </row>
        <row r="5200">
          <cell r="B5200">
            <v>13576049824</v>
          </cell>
          <cell r="C5200" t="str">
            <v>江西省南昌市西湖区中山路30号维多利亚华庭2栋1101</v>
          </cell>
        </row>
        <row r="5201">
          <cell r="B5201">
            <v>13576049824</v>
          </cell>
          <cell r="C5201" t="str">
            <v>江西省南昌市维多利亚华庭2栋1101</v>
          </cell>
        </row>
        <row r="5202">
          <cell r="B5202">
            <v>13576055033</v>
          </cell>
          <cell r="C5202" t="str">
            <v>江西省南昌市红谷滩新区丽景路777号南昌市公安消防支队</v>
          </cell>
        </row>
        <row r="5203">
          <cell r="B5203">
            <v>13576089004</v>
          </cell>
          <cell r="C5203" t="str">
            <v>江西省南昌市红谷滩区庐山南大道丰和新城小区8栋2单元1101</v>
          </cell>
        </row>
        <row r="5204">
          <cell r="B5204">
            <v>13576110792</v>
          </cell>
          <cell r="C5204" t="str">
            <v>江西省南昌市青山湖区丹霞公寓一区3栋1单元702室</v>
          </cell>
        </row>
        <row r="5205">
          <cell r="B5205">
            <v>13576125551</v>
          </cell>
          <cell r="C5205" t="str">
            <v>江西省南昌市南昌县澄湖路588号梦里水乡桂圆7号楼（电梯房）里-501室</v>
          </cell>
        </row>
        <row r="5206">
          <cell r="B5206">
            <v>13576129450</v>
          </cell>
          <cell r="C5206" t="str">
            <v>江西省南昌市西湖区南站街道二七南路466号金辉家园速递易</v>
          </cell>
        </row>
        <row r="5207">
          <cell r="B5207">
            <v>13576129450</v>
          </cell>
          <cell r="C5207" t="str">
            <v>江西省南昌市西湖区南站街道二七南路466号金辉家园速递易</v>
          </cell>
        </row>
        <row r="5208">
          <cell r="B5208">
            <v>13576129450</v>
          </cell>
          <cell r="C5208" t="str">
            <v>江西省南昌市西湖区南站街道二七南路466号金辉家园速递易</v>
          </cell>
        </row>
        <row r="5209">
          <cell r="B5209">
            <v>13576129450</v>
          </cell>
          <cell r="C5209" t="str">
            <v>江西省南昌市西湖区南站街道二七南路466号金辉家园速易递</v>
          </cell>
        </row>
        <row r="5210">
          <cell r="B5210">
            <v>13576129450</v>
          </cell>
          <cell r="C5210" t="str">
            <v>江西省南昌市西湖区南站街道二七南路466号金辉家园A栋2单元1102</v>
          </cell>
        </row>
        <row r="5211">
          <cell r="B5211">
            <v>13576129450</v>
          </cell>
          <cell r="C5211" t="str">
            <v>江西省南昌市西湖区南站街道二七南路466号金辉家园A栋2单元1102</v>
          </cell>
        </row>
        <row r="5212">
          <cell r="B5212">
            <v>13576129450</v>
          </cell>
          <cell r="C5212" t="str">
            <v>江西省南昌市西湖区南站街道二七南路466号金辉家园速递易</v>
          </cell>
        </row>
        <row r="5213">
          <cell r="B5213">
            <v>13576129450</v>
          </cell>
          <cell r="C5213" t="str">
            <v>江西省南昌市西湖区南站街道二七南路466号金辉家园速递易</v>
          </cell>
        </row>
        <row r="5214">
          <cell r="B5214">
            <v>13576129451</v>
          </cell>
          <cell r="C5214" t="str">
            <v>江西省南昌市西湖区二七南路466号金辉家园D栋2单元1002</v>
          </cell>
        </row>
        <row r="5215">
          <cell r="B5215">
            <v>13576129452</v>
          </cell>
          <cell r="C5215" t="str">
            <v>江西省南昌市西湖区二七南路466号金辉家园D栋3单元402</v>
          </cell>
        </row>
        <row r="5216">
          <cell r="B5216">
            <v>13576155588</v>
          </cell>
          <cell r="C5216" t="str">
            <v>江西省高安市世博华城6栋1703</v>
          </cell>
        </row>
        <row r="5217">
          <cell r="B5217">
            <v>13576155588</v>
          </cell>
          <cell r="C5217" t="str">
            <v>江西省高安市世博华城6栋1703</v>
          </cell>
        </row>
        <row r="5218">
          <cell r="B5218">
            <v>13576203333</v>
          </cell>
          <cell r="C5218" t="str">
            <v>江西省九江市美日阳光小区老三土菜馆</v>
          </cell>
        </row>
        <row r="5219">
          <cell r="B5219">
            <v>13576203333</v>
          </cell>
          <cell r="C5219" t="str">
            <v>江西省九江市美日阳光小区老三简菜馆</v>
          </cell>
        </row>
        <row r="5220">
          <cell r="B5220">
            <v>13576203333</v>
          </cell>
          <cell r="C5220" t="str">
            <v>江西省九江市美日阳光小区老三土菜馆</v>
          </cell>
        </row>
        <row r="5221">
          <cell r="B5221">
            <v>13576203333</v>
          </cell>
          <cell r="C5221" t="str">
            <v>江西省九江市美日阳光老三简菜馆</v>
          </cell>
        </row>
        <row r="5222">
          <cell r="B5222">
            <v>13576271080</v>
          </cell>
          <cell r="C5222" t="str">
            <v>江西省南昌市红谷滩区莱蒙都会区6栋1503室</v>
          </cell>
        </row>
        <row r="5223">
          <cell r="B5223" t="str">
            <v>13576271080</v>
          </cell>
          <cell r="C5223" t="str">
            <v>江西省南昌市红谷滩区莱蒙都会区6栋1503室</v>
          </cell>
        </row>
        <row r="5224">
          <cell r="B5224">
            <v>13576704827</v>
          </cell>
          <cell r="C5224" t="str">
            <v>江西省赣州市会昌县庄口镇黄冠小学</v>
          </cell>
        </row>
        <row r="5225">
          <cell r="B5225">
            <v>13576748652</v>
          </cell>
          <cell r="C5225" t="str">
            <v>江西省赣州市章贡区登峰大道36号中航公元6栋3104室</v>
          </cell>
        </row>
        <row r="5226">
          <cell r="B5226">
            <v>13576925523</v>
          </cell>
          <cell r="C5226" t="str">
            <v>江西省南昌市东湖区沿江北大道紫金城三期16栋3单元1801</v>
          </cell>
        </row>
        <row r="5227">
          <cell r="B5227">
            <v>13576929272</v>
          </cell>
          <cell r="C5227" t="str">
            <v>江西省南昌市东湖区沙井街道办事处（红谷滩新区）会展路万达中心写字楼B3-903</v>
          </cell>
        </row>
        <row r="5228">
          <cell r="B5228">
            <v>13577036815</v>
          </cell>
          <cell r="C5228" t="str">
            <v>云南昆明北京路945号时光俊园4栋2单元2618</v>
          </cell>
        </row>
        <row r="5229">
          <cell r="B5229">
            <v>13577036815</v>
          </cell>
          <cell r="C5229" t="str">
            <v>云南省昆明市北京路945号时光俊园4栋2单元2618</v>
          </cell>
        </row>
        <row r="5230">
          <cell r="B5230">
            <v>13577037124</v>
          </cell>
          <cell r="C5230" t="str">
            <v>云南省昆明市五华区青年路联通大厦13楼投哪儿好贷公司</v>
          </cell>
        </row>
        <row r="5231">
          <cell r="B5231">
            <v>13577037124</v>
          </cell>
          <cell r="C5231" t="str">
            <v>云南省昆明市西山区滇池路盛高大城5栋2单元1604</v>
          </cell>
        </row>
        <row r="5232">
          <cell r="B5232">
            <v>13577037124</v>
          </cell>
          <cell r="C5232" t="str">
            <v>云南省昆明市西山区滇池路盛高大城5栋2单元1604</v>
          </cell>
        </row>
        <row r="5233">
          <cell r="B5233">
            <v>13577037124</v>
          </cell>
          <cell r="C5233" t="str">
            <v>云南省昆明市西山区滇池路盛高大城5栋2单元</v>
          </cell>
        </row>
        <row r="5234">
          <cell r="B5234">
            <v>13577062431</v>
          </cell>
          <cell r="C5234" t="str">
            <v>云南省昆明市高新区海源中路戛纳小镇A座505室</v>
          </cell>
        </row>
        <row r="5235">
          <cell r="B5235">
            <v>13577070567</v>
          </cell>
          <cell r="C5235" t="str">
            <v>云南省昆明市北京路金江小区云苑7幢2单元</v>
          </cell>
        </row>
        <row r="5236">
          <cell r="B5236">
            <v>13577070567</v>
          </cell>
          <cell r="C5236" t="str">
            <v>云南省昆明市北京路金江小区云苑7幢2单元</v>
          </cell>
        </row>
        <row r="5237">
          <cell r="B5237">
            <v>13577081080</v>
          </cell>
          <cell r="C5237" t="str">
            <v>云南昆明西山区西华小区夏蓉里3栋3单元</v>
          </cell>
        </row>
        <row r="5238">
          <cell r="B5238">
            <v>13577084819</v>
          </cell>
          <cell r="C5238" t="str">
            <v>云南省昆明市高新技术产业开发区春城慧谷小区A2区6栋1607室</v>
          </cell>
        </row>
        <row r="5239">
          <cell r="B5239">
            <v>13577086596</v>
          </cell>
          <cell r="C5239" t="str">
            <v>云南省昆明市盘龙区北京路636号集丰大厦昆明集丰屋业有限公司</v>
          </cell>
        </row>
        <row r="5240">
          <cell r="B5240">
            <v>13577086596</v>
          </cell>
          <cell r="C5240" t="str">
            <v>云南省昆明市盘龙区北京路636号昆明集丰屋业有限公司</v>
          </cell>
        </row>
        <row r="5241">
          <cell r="B5241">
            <v>13577098098</v>
          </cell>
          <cell r="C5241" t="str">
            <v>云南省昆明市滇池旅游度假区滇池路水湾3幢2单元</v>
          </cell>
        </row>
        <row r="5242">
          <cell r="B5242">
            <v>13577098098</v>
          </cell>
          <cell r="C5242" t="str">
            <v>云南省昆明市滇池旅游度假区滇池路秀水湾三幢二单元</v>
          </cell>
        </row>
        <row r="5243">
          <cell r="B5243">
            <v>13577122051</v>
          </cell>
          <cell r="C5243" t="str">
            <v>云南省昆明市西山区望江路同德锦江嘉园2栋</v>
          </cell>
        </row>
        <row r="5244">
          <cell r="B5244">
            <v>13577125447</v>
          </cell>
          <cell r="C5244" t="str">
            <v>云南省昆明市官渡区官渡社区云南艺术家院D区14栋2单元202室</v>
          </cell>
        </row>
        <row r="5245">
          <cell r="B5245">
            <v>13577131989</v>
          </cell>
          <cell r="C5245" t="str">
            <v>云南省昆明市盘龙区鼓楼街道白塔路七彩俊园7栋906</v>
          </cell>
        </row>
        <row r="5246">
          <cell r="B5246">
            <v>13577153630</v>
          </cell>
          <cell r="C5246" t="str">
            <v>云南省昆明市盘龙区北市区茨坝昆明机床厂4村18栋</v>
          </cell>
        </row>
        <row r="5247">
          <cell r="B5247">
            <v>13577180492</v>
          </cell>
          <cell r="C5247" t="str">
            <v>云南省昆明市五华区小康大道书香门第9栋1单元602</v>
          </cell>
        </row>
        <row r="5248">
          <cell r="B5248">
            <v>13577199858</v>
          </cell>
          <cell r="C5248" t="str">
            <v>云南省昆明市盘龙区穿金路988号公园道一号LOFT2号</v>
          </cell>
        </row>
        <row r="5249">
          <cell r="B5249">
            <v>13577309080</v>
          </cell>
          <cell r="C5249" t="str">
            <v>云南省红河县莲花大道林业小区5栋</v>
          </cell>
        </row>
        <row r="5250">
          <cell r="B5250">
            <v>13577341177</v>
          </cell>
          <cell r="C5250" t="str">
            <v>云南红河州开远市智源路龙电苑10栋2单402</v>
          </cell>
        </row>
        <row r="5251">
          <cell r="B5251">
            <v>13577491919</v>
          </cell>
          <cell r="C5251" t="str">
            <v>云南省昆明市经开区昆船工业区</v>
          </cell>
        </row>
        <row r="5252">
          <cell r="B5252">
            <v>13577746189</v>
          </cell>
          <cell r="C5252" t="str">
            <v>云南省玉溪市红塔区星元路17号树蕙园C6-502室</v>
          </cell>
        </row>
        <row r="5253">
          <cell r="B5253">
            <v>13577844560</v>
          </cell>
          <cell r="C5253" t="str">
            <v>云南省禄丰县德胜钢铁公司</v>
          </cell>
        </row>
        <row r="5254">
          <cell r="B5254">
            <v>13577899936</v>
          </cell>
          <cell r="C5254" t="str">
            <v>云南省大理州祥云县祥姚路飞龙小区四幢一单元</v>
          </cell>
        </row>
        <row r="5255">
          <cell r="B5255">
            <v>13577922206</v>
          </cell>
          <cell r="C5255" t="str">
            <v>云南省普洱市思茅三小</v>
          </cell>
        </row>
        <row r="5256">
          <cell r="B5256">
            <v>13577968175</v>
          </cell>
          <cell r="C5256" t="str">
            <v>云南省普洱市墨江县鱼塘镇政府</v>
          </cell>
        </row>
        <row r="5257">
          <cell r="B5257">
            <v>13578131631</v>
          </cell>
          <cell r="C5257" t="str">
            <v>云南省景洪市活发大厦华厦保险</v>
          </cell>
        </row>
        <row r="5258">
          <cell r="B5258">
            <v>13578218040</v>
          </cell>
          <cell r="C5258" t="str">
            <v>云南省德宏傣族景颇族自治州瑞丽市勐卯镇云南省德宏州瑞丽市公安局</v>
          </cell>
        </row>
        <row r="5259">
          <cell r="B5259">
            <v>13578235683</v>
          </cell>
          <cell r="C5259" t="str">
            <v>云南省德宏洲瑞丽市瑞江路88号</v>
          </cell>
        </row>
        <row r="5260">
          <cell r="B5260">
            <v>13578281877</v>
          </cell>
          <cell r="C5260" t="str">
            <v>云南省德宏州盈江县象城路108号</v>
          </cell>
        </row>
        <row r="5261">
          <cell r="B5261">
            <v>13578451888</v>
          </cell>
          <cell r="C5261" t="str">
            <v>云南省楚雄市元谋县元马镇翠峰社区汉禄村</v>
          </cell>
        </row>
        <row r="5262">
          <cell r="B5262">
            <v>13578630408</v>
          </cell>
          <cell r="C5262" t="str">
            <v>吉林省长春市经济技术开发区会展大街昆山路交汇供热一场门卫室</v>
          </cell>
        </row>
        <row r="5263">
          <cell r="B5263">
            <v>13578650757</v>
          </cell>
          <cell r="C5263" t="str">
            <v>吉林省长春市高新区晨晖街85号</v>
          </cell>
        </row>
        <row r="5264">
          <cell r="B5264">
            <v>13578659611</v>
          </cell>
          <cell r="C5264" t="str">
            <v>吉林身长春市朝阳区工农大路689号养护室交通规划设计院</v>
          </cell>
        </row>
        <row r="5265">
          <cell r="B5265">
            <v>13578659611</v>
          </cell>
          <cell r="C5265" t="str">
            <v>吉林省长春市朝阳区工农大路689号吉林省交通规划设计院养护室</v>
          </cell>
        </row>
        <row r="5266">
          <cell r="B5266">
            <v>13578779833</v>
          </cell>
          <cell r="C5266" t="str">
            <v>吉林省长春市朝阳区繁荣路南湖中街交汇大禹城邦小区新28栋1单元</v>
          </cell>
        </row>
        <row r="5267">
          <cell r="B5267">
            <v>13578879451</v>
          </cell>
          <cell r="C5267" t="str">
            <v>吉林省长春市高新区火炬路1260号长春百克</v>
          </cell>
        </row>
        <row r="5268">
          <cell r="B5268">
            <v>13578892518</v>
          </cell>
          <cell r="C5268" t="str">
            <v>吉林省长春市朝阳区南湖新村中街24栋恒萱格外贸童装</v>
          </cell>
        </row>
        <row r="5269">
          <cell r="B5269">
            <v>13578912345</v>
          </cell>
          <cell r="C5269" t="str">
            <v>吉林省长春市南关区繁荣路我的家园5栋1门201</v>
          </cell>
        </row>
        <row r="5270">
          <cell r="B5270">
            <v>13578912345</v>
          </cell>
          <cell r="C5270" t="str">
            <v>吉林省长春市南关区繁荣路我的家园5栋1门201</v>
          </cell>
        </row>
        <row r="5271">
          <cell r="B5271">
            <v>13578912345</v>
          </cell>
          <cell r="C5271" t="str">
            <v>吉林省长春市南关区人民大街9999号招商银行长春分行</v>
          </cell>
        </row>
        <row r="5272">
          <cell r="B5272">
            <v>13578967877</v>
          </cell>
          <cell r="C5272" t="str">
            <v>吉林省长春市宽城区青年路车轮厂宿舍2区塔楼24栋301大富贵对面青年路4021-1号</v>
          </cell>
        </row>
        <row r="5273">
          <cell r="B5273">
            <v>13578990848</v>
          </cell>
          <cell r="C5273" t="str">
            <v>吉林省长春市南关区明珠街道南关区长春明珠小区D17号楼3单元8楼801室</v>
          </cell>
        </row>
        <row r="5274">
          <cell r="B5274">
            <v>13579208236</v>
          </cell>
          <cell r="C5274" t="str">
            <v>新疆乌鲁木齐市天山区青海路街道光明路125号新疆建筑设计院七室</v>
          </cell>
        </row>
        <row r="5275">
          <cell r="B5275">
            <v>13579276519</v>
          </cell>
          <cell r="C5275" t="str">
            <v>新疆乌鲁木齐市石油化工总厂西峰集团公司</v>
          </cell>
        </row>
        <row r="5276">
          <cell r="B5276">
            <v>13579393807</v>
          </cell>
          <cell r="C5276" t="str">
            <v>新疆阿克苏乌什县</v>
          </cell>
        </row>
        <row r="5277">
          <cell r="B5277">
            <v>13579601217</v>
          </cell>
          <cell r="C5277" t="str">
            <v>新疆阜康市有色苑有色发展有限责任公司</v>
          </cell>
        </row>
        <row r="5278">
          <cell r="B5278">
            <v>13579612786</v>
          </cell>
          <cell r="C5278" t="str">
            <v>新疆五家渠市美食城380号</v>
          </cell>
        </row>
        <row r="5279">
          <cell r="B5279">
            <v>13579675286</v>
          </cell>
          <cell r="C5279" t="str">
            <v>新疆哈密大营房百花路11号红星建设集团</v>
          </cell>
        </row>
        <row r="5280">
          <cell r="B5280">
            <v>13579720091</v>
          </cell>
          <cell r="C5280" t="str">
            <v>新疆伊宁市飞机场路2巷43号金叶小区</v>
          </cell>
        </row>
        <row r="5281">
          <cell r="B5281">
            <v>13579821211</v>
          </cell>
          <cell r="C5281" t="str">
            <v>新疆乌鲁木齐市青年路361号乌鲁木齐市教育局</v>
          </cell>
        </row>
        <row r="5282">
          <cell r="B5282">
            <v>13579821211</v>
          </cell>
          <cell r="C5282" t="str">
            <v>新疆乌鲁木齐青年路361号乌鲁木齐教育局</v>
          </cell>
        </row>
        <row r="5283">
          <cell r="B5283">
            <v>13579821211</v>
          </cell>
          <cell r="C5283" t="str">
            <v>新疆乌鲁木齐市青年路361号</v>
          </cell>
        </row>
        <row r="5284">
          <cell r="B5284">
            <v>13579901809</v>
          </cell>
          <cell r="C5284" t="str">
            <v>新疆乌鲁木齐市米东区米东北路819号乌鲁木齐石油化工总厂西峰集团</v>
          </cell>
        </row>
        <row r="5285">
          <cell r="B5285">
            <v>13579909104</v>
          </cell>
          <cell r="C5285" t="str">
            <v>新疆乌鲁木齐市天山区延安路街道大湾北路金坤A6号楼一单元601室</v>
          </cell>
        </row>
        <row r="5286">
          <cell r="B5286">
            <v>13579939982</v>
          </cell>
          <cell r="C5286" t="str">
            <v>新疆乌鲁木齐市杭州西街237号财院后门</v>
          </cell>
        </row>
        <row r="5287">
          <cell r="B5287">
            <v>13579965373</v>
          </cell>
          <cell r="C5287" t="str">
            <v>新疆乌鲁木齐市天山区人民路322号23-7室</v>
          </cell>
        </row>
        <row r="5288">
          <cell r="B5288">
            <v>13579967179</v>
          </cell>
          <cell r="C5288" t="str">
            <v>新疆乌鲁木齐天山区中山路333号国开行大厦一楼招商银行</v>
          </cell>
        </row>
        <row r="5289">
          <cell r="B5289">
            <v>13579969646</v>
          </cell>
          <cell r="C5289" t="str">
            <v>新疆乌鲁木齐市天山区中山路333号招商银行</v>
          </cell>
        </row>
        <row r="5290">
          <cell r="B5290">
            <v>13579969646</v>
          </cell>
          <cell r="C5290" t="str">
            <v>新疆乌鲁木齐市天山区中山路333号招商银行</v>
          </cell>
        </row>
        <row r="5291">
          <cell r="B5291">
            <v>13579993632</v>
          </cell>
          <cell r="C5291" t="str">
            <v>新疆乌鲁木齐市水磨沟区红光山路888号绿城百合一期14112室</v>
          </cell>
        </row>
        <row r="5292">
          <cell r="B5292">
            <v>13580021206</v>
          </cell>
          <cell r="C5292" t="str">
            <v>广东省茂名市官渡广东石油化工学院</v>
          </cell>
        </row>
        <row r="5293">
          <cell r="B5293">
            <v>13580021206</v>
          </cell>
          <cell r="C5293" t="str">
            <v>广东省茂名双山六路十九号大院华夏世纪花园</v>
          </cell>
        </row>
        <row r="5294">
          <cell r="B5294">
            <v>13580021206</v>
          </cell>
          <cell r="C5294" t="str">
            <v>广东省茂名市官渡广东石油化工学院</v>
          </cell>
        </row>
        <row r="5295">
          <cell r="B5295">
            <v>13580021206</v>
          </cell>
          <cell r="C5295" t="str">
            <v>广东省茂名官渡广东石油化工学院</v>
          </cell>
        </row>
        <row r="5296">
          <cell r="B5296">
            <v>13580103883</v>
          </cell>
          <cell r="C5296" t="str">
            <v>广东省广州市白云区嘉禾街道嘉禾望岗上胜东街美馨园</v>
          </cell>
        </row>
        <row r="5297">
          <cell r="B5297">
            <v>13580122221</v>
          </cell>
          <cell r="C5297" t="str">
            <v>广东省韶关市熏风路9号市委大院</v>
          </cell>
        </row>
        <row r="5298">
          <cell r="B5298">
            <v>13580327668</v>
          </cell>
          <cell r="C5298" t="str">
            <v>广东省佛山市桂城街道灯湖东路10号汇丰银行大厦</v>
          </cell>
        </row>
        <row r="5299">
          <cell r="B5299">
            <v>13580330296</v>
          </cell>
          <cell r="C5299" t="str">
            <v>广东省广州市天河区珠江东路30号广州银行大厦19层小牛新财富管理有限公司广州分公司</v>
          </cell>
        </row>
        <row r="5300">
          <cell r="B5300">
            <v>13580336888</v>
          </cell>
          <cell r="C5300" t="str">
            <v>广东省广州市花都区天贵路108-93多品多港货店</v>
          </cell>
        </row>
        <row r="5301">
          <cell r="B5301">
            <v>13580355456</v>
          </cell>
          <cell r="C5301" t="str">
            <v>广东省广州市海珠区赤沙路21号广东财经大学</v>
          </cell>
        </row>
        <row r="5302">
          <cell r="B5302">
            <v>13580377627</v>
          </cell>
          <cell r="C5302" t="str">
            <v>浙江省嘉兴市海盐县枣园中路102号嘉兴绿安制衣有限公司</v>
          </cell>
        </row>
        <row r="5303">
          <cell r="B5303">
            <v>13580388088</v>
          </cell>
          <cell r="C5303" t="str">
            <v>广东省广州市天河区天河直街24号304房</v>
          </cell>
        </row>
        <row r="5304">
          <cell r="B5304">
            <v>13580412175</v>
          </cell>
          <cell r="C5304" t="str">
            <v>广东省广州大道中367号东方花苑大厦B座19楼H室</v>
          </cell>
        </row>
        <row r="5305">
          <cell r="B5305">
            <v>13580423574</v>
          </cell>
          <cell r="C5305" t="str">
            <v>广东省广州市越秀区环市东路331号广东电视台</v>
          </cell>
        </row>
        <row r="5306">
          <cell r="B5306">
            <v>13580446387</v>
          </cell>
          <cell r="C5306" t="str">
            <v>广东省广州市花都区东镇朝阳路4-702</v>
          </cell>
        </row>
        <row r="5307">
          <cell r="B5307">
            <v>13580446387</v>
          </cell>
          <cell r="C5307" t="str">
            <v>广东省广州市花都区花东镇朝阳路育英楼4-702</v>
          </cell>
        </row>
        <row r="5308">
          <cell r="B5308">
            <v>13580446387</v>
          </cell>
          <cell r="C5308" t="str">
            <v>广东省广州市花都区花东镇朝阳路育英楼4-702房</v>
          </cell>
        </row>
        <row r="5309">
          <cell r="B5309">
            <v>13580447044</v>
          </cell>
          <cell r="C5309" t="str">
            <v>广东省深圳市盐田区沙头角深沙路50号志诚童装店</v>
          </cell>
        </row>
        <row r="5310">
          <cell r="B5310">
            <v>13580452159</v>
          </cell>
          <cell r="C5310" t="str">
            <v>广东省广州市黄埔区开发区东区宏岗路36号宏岗幼儿园</v>
          </cell>
        </row>
        <row r="5311">
          <cell r="B5311">
            <v>13580489724</v>
          </cell>
          <cell r="C5311" t="str">
            <v>广东省广州市港湾西四街104号1号楼601</v>
          </cell>
        </row>
        <row r="5312">
          <cell r="B5312">
            <v>13580489724</v>
          </cell>
          <cell r="C5312" t="str">
            <v>广东省广州市黄埔区石化路108号文冲街道办事处</v>
          </cell>
        </row>
        <row r="5313">
          <cell r="B5313">
            <v>13580501960</v>
          </cell>
          <cell r="C5313" t="str">
            <v>广东省广州市天河区体育西路123号新创举大厦17楼</v>
          </cell>
        </row>
        <row r="5314">
          <cell r="B5314">
            <v>13580504947</v>
          </cell>
          <cell r="C5314" t="str">
            <v>广东省佛山市顺德区荣桂华南街福源街富华派出所</v>
          </cell>
        </row>
        <row r="5315">
          <cell r="B5315">
            <v>13580504947</v>
          </cell>
          <cell r="C5315" t="str">
            <v>广东省佛山市顺德区荣桂华南街福源街富华派出所</v>
          </cell>
        </row>
        <row r="5316">
          <cell r="B5316">
            <v>13580504947</v>
          </cell>
          <cell r="C5316" t="str">
            <v>广东省佛山市顺德区荣桂华南街福源街富华派出所</v>
          </cell>
        </row>
        <row r="5317">
          <cell r="B5317">
            <v>13580504947</v>
          </cell>
          <cell r="C5317" t="str">
            <v>广东省佛山市顺德区容桂振华南街福源街富华中公交站后面</v>
          </cell>
        </row>
        <row r="5318">
          <cell r="B5318">
            <v>13580504947</v>
          </cell>
          <cell r="C5318" t="str">
            <v>广东省佛山市顺德区容桂富华路汤之道</v>
          </cell>
        </row>
        <row r="5319">
          <cell r="B5319">
            <v>13580504947</v>
          </cell>
          <cell r="C5319" t="str">
            <v>广东省佛山市顺德区容桂振华南街富华路公交站福源街4巷</v>
          </cell>
        </row>
        <row r="5320">
          <cell r="B5320">
            <v>13580542149</v>
          </cell>
          <cell r="C5320" t="str">
            <v>广东省广州市海珠区泰沙路凤阳街30号803房</v>
          </cell>
        </row>
        <row r="5321">
          <cell r="B5321">
            <v>13580544473</v>
          </cell>
          <cell r="C5321" t="str">
            <v>四川凉山州西昌市胜利路103号州委党校电梯公寓A单元901</v>
          </cell>
        </row>
        <row r="5322">
          <cell r="B5322">
            <v>13580544473</v>
          </cell>
          <cell r="C5322" t="str">
            <v>四川省成都市金牛区黄金东二路26号两河锦地7-13-5</v>
          </cell>
        </row>
        <row r="5323">
          <cell r="B5323">
            <v>13580546700</v>
          </cell>
          <cell r="C5323" t="str">
            <v>广东省广州市天河区花城大道760号E栋2903</v>
          </cell>
        </row>
        <row r="5324">
          <cell r="B5324">
            <v>13580558487</v>
          </cell>
          <cell r="C5324" t="str">
            <v>广东省广州市增城新塘镇新康花园新怡苑6栋二单元</v>
          </cell>
        </row>
        <row r="5325">
          <cell r="B5325">
            <v>13580575642</v>
          </cell>
          <cell r="C5325" t="str">
            <v>广东省广州市番禺区市桥东环路118号之一（交警大队对面斯柯达店售后部）</v>
          </cell>
        </row>
        <row r="5326">
          <cell r="B5326">
            <v>13580587334</v>
          </cell>
          <cell r="C5326" t="str">
            <v>广东省广州市荔湾区龙溪风池村702号（凤池百货旁）</v>
          </cell>
        </row>
        <row r="5327">
          <cell r="B5327">
            <v>13580587334</v>
          </cell>
          <cell r="C5327" t="str">
            <v>广东省广州市荔湾区龙溪凤池村702号凤池百货旁）</v>
          </cell>
        </row>
        <row r="5328">
          <cell r="B5328">
            <v>13580667816</v>
          </cell>
          <cell r="C5328" t="str">
            <v>广东省罗定市罗城街道柑园祥发路凤凰城D2栋1203房</v>
          </cell>
        </row>
        <row r="5329">
          <cell r="B5329">
            <v>13580669417</v>
          </cell>
          <cell r="C5329" t="str">
            <v>河北省廊坊市开发区云鹏道23号</v>
          </cell>
        </row>
        <row r="5330">
          <cell r="B5330">
            <v>13580708268</v>
          </cell>
          <cell r="C5330" t="str">
            <v>广东省东莞市东坑镇草塘花园紫荆阁301室</v>
          </cell>
        </row>
        <row r="5331">
          <cell r="B5331">
            <v>13580886302</v>
          </cell>
          <cell r="C5331" t="str">
            <v>广东省东莞市万江区上东国际26栋1单元903</v>
          </cell>
        </row>
        <row r="5332">
          <cell r="B5332">
            <v>13580911252</v>
          </cell>
          <cell r="C5332" t="str">
            <v>广东省东莞市东城石井支路地下商铺01号广发银行愉景支行</v>
          </cell>
        </row>
        <row r="5333">
          <cell r="B5333">
            <v>13580918890</v>
          </cell>
          <cell r="C5333" t="str">
            <v>广东省东莞市常平镇紫荆花园丰荣阁C座104</v>
          </cell>
        </row>
        <row r="5334">
          <cell r="B5334">
            <v>13581189999</v>
          </cell>
          <cell r="C5334" t="str">
            <v>山东省聊城市高唐县雅都商务宾馆</v>
          </cell>
        </row>
        <row r="5335">
          <cell r="B5335">
            <v>13581250433</v>
          </cell>
          <cell r="C5335" t="str">
            <v>湖北省麻城市南湖万家堰新村98号</v>
          </cell>
        </row>
        <row r="5336">
          <cell r="B5336">
            <v>13581439999</v>
          </cell>
          <cell r="C5336" t="str">
            <v>湖北省枣阳市政治街市委党桥东一楼</v>
          </cell>
        </row>
        <row r="5337">
          <cell r="B5337">
            <v>13581439999</v>
          </cell>
          <cell r="C5337" t="str">
            <v>湖北省枣阳市政法街市委党校东一楼</v>
          </cell>
        </row>
        <row r="5338">
          <cell r="B5338">
            <v>13581511585</v>
          </cell>
          <cell r="C5338" t="str">
            <v>北京市朝阳区朝阳北路107号院罗马嘉园55楼</v>
          </cell>
        </row>
        <row r="5339">
          <cell r="B5339">
            <v>13581520357</v>
          </cell>
          <cell r="C5339" t="str">
            <v>北京市朝阳区来广营东路朝来高科技产业园7号楼（弘高大厦）</v>
          </cell>
        </row>
        <row r="5340">
          <cell r="B5340">
            <v>13581520357</v>
          </cell>
          <cell r="C5340" t="str">
            <v>北京市朝阳区来广营路朝来高科技产业园7号楼（弘高大厦）</v>
          </cell>
        </row>
        <row r="5341">
          <cell r="B5341">
            <v>13581522564</v>
          </cell>
          <cell r="C5341" t="str">
            <v>上海市闵行区金汇南路301弄38号502室</v>
          </cell>
        </row>
        <row r="5342">
          <cell r="B5342">
            <v>13581531367</v>
          </cell>
          <cell r="C5342" t="str">
            <v>北京市海淀区丰润东路西北旺便民服务中心</v>
          </cell>
        </row>
        <row r="5343">
          <cell r="B5343">
            <v>13581533255</v>
          </cell>
          <cell r="C5343" t="str">
            <v>北京市顺义区后沙峪阿凯笛亚庄园3402</v>
          </cell>
        </row>
        <row r="5344">
          <cell r="B5344">
            <v>13581572441</v>
          </cell>
          <cell r="C5344" t="str">
            <v>北京市海淀区中关村东路青云北区17号楼4单元602</v>
          </cell>
        </row>
        <row r="5345">
          <cell r="B5345">
            <v>13581572698</v>
          </cell>
          <cell r="C5345" t="str">
            <v>北京市石景山区海特花园50栋906</v>
          </cell>
        </row>
        <row r="5346">
          <cell r="B5346">
            <v>13581575678</v>
          </cell>
          <cell r="C5346" t="str">
            <v>北京市朝阳区富力又一城B12-1-2102</v>
          </cell>
        </row>
        <row r="5347">
          <cell r="B5347">
            <v>13581585358</v>
          </cell>
          <cell r="C5347" t="str">
            <v>北京市丰台区同盛里6号楼1单元301</v>
          </cell>
        </row>
        <row r="5348">
          <cell r="B5348">
            <v>13581589972</v>
          </cell>
          <cell r="C5348" t="str">
            <v>北京市门头沟区大峡谷向阳东里8号楼5单元D02</v>
          </cell>
        </row>
        <row r="5349">
          <cell r="B5349">
            <v>13581589972</v>
          </cell>
          <cell r="C5349" t="str">
            <v>北京市门头沟区大峪向阳东里8号楼5单元D02</v>
          </cell>
        </row>
        <row r="5350">
          <cell r="B5350">
            <v>13581589982</v>
          </cell>
          <cell r="C5350" t="str">
            <v>北京市西城区金融大街33号</v>
          </cell>
        </row>
        <row r="5351">
          <cell r="B5351">
            <v>13581621962</v>
          </cell>
          <cell r="C5351" t="str">
            <v>北京市丰台区方庄桥南四方景园四区三号楼2门1304</v>
          </cell>
        </row>
        <row r="5352">
          <cell r="B5352">
            <v>13581622138</v>
          </cell>
          <cell r="C5352" t="str">
            <v>北京市丰台区长辛店北口卢西嘉园7号楼2单元402</v>
          </cell>
        </row>
        <row r="5353">
          <cell r="B5353">
            <v>13581622138</v>
          </cell>
          <cell r="C5353" t="str">
            <v>北京市丰台区长辛店北口卢西嘉园7号楼二单元402</v>
          </cell>
        </row>
        <row r="5354">
          <cell r="B5354">
            <v>13581658922</v>
          </cell>
          <cell r="C5354" t="str">
            <v>北京市朝阳区万红西街9号院银河湾3-1-303</v>
          </cell>
        </row>
        <row r="5355">
          <cell r="B5355">
            <v>13581663174</v>
          </cell>
          <cell r="C5355" t="str">
            <v>北京市门头沟区龙泉镇中门寺中门家园5号楼1单元1102</v>
          </cell>
        </row>
        <row r="5356">
          <cell r="B5356">
            <v>13581666628</v>
          </cell>
          <cell r="C5356" t="str">
            <v>北京市丰台区怡海花园泰6-1804</v>
          </cell>
        </row>
        <row r="5357">
          <cell r="B5357">
            <v>13581674677</v>
          </cell>
          <cell r="C5357" t="str">
            <v>北京市海淀区上地9街9号数码科技广场北楼6层</v>
          </cell>
        </row>
        <row r="5358">
          <cell r="B5358">
            <v>13581675084</v>
          </cell>
          <cell r="C5358" t="str">
            <v>北京市朝阳区望京西园三区320楼1908室</v>
          </cell>
        </row>
        <row r="5359">
          <cell r="B5359">
            <v>13581680547</v>
          </cell>
          <cell r="C5359" t="str">
            <v>北京市东城区青年湖南街13号A座3层</v>
          </cell>
        </row>
        <row r="5360">
          <cell r="B5360">
            <v>13581682120</v>
          </cell>
          <cell r="C5360" t="str">
            <v>北京市朝阳门外吉祥里103号中国工艺大厦402室中国工艺品进出口总公司中艺非物质文化遗产艺术馆</v>
          </cell>
        </row>
        <row r="5361">
          <cell r="B5361">
            <v>13581683789</v>
          </cell>
          <cell r="C5361" t="str">
            <v>北京市西城区西什库大街74号德政宾馆</v>
          </cell>
        </row>
        <row r="5362">
          <cell r="B5362">
            <v>13581692987</v>
          </cell>
          <cell r="C5362" t="str">
            <v>北京市丰台区兴景路299号万科假日风景D区10号楼4单元602</v>
          </cell>
        </row>
        <row r="5363">
          <cell r="B5363">
            <v>13581694807</v>
          </cell>
          <cell r="C5363" t="str">
            <v>北京市丰台区大红门街道西马厂北里司达小区13号楼一层5号</v>
          </cell>
        </row>
        <row r="5364">
          <cell r="B5364">
            <v>13581718298</v>
          </cell>
          <cell r="C5364" t="str">
            <v>北京市丰台区西四环中路100号302医院西门</v>
          </cell>
        </row>
        <row r="5365">
          <cell r="B5365">
            <v>13581750199</v>
          </cell>
          <cell r="C5365" t="str">
            <v>北京市海淀区学院路38号北京大学中国药物依赖性研究所</v>
          </cell>
        </row>
        <row r="5366">
          <cell r="B5366">
            <v>13581755537</v>
          </cell>
          <cell r="C5366" t="str">
            <v>北京市海淀区友谊路102号院25-2-802</v>
          </cell>
        </row>
        <row r="5367">
          <cell r="B5367">
            <v>13581756280</v>
          </cell>
          <cell r="C5367" t="str">
            <v>北京海淀三里河路15号中建大厦A座15层中建方程公司</v>
          </cell>
        </row>
        <row r="5368">
          <cell r="B5368">
            <v>13581756495</v>
          </cell>
          <cell r="C5368" t="str">
            <v>北京市朝阳区大屯街道小营西路光大名筑园8号楼2单元1038</v>
          </cell>
        </row>
        <row r="5369">
          <cell r="B5369">
            <v>13581776446</v>
          </cell>
          <cell r="C5369" t="str">
            <v>北京市顺义区空港街道万科城市花园梅花园1号楼203</v>
          </cell>
        </row>
        <row r="5370">
          <cell r="B5370">
            <v>13581778089</v>
          </cell>
          <cell r="C5370" t="str">
            <v>北京市昌平区天通西苑一区54号楼1单元401</v>
          </cell>
        </row>
        <row r="5371">
          <cell r="B5371">
            <v>13581778089</v>
          </cell>
          <cell r="C5371" t="str">
            <v>北京市昌平区天通西苑一区54号楼1单元401室</v>
          </cell>
        </row>
        <row r="5372">
          <cell r="B5372">
            <v>13581805317</v>
          </cell>
          <cell r="C5372" t="str">
            <v>北京市丰台区华芳园5号楼1305</v>
          </cell>
        </row>
        <row r="5373">
          <cell r="B5373">
            <v>13581809132</v>
          </cell>
          <cell r="C5373" t="str">
            <v>北京市朝阳区和平街道朝阳区和平里青年沟路5号天地大厦412</v>
          </cell>
        </row>
        <row r="5374">
          <cell r="B5374">
            <v>13581809132</v>
          </cell>
          <cell r="C5374" t="str">
            <v>北京市朝阳区和平街道和平里青年沟路5号天地大厦412</v>
          </cell>
        </row>
        <row r="5375">
          <cell r="B5375">
            <v>13581835996</v>
          </cell>
          <cell r="C5375" t="str">
            <v>北京市海淀区西三旗富力桃园C11-1-1601</v>
          </cell>
        </row>
        <row r="5376">
          <cell r="B5376">
            <v>13581850376</v>
          </cell>
          <cell r="C5376" t="str">
            <v>北京市海淀区西士城路31号院11号楼1单元202</v>
          </cell>
        </row>
        <row r="5377">
          <cell r="B5377">
            <v>13581851338</v>
          </cell>
          <cell r="C5377" t="str">
            <v>北京市通州区梨园熙锦大厦（贵友大厦）C座703</v>
          </cell>
        </row>
        <row r="5378">
          <cell r="B5378">
            <v>13581853815</v>
          </cell>
          <cell r="C5378" t="str">
            <v>北京市朝阳区芍药居4号院2号楼</v>
          </cell>
        </row>
        <row r="5379">
          <cell r="B5379">
            <v>13581855523</v>
          </cell>
          <cell r="C5379" t="str">
            <v>北京市海淀区西四环中路16号院3号楼704</v>
          </cell>
        </row>
        <row r="5380">
          <cell r="B5380">
            <v>13581855879</v>
          </cell>
          <cell r="C5380" t="str">
            <v>北京市昌平区天通苑东一区10号楼2505</v>
          </cell>
        </row>
        <row r="5381">
          <cell r="B5381">
            <v>13581868585</v>
          </cell>
          <cell r="C5381" t="str">
            <v>北京市通州区怡乐中街靓景明居16-362</v>
          </cell>
        </row>
        <row r="5382">
          <cell r="B5382">
            <v>13581871259</v>
          </cell>
          <cell r="C5382" t="str">
            <v>北京市海淀区万寿路街道西四环中路16号院3号楼</v>
          </cell>
        </row>
        <row r="5383">
          <cell r="B5383">
            <v>13581874016</v>
          </cell>
          <cell r="C5383" t="str">
            <v>北京市昌平区回龙观龙腾苑三区8号楼2单元601</v>
          </cell>
        </row>
        <row r="5384">
          <cell r="B5384">
            <v>13581881896</v>
          </cell>
          <cell r="C5384" t="str">
            <v>北京市朝阳区东三环三源里街25号楼4单元1201</v>
          </cell>
        </row>
        <row r="5385">
          <cell r="B5385">
            <v>13581882327</v>
          </cell>
          <cell r="C5385" t="str">
            <v>北京市朝阳区朝外大街甲6号万通中心AB座22层</v>
          </cell>
        </row>
        <row r="5386">
          <cell r="B5386">
            <v>13581886821</v>
          </cell>
          <cell r="C5386" t="str">
            <v>北京市朝阳区静安东里10号楼3单元332号</v>
          </cell>
        </row>
        <row r="5387">
          <cell r="B5387">
            <v>13581896286</v>
          </cell>
          <cell r="C5387" t="str">
            <v>北京市朝阳区外馆东街51号交通银行1层大厅</v>
          </cell>
        </row>
        <row r="5388">
          <cell r="B5388">
            <v>13581900266</v>
          </cell>
          <cell r="C5388" t="str">
            <v>北京市海淀区阜成路30号空军总医院门诊二楼超声科</v>
          </cell>
        </row>
        <row r="5389">
          <cell r="B5389">
            <v>13581901902</v>
          </cell>
          <cell r="C5389" t="str">
            <v>北京市朝阳区八里庄东里甲1号院A区6号楼3单元701</v>
          </cell>
        </row>
        <row r="5390">
          <cell r="B5390">
            <v>13581901902</v>
          </cell>
          <cell r="C5390" t="str">
            <v>北京市朝阳区八里庄东里甲1号院A区6号楼3单元701室</v>
          </cell>
        </row>
        <row r="5391">
          <cell r="B5391">
            <v>13581905197</v>
          </cell>
          <cell r="C5391" t="str">
            <v>北京市朝阳区姚家园西里3号院12单元2号楼101</v>
          </cell>
        </row>
        <row r="5392">
          <cell r="B5392">
            <v>13581925935</v>
          </cell>
          <cell r="C5392" t="str">
            <v>北京市海淀区朝阳区奥体中心体育场二层2266</v>
          </cell>
        </row>
        <row r="5393">
          <cell r="B5393">
            <v>13581938855</v>
          </cell>
          <cell r="C5393" t="str">
            <v>北京市海淀区西四环北路125号德润科技大厦八层亚太公司</v>
          </cell>
        </row>
        <row r="5394">
          <cell r="B5394">
            <v>13581951910</v>
          </cell>
          <cell r="C5394" t="str">
            <v>北京市海淀区采石路8号院8-1-202</v>
          </cell>
        </row>
        <row r="5395">
          <cell r="B5395">
            <v>13581966313</v>
          </cell>
          <cell r="C5395" t="str">
            <v>北京市宣武区椿树园小区10号楼1407室</v>
          </cell>
        </row>
        <row r="5396">
          <cell r="B5396">
            <v>13581966313</v>
          </cell>
          <cell r="C5396" t="str">
            <v>北京市宣武区宣武门椿树园小区10号楼1407室</v>
          </cell>
        </row>
        <row r="5397">
          <cell r="B5397">
            <v>13581967566</v>
          </cell>
          <cell r="C5397" t="str">
            <v>北京市朝阳区百子湾路后现代城13号楼2202室</v>
          </cell>
        </row>
        <row r="5398">
          <cell r="B5398">
            <v>13581972462</v>
          </cell>
          <cell r="C5398" t="str">
            <v>北京市朝阳区亚运村安慧里一区5号楼东807</v>
          </cell>
        </row>
        <row r="5399">
          <cell r="B5399">
            <v>13581972462</v>
          </cell>
          <cell r="C5399" t="str">
            <v>北京市朝阳区亚运村安慧星一区5号楼东807</v>
          </cell>
        </row>
        <row r="5400">
          <cell r="B5400">
            <v>13581973543</v>
          </cell>
          <cell r="C5400" t="str">
            <v>北京市宣武区长椿街45号宣武医院</v>
          </cell>
        </row>
        <row r="5401">
          <cell r="B5401">
            <v>13581987102</v>
          </cell>
          <cell r="C5401" t="str">
            <v>北京市广安门大街305号蝶翠华庭小区速递易快递箱收</v>
          </cell>
        </row>
        <row r="5402">
          <cell r="B5402">
            <v>13581989655</v>
          </cell>
          <cell r="C5402" t="str">
            <v>北京市东城区新中街18号阳光都市1号楼2307</v>
          </cell>
        </row>
        <row r="5403">
          <cell r="B5403">
            <v>13582107799</v>
          </cell>
          <cell r="C5403" t="str">
            <v>河北省石家庄市桥西区南长街道裕华西路9号裕园广场C2座601河北极艺投资顾问有限公司</v>
          </cell>
        </row>
        <row r="5404">
          <cell r="B5404">
            <v>13582220905</v>
          </cell>
          <cell r="C5404" t="str">
            <v>河北省保定市清苑区河北交建</v>
          </cell>
        </row>
        <row r="5405">
          <cell r="B5405">
            <v>13582290919</v>
          </cell>
          <cell r="C5405" t="str">
            <v>河北省保定市天威西路康欣园南区西行300米路南宠物会所</v>
          </cell>
        </row>
        <row r="5406">
          <cell r="B5406">
            <v>13582449986</v>
          </cell>
          <cell r="C5406" t="str">
            <v>河北省张家口市桥东区城区回民小学</v>
          </cell>
        </row>
        <row r="5407">
          <cell r="B5407">
            <v>13582465929</v>
          </cell>
          <cell r="C5407" t="str">
            <v>河北省廊坊燕郊经济技术开发区燕宁南门东一楼2-243室</v>
          </cell>
        </row>
        <row r="5408">
          <cell r="B5408">
            <v>13582466648</v>
          </cell>
          <cell r="C5408" t="str">
            <v>河北省廊坊市三河市四季阳光小区5号楼1单元501</v>
          </cell>
        </row>
        <row r="5409">
          <cell r="B5409">
            <v>13582518299</v>
          </cell>
          <cell r="C5409" t="str">
            <v>河北省唐山市丰润区幸福道七号中材大厦</v>
          </cell>
        </row>
        <row r="5410">
          <cell r="B5410">
            <v>13582673271</v>
          </cell>
          <cell r="C5410" t="str">
            <v>河北省沧州市炼油厂小区31号楼1单元501</v>
          </cell>
        </row>
        <row r="5411">
          <cell r="B5411">
            <v>13582736703</v>
          </cell>
          <cell r="C5411" t="str">
            <v>河北省沧州市运河区金域华庭5号楼2单元501</v>
          </cell>
        </row>
        <row r="5412">
          <cell r="B5412">
            <v>13582736703</v>
          </cell>
          <cell r="C5412" t="str">
            <v>河北省沧州市运河区金域华庭5号楼2单元501</v>
          </cell>
        </row>
        <row r="5413">
          <cell r="B5413">
            <v>13582800999</v>
          </cell>
          <cell r="C5413" t="str">
            <v>河北省秦皇岛市开发区天成锦江苑5-2-3003</v>
          </cell>
        </row>
        <row r="5414">
          <cell r="B5414">
            <v>13582800999</v>
          </cell>
          <cell r="C5414" t="str">
            <v>河北省秦皇岛市开发区城锦江苑5-2-3003</v>
          </cell>
        </row>
        <row r="5415">
          <cell r="B5415">
            <v>13582805919</v>
          </cell>
          <cell r="C5415" t="str">
            <v>河北省秦皇岛市开发区长江西道曦城花话一期2栋2单元</v>
          </cell>
        </row>
        <row r="5416">
          <cell r="B5416">
            <v>13582857481</v>
          </cell>
          <cell r="C5416" t="str">
            <v>河北省唐山市丰南区青年路140号</v>
          </cell>
        </row>
        <row r="5417">
          <cell r="B5417">
            <v>13582861122</v>
          </cell>
          <cell r="C5417" t="str">
            <v>河北省承德市承德县下板城镇水岸新园2号楼1单元1102</v>
          </cell>
        </row>
        <row r="5418">
          <cell r="B5418">
            <v>13582865068</v>
          </cell>
          <cell r="C5418" t="str">
            <v>河北省承德市平泉县东升浴池胡同九九台球对面</v>
          </cell>
        </row>
        <row r="5419">
          <cell r="B5419">
            <v>13583119031</v>
          </cell>
          <cell r="C5419" t="str">
            <v>山东省济南市市中区阳光舜城中13区5-6-302</v>
          </cell>
        </row>
        <row r="5420">
          <cell r="B5420">
            <v>13583127125</v>
          </cell>
          <cell r="C5420" t="str">
            <v>山东省济南市槐荫区德裕花园6号楼203</v>
          </cell>
        </row>
        <row r="5421">
          <cell r="B5421">
            <v>13583526220</v>
          </cell>
          <cell r="C5421" t="str">
            <v>山东省烟台市芝罘区锦绣街194-8-2103</v>
          </cell>
        </row>
        <row r="5422">
          <cell r="B5422">
            <v>13583611777</v>
          </cell>
          <cell r="C5422" t="str">
            <v>山东省潍坊市高新区金都国际广场南门警务室</v>
          </cell>
        </row>
        <row r="5423">
          <cell r="B5423">
            <v>13583732669</v>
          </cell>
          <cell r="C5423" t="str">
            <v>山东省济宁市市中区高新区火炬路祥和花园香港大厦对面2号楼东1单元502室</v>
          </cell>
        </row>
        <row r="5424">
          <cell r="B5424">
            <v>13584028857</v>
          </cell>
          <cell r="C5424" t="str">
            <v>江苏省南京市江宁开发区诚信大道19号国电南瑞</v>
          </cell>
        </row>
        <row r="5425">
          <cell r="B5425">
            <v>13584029946</v>
          </cell>
          <cell r="C5425" t="str">
            <v>江苏省南京市秦淮区钓鱼巷小区建康路钓鱼巷小区爱利生活馆</v>
          </cell>
        </row>
        <row r="5426">
          <cell r="B5426">
            <v>13584089688</v>
          </cell>
          <cell r="C5426" t="str">
            <v>江苏省南京市江宁区佛城西路88号复地朗香267栋</v>
          </cell>
        </row>
        <row r="5427">
          <cell r="B5427">
            <v>13584186960</v>
          </cell>
          <cell r="C5427" t="str">
            <v>江苏省无锡市梁溪区江海街道风雷新村70号503室</v>
          </cell>
        </row>
        <row r="5428">
          <cell r="B5428">
            <v>13584259833</v>
          </cell>
          <cell r="C5428" t="str">
            <v>江苏省苏州市吴江区中医医院（平望镇）</v>
          </cell>
        </row>
        <row r="5429">
          <cell r="B5429">
            <v>13584656563</v>
          </cell>
          <cell r="C5429" t="str">
            <v>江苏省无锡市才起上马墩街道瑞江花园东区136楼401</v>
          </cell>
        </row>
        <row r="5430">
          <cell r="B5430">
            <v>13584811002</v>
          </cell>
          <cell r="C5430" t="str">
            <v>江苏省苏州市工业园区通园路28号信息大厦10楼</v>
          </cell>
        </row>
        <row r="5431">
          <cell r="B5431">
            <v>13584817939</v>
          </cell>
          <cell r="C5431" t="str">
            <v>江苏省苏州市园区苏州工业园区现代大道东方花园38幢501室</v>
          </cell>
        </row>
        <row r="5432">
          <cell r="B5432">
            <v>13584858013</v>
          </cell>
          <cell r="C5432" t="str">
            <v>江苏省苏州市高新区金山路32号和乐家园16-206</v>
          </cell>
        </row>
        <row r="5433">
          <cell r="B5433">
            <v>13584858013</v>
          </cell>
          <cell r="C5433" t="str">
            <v>江苏省苏州市虎丘区金山路32号和乐家园16-206</v>
          </cell>
        </row>
        <row r="5434">
          <cell r="B5434">
            <v>13584858013</v>
          </cell>
          <cell r="C5434" t="str">
            <v>江苏省苏州市高新区金山路和乐家园16幢206</v>
          </cell>
        </row>
        <row r="5435">
          <cell r="B5435">
            <v>13584859127</v>
          </cell>
          <cell r="C5435" t="str">
            <v>江苏省苏州市工业园区星海街加成花园商铺15幢01英音坊</v>
          </cell>
        </row>
        <row r="5436">
          <cell r="B5436">
            <v>13584886084</v>
          </cell>
          <cell r="C5436" t="str">
            <v>江苏省太仓市璜泾镇新风街36号</v>
          </cell>
        </row>
        <row r="5437">
          <cell r="B5437">
            <v>13584886084</v>
          </cell>
          <cell r="C5437" t="str">
            <v>江苏省太仓市横泾镇新风街36号</v>
          </cell>
        </row>
        <row r="5438">
          <cell r="B5438">
            <v>13585006960</v>
          </cell>
          <cell r="C5438" t="str">
            <v>江苏省无锡市滨湖区雪浪街道锦溪路99号山水城电子商务产业园B区四单元2楼-童年会</v>
          </cell>
        </row>
        <row r="5439">
          <cell r="B5439">
            <v>13585018622</v>
          </cell>
          <cell r="C5439" t="str">
            <v>江苏省无锡市滨湖区蠡湖街道景丽东苑121号301室</v>
          </cell>
        </row>
        <row r="5440">
          <cell r="B5440">
            <v>13585170417</v>
          </cell>
          <cell r="C5440" t="str">
            <v>江苏省南京市雨花大道2号邦宁科技园205</v>
          </cell>
        </row>
        <row r="5441">
          <cell r="B5441">
            <v>13585239980</v>
          </cell>
          <cell r="C5441" t="str">
            <v>江苏省扬州市奥都花城27幢106</v>
          </cell>
        </row>
        <row r="5442">
          <cell r="B5442">
            <v>13585239980</v>
          </cell>
          <cell r="C5442" t="str">
            <v>江苏省扬州市奥都花城27幢106</v>
          </cell>
        </row>
        <row r="5443">
          <cell r="B5443">
            <v>13585239980</v>
          </cell>
          <cell r="C5443" t="str">
            <v>江苏省扬州市奥都花城31-301</v>
          </cell>
        </row>
        <row r="5444">
          <cell r="B5444">
            <v>13585316081</v>
          </cell>
          <cell r="C5444" t="str">
            <v>江苏省常州市新北区三井街道绿都万和城二区26甲2501</v>
          </cell>
        </row>
        <row r="5445">
          <cell r="B5445">
            <v>13585355719</v>
          </cell>
          <cell r="C5445" t="str">
            <v>江苏省常州市武进区湖塘镇武进中医院长虹分院康复科三楼</v>
          </cell>
        </row>
        <row r="5446">
          <cell r="B5446">
            <v>13585441315</v>
          </cell>
          <cell r="C5446" t="str">
            <v>江苏省常州市武进区新城南都258栋1701号</v>
          </cell>
        </row>
        <row r="5447">
          <cell r="B5447">
            <v>13585528896</v>
          </cell>
          <cell r="C5447" t="str">
            <v>上海市军工路1000号上海电缆研究所检测中心</v>
          </cell>
        </row>
        <row r="5448">
          <cell r="B5448">
            <v>13585534180</v>
          </cell>
          <cell r="C5448" t="str">
            <v>上海市杨浦区济宁路29弄9号402</v>
          </cell>
        </row>
        <row r="5449">
          <cell r="B5449">
            <v>13585537012</v>
          </cell>
          <cell r="C5449" t="str">
            <v>上海市长宁区荣华东道里昂花园59弄3号1001室</v>
          </cell>
        </row>
        <row r="5450">
          <cell r="B5450">
            <v>13585537012</v>
          </cell>
          <cell r="C5450" t="str">
            <v>上海市长宁区古北荣华东道里昂花园59弄3号1001室</v>
          </cell>
        </row>
        <row r="5451">
          <cell r="B5451">
            <v>13585537012</v>
          </cell>
          <cell r="C5451" t="str">
            <v>上海市长宁区荣华东道59弄3号1001室</v>
          </cell>
        </row>
        <row r="5452">
          <cell r="B5452">
            <v>13585537012</v>
          </cell>
          <cell r="C5452" t="str">
            <v>上海市长宁区荣华东道里昂花园59弄3号1001室</v>
          </cell>
        </row>
        <row r="5453">
          <cell r="B5453">
            <v>13585548350</v>
          </cell>
          <cell r="C5453" t="str">
            <v>上海市普陀区武宁路2525弄80号402室</v>
          </cell>
        </row>
        <row r="5454">
          <cell r="B5454">
            <v>13585560910</v>
          </cell>
          <cell r="C5454" t="str">
            <v>上海市浦东新区川沙新镇新德西路511弄20号502室</v>
          </cell>
        </row>
        <row r="5455">
          <cell r="B5455">
            <v>13585569312</v>
          </cell>
          <cell r="C5455" t="str">
            <v>上海市杨浦区四平路街道控江路1888弄20号401室</v>
          </cell>
        </row>
        <row r="5456">
          <cell r="B5456">
            <v>13585571592</v>
          </cell>
          <cell r="C5456" t="str">
            <v>上海市徐汇区华泾镇龙吴路2888弄17号1601室</v>
          </cell>
        </row>
        <row r="5457">
          <cell r="B5457">
            <v>13585579677</v>
          </cell>
          <cell r="C5457" t="str">
            <v>上海市浦东南路3588号世博大厦1号楼602</v>
          </cell>
        </row>
        <row r="5458">
          <cell r="B5458">
            <v>13585583497</v>
          </cell>
          <cell r="C5458" t="str">
            <v>上海浦东永泰路468弄6号503</v>
          </cell>
        </row>
        <row r="5459">
          <cell r="B5459">
            <v>13585599655</v>
          </cell>
          <cell r="C5459" t="str">
            <v>上海市普陀区光复西路133弄28号15楼</v>
          </cell>
        </row>
        <row r="5460">
          <cell r="B5460">
            <v>13585649797</v>
          </cell>
          <cell r="C5460" t="str">
            <v>上海市闵行区浦申路633弄5号101</v>
          </cell>
        </row>
        <row r="5461">
          <cell r="B5461">
            <v>13585657448</v>
          </cell>
          <cell r="C5461" t="str">
            <v>上海市虹口区凉城路465弄28号102室</v>
          </cell>
        </row>
        <row r="5462">
          <cell r="B5462">
            <v>13585707886</v>
          </cell>
          <cell r="C5462" t="str">
            <v>上海市浦东新区康桥镇创业路78弄319号</v>
          </cell>
        </row>
        <row r="5463">
          <cell r="B5463">
            <v>13585760610</v>
          </cell>
          <cell r="C5463" t="str">
            <v>上海市浦东新区东陆路1485弄21号501室</v>
          </cell>
        </row>
        <row r="5464">
          <cell r="B5464">
            <v>13585789126</v>
          </cell>
          <cell r="C5464" t="str">
            <v>上海市宝山区松兰路1166弄18号101室</v>
          </cell>
        </row>
        <row r="5465">
          <cell r="B5465">
            <v>13585801390</v>
          </cell>
          <cell r="C5465" t="str">
            <v>上海市浦东新区蓝村路31弄8号401室</v>
          </cell>
        </row>
        <row r="5466">
          <cell r="B5466">
            <v>13585802632</v>
          </cell>
          <cell r="C5466" t="str">
            <v>上海市浦东新区洋泾街道博山路12弄75号2202室</v>
          </cell>
        </row>
        <row r="5467">
          <cell r="B5467">
            <v>13585809097</v>
          </cell>
          <cell r="C5467" t="str">
            <v>上海市徐汇区襄阳南路500弄410室巴黎时韵小区</v>
          </cell>
        </row>
        <row r="5468">
          <cell r="B5468">
            <v>13585815083</v>
          </cell>
          <cell r="C5468" t="str">
            <v>上海市闵行区江川东路388号</v>
          </cell>
        </row>
        <row r="5469">
          <cell r="B5469">
            <v>13585853532</v>
          </cell>
          <cell r="C5469" t="str">
            <v>上海市宝山区顾陈路455弄124号</v>
          </cell>
        </row>
        <row r="5470">
          <cell r="B5470">
            <v>13585890819</v>
          </cell>
          <cell r="C5470" t="str">
            <v>上海市第八人民医院医学美容科沪闵路9858号</v>
          </cell>
        </row>
        <row r="5471">
          <cell r="B5471">
            <v>13585899749</v>
          </cell>
          <cell r="C5471" t="str">
            <v>上海市浦东新区严民路40弄22号602室</v>
          </cell>
        </row>
        <row r="5472">
          <cell r="B5472">
            <v>13585899749</v>
          </cell>
          <cell r="C5472" t="str">
            <v>上海市浦东新区严民路40弄22号602</v>
          </cell>
        </row>
        <row r="5473">
          <cell r="B5473">
            <v>13585899749</v>
          </cell>
          <cell r="C5473" t="str">
            <v>上海市浦东新区芳华路660弄12号602</v>
          </cell>
        </row>
        <row r="5474">
          <cell r="B5474">
            <v>13585923973</v>
          </cell>
          <cell r="C5474" t="str">
            <v>上海市静安区新闸路888弄84号402</v>
          </cell>
        </row>
        <row r="5475">
          <cell r="B5475">
            <v>13585958026</v>
          </cell>
          <cell r="C5475" t="str">
            <v>上海市长宁区中山西路800弄55号紫云大厦22B</v>
          </cell>
        </row>
        <row r="5476">
          <cell r="B5476">
            <v>13585961460</v>
          </cell>
          <cell r="C5476" t="str">
            <v>上海市浦东新区浦兴路街道双桥路180弄35号302</v>
          </cell>
        </row>
        <row r="5477">
          <cell r="B5477">
            <v>13585970799</v>
          </cell>
          <cell r="C5477" t="str">
            <v>上海市浦东新区板泉路1555弄32号301</v>
          </cell>
        </row>
        <row r="5478">
          <cell r="B5478">
            <v>13585975206</v>
          </cell>
          <cell r="C5478" t="str">
            <v>上海市虹口区广粤路1601弄1号2305室</v>
          </cell>
        </row>
        <row r="5479">
          <cell r="B5479">
            <v>13586077686</v>
          </cell>
          <cell r="C5479" t="str">
            <v>浙江省台州市椒江区界牌新街204号</v>
          </cell>
        </row>
        <row r="5480">
          <cell r="B5480">
            <v>13586288619</v>
          </cell>
          <cell r="C5480" t="str">
            <v>浙江省台州市温岭市太平街道兴华路103号曙光公寓C栋603室</v>
          </cell>
        </row>
        <row r="5481">
          <cell r="B5481">
            <v>13586338122</v>
          </cell>
          <cell r="C5481" t="str">
            <v>浙江省嘉兴市平湖市新华南路325号交通银行</v>
          </cell>
        </row>
        <row r="5482">
          <cell r="B5482">
            <v>13586346555</v>
          </cell>
          <cell r="C5482" t="str">
            <v>浙江省平湖市新仓镇广全公路55号上海伊豆义贸易有限公司</v>
          </cell>
        </row>
        <row r="5483">
          <cell r="B5483">
            <v>13586450123</v>
          </cell>
          <cell r="C5483" t="str">
            <v>浙江省平湖市东湖半岛23幢</v>
          </cell>
        </row>
        <row r="5484">
          <cell r="B5484">
            <v>13586451822</v>
          </cell>
          <cell r="C5484" t="str">
            <v>浙江省嘉兴市海宁市许村镇七号桥市场路永福村尤家角6号（家纺大厦往东）兄弟快餐店弄堂里</v>
          </cell>
        </row>
        <row r="5485">
          <cell r="B5485">
            <v>13586454508</v>
          </cell>
          <cell r="C5485" t="str">
            <v>浙江省嘉兴市平湖市经济开发区钟埭街道兴工路2388号迪派科技</v>
          </cell>
        </row>
        <row r="5486">
          <cell r="B5486">
            <v>13586475666</v>
          </cell>
          <cell r="C5486" t="str">
            <v>浙江省嘉兴市平湖市独山港镇渡船桥村徐家桥68号</v>
          </cell>
        </row>
        <row r="5487">
          <cell r="B5487">
            <v>13586589099</v>
          </cell>
          <cell r="C5487" t="str">
            <v>浙江省宁波市镇海区庄市拉菲庄园8幢1802室</v>
          </cell>
        </row>
        <row r="5488">
          <cell r="B5488">
            <v>13586642927</v>
          </cell>
          <cell r="C5488" t="str">
            <v>浙江省慈溪市掌起工业园区西二环路88号伟博光纤</v>
          </cell>
        </row>
        <row r="5489">
          <cell r="B5489">
            <v>13586686268</v>
          </cell>
          <cell r="C5489" t="str">
            <v>浙江省宁波市江东科技园区江南路527号</v>
          </cell>
        </row>
        <row r="5490">
          <cell r="B5490">
            <v>13586686733</v>
          </cell>
          <cell r="C5490" t="str">
            <v>浙江省宁波市江东区兴宁路456号东方商务中心3号楼1007室</v>
          </cell>
        </row>
        <row r="5491">
          <cell r="B5491">
            <v>13586749118</v>
          </cell>
          <cell r="C5491" t="str">
            <v>浙江省宁波市慈溪市附海镇工业园区宝尔马电器集团有限公司</v>
          </cell>
        </row>
        <row r="5492">
          <cell r="B5492">
            <v>13586759796</v>
          </cell>
          <cell r="C5492" t="str">
            <v>浙江省宁波市宁海县跃龙街道环城北路90弄2号</v>
          </cell>
        </row>
        <row r="5493">
          <cell r="B5493" t="str">
            <v>13586759796</v>
          </cell>
          <cell r="C5493" t="str">
            <v>浙江省宁波市宁海县跃龙街道环城北路90弄2号</v>
          </cell>
        </row>
        <row r="5494">
          <cell r="B5494">
            <v>13586834022</v>
          </cell>
          <cell r="C5494" t="str">
            <v>浙江省慈溪市白沙街道轻纺城A区7号楼503室</v>
          </cell>
        </row>
        <row r="5495">
          <cell r="B5495">
            <v>13586855444</v>
          </cell>
          <cell r="C5495" t="str">
            <v>浙江省宁鄙视镇海区顺隆路38号406</v>
          </cell>
        </row>
        <row r="5496">
          <cell r="B5496">
            <v>13586879595</v>
          </cell>
          <cell r="C5496" t="str">
            <v>浙江省宁波市北仑区新矸明州西路8号219室</v>
          </cell>
        </row>
        <row r="5497">
          <cell r="B5497">
            <v>13586880706</v>
          </cell>
          <cell r="C5497" t="str">
            <v>浙江省慈溪市白金湾小区1号1702</v>
          </cell>
        </row>
        <row r="5498">
          <cell r="B5498">
            <v>13586920266</v>
          </cell>
          <cell r="C5498" t="str">
            <v>浙江省象山县丹东街道夏家村11号</v>
          </cell>
        </row>
        <row r="5499">
          <cell r="B5499">
            <v>13586960883</v>
          </cell>
          <cell r="C5499" t="str">
            <v>浙江省金华市义乌市二三里开元北街97号</v>
          </cell>
        </row>
        <row r="5500">
          <cell r="B5500">
            <v>13586960883</v>
          </cell>
          <cell r="C5500" t="str">
            <v>浙江省金华市义乌市廿三里开元北街97号</v>
          </cell>
        </row>
        <row r="5501">
          <cell r="B5501">
            <v>13586960883</v>
          </cell>
          <cell r="C5501" t="str">
            <v>浙江省金华市义乌市廿三里皇冠花园66幢1单元2203</v>
          </cell>
        </row>
        <row r="5502">
          <cell r="B5502">
            <v>13586973141</v>
          </cell>
          <cell r="C5502" t="str">
            <v>浙江省浙江金华文荣医院体检中心</v>
          </cell>
        </row>
        <row r="5503">
          <cell r="B5503">
            <v>13586986417</v>
          </cell>
          <cell r="C5503" t="str">
            <v>浙江省金华市婺城区八一北街1055号市公安局出入境大厅</v>
          </cell>
        </row>
        <row r="5504">
          <cell r="B5504">
            <v>13586999664</v>
          </cell>
          <cell r="C5504" t="str">
            <v>浙江省金华市洞溪工业园区益佳工具有限公司</v>
          </cell>
        </row>
        <row r="5505">
          <cell r="B5505">
            <v>13587041881</v>
          </cell>
          <cell r="C5505" t="str">
            <v>浙江省舟山市临城新区干岛路99号</v>
          </cell>
        </row>
        <row r="5506">
          <cell r="B5506">
            <v>13587041881</v>
          </cell>
          <cell r="C5506" t="str">
            <v>浙江省舟山市临城新区千岛路99号舟山市公安局</v>
          </cell>
        </row>
        <row r="5507">
          <cell r="B5507">
            <v>13587071899</v>
          </cell>
          <cell r="C5507" t="str">
            <v>浙江省舟山市定海区总府路150号</v>
          </cell>
        </row>
        <row r="5508">
          <cell r="B5508">
            <v>13587071899</v>
          </cell>
          <cell r="C5508" t="str">
            <v>浙江省舟山市安海区总府路150号</v>
          </cell>
        </row>
        <row r="5509">
          <cell r="B5509">
            <v>13587098991</v>
          </cell>
          <cell r="C5509" t="str">
            <v>浙江省舟山市定海城东大洋岙下张家28号</v>
          </cell>
        </row>
        <row r="5510">
          <cell r="B5510">
            <v>13587099550</v>
          </cell>
          <cell r="C5510" t="str">
            <v>浙江省舟山市定海区桂园11幢302室</v>
          </cell>
        </row>
        <row r="5511">
          <cell r="B5511">
            <v>13587152532</v>
          </cell>
          <cell r="C5511" t="str">
            <v>浙江省丽水市莲都区和平路78号艾莱依工业区</v>
          </cell>
        </row>
        <row r="5512">
          <cell r="B5512">
            <v>13587152532</v>
          </cell>
          <cell r="C5512" t="str">
            <v>浙江省丽水市莲都区和平路78号艾莱依工业园</v>
          </cell>
        </row>
        <row r="5513">
          <cell r="B5513">
            <v>13587181200</v>
          </cell>
          <cell r="C5513" t="str">
            <v>浙江省丽水市莲都区天宁一村31幢3号楼</v>
          </cell>
        </row>
        <row r="5514">
          <cell r="B5514">
            <v>13587227652</v>
          </cell>
          <cell r="C5514" t="str">
            <v>浙江省湖州市德清县乾元镇西郊路42号中医院</v>
          </cell>
        </row>
        <row r="5515">
          <cell r="B5515">
            <v>13587228597</v>
          </cell>
          <cell r="C5515" t="str">
            <v>浙江省湖州市南浔镇人瑞路601号</v>
          </cell>
        </row>
        <row r="5516">
          <cell r="B5516">
            <v>13587258288</v>
          </cell>
          <cell r="C5516" t="str">
            <v>浙江省湖州市德清县武康镇群益街110号德清县集远化建</v>
          </cell>
        </row>
        <row r="5517">
          <cell r="B5517">
            <v>13587307996</v>
          </cell>
          <cell r="C5517" t="str">
            <v>浙江省诸暨市白云山庄23幢302</v>
          </cell>
        </row>
        <row r="5518">
          <cell r="B5518">
            <v>13587372018</v>
          </cell>
          <cell r="C5518" t="str">
            <v>浙江省诸暨市诸三西路诸暨佳义汽车服务有限公司</v>
          </cell>
        </row>
        <row r="5519">
          <cell r="B5519">
            <v>13587428114</v>
          </cell>
          <cell r="C5519" t="str">
            <v>浙江省温州鹿城区新城东瓯库源来瑜伽</v>
          </cell>
        </row>
        <row r="5520">
          <cell r="B5520">
            <v>13587428114</v>
          </cell>
          <cell r="C5520" t="str">
            <v>浙江省温州市鹿城区新城东瓯智库源来瑜伽</v>
          </cell>
        </row>
        <row r="5521">
          <cell r="B5521">
            <v>13587605377</v>
          </cell>
          <cell r="C5521" t="str">
            <v>浙江省温州市瑞安市塘下镇肇平洋中村工业区</v>
          </cell>
        </row>
        <row r="5522">
          <cell r="B5522">
            <v>13587619145</v>
          </cell>
          <cell r="C5522" t="str">
            <v>浙江省温州市新城大自然家园D5A101室</v>
          </cell>
        </row>
        <row r="5523">
          <cell r="B5523">
            <v>13587666699</v>
          </cell>
          <cell r="C5523" t="str">
            <v>浙江省温州市鹿城区东明中路中瑞曼哈顿5-2601</v>
          </cell>
        </row>
        <row r="5524">
          <cell r="B5524">
            <v>13587673199</v>
          </cell>
          <cell r="C5524" t="str">
            <v>浙江省温州市鹿城南汇街道西山南路凯裕花园5幢301室</v>
          </cell>
        </row>
        <row r="5525">
          <cell r="B5525">
            <v>13587751079</v>
          </cell>
          <cell r="C5525" t="str">
            <v>浙江省乐清市北白象镇世茂国际花园一期七幢二单元1401室</v>
          </cell>
        </row>
        <row r="5526">
          <cell r="B5526">
            <v>13587751079</v>
          </cell>
          <cell r="C5526" t="str">
            <v>浙江省乐清市北白象镇世茂国际花园一期7幢2单元1401室</v>
          </cell>
        </row>
        <row r="5527">
          <cell r="B5527">
            <v>13587751079</v>
          </cell>
          <cell r="C5527" t="str">
            <v>浙江省乐清市北白象镇世贸国际花园一期七幢二单元1401室</v>
          </cell>
        </row>
        <row r="5528">
          <cell r="B5528">
            <v>13587751079</v>
          </cell>
          <cell r="C5528" t="str">
            <v>浙江省乐清市白象镇世茂国际花园一期七幢二单元1401</v>
          </cell>
        </row>
        <row r="5529">
          <cell r="B5529">
            <v>13587765758</v>
          </cell>
          <cell r="C5529" t="str">
            <v>浙江省乐清市双雁路77号</v>
          </cell>
        </row>
        <row r="5530">
          <cell r="B5530">
            <v>13587772571</v>
          </cell>
          <cell r="C5530" t="str">
            <v>浙江省温州市鹿城区学院东路嘉鸿花园12幢305室</v>
          </cell>
        </row>
        <row r="5531">
          <cell r="B5531">
            <v>13587864377</v>
          </cell>
          <cell r="C5531" t="str">
            <v>浙江省温州苏鹿城区同人花园C-28</v>
          </cell>
        </row>
        <row r="5532">
          <cell r="B5532">
            <v>13587869683</v>
          </cell>
          <cell r="C5532" t="str">
            <v>浙江省温州市高教园区高教博园6栋604</v>
          </cell>
        </row>
        <row r="5533">
          <cell r="B5533">
            <v>13587879171</v>
          </cell>
          <cell r="C5533" t="str">
            <v>浙江省丽水市青田县温溪镇高岗村888号亿超五金制品有限公司</v>
          </cell>
        </row>
        <row r="5534">
          <cell r="B5534">
            <v>13587879171</v>
          </cell>
          <cell r="C5534" t="str">
            <v>浙江省温州市瓯海区新桥街道山水名都42幢602室</v>
          </cell>
        </row>
        <row r="5535">
          <cell r="B5535">
            <v>13587886066</v>
          </cell>
          <cell r="C5535" t="str">
            <v>浙江省温州市机场大道富春江路汇金锦园1幢1单元2201</v>
          </cell>
        </row>
        <row r="5536">
          <cell r="B5536">
            <v>13587924288</v>
          </cell>
          <cell r="C5536" t="str">
            <v>浙江省湖州市德清县武康镇中心南路546号</v>
          </cell>
        </row>
        <row r="5537">
          <cell r="B5537">
            <v>13587924288</v>
          </cell>
          <cell r="C5537" t="str">
            <v>浙江省湖州市德清县武康镇中兴南路546-548号</v>
          </cell>
        </row>
        <row r="5538">
          <cell r="B5538">
            <v>13587937288</v>
          </cell>
          <cell r="C5538" t="str">
            <v>浙江省湖州市安吉县梅溪镇晓墅梅陇宾馆前台</v>
          </cell>
        </row>
        <row r="5539">
          <cell r="B5539" t="str">
            <v>13587937288</v>
          </cell>
          <cell r="C5539" t="str">
            <v>浙江省湖州市安吉县梅溪镇晓墅梅陇宾馆前台</v>
          </cell>
        </row>
        <row r="5540">
          <cell r="B5540">
            <v>13587983336</v>
          </cell>
          <cell r="C5540" t="str">
            <v>浙江省温州市平阳县大自然家园5幢1单元402室</v>
          </cell>
        </row>
        <row r="5541">
          <cell r="B5541">
            <v>13587998540</v>
          </cell>
          <cell r="C5541" t="str">
            <v>浙江省温州市平阳县水头镇平雁东路127号</v>
          </cell>
        </row>
        <row r="5542">
          <cell r="B5542">
            <v>13587999640</v>
          </cell>
          <cell r="C5542" t="str">
            <v>浙江省温州市平阳县鳌江镇邮电路24号</v>
          </cell>
        </row>
        <row r="5543">
          <cell r="B5543">
            <v>13588020260</v>
          </cell>
          <cell r="C5543" t="str">
            <v>浙江省杭州市江干区机场路391号</v>
          </cell>
        </row>
        <row r="5544">
          <cell r="B5544">
            <v>13588027669</v>
          </cell>
          <cell r="C5544" t="str">
            <v>浙江省杭州市下城区德胜路久盛巷5号歌山建设</v>
          </cell>
        </row>
        <row r="5545">
          <cell r="B5545">
            <v>13588047230</v>
          </cell>
          <cell r="C5545" t="str">
            <v>浙江省杭州市西湖区三墩镇华联村观音桥19号</v>
          </cell>
        </row>
        <row r="5546">
          <cell r="B5546">
            <v>13588064668</v>
          </cell>
          <cell r="C5546" t="str">
            <v>浙江省杭州市拱墅区大关路288号省二轻装饰材料市场C16号</v>
          </cell>
        </row>
        <row r="5547">
          <cell r="B5547">
            <v>13588075066</v>
          </cell>
          <cell r="C5547" t="str">
            <v>浙江省杭州市拱墅区祥符街道塘萍路水月街交叉口东方福邸1-1011</v>
          </cell>
        </row>
        <row r="5548">
          <cell r="B5548">
            <v>13588088556</v>
          </cell>
          <cell r="C5548" t="str">
            <v>浙江省杭州市萧山区河上镇众联联合村国飞小店</v>
          </cell>
        </row>
        <row r="5549">
          <cell r="B5549">
            <v>13588089972</v>
          </cell>
          <cell r="C5549" t="str">
            <v>浙江省诸暨市望江一路12号望江小区3单元303</v>
          </cell>
        </row>
        <row r="5550">
          <cell r="B5550">
            <v>13588089972</v>
          </cell>
          <cell r="C5550" t="str">
            <v>浙江省诸暨市望江一路12号望江小区3单元303</v>
          </cell>
        </row>
        <row r="5551">
          <cell r="B5551">
            <v>13588110585</v>
          </cell>
          <cell r="C5551" t="str">
            <v>杭州市西湖区五云东路6号杭州市五云山疗养院</v>
          </cell>
        </row>
        <row r="5552">
          <cell r="B5552">
            <v>13588116997</v>
          </cell>
          <cell r="C5552" t="str">
            <v>浙江省杭州市余杭区良渚文化村探梅里小区128-1-201</v>
          </cell>
        </row>
        <row r="5553">
          <cell r="B5553">
            <v>13588119986</v>
          </cell>
          <cell r="C5553" t="str">
            <v>浙江省杭州市拱墅区左岸花园52幢2单元501室</v>
          </cell>
        </row>
        <row r="5554">
          <cell r="B5554">
            <v>13588122306</v>
          </cell>
          <cell r="C5554" t="str">
            <v>浙江省杭州市西湖文二路391号E中四楼</v>
          </cell>
        </row>
        <row r="5555">
          <cell r="B5555">
            <v>13588122306</v>
          </cell>
          <cell r="C5555" t="str">
            <v>浙江省杭州市西湖区文二路391号E中四楼杭州南博贸易有限公司</v>
          </cell>
        </row>
        <row r="5556">
          <cell r="B5556">
            <v>13588161118</v>
          </cell>
          <cell r="C5556" t="str">
            <v>内蒙古兴安盟乌兰浩特市科右前旗公安局</v>
          </cell>
        </row>
        <row r="5557">
          <cell r="B5557">
            <v>13588170258</v>
          </cell>
          <cell r="C5557" t="str">
            <v>浙江省杭州市滨江区钱塘山水7-2-1104</v>
          </cell>
        </row>
        <row r="5558">
          <cell r="B5558">
            <v>13588171305</v>
          </cell>
          <cell r="C5558" t="str">
            <v>浙江省杭州市西湖区文三西路金都花园8-1-201</v>
          </cell>
        </row>
        <row r="5559">
          <cell r="B5559">
            <v>13588178074</v>
          </cell>
          <cell r="C5559" t="str">
            <v>浙江省杭州市滨江区明月江南14-2-1102</v>
          </cell>
        </row>
        <row r="5560">
          <cell r="B5560">
            <v>13588178074</v>
          </cell>
          <cell r="C5560" t="str">
            <v>浙江省杭州市滨江区明日江南14-2-1102</v>
          </cell>
        </row>
        <row r="5561">
          <cell r="B5561">
            <v>13588178389</v>
          </cell>
          <cell r="C5561" t="str">
            <v>浙江省杭州市富阳区三江花园9幢401室</v>
          </cell>
        </row>
        <row r="5562">
          <cell r="B5562">
            <v>13588178721</v>
          </cell>
          <cell r="C5562" t="str">
            <v>浙江省杭州市滨江区浦沿街道冠一村3区5号</v>
          </cell>
        </row>
        <row r="5563">
          <cell r="B5563">
            <v>13588216077</v>
          </cell>
          <cell r="C5563" t="str">
            <v>浙江省杭州市滨江区长河街道建业路仁苑2-2-1701室</v>
          </cell>
        </row>
        <row r="5564">
          <cell r="B5564">
            <v>13588244597</v>
          </cell>
          <cell r="C5564" t="str">
            <v>浙江省杭州市萧山区城厢育才东苑38幢2单元201室</v>
          </cell>
        </row>
        <row r="5565">
          <cell r="B5565">
            <v>13588246390</v>
          </cell>
          <cell r="C5565" t="str">
            <v>浙江省杭州市萧山区党山镇解放村5组2号美兰卫浴</v>
          </cell>
        </row>
        <row r="5566">
          <cell r="B5566">
            <v>13588249231</v>
          </cell>
          <cell r="C5566" t="str">
            <v>福建省厦门市海沧区海沧街道沧林东一里551#1101（蓝湾半岛2#1101）</v>
          </cell>
        </row>
        <row r="5567">
          <cell r="B5567">
            <v>13588262551</v>
          </cell>
          <cell r="C5567" t="str">
            <v>浙江省杭州市滨江区缤纷小区21幢1单元201</v>
          </cell>
        </row>
        <row r="5568">
          <cell r="B5568">
            <v>13588279966</v>
          </cell>
          <cell r="C5568" t="str">
            <v>浙江省杭州市萧山区北干街道银河社区育才北路雍景湾花园小区5幢1单元1201室</v>
          </cell>
        </row>
        <row r="5569">
          <cell r="B5569">
            <v>13588289238</v>
          </cell>
          <cell r="C5569" t="str">
            <v>浙江省杭州市萧山区瓜沥镇长巷村萧越染织有限公司</v>
          </cell>
        </row>
        <row r="5570">
          <cell r="B5570">
            <v>13588293060</v>
          </cell>
          <cell r="C5570" t="str">
            <v>浙江省杭州市萧山区义桥新峡路何正茂超市</v>
          </cell>
        </row>
        <row r="5571">
          <cell r="B5571">
            <v>13588293060</v>
          </cell>
          <cell r="C5571" t="str">
            <v>浙江省杭州市萧山义桥新峡路何正茂超市</v>
          </cell>
        </row>
        <row r="5572">
          <cell r="B5572">
            <v>13588300106</v>
          </cell>
          <cell r="C5572" t="str">
            <v>浙江省宁波市江北区湖景花园6-803</v>
          </cell>
        </row>
        <row r="5573">
          <cell r="B5573">
            <v>13588374620</v>
          </cell>
          <cell r="C5573" t="str">
            <v>浙江省杭州市富阳区东方茂智趣街2楼爱育幼童</v>
          </cell>
        </row>
        <row r="5574">
          <cell r="B5574">
            <v>13588380183</v>
          </cell>
          <cell r="C5574" t="str">
            <v>浙江省杭州市富阳区富春街道文教北路737号文澜雅苑6号101</v>
          </cell>
        </row>
        <row r="5575">
          <cell r="B5575">
            <v>13588400016</v>
          </cell>
          <cell r="C5575" t="str">
            <v>浙江省杭州市江干区双菱小区3幢1单元102</v>
          </cell>
        </row>
        <row r="5576">
          <cell r="B5576">
            <v>13588402634</v>
          </cell>
          <cell r="C5576" t="str">
            <v>浙江省杭州市拱墅区和睦街道萍水街万家花城6幢3单元1802室</v>
          </cell>
        </row>
        <row r="5577">
          <cell r="B5577">
            <v>13588422200</v>
          </cell>
          <cell r="C5577" t="str">
            <v>浙江省杭州市萧山区堰镇湘湖人家21-1-302</v>
          </cell>
        </row>
        <row r="5578">
          <cell r="B5578">
            <v>13588426443</v>
          </cell>
          <cell r="C5578" t="str">
            <v>浙江省杭州市下城区东新路655号三塘兰园6-2-303</v>
          </cell>
        </row>
        <row r="5579">
          <cell r="B5579">
            <v>13588437798</v>
          </cell>
          <cell r="C5579" t="str">
            <v>浙江省杭州市萧山区临江工业园区临江新城实验小学</v>
          </cell>
        </row>
        <row r="5580">
          <cell r="B5580">
            <v>13588439571</v>
          </cell>
          <cell r="C5580" t="str">
            <v>杭州市上城区枝头巷12号1单元502</v>
          </cell>
        </row>
        <row r="5581">
          <cell r="B5581">
            <v>13588450638</v>
          </cell>
          <cell r="C5581" t="str">
            <v>浙江省杭州市萧山义桥镇金域三江10-2402</v>
          </cell>
        </row>
        <row r="5582">
          <cell r="B5582">
            <v>13588471898</v>
          </cell>
          <cell r="C5582" t="str">
            <v>浙江省杭州市西湖区留下镇屏峰新村207号</v>
          </cell>
        </row>
        <row r="5583">
          <cell r="B5583">
            <v>13588480104</v>
          </cell>
          <cell r="C5583" t="str">
            <v>浙江省杭州市上城区龙舌路46号大名空间1703室</v>
          </cell>
        </row>
        <row r="5584">
          <cell r="B5584">
            <v>13588482970</v>
          </cell>
          <cell r="C5584" t="str">
            <v>浙江省杭州市下城区环城北路六弄10-1-503</v>
          </cell>
        </row>
        <row r="5585">
          <cell r="B5585">
            <v>13588515180</v>
          </cell>
          <cell r="C5585" t="str">
            <v>浙江省嵊州市长乐镇商业街长乐镇中学</v>
          </cell>
        </row>
        <row r="5586">
          <cell r="B5586">
            <v>13588576880</v>
          </cell>
          <cell r="C5586" t="str">
            <v>浙江省绍兴市越城区卧龙路111号越城区人民检察院</v>
          </cell>
        </row>
        <row r="5587">
          <cell r="B5587">
            <v>13588592564</v>
          </cell>
          <cell r="C5587" t="str">
            <v>浙江省诸暨市人民中路172号盖瑞工作室</v>
          </cell>
        </row>
        <row r="5588">
          <cell r="B5588">
            <v>13588596315</v>
          </cell>
          <cell r="C5588" t="str">
            <v>浙江省诸暨市帝景14幢801室</v>
          </cell>
        </row>
        <row r="5589">
          <cell r="B5589">
            <v>13588596315</v>
          </cell>
          <cell r="C5589" t="str">
            <v>浙江省诸暨市帝景14幢801室</v>
          </cell>
        </row>
        <row r="5590">
          <cell r="B5590">
            <v>13588599200</v>
          </cell>
          <cell r="C5590" t="str">
            <v>浙江省杭州市江干区钱江新城瑞景国际301-3002</v>
          </cell>
        </row>
        <row r="5591">
          <cell r="B5591">
            <v>13588599200</v>
          </cell>
          <cell r="C5591" t="str">
            <v>浙江省杭州市江干区钱江新城瑞晶国际30F3002</v>
          </cell>
        </row>
        <row r="5592">
          <cell r="B5592">
            <v>13588685085</v>
          </cell>
          <cell r="C5592" t="str">
            <v>浙江省义乌市西江路浙铁绿城玫瑰园销售中心</v>
          </cell>
        </row>
        <row r="5593">
          <cell r="B5593">
            <v>13588688130</v>
          </cell>
          <cell r="C5593" t="str">
            <v>浙江省义乌市北下朱货运市场3幢208号</v>
          </cell>
        </row>
        <row r="5594">
          <cell r="B5594">
            <v>13588702883</v>
          </cell>
          <cell r="C5594" t="str">
            <v>浙江省杭州市西湖区古墩路星洲花园万黛兰居1-1-301</v>
          </cell>
        </row>
        <row r="5595">
          <cell r="B5595">
            <v>13588702883</v>
          </cell>
          <cell r="C5595" t="str">
            <v>浙江省杭州市古墩路星洲花园万黛兰居1-1-301</v>
          </cell>
        </row>
        <row r="5596">
          <cell r="B5596">
            <v>13588716615</v>
          </cell>
          <cell r="C5596" t="str">
            <v>浙江省杭州市大关东4苑5幢4单元302室</v>
          </cell>
        </row>
        <row r="5597">
          <cell r="B5597">
            <v>13588734550</v>
          </cell>
          <cell r="C5597" t="str">
            <v>浙江省杭州市余杭区闲林镇万景村23组南星桥5号</v>
          </cell>
        </row>
        <row r="5598">
          <cell r="B5598">
            <v>13588751858</v>
          </cell>
          <cell r="C5598" t="str">
            <v>浙江省杭州市余杭临平叠华街绿城玉园服务中心收锦2-902</v>
          </cell>
        </row>
        <row r="5599">
          <cell r="B5599">
            <v>13588769531</v>
          </cell>
          <cell r="C5599" t="str">
            <v>浙江省杭州市萧山区经济技术开发区鸿达路125号传化华洋</v>
          </cell>
        </row>
        <row r="5600">
          <cell r="B5600">
            <v>13588785563</v>
          </cell>
          <cell r="C5600" t="str">
            <v>浙江省杭州市萧山区城河街88号萧山日报</v>
          </cell>
        </row>
        <row r="5601">
          <cell r="B5601">
            <v>13588787310</v>
          </cell>
          <cell r="C5601" t="str">
            <v>浙江省杭州市天城路178号白云大厦2幢19楼</v>
          </cell>
        </row>
        <row r="5602">
          <cell r="B5602">
            <v>13588787876</v>
          </cell>
          <cell r="C5602" t="str">
            <v>浙江省杭州市滨江区秋溢路428号乐苏科技园一号楼二楼</v>
          </cell>
        </row>
        <row r="5603">
          <cell r="B5603">
            <v>13588801377</v>
          </cell>
          <cell r="C5603" t="str">
            <v>浙江省杭州市萧山区瓜沥镇坎山人民路106号宏帮电脑</v>
          </cell>
        </row>
        <row r="5604">
          <cell r="B5604">
            <v>13588803387</v>
          </cell>
          <cell r="C5604" t="str">
            <v>浙江省杭州市西湖区文三西路570号金都花园12-3-601</v>
          </cell>
        </row>
        <row r="5605">
          <cell r="B5605">
            <v>13588813442</v>
          </cell>
          <cell r="C5605" t="str">
            <v>浙江省杭州市下沙保利东湾12幢1单元1901</v>
          </cell>
        </row>
        <row r="5606">
          <cell r="B5606">
            <v>13588823377</v>
          </cell>
          <cell r="C5606" t="str">
            <v>浙江省杭州市西湖区文二西路世纪新城26幢4单元701</v>
          </cell>
        </row>
        <row r="5607">
          <cell r="B5607">
            <v>13588830288</v>
          </cell>
          <cell r="C5607" t="str">
            <v>浙江省温岭市城北街道北新北路63号理奥鞋业办公室</v>
          </cell>
        </row>
        <row r="5608">
          <cell r="B5608">
            <v>13588845500</v>
          </cell>
          <cell r="C5608" t="str">
            <v>浙江省杭州市江干区白杨街道下沙区27号大街朗诗国际街区1幢3单元501</v>
          </cell>
        </row>
        <row r="5609">
          <cell r="B5609">
            <v>13588866174</v>
          </cell>
          <cell r="C5609" t="str">
            <v>浙江省杭州经济技术开发区2号大街999号和达城2-1-501室</v>
          </cell>
        </row>
        <row r="5610">
          <cell r="B5610">
            <v>13588873359</v>
          </cell>
          <cell r="C5610" t="str">
            <v>浙江省杭州市江干区凯旋门2-2-2303</v>
          </cell>
        </row>
        <row r="5611">
          <cell r="B5611">
            <v>13588880133</v>
          </cell>
          <cell r="C5611" t="str">
            <v>浙江省杭州市江干区严家路5-13号ABS拉链</v>
          </cell>
        </row>
        <row r="5612">
          <cell r="B5612">
            <v>13588886360</v>
          </cell>
          <cell r="C5612" t="str">
            <v>浙江省杭州市三新家园东区4-3-502</v>
          </cell>
        </row>
        <row r="5613">
          <cell r="B5613">
            <v>13588886360</v>
          </cell>
          <cell r="C5613" t="str">
            <v>浙江省杭州市三新家园东区4-3-502</v>
          </cell>
        </row>
        <row r="5614">
          <cell r="B5614">
            <v>13588894327</v>
          </cell>
          <cell r="C5614" t="str">
            <v>浙江省杭州市江干区濮家新村1-4-401</v>
          </cell>
        </row>
        <row r="5615">
          <cell r="B5615">
            <v>13588970482</v>
          </cell>
          <cell r="C5615" t="str">
            <v>浙江省温州市龙湾区状元街道状元镇耐宝路64号</v>
          </cell>
        </row>
        <row r="5616">
          <cell r="B5616">
            <v>13589049270</v>
          </cell>
          <cell r="C5616" t="str">
            <v>山东省济南市历城区港西路1567号山东银座配送有限公司</v>
          </cell>
        </row>
        <row r="5617">
          <cell r="B5617">
            <v>13589206248</v>
          </cell>
          <cell r="C5617" t="str">
            <v>山东省青岛市李沧区十梅庵路帝都嘉园小区2号楼2单元1402户</v>
          </cell>
        </row>
        <row r="5618">
          <cell r="B5618">
            <v>13589217577</v>
          </cell>
          <cell r="C5618" t="str">
            <v>山东省青岛市崂山区海尔路1号三菱重工海尔</v>
          </cell>
        </row>
        <row r="5619">
          <cell r="B5619">
            <v>13589228028</v>
          </cell>
          <cell r="C5619" t="str">
            <v>山东省青岛市市南区香港中路20号黄金广场北楼25</v>
          </cell>
        </row>
        <row r="5620">
          <cell r="B5620">
            <v>13589287617</v>
          </cell>
          <cell r="C5620" t="str">
            <v>山东省青岛市市北区大沙路17号固恩治青岛工程橡胶有限公司</v>
          </cell>
        </row>
        <row r="5621">
          <cell r="B5621">
            <v>13589327796</v>
          </cell>
          <cell r="C5621" t="str">
            <v>山东省青岛市即墨市通济街道嵩山二路闻馨苑小区5号楼1单元701室</v>
          </cell>
        </row>
        <row r="5622">
          <cell r="B5622">
            <v>13589378279</v>
          </cell>
          <cell r="C5622" t="str">
            <v>山东省青岛莱西市文化路园林管理处</v>
          </cell>
        </row>
        <row r="5623">
          <cell r="B5623">
            <v>13589378279</v>
          </cell>
          <cell r="C5623" t="str">
            <v>山东省青岛莱西市文化东路17号莱西市园林管理处</v>
          </cell>
        </row>
        <row r="5624">
          <cell r="B5624">
            <v>13589378279</v>
          </cell>
          <cell r="C5624" t="str">
            <v>山东省莱西市文化东路17号莱西市园林管理处</v>
          </cell>
        </row>
        <row r="5625">
          <cell r="B5625">
            <v>13589378297</v>
          </cell>
          <cell r="C5625" t="str">
            <v>山东省青岛市莱西市文化路园林管理处</v>
          </cell>
        </row>
        <row r="5626">
          <cell r="B5626">
            <v>13589399811</v>
          </cell>
          <cell r="C5626" t="str">
            <v>山东省青岛市即墨市烟青路949号即墨汽车总站</v>
          </cell>
        </row>
        <row r="5627">
          <cell r="B5627">
            <v>13589399811</v>
          </cell>
          <cell r="C5627" t="str">
            <v>山东省即墨市烟青路949号即墨汽车总站</v>
          </cell>
        </row>
        <row r="5628">
          <cell r="B5628">
            <v>13589708277</v>
          </cell>
          <cell r="C5628" t="str">
            <v>山东省滨州市滨城区建翔东区24号楼一单元</v>
          </cell>
        </row>
        <row r="5629">
          <cell r="B5629">
            <v>13589708277</v>
          </cell>
          <cell r="C5629" t="str">
            <v>山东省滨州市渤海四路建翔东小区55号楼</v>
          </cell>
        </row>
        <row r="5630">
          <cell r="B5630">
            <v>13589708851</v>
          </cell>
          <cell r="C5630" t="str">
            <v>山东省滨州市渤海十八路长江三路秦淮人家小区3号楼2单元101</v>
          </cell>
        </row>
        <row r="5631">
          <cell r="B5631">
            <v>13589708851</v>
          </cell>
          <cell r="C5631" t="str">
            <v>山东省滨州市渤海十八路长江三路“秦淮人家”小区3号楼2单元101</v>
          </cell>
        </row>
        <row r="5632">
          <cell r="B5632">
            <v>13589761652</v>
          </cell>
          <cell r="C5632" t="str">
            <v>山东省烟台市蓝海软件园A座6层</v>
          </cell>
        </row>
        <row r="5633">
          <cell r="B5633">
            <v>13589807556</v>
          </cell>
          <cell r="C5633" t="str">
            <v>山东省烟台市芝罘区二马路190号内54号</v>
          </cell>
        </row>
        <row r="5634">
          <cell r="B5634">
            <v>13589834785</v>
          </cell>
          <cell r="C5634" t="str">
            <v>山东省烟台市芝罘区世学路188号捷斯瑞驰汽修</v>
          </cell>
        </row>
        <row r="5635">
          <cell r="B5635">
            <v>13589845072</v>
          </cell>
          <cell r="C5635" t="str">
            <v>山东省蓬莱市钟楼西路人民商场稻草人专卖店</v>
          </cell>
        </row>
        <row r="5636">
          <cell r="B5636">
            <v>13589845072</v>
          </cell>
          <cell r="C5636" t="str">
            <v>山东省蓬莱市钟楼西路人民商场稻草人专卖店</v>
          </cell>
        </row>
        <row r="5637">
          <cell r="B5637">
            <v>13589845072</v>
          </cell>
          <cell r="C5637" t="str">
            <v>山东省蓬莱市钟楼西路人民商城稻草人专卖店</v>
          </cell>
        </row>
        <row r="5638">
          <cell r="B5638">
            <v>13589866725</v>
          </cell>
          <cell r="C5638" t="str">
            <v>山东省烟台市芝罘区机场路2号东方电子技术中心</v>
          </cell>
        </row>
        <row r="5639">
          <cell r="B5639">
            <v>13589889008</v>
          </cell>
          <cell r="C5639" t="str">
            <v>山东省烟台市莱山区红旗路9-11-801</v>
          </cell>
        </row>
        <row r="5640">
          <cell r="B5640">
            <v>13589958777</v>
          </cell>
          <cell r="C5640" t="str">
            <v>山东省东营市东营区西二路480号技术检测中心</v>
          </cell>
        </row>
        <row r="5641">
          <cell r="B5641">
            <v>13589958777</v>
          </cell>
          <cell r="C5641" t="str">
            <v>山东省东营市东营区西二路480号技术检测中心</v>
          </cell>
        </row>
        <row r="5642">
          <cell r="B5642">
            <v>13589981919</v>
          </cell>
          <cell r="C5642" t="str">
            <v>山东省东营市东营区黄河路玉景花园15号楼</v>
          </cell>
        </row>
        <row r="5643">
          <cell r="B5643">
            <v>13590050256</v>
          </cell>
          <cell r="C5643" t="str">
            <v>广东省吴川市梅菉镇长寿市场二楼49档</v>
          </cell>
        </row>
        <row r="5644">
          <cell r="B5644">
            <v>13590073239</v>
          </cell>
          <cell r="C5644" t="str">
            <v>广东省湛江市霞山区海宁路4号106房</v>
          </cell>
        </row>
        <row r="5645">
          <cell r="B5645">
            <v>13590103479</v>
          </cell>
          <cell r="C5645" t="str">
            <v>广东省深圳市南山区创业路海珠城海虹阁11C</v>
          </cell>
        </row>
        <row r="5646">
          <cell r="B5646">
            <v>13590113421</v>
          </cell>
          <cell r="C5646" t="str">
            <v>广东省深圳市南山区蛇口工业八路高山花园4栋6B</v>
          </cell>
        </row>
        <row r="5647">
          <cell r="B5647">
            <v>13590117030</v>
          </cell>
          <cell r="C5647" t="str">
            <v>广东省深圳市盐田区沙头角天富花园天盛阁5B</v>
          </cell>
        </row>
        <row r="5648">
          <cell r="B5648">
            <v>13590160000</v>
          </cell>
          <cell r="C5648" t="str">
            <v>广东省深圳市福田区市民中心C区</v>
          </cell>
        </row>
        <row r="5649">
          <cell r="B5649">
            <v>13590227087</v>
          </cell>
          <cell r="C5649" t="str">
            <v>广东省深圳市福田区福华三路城中雅苑6栋3D</v>
          </cell>
        </row>
        <row r="5650">
          <cell r="B5650">
            <v>13590238628</v>
          </cell>
          <cell r="C5650" t="str">
            <v>广东省深圳市福田区大中华国际交易广场31楼东区</v>
          </cell>
        </row>
        <row r="5651">
          <cell r="B5651">
            <v>13590243745</v>
          </cell>
          <cell r="C5651" t="str">
            <v>广东省深圳市南山区前海湾龙海家园13栋2002</v>
          </cell>
        </row>
        <row r="5652">
          <cell r="B5652">
            <v>13590243745</v>
          </cell>
          <cell r="C5652" t="str">
            <v>深圳市罗湖区南湖路3009号国贸商住大厦21H</v>
          </cell>
        </row>
        <row r="5653">
          <cell r="B5653">
            <v>13590255971</v>
          </cell>
          <cell r="C5653" t="str">
            <v>广东省深圳市南山区南头街36号阳光荔景W5栋1202（南山大道旁）</v>
          </cell>
        </row>
        <row r="5654">
          <cell r="B5654">
            <v>13590284113</v>
          </cell>
          <cell r="C5654" t="str">
            <v>广东省深圳市宝安区新安街道宝安大道卡罗社区2B1505</v>
          </cell>
        </row>
        <row r="5655">
          <cell r="B5655">
            <v>13590293139</v>
          </cell>
          <cell r="C5655" t="str">
            <v>广东省深圳市南山中心区文心一路保利城花园36栋503房</v>
          </cell>
        </row>
        <row r="5656">
          <cell r="B5656">
            <v>13590294754</v>
          </cell>
          <cell r="C5656" t="str">
            <v>湖北省咸宁市通山县文博园L11-2</v>
          </cell>
        </row>
        <row r="5657">
          <cell r="B5657">
            <v>13590302538</v>
          </cell>
          <cell r="C5657" t="str">
            <v>广东省深圳市南山区华侨城兴隆街湖滨广场111号雅宝翠</v>
          </cell>
        </row>
        <row r="5658">
          <cell r="B5658">
            <v>13590306910</v>
          </cell>
          <cell r="C5658" t="str">
            <v>广东省深圳市南山区工业八路桃花园F区（壹栈山前）6栋4层405</v>
          </cell>
        </row>
        <row r="5659">
          <cell r="B5659">
            <v>13590326926</v>
          </cell>
          <cell r="C5659" t="str">
            <v>广东省深圳市宝安区洲石路北七路鹤洲豪庭1栋A座2001</v>
          </cell>
        </row>
        <row r="5660">
          <cell r="B5660">
            <v>13590326926</v>
          </cell>
          <cell r="C5660" t="str">
            <v>广东省深圳市宝安区洲石路北七路鹤洲豪庭1栋A座2001</v>
          </cell>
        </row>
        <row r="5661">
          <cell r="B5661">
            <v>13590384090</v>
          </cell>
          <cell r="C5661" t="str">
            <v>广东省深圳市福田区车公庙泰然工贸园211栋401</v>
          </cell>
        </row>
        <row r="5662">
          <cell r="B5662">
            <v>13590398610</v>
          </cell>
          <cell r="C5662" t="str">
            <v>广东省深圳市南山区桃源街道崇文花园16栋丰巢柜</v>
          </cell>
        </row>
        <row r="5663">
          <cell r="B5663">
            <v>13590398633</v>
          </cell>
          <cell r="C5663" t="str">
            <v>广东省深圳市龙岗区布吉镇牛岭吓长盛路4号501</v>
          </cell>
        </row>
        <row r="5664">
          <cell r="B5664">
            <v>13590423860</v>
          </cell>
          <cell r="C5664" t="str">
            <v>广东省深圳市南山区西丽街道西丽小学综合办公室五（8）班</v>
          </cell>
        </row>
        <row r="5665">
          <cell r="B5665">
            <v>13590459331</v>
          </cell>
          <cell r="C5665" t="str">
            <v>广东省深圳市龙岗区布吉街道杓妈岭工业区1号厂房一层</v>
          </cell>
        </row>
        <row r="5666">
          <cell r="B5666">
            <v>13590473120</v>
          </cell>
          <cell r="C5666" t="str">
            <v>广东省深圳市南山区科苑路11号金融科技大厦17楼</v>
          </cell>
        </row>
        <row r="5667">
          <cell r="B5667">
            <v>13590484148</v>
          </cell>
          <cell r="C5667" t="str">
            <v>广东省深圳市宝安区西乡街道35区前进一路海滨花园1栋211室</v>
          </cell>
        </row>
        <row r="5668">
          <cell r="B5668">
            <v>13590491297</v>
          </cell>
          <cell r="C5668" t="str">
            <v>广东省深圳市南山区沙河街道中信红树湾1栋2201</v>
          </cell>
        </row>
        <row r="5669">
          <cell r="B5669">
            <v>13590498086</v>
          </cell>
          <cell r="C5669" t="str">
            <v>广东省深圳市南山区海德三道城市印象3B1102</v>
          </cell>
        </row>
        <row r="5670">
          <cell r="B5670">
            <v>13590520726</v>
          </cell>
          <cell r="C5670" t="str">
            <v>广东省佛山市禅城区张槎兴业路骏朗苑西区5座301</v>
          </cell>
        </row>
        <row r="5671">
          <cell r="B5671">
            <v>13590527733</v>
          </cell>
          <cell r="C5671" t="str">
            <v>广东省佛山市三水区教育东路6号102室三水区职业教育联盟协会</v>
          </cell>
        </row>
        <row r="5672">
          <cell r="B5672">
            <v>13590559484</v>
          </cell>
          <cell r="C5672" t="str">
            <v>广东省佛山市南海区大沥镇新居里2巷</v>
          </cell>
        </row>
        <row r="5673">
          <cell r="B5673">
            <v>13590578810</v>
          </cell>
          <cell r="C5673" t="str">
            <v>广东省佛山市南海区大沥雅瑶南海碧桂园翠堤水岸1街D座102</v>
          </cell>
        </row>
        <row r="5674">
          <cell r="B5674">
            <v>13590634992</v>
          </cell>
          <cell r="C5674" t="str">
            <v>广东省东莞市湖景大道海逸豪庭尚都19排104</v>
          </cell>
        </row>
        <row r="5675">
          <cell r="B5675">
            <v>13590655948</v>
          </cell>
          <cell r="C5675" t="str">
            <v>广东省佛山市禅城区张槎村头村中区新村三巷4号</v>
          </cell>
        </row>
        <row r="5676">
          <cell r="B5676">
            <v>13590655948</v>
          </cell>
          <cell r="C5676" t="str">
            <v>广东省佛山市禅城区张槎镇村头村中区新村三巷4号</v>
          </cell>
        </row>
        <row r="5677">
          <cell r="B5677">
            <v>13590659011</v>
          </cell>
          <cell r="C5677" t="str">
            <v>广东省佛山市南海区平洲玉器街东117号</v>
          </cell>
        </row>
        <row r="5678">
          <cell r="B5678">
            <v>13590659812</v>
          </cell>
          <cell r="C5678" t="str">
            <v>广东省佛山市禅城区雾岗路新华艺市场红旗卫浴</v>
          </cell>
        </row>
        <row r="5679">
          <cell r="B5679">
            <v>13590678671</v>
          </cell>
          <cell r="C5679" t="str">
            <v>广东省佛山市三水区西南西青大道御龙湾12座A</v>
          </cell>
        </row>
        <row r="5680">
          <cell r="B5680">
            <v>13590680838</v>
          </cell>
          <cell r="C5680" t="str">
            <v>广东省佛山市狮山镇颜峰三路16号盛丰塑料厂</v>
          </cell>
        </row>
        <row r="5681">
          <cell r="B5681">
            <v>13590711683</v>
          </cell>
          <cell r="C5681" t="str">
            <v>广东省中山市南朗镇盈彩美地17幢B梯402房</v>
          </cell>
        </row>
        <row r="5682">
          <cell r="B5682">
            <v>13590712800</v>
          </cell>
          <cell r="C5682" t="str">
            <v>广东省中山市南区街道商业街第八幢C座（大兴五金店）</v>
          </cell>
        </row>
        <row r="5683">
          <cell r="B5683">
            <v>13590712800</v>
          </cell>
          <cell r="C5683" t="str">
            <v>广东省中山市南区商业街第8幢C座大兴五金</v>
          </cell>
        </row>
        <row r="5684">
          <cell r="B5684">
            <v>13590712800</v>
          </cell>
          <cell r="C5684" t="str">
            <v>广东省中山市南区商业街第8幢C座大兴五金店</v>
          </cell>
        </row>
        <row r="5685">
          <cell r="B5685">
            <v>13590712800</v>
          </cell>
          <cell r="C5685" t="str">
            <v>广东省中山市南区商业街第八幢C座大兴五金店</v>
          </cell>
        </row>
        <row r="5686">
          <cell r="B5686">
            <v>13590727994</v>
          </cell>
          <cell r="C5686" t="str">
            <v>广东省中山市大涌镇岐涌路120号明智御品</v>
          </cell>
        </row>
        <row r="5687">
          <cell r="B5687">
            <v>13590780718</v>
          </cell>
          <cell r="C5687" t="str">
            <v>广东省中山石岐半山翠苑十栋802</v>
          </cell>
        </row>
        <row r="5688">
          <cell r="B5688">
            <v>13590949333</v>
          </cell>
          <cell r="C5688" t="str">
            <v>广东省中山市古镇镇江南海岸花园B2栋1502房</v>
          </cell>
        </row>
        <row r="5689">
          <cell r="B5689">
            <v>13590953555</v>
          </cell>
          <cell r="C5689" t="str">
            <v>广东省中山市东区兴中道26号</v>
          </cell>
        </row>
        <row r="5690">
          <cell r="B5690">
            <v>13590961860</v>
          </cell>
          <cell r="C5690" t="str">
            <v>广东省中山市南区兴南路25号越秀星汇云锦花园18栋1003</v>
          </cell>
        </row>
        <row r="5691">
          <cell r="B5691">
            <v>13591103402</v>
          </cell>
          <cell r="C5691" t="str">
            <v>辽宁省大连市金州区站前街道民和村大连华君包装制品有限公司</v>
          </cell>
        </row>
        <row r="5692">
          <cell r="B5692">
            <v>13591103402</v>
          </cell>
          <cell r="C5692" t="str">
            <v>辽宁省大连市金州区站前街道民和村大连华君华装制品有限公司</v>
          </cell>
        </row>
        <row r="5693">
          <cell r="B5693">
            <v>13591121874</v>
          </cell>
          <cell r="C5693" t="str">
            <v>辽宁省大连市旅顺口区向阳街133-4-201</v>
          </cell>
        </row>
        <row r="5694">
          <cell r="B5694" t="str">
            <v>13591126110</v>
          </cell>
          <cell r="C5694" t="str">
            <v>辽宁省大连市开发区湾昌路9号茂盛汽车</v>
          </cell>
        </row>
        <row r="5695">
          <cell r="B5695">
            <v>13591133885</v>
          </cell>
          <cell r="C5695" t="str">
            <v>辽宁省大连市中山区丰汇园12号1-6-1</v>
          </cell>
        </row>
        <row r="5696">
          <cell r="B5696">
            <v>13591140606</v>
          </cell>
          <cell r="C5696" t="str">
            <v>辽宁省大连市金州区光明街道教师公寓3号楼</v>
          </cell>
        </row>
        <row r="5697">
          <cell r="B5697">
            <v>13591177238</v>
          </cell>
          <cell r="C5697" t="str">
            <v>辽宁省大连市金州区南棉路380号5单元302</v>
          </cell>
        </row>
        <row r="5698">
          <cell r="B5698">
            <v>13591182787</v>
          </cell>
          <cell r="C5698" t="str">
            <v>辽宁省大连市瓦房店市新华路18号大连银行瓦房店支行</v>
          </cell>
        </row>
        <row r="5699">
          <cell r="B5699">
            <v>13591189089</v>
          </cell>
          <cell r="C5699" t="str">
            <v>辽宁省大连市沙河口区不老街11-6禾陶仁文化艺术中心</v>
          </cell>
        </row>
        <row r="5700">
          <cell r="B5700">
            <v>13591244141</v>
          </cell>
          <cell r="C5700" t="str">
            <v>辽宁省鞍山市立山区园林大道414栋1单元41号</v>
          </cell>
        </row>
        <row r="5701">
          <cell r="B5701">
            <v>13591298709</v>
          </cell>
          <cell r="C5701" t="str">
            <v>辽宁省锦州市太和区锦绣天第E区28-7</v>
          </cell>
        </row>
        <row r="5702">
          <cell r="B5702">
            <v>13591352631</v>
          </cell>
          <cell r="C5702" t="str">
            <v>大连市沙河口区西南路789号沙河口区法院</v>
          </cell>
        </row>
        <row r="5703">
          <cell r="B5703">
            <v>13591357997</v>
          </cell>
          <cell r="C5703" t="str">
            <v>辽宁省大连市开发区金石滩街道金馨园29号3单元501</v>
          </cell>
        </row>
        <row r="5704">
          <cell r="B5704">
            <v>13591392737</v>
          </cell>
          <cell r="C5704" t="str">
            <v>浙江省嘉兴市远洋绿洲2幢107</v>
          </cell>
        </row>
        <row r="5705">
          <cell r="B5705">
            <v>13591393294</v>
          </cell>
          <cell r="C5705" t="str">
            <v>辽宁省大连市沙河口区马兰广场逸彩城1楼西区017商铺</v>
          </cell>
        </row>
        <row r="5706">
          <cell r="B5706">
            <v>13591396173</v>
          </cell>
          <cell r="C5706" t="str">
            <v>辽宁省大连市沙河口区杨树南街84号3单元602（弘基书香园一期）</v>
          </cell>
        </row>
        <row r="5707">
          <cell r="B5707">
            <v>13591396173</v>
          </cell>
          <cell r="C5707" t="str">
            <v>辽宁省大连市沙河口区杨树南街84号3单元602弘基书香园1期</v>
          </cell>
        </row>
        <row r="5708">
          <cell r="B5708">
            <v>13591396173</v>
          </cell>
          <cell r="C5708" t="str">
            <v>辽宁省大连市沙河口区杨树南街84号院602弘基书香园1期</v>
          </cell>
        </row>
        <row r="5709">
          <cell r="B5709">
            <v>13591396173</v>
          </cell>
          <cell r="C5709" t="str">
            <v>辽宁省大连市沙河口区杨树南街84号3单元602</v>
          </cell>
        </row>
        <row r="5710">
          <cell r="B5710">
            <v>13591396173</v>
          </cell>
          <cell r="C5710" t="str">
            <v>辽宁省大连市沙河口区杨树南街84号3单元602弘基书香园一期</v>
          </cell>
        </row>
        <row r="5711">
          <cell r="B5711">
            <v>13591450000</v>
          </cell>
          <cell r="C5711" t="str">
            <v>辽宁省沈阳市于洪区北陵街道滨江街中海央墅B29-103门</v>
          </cell>
        </row>
        <row r="5712">
          <cell r="B5712">
            <v>13591569500</v>
          </cell>
          <cell r="C5712" t="str">
            <v>辽宁省抚顺市顺城区新华大街21号沈抚电线电缆</v>
          </cell>
        </row>
        <row r="5713">
          <cell r="B5713">
            <v>13591579970</v>
          </cell>
          <cell r="C5713" t="str">
            <v>辽宁省抚顺市新宾满族自治县锦州银行营业部30层</v>
          </cell>
        </row>
        <row r="5714">
          <cell r="B5714">
            <v>13591597000</v>
          </cell>
          <cell r="C5714" t="str">
            <v>辽宁省鞍山市山由岩县国税局</v>
          </cell>
        </row>
        <row r="5715">
          <cell r="B5715">
            <v>13591668566</v>
          </cell>
          <cell r="C5715" t="str">
            <v>辽宁省抚顺市清原满族自治县清原镇兴隆路四合嘉园25号楼四单元201</v>
          </cell>
        </row>
        <row r="5716">
          <cell r="B5716">
            <v>13591670695</v>
          </cell>
          <cell r="C5716" t="str">
            <v>辽宁省鞍山市铁东区南胜利路66-29号</v>
          </cell>
        </row>
        <row r="5717">
          <cell r="B5717">
            <v>13591739367</v>
          </cell>
          <cell r="C5717" t="str">
            <v>辽宁省大连市西岗区新康巷景润小区24栋3门栋601号</v>
          </cell>
        </row>
        <row r="5718">
          <cell r="B5718">
            <v>13591742777</v>
          </cell>
          <cell r="C5718" t="str">
            <v>辽宁省大连市开发区亿锋现代城7-15-3</v>
          </cell>
        </row>
        <row r="5719">
          <cell r="B5719">
            <v>13591745555</v>
          </cell>
          <cell r="C5719" t="str">
            <v>辽宁省大连市开发区白石湾小区5号楼4单元102号</v>
          </cell>
        </row>
        <row r="5720">
          <cell r="B5720">
            <v>13591769333</v>
          </cell>
          <cell r="C5720" t="str">
            <v>辽宁省大连市甘井子区周水子街道促进路高云街府佳名都小区3号楼5单元602</v>
          </cell>
        </row>
        <row r="5721">
          <cell r="B5721">
            <v>13591788811</v>
          </cell>
          <cell r="C5721" t="str">
            <v>辽宁省大连市中山区清华园港景园6-1-7-1号</v>
          </cell>
        </row>
        <row r="5722">
          <cell r="B5722">
            <v>13591796593</v>
          </cell>
          <cell r="C5722" t="str">
            <v>辽宁省大连市开发区铁山西路馨佳园家园小区3号楼</v>
          </cell>
        </row>
        <row r="5723">
          <cell r="B5723">
            <v>13591799616</v>
          </cell>
          <cell r="C5723" t="str">
            <v>辽宁省大连市开发区岗盛里32号楼</v>
          </cell>
        </row>
        <row r="5724">
          <cell r="B5724">
            <v>13591803160</v>
          </cell>
          <cell r="C5724" t="str">
            <v>辽宁省大连市沙河口区中山路552号37-9</v>
          </cell>
        </row>
        <row r="5725">
          <cell r="B5725">
            <v>13591806168</v>
          </cell>
          <cell r="C5725" t="str">
            <v>辽宁省大连市甘井子区迎客路65号南航8楼</v>
          </cell>
        </row>
        <row r="5726">
          <cell r="B5726">
            <v>13591806168</v>
          </cell>
          <cell r="C5726" t="str">
            <v>辽宁省大连市甘井子区迎客路65号南航</v>
          </cell>
        </row>
        <row r="5727">
          <cell r="B5727">
            <v>13591806168</v>
          </cell>
          <cell r="C5727" t="str">
            <v>辽宁省大连市迎客路65号南航</v>
          </cell>
        </row>
        <row r="5728">
          <cell r="B5728">
            <v>13591806168</v>
          </cell>
          <cell r="C5728" t="str">
            <v>辽宁省大连市甘井子区迎客路65号</v>
          </cell>
        </row>
        <row r="5729">
          <cell r="B5729">
            <v>13591806168</v>
          </cell>
          <cell r="C5729" t="str">
            <v>辽宁省大连市沙河口区五一路幸福E家三期福如园5-2-402</v>
          </cell>
        </row>
        <row r="5730">
          <cell r="B5730">
            <v>13591809750</v>
          </cell>
          <cell r="C5730" t="str">
            <v>辽宁省大连市沙河口区太原街新星星海中心C座5楼22室（新盛荣奥迪4S店旁）</v>
          </cell>
        </row>
        <row r="5731">
          <cell r="B5731">
            <v>13591809750</v>
          </cell>
          <cell r="C5731" t="str">
            <v>辽宁省大连市沙河口区太原街新星星海中心C座522</v>
          </cell>
        </row>
        <row r="5732">
          <cell r="B5732">
            <v>13591809750</v>
          </cell>
          <cell r="C5732" t="str">
            <v>大连市沙河口区太原街新星•星海中心C座522室</v>
          </cell>
        </row>
        <row r="5733">
          <cell r="B5733">
            <v>13591809750</v>
          </cell>
          <cell r="C5733" t="str">
            <v>辽宁省大连市沙河口区滨河街66-3新星新海中心C座522</v>
          </cell>
        </row>
        <row r="5734">
          <cell r="B5734">
            <v>13591809750</v>
          </cell>
          <cell r="C5734" t="str">
            <v>大连市沙河口区滨河街66-3新星新海中心C座522</v>
          </cell>
        </row>
        <row r="5735">
          <cell r="B5735">
            <v>13591838179</v>
          </cell>
          <cell r="C5735" t="str">
            <v>辽宁省大连市沙河口区尖山街217号东北财经大学网络教育学院</v>
          </cell>
        </row>
        <row r="5736">
          <cell r="B5736">
            <v>13591838260</v>
          </cell>
          <cell r="C5736" t="str">
            <v>辽宁省大连市西岗区解放军210医院妇产科</v>
          </cell>
        </row>
        <row r="5737">
          <cell r="B5737">
            <v>13591912019</v>
          </cell>
          <cell r="C5737" t="str">
            <v>辽宁省辽阳市宏伟区健康路19区38栋2组3号</v>
          </cell>
        </row>
        <row r="5738">
          <cell r="B5738">
            <v>13592070034</v>
          </cell>
          <cell r="C5738" t="str">
            <v>河南省洛阳市天津路104号院</v>
          </cell>
        </row>
        <row r="5739">
          <cell r="B5739">
            <v>13592070034</v>
          </cell>
          <cell r="C5739" t="str">
            <v>河南省洛阳市天津路104号</v>
          </cell>
        </row>
        <row r="5740">
          <cell r="B5740">
            <v>13592128580</v>
          </cell>
          <cell r="C5740" t="str">
            <v>河南省开封市鼓楼区锦绣皇城16号楼2单元</v>
          </cell>
        </row>
        <row r="5741">
          <cell r="B5741">
            <v>13592266967</v>
          </cell>
          <cell r="C5741" t="str">
            <v>河南省周口市川汇区八一路北段周口市城市管理局</v>
          </cell>
        </row>
        <row r="5742">
          <cell r="B5742">
            <v>13592587118</v>
          </cell>
          <cell r="C5742" t="str">
            <v>河南省郑州市南阳路太极公馆2号楼4单元302室</v>
          </cell>
        </row>
        <row r="5743">
          <cell r="B5743">
            <v>13592661256</v>
          </cell>
          <cell r="C5743" t="str">
            <v>河南省郑州市经济技术开发区第三大街与经南六路交叉郑州市第八十五中学</v>
          </cell>
        </row>
        <row r="5744">
          <cell r="B5744">
            <v>13592669726</v>
          </cell>
          <cell r="C5744" t="str">
            <v>河南省郑州市金水区15号河南省外侨办705</v>
          </cell>
        </row>
        <row r="5745">
          <cell r="B5745">
            <v>13592729990</v>
          </cell>
          <cell r="C5745" t="str">
            <v>广东省东莞市塘厦镇凤凰岗塘厦大道南207号B北汽新能源[05-16-149]</v>
          </cell>
        </row>
        <row r="5746">
          <cell r="B5746">
            <v>13592897957</v>
          </cell>
          <cell r="C5746" t="str">
            <v>广东省汕头市潮阳区贵屿镇联堤小学</v>
          </cell>
        </row>
        <row r="5747">
          <cell r="B5747">
            <v>13593140269</v>
          </cell>
          <cell r="C5747" t="str">
            <v>山西省太原市杏花岭区敦化南路65号锦绣苑小区11号楼</v>
          </cell>
        </row>
        <row r="5748">
          <cell r="B5748">
            <v>13593143311</v>
          </cell>
          <cell r="C5748" t="str">
            <v>山西省太原市和平北路嘉怡国际丽都城7号楼</v>
          </cell>
        </row>
        <row r="5749">
          <cell r="B5749">
            <v>13593169183</v>
          </cell>
          <cell r="C5749" t="str">
            <v>山西省太原市杏花岭区府西街国贸大厦A座901室</v>
          </cell>
        </row>
        <row r="5750">
          <cell r="B5750">
            <v>13593252282</v>
          </cell>
          <cell r="C5750" t="str">
            <v>山西省长治市城区太行东街和济医院信息科</v>
          </cell>
        </row>
        <row r="5751">
          <cell r="B5751">
            <v>13593366498</v>
          </cell>
          <cell r="C5751" t="str">
            <v>山西省汾阳市泰和东苑2号楼3单元201室</v>
          </cell>
        </row>
        <row r="5752">
          <cell r="B5752">
            <v>13593500930</v>
          </cell>
          <cell r="C5752" t="str">
            <v>山西省临汾市尧都区向阳路安达圣新天地写字楼1301</v>
          </cell>
        </row>
        <row r="5753">
          <cell r="B5753">
            <v>13593643889</v>
          </cell>
          <cell r="C5753" t="str">
            <v>湖北省恩施州巴东县太矶头神龙小区北京园15栋对面雀王麻将机四楼</v>
          </cell>
        </row>
        <row r="5754">
          <cell r="B5754">
            <v>13593769399</v>
          </cell>
          <cell r="C5754" t="str">
            <v>湖北省十堰市朝阳路武当国际园5号楼802</v>
          </cell>
        </row>
        <row r="5755">
          <cell r="B5755">
            <v>13594086386</v>
          </cell>
          <cell r="C5755" t="str">
            <v>重庆市南岸区风临路5号融侨城花满庭2栋21-4</v>
          </cell>
        </row>
        <row r="5756">
          <cell r="B5756">
            <v>13594089988</v>
          </cell>
          <cell r="C5756" t="str">
            <v>重庆市江津区贵福骑龙山庄柳林园10单元6-1号</v>
          </cell>
        </row>
        <row r="5757">
          <cell r="B5757">
            <v>13594120266</v>
          </cell>
          <cell r="C5757" t="str">
            <v>重庆市长寿区桃花新城长寿区行政中心南楼515办公室</v>
          </cell>
        </row>
        <row r="5758">
          <cell r="B5758">
            <v>13594131206</v>
          </cell>
          <cell r="C5758" t="str">
            <v>重庆市北部新区经开园金渝大道88-2号</v>
          </cell>
        </row>
        <row r="5759">
          <cell r="B5759">
            <v>13594139206</v>
          </cell>
          <cell r="C5759" t="str">
            <v>重庆市合川区滨江路32号茗至茶楼</v>
          </cell>
        </row>
        <row r="5760">
          <cell r="B5760">
            <v>13594171912</v>
          </cell>
          <cell r="C5760" t="str">
            <v>重庆市江北区北城天街花市1区1-06themenory</v>
          </cell>
        </row>
        <row r="5761">
          <cell r="B5761">
            <v>13594239464</v>
          </cell>
          <cell r="C5761" t="str">
            <v>重庆市沙坪坝区桥头堡2-2-1</v>
          </cell>
        </row>
        <row r="5762">
          <cell r="B5762">
            <v>13594393269</v>
          </cell>
          <cell r="C5762" t="str">
            <v>重庆市沙坪坝区大学城8组团2星座1916</v>
          </cell>
        </row>
        <row r="5763">
          <cell r="B5763">
            <v>13594502799</v>
          </cell>
          <cell r="C5763" t="str">
            <v>重庆市南川区西大街27号美佳美建材市场家由莱全屋家具定制专卖商场</v>
          </cell>
        </row>
        <row r="5764">
          <cell r="B5764">
            <v>13594626834</v>
          </cell>
          <cell r="C5764" t="str">
            <v>重庆市沙坪坝区清溪路169号融汇国际温泉城A区1栋11-3</v>
          </cell>
        </row>
        <row r="5765">
          <cell r="B5765">
            <v>13594666666</v>
          </cell>
          <cell r="C5765" t="str">
            <v>重庆市两江新区金山大道1号恒大华府47-9-12</v>
          </cell>
        </row>
        <row r="5766">
          <cell r="B5766">
            <v>13594693370</v>
          </cell>
          <cell r="C5766" t="str">
            <v>上海市静安区江宁路168号5楼兴业银行</v>
          </cell>
        </row>
        <row r="5767">
          <cell r="B5767">
            <v>13594760676</v>
          </cell>
          <cell r="C5767" t="str">
            <v>重庆市万州百安坝天星路366号重庆三峡医药高等专科学校2号门教师宿舍</v>
          </cell>
        </row>
        <row r="5768">
          <cell r="B5768">
            <v>13595088166</v>
          </cell>
          <cell r="C5768" t="str">
            <v>四川省成都市人民北路街道星辉西路13号中国银行西藏分行成都办事处</v>
          </cell>
        </row>
        <row r="5769">
          <cell r="B5769">
            <v>13595088166</v>
          </cell>
          <cell r="C5769" t="str">
            <v>四川省成都市金牛区人民北路街道星辉西路13号中国银行西藏分行成都办事处</v>
          </cell>
        </row>
        <row r="5770">
          <cell r="B5770">
            <v>13595184643</v>
          </cell>
          <cell r="C5770" t="str">
            <v>贵州省贵阳市南明区花溪大道北段448号众福家园B栋403</v>
          </cell>
        </row>
        <row r="5771">
          <cell r="B5771">
            <v>13595258808</v>
          </cell>
          <cell r="C5771" t="str">
            <v>贵州省遵义市湄潭县立达监理责任公司</v>
          </cell>
        </row>
        <row r="5772">
          <cell r="B5772">
            <v>13595543611</v>
          </cell>
          <cell r="C5772" t="str">
            <v>贵州省黔东南州黎平县县委纪委办公室</v>
          </cell>
        </row>
        <row r="5773">
          <cell r="B5773">
            <v>13595580609</v>
          </cell>
          <cell r="C5773" t="str">
            <v>贵州省凯里市金井路13号</v>
          </cell>
        </row>
        <row r="5774">
          <cell r="B5774">
            <v>13596027293</v>
          </cell>
          <cell r="C5774" t="str">
            <v>吉林省长春市朝阳区进化街212号第45中学美术组</v>
          </cell>
        </row>
        <row r="5775">
          <cell r="B5775">
            <v>13596066373</v>
          </cell>
          <cell r="C5775" t="str">
            <v>吉林省长春市绿园区泰来街轻铁湖西花园1栋1门502</v>
          </cell>
        </row>
        <row r="5776">
          <cell r="B5776">
            <v>13596066373</v>
          </cell>
          <cell r="C5776" t="str">
            <v>吉林省长春市绿园区泰来街轻铁湖西花园1栋1门502室</v>
          </cell>
        </row>
        <row r="5777">
          <cell r="B5777">
            <v>13596066373</v>
          </cell>
          <cell r="C5777" t="str">
            <v>吉林省长春市绿园区泰来街轻铁湖西花园1栋1门502室</v>
          </cell>
        </row>
        <row r="5778">
          <cell r="B5778">
            <v>13596066373</v>
          </cell>
          <cell r="C5778" t="str">
            <v>吉林省长春市高新区益田枫露3期9栋804</v>
          </cell>
        </row>
        <row r="5779">
          <cell r="B5779">
            <v>13596066373</v>
          </cell>
          <cell r="C5779" t="str">
            <v>吉林省长春市高新区益田枫露9期9栋804</v>
          </cell>
        </row>
        <row r="5780">
          <cell r="B5780">
            <v>13596066373</v>
          </cell>
          <cell r="C5780" t="str">
            <v>吉林省长春市绿园区泰来街轻铁湖西花园1栋1门502</v>
          </cell>
        </row>
        <row r="5781">
          <cell r="B5781">
            <v>13596158311</v>
          </cell>
          <cell r="C5781" t="str">
            <v>吉林省长春市绿园区建阳街17号我爱我家小区3号楼二单元501</v>
          </cell>
        </row>
        <row r="5782">
          <cell r="B5782">
            <v>13596180305</v>
          </cell>
          <cell r="C5782" t="str">
            <v>吉林省朝阳区实验小学进化街与集安路交汇</v>
          </cell>
        </row>
        <row r="5783">
          <cell r="B5783">
            <v>13596180305</v>
          </cell>
          <cell r="C5783" t="str">
            <v>吉林省长春市实验小学进化街与集安路交汇</v>
          </cell>
        </row>
        <row r="5784">
          <cell r="B5784">
            <v>13596180305</v>
          </cell>
          <cell r="C5784" t="str">
            <v>吉林省长春市朝阳区集安路507号朝阳实验小学</v>
          </cell>
        </row>
        <row r="5785">
          <cell r="B5785">
            <v>13596192611</v>
          </cell>
          <cell r="C5785" t="str">
            <v>吉林省长春市宽城区美景天城二期62栋1门301</v>
          </cell>
        </row>
        <row r="5786">
          <cell r="B5786">
            <v>13596223928</v>
          </cell>
          <cell r="C5786" t="str">
            <v>吉林省吉林市昌邑区东局子街道青年路松花雅苑6号楼3单元401</v>
          </cell>
        </row>
        <row r="5787">
          <cell r="B5787">
            <v>13596241067</v>
          </cell>
          <cell r="C5787" t="str">
            <v>吉林省吉林市船营区泊逸台小区12A一单元</v>
          </cell>
        </row>
        <row r="5788">
          <cell r="B5788">
            <v>13596268888</v>
          </cell>
          <cell r="C5788" t="str">
            <v>吉林省吉林市船营区珲春街恒大华府4号楼1单元1002室</v>
          </cell>
        </row>
        <row r="5789">
          <cell r="B5789">
            <v>13596376969</v>
          </cell>
          <cell r="C5789" t="str">
            <v>吉林省吉林市绿地卢浮宫馆2/8楼2单元104室</v>
          </cell>
        </row>
        <row r="5790">
          <cell r="B5790">
            <v>13596381352</v>
          </cell>
          <cell r="C5790" t="str">
            <v>吉林省吉林市昌邑区解放北路江畔明珠小区二期15#2单元401</v>
          </cell>
        </row>
        <row r="5791">
          <cell r="B5791">
            <v>13596381352</v>
          </cell>
          <cell r="C5791" t="str">
            <v>吉林省吉林市昌邑区解放北路江畔明珠小区二期15#2单元401室</v>
          </cell>
        </row>
        <row r="5792">
          <cell r="B5792">
            <v>13596382289</v>
          </cell>
          <cell r="C5792" t="str">
            <v>吉林省吉林市昌邑区九站九新驾校</v>
          </cell>
        </row>
        <row r="5793">
          <cell r="B5793">
            <v>13596402658</v>
          </cell>
          <cell r="C5793" t="str">
            <v>吉林省长春市赛德馨苑五栋3单元1706</v>
          </cell>
        </row>
        <row r="5794">
          <cell r="B5794">
            <v>13596407612</v>
          </cell>
          <cell r="C5794" t="str">
            <v>吉林省长春市朝阳区欧亚新生活购物广场D栋三楼美吉姆国际儿童教育中心</v>
          </cell>
        </row>
        <row r="5795">
          <cell r="B5795">
            <v>13596416697</v>
          </cell>
          <cell r="C5795" t="str">
            <v>吉林省长春市净月开发区万科惠斯勒小镇M10-304</v>
          </cell>
        </row>
        <row r="5796">
          <cell r="B5796">
            <v>13596445166</v>
          </cell>
          <cell r="C5796" t="str">
            <v>吉林省长春市朝阳区蔚山路3300号长春建设集团大厦12楼技术质量部</v>
          </cell>
        </row>
        <row r="5797">
          <cell r="B5797">
            <v>13596541297</v>
          </cell>
          <cell r="C5797" t="str">
            <v>吉林省敦化市阳光城一期6号楼1单元302</v>
          </cell>
        </row>
        <row r="5798">
          <cell r="B5798">
            <v>13597039935</v>
          </cell>
          <cell r="C5798" t="str">
            <v>广西省桂林市兴安县葆贞街135号</v>
          </cell>
        </row>
        <row r="5799">
          <cell r="B5799">
            <v>13597073232</v>
          </cell>
          <cell r="C5799" t="str">
            <v>广西省凭祥市狮子山路106号8栋802</v>
          </cell>
        </row>
        <row r="5800">
          <cell r="B5800">
            <v>13597073232</v>
          </cell>
          <cell r="C5800" t="str">
            <v>广西省凭祥市狮子山106号8栋802</v>
          </cell>
        </row>
        <row r="5801">
          <cell r="B5801">
            <v>13597116563</v>
          </cell>
          <cell r="C5801" t="str">
            <v>广西省南宁市江南区淡村路9号</v>
          </cell>
        </row>
        <row r="5802">
          <cell r="B5802">
            <v>13597118513</v>
          </cell>
          <cell r="C5802" t="str">
            <v>广西南宁市民族大道83-3号中行麻村生活区</v>
          </cell>
        </row>
        <row r="5803">
          <cell r="B5803">
            <v>13597118513</v>
          </cell>
          <cell r="C5803" t="str">
            <v>广西省南宁市民族大道83-3号中行麻村生活区</v>
          </cell>
        </row>
        <row r="5804">
          <cell r="B5804">
            <v>13597279388</v>
          </cell>
          <cell r="C5804" t="str">
            <v>广西壮族自治区柳州市城中区东城路6号地区交警支队2号院</v>
          </cell>
        </row>
        <row r="5805">
          <cell r="B5805">
            <v>13597326111</v>
          </cell>
          <cell r="C5805" t="str">
            <v>广西桂林市七星区六合路98号激光所22栋2单元302室</v>
          </cell>
        </row>
        <row r="5806">
          <cell r="B5806">
            <v>13597503987</v>
          </cell>
          <cell r="C5806" t="str">
            <v>湖北省襄阳市胜利街半山逸品15号楼1单元302室</v>
          </cell>
        </row>
        <row r="5807">
          <cell r="B5807">
            <v>13597588117</v>
          </cell>
          <cell r="C5807" t="str">
            <v>湖北省黄冈市红安县电力住宅小区门卫室（北门岗）</v>
          </cell>
        </row>
        <row r="5808">
          <cell r="B5808">
            <v>13597987405</v>
          </cell>
          <cell r="C5808" t="str">
            <v>湖北省，荆门市钟祥市，胡集镇，荆襄东区</v>
          </cell>
        </row>
        <row r="5809">
          <cell r="B5809">
            <v>13598180713</v>
          </cell>
          <cell r="C5809" t="str">
            <v>河南省洛阳市涧西区南盟小区19栋4门402室</v>
          </cell>
        </row>
        <row r="5810">
          <cell r="B5810">
            <v>13598259696</v>
          </cell>
          <cell r="C5810" t="str">
            <v>河南省南阳市文化路卧龙区财政局</v>
          </cell>
        </row>
        <row r="5811">
          <cell r="B5811">
            <v>13598308678</v>
          </cell>
          <cell r="C5811" t="str">
            <v>河南省永城市市政府</v>
          </cell>
        </row>
        <row r="5812">
          <cell r="B5812">
            <v>13598413743</v>
          </cell>
          <cell r="C5812" t="str">
            <v>河南省郑州市金水区园田路26号院4号楼</v>
          </cell>
        </row>
        <row r="5813">
          <cell r="B5813">
            <v>13598659088</v>
          </cell>
          <cell r="C5813" t="str">
            <v>河南省新乡市红旗区科隆大道东段（新乡市国药有限公司）302-2</v>
          </cell>
        </row>
        <row r="5814">
          <cell r="B5814">
            <v>13598700669</v>
          </cell>
          <cell r="C5814" t="str">
            <v>河南省新乡市胜利路向阳路交叉口向西100米路北五星学府5号楼2单元102</v>
          </cell>
        </row>
        <row r="5815">
          <cell r="B5815">
            <v>13598703006</v>
          </cell>
          <cell r="C5815" t="str">
            <v>河南省新乡市红旗区科隆大道东段</v>
          </cell>
        </row>
        <row r="5816">
          <cell r="B5816">
            <v>13598786319</v>
          </cell>
          <cell r="C5816" t="str">
            <v>河南省开封市龙亭区郑开大道与集英街交叉口开元上城5号楼302</v>
          </cell>
        </row>
        <row r="5817">
          <cell r="B5817">
            <v>13598786319</v>
          </cell>
          <cell r="C5817" t="str">
            <v>河南省开封市龙亭区集英街与郑开大道交叉口开元上城</v>
          </cell>
        </row>
        <row r="5818">
          <cell r="B5818">
            <v>13598880999</v>
          </cell>
          <cell r="C5818" t="str">
            <v>河南省郑州市金水东路8号蓝天小区</v>
          </cell>
        </row>
        <row r="5819">
          <cell r="B5819">
            <v>13598886010</v>
          </cell>
          <cell r="C5819" t="str">
            <v>河南省郑州市金水区金水路与玉凤路交叉口名门世家</v>
          </cell>
        </row>
        <row r="5820">
          <cell r="B5820">
            <v>13598888872</v>
          </cell>
          <cell r="C5820" t="str">
            <v>河南省郑州市郑东新区黄河东路中义阿卡迪亚A8501</v>
          </cell>
        </row>
        <row r="5821">
          <cell r="B5821">
            <v>13598898025</v>
          </cell>
          <cell r="C5821" t="str">
            <v>河南省郑州市管城回族区航海东路2号富田太阳城一期99号门510房间</v>
          </cell>
        </row>
        <row r="5822">
          <cell r="B5822">
            <v>13599030710</v>
          </cell>
          <cell r="C5822" t="str">
            <v>福建省福州市仓山区金洲南路百花新苑B区10栋3号店（兴涵批发店）</v>
          </cell>
        </row>
        <row r="5823">
          <cell r="B5823">
            <v>13599035892</v>
          </cell>
          <cell r="C5823" t="str">
            <v>福建省福州市仓山区大坪路福美苑7栋202</v>
          </cell>
        </row>
        <row r="5824">
          <cell r="B5824">
            <v>13599066881</v>
          </cell>
          <cell r="C5824" t="str">
            <v>福建省福州市鼓楼区福新路99号大华公寓308室</v>
          </cell>
        </row>
        <row r="5825">
          <cell r="B5825">
            <v>13599078739</v>
          </cell>
          <cell r="C5825" t="str">
            <v>福建省连江县凤城镇龙华花园二区27#801</v>
          </cell>
        </row>
        <row r="5826">
          <cell r="B5826">
            <v>13599084114</v>
          </cell>
          <cell r="C5826" t="str">
            <v>福建省福州市连江县北门路发利公寓404</v>
          </cell>
        </row>
        <row r="5827">
          <cell r="B5827">
            <v>13599206888</v>
          </cell>
          <cell r="C5827" t="str">
            <v>福建省晋江市青阳泉安路凤凰城2栋6楼</v>
          </cell>
        </row>
        <row r="5828">
          <cell r="B5828">
            <v>13599226626</v>
          </cell>
          <cell r="C5828" t="str">
            <v>福建省晋江市西园街道官前西山新村3号</v>
          </cell>
        </row>
        <row r="5829">
          <cell r="B5829">
            <v>13599250055</v>
          </cell>
          <cell r="C5829" t="str">
            <v>福建省晋江市龙湖镇晋南医院检验科</v>
          </cell>
        </row>
        <row r="5830">
          <cell r="B5830">
            <v>13599366430</v>
          </cell>
          <cell r="C5830" t="str">
            <v>福建省三明市综合市场一楼45号店铸鑫商行</v>
          </cell>
        </row>
        <row r="5831">
          <cell r="B5831">
            <v>13599430471</v>
          </cell>
          <cell r="C5831" t="str">
            <v>福建省福州市马尾区滨江东大道116号国脉科技</v>
          </cell>
        </row>
        <row r="5832">
          <cell r="B5832">
            <v>13599488115</v>
          </cell>
          <cell r="C5832" t="str">
            <v>浙江省绍兴县钱清镇西小江大桥以西钱陶公路梅盛月亮园1栋1202</v>
          </cell>
        </row>
        <row r="5833">
          <cell r="B5833">
            <v>13599488115</v>
          </cell>
          <cell r="C5833" t="str">
            <v>浙江省绍兴市绍兴县钱清镇西小江大桥以西钱陶公路梅盛月亮园1栋1202</v>
          </cell>
        </row>
        <row r="5834">
          <cell r="B5834">
            <v>13599501409</v>
          </cell>
          <cell r="C5834" t="str">
            <v>福建省厦门市思明区开元街道祥滨路83号2802</v>
          </cell>
        </row>
        <row r="5835">
          <cell r="B5835">
            <v>13599507186</v>
          </cell>
          <cell r="C5835" t="str">
            <v>福建省厦门市厦禾路189号银行中心3007</v>
          </cell>
        </row>
        <row r="5836">
          <cell r="B5836">
            <v>13599515387</v>
          </cell>
          <cell r="C5836" t="str">
            <v>福建省厦门市思明区筼筜路1号西堤别墅89号汉香理疗馆</v>
          </cell>
        </row>
        <row r="5837">
          <cell r="B5837">
            <v>13599530337</v>
          </cell>
          <cell r="C5837" t="str">
            <v>福建省厦门市思明区金榜路东方巴黎108号1601室</v>
          </cell>
        </row>
        <row r="5838">
          <cell r="B5838">
            <v>13599550399</v>
          </cell>
          <cell r="C5838" t="str">
            <v>福建省莆田市荔城区宝胜小区A区6号楼104</v>
          </cell>
        </row>
        <row r="5839">
          <cell r="B5839">
            <v>13599550399</v>
          </cell>
          <cell r="C5839" t="str">
            <v>福建省莆田市荔城区宝盛小区A区6号楼104</v>
          </cell>
        </row>
        <row r="5840">
          <cell r="B5840">
            <v>13599700705</v>
          </cell>
          <cell r="C5840" t="str">
            <v>福建省晋江市永和镇上宅村喜材强塑胶制造有限公司</v>
          </cell>
        </row>
        <row r="5841">
          <cell r="B5841">
            <v>13599706671</v>
          </cell>
          <cell r="C5841" t="str">
            <v>福建省晋江市青阳街道霞行社区兴隆路四排6号</v>
          </cell>
        </row>
        <row r="5842">
          <cell r="B5842">
            <v>13599759119</v>
          </cell>
          <cell r="C5842" t="str">
            <v>福建省晋江市新华街495号晋江电视台综合管理部</v>
          </cell>
        </row>
        <row r="5843">
          <cell r="B5843">
            <v>13599840486</v>
          </cell>
          <cell r="C5843" t="str">
            <v>福建省福安市下白石镇江滨路70号E栋401</v>
          </cell>
        </row>
        <row r="5844">
          <cell r="B5844">
            <v>13599840486</v>
          </cell>
          <cell r="C5844" t="str">
            <v>福建省福安市下白石镇江滨路70号E栋401室</v>
          </cell>
        </row>
        <row r="5845">
          <cell r="B5845">
            <v>13599863317</v>
          </cell>
          <cell r="C5845" t="str">
            <v>福建省莆田市城厢区龙桥街道康嘉御景5-601</v>
          </cell>
        </row>
        <row r="5846">
          <cell r="B5846">
            <v>13599919681</v>
          </cell>
          <cell r="C5846" t="str">
            <v>福建省厦门市湖里区中央美地9-1901</v>
          </cell>
        </row>
        <row r="5847">
          <cell r="B5847">
            <v>13599927207</v>
          </cell>
          <cell r="C5847" t="str">
            <v>福建省厦门市南山路273号504室</v>
          </cell>
        </row>
        <row r="5848">
          <cell r="B5848">
            <v>13599943981</v>
          </cell>
          <cell r="C5848" t="str">
            <v>福建省晋江市罗山街道华泰小区26栋119号</v>
          </cell>
        </row>
        <row r="5849">
          <cell r="B5849">
            <v>13599966623</v>
          </cell>
          <cell r="C5849" t="str">
            <v>福建省福州市台江区海润滨江花园19#1801</v>
          </cell>
        </row>
        <row r="5850">
          <cell r="B5850">
            <v>13599966968</v>
          </cell>
          <cell r="C5850" t="str">
            <v>福建省福州市连江县凤城镇国优路11号财富天下2#601</v>
          </cell>
        </row>
        <row r="5851">
          <cell r="B5851">
            <v>13599974315</v>
          </cell>
          <cell r="C5851" t="str">
            <v>福建省长乐市阳光花园二区6栋504室</v>
          </cell>
        </row>
        <row r="5852">
          <cell r="B5852">
            <v>13599992888</v>
          </cell>
          <cell r="C5852" t="str">
            <v>福建省泉州市清濛开发区西片区E-17泉州光特服装有限公司</v>
          </cell>
        </row>
        <row r="5853">
          <cell r="B5853">
            <v>13599996771</v>
          </cell>
          <cell r="C5853" t="str">
            <v>福建省泉州市丰泽区经典名门8栋605号</v>
          </cell>
        </row>
        <row r="5854">
          <cell r="B5854">
            <v>13599996868</v>
          </cell>
          <cell r="C5854" t="str">
            <v>福建省泉州市丰泽区津淮街淮云别墅小区C12（丰泽酒店后面）</v>
          </cell>
        </row>
        <row r="5855">
          <cell r="B5855">
            <v>13600014068</v>
          </cell>
          <cell r="C5855" t="str">
            <v>广东省广州市花都区云山大道61号扶元堂汤丽珺</v>
          </cell>
        </row>
        <row r="5856">
          <cell r="B5856">
            <v>13600014118</v>
          </cell>
          <cell r="C5856" t="str">
            <v>广东省广州市花都区新华街天贵路88号雅怡花园B105房</v>
          </cell>
        </row>
        <row r="5857">
          <cell r="B5857">
            <v>13600014118</v>
          </cell>
          <cell r="C5857" t="str">
            <v>广东省广州市花都区新华街天贵路88号雅怡花园B105室</v>
          </cell>
        </row>
        <row r="5858">
          <cell r="B5858">
            <v>13600014118</v>
          </cell>
          <cell r="C5858" t="str">
            <v>广东省广州市花都区新华街天贵路88号雅怡花园一期B105房</v>
          </cell>
        </row>
        <row r="5859">
          <cell r="B5859">
            <v>13600026286</v>
          </cell>
          <cell r="C5859" t="str">
            <v>广东省广州市番禺区市桥富华中路富源大街2号702房</v>
          </cell>
        </row>
        <row r="5860">
          <cell r="B5860">
            <v>13600026286</v>
          </cell>
          <cell r="C5860" t="str">
            <v>广东省广州市市桥富华中路富源大街2号702房</v>
          </cell>
        </row>
        <row r="5861">
          <cell r="B5861">
            <v>13600036277</v>
          </cell>
          <cell r="C5861" t="str">
            <v>广东省广州市番禺区市桥兴泰路兴泰大街18号东方花园又一居八座202室</v>
          </cell>
        </row>
        <row r="5862">
          <cell r="B5862">
            <v>13600058944</v>
          </cell>
          <cell r="C5862" t="str">
            <v>广东省广州市暨南大学羊城苑4栋302</v>
          </cell>
        </row>
        <row r="5863">
          <cell r="B5863">
            <v>13600065563</v>
          </cell>
          <cell r="C5863" t="str">
            <v>广东省广州市花都区新华街大陵村华南队中陵二庄六巷3号</v>
          </cell>
        </row>
        <row r="5864">
          <cell r="B5864">
            <v>13600073311</v>
          </cell>
          <cell r="C5864" t="str">
            <v>广东省广州市海珠区镜湖西街1号403房</v>
          </cell>
        </row>
        <row r="5865">
          <cell r="B5865">
            <v>13600088112</v>
          </cell>
          <cell r="C5865" t="str">
            <v>广东省广州市越秀区梅花村45号701房</v>
          </cell>
        </row>
        <row r="5866">
          <cell r="B5866">
            <v>13600092811</v>
          </cell>
          <cell r="C5866" t="str">
            <v>广东省广州市越秀区六榕路93号之一301</v>
          </cell>
        </row>
        <row r="5867">
          <cell r="B5867">
            <v>13600140340</v>
          </cell>
          <cell r="C5867" t="str">
            <v>广东省深圳市罗湖区红岭中路国际信托大厦九楼白云</v>
          </cell>
        </row>
        <row r="5868">
          <cell r="B5868">
            <v>13600153327</v>
          </cell>
          <cell r="C5868" t="str">
            <v>广东省深圳市福田区福荣路绿景蓝湾半岛B1501房</v>
          </cell>
        </row>
        <row r="5869">
          <cell r="B5869">
            <v>13600156999</v>
          </cell>
          <cell r="C5869" t="str">
            <v>广东省深圳市南山区前海路丽湾大厦A座1116室</v>
          </cell>
        </row>
        <row r="5870">
          <cell r="B5870">
            <v>13600181260</v>
          </cell>
          <cell r="C5870" t="str">
            <v>广东省深圳市鹏程一路广电大厦19楼</v>
          </cell>
        </row>
        <row r="5871">
          <cell r="B5871">
            <v>13600190177</v>
          </cell>
          <cell r="C5871" t="str">
            <v>广东省深圳市南山区西丽同沙路城市公寓118</v>
          </cell>
        </row>
        <row r="5872">
          <cell r="B5872">
            <v>13600208600</v>
          </cell>
          <cell r="C5872" t="str">
            <v>广东省汕尾市海丰县四化西路2216号</v>
          </cell>
        </row>
        <row r="5873">
          <cell r="B5873">
            <v>13600208600</v>
          </cell>
          <cell r="C5873" t="str">
            <v>广东省汕尾市海丰县四化西路22-6号</v>
          </cell>
        </row>
        <row r="5874">
          <cell r="B5874">
            <v>13600288898</v>
          </cell>
          <cell r="C5874" t="str">
            <v>广东省东莞南城中信森林湖2期湖居13栋</v>
          </cell>
        </row>
        <row r="5875">
          <cell r="B5875">
            <v>13600316737</v>
          </cell>
          <cell r="C5875" t="str">
            <v>广东省佛山市南海区狮山镇松岗天安鸿基翠海山庄6号</v>
          </cell>
        </row>
        <row r="5876">
          <cell r="B5876">
            <v>13600323432</v>
          </cell>
          <cell r="C5876" t="str">
            <v>广东省佛山市顺德区大良和桂路三街盈翠华庭4-302</v>
          </cell>
        </row>
        <row r="5877">
          <cell r="B5877">
            <v>13600323432</v>
          </cell>
          <cell r="C5877" t="str">
            <v>广东省佛山市顺德区大良和桂路3街盈翠华庭4-302</v>
          </cell>
        </row>
        <row r="5878">
          <cell r="B5878">
            <v>13600352088</v>
          </cell>
          <cell r="C5878" t="str">
            <v>广东省开平市三埠长沙曙光东路166号农金大厦</v>
          </cell>
        </row>
        <row r="5879">
          <cell r="B5879">
            <v>13600367227</v>
          </cell>
          <cell r="C5879" t="str">
            <v>广东省珠海市香洲区九州大道锦园1栋1001室</v>
          </cell>
        </row>
        <row r="5880">
          <cell r="B5880">
            <v>13600402668</v>
          </cell>
          <cell r="C5880" t="str">
            <v>广东省深圳市罗湖区太宁路百仕达一期百怡苑11栋6A</v>
          </cell>
        </row>
        <row r="5881">
          <cell r="B5881">
            <v>13600403600</v>
          </cell>
          <cell r="C5881" t="str">
            <v>广东省广州市天河区天河北路447号嘉怡苑2座20H</v>
          </cell>
        </row>
        <row r="5882">
          <cell r="B5882">
            <v>13600405000</v>
          </cell>
          <cell r="C5882" t="str">
            <v>广东省深圳市宝安区福永街道政丰路建设大厦四楼工程部</v>
          </cell>
        </row>
        <row r="5883">
          <cell r="B5883">
            <v>13600428953</v>
          </cell>
          <cell r="C5883" t="str">
            <v>广东省深圳市南山区华侨城锦绣花园2期C栋30F</v>
          </cell>
        </row>
        <row r="5884">
          <cell r="B5884">
            <v>13600428953</v>
          </cell>
          <cell r="C5884" t="str">
            <v>广东省深圳市南山区华侨城锦绣花园二期C栋30F</v>
          </cell>
        </row>
        <row r="5885">
          <cell r="B5885">
            <v>13600446961</v>
          </cell>
          <cell r="C5885" t="str">
            <v>广东省深圳市福田区梅丽路梅林水库住宅3-302</v>
          </cell>
        </row>
        <row r="5886">
          <cell r="B5886">
            <v>13600499310</v>
          </cell>
          <cell r="C5886" t="str">
            <v>广东省广州市海珠区江南东路31号天汇大厦西座1508</v>
          </cell>
        </row>
        <row r="5887">
          <cell r="B5887">
            <v>13600502091</v>
          </cell>
          <cell r="C5887" t="str">
            <v>浙江省龙游县博园小区12幢E12</v>
          </cell>
        </row>
        <row r="5888">
          <cell r="B5888">
            <v>13600512236</v>
          </cell>
          <cell r="C5888" t="str">
            <v>浙江省杭州市江干区新塘路179号勇发商行</v>
          </cell>
        </row>
        <row r="5889">
          <cell r="B5889">
            <v>13600512892</v>
          </cell>
          <cell r="C5889" t="str">
            <v>浙江省杭州市上城区富春路266号南光坊1-1-701</v>
          </cell>
        </row>
        <row r="5890">
          <cell r="B5890">
            <v>13600553936</v>
          </cell>
          <cell r="C5890" t="str">
            <v>浙江省嘉兴市嘉善县人民大道1118号</v>
          </cell>
        </row>
        <row r="5891">
          <cell r="B5891">
            <v>13600553936</v>
          </cell>
          <cell r="C5891" t="str">
            <v>浙江省嘉兴市嘉善县城区人民大道1118号</v>
          </cell>
        </row>
        <row r="5892">
          <cell r="B5892">
            <v>13600613961</v>
          </cell>
          <cell r="C5892" t="str">
            <v>浙江省慈溪市长河镇人民政府</v>
          </cell>
        </row>
        <row r="5893">
          <cell r="B5893">
            <v>13600622095</v>
          </cell>
          <cell r="C5893" t="str">
            <v>浙江省宁波市江东区民安路226号（黑龙江绿色食品）</v>
          </cell>
        </row>
        <row r="5894">
          <cell r="B5894">
            <v>13600622095</v>
          </cell>
          <cell r="C5894" t="str">
            <v>浙江省宁波市江东区民安路226号黑龙江绿色食品</v>
          </cell>
        </row>
        <row r="5895">
          <cell r="B5895">
            <v>13600622095</v>
          </cell>
          <cell r="C5895" t="str">
            <v>浙江省宁波江东区民安路226号（黑龙江绿色食品）</v>
          </cell>
        </row>
        <row r="5896">
          <cell r="B5896">
            <v>13600624989</v>
          </cell>
          <cell r="C5896" t="str">
            <v>浙江省宁波市江东区华泰街39弄39号303</v>
          </cell>
        </row>
        <row r="5897">
          <cell r="B5897">
            <v>13600711333</v>
          </cell>
          <cell r="C5897" t="str">
            <v>福建省石狮市灵秀路153号</v>
          </cell>
        </row>
        <row r="5898">
          <cell r="B5898">
            <v>13600713888</v>
          </cell>
          <cell r="C5898" t="str">
            <v>福建省晋江市罗山社店食品市场C栋23-25麦德好</v>
          </cell>
        </row>
        <row r="5899">
          <cell r="B5899">
            <v>13600722380</v>
          </cell>
          <cell r="C5899" t="str">
            <v>福建省晋江市世纪大道679号晋江市电力公司</v>
          </cell>
        </row>
        <row r="5900">
          <cell r="B5900">
            <v>13600727901</v>
          </cell>
          <cell r="C5900" t="str">
            <v>福建省晋江市梅岭街道世茂御龙湾一期湖心岛5号楼3004</v>
          </cell>
        </row>
        <row r="5901">
          <cell r="B5901">
            <v>13600767330</v>
          </cell>
          <cell r="C5901" t="str">
            <v>福建省晋江市五里工业区鸿福路16号润达厂区内舒展纸箱厂</v>
          </cell>
        </row>
        <row r="5902">
          <cell r="B5902">
            <v>13600767330</v>
          </cell>
          <cell r="C5902" t="str">
            <v>福建省南安市水头镇时代新城12号楼1单元</v>
          </cell>
        </row>
        <row r="5903">
          <cell r="B5903">
            <v>13600767330</v>
          </cell>
          <cell r="C5903" t="str">
            <v>福建省南安市水头镇时代新城12号楼一单元</v>
          </cell>
        </row>
        <row r="5904">
          <cell r="B5904">
            <v>13600768953</v>
          </cell>
          <cell r="C5904" t="str">
            <v>福建省石狮市石泉路山兜水厂B栋3-7号</v>
          </cell>
        </row>
        <row r="5905">
          <cell r="B5905">
            <v>13600785453</v>
          </cell>
          <cell r="C5905" t="str">
            <v>福建省泉州市温陵路万厝埕公寓B601室</v>
          </cell>
        </row>
        <row r="5906">
          <cell r="B5906">
            <v>13600785453</v>
          </cell>
          <cell r="C5906" t="str">
            <v>福建省泉州市温陵路万厝埕公寓B601</v>
          </cell>
        </row>
        <row r="5907">
          <cell r="B5907">
            <v>13600793199</v>
          </cell>
          <cell r="C5907" t="str">
            <v>福建省石狮市祥芝镇祥农科技园恒泰水产食品有限公司</v>
          </cell>
        </row>
        <row r="5908">
          <cell r="B5908">
            <v>13600793199</v>
          </cell>
          <cell r="C5908" t="str">
            <v>福建省泉州市石狮市祥芝镇祥农科技园恒泰水产食品有限公司</v>
          </cell>
        </row>
        <row r="5909">
          <cell r="B5909">
            <v>13600810564</v>
          </cell>
          <cell r="C5909" t="str">
            <v>福建省福州市仓山区金山浦上工业区平潭园3号楼北401</v>
          </cell>
        </row>
        <row r="5910">
          <cell r="B5910">
            <v>13600812867</v>
          </cell>
          <cell r="C5910" t="str">
            <v>福建省福州市鼓楼区黎明街15号金明苑7-401</v>
          </cell>
        </row>
        <row r="5911">
          <cell r="B5911">
            <v>13600815680</v>
          </cell>
          <cell r="C5911" t="str">
            <v>福建省福州市晋安区三八路丽景东方3号楼801</v>
          </cell>
        </row>
        <row r="5912">
          <cell r="B5912">
            <v>13600819252</v>
          </cell>
          <cell r="C5912" t="str">
            <v>福建省福州市仓山区下渡街道富贵天成15栋304</v>
          </cell>
        </row>
        <row r="5913">
          <cell r="B5913">
            <v>13600821023</v>
          </cell>
          <cell r="C5913" t="str">
            <v>福建省福州市象园路光明小学</v>
          </cell>
        </row>
        <row r="5914">
          <cell r="B5914">
            <v>13600824462</v>
          </cell>
          <cell r="C5914" t="str">
            <v>福建省福州市台江区高桥支路6号华信花园8-502</v>
          </cell>
        </row>
        <row r="5915">
          <cell r="B5915">
            <v>13600825881</v>
          </cell>
          <cell r="C5915" t="str">
            <v>福建省福州市仓山区江南水都名筑24#107</v>
          </cell>
        </row>
        <row r="5916">
          <cell r="B5916">
            <v>13600827085</v>
          </cell>
          <cell r="C5916" t="str">
            <v>福建省福州市晋安区罗马假日花园11-306</v>
          </cell>
        </row>
        <row r="5917">
          <cell r="B5917">
            <v>13600836846</v>
          </cell>
          <cell r="C5917" t="str">
            <v>福建省福清市市场服务中心（锦绣花园后门）</v>
          </cell>
        </row>
        <row r="5918">
          <cell r="B5918">
            <v>13600850107</v>
          </cell>
          <cell r="C5918" t="str">
            <v>福建省福州市台江区八一七中路医科大学附属第一医院怡欣楼8F</v>
          </cell>
        </row>
        <row r="5919">
          <cell r="B5919">
            <v>13600851005</v>
          </cell>
          <cell r="C5919" t="str">
            <v>福建省福州市仓山区金山大道418号汇创名居一期7#502</v>
          </cell>
        </row>
        <row r="5920">
          <cell r="B5920">
            <v>13600855767</v>
          </cell>
          <cell r="C5920" t="str">
            <v>福建省福州市鼓楼区鼓屏路137号</v>
          </cell>
        </row>
        <row r="5921">
          <cell r="B5921">
            <v>13600856423</v>
          </cell>
          <cell r="C5921" t="str">
            <v>福建省福州市鼓楼区梅峰路303号瑞达花园4座504#</v>
          </cell>
        </row>
        <row r="5922">
          <cell r="B5922">
            <v>13600858508</v>
          </cell>
          <cell r="C5922" t="str">
            <v>福建省福州市晋安北路居住主题公园桂湖南郡12座101</v>
          </cell>
        </row>
        <row r="5923">
          <cell r="B5923">
            <v>13600859633</v>
          </cell>
          <cell r="C5923" t="str">
            <v>福建省福州市鼓楼区白龙路11号3号楼803</v>
          </cell>
        </row>
        <row r="5924">
          <cell r="B5924">
            <v>13600868151</v>
          </cell>
          <cell r="C5924" t="str">
            <v>福建省福州市湖东路190号中银大厦810房间</v>
          </cell>
        </row>
        <row r="5925">
          <cell r="B5925">
            <v>13600868151</v>
          </cell>
          <cell r="C5925" t="str">
            <v>福建省福州市鼓楼区鼓西路卧湖新苑华吉楼605室</v>
          </cell>
        </row>
        <row r="5926">
          <cell r="B5926">
            <v>13600881202</v>
          </cell>
          <cell r="C5926" t="str">
            <v>福建省福州市福新路阳光假日公寓一座903室</v>
          </cell>
        </row>
        <row r="5927">
          <cell r="B5927">
            <v>13600885200</v>
          </cell>
          <cell r="C5927" t="str">
            <v>广东省广州市天河区天河北路255号荟雅苑C座3107</v>
          </cell>
        </row>
        <row r="5928">
          <cell r="B5928">
            <v>13600892867</v>
          </cell>
          <cell r="C5928" t="str">
            <v>福建省福州市鼓楼区黎明街15号金明苑7-401</v>
          </cell>
        </row>
        <row r="5929">
          <cell r="B5929">
            <v>13600894846</v>
          </cell>
          <cell r="C5929" t="str">
            <v>福建省福州市闽侯县上街海西高新技术产业园中科院海西研究院</v>
          </cell>
        </row>
        <row r="5930">
          <cell r="B5930">
            <v>13600938002</v>
          </cell>
          <cell r="C5930" t="str">
            <v>福建省漳州市芗城区华元小区12幢305</v>
          </cell>
        </row>
        <row r="5931">
          <cell r="B5931">
            <v>13600940824</v>
          </cell>
          <cell r="C5931" t="str">
            <v>福建省厦门市思明区东浦路9号</v>
          </cell>
        </row>
        <row r="5932">
          <cell r="B5932">
            <v>13600951486</v>
          </cell>
          <cell r="C5932" t="str">
            <v>福建省厦门市海沧绿苑新城19栋158号504</v>
          </cell>
        </row>
        <row r="5933">
          <cell r="B5933">
            <v>13600966306</v>
          </cell>
          <cell r="C5933" t="str">
            <v>福建省厦门市集美区后溪镇珩山一里万科广场9号楼3302</v>
          </cell>
        </row>
        <row r="5934">
          <cell r="B5934">
            <v>13600992626</v>
          </cell>
          <cell r="C5934" t="str">
            <v>福建省龙岩市永定区公安局交警大队</v>
          </cell>
        </row>
        <row r="5935">
          <cell r="B5935">
            <v>13600992626</v>
          </cell>
          <cell r="C5935" t="str">
            <v>福建省龙岩市永定县公安局交警大队</v>
          </cell>
        </row>
        <row r="5936">
          <cell r="B5936">
            <v>13601003005</v>
          </cell>
          <cell r="C5936" t="str">
            <v>北京市西城区宣武门西大街22号楼1门707</v>
          </cell>
        </row>
        <row r="5937">
          <cell r="B5937">
            <v>13601009181</v>
          </cell>
          <cell r="C5937" t="str">
            <v>北京市海淀区安宁庄西路当代城市家园23-3-401</v>
          </cell>
        </row>
        <row r="5938">
          <cell r="B5938">
            <v>13601010181</v>
          </cell>
          <cell r="C5938" t="str">
            <v>北京市丰台区三路居路99号院4号楼3门501室</v>
          </cell>
        </row>
        <row r="5939">
          <cell r="B5939">
            <v>13601015297</v>
          </cell>
          <cell r="C5939" t="str">
            <v>北京市朝阳区望京街道东湖湾13-2-2502</v>
          </cell>
        </row>
        <row r="5940">
          <cell r="B5940">
            <v>13601019538</v>
          </cell>
          <cell r="C5940" t="str">
            <v>北京市朝阳区望京花园西区101楼浦发银行</v>
          </cell>
        </row>
        <row r="5941">
          <cell r="B5941">
            <v>13601019538</v>
          </cell>
          <cell r="C5941" t="str">
            <v>北京市朝阳区望京花园西区101浦发银行</v>
          </cell>
        </row>
        <row r="5942">
          <cell r="B5942">
            <v>13601023833</v>
          </cell>
          <cell r="C5942" t="str">
            <v>北京市海淀区西三环紫竹桥豪柏公寓B-2107</v>
          </cell>
        </row>
        <row r="5943">
          <cell r="B5943">
            <v>13601027106</v>
          </cell>
          <cell r="C5943" t="str">
            <v>北京市通州区太玉园西区13号楼1单元301室</v>
          </cell>
        </row>
        <row r="5944">
          <cell r="B5944">
            <v>13601027106</v>
          </cell>
          <cell r="C5944" t="str">
            <v>北京市通州区太玉园西区13号1单元301室</v>
          </cell>
        </row>
        <row r="5945">
          <cell r="B5945">
            <v>13601033751</v>
          </cell>
          <cell r="C5945" t="str">
            <v>北京市海淀区成府路蓝旗营小区11-1204</v>
          </cell>
        </row>
        <row r="5946">
          <cell r="B5946">
            <v>13601052021</v>
          </cell>
          <cell r="C5946" t="str">
            <v>北京市海淀区林业大学北路柏儒苑8-4-1101</v>
          </cell>
        </row>
        <row r="5947">
          <cell r="B5947">
            <v>13601055526</v>
          </cell>
          <cell r="C5947" t="str">
            <v>北京市海淀区马连洼街道马连洼北路8号马连洼街道办事处311房间</v>
          </cell>
        </row>
        <row r="5948">
          <cell r="B5948">
            <v>13601065377</v>
          </cell>
          <cell r="C5948" t="str">
            <v>北京市西城区新风街1号院12号楼1807</v>
          </cell>
        </row>
        <row r="5949">
          <cell r="B5949">
            <v>13601070982</v>
          </cell>
          <cell r="C5949" t="str">
            <v>北京市东城区西花市南里西区1号楼5单元702</v>
          </cell>
        </row>
        <row r="5950">
          <cell r="B5950">
            <v>13601072599</v>
          </cell>
          <cell r="C5950" t="str">
            <v>北京市海淀区远大路垂虹园甲一号</v>
          </cell>
        </row>
        <row r="5951">
          <cell r="B5951">
            <v>13601078146</v>
          </cell>
          <cell r="C5951" t="str">
            <v>北京市朝阳区大山子北里社区26号楼3单元41号</v>
          </cell>
        </row>
        <row r="5952">
          <cell r="B5952">
            <v>13601083028</v>
          </cell>
          <cell r="C5952" t="str">
            <v>北京市丰台区南苑路11号新世纪服装商贸城五层EA01号</v>
          </cell>
        </row>
        <row r="5953">
          <cell r="B5953">
            <v>13601086286</v>
          </cell>
          <cell r="C5953" t="str">
            <v>北京市朝阳区通惠河北路20号恒商电力院内</v>
          </cell>
        </row>
        <row r="5954">
          <cell r="B5954">
            <v>13601087648</v>
          </cell>
          <cell r="C5954" t="str">
            <v>北京市海淀区花园北路44号贯通大厦B515羽婷</v>
          </cell>
        </row>
        <row r="5955">
          <cell r="B5955">
            <v>13601089011</v>
          </cell>
          <cell r="C5955" t="str">
            <v>北京市丰台区草桥欣园3区10号楼4单元201室</v>
          </cell>
        </row>
        <row r="5956">
          <cell r="B5956">
            <v>13601090381</v>
          </cell>
          <cell r="C5956" t="str">
            <v>北京市朝阳区广顺北大街望京大西洋新城C区301-2门-3A</v>
          </cell>
        </row>
        <row r="5957">
          <cell r="B5957">
            <v>13601099327</v>
          </cell>
          <cell r="C5957" t="str">
            <v>北京市东城区朝阳门内大街8号朝阳首府5单元1708</v>
          </cell>
        </row>
        <row r="5958">
          <cell r="B5958">
            <v>13601099327</v>
          </cell>
          <cell r="C5958" t="str">
            <v>北京市东城区朝阳门内大街8号朝阳首府5单元1708</v>
          </cell>
        </row>
        <row r="5959">
          <cell r="B5959">
            <v>13601101186</v>
          </cell>
          <cell r="C5959" t="str">
            <v>北京市海淀区德胜门西大街15号远洋风景8-1-1203</v>
          </cell>
        </row>
        <row r="5960">
          <cell r="B5960">
            <v>13601104421</v>
          </cell>
          <cell r="C5960" t="str">
            <v>北京市昌平区政府街2号北京银行</v>
          </cell>
        </row>
        <row r="5961">
          <cell r="B5961">
            <v>13601104521</v>
          </cell>
          <cell r="C5961" t="str">
            <v>北京市朝阳区四路居189号</v>
          </cell>
        </row>
        <row r="5962">
          <cell r="B5962">
            <v>13601108553</v>
          </cell>
          <cell r="C5962" t="str">
            <v>北京市丰台区小屯路5号院兆丰馨园东区7号楼1门403</v>
          </cell>
        </row>
        <row r="5963">
          <cell r="B5963">
            <v>13601112249</v>
          </cell>
          <cell r="C5963" t="str">
            <v>北京市青塔东里小区21-2-301</v>
          </cell>
        </row>
        <row r="5964">
          <cell r="B5964">
            <v>13601112249</v>
          </cell>
          <cell r="C5964" t="str">
            <v>北京市丰台区青塔东里小区21-2-301</v>
          </cell>
        </row>
        <row r="5965">
          <cell r="B5965">
            <v>13601115367</v>
          </cell>
          <cell r="C5965" t="str">
            <v>北京朝阳朝阳门外大街19号华普国际大厦619-620日信观光</v>
          </cell>
        </row>
        <row r="5966">
          <cell r="B5966">
            <v>13601120332</v>
          </cell>
          <cell r="C5966" t="str">
            <v>北京市怀柔区庙城镇高两河村怀柔检测场</v>
          </cell>
        </row>
        <row r="5967">
          <cell r="B5967">
            <v>13601128576</v>
          </cell>
          <cell r="C5967" t="str">
            <v>北京市朝阳区太阳宫太阳星城水星园2号楼2单元1101</v>
          </cell>
        </row>
        <row r="5968">
          <cell r="B5968">
            <v>13601136006</v>
          </cell>
          <cell r="C5968" t="str">
            <v>北京市海淀区牡丹园北里甲1号中鑫嘉园西1604</v>
          </cell>
        </row>
        <row r="5969">
          <cell r="B5969">
            <v>13601138186</v>
          </cell>
          <cell r="C5969" t="str">
            <v>北京市顺义区高王府花园榕西32A</v>
          </cell>
        </row>
        <row r="5970">
          <cell r="B5970">
            <v>13601151785</v>
          </cell>
          <cell r="C5970" t="str">
            <v>北京北京市朝阳区豆各庄镇豆各庄大鲁店北路富力又一城B9-3-106，13601151785</v>
          </cell>
        </row>
        <row r="5971">
          <cell r="B5971">
            <v>13601155300</v>
          </cell>
          <cell r="C5971" t="str">
            <v>北京市朝阳区亮马桥52号309室</v>
          </cell>
        </row>
        <row r="5972">
          <cell r="B5972">
            <v>13601159121</v>
          </cell>
          <cell r="C5972" t="str">
            <v>海南省乐东县九所镇新区山海湾温泉家园17栋2721室（二期）</v>
          </cell>
        </row>
        <row r="5973">
          <cell r="B5973">
            <v>13601162380</v>
          </cell>
          <cell r="C5973" t="str">
            <v>北京市丰台区丽泽路一号院金泰城丽湾5-1-1101</v>
          </cell>
        </row>
        <row r="5974">
          <cell r="B5974">
            <v>13601162860</v>
          </cell>
          <cell r="C5974" t="str">
            <v>北京市海淀区上地安宁庄西路9号院当代城市家园23号楼天景阁E-1002室</v>
          </cell>
        </row>
        <row r="5975">
          <cell r="B5975">
            <v>13601163063</v>
          </cell>
          <cell r="C5975" t="str">
            <v>北京市朝阳区劲松街道广渠路28号院508号楼13层1单元1303</v>
          </cell>
        </row>
        <row r="5976">
          <cell r="B5976">
            <v>13601163262</v>
          </cell>
          <cell r="C5976" t="str">
            <v>北京市昌平区北清路名流花园欧风苑16栋-163</v>
          </cell>
        </row>
        <row r="5977">
          <cell r="B5977">
            <v>13601169856</v>
          </cell>
          <cell r="C5977" t="str">
            <v>北京市海淀区复兴路26号29楼3012号</v>
          </cell>
        </row>
        <row r="5978">
          <cell r="B5978">
            <v>13601172289</v>
          </cell>
          <cell r="C5978" t="str">
            <v>北京市丰台区五里店和光里小区11#1-403</v>
          </cell>
        </row>
        <row r="5979">
          <cell r="B5979">
            <v>13601172289</v>
          </cell>
          <cell r="C5979" t="str">
            <v>北京市丰台区卢沟桥街道五里店和光里小区11#1-403</v>
          </cell>
        </row>
        <row r="5980">
          <cell r="B5980">
            <v>13601175346</v>
          </cell>
          <cell r="C5980" t="str">
            <v>北京市昌平区回龙观流星花园一区2611号</v>
          </cell>
        </row>
        <row r="5981">
          <cell r="B5981">
            <v>13601180404</v>
          </cell>
          <cell r="C5981" t="str">
            <v>北京市怀柔区杨宋镇影人峰汇1号楼3单元303益田影人四季酒店后</v>
          </cell>
        </row>
        <row r="5982">
          <cell r="B5982">
            <v>13601181624</v>
          </cell>
          <cell r="C5982" t="str">
            <v>陕西省西安市高新区丈八四路缤纷南郡10号楼3单元1903室</v>
          </cell>
        </row>
        <row r="5983">
          <cell r="B5983">
            <v>13601183113</v>
          </cell>
          <cell r="C5983" t="str">
            <v>北京市海淀区彰化南路裕泽园1-1-101</v>
          </cell>
        </row>
        <row r="5984">
          <cell r="B5984">
            <v>13601199812</v>
          </cell>
          <cell r="C5984" t="str">
            <v>北京市朝阳区十八里店周庄嘉园3期A区7号院7号楼1单元1001室</v>
          </cell>
        </row>
        <row r="5985">
          <cell r="B5985">
            <v>13601208487</v>
          </cell>
          <cell r="C5985" t="str">
            <v>北京市昌平区回龙观龙腾苑六区4号楼4单元201室</v>
          </cell>
        </row>
        <row r="5986">
          <cell r="B5986">
            <v>13601208487</v>
          </cell>
          <cell r="C5986" t="str">
            <v>北京市昌平区回龙观龙腾苑6区4号楼4单元201室</v>
          </cell>
        </row>
        <row r="5987">
          <cell r="B5987">
            <v>13601213321</v>
          </cell>
          <cell r="C5987" t="str">
            <v>北京市朝阳区建外大街12号520室</v>
          </cell>
        </row>
        <row r="5988">
          <cell r="B5988">
            <v>13601214095</v>
          </cell>
          <cell r="C5988" t="str">
            <v>北京市海淀区西四环美丽园小区18-2-102</v>
          </cell>
        </row>
        <row r="5989">
          <cell r="B5989">
            <v>13601214452</v>
          </cell>
          <cell r="C5989" t="str">
            <v>北京市朝阳区南郎家园18号恋日国际1808室</v>
          </cell>
        </row>
        <row r="5990">
          <cell r="B5990">
            <v>13601215307</v>
          </cell>
          <cell r="C5990" t="str">
            <v>北京市海淀区西苑操场乙3号海淀地方税务局内审科</v>
          </cell>
        </row>
        <row r="5991">
          <cell r="B5991">
            <v>13601215547</v>
          </cell>
          <cell r="C5991" t="str">
            <v>北京市海淀区苏州街3号大河庄苑4号楼2单元1501</v>
          </cell>
        </row>
        <row r="5992">
          <cell r="B5992">
            <v>13601216142</v>
          </cell>
          <cell r="C5992" t="str">
            <v>北京市朝阳区北京安贞医院新二十病房产房</v>
          </cell>
        </row>
        <row r="5993">
          <cell r="B5993">
            <v>13601218037</v>
          </cell>
          <cell r="C5993" t="str">
            <v>北京市丰台区小屯西路中粮万科紫苑B区7号楼902</v>
          </cell>
        </row>
        <row r="5994">
          <cell r="B5994">
            <v>13601232769</v>
          </cell>
          <cell r="C5994" t="str">
            <v>北京市朝阳区华威南路6号天雅古玩城823</v>
          </cell>
        </row>
        <row r="5995">
          <cell r="B5995">
            <v>13601238404</v>
          </cell>
          <cell r="C5995" t="str">
            <v>北京市双桥东路塞隆国际创意文化园C2-113</v>
          </cell>
        </row>
        <row r="5996">
          <cell r="B5996">
            <v>13601245140</v>
          </cell>
          <cell r="C5996" t="str">
            <v>北京市朝阳区域清街融域嘉园3号楼1单元501室</v>
          </cell>
        </row>
        <row r="5997">
          <cell r="B5997">
            <v>13601262448</v>
          </cell>
          <cell r="C5997" t="str">
            <v>北京市石景山区玉泉路玉泉大厦355室</v>
          </cell>
        </row>
        <row r="5998">
          <cell r="B5998">
            <v>13601277566</v>
          </cell>
          <cell r="C5998" t="str">
            <v>北京市朝阳区关东店北街1号国安大厦16层</v>
          </cell>
        </row>
        <row r="5999">
          <cell r="B5999">
            <v>13601288996</v>
          </cell>
          <cell r="C5999" t="str">
            <v>北京市海淀区月坛南街三里河49号钓鱼台大酒店餐饮部</v>
          </cell>
        </row>
        <row r="6000">
          <cell r="B6000">
            <v>13601289759</v>
          </cell>
          <cell r="C6000" t="str">
            <v>北京通州梨园镇船东牛街翠屏南里龙湖蔚澜香？小区</v>
          </cell>
        </row>
        <row r="6001">
          <cell r="B6001">
            <v>13601289759</v>
          </cell>
          <cell r="C6001" t="str">
            <v>北京市通州区梨园镇怡乐中街翠屏南里龙湖蔚蓝香醍小区13-2-301</v>
          </cell>
        </row>
        <row r="6002">
          <cell r="B6002">
            <v>13601293210</v>
          </cell>
          <cell r="C6002" t="str">
            <v>江苏省扬中市扬子东路125号</v>
          </cell>
        </row>
        <row r="6003">
          <cell r="B6003">
            <v>13601293210</v>
          </cell>
          <cell r="C6003" t="str">
            <v>江苏省扬中市扬子东路125号</v>
          </cell>
        </row>
        <row r="6004">
          <cell r="B6004">
            <v>13601295358</v>
          </cell>
          <cell r="C6004" t="str">
            <v>北京市丰台区天伦北里16楼1308</v>
          </cell>
        </row>
        <row r="6005">
          <cell r="B6005">
            <v>13601315302</v>
          </cell>
          <cell r="C6005" t="str">
            <v>北京市东城区东花市南里东区13号楼2单元908</v>
          </cell>
        </row>
        <row r="6006">
          <cell r="B6006">
            <v>13601322614</v>
          </cell>
          <cell r="C6006" t="str">
            <v>北京市丰台区东大街8号307医院实验楼315</v>
          </cell>
        </row>
        <row r="6007">
          <cell r="B6007">
            <v>13601322743</v>
          </cell>
          <cell r="C6007" t="str">
            <v>北京市大兴区庑殿路北空小区8-4-601</v>
          </cell>
        </row>
        <row r="6008">
          <cell r="B6008">
            <v>13601323596</v>
          </cell>
          <cell r="C6008" t="str">
            <v>北京市昌平区朱辛庄北京农学院家属区6号楼2单元302</v>
          </cell>
        </row>
        <row r="6009">
          <cell r="B6009">
            <v>13601324702</v>
          </cell>
          <cell r="C6009" t="str">
            <v>北京市西城区白纸坊街23号北京印钞有限公司</v>
          </cell>
        </row>
        <row r="6010">
          <cell r="B6010">
            <v>13601326057</v>
          </cell>
          <cell r="C6010" t="str">
            <v>北京市石景山区玉泉西里一区招商银行</v>
          </cell>
        </row>
        <row r="6011">
          <cell r="B6011">
            <v>13601326408</v>
          </cell>
          <cell r="C6011" t="str">
            <v>北京市良乡西路东里6栋3门502室</v>
          </cell>
        </row>
        <row r="6012">
          <cell r="B6012">
            <v>13601326603</v>
          </cell>
          <cell r="C6012" t="str">
            <v>北京市大兴区黄村镇兴政南巷8号大兴环保局</v>
          </cell>
        </row>
        <row r="6013">
          <cell r="B6013">
            <v>13601327330</v>
          </cell>
          <cell r="C6013" t="str">
            <v>北京市丰台区顺八条8号院宋家庄家园3区6号楼1604室</v>
          </cell>
        </row>
        <row r="6014">
          <cell r="B6014">
            <v>13601327330</v>
          </cell>
          <cell r="C6014" t="str">
            <v>北京市丰台区顺八条8号院宋家庄家园三区6号楼1604室</v>
          </cell>
        </row>
        <row r="6015">
          <cell r="B6015">
            <v>13601334618</v>
          </cell>
          <cell r="C6015" t="str">
            <v>北京市海淀区太月园7号楼1507</v>
          </cell>
        </row>
        <row r="6016">
          <cell r="B6016">
            <v>13601337928</v>
          </cell>
          <cell r="C6016" t="str">
            <v>北京海淀远大路世纪城三区6号楼1单元8A</v>
          </cell>
        </row>
        <row r="6017">
          <cell r="B6017">
            <v>13601337928</v>
          </cell>
          <cell r="C6017" t="str">
            <v>北京海淀远大路世纪城三区6号楼1单元8A</v>
          </cell>
        </row>
        <row r="6018">
          <cell r="B6018">
            <v>13601353499</v>
          </cell>
          <cell r="C6018" t="str">
            <v>北京市望京南湖中园310楼2单元1101</v>
          </cell>
        </row>
        <row r="6019">
          <cell r="B6019">
            <v>13601358180</v>
          </cell>
          <cell r="C6019" t="str">
            <v>北京市大兴区团河路48号咸嘉华苑小区8-1-1001</v>
          </cell>
        </row>
        <row r="6020">
          <cell r="B6020">
            <v>13601358640</v>
          </cell>
          <cell r="C6020" t="str">
            <v>山东省烟台市莱山区滨海路海港城东大街277号世纪华庭2号楼2单元2701</v>
          </cell>
        </row>
        <row r="6021">
          <cell r="B6021">
            <v>13601364399</v>
          </cell>
          <cell r="C6021" t="str">
            <v>北京市朝阳区芳园南里9号院上东8号8单元1201</v>
          </cell>
        </row>
        <row r="6022">
          <cell r="B6022">
            <v>13601366892</v>
          </cell>
          <cell r="C6022" t="str">
            <v>北京市朝阳区西大望路珠江帝景B区3号楼2单元701</v>
          </cell>
        </row>
        <row r="6023">
          <cell r="B6023">
            <v>13601380668</v>
          </cell>
          <cell r="C6023" t="str">
            <v>北京市顺义区燕京啤酒厂家属院3-1-201</v>
          </cell>
        </row>
        <row r="6024">
          <cell r="B6024">
            <v>13601388061</v>
          </cell>
          <cell r="C6024" t="str">
            <v>北京市朝阳区定福庄西里一号院23号楼3门601</v>
          </cell>
        </row>
        <row r="6025">
          <cell r="B6025">
            <v>13601398185</v>
          </cell>
          <cell r="C6025" t="str">
            <v>北京市昌平区回龙观龙腾苑四区45楼3单元402室</v>
          </cell>
        </row>
        <row r="6026">
          <cell r="B6026">
            <v>13601431313</v>
          </cell>
          <cell r="C6026" t="str">
            <v>江苏省南京市六合区大厂街道扬子六村三栋</v>
          </cell>
        </row>
        <row r="6027">
          <cell r="B6027">
            <v>13601453999</v>
          </cell>
          <cell r="C6027" t="str">
            <v>江苏省南京市秦淮区来凤街一号5栋104</v>
          </cell>
        </row>
        <row r="6028">
          <cell r="B6028">
            <v>13601473928</v>
          </cell>
          <cell r="C6028" t="str">
            <v>江苏省泰州市姜堰区科技产业园富源路6号江苏顺通</v>
          </cell>
        </row>
        <row r="6029">
          <cell r="B6029">
            <v>13601473928</v>
          </cell>
          <cell r="C6029" t="str">
            <v>江苏省泰州市姜堰区科技产业园富源路6号</v>
          </cell>
        </row>
        <row r="6030">
          <cell r="B6030">
            <v>13601583151</v>
          </cell>
          <cell r="C6030" t="str">
            <v>江苏省南京市秦淮区龙蟠中路336号明龙雅居2单元304室</v>
          </cell>
        </row>
        <row r="6031">
          <cell r="B6031">
            <v>13601620404</v>
          </cell>
          <cell r="C6031" t="str">
            <v>上海市徐汇区漕溪北路99号2号楼37A</v>
          </cell>
        </row>
        <row r="6032">
          <cell r="B6032">
            <v>13601625462</v>
          </cell>
          <cell r="C6032" t="str">
            <v>上海市闵行区普乐路425弄61号301室</v>
          </cell>
        </row>
        <row r="6033">
          <cell r="B6033">
            <v>13601630888</v>
          </cell>
          <cell r="C6033" t="str">
            <v>上海市浦东新区云山路1050弄10号1001室</v>
          </cell>
        </row>
        <row r="6034">
          <cell r="B6034">
            <v>13601662966</v>
          </cell>
          <cell r="C6034" t="str">
            <v>上海市杨浦区周家嘴路3118弄16号601室</v>
          </cell>
        </row>
        <row r="6035">
          <cell r="B6035">
            <v>13601668284</v>
          </cell>
          <cell r="C6035" t="str">
            <v>上海市闵行区新源路3211弄43号101</v>
          </cell>
        </row>
        <row r="6036">
          <cell r="B6036">
            <v>13601673400</v>
          </cell>
          <cell r="C6036" t="str">
            <v>上海市徐汇区安福路256号</v>
          </cell>
        </row>
        <row r="6037">
          <cell r="B6037">
            <v>13601684725</v>
          </cell>
          <cell r="C6037" t="str">
            <v>上海市金山区石化临桂路2430号201室</v>
          </cell>
        </row>
        <row r="6038">
          <cell r="B6038">
            <v>13601692556</v>
          </cell>
          <cell r="C6038" t="str">
            <v>上海市闵行区银都759弄302号</v>
          </cell>
        </row>
        <row r="6039">
          <cell r="B6039">
            <v>13601696798</v>
          </cell>
          <cell r="C6039" t="str">
            <v>上海市奉贤区南桥镇环城东路383号丽州大厦701华汇建设</v>
          </cell>
        </row>
        <row r="6040">
          <cell r="B6040">
            <v>13601701712</v>
          </cell>
          <cell r="C6040" t="str">
            <v>上海市虹口区汶水东路181弄1号楼905室（三九大厦）</v>
          </cell>
        </row>
        <row r="6041">
          <cell r="B6041">
            <v>13601705266</v>
          </cell>
          <cell r="C6041" t="str">
            <v>上海市浦东新区惠南镇桃源一村9幢22号201室</v>
          </cell>
        </row>
        <row r="6042">
          <cell r="B6042">
            <v>13601706488</v>
          </cell>
          <cell r="C6042" t="str">
            <v>上海市普陀区志丹路8号3楼</v>
          </cell>
        </row>
        <row r="6043">
          <cell r="B6043">
            <v>13601706488</v>
          </cell>
          <cell r="C6043" t="str">
            <v>上海市普陀区志丹路8号三楼</v>
          </cell>
        </row>
        <row r="6044">
          <cell r="B6044">
            <v>13601718796</v>
          </cell>
          <cell r="C6044" t="str">
            <v>上海市都市路2088弄150号天籁园</v>
          </cell>
        </row>
        <row r="6045">
          <cell r="B6045">
            <v>13601721925</v>
          </cell>
          <cell r="C6045" t="str">
            <v>上海市虹口区武昌路338号3号楼2202室</v>
          </cell>
        </row>
        <row r="6046">
          <cell r="B6046">
            <v>13601753006</v>
          </cell>
          <cell r="C6046" t="str">
            <v>上海市南丹东路168弄5号1101室</v>
          </cell>
        </row>
        <row r="6047">
          <cell r="B6047">
            <v>13601753884</v>
          </cell>
          <cell r="C6047" t="str">
            <v>上海市龙瑞路125弄25号501室</v>
          </cell>
        </row>
        <row r="6048">
          <cell r="B6048">
            <v>13601757209</v>
          </cell>
          <cell r="C6048" t="str">
            <v>上海市徐汇区建国西路283号Loft-1幢405室</v>
          </cell>
        </row>
        <row r="6049">
          <cell r="B6049">
            <v>13601757889</v>
          </cell>
          <cell r="C6049" t="str">
            <v>上海市虹口区中山北一路295号</v>
          </cell>
        </row>
        <row r="6050">
          <cell r="B6050">
            <v>13601759684</v>
          </cell>
          <cell r="C6050" t="str">
            <v>上海市奉贤区南桥镇解放东路1008弄绿地翡翠广场4号楼706室</v>
          </cell>
        </row>
        <row r="6051">
          <cell r="B6051">
            <v>13601801516</v>
          </cell>
          <cell r="C6051" t="str">
            <v>上海市闵行区莘松路235号申银万国证劵</v>
          </cell>
        </row>
        <row r="6052">
          <cell r="B6052">
            <v>13601830701</v>
          </cell>
          <cell r="C6052" t="str">
            <v>上海市闵行区中春路8888弄77号402室</v>
          </cell>
        </row>
        <row r="6053">
          <cell r="B6053">
            <v>13601830877</v>
          </cell>
          <cell r="C6053" t="str">
            <v>上海市浦东新区严桥路58弄1号801室</v>
          </cell>
        </row>
        <row r="6054">
          <cell r="B6054">
            <v>13601847186</v>
          </cell>
          <cell r="C6054" t="str">
            <v>上海市长宁区宋园路69弄8号1802室</v>
          </cell>
        </row>
        <row r="6055">
          <cell r="B6055">
            <v>13601856723</v>
          </cell>
          <cell r="C6055" t="str">
            <v>上海市浦东新区居家桥路688弄通联苑5号601</v>
          </cell>
        </row>
        <row r="6056">
          <cell r="B6056">
            <v>13601856723</v>
          </cell>
          <cell r="C6056" t="str">
            <v>上海市浦东新区居家桥路688弄通联苑5号601</v>
          </cell>
        </row>
        <row r="6057">
          <cell r="B6057">
            <v>13601861127</v>
          </cell>
          <cell r="C6057" t="str">
            <v>上海市长宁区仙霞路577弄40号</v>
          </cell>
        </row>
        <row r="6058">
          <cell r="B6058">
            <v>13601876458</v>
          </cell>
          <cell r="C6058" t="str">
            <v>上海市闵行区古美路1458弄27号601室</v>
          </cell>
        </row>
        <row r="6059">
          <cell r="B6059">
            <v>13601876458</v>
          </cell>
          <cell r="C6059" t="str">
            <v>上海市闵行区石美路1458弄27号601室</v>
          </cell>
        </row>
        <row r="6060">
          <cell r="B6060">
            <v>13601876458</v>
          </cell>
          <cell r="C6060" t="str">
            <v>上海市闵行区古美路1458弄21号601室</v>
          </cell>
        </row>
        <row r="6061">
          <cell r="B6061">
            <v>13601876458</v>
          </cell>
          <cell r="C6061" t="str">
            <v>上海市闵行区古美路1458弄</v>
          </cell>
        </row>
        <row r="6062">
          <cell r="B6062">
            <v>13601911800</v>
          </cell>
          <cell r="C6062" t="str">
            <v>上海市长宁区虹桥机场空港二路92号</v>
          </cell>
        </row>
        <row r="6063">
          <cell r="B6063">
            <v>13601916824</v>
          </cell>
          <cell r="C6063" t="str">
            <v>上海市奉贤区拓林镇泸杭公路3286号上海拓林纸箱有限公司</v>
          </cell>
        </row>
        <row r="6064">
          <cell r="B6064">
            <v>13601925794</v>
          </cell>
          <cell r="C6064" t="str">
            <v>上海市浦东新区周浦镇康沈路2077号</v>
          </cell>
        </row>
        <row r="6065">
          <cell r="B6065">
            <v>13601944779</v>
          </cell>
          <cell r="C6065" t="str">
            <v>江苏省扬州市江都路众恒紫园19栋1102室</v>
          </cell>
        </row>
        <row r="6066">
          <cell r="B6066">
            <v>13601956998</v>
          </cell>
          <cell r="C6066" t="str">
            <v>上海市浦东新区银柳路385弄5号</v>
          </cell>
        </row>
        <row r="6067">
          <cell r="B6067">
            <v>13601971211</v>
          </cell>
          <cell r="C6067" t="str">
            <v>上海市闵行区颛兴路1959号上海大阳日酸气体有限公司</v>
          </cell>
        </row>
        <row r="6068">
          <cell r="B6068">
            <v>13601976850</v>
          </cell>
          <cell r="C6068" t="str">
            <v>上海市浦东新区上南路4265弄150号202</v>
          </cell>
        </row>
        <row r="6069">
          <cell r="B6069">
            <v>13601980556</v>
          </cell>
          <cell r="C6069" t="str">
            <v>上海市奉贤金海公路5885号2307室</v>
          </cell>
        </row>
        <row r="6070">
          <cell r="B6070">
            <v>13601994398</v>
          </cell>
          <cell r="C6070" t="str">
            <v>上海市静安区西苏州路85弄20号1101室</v>
          </cell>
        </row>
        <row r="6071">
          <cell r="B6071">
            <v>13602007253</v>
          </cell>
          <cell r="C6071" t="str">
            <v>天津市南开区王顶堤江旗路278号赛德广场6号楼805室</v>
          </cell>
        </row>
        <row r="6072">
          <cell r="B6072">
            <v>13602018906</v>
          </cell>
          <cell r="C6072" t="str">
            <v>天津市河北区金水畔家园1号楼1105</v>
          </cell>
        </row>
        <row r="6073">
          <cell r="B6073">
            <v>13602020751</v>
          </cell>
          <cell r="C6073" t="str">
            <v>天津市东丽区新立街道中国民航大学家属区院七号楼一单元102</v>
          </cell>
        </row>
        <row r="6074">
          <cell r="B6074">
            <v>13602021697</v>
          </cell>
          <cell r="C6074" t="str">
            <v>天津市河东区鲁山道橙翠园32-2-101</v>
          </cell>
        </row>
        <row r="6075">
          <cell r="B6075">
            <v>13602021697</v>
          </cell>
          <cell r="C6075" t="str">
            <v>天津市河东区鲁山道橙翠园32-2-101</v>
          </cell>
        </row>
        <row r="6076">
          <cell r="B6076">
            <v>13602021697</v>
          </cell>
          <cell r="C6076" t="str">
            <v>天津市河东区鲁山道橙翠园32-2-101</v>
          </cell>
        </row>
        <row r="6077">
          <cell r="B6077">
            <v>13602029287</v>
          </cell>
          <cell r="C6077" t="str">
            <v>天津市和平区吉林路38号天津轻纺大厦701室</v>
          </cell>
        </row>
        <row r="6078">
          <cell r="B6078">
            <v>13602030187</v>
          </cell>
          <cell r="C6078" t="str">
            <v>天津市河东区二号桥怡然庭院2-1-201</v>
          </cell>
        </row>
        <row r="6079">
          <cell r="B6079">
            <v>13602055556</v>
          </cell>
          <cell r="C6079" t="str">
            <v>天津市河西区宁波道52号下瓦房医院</v>
          </cell>
        </row>
        <row r="6080">
          <cell r="B6080">
            <v>13602055556</v>
          </cell>
          <cell r="C6080" t="str">
            <v>天津市河西区宁波道52号下瓦房社区卫生服务中心</v>
          </cell>
        </row>
        <row r="6081">
          <cell r="B6081">
            <v>13602055556</v>
          </cell>
          <cell r="C6081" t="str">
            <v>天津市河西区宁波道52号下瓦房街社区卫生服务中心</v>
          </cell>
        </row>
        <row r="6082">
          <cell r="B6082">
            <v>13602082678</v>
          </cell>
          <cell r="C6082" t="str">
            <v>天津市河西区宾水道9号天津利和进出口集团有限公司</v>
          </cell>
        </row>
        <row r="6083">
          <cell r="B6083">
            <v>13602082678</v>
          </cell>
          <cell r="C6083" t="str">
            <v>天津市河西区宾水道9号天津利和进出口集团有限公司313室</v>
          </cell>
        </row>
        <row r="6084">
          <cell r="B6084">
            <v>13602093684</v>
          </cell>
          <cell r="C6084" t="str">
            <v>天津市塘沽区开发区三大街翠亨村B座39门101</v>
          </cell>
        </row>
        <row r="6085">
          <cell r="B6085">
            <v>13602093684</v>
          </cell>
          <cell r="C6085" t="str">
            <v>天津市塘沽区紫云园8-3-802</v>
          </cell>
        </row>
        <row r="6086">
          <cell r="B6086">
            <v>13602093684</v>
          </cell>
          <cell r="C6086" t="str">
            <v>天津市滨海新区开发区三大街翠亨村B座39门101</v>
          </cell>
        </row>
        <row r="6087">
          <cell r="B6087">
            <v>13602093684</v>
          </cell>
          <cell r="C6087" t="str">
            <v>天津市滨江新区开发区三大街翠亨村B座39门101</v>
          </cell>
        </row>
        <row r="6088">
          <cell r="B6088">
            <v>13602107104</v>
          </cell>
          <cell r="C6088" t="str">
            <v>天津市河东区常州道祥瑞家园1号楼2105</v>
          </cell>
        </row>
        <row r="6089">
          <cell r="B6089">
            <v>13602107106</v>
          </cell>
          <cell r="C6089" t="str">
            <v>天津市河东区新开路223号河东区邮电局10楼1006</v>
          </cell>
        </row>
        <row r="6090">
          <cell r="B6090">
            <v>13602124562</v>
          </cell>
          <cell r="C6090" t="str">
            <v>天津市河东区八纬路207号粮食局</v>
          </cell>
        </row>
        <row r="6091">
          <cell r="B6091">
            <v>13602151615</v>
          </cell>
          <cell r="C6091" t="str">
            <v>天津市和平区宝鸡东道1号</v>
          </cell>
        </row>
        <row r="6092">
          <cell r="B6092">
            <v>13602155711</v>
          </cell>
          <cell r="C6092" t="str">
            <v>天津市西青区西营门街云开路盛和丽园7-1301</v>
          </cell>
        </row>
        <row r="6093">
          <cell r="B6093">
            <v>13602166519</v>
          </cell>
          <cell r="C6093" t="str">
            <v>天津市滨海新区塘沽杭州道新园里7-3-404</v>
          </cell>
        </row>
        <row r="6094">
          <cell r="B6094">
            <v>13602166519</v>
          </cell>
          <cell r="C6094" t="str">
            <v>天津市塘沽新北街首创国际城13栋402号</v>
          </cell>
        </row>
        <row r="6095">
          <cell r="B6095">
            <v>13602166519</v>
          </cell>
          <cell r="C6095" t="str">
            <v>天津市塘沽新北街首创国际城13号楼402号</v>
          </cell>
        </row>
        <row r="6096">
          <cell r="B6096">
            <v>13602169999</v>
          </cell>
          <cell r="C6096" t="str">
            <v>天津市南开区体育中心街亮丽道阳光花园2号柚1门401室</v>
          </cell>
        </row>
        <row r="6097">
          <cell r="B6097">
            <v>13602176584</v>
          </cell>
          <cell r="C6097" t="str">
            <v>天津市南开区红旗南路金禧园3-2-601</v>
          </cell>
        </row>
        <row r="6098">
          <cell r="B6098">
            <v>13602181661</v>
          </cell>
          <cell r="C6098" t="str">
            <v>天津市河东区成林道嘉华新苑6-5-401</v>
          </cell>
        </row>
        <row r="6099">
          <cell r="B6099">
            <v>13602221757</v>
          </cell>
          <cell r="C6099" t="str">
            <v>广东省广州市增城区广园东碧桂园凤凰城凤泉苑三十一街1号</v>
          </cell>
        </row>
        <row r="6100">
          <cell r="B6100">
            <v>13602221757</v>
          </cell>
          <cell r="C6100" t="str">
            <v>广东省广州市增城区广园东碧桂园凤凰城凤泉苑31街11号</v>
          </cell>
        </row>
        <row r="6101">
          <cell r="B6101">
            <v>13602221757</v>
          </cell>
          <cell r="C6101" t="str">
            <v>广东省广州市增城区广园东碧桂园凤凰城凤泉苑三十一街1号</v>
          </cell>
        </row>
        <row r="6102">
          <cell r="B6102">
            <v>13602221757</v>
          </cell>
          <cell r="C6102" t="str">
            <v>广东省广州市增城区广园东碧桂园凤凰城凤泉苑三十一街11号</v>
          </cell>
        </row>
        <row r="6103">
          <cell r="B6103">
            <v>13602222961</v>
          </cell>
          <cell r="C6103" t="str">
            <v>广东省广州市增城区荔城街锦绣国际1期七街10栋</v>
          </cell>
        </row>
        <row r="6104">
          <cell r="B6104">
            <v>13602222961</v>
          </cell>
          <cell r="C6104" t="str">
            <v>广东省广州市增城区荔城街锦绣国际1期七街10栋</v>
          </cell>
        </row>
        <row r="6105">
          <cell r="B6105">
            <v>13602222961</v>
          </cell>
          <cell r="C6105" t="str">
            <v>广东省广州市增城区荔城镇锦绣御景国际1期7街10号</v>
          </cell>
        </row>
        <row r="6106">
          <cell r="B6106">
            <v>13602222961</v>
          </cell>
          <cell r="C6106" t="str">
            <v>广东省广州市增城区荔城街锦绣御景国际一期七街10号</v>
          </cell>
        </row>
        <row r="6107">
          <cell r="B6107">
            <v>13602236016</v>
          </cell>
          <cell r="C6107" t="str">
            <v>广东省广州市花都区平步大道雅宝新城FB63别墅</v>
          </cell>
        </row>
        <row r="6108">
          <cell r="B6108">
            <v>13602286166</v>
          </cell>
          <cell r="C6108" t="str">
            <v>广东省广州市番禺区大石街朝阳东路大石地税局（香江大酒店旁）</v>
          </cell>
        </row>
        <row r="6109">
          <cell r="B6109">
            <v>13602294333</v>
          </cell>
          <cell r="C6109" t="str">
            <v>广东省广州市番禺区石楼镇黄河路康乐园5街2号</v>
          </cell>
        </row>
        <row r="6110">
          <cell r="B6110">
            <v>13602326063</v>
          </cell>
          <cell r="C6110" t="str">
            <v>广东省东莞市樟木头镇精英小区D23号</v>
          </cell>
        </row>
        <row r="6111">
          <cell r="B6111">
            <v>13602328111</v>
          </cell>
          <cell r="C6111" t="str">
            <v>广东省东莞市常平镇常阳花园叠茵雅苑5-8座16号铺</v>
          </cell>
        </row>
        <row r="6112">
          <cell r="B6112">
            <v>13602332320</v>
          </cell>
          <cell r="C6112" t="str">
            <v>广东省东莞市东城区新世纪豪园怡翠一街6号5A</v>
          </cell>
        </row>
        <row r="6113">
          <cell r="B6113">
            <v>13602356288</v>
          </cell>
          <cell r="C6113" t="str">
            <v>广东省东莞市塘厦镇迎宾大道7号行政办事大楼三楼</v>
          </cell>
        </row>
        <row r="6114">
          <cell r="B6114">
            <v>13602363928</v>
          </cell>
          <cell r="C6114" t="str">
            <v>广东省东莞市常平镇新天美地花园9座21D</v>
          </cell>
        </row>
        <row r="6115">
          <cell r="B6115">
            <v>13602364361</v>
          </cell>
          <cell r="C6115" t="str">
            <v>广东省东莞市高埗镇新世纪颐龙湾东莞农村商业银行高埗支行</v>
          </cell>
        </row>
        <row r="6116">
          <cell r="B6116">
            <v>13602369802</v>
          </cell>
          <cell r="C6116" t="str">
            <v>广东省东莞市东城黎屋围大道明怡苑D座9F</v>
          </cell>
        </row>
        <row r="6117">
          <cell r="B6117">
            <v>13602380626</v>
          </cell>
          <cell r="C6117" t="str">
            <v>广东省深圳市龙岗镇横岗隆盛花园3栋401</v>
          </cell>
        </row>
        <row r="6118">
          <cell r="B6118">
            <v>13602386745</v>
          </cell>
          <cell r="C6118" t="str">
            <v>广东省东莞市石碣镇脉新巷6号</v>
          </cell>
        </row>
        <row r="6119">
          <cell r="B6119">
            <v>13602387671</v>
          </cell>
          <cell r="C6119" t="str">
            <v>广东省东莞市南城区金域中央11栋2单元101</v>
          </cell>
        </row>
        <row r="6120">
          <cell r="B6120">
            <v>13602389600</v>
          </cell>
          <cell r="C6120" t="str">
            <v>广东省东莞市太岭山中惠沁林山庄联排别墅33栋04</v>
          </cell>
        </row>
        <row r="6121">
          <cell r="B6121">
            <v>13602410189</v>
          </cell>
          <cell r="C6121" t="str">
            <v>广东省广州市天河区珠江新城南雅中和广州23楼小金部</v>
          </cell>
        </row>
        <row r="6122">
          <cell r="B6122">
            <v>13602412706</v>
          </cell>
          <cell r="C6122" t="str">
            <v>广东省广州市机场路888号广物汽贸股份有限公司1号楼206室人力资源部</v>
          </cell>
        </row>
        <row r="6123">
          <cell r="B6123">
            <v>13602412706</v>
          </cell>
          <cell r="C6123" t="str">
            <v>广东省广州市白云区机场路888号广物汽贸股份有限公司1号楼206室人力资源部</v>
          </cell>
        </row>
        <row r="6124">
          <cell r="B6124">
            <v>13602443484</v>
          </cell>
          <cell r="C6124" t="str">
            <v>广东省广州市越秀区东华东路锦桦大厦南座3004房</v>
          </cell>
        </row>
        <row r="6125">
          <cell r="B6125">
            <v>13602448381</v>
          </cell>
          <cell r="C6125" t="str">
            <v>广东省广州市番禺区大学城中3路15号星汇文瀚12栋蜜蜂箱</v>
          </cell>
        </row>
        <row r="6126">
          <cell r="B6126">
            <v>13602449857</v>
          </cell>
          <cell r="C6126" t="str">
            <v>广东省广州市花都区新华街曙光路紫光园A栋403</v>
          </cell>
        </row>
        <row r="6127">
          <cell r="B6127">
            <v>13602452755</v>
          </cell>
          <cell r="C6127" t="str">
            <v>广东省广州市越秀区矿泉街道瑶台瑶苑5巷</v>
          </cell>
        </row>
        <row r="6128">
          <cell r="B6128">
            <v>13602452755</v>
          </cell>
          <cell r="C6128" t="str">
            <v>广东省广州市荔湾区中山八路新虹街48号荔景楼B座704（张铭艺代收）</v>
          </cell>
        </row>
        <row r="6129">
          <cell r="B6129">
            <v>13602480768</v>
          </cell>
          <cell r="C6129" t="str">
            <v>广东省广州市番禺区南村镇江山颐景1栋1303</v>
          </cell>
        </row>
        <row r="6130">
          <cell r="B6130">
            <v>13602480768</v>
          </cell>
          <cell r="C6130" t="str">
            <v>广东省广州市白云区三元里大道北晓翠苑9号403</v>
          </cell>
        </row>
        <row r="6131">
          <cell r="B6131">
            <v>13602485499</v>
          </cell>
          <cell r="C6131" t="str">
            <v>广东省广州市海珠区工业大道下泉塘七巷1号</v>
          </cell>
        </row>
        <row r="6132">
          <cell r="B6132">
            <v>13602492463</v>
          </cell>
          <cell r="C6132" t="str">
            <v>广东省广州市新塘镇大敦村富苑公寓</v>
          </cell>
        </row>
        <row r="6133">
          <cell r="B6133">
            <v>13602492463</v>
          </cell>
          <cell r="C6133" t="str">
            <v>广东省广州市增城新塘大敦村富苑</v>
          </cell>
        </row>
        <row r="6134">
          <cell r="B6134">
            <v>13602492463</v>
          </cell>
          <cell r="C6134" t="str">
            <v>广东省广州市增城新塘大敦村富苑</v>
          </cell>
        </row>
        <row r="6135">
          <cell r="B6135">
            <v>13602498522</v>
          </cell>
          <cell r="C6135" t="str">
            <v>广东省佛山市禅城区澜石镇石头市场对面公交车站后200米鑫鼎盛门花有限公司</v>
          </cell>
        </row>
        <row r="6136">
          <cell r="B6136">
            <v>13602502685</v>
          </cell>
          <cell r="C6136" t="str">
            <v>广东省深圳市宝安区松岗街道山美大厦C座1203</v>
          </cell>
        </row>
        <row r="6137">
          <cell r="B6137">
            <v>13602503189</v>
          </cell>
          <cell r="C6137" t="str">
            <v>广东省深圳市罗湖莲塘路250号鹏兴花园48栋709</v>
          </cell>
        </row>
        <row r="6138">
          <cell r="B6138">
            <v>13602504903</v>
          </cell>
          <cell r="C6138" t="str">
            <v>广东省深圳市罗湖区宝安南路骏庭名园A座1303号</v>
          </cell>
        </row>
        <row r="6139">
          <cell r="B6139">
            <v>13602522679</v>
          </cell>
          <cell r="C6139" t="str">
            <v>广东省深圳市南山区南光路明舍御园B8</v>
          </cell>
        </row>
        <row r="6140">
          <cell r="B6140">
            <v>13602523232</v>
          </cell>
          <cell r="C6140" t="str">
            <v>广东省深圳市罗湖区贝丽南路27号大院4号天俊幼儿园</v>
          </cell>
        </row>
        <row r="6141">
          <cell r="B6141">
            <v>13602531338</v>
          </cell>
          <cell r="C6141" t="str">
            <v>广东省深圳市宝安中心区新湖西城雅筑DB03</v>
          </cell>
        </row>
        <row r="6142">
          <cell r="B6142">
            <v>13602531338</v>
          </cell>
          <cell r="C6142" t="str">
            <v>广东省深圳市宝安中心区新湖西城雅筑D1303</v>
          </cell>
        </row>
        <row r="6143">
          <cell r="B6143">
            <v>13602536367</v>
          </cell>
          <cell r="C6143" t="str">
            <v>广东省深圳市福田区华强北海馨苑7栋1单元301</v>
          </cell>
        </row>
        <row r="6144">
          <cell r="B6144">
            <v>13602548854</v>
          </cell>
          <cell r="C6144" t="str">
            <v>广东省深圳市福田区梅林碧荔花园碧梅阁B402</v>
          </cell>
        </row>
        <row r="6145">
          <cell r="B6145">
            <v>13602560908</v>
          </cell>
          <cell r="C6145" t="str">
            <v>广东省深圳市福田区梅华路170-1号图斯卓游吧</v>
          </cell>
        </row>
        <row r="6146">
          <cell r="B6146">
            <v>13602563783</v>
          </cell>
          <cell r="C6146" t="str">
            <v>广东省深圳市南山区龙珠大道8号侨城北公交综合场站深圳市鹏程电动汽车出租公司</v>
          </cell>
        </row>
        <row r="6147">
          <cell r="B6147">
            <v>13602579790</v>
          </cell>
          <cell r="C6147" t="str">
            <v>广东省深圳市福田区彩田路彩福大厦汇福阁24C</v>
          </cell>
        </row>
        <row r="6148">
          <cell r="B6148">
            <v>13602584512</v>
          </cell>
          <cell r="C6148" t="str">
            <v>广东省深圳市南山区蔚蓝海岸三期35栋9F</v>
          </cell>
        </row>
        <row r="6149">
          <cell r="B6149">
            <v>13602596930</v>
          </cell>
          <cell r="C6149" t="str">
            <v>广东省深圳市福田区通新岭31栋202</v>
          </cell>
        </row>
        <row r="6150">
          <cell r="B6150">
            <v>13602608689</v>
          </cell>
          <cell r="C6150" t="str">
            <v>广东省深圳市福田区侨香路金地网球花园7栋1A</v>
          </cell>
        </row>
        <row r="6151">
          <cell r="B6151">
            <v>13602622003</v>
          </cell>
          <cell r="C6151" t="str">
            <v>广东省深圳市商报东路天一名居天朗阁7A</v>
          </cell>
        </row>
        <row r="6152">
          <cell r="B6152">
            <v>13602629133</v>
          </cell>
          <cell r="C6152" t="str">
            <v>广东省深圳市龙岗区龙岗街道龙岗路9号国税大楼404</v>
          </cell>
        </row>
        <row r="6153">
          <cell r="B6153">
            <v>13602629133</v>
          </cell>
          <cell r="C6153" t="str">
            <v>广东省深圳市龙岗区龙岗街道龙岗路9号国税大楼404室</v>
          </cell>
        </row>
        <row r="6154">
          <cell r="B6154">
            <v>13602661493</v>
          </cell>
          <cell r="C6154" t="str">
            <v>广东省深圳市南山区西丽德意名居1栋B座6D</v>
          </cell>
        </row>
        <row r="6155">
          <cell r="B6155">
            <v>13602677887</v>
          </cell>
          <cell r="C6155" t="str">
            <v>广东省深圳市罗湖区沿河路3008号龙园苑710室</v>
          </cell>
        </row>
        <row r="6156">
          <cell r="B6156">
            <v>13602691122</v>
          </cell>
          <cell r="C6156" t="str">
            <v>广东省深圳市罗湖区银湖齐明别墅齐荣阁2B</v>
          </cell>
        </row>
        <row r="6157">
          <cell r="B6157">
            <v>13602694535</v>
          </cell>
          <cell r="C6157" t="str">
            <v>广东省深圳市南山区中心路阳光海滨120店铺</v>
          </cell>
        </row>
        <row r="6158">
          <cell r="B6158">
            <v>13602696738</v>
          </cell>
          <cell r="C6158" t="str">
            <v>广东省深圳市龙岗区飞扬路中海康城国际D区8栋2120</v>
          </cell>
        </row>
        <row r="6159">
          <cell r="B6159">
            <v>13602713232</v>
          </cell>
          <cell r="C6159" t="str">
            <v>广东省广州市番禺区桥南街南城路536号保利香逸花园4B602</v>
          </cell>
        </row>
        <row r="6160">
          <cell r="B6160">
            <v>13602714798</v>
          </cell>
          <cell r="C6160" t="str">
            <v>广东省广州市越秀区农林街道竹丝岗四马路12号之二401室</v>
          </cell>
        </row>
        <row r="6161">
          <cell r="B6161">
            <v>13602738810</v>
          </cell>
          <cell r="C6161" t="str">
            <v>广东省广州市越秀区合群一马路东湖北大院8栋101房</v>
          </cell>
        </row>
        <row r="6162">
          <cell r="B6162">
            <v>13602740541</v>
          </cell>
          <cell r="C6162" t="str">
            <v>广东省广州市黄埔区科学大道182号科学大厦C3栋1201</v>
          </cell>
        </row>
        <row r="6163">
          <cell r="B6163">
            <v>13602757120</v>
          </cell>
          <cell r="C6163" t="str">
            <v>广东省广州市海珠区江南西路青柳大街可逸家园1栋1905房</v>
          </cell>
        </row>
        <row r="6164">
          <cell r="B6164">
            <v>13602777270</v>
          </cell>
          <cell r="C6164" t="str">
            <v>广东省广州市南沙港大道时代山湖海花园</v>
          </cell>
        </row>
        <row r="6165">
          <cell r="B6165">
            <v>13602777270</v>
          </cell>
          <cell r="C6165" t="str">
            <v>广东省广州市南沙港前大道时代山湖海花园</v>
          </cell>
        </row>
        <row r="6166">
          <cell r="B6166">
            <v>13602805317</v>
          </cell>
          <cell r="C6166" t="str">
            <v>广东省广州市越秀区万福路291号文福大厦栋705</v>
          </cell>
        </row>
        <row r="6167">
          <cell r="B6167">
            <v>13602810288</v>
          </cell>
          <cell r="C6167" t="str">
            <v>广东省广州市天河区华南师范大学高教村C座401房</v>
          </cell>
        </row>
        <row r="6168">
          <cell r="B6168">
            <v>13602849943</v>
          </cell>
          <cell r="C6168" t="str">
            <v>广东省广州市荔湾区坦尾南路柏悦湾T9-2101</v>
          </cell>
        </row>
        <row r="6169">
          <cell r="B6169">
            <v>13602855562</v>
          </cell>
          <cell r="C6169" t="str">
            <v>广东省广州市白云区机场路888号广东汽车市场内8号楼广东旧机动车交易有限公司2楼</v>
          </cell>
        </row>
        <row r="6170">
          <cell r="B6170">
            <v>13602879128</v>
          </cell>
          <cell r="C6170" t="str">
            <v>广东省广州市海珠区江燕路保利红棉花园7栋北梯504房</v>
          </cell>
        </row>
        <row r="6171">
          <cell r="B6171">
            <v>13602883822</v>
          </cell>
          <cell r="C6171" t="str">
            <v>广东省广州市番禺区大石洛浦街洛溪新城海天花园1街2幢之一301</v>
          </cell>
        </row>
        <row r="6172">
          <cell r="B6172">
            <v>13602897648</v>
          </cell>
          <cell r="C6172" t="str">
            <v>广东省广州市龙口西路伊顿18A座3102房</v>
          </cell>
        </row>
        <row r="6173">
          <cell r="B6173">
            <v>13602919311</v>
          </cell>
          <cell r="C6173" t="str">
            <v>广东省韶关市武江区新建路东岗小学高年部</v>
          </cell>
        </row>
        <row r="6174">
          <cell r="B6174">
            <v>13602933304</v>
          </cell>
          <cell r="C6174" t="str">
            <v>广东省清远市清城区新城十号区远兴大厦111号新华丽商店</v>
          </cell>
        </row>
        <row r="6175">
          <cell r="B6175">
            <v>13602934001</v>
          </cell>
          <cell r="C6175" t="str">
            <v>广东省清远市清城区新城北江二路银天大厦中国银行首层</v>
          </cell>
        </row>
        <row r="6176">
          <cell r="B6176">
            <v>13602935321</v>
          </cell>
          <cell r="C6176" t="str">
            <v>广东省清远市清城区龙塘镇龙阁道永兴五金水电</v>
          </cell>
        </row>
        <row r="6177">
          <cell r="B6177">
            <v>13602935321</v>
          </cell>
          <cell r="C6177" t="str">
            <v>广东省清远市渭城区龙塘镇龙阁道永兴五金水电</v>
          </cell>
        </row>
        <row r="6178">
          <cell r="B6178">
            <v>13602989810</v>
          </cell>
          <cell r="C6178" t="str">
            <v>广东省肇庆市高要区金渡镇沙头村山塘尾环宇金属厂</v>
          </cell>
        </row>
        <row r="6179">
          <cell r="B6179">
            <v>13603000656</v>
          </cell>
          <cell r="C6179" t="str">
            <v>广东省深圳市福田区红荔西路福莲花园13栋102室</v>
          </cell>
        </row>
        <row r="6180">
          <cell r="B6180">
            <v>13603005043</v>
          </cell>
          <cell r="C6180" t="str">
            <v>广东省深圳市福田区下梅林梅山街梅山苑二期2栋1107</v>
          </cell>
        </row>
        <row r="6181">
          <cell r="B6181">
            <v>13603016332</v>
          </cell>
          <cell r="C6181" t="str">
            <v>广东省深圳市福田区侨香西路金地香蜜山13栋12A</v>
          </cell>
        </row>
        <row r="6182">
          <cell r="B6182">
            <v>13603016522</v>
          </cell>
          <cell r="C6182" t="str">
            <v>北京市石景山区古城街道古城大街75号院曦景长安小区3号楼2单元1202室</v>
          </cell>
        </row>
        <row r="6183">
          <cell r="B6183">
            <v>13603026968</v>
          </cell>
          <cell r="C6183" t="str">
            <v>广东省深圳市福田区侨香村13栋17B</v>
          </cell>
        </row>
        <row r="6184">
          <cell r="B6184">
            <v>13603033699</v>
          </cell>
          <cell r="C6184" t="str">
            <v>广东省深圳市南山区西丽水库管理处办公室306室</v>
          </cell>
        </row>
        <row r="6185">
          <cell r="B6185">
            <v>13603036946</v>
          </cell>
          <cell r="C6185" t="str">
            <v>广东省深圳市宝安区松岗街道罗田社区景星名苑A1座1单元602</v>
          </cell>
        </row>
        <row r="6186">
          <cell r="B6186">
            <v>13603043986</v>
          </cell>
          <cell r="C6186" t="str">
            <v>广东省深圳市龙岗区坂田万科城熙地轩B202</v>
          </cell>
        </row>
        <row r="6187">
          <cell r="B6187">
            <v>13603052555</v>
          </cell>
          <cell r="C6187" t="str">
            <v>广东省深圳市罗湖区罗沙路4020号莲塘派出所户政室</v>
          </cell>
        </row>
        <row r="6188">
          <cell r="B6188">
            <v>13603060708</v>
          </cell>
          <cell r="C6188" t="str">
            <v>广东省深圳市宝安区湖滨中路38区新锦安雅园三期D4栋2座13A</v>
          </cell>
        </row>
        <row r="6189">
          <cell r="B6189">
            <v>13603062633</v>
          </cell>
          <cell r="C6189" t="str">
            <v>广东省深圳市福田区香蜜湖街道东海国际公寓B栋8G</v>
          </cell>
        </row>
        <row r="6190">
          <cell r="B6190">
            <v>13603069232</v>
          </cell>
          <cell r="C6190" t="str">
            <v>广东省深圳市福田区红荔路水榭花都鸣翠居2栋13A</v>
          </cell>
        </row>
        <row r="6191">
          <cell r="B6191">
            <v>13603069909</v>
          </cell>
          <cell r="C6191" t="str">
            <v>广东省深圳市龙岗区坂田坂雪岗大道万科城比华利山123号</v>
          </cell>
        </row>
        <row r="6192">
          <cell r="B6192">
            <v>13603074148</v>
          </cell>
          <cell r="C6192" t="str">
            <v>广东省深圳市福田区百花五路长城大厦7栋A902</v>
          </cell>
        </row>
        <row r="6193">
          <cell r="B6193">
            <v>13603108668</v>
          </cell>
          <cell r="C6193" t="str">
            <v>河北省邯郸联防东路525号仁达嘉苑二期</v>
          </cell>
        </row>
        <row r="6194">
          <cell r="B6194">
            <v>13603120603</v>
          </cell>
          <cell r="C6194" t="str">
            <v>河北省保定市南市区裕华西路78号苏宁电器三星冰箱</v>
          </cell>
        </row>
        <row r="6195">
          <cell r="B6195">
            <v>13603149231</v>
          </cell>
          <cell r="C6195" t="str">
            <v>河北省承德市双桥区武阳东区办公楼4楼411</v>
          </cell>
        </row>
        <row r="6196">
          <cell r="B6196">
            <v>13603172773</v>
          </cell>
          <cell r="C6196" t="str">
            <v>河北省沧州市任丘市华北石油东风社区六小区</v>
          </cell>
        </row>
        <row r="6197">
          <cell r="B6197">
            <v>13603269841</v>
          </cell>
          <cell r="C6197" t="str">
            <v>河北省廊坊市爱民西道119号师范学院3区11号楼</v>
          </cell>
        </row>
        <row r="6198">
          <cell r="B6198">
            <v>13603359168</v>
          </cell>
          <cell r="C6198" t="str">
            <v>河北省秦皇岛市开发区清馨家园3-7</v>
          </cell>
        </row>
        <row r="6199">
          <cell r="B6199">
            <v>13603486999</v>
          </cell>
          <cell r="C6199" t="str">
            <v>河南省通许县邮政局</v>
          </cell>
        </row>
        <row r="6200">
          <cell r="B6200">
            <v>13603521692</v>
          </cell>
          <cell r="C6200" t="str">
            <v>山西大同市城区迎宾街桐城中央小区2号楼一单元201</v>
          </cell>
        </row>
        <row r="6201">
          <cell r="B6201">
            <v>13603532537</v>
          </cell>
          <cell r="C6201" t="str">
            <v>山西省太原市平阳路西一巷10号安泰花园5-2-401</v>
          </cell>
        </row>
        <row r="6202">
          <cell r="B6202">
            <v>13603547409</v>
          </cell>
          <cell r="C6202" t="str">
            <v>山西省晋中市榆次区恒基文华苑3号楼2单元302室</v>
          </cell>
        </row>
        <row r="6203">
          <cell r="B6203">
            <v>13603547409</v>
          </cell>
          <cell r="C6203" t="str">
            <v>山西省晋中市榆次区恒基文华苑3号楼二单元302室</v>
          </cell>
        </row>
        <row r="6204">
          <cell r="B6204">
            <v>13603547409</v>
          </cell>
          <cell r="C6204" t="str">
            <v>山西省晋中市榆次区恒基文化苑3号楼2单元302室</v>
          </cell>
        </row>
        <row r="6205">
          <cell r="B6205">
            <v>13603547409</v>
          </cell>
          <cell r="C6205" t="str">
            <v>山西省晋中市榆次区恒基文华苑3号楼二单元302</v>
          </cell>
        </row>
        <row r="6206">
          <cell r="B6206" t="str">
            <v>13603547409</v>
          </cell>
          <cell r="C6206" t="str">
            <v>山西省晋中市榆次区恒基文化苑3号楼二单元302室</v>
          </cell>
        </row>
        <row r="6207">
          <cell r="B6207">
            <v>13603564631</v>
          </cell>
          <cell r="C6207" t="str">
            <v>山西省太原市杏花岭区坡子街15号湖景壹号小区B座2单元1501室</v>
          </cell>
        </row>
        <row r="6208">
          <cell r="B6208">
            <v>13603577675</v>
          </cell>
          <cell r="C6208" t="str">
            <v>山西省永和县正大街桥西巷29号</v>
          </cell>
        </row>
        <row r="6209">
          <cell r="B6209">
            <v>13603618106</v>
          </cell>
          <cell r="C6209" t="str">
            <v>黑龙江省哈尔滨市滨县滨安中心卫生院</v>
          </cell>
        </row>
        <row r="6210">
          <cell r="B6210">
            <v>13603620506</v>
          </cell>
          <cell r="C6210" t="str">
            <v>黑龙江省哈尔滨市南岗区哈西金域蓝城三期深蓝杰作B1-711</v>
          </cell>
        </row>
        <row r="6211">
          <cell r="B6211">
            <v>13603708382</v>
          </cell>
          <cell r="C6211" t="str">
            <v>广东省珠海市华发新城67栋402</v>
          </cell>
        </row>
        <row r="6212">
          <cell r="B6212">
            <v>13603716291</v>
          </cell>
          <cell r="C6212" t="str">
            <v>山东省泰安市温泉路志高国际便利店</v>
          </cell>
        </row>
        <row r="6213">
          <cell r="B6213">
            <v>13603717850</v>
          </cell>
          <cell r="C6213" t="str">
            <v>河南省郑州市经济技术开发区第五大街与经南三路交叉口富田九鼎世家售楼部</v>
          </cell>
        </row>
        <row r="6214">
          <cell r="B6214">
            <v>13603717850</v>
          </cell>
          <cell r="C6214" t="str">
            <v>河南省郑州市经济技术开发区经开第五大街与经南三路交叉口富田九鼎世家售楼部</v>
          </cell>
        </row>
        <row r="6215">
          <cell r="B6215">
            <v>13603819288</v>
          </cell>
          <cell r="C6215" t="str">
            <v>河南省三门峡市陕州区卧龙街金色阳光小区4号楼</v>
          </cell>
        </row>
        <row r="6216">
          <cell r="B6216">
            <v>13603865684</v>
          </cell>
          <cell r="C6216" t="str">
            <v>河南省郑州市金水区沙口路铁道京沙家园2号楼2单元12层1204室</v>
          </cell>
        </row>
        <row r="6217">
          <cell r="B6217">
            <v>13603885311</v>
          </cell>
          <cell r="C6217" t="str">
            <v>河南省洛阳市洛龙区政和路长城花苑8号楼1302</v>
          </cell>
        </row>
        <row r="6218">
          <cell r="B6218">
            <v>13603888969</v>
          </cell>
          <cell r="C6218" t="str">
            <v>河南省洛阳市洛龙区英才路中泰华庭12-3-2001</v>
          </cell>
        </row>
        <row r="6219">
          <cell r="B6219">
            <v>13603960527</v>
          </cell>
          <cell r="C6219" t="str">
            <v>河南省洛阳市西工区京都大厦1106（纱厂路和唐宫路交叉口）</v>
          </cell>
        </row>
        <row r="6220">
          <cell r="B6220">
            <v>13603975851</v>
          </cell>
          <cell r="C6220" t="str">
            <v>河南省新县城关首府路新县供销合作社068号</v>
          </cell>
        </row>
        <row r="6221">
          <cell r="B6221">
            <v>13604011146</v>
          </cell>
          <cell r="C6221" t="str">
            <v>辽宁省沈阳市沈河区北站路115号金利大厦1202室</v>
          </cell>
        </row>
        <row r="6222">
          <cell r="B6222">
            <v>13604015618</v>
          </cell>
          <cell r="C6222" t="str">
            <v>辽宁省沈阳市沈北新区沈北路28号沈阳市林业局设计室</v>
          </cell>
        </row>
        <row r="6223">
          <cell r="B6223">
            <v>13604044216</v>
          </cell>
          <cell r="C6223" t="str">
            <v>辽宁省沈阳市和平区宁波路18号辽宁电力公司</v>
          </cell>
        </row>
        <row r="6224">
          <cell r="B6224">
            <v>13604074318</v>
          </cell>
          <cell r="C6224" t="str">
            <v>辽宁省沈阳市于洪区泰山路12-7国奥现代城3期50号楼311</v>
          </cell>
        </row>
        <row r="6225">
          <cell r="B6225">
            <v>13604091609</v>
          </cell>
          <cell r="C6225" t="str">
            <v>辽宁省大连市甘井子区东方圣克拉3期716号楼1单元1203</v>
          </cell>
        </row>
        <row r="6226">
          <cell r="B6226">
            <v>13604117678</v>
          </cell>
          <cell r="C6226" t="str">
            <v>辽宁省大连市旅顺口区向阳街32商-17号启新中医诊所</v>
          </cell>
        </row>
        <row r="6227">
          <cell r="B6227">
            <v>13604117678</v>
          </cell>
          <cell r="C6227" t="str">
            <v>辽宁省大连市旅顺口区向阳街32商－17号启新中医诊所</v>
          </cell>
        </row>
        <row r="6228">
          <cell r="B6228">
            <v>13604117688</v>
          </cell>
          <cell r="C6228" t="str">
            <v>辽宁省大连市中山区港隆路8号2-12-1</v>
          </cell>
        </row>
        <row r="6229">
          <cell r="B6229">
            <v>13604202415</v>
          </cell>
          <cell r="C6229" t="str">
            <v>辽宁省鞍山市立山区（晨光小学）</v>
          </cell>
        </row>
        <row r="6230">
          <cell r="B6230">
            <v>13604206367</v>
          </cell>
          <cell r="C6230" t="str">
            <v>辽宁省鞍山市园林路164号团市委</v>
          </cell>
        </row>
        <row r="6231">
          <cell r="B6231">
            <v>13604249151</v>
          </cell>
          <cell r="C6231" t="str">
            <v>大连市沙河口区锦华北园48号楼1-301</v>
          </cell>
        </row>
        <row r="6232">
          <cell r="B6232">
            <v>13604267801</v>
          </cell>
          <cell r="C6232" t="str">
            <v>辽宁省大连市瓦房店市远洲国际城二期8号楼501室</v>
          </cell>
        </row>
        <row r="6233">
          <cell r="B6233">
            <v>13604304567</v>
          </cell>
          <cell r="C6233" t="str">
            <v>吉林省长春市人民大街2627号长春市公安局财务处</v>
          </cell>
        </row>
        <row r="6234">
          <cell r="B6234">
            <v>13604315990</v>
          </cell>
          <cell r="C6234" t="str">
            <v>吉林省长春市朝阳区南湖新村中街柏翠园小区B8栋702室</v>
          </cell>
        </row>
        <row r="6235">
          <cell r="B6235">
            <v>13604400080</v>
          </cell>
          <cell r="C6235" t="str">
            <v>吉林省长春市西安大路569号香格里拉大饭店1004房间</v>
          </cell>
        </row>
        <row r="6236">
          <cell r="B6236">
            <v>13604427788</v>
          </cell>
          <cell r="C6236" t="str">
            <v>长春市解放大路2899号吉林移动大厦</v>
          </cell>
        </row>
        <row r="6237">
          <cell r="B6237">
            <v>13604433999</v>
          </cell>
          <cell r="C6237" t="str">
            <v>吉林省长春市高新区恒大名都3-1-801</v>
          </cell>
        </row>
        <row r="6238">
          <cell r="B6238">
            <v>13604466499</v>
          </cell>
          <cell r="C6238" t="str">
            <v>吉林省吉林省吉林大街99号江南科技馆101室</v>
          </cell>
        </row>
        <row r="6239">
          <cell r="B6239">
            <v>13604475128</v>
          </cell>
          <cell r="C6239" t="str">
            <v>吉林省吉林市昌邑区尚都东郡小区5号楼一单元1002</v>
          </cell>
        </row>
        <row r="6240">
          <cell r="B6240">
            <v>13604645198</v>
          </cell>
          <cell r="C6240" t="str">
            <v>黑龙江省大庆市让胡路区大庆油田档案馆</v>
          </cell>
        </row>
        <row r="6241">
          <cell r="B6241">
            <v>13604733703</v>
          </cell>
          <cell r="C6241" t="str">
            <v>内蒙古乌海市海勃湾区双拥街119号</v>
          </cell>
        </row>
        <row r="6242">
          <cell r="B6242">
            <v>13604746367</v>
          </cell>
          <cell r="C6242" t="str">
            <v>河北省秦皇岛市海港区河北大街渤海明珠小区5号楼1单元1101</v>
          </cell>
        </row>
        <row r="6243">
          <cell r="B6243">
            <v>13604756640</v>
          </cell>
          <cell r="C6243" t="str">
            <v>内蒙古通辽市科尔沁区电业宾馆</v>
          </cell>
        </row>
        <row r="6244">
          <cell r="B6244">
            <v>13604771147</v>
          </cell>
          <cell r="C6244" t="str">
            <v>内蒙古呼和浩特市新城区成吉思汗大街兴泰建设大厦23层</v>
          </cell>
        </row>
        <row r="6245">
          <cell r="B6245">
            <v>13604803337</v>
          </cell>
          <cell r="C6245" t="str">
            <v>黑龙江省哈尔滨市南岗区西大直街118号哈特大厦1609</v>
          </cell>
        </row>
        <row r="6246">
          <cell r="B6246">
            <v>13604806468</v>
          </cell>
          <cell r="C6246" t="str">
            <v>黑龙江省哈尔滨市南岗区黄河路116号省体育局</v>
          </cell>
        </row>
        <row r="6247">
          <cell r="B6247">
            <v>13604809398</v>
          </cell>
          <cell r="C6247" t="str">
            <v>黑龙江省哈尔滨市南岗区哈西华润凯旋门小区5号楼3单元1802</v>
          </cell>
        </row>
        <row r="6248">
          <cell r="B6248">
            <v>13604886488</v>
          </cell>
          <cell r="C6248" t="str">
            <v>黑龙江省哈尔滨市道里区安化街副91号</v>
          </cell>
        </row>
        <row r="6249">
          <cell r="B6249">
            <v>13604956275</v>
          </cell>
          <cell r="C6249" t="str">
            <v>辽宁省丹东市振兴区山上街75-10-302</v>
          </cell>
        </row>
        <row r="6250">
          <cell r="B6250">
            <v>13605012779</v>
          </cell>
          <cell r="C6250" t="str">
            <v>福建省漳州市芗城区家芗0596小区内大地幼儿园</v>
          </cell>
        </row>
        <row r="6251">
          <cell r="B6251">
            <v>13605036780</v>
          </cell>
          <cell r="C6251" t="str">
            <v>福建省漳州市平和县文峰镇政府大院</v>
          </cell>
        </row>
        <row r="6252">
          <cell r="B6252">
            <v>13605143995</v>
          </cell>
          <cell r="C6252" t="str">
            <v>江苏省南京市玄武区长江路幼儿园</v>
          </cell>
        </row>
        <row r="6253">
          <cell r="B6253">
            <v>13605152085</v>
          </cell>
          <cell r="C6253" t="str">
            <v>江苏省南京市鼓楼区中央路214号南京港华燃气有限公司4楼，华东区域办</v>
          </cell>
        </row>
        <row r="6254">
          <cell r="B6254">
            <v>13605169139</v>
          </cell>
          <cell r="C6254" t="str">
            <v>江苏省南京市江宁区将军大道翠湖花园9幢1001室</v>
          </cell>
        </row>
        <row r="6255">
          <cell r="B6255">
            <v>13605169139</v>
          </cell>
          <cell r="C6255" t="str">
            <v>江苏省南京市江宁区秣陵街道将军大道国检路翠湖花园9幢1001室</v>
          </cell>
        </row>
        <row r="6256">
          <cell r="B6256">
            <v>13605169139</v>
          </cell>
          <cell r="C6256" t="str">
            <v>江苏省南京市江宁区将军大道国检路翠湖花园9幢1001室</v>
          </cell>
        </row>
        <row r="6257">
          <cell r="B6257">
            <v>13605169139</v>
          </cell>
          <cell r="C6257" t="str">
            <v>江苏省南京市江宁区秣陵街道国检路将军大道翠湖花园9幢1001室</v>
          </cell>
        </row>
        <row r="6258">
          <cell r="B6258">
            <v>13605169139</v>
          </cell>
          <cell r="C6258" t="str">
            <v>江苏省南京市江宁区秣陵街道将军大道翠湖花园9幢1001室</v>
          </cell>
        </row>
        <row r="6259">
          <cell r="B6259">
            <v>13605169139</v>
          </cell>
          <cell r="C6259" t="str">
            <v>江苏省南京市江宁区将军大道国检路翠湖花园9栋1001室</v>
          </cell>
        </row>
        <row r="6260">
          <cell r="B6260">
            <v>13605172613</v>
          </cell>
          <cell r="C6260" t="str">
            <v>江苏省南京市秦淮区中山东路288号新世纪广场A座1604室</v>
          </cell>
        </row>
        <row r="6261">
          <cell r="B6261">
            <v>13605175899</v>
          </cell>
          <cell r="C6261" t="str">
            <v>江苏省南京市建邺区兴隆街道所街169号华润悦府2栋1102室</v>
          </cell>
        </row>
        <row r="6262">
          <cell r="B6262">
            <v>13605293210</v>
          </cell>
          <cell r="C6262" t="str">
            <v>江苏省扬中市扬子东路125号</v>
          </cell>
        </row>
        <row r="6263">
          <cell r="B6263">
            <v>13605293210</v>
          </cell>
          <cell r="C6263" t="str">
            <v>江苏省扬中市扬子东路125号</v>
          </cell>
        </row>
        <row r="6264">
          <cell r="B6264">
            <v>13605293210</v>
          </cell>
          <cell r="C6264" t="str">
            <v>江苏省扬中市扬子东路125号</v>
          </cell>
        </row>
        <row r="6265">
          <cell r="B6265">
            <v>13605293210</v>
          </cell>
          <cell r="C6265" t="str">
            <v>江苏省扬子是扬子东路125号</v>
          </cell>
        </row>
        <row r="6266">
          <cell r="B6266">
            <v>13605297299</v>
          </cell>
          <cell r="C6266" t="str">
            <v>江苏省镇江市润州区七里甸街道新城尚府3栋3303室</v>
          </cell>
        </row>
        <row r="6267">
          <cell r="B6267">
            <v>13605314777</v>
          </cell>
          <cell r="C6267" t="str">
            <v>山东省济南市槐荫区阳光100F区F2-2-602</v>
          </cell>
        </row>
        <row r="6268">
          <cell r="B6268">
            <v>13605321456</v>
          </cell>
          <cell r="C6268" t="str">
            <v>山东省青岛市南京路299号青岛市精神卫生中心</v>
          </cell>
        </row>
        <row r="6269">
          <cell r="B6269">
            <v>13605323360</v>
          </cell>
          <cell r="C6269" t="str">
            <v>山东省青岛市市南区漳州二路19号中环大厦2208</v>
          </cell>
        </row>
        <row r="6270">
          <cell r="B6270">
            <v>13605326178</v>
          </cell>
          <cell r="C6270" t="str">
            <v>山东省青岛市市南区闽江路162号恩马花园1号楼5单元301</v>
          </cell>
        </row>
        <row r="6271">
          <cell r="B6271">
            <v>13605326178</v>
          </cell>
          <cell r="C6271" t="str">
            <v>山东省青岛市市南区闽江路162号恩马花园1-5-301</v>
          </cell>
        </row>
        <row r="6272">
          <cell r="B6272">
            <v>13605330456</v>
          </cell>
          <cell r="C6272" t="str">
            <v>山东淄博市张店人民西路24号（市委机关印刷所）</v>
          </cell>
        </row>
        <row r="6273">
          <cell r="B6273">
            <v>13605336338</v>
          </cell>
          <cell r="C6273" t="str">
            <v>山东省淄博市周村区新建东路302号</v>
          </cell>
        </row>
        <row r="6274">
          <cell r="B6274">
            <v>13605354376</v>
          </cell>
          <cell r="C6274" t="str">
            <v>山东省烟台市芝罘区桃花街109-07号</v>
          </cell>
        </row>
        <row r="6275">
          <cell r="B6275">
            <v>13605354376</v>
          </cell>
          <cell r="C6275" t="str">
            <v>山东省烟台市芝罘区桃花街109号-07号</v>
          </cell>
        </row>
        <row r="6276">
          <cell r="B6276">
            <v>13605354376</v>
          </cell>
          <cell r="C6276" t="str">
            <v>山东省烟台市芝罘区桃花街109号内07号</v>
          </cell>
        </row>
        <row r="6277">
          <cell r="B6277">
            <v>13605571541</v>
          </cell>
          <cell r="C6277" t="str">
            <v>安徽省宿州市联络街21号丁家皖香</v>
          </cell>
        </row>
        <row r="6278">
          <cell r="B6278">
            <v>13605656110</v>
          </cell>
          <cell r="C6278" t="str">
            <v>安徽省合肥市庐江路与桐城路交口合作经济广场一栋二单元707</v>
          </cell>
        </row>
        <row r="6279">
          <cell r="B6279">
            <v>13605656110</v>
          </cell>
          <cell r="C6279" t="str">
            <v>安徽省合肥市庐江路与桐城路交叉口合作经济广场一栋二单元707室</v>
          </cell>
        </row>
        <row r="6280">
          <cell r="B6280">
            <v>13605694275</v>
          </cell>
          <cell r="C6280" t="str">
            <v>安徽省合肥市庐阳区寿春路156号市政府宿舍19栋407</v>
          </cell>
        </row>
        <row r="6281">
          <cell r="B6281">
            <v>13605700265</v>
          </cell>
          <cell r="C6281" t="str">
            <v>浙江省杭州市凤起路岳家湾6号万盛花苑104</v>
          </cell>
        </row>
        <row r="6282">
          <cell r="B6282">
            <v>13605704469</v>
          </cell>
          <cell r="C6282" t="str">
            <v>浙江省杭州市上城区开元路54号</v>
          </cell>
        </row>
        <row r="6283">
          <cell r="B6283">
            <v>13605708367</v>
          </cell>
          <cell r="C6283" t="str">
            <v>浙江省杭州市西湖区曙光新村2-8-305</v>
          </cell>
        </row>
        <row r="6284">
          <cell r="B6284">
            <v>13605743342</v>
          </cell>
          <cell r="C6284" t="str">
            <v>浙江省宁波市余姚市低塘街道镇南路87号宏业拉丝厂</v>
          </cell>
        </row>
        <row r="6285">
          <cell r="B6285">
            <v>13605744411</v>
          </cell>
          <cell r="C6285" t="str">
            <v>浙江省宁波市江东区天童北路225号路通二手车</v>
          </cell>
        </row>
        <row r="6286">
          <cell r="B6286">
            <v>13605748135</v>
          </cell>
          <cell r="C6286" t="str">
            <v>浙江省宁波市海曙区银河大厦5楼</v>
          </cell>
        </row>
        <row r="6287">
          <cell r="B6287">
            <v>13605752838</v>
          </cell>
          <cell r="C6287" t="str">
            <v>浙江省绍兴市越城区卧龙路水岸香堤9栋2408室</v>
          </cell>
        </row>
        <row r="6288">
          <cell r="B6288">
            <v>13605759017</v>
          </cell>
          <cell r="C6288" t="str">
            <v>浙江省绍兴市越城区东湖镇前赵村390号</v>
          </cell>
        </row>
        <row r="6289">
          <cell r="B6289">
            <v>13605772025</v>
          </cell>
          <cell r="C6289" t="str">
            <v>浙江省温州市瓯海区娄桥中汇路59号</v>
          </cell>
        </row>
        <row r="6290">
          <cell r="B6290">
            <v>13605784805</v>
          </cell>
          <cell r="C6290" t="str">
            <v>浙江省宁波市江北区庄桥街道外环东路268号庄桥中心小学</v>
          </cell>
        </row>
        <row r="6291">
          <cell r="B6291">
            <v>13605815031</v>
          </cell>
          <cell r="C6291" t="str">
            <v>浙江省杭州市萧山区心北路768号佳境天城成合苑8-601</v>
          </cell>
        </row>
        <row r="6292">
          <cell r="B6292">
            <v>13605818019</v>
          </cell>
          <cell r="C6292" t="str">
            <v>浙江省杭州市上城区清泰街金隆花园金兰轩806</v>
          </cell>
        </row>
        <row r="6293">
          <cell r="B6293">
            <v>13605825970</v>
          </cell>
          <cell r="C6293" t="str">
            <v>浙江省金华市义乌宗泽北路531号三楼</v>
          </cell>
        </row>
        <row r="6294">
          <cell r="B6294">
            <v>13605848172</v>
          </cell>
          <cell r="C6294" t="str">
            <v>浙江省宁波市鄞州区世纪花园2幢12单元1001</v>
          </cell>
        </row>
        <row r="6295">
          <cell r="B6295">
            <v>13605939304</v>
          </cell>
          <cell r="C6295" t="str">
            <v>福建省龙岩市连城县北大东路215号</v>
          </cell>
        </row>
        <row r="6296">
          <cell r="B6296">
            <v>13605939304</v>
          </cell>
          <cell r="C6296" t="str">
            <v>福建省龙岩市连城县步行街B6-7号金叶旅行社</v>
          </cell>
        </row>
        <row r="6297">
          <cell r="B6297">
            <v>13606002787</v>
          </cell>
          <cell r="C6297" t="str">
            <v>福建省厦门市思明区体育路98号蓝湾国际北2楼2单元301</v>
          </cell>
        </row>
        <row r="6298">
          <cell r="B6298">
            <v>13606002787</v>
          </cell>
          <cell r="C6298" t="str">
            <v>福建省厦门市思明区体育路98号301（蓝湾国际北2楼2单元301）</v>
          </cell>
        </row>
        <row r="6299">
          <cell r="B6299">
            <v>13606002787</v>
          </cell>
          <cell r="C6299" t="str">
            <v>福建省厦门市思明区体育路98号301房（蓝湾国际北2楼2单元301）</v>
          </cell>
        </row>
        <row r="6300">
          <cell r="B6300">
            <v>13606004588</v>
          </cell>
          <cell r="C6300" t="str">
            <v>福建省厦门市后埔北二里155号903室</v>
          </cell>
        </row>
        <row r="6301">
          <cell r="B6301">
            <v>13606012193</v>
          </cell>
          <cell r="C6301" t="str">
            <v>福建省厦门市集美区杏林街道宁海一里48号万科金域华府20号3203</v>
          </cell>
        </row>
        <row r="6302">
          <cell r="B6302">
            <v>13606012350</v>
          </cell>
          <cell r="C6302" t="str">
            <v>福建省厦门市思明区东浦路东浦花园75号303室</v>
          </cell>
        </row>
        <row r="6303">
          <cell r="B6303">
            <v>13606015300</v>
          </cell>
          <cell r="C6303" t="str">
            <v>福建省厦门市思明区厦禾路886号世贸帝景3610室</v>
          </cell>
        </row>
        <row r="6304">
          <cell r="B6304">
            <v>13606018132</v>
          </cell>
          <cell r="C6304" t="str">
            <v>福建省厦门市嘉莲街道莲兴路145、147、149号（海希房产）</v>
          </cell>
        </row>
        <row r="6305">
          <cell r="B6305">
            <v>13606028374</v>
          </cell>
          <cell r="C6305" t="str">
            <v>福建省厦门市思明区豆仔尾路170号503</v>
          </cell>
        </row>
        <row r="6306">
          <cell r="B6306">
            <v>13606030602</v>
          </cell>
          <cell r="C6306" t="str">
            <v>福建省厦门市湖里区逮辽路22号厦门航空有限公司货运楼609客服中心</v>
          </cell>
        </row>
        <row r="6307">
          <cell r="B6307">
            <v>13606055999</v>
          </cell>
          <cell r="C6307" t="str">
            <v>福建省厦门市仙岳路260号701#</v>
          </cell>
        </row>
        <row r="6308">
          <cell r="B6308">
            <v>13606058078</v>
          </cell>
          <cell r="C6308" t="str">
            <v>福建省厦门市金榜路142号1101</v>
          </cell>
        </row>
        <row r="6309">
          <cell r="B6309">
            <v>13606085903</v>
          </cell>
          <cell r="C6309" t="str">
            <v>福建省厦门市湖里区后埔北二里163号606室（联发新天地6#606）</v>
          </cell>
        </row>
        <row r="6310">
          <cell r="B6310">
            <v>13606087560</v>
          </cell>
          <cell r="C6310" t="str">
            <v>福建省厦门市思明区瑞华阁1120之一1101室</v>
          </cell>
        </row>
        <row r="6311">
          <cell r="B6311">
            <v>13606087560</v>
          </cell>
          <cell r="C6311" t="str">
            <v>福建省厦门市思明区嘉莲街道龙山南路126号402室</v>
          </cell>
        </row>
        <row r="6312">
          <cell r="B6312">
            <v>13606105593</v>
          </cell>
          <cell r="C6312" t="str">
            <v>江苏省丹阳市大南门街石灰窑京阳花苑别墅区2排7号</v>
          </cell>
        </row>
        <row r="6313">
          <cell r="B6313">
            <v>13606128128</v>
          </cell>
          <cell r="C6313" t="str">
            <v>江苏省常州市天宁区晋陵中路197号璐璐服装店</v>
          </cell>
        </row>
        <row r="6314">
          <cell r="B6314">
            <v>13606137776</v>
          </cell>
          <cell r="C6314" t="str">
            <v>江苏省苏州市学府路287号苏州经贸职业技术学院团委</v>
          </cell>
        </row>
        <row r="6315">
          <cell r="B6315">
            <v>13606170366</v>
          </cell>
          <cell r="C6315" t="str">
            <v>江苏省无锡市惠山区洛社镇上院187号</v>
          </cell>
        </row>
        <row r="6316">
          <cell r="B6316">
            <v>13606177913</v>
          </cell>
          <cell r="C6316" t="str">
            <v>江苏省无锡市锡山区东港镇红豆集团工业城45号楼研发中心</v>
          </cell>
        </row>
        <row r="6317">
          <cell r="B6317">
            <v>13606180688</v>
          </cell>
          <cell r="C6317" t="str">
            <v>江苏省无锡市滨湖区高运路111号</v>
          </cell>
        </row>
        <row r="6318">
          <cell r="B6318">
            <v>13606180688</v>
          </cell>
          <cell r="C6318" t="str">
            <v>江苏省无锡市滨湖区太湖威尼斯花园米兰区27号</v>
          </cell>
        </row>
        <row r="6319">
          <cell r="B6319">
            <v>13606180688</v>
          </cell>
          <cell r="C6319" t="str">
            <v>江苏省无锡市滨湖区高运路111号</v>
          </cell>
        </row>
        <row r="6320">
          <cell r="B6320">
            <v>13606180805</v>
          </cell>
          <cell r="C6320" t="str">
            <v>江苏省无锡市滨湖区万科魅力城市花园一区40号801室</v>
          </cell>
        </row>
        <row r="6321">
          <cell r="B6321">
            <v>13606180806</v>
          </cell>
          <cell r="C6321" t="str">
            <v>江苏省无锡市滨湖区万科魅力城市花园一区40号801室</v>
          </cell>
        </row>
        <row r="6322">
          <cell r="B6322">
            <v>13606215655</v>
          </cell>
          <cell r="C6322" t="str">
            <v>江苏省苏州市新区浒关工业园青花路6号5幢</v>
          </cell>
        </row>
        <row r="6323">
          <cell r="B6323">
            <v>13606251588</v>
          </cell>
          <cell r="C6323" t="str">
            <v>江苏省苏州市吴江区开平路500号国贸大厦801</v>
          </cell>
        </row>
        <row r="6324">
          <cell r="B6324">
            <v>13606292815</v>
          </cell>
          <cell r="C6324" t="str">
            <v>江苏省南通市经济开发区紫琅上郡33-102</v>
          </cell>
        </row>
        <row r="6325">
          <cell r="B6325">
            <v>13606351789</v>
          </cell>
          <cell r="C6325" t="str">
            <v>山东省聊城市东昌府区昌华小区18号楼102室</v>
          </cell>
        </row>
        <row r="6326">
          <cell r="B6326">
            <v>13606378861</v>
          </cell>
          <cell r="C6326" t="str">
            <v>山东省济南市市中区信义庄西街5号北楼2单元401</v>
          </cell>
        </row>
        <row r="6327">
          <cell r="B6327">
            <v>13606397003</v>
          </cell>
          <cell r="C6327" t="str">
            <v>山东省胶州市第三中学</v>
          </cell>
        </row>
        <row r="6328">
          <cell r="B6328">
            <v>13606502919</v>
          </cell>
          <cell r="C6328" t="str">
            <v>浙江省杭州市西湖区天目山路313号8号楼</v>
          </cell>
        </row>
        <row r="6329">
          <cell r="B6329">
            <v>13606507065</v>
          </cell>
          <cell r="C6329" t="str">
            <v>浙江省杭州市下城区朝晖路绿洲花园3-1-1101</v>
          </cell>
        </row>
        <row r="6330">
          <cell r="B6330">
            <v>13606541491</v>
          </cell>
          <cell r="C6330" t="str">
            <v>浙江省杭州市相江公寓愉禾苑8-1-501</v>
          </cell>
        </row>
        <row r="6331">
          <cell r="B6331">
            <v>13606556917</v>
          </cell>
          <cell r="C6331" t="str">
            <v>浙江省绍兴市上虞区多元世纪城16幢104</v>
          </cell>
        </row>
        <row r="6332">
          <cell r="B6332">
            <v>13606561656</v>
          </cell>
          <cell r="C6332" t="str">
            <v>浙江省诸暨市浣纱南路73号茗冠茶行</v>
          </cell>
        </row>
        <row r="6333">
          <cell r="B6333">
            <v>13606613001</v>
          </cell>
          <cell r="C6333" t="str">
            <v>浙江省杭州市文二西路荆常路美林公馆5-1别墅</v>
          </cell>
        </row>
        <row r="6334">
          <cell r="B6334">
            <v>13606615910</v>
          </cell>
          <cell r="C6334" t="str">
            <v>浙江省杭州市艮山东路138-5（公安分局对面中天工地）</v>
          </cell>
        </row>
        <row r="6335">
          <cell r="B6335">
            <v>13606616637</v>
          </cell>
          <cell r="C6335" t="str">
            <v>浙江省杭州市西湖区莫干山路361号2单元503室</v>
          </cell>
        </row>
        <row r="6336">
          <cell r="B6336">
            <v>13606628039</v>
          </cell>
          <cell r="C6336" t="str">
            <v>浙江省杭州市余杭区良渚文化村春漫里58-17</v>
          </cell>
        </row>
        <row r="6337">
          <cell r="B6337">
            <v>13606639805</v>
          </cell>
          <cell r="C6337" t="str">
            <v>浙江省杭州市萧山区益农镇红阳路1号</v>
          </cell>
        </row>
        <row r="6338">
          <cell r="B6338">
            <v>13606646580</v>
          </cell>
          <cell r="C6338" t="str">
            <v>浙江省杭州市萧山区瓜沥镇东灵北路68号杭州漏电开关有限公司</v>
          </cell>
        </row>
        <row r="6339">
          <cell r="B6339">
            <v>13606663153</v>
          </cell>
          <cell r="C6339" t="str">
            <v>浙江省嘉兴市秀洲区新城街道江南摩尔西区1905</v>
          </cell>
        </row>
        <row r="6340">
          <cell r="B6340">
            <v>13606690047</v>
          </cell>
          <cell r="C6340" t="str">
            <v>浙江省丽水市莲都区宇雷路宁和花苑11栋1单元102室</v>
          </cell>
        </row>
        <row r="6341">
          <cell r="B6341">
            <v>13606716162</v>
          </cell>
          <cell r="C6341" t="str">
            <v>浙江省杭州市萧山区文化路181号萧山区城厢街道办事处</v>
          </cell>
        </row>
        <row r="6342">
          <cell r="B6342">
            <v>13606717624</v>
          </cell>
          <cell r="C6342" t="str">
            <v>浙江省杭州市滨江区浦沿街道滨文苑7-2-601</v>
          </cell>
        </row>
        <row r="6343">
          <cell r="B6343">
            <v>13606768668</v>
          </cell>
          <cell r="C6343" t="str">
            <v>浙江省台州市天台县平桥镇花前工业区园南路10号</v>
          </cell>
        </row>
        <row r="6344">
          <cell r="B6344">
            <v>13606772381</v>
          </cell>
          <cell r="C6344" t="str">
            <v>浙江省温州市平阳县鳌江镇市府路1号交警大队</v>
          </cell>
        </row>
        <row r="6345">
          <cell r="B6345">
            <v>13606811555</v>
          </cell>
          <cell r="C6345" t="str">
            <v>浙江省杭州市西湖区文二西路桂花城云树苑5-302</v>
          </cell>
        </row>
        <row r="6346">
          <cell r="B6346">
            <v>13606829277</v>
          </cell>
          <cell r="C6346" t="str">
            <v>浙江省台州市黄岩区西城街道横街西路23幢2单元402</v>
          </cell>
        </row>
        <row r="6347">
          <cell r="B6347">
            <v>13606840296</v>
          </cell>
          <cell r="C6347" t="str">
            <v>浙江省宁波市北仑区新碶街道黄山路世茂世界湾一期7幢2004室</v>
          </cell>
        </row>
        <row r="6348">
          <cell r="B6348">
            <v>13606840296</v>
          </cell>
          <cell r="C6348" t="str">
            <v>浙江省宁波市北仑区新契街道黄山路世茂世界湾一期十幢2004室</v>
          </cell>
        </row>
        <row r="6349">
          <cell r="B6349">
            <v>13606845008</v>
          </cell>
          <cell r="C6349" t="str">
            <v>浙江省宁波市北仑区里仁花园18幢402室</v>
          </cell>
        </row>
        <row r="6350">
          <cell r="B6350">
            <v>13606852201</v>
          </cell>
          <cell r="C6350" t="str">
            <v>浙江省诸暨市阳光花园8幢501室</v>
          </cell>
        </row>
        <row r="6351">
          <cell r="B6351">
            <v>13606863508</v>
          </cell>
          <cell r="C6351" t="str">
            <v>浙江省台州市温岭市大溪镇塑料市场7栋6号富强塑业</v>
          </cell>
        </row>
        <row r="6352">
          <cell r="B6352">
            <v>13606863508</v>
          </cell>
          <cell r="C6352" t="str">
            <v>浙江省温岭市大溪镇下员山村岭口路112号</v>
          </cell>
        </row>
        <row r="6353">
          <cell r="B6353">
            <v>13606903445</v>
          </cell>
          <cell r="C6353" t="str">
            <v>福建省厦门市湖里区湖里大道海峡文创园</v>
          </cell>
        </row>
        <row r="6354">
          <cell r="B6354">
            <v>13606929709</v>
          </cell>
          <cell r="C6354" t="str">
            <v>福建省厦门市思明区莲前西路219号福源大厦15楼</v>
          </cell>
        </row>
        <row r="6355">
          <cell r="B6355">
            <v>13606933281</v>
          </cell>
          <cell r="C6355" t="str">
            <v>福建省厦门市湖里禾山街道联发五缘湾一号44号</v>
          </cell>
        </row>
        <row r="6356">
          <cell r="B6356">
            <v>13606949769</v>
          </cell>
          <cell r="C6356" t="str">
            <v>福建省厦门市思明区开元街道厦禾路559号1402室（冠成大厦），13606949769</v>
          </cell>
        </row>
        <row r="6357">
          <cell r="B6357">
            <v>13606972333</v>
          </cell>
          <cell r="C6357" t="str">
            <v>福建省漳州市龙文区天利仁利12幢601</v>
          </cell>
        </row>
        <row r="6358">
          <cell r="B6358">
            <v>13606972333</v>
          </cell>
          <cell r="C6358" t="str">
            <v>福建省漳州市龙文区天利仁和12幢601</v>
          </cell>
        </row>
        <row r="6359">
          <cell r="B6359">
            <v>13606972333</v>
          </cell>
          <cell r="C6359" t="str">
            <v>福建省漳州市龙文区天利仁利12幢601</v>
          </cell>
        </row>
        <row r="6360">
          <cell r="B6360">
            <v>13607008181</v>
          </cell>
          <cell r="C6360" t="str">
            <v>江西省南昌市青山湖区香溢花城2期37栋1单元</v>
          </cell>
        </row>
        <row r="6361">
          <cell r="B6361">
            <v>13607010203</v>
          </cell>
          <cell r="C6361" t="str">
            <v>江西省贵溪市贵都华城2号楼1101</v>
          </cell>
        </row>
        <row r="6362">
          <cell r="B6362">
            <v>13607022001</v>
          </cell>
          <cell r="C6362" t="str">
            <v>江西省九江市浔阳区滨江大道289号滨江国际E座802房间</v>
          </cell>
        </row>
        <row r="6363">
          <cell r="B6363">
            <v>13607076545</v>
          </cell>
          <cell r="C6363" t="str">
            <v>江西省赣州市寻乌县左岸香桂大门罗坝街不夜天对面友邦药房</v>
          </cell>
        </row>
        <row r="6364">
          <cell r="B6364">
            <v>13607085555</v>
          </cell>
          <cell r="C6364" t="str">
            <v>江西省南昌市西湖区桃花路433号黄埔集团有限公司</v>
          </cell>
        </row>
        <row r="6365">
          <cell r="B6365">
            <v>13607138847</v>
          </cell>
          <cell r="C6365" t="str">
            <v>湖北省武汉市硚口区宝丰小区5栋1302室</v>
          </cell>
        </row>
        <row r="6366">
          <cell r="B6366">
            <v>13607173088</v>
          </cell>
          <cell r="C6366" t="str">
            <v>湖北省武汉市武昌区紫阳东路77号伟鹏大厦5楼中航期货</v>
          </cell>
        </row>
        <row r="6367">
          <cell r="B6367">
            <v>13607173088</v>
          </cell>
          <cell r="C6367" t="str">
            <v>湖北省武汉市武昌区紫阳东路77号伟鹏大厦五楼中航期货</v>
          </cell>
        </row>
        <row r="6368">
          <cell r="B6368">
            <v>13607193950</v>
          </cell>
          <cell r="C6368" t="str">
            <v>湖北省武汉市江汉区常青花园十小区8栋2单元302</v>
          </cell>
        </row>
        <row r="6369">
          <cell r="B6369">
            <v>13607197097</v>
          </cell>
          <cell r="C6369" t="str">
            <v>湖北省武汉市沌口经济开发区东风阳光城三期碧桂苑3栋701</v>
          </cell>
        </row>
        <row r="6370">
          <cell r="B6370">
            <v>13607317107</v>
          </cell>
          <cell r="C6370" t="str">
            <v>湖南省长沙市芙蓉区东二环一段1055号治安支队</v>
          </cell>
        </row>
        <row r="6371">
          <cell r="B6371">
            <v>13607353842</v>
          </cell>
          <cell r="C6371" t="str">
            <v>湖南省郴州市苏仙区苏园东路2号林邑花城601房</v>
          </cell>
        </row>
        <row r="6372">
          <cell r="B6372">
            <v>13607360356</v>
          </cell>
          <cell r="C6372" t="str">
            <v>湖南省常德市武陵区阳光花城B区</v>
          </cell>
        </row>
        <row r="6373">
          <cell r="B6373">
            <v>13607414779</v>
          </cell>
          <cell r="C6373" t="str">
            <v>湖南省怀化市通道县人大</v>
          </cell>
        </row>
        <row r="6374">
          <cell r="B6374">
            <v>13607439468</v>
          </cell>
          <cell r="C6374" t="str">
            <v>湖南省长沙市天心区湘府西路8号一办A座304室</v>
          </cell>
        </row>
        <row r="6375">
          <cell r="B6375">
            <v>13607439468</v>
          </cell>
          <cell r="C6375" t="str">
            <v>广东省深圳市罗湖区东门南路2019号芙蓉宾馆404室</v>
          </cell>
        </row>
        <row r="6376">
          <cell r="B6376">
            <v>13607447136</v>
          </cell>
          <cell r="C6376" t="str">
            <v>湖南省长沙市雨花区托斯卡纳艾百客超市</v>
          </cell>
        </row>
        <row r="6377">
          <cell r="B6377">
            <v>13607509036</v>
          </cell>
          <cell r="C6377" t="str">
            <v>福建省莆田市城厢区龙桥石顶小区C区45号</v>
          </cell>
        </row>
        <row r="6378">
          <cell r="B6378">
            <v>13607509036</v>
          </cell>
          <cell r="C6378" t="str">
            <v>福建省莆田市城厢区龙桥街道石顶小区C区45号</v>
          </cell>
        </row>
        <row r="6379">
          <cell r="B6379">
            <v>13607535923</v>
          </cell>
          <cell r="C6379" t="str">
            <v>福建省莆田市涵江区涵三路洋顶十字路口田中央安置房2号楼#707室</v>
          </cell>
        </row>
        <row r="6380">
          <cell r="B6380">
            <v>13607555786</v>
          </cell>
          <cell r="C6380" t="str">
            <v>福建省漳州市漳浦县绥安镇中心菜市场对面任厝巷3楼</v>
          </cell>
        </row>
        <row r="6381">
          <cell r="B6381">
            <v>13607683850</v>
          </cell>
          <cell r="C6381" t="str">
            <v>河南省汝州市第一人民医院住院部五楼甲状腺乳腺外科</v>
          </cell>
        </row>
        <row r="6382">
          <cell r="B6382">
            <v>13607719961</v>
          </cell>
          <cell r="C6382" t="str">
            <v>广西省南宁市兴宁区秀厢大道169号橘子郡小区2号门</v>
          </cell>
        </row>
        <row r="6383">
          <cell r="B6383">
            <v>13607722835</v>
          </cell>
          <cell r="C6383" t="str">
            <v>广西柳州市北雀路28号康城5-2-2-2</v>
          </cell>
        </row>
        <row r="6384">
          <cell r="B6384">
            <v>13607763027</v>
          </cell>
          <cell r="C6384" t="str">
            <v>广西省百色市德保县御珑湾小区D3栋1单元</v>
          </cell>
        </row>
        <row r="6385">
          <cell r="B6385">
            <v>13607885009</v>
          </cell>
          <cell r="C6385" t="str">
            <v>广西南宁市东盟商务区中越桂雅路口保利铭门一楼装饰公司</v>
          </cell>
        </row>
        <row r="6386">
          <cell r="B6386">
            <v>13607885832</v>
          </cell>
          <cell r="C6386" t="str">
            <v>广西南宁市良庆区凯旋路9号海尔青啤联合广场B座16楼</v>
          </cell>
        </row>
        <row r="6387">
          <cell r="B6387">
            <v>13607911563</v>
          </cell>
          <cell r="C6387" t="str">
            <v>江西省南昌市西湖区站前路7号资金结算所</v>
          </cell>
        </row>
        <row r="6388">
          <cell r="B6388">
            <v>13607926026</v>
          </cell>
          <cell r="C6388" t="str">
            <v>江西省九江市浔阳区莲花池路天强花园7号门面“千佳汇”</v>
          </cell>
        </row>
        <row r="6389">
          <cell r="B6389">
            <v>13607926026</v>
          </cell>
          <cell r="C6389" t="str">
            <v>江西省九江市浔阳区莲花池路天路花园7号门面“千佳汇”</v>
          </cell>
        </row>
        <row r="6390">
          <cell r="B6390">
            <v>13607967910</v>
          </cell>
          <cell r="C6390" t="str">
            <v>吉安市青原区鼎馨花园一栋一单元1602</v>
          </cell>
        </row>
        <row r="6391">
          <cell r="B6391">
            <v>13607985599</v>
          </cell>
          <cell r="C6391" t="str">
            <v>江西省景德镇珠山区昌江大道嘉华园一期</v>
          </cell>
        </row>
        <row r="6392">
          <cell r="B6392">
            <v>13607990897</v>
          </cell>
          <cell r="C6392" t="str">
            <v>江西省萍乡市安源区建设东路96号萍乡市烟草公司</v>
          </cell>
        </row>
        <row r="6393">
          <cell r="B6393">
            <v>13608009787</v>
          </cell>
          <cell r="C6393" t="str">
            <v>北京市石景山区八角街道八角北里41号楼1504室</v>
          </cell>
        </row>
        <row r="6394">
          <cell r="B6394">
            <v>13608018637</v>
          </cell>
          <cell r="C6394" t="str">
            <v>四川省成都市武侯区龙腾西路3号丽景华庭2期4幢1单元1601</v>
          </cell>
        </row>
        <row r="6395">
          <cell r="B6395">
            <v>13608035213</v>
          </cell>
          <cell r="C6395" t="str">
            <v>四川省成都市高新区天府大道中段177号天鹅湖花园9-1601</v>
          </cell>
        </row>
        <row r="6396">
          <cell r="B6396">
            <v>13608043001</v>
          </cell>
          <cell r="C6396" t="str">
            <v>四川省成都市高新区益州大道盛邦街19号华府西苑9栋1804室</v>
          </cell>
        </row>
        <row r="6397">
          <cell r="B6397">
            <v>13608058792</v>
          </cell>
          <cell r="C6397" t="str">
            <v>四川省成都市武侯区龙腾正街2号中海龙湾半岛宸园32-3-904</v>
          </cell>
        </row>
        <row r="6398">
          <cell r="B6398">
            <v>13608060715</v>
          </cell>
          <cell r="C6398" t="str">
            <v>四川省成都市新都区保利公园198蔷薇郡1-2-602</v>
          </cell>
        </row>
        <row r="6399">
          <cell r="B6399">
            <v>13608070649</v>
          </cell>
          <cell r="C6399" t="str">
            <v>四川省成都市彭州市牡丹大道南段162号四川南地</v>
          </cell>
        </row>
        <row r="6400">
          <cell r="B6400">
            <v>13608076536</v>
          </cell>
          <cell r="C6400" t="str">
            <v>四川省成都市新都区香城南路60号文广大厦</v>
          </cell>
        </row>
        <row r="6401">
          <cell r="B6401">
            <v>13608080222</v>
          </cell>
          <cell r="C6401" t="str">
            <v>四川省成都市人民南路四段48号首座2-1503</v>
          </cell>
        </row>
        <row r="6402">
          <cell r="B6402">
            <v>13608086357</v>
          </cell>
          <cell r="C6402" t="str">
            <v>四川省成都市金牛区西华大道608号府河星城96幢</v>
          </cell>
        </row>
        <row r="6403">
          <cell r="B6403">
            <v>13608087787</v>
          </cell>
          <cell r="C6403" t="str">
            <v>四川省成都市金牛区新泉路33号1-4</v>
          </cell>
        </row>
        <row r="6404">
          <cell r="B6404">
            <v>13608087787</v>
          </cell>
          <cell r="C6404" t="str">
            <v>四川省成都市金牛区新泉路33号1栋4单元</v>
          </cell>
        </row>
        <row r="6405">
          <cell r="B6405">
            <v>13608088136</v>
          </cell>
          <cell r="C6405" t="str">
            <v>四川省成都市成华区双庆路99号花样年花郡</v>
          </cell>
        </row>
        <row r="6406">
          <cell r="B6406">
            <v>13608088136</v>
          </cell>
          <cell r="C6406" t="str">
            <v>四川省成都市成华区双庆路99号花样年华郡</v>
          </cell>
        </row>
        <row r="6407">
          <cell r="B6407">
            <v>13608094019</v>
          </cell>
          <cell r="C6407" t="str">
            <v>四川省成都市金堂县赵镇北二楼道泰康尚境</v>
          </cell>
        </row>
        <row r="6408">
          <cell r="B6408">
            <v>13608094019</v>
          </cell>
          <cell r="C6408" t="str">
            <v>四川省成都市金堂县赵镇北二横道泰康尚境</v>
          </cell>
        </row>
        <row r="6409">
          <cell r="B6409">
            <v>13608099935</v>
          </cell>
          <cell r="C6409" t="str">
            <v>四川省成都市郫县杜鹃路468号中铁瑞景茗城</v>
          </cell>
        </row>
        <row r="6410">
          <cell r="B6410">
            <v>13608105555</v>
          </cell>
          <cell r="C6410" t="str">
            <v>四川省德阳市什邡市方亭街道金河南路305号广播局家属区</v>
          </cell>
        </row>
        <row r="6411">
          <cell r="B6411">
            <v>13608172824</v>
          </cell>
          <cell r="C6411" t="str">
            <v>四川省成都市金牛区九里堤南路70号全兴花园17-1-601</v>
          </cell>
        </row>
        <row r="6412">
          <cell r="B6412">
            <v>13608185369</v>
          </cell>
          <cell r="C6412" t="str">
            <v>四川省成都市锦江区东大街牛王庙段100号成都商会大厦A座1701号</v>
          </cell>
        </row>
        <row r="6413">
          <cell r="B6413">
            <v>13608187744</v>
          </cell>
          <cell r="C6413" t="str">
            <v>四川成都武侯区新光路5号牡丹名邸52917</v>
          </cell>
        </row>
        <row r="6414">
          <cell r="B6414">
            <v>13608187744</v>
          </cell>
          <cell r="C6414" t="str">
            <v>四川省成都市武侯区新光路5号牡丹名邸52917</v>
          </cell>
        </row>
        <row r="6415">
          <cell r="B6415">
            <v>13608207999</v>
          </cell>
          <cell r="C6415" t="str">
            <v>四川省成都市武侯区桐梓林南路7号欧城5栋</v>
          </cell>
        </row>
        <row r="6416">
          <cell r="B6416">
            <v>13608219656</v>
          </cell>
          <cell r="C6416" t="str">
            <v>四川省成都市外西谢家祠四威电子大院</v>
          </cell>
        </row>
        <row r="6417">
          <cell r="B6417">
            <v>13608219656</v>
          </cell>
          <cell r="C6417" t="str">
            <v>四川省成都市外西谢家祠四威电子大厦</v>
          </cell>
        </row>
        <row r="6418">
          <cell r="B6418">
            <v>13608235916</v>
          </cell>
          <cell r="C6418" t="str">
            <v>四川省成都市金堂县滨江路59号生态水城6幢1单元1楼</v>
          </cell>
        </row>
        <row r="6419">
          <cell r="B6419">
            <v>13608264646</v>
          </cell>
          <cell r="C6419" t="str">
            <v>四川省雅安市雨城区三雅路御景雅苑B栋805</v>
          </cell>
        </row>
        <row r="6420">
          <cell r="B6420">
            <v>13608282799</v>
          </cell>
          <cell r="C6420" t="str">
            <v>四川省泸州市龙马潭区高坝长江丽城一号楼蝶曼舞馆</v>
          </cell>
        </row>
        <row r="6421">
          <cell r="B6421">
            <v>13608333232</v>
          </cell>
          <cell r="C6421" t="str">
            <v>重庆市渝北区金开大道蓝湖郡东岸4-18-2</v>
          </cell>
        </row>
        <row r="6422">
          <cell r="B6422">
            <v>13608357304</v>
          </cell>
          <cell r="C6422" t="str">
            <v>重庆市渝北区金开大道天湖美镇17栋</v>
          </cell>
        </row>
        <row r="6423">
          <cell r="B6423">
            <v>13608368861</v>
          </cell>
          <cell r="C6423" t="str">
            <v>重庆市九龙坡区杨家坪直港大道珠江花园13-11-3</v>
          </cell>
        </row>
        <row r="6424">
          <cell r="B6424">
            <v>13608374576</v>
          </cell>
          <cell r="C6424" t="str">
            <v>重庆市九龙坡区石坪桥正街125号绿洲华府3幢9-3</v>
          </cell>
        </row>
        <row r="6425">
          <cell r="B6425">
            <v>13608502924</v>
          </cell>
          <cell r="C6425" t="str">
            <v>贵州省贵阳市南明区花果园社区服务中心花果园国际中心1号楼10楼23号</v>
          </cell>
        </row>
        <row r="6426">
          <cell r="B6426">
            <v>13608532842</v>
          </cell>
          <cell r="C6426" t="str">
            <v>贵州省贵阳市白云区铝兴社区23栋2单元11号</v>
          </cell>
        </row>
        <row r="6427">
          <cell r="B6427">
            <v>13608560856</v>
          </cell>
          <cell r="C6427" t="str">
            <v>贵州省贵阳市观山湖区金阳南路7号中天帝景传说A5-14单元</v>
          </cell>
        </row>
        <row r="6428">
          <cell r="B6428">
            <v>13608575583</v>
          </cell>
          <cell r="C6428" t="str">
            <v>贵州省贵阳市南明区月亮岩路21号贵州省民族歌舞团</v>
          </cell>
        </row>
        <row r="6429">
          <cell r="B6429">
            <v>13608575583</v>
          </cell>
          <cell r="C6429" t="str">
            <v>贵州省贵阳市南明区月亮岩路21号（贵州省民族歌舞团）</v>
          </cell>
        </row>
        <row r="6430">
          <cell r="B6430">
            <v>13608595046</v>
          </cell>
          <cell r="C6430" t="str">
            <v>贵州省贵阳市南明区法院街A座32号</v>
          </cell>
        </row>
        <row r="6431">
          <cell r="B6431">
            <v>13608709696</v>
          </cell>
          <cell r="C6431" t="str">
            <v>云南省昭通市昭阳区珠泉路邮电小区6栋</v>
          </cell>
        </row>
        <row r="6432">
          <cell r="B6432">
            <v>13608715284</v>
          </cell>
          <cell r="C6432" t="str">
            <v>云南省昆明市北京路599号</v>
          </cell>
        </row>
        <row r="6433">
          <cell r="B6433">
            <v>13608798409</v>
          </cell>
          <cell r="C6433" t="str">
            <v>云南省普洱市思茅区过街楼10号意美心通讯</v>
          </cell>
        </row>
        <row r="6434">
          <cell r="B6434">
            <v>13608803723</v>
          </cell>
          <cell r="C6434" t="str">
            <v>云南省昆明市世纪城咏春苑2-3-1i</v>
          </cell>
        </row>
        <row r="6435">
          <cell r="B6435">
            <v>13608810657</v>
          </cell>
          <cell r="C6435" t="str">
            <v>云南省昆明市官渡区关上宝海路宝海豪园171号</v>
          </cell>
        </row>
        <row r="6436">
          <cell r="B6436">
            <v>13608810657</v>
          </cell>
          <cell r="C6436" t="str">
            <v>云南省昆明市官渡关上宝海路宝海豪园171号</v>
          </cell>
        </row>
        <row r="6437">
          <cell r="B6437">
            <v>13608830265</v>
          </cell>
          <cell r="C6437" t="str">
            <v>云南省红河州蒙自巿天马路83号中国银行红河州分行</v>
          </cell>
        </row>
        <row r="6438">
          <cell r="B6438">
            <v>13608830265</v>
          </cell>
          <cell r="C6438" t="str">
            <v>云南红河蒙自天马路83号中国银行红河州分行</v>
          </cell>
        </row>
        <row r="6439">
          <cell r="B6439">
            <v>13608830581</v>
          </cell>
          <cell r="C6439" t="str">
            <v>云南省红河州个旧市中山路61号大院20幢一单元903#（原州政府大院内）</v>
          </cell>
        </row>
        <row r="6440">
          <cell r="B6440">
            <v>13608868050</v>
          </cell>
          <cell r="C6440" t="str">
            <v>云南昆明广福路8号省纪委办公厅</v>
          </cell>
        </row>
        <row r="6441">
          <cell r="B6441">
            <v>13608975872</v>
          </cell>
          <cell r="C6441" t="str">
            <v>山东省青岛市市北区同乐三路3号湖光山色小区10号楼1单元602室</v>
          </cell>
        </row>
        <row r="6442">
          <cell r="B6442">
            <v>13608975872</v>
          </cell>
          <cell r="C6442" t="str">
            <v>山东省青岛市北区同乐三路三号湖光山色小区10号楼1单元602室</v>
          </cell>
        </row>
        <row r="6443">
          <cell r="B6443">
            <v>13608975872</v>
          </cell>
          <cell r="C6443" t="str">
            <v>山东省青岛市市北区同乐三路三号湖光山色小区10号楼1单元602</v>
          </cell>
        </row>
        <row r="6444">
          <cell r="B6444">
            <v>13608975872</v>
          </cell>
          <cell r="C6444" t="str">
            <v>山东省青岛市香港中路20号黄金广场北楼15A层</v>
          </cell>
        </row>
        <row r="6445">
          <cell r="B6445">
            <v>13608975872</v>
          </cell>
          <cell r="C6445" t="str">
            <v>山东省青岛市市北区同乐三路三号湖光山色小区10号楼1单元602室</v>
          </cell>
        </row>
        <row r="6446">
          <cell r="B6446">
            <v>13608975872</v>
          </cell>
          <cell r="C6446" t="str">
            <v>山东省青岛市市北区同乐三路三号湖光山色小区10号楼二单元602户</v>
          </cell>
        </row>
        <row r="6447">
          <cell r="B6447">
            <v>13609008213</v>
          </cell>
          <cell r="C6447" t="str">
            <v>广东省广州市天河区天河北路559号太平洋保险大厦16楼财务部</v>
          </cell>
        </row>
        <row r="6448">
          <cell r="B6448">
            <v>13609009161</v>
          </cell>
          <cell r="C6448" t="str">
            <v>广东省广州市天河区珠江新城珠江东路11号高德置地广场F座1501</v>
          </cell>
        </row>
        <row r="6449">
          <cell r="B6449">
            <v>13609035213</v>
          </cell>
          <cell r="C6449" t="str">
            <v>广东省广州市越秀区中山四路东华三巷2号801</v>
          </cell>
        </row>
        <row r="6450">
          <cell r="B6450">
            <v>13609065004</v>
          </cell>
          <cell r="C6450" t="str">
            <v>广东省佛山市顺德区北滘顺德碧桂园中四路20号</v>
          </cell>
        </row>
        <row r="6451">
          <cell r="B6451">
            <v>13609073003</v>
          </cell>
          <cell r="C6451" t="str">
            <v>广东省广州市番禺区钟村祈福新村A区11街23号</v>
          </cell>
        </row>
        <row r="6452">
          <cell r="B6452">
            <v>13609089330</v>
          </cell>
          <cell r="C6452" t="str">
            <v>广东省广州市天河区珠江新城兴盛路12号隽峰苑A9栋2201室</v>
          </cell>
        </row>
        <row r="6453">
          <cell r="B6453">
            <v>13609092447</v>
          </cell>
          <cell r="C6453" t="str">
            <v>广东省广州市海珠区江南大道江南东路37号天汇大厦东座607室</v>
          </cell>
        </row>
        <row r="6454">
          <cell r="B6454">
            <v>13609100911</v>
          </cell>
          <cell r="C6454" t="str">
            <v>陕西省西安市咸阳市渭城区朝阳二路十字秦汉新城农行</v>
          </cell>
        </row>
        <row r="6455">
          <cell r="B6455">
            <v>13609101001</v>
          </cell>
          <cell r="C6455" t="str">
            <v>陕西省咸阳市秦都区中宏小区T8</v>
          </cell>
        </row>
        <row r="6456">
          <cell r="B6456">
            <v>13609115509</v>
          </cell>
          <cell r="C6456" t="str">
            <v>陕西省西安市未央区凤城九路文景西区同一药店</v>
          </cell>
        </row>
        <row r="6457">
          <cell r="B6457">
            <v>13609119197</v>
          </cell>
          <cell r="C6457" t="str">
            <v>陕西省西安市曲江新区芙蓉东路69号20号楼一单元</v>
          </cell>
        </row>
        <row r="6458">
          <cell r="B6458">
            <v>13609121913</v>
          </cell>
          <cell r="C6458" t="str">
            <v>陕西省西安市长安区紫薇田园都市J区19号楼2单元</v>
          </cell>
        </row>
        <row r="6459">
          <cell r="B6459">
            <v>13609153778</v>
          </cell>
          <cell r="C6459" t="str">
            <v>陕西省西安市友谊西路127号西工大附中初中部</v>
          </cell>
        </row>
        <row r="6460">
          <cell r="B6460">
            <v>13609246422</v>
          </cell>
          <cell r="C6460" t="str">
            <v>陕西省西安市未央区纬二十六街颐馨花园8号楼</v>
          </cell>
        </row>
        <row r="6461">
          <cell r="B6461">
            <v>13609314666</v>
          </cell>
          <cell r="C6461" t="str">
            <v>甘肃省兰州市城关区人民路9号甘肃省人大</v>
          </cell>
        </row>
        <row r="6462">
          <cell r="B6462">
            <v>13609353695</v>
          </cell>
          <cell r="C6462" t="str">
            <v>甘肃省兰州市安宁区十里店附中巷金泽玫瑰园</v>
          </cell>
        </row>
        <row r="6463">
          <cell r="B6463">
            <v>13609355542</v>
          </cell>
          <cell r="C6463" t="str">
            <v>甘肃省兰州市七里河区七里河北街21号（水场家属院传达室收）</v>
          </cell>
        </row>
        <row r="6464">
          <cell r="B6464">
            <v>13609366969</v>
          </cell>
          <cell r="C6464" t="str">
            <v>甘肃省兰州市七里河区西津东路422号七里河区教育局</v>
          </cell>
        </row>
        <row r="6465">
          <cell r="B6465">
            <v>13609369555</v>
          </cell>
          <cell r="C6465" t="str">
            <v>甘肃省兰州市城关区杨家园68号华阳名居</v>
          </cell>
        </row>
        <row r="6466">
          <cell r="B6466">
            <v>13609370577</v>
          </cell>
          <cell r="C6466" t="str">
            <v>甘肃省兰州市安宁区十里店乡安宁东路水岸天成3号楼1501</v>
          </cell>
        </row>
        <row r="6467">
          <cell r="B6467">
            <v>13609370577</v>
          </cell>
          <cell r="C6467" t="str">
            <v>甘肃省兰州市安宁区十里店乡安宁东路水岸天成3号楼1501室</v>
          </cell>
        </row>
        <row r="6468">
          <cell r="B6468">
            <v>13609370577</v>
          </cell>
          <cell r="C6468" t="str">
            <v>甘肃省兰州市安宁区安宁东路水岸天成3号楼1501</v>
          </cell>
        </row>
        <row r="6469">
          <cell r="B6469">
            <v>13609513435</v>
          </cell>
          <cell r="C6469" t="str">
            <v>福建省福清市音西街道阳光锦城3号楼311</v>
          </cell>
        </row>
        <row r="6470">
          <cell r="B6470">
            <v>13609513435</v>
          </cell>
          <cell r="C6470" t="str">
            <v>福建省福清市西门阳光锦城3号楼311</v>
          </cell>
        </row>
        <row r="6471">
          <cell r="B6471">
            <v>13609513435</v>
          </cell>
          <cell r="C6471" t="str">
            <v>福建省福清市音西街道阳光锦城3A311</v>
          </cell>
        </row>
        <row r="6472">
          <cell r="B6472">
            <v>13609514387</v>
          </cell>
          <cell r="C6472" t="str">
            <v>福建省福州市台江区鳌峰广场2号楼1301</v>
          </cell>
        </row>
        <row r="6473">
          <cell r="B6473">
            <v>13609542335</v>
          </cell>
          <cell r="C6473" t="str">
            <v>福建省福州市仓山区金港路31号和园小区6栋404</v>
          </cell>
        </row>
        <row r="6474">
          <cell r="B6474">
            <v>13609553873</v>
          </cell>
          <cell r="C6474" t="str">
            <v>福建省福州市仓山区金山街道燎原路9号江南水都丽岛1号楼1305</v>
          </cell>
        </row>
        <row r="6475">
          <cell r="B6475">
            <v>13609554755</v>
          </cell>
          <cell r="C6475" t="str">
            <v>福建省福州市仓山区南江滨西大道136号世欧上江城A区5号楼（送抵电话联络）</v>
          </cell>
        </row>
        <row r="6476">
          <cell r="B6476">
            <v>13609555851</v>
          </cell>
          <cell r="C6476" t="str">
            <v>福建省福州市晋安区福马路418号日出印象11#504</v>
          </cell>
        </row>
        <row r="6477">
          <cell r="B6477">
            <v>13609593463</v>
          </cell>
          <cell r="C6477" t="str">
            <v>福建省福州市鼓楼区西洪路498号西郊电业局宿舍1#203</v>
          </cell>
        </row>
        <row r="6478">
          <cell r="B6478">
            <v>13609620208</v>
          </cell>
          <cell r="C6478" t="str">
            <v>广东省深圳市光明新区长圳居委407办公室</v>
          </cell>
        </row>
        <row r="6479">
          <cell r="B6479">
            <v>13609621005</v>
          </cell>
          <cell r="C6479" t="str">
            <v>广东省深圳市南山区蛇口花园城一期九栋11C</v>
          </cell>
        </row>
        <row r="6480">
          <cell r="B6480">
            <v>13609621976</v>
          </cell>
          <cell r="C6480" t="str">
            <v>广东省深圳市宝安区桃源居16区23栋1单元4D</v>
          </cell>
        </row>
        <row r="6481">
          <cell r="B6481">
            <v>13609632338</v>
          </cell>
          <cell r="C6481" t="str">
            <v>广东省云浮市新兴县新城镇东昇花苑9幢801</v>
          </cell>
        </row>
        <row r="6482">
          <cell r="B6482">
            <v>13609632338</v>
          </cell>
          <cell r="C6482" t="str">
            <v>广东省云浮市新兴县新城镇东昇花苑9幢801房</v>
          </cell>
        </row>
        <row r="6483">
          <cell r="B6483">
            <v>13609633668</v>
          </cell>
          <cell r="C6483" t="str">
            <v>广东省云浮市新兴县新城镇黄岗工业开发区新科艺彩色不锈钢有限公司</v>
          </cell>
        </row>
        <row r="6484">
          <cell r="B6484">
            <v>13609682687</v>
          </cell>
          <cell r="C6484" t="str">
            <v>广东省东莞市长安镇厦边大街江边十一巷23号</v>
          </cell>
        </row>
        <row r="6485">
          <cell r="B6485">
            <v>13609688331</v>
          </cell>
          <cell r="C6485" t="str">
            <v>广东省东莞市南城区东骏豪苑物业管理蜂巢</v>
          </cell>
        </row>
        <row r="6486">
          <cell r="B6486">
            <v>13609720862</v>
          </cell>
          <cell r="C6486" t="str">
            <v>广东省广州市荔湾区南岸路荔港南湾F23栋2705房</v>
          </cell>
        </row>
        <row r="6487">
          <cell r="B6487">
            <v>13609720862</v>
          </cell>
          <cell r="C6487" t="str">
            <v>广州市荔湾区南岸路荔港南湾F23栋2705房</v>
          </cell>
        </row>
        <row r="6488">
          <cell r="B6488">
            <v>13609772173</v>
          </cell>
          <cell r="C6488" t="str">
            <v>广东省广州市荔湾区中山八路43号808</v>
          </cell>
        </row>
        <row r="6489">
          <cell r="B6489">
            <v>13609779282</v>
          </cell>
          <cell r="C6489" t="str">
            <v>广东省广州市越秀区水荫路52号大院中环大厦1006室</v>
          </cell>
        </row>
        <row r="6490">
          <cell r="B6490">
            <v>13609796718</v>
          </cell>
          <cell r="C6490" t="str">
            <v>广州市天河区天河南二路26一28号星辰大厦1608房</v>
          </cell>
        </row>
        <row r="6491">
          <cell r="B6491">
            <v>13609836883</v>
          </cell>
          <cell r="C6491" t="str">
            <v>辽宁省沈阳市铁西区腾飞二街58号滑翔五金城南厅1楼109号</v>
          </cell>
        </row>
        <row r="6492">
          <cell r="B6492">
            <v>13609858522</v>
          </cell>
          <cell r="C6492" t="str">
            <v>辽宁省大连市中山区中南路中翠街伊顿山庄210-5</v>
          </cell>
        </row>
        <row r="6493">
          <cell r="B6493">
            <v>13609866730</v>
          </cell>
          <cell r="C6493" t="str">
            <v>辽宁省大连市沙河口区星海广场B3区（壹品星海）16号楼1单元201</v>
          </cell>
        </row>
        <row r="6494">
          <cell r="B6494">
            <v>13609900395</v>
          </cell>
          <cell r="C6494" t="str">
            <v>新疆乌鲁木齐沙依巴克区友好南路136号瑞昌大厦1301室</v>
          </cell>
        </row>
        <row r="6495">
          <cell r="B6495">
            <v>13609900395</v>
          </cell>
          <cell r="C6495" t="str">
            <v>新疆乌鲁木齐沙依巴克区友好南路136号瑞昌大厦1301</v>
          </cell>
        </row>
        <row r="6496">
          <cell r="B6496">
            <v>13609920994</v>
          </cell>
          <cell r="C6496" t="str">
            <v>新疆乌鲁木齐新市区北京路街道光源电力有限责任公司生产楼304室</v>
          </cell>
        </row>
        <row r="6497">
          <cell r="B6497">
            <v>13609929990</v>
          </cell>
          <cell r="C6497" t="str">
            <v>新疆乌鲁木齐市新市区北站二路东一巷226号</v>
          </cell>
        </row>
        <row r="6498">
          <cell r="B6498">
            <v>13609929990</v>
          </cell>
          <cell r="C6498" t="str">
            <v>新疆乌鲁木齐新市区北站二路东一巷226号</v>
          </cell>
        </row>
        <row r="6499">
          <cell r="B6499">
            <v>13609966186</v>
          </cell>
          <cell r="C6499" t="str">
            <v>新疆乌鲁木齐市水磨沟区新兴街242号利安电超市</v>
          </cell>
        </row>
        <row r="6500">
          <cell r="B6500">
            <v>13609977819</v>
          </cell>
          <cell r="C6500" t="str">
            <v>新疆乌鲁木齐市水磨沟区昆仑路映像南湖14号楼</v>
          </cell>
        </row>
        <row r="6501">
          <cell r="B6501">
            <v>13609997593</v>
          </cell>
          <cell r="C6501" t="str">
            <v>新疆乌鲁木齐市天山区团结路街道中湾街38号9号楼3单元1202室</v>
          </cell>
        </row>
        <row r="6502">
          <cell r="B6502">
            <v>13609997852</v>
          </cell>
          <cell r="C6502" t="str">
            <v>新疆乌鲁木齐市北京北路397号</v>
          </cell>
        </row>
        <row r="6503">
          <cell r="B6503">
            <v>13610007727</v>
          </cell>
          <cell r="C6503" t="str">
            <v>广东省广州市海珠区中大九州广场A区1020</v>
          </cell>
        </row>
        <row r="6504">
          <cell r="B6504">
            <v>13610007727</v>
          </cell>
          <cell r="C6504" t="str">
            <v>广东省广州市海珠区中大九州广场A区1020</v>
          </cell>
        </row>
        <row r="6505">
          <cell r="B6505">
            <v>13610011991</v>
          </cell>
          <cell r="C6505" t="str">
            <v>广东省广州市番禺区番禺大道北广地花园兴荣阁J712C</v>
          </cell>
        </row>
        <row r="6506">
          <cell r="B6506">
            <v>13610019401</v>
          </cell>
          <cell r="C6506" t="str">
            <v>广东省广州市荔湾区中山七路恩龙里34号（陈氏书院）</v>
          </cell>
        </row>
        <row r="6507">
          <cell r="B6507">
            <v>13610057148</v>
          </cell>
          <cell r="C6507" t="str">
            <v>广东省广州市天河区华成路2号名悦大厦C座3202房</v>
          </cell>
        </row>
        <row r="6508">
          <cell r="B6508">
            <v>13610082587</v>
          </cell>
          <cell r="C6508" t="str">
            <v>广东省广州市白云区太和镇元下村官海街北三巷7号</v>
          </cell>
        </row>
        <row r="6509">
          <cell r="B6509">
            <v>13610087393</v>
          </cell>
          <cell r="C6509" t="str">
            <v>广东省广州市白云区增槎路76号福星摩配三街8档</v>
          </cell>
        </row>
        <row r="6510">
          <cell r="B6510">
            <v>13610121155</v>
          </cell>
          <cell r="C6510" t="str">
            <v>广东省广州市番禺区市桥东兴路168号</v>
          </cell>
        </row>
        <row r="6511">
          <cell r="B6511">
            <v>13610151576</v>
          </cell>
          <cell r="C6511" t="str">
            <v>广东省广州市天河区高德置地广场F栋1306A</v>
          </cell>
        </row>
        <row r="6512">
          <cell r="B6512">
            <v>13610151576</v>
          </cell>
          <cell r="C6512" t="str">
            <v>广东省广州市天河区高德置地秋广场F栋1306A</v>
          </cell>
        </row>
        <row r="6513">
          <cell r="B6513">
            <v>13610209958</v>
          </cell>
          <cell r="C6513" t="str">
            <v>广东省佛山市三水区白坭镇工业区大道231号</v>
          </cell>
        </row>
        <row r="6514">
          <cell r="B6514">
            <v>13610276088</v>
          </cell>
          <cell r="C6514" t="str">
            <v>广东省广州市番禺区市桥繁华路北丽园十街3座301号</v>
          </cell>
        </row>
        <row r="6515">
          <cell r="B6515">
            <v>13610290314</v>
          </cell>
          <cell r="C6515" t="str">
            <v>广东省广州市越秀区麓湖3号大院16栋2梯503房</v>
          </cell>
        </row>
        <row r="6516">
          <cell r="B6516">
            <v>13610299077</v>
          </cell>
          <cell r="C6516" t="str">
            <v>广东省广州市白云区太和镇夏良白庙南二十一巷10号</v>
          </cell>
        </row>
        <row r="6517">
          <cell r="B6517">
            <v>13610320934</v>
          </cell>
          <cell r="C6517" t="str">
            <v>广东省广州市天河区黄埔大道西601号暨南大学真如苑B3栋1-2号工商银行</v>
          </cell>
        </row>
        <row r="6518">
          <cell r="B6518">
            <v>13610339503</v>
          </cell>
          <cell r="C6518" t="str">
            <v>广东省广州市越秀区广州大道中307号富力新天地写字楼C栋3705</v>
          </cell>
        </row>
        <row r="6519">
          <cell r="B6519">
            <v>13610398088</v>
          </cell>
          <cell r="C6519" t="str">
            <v>广东省吴川市梅录街道梅东路60号</v>
          </cell>
        </row>
        <row r="6520">
          <cell r="B6520">
            <v>13610536236</v>
          </cell>
          <cell r="C6520" t="str">
            <v>广东省清远市清新区太平镇宏星小学</v>
          </cell>
        </row>
        <row r="6521">
          <cell r="B6521">
            <v>13610616555</v>
          </cell>
          <cell r="C6521" t="str">
            <v>山西省临汾市翼城县人民医院核磁共振室</v>
          </cell>
        </row>
        <row r="6522">
          <cell r="B6522">
            <v>13611000968</v>
          </cell>
          <cell r="C6522" t="str">
            <v>北京市复兴路26号</v>
          </cell>
        </row>
        <row r="6523">
          <cell r="B6523">
            <v>13611005365</v>
          </cell>
          <cell r="C6523" t="str">
            <v>北京市朝阳区东坝朝阳新城一区18号楼13单元102室</v>
          </cell>
        </row>
        <row r="6524">
          <cell r="B6524">
            <v>13611005686</v>
          </cell>
          <cell r="C6524" t="str">
            <v>北京市朝阳区八里庄西里100号住邦2000-1号楼东区1601中美圣拓设计公司</v>
          </cell>
        </row>
        <row r="6525">
          <cell r="B6525">
            <v>13611008377</v>
          </cell>
          <cell r="C6525" t="str">
            <v>北京市朝阳区慈云寺邮局3楼34号</v>
          </cell>
        </row>
        <row r="6526">
          <cell r="B6526">
            <v>13611034387</v>
          </cell>
          <cell r="C6526" t="str">
            <v>北京市海淀区金沟河东路9号院金和嘉园1号楼6单元20层6201室</v>
          </cell>
        </row>
        <row r="6527">
          <cell r="B6527">
            <v>13611061133</v>
          </cell>
          <cell r="C6527" t="str">
            <v>北京市海淀区新街D大街23号院29楼</v>
          </cell>
        </row>
        <row r="6528">
          <cell r="B6528">
            <v>13611071557</v>
          </cell>
          <cell r="C6528" t="str">
            <v>北京市东城区朝阳门内大街北小街南门仓胡同4-4-301</v>
          </cell>
        </row>
        <row r="6529">
          <cell r="B6529">
            <v>13611071557</v>
          </cell>
          <cell r="C6529" t="str">
            <v>北京市朝阳区下甸甲3号尚8国际广告园1号楼3层</v>
          </cell>
        </row>
        <row r="6530">
          <cell r="B6530">
            <v>13611074537</v>
          </cell>
          <cell r="C6530" t="str">
            <v>北京市丰台区富丰桥西工商联大厦B座1-2层睿合达会计师事务所</v>
          </cell>
        </row>
        <row r="6531">
          <cell r="B6531">
            <v>13611079662</v>
          </cell>
          <cell r="C6531" t="str">
            <v>北京市大红门久敬佳园2区9号楼6单元501</v>
          </cell>
        </row>
        <row r="6532">
          <cell r="B6532">
            <v>13611091708</v>
          </cell>
          <cell r="C6532" t="str">
            <v>北京市丰台区小屯路万科假日风景C区19号楼4单元102室</v>
          </cell>
        </row>
        <row r="6533">
          <cell r="B6533">
            <v>13611098202</v>
          </cell>
          <cell r="C6533" t="str">
            <v>北京市东城区建国门内大街69号</v>
          </cell>
        </row>
        <row r="6534">
          <cell r="B6534">
            <v>13611099098</v>
          </cell>
          <cell r="C6534" t="str">
            <v>北京市通州区万达广场A座1510</v>
          </cell>
        </row>
        <row r="6535">
          <cell r="B6535">
            <v>13611100945</v>
          </cell>
          <cell r="C6535" t="str">
            <v>北京市朝阳区万红西街9号院银河湾2号柚1单元101室</v>
          </cell>
        </row>
        <row r="6536">
          <cell r="B6536">
            <v>13611103559</v>
          </cell>
          <cell r="C6536" t="str">
            <v>北京市东城区建国门街道大羊宜宾胡同35号院1号楼6单元501室</v>
          </cell>
        </row>
        <row r="6537">
          <cell r="B6537">
            <v>13611110304</v>
          </cell>
          <cell r="C6537" t="str">
            <v>北京昌平建安里小区18号楼4单元906</v>
          </cell>
        </row>
        <row r="6538">
          <cell r="B6538">
            <v>13611111810</v>
          </cell>
          <cell r="C6538" t="str">
            <v>北京市朝阳区呼家楼139号禧瑞都1号楼305</v>
          </cell>
        </row>
        <row r="6539">
          <cell r="B6539">
            <v>13611111810</v>
          </cell>
          <cell r="C6539" t="str">
            <v>北京市朝阳区呼家楼139号禧瑞都1号-305</v>
          </cell>
        </row>
        <row r="6540">
          <cell r="B6540">
            <v>13611119094</v>
          </cell>
          <cell r="C6540" t="str">
            <v>北京市东城区东华门街道北京协和医院</v>
          </cell>
        </row>
        <row r="6541">
          <cell r="B6541">
            <v>13611123090</v>
          </cell>
          <cell r="C6541" t="str">
            <v>北京市东城区西花市大街国瑞城东区3号楼7单元1508室</v>
          </cell>
        </row>
        <row r="6542">
          <cell r="B6542">
            <v>13611137476</v>
          </cell>
          <cell r="C6542" t="str">
            <v>北京市西城区梁家园胡同1号人口支队</v>
          </cell>
        </row>
        <row r="6543">
          <cell r="B6543">
            <v>13611149288</v>
          </cell>
          <cell r="C6543" t="str">
            <v>北京市丰台区久敬佳园3区9号楼5单元502</v>
          </cell>
        </row>
        <row r="6544">
          <cell r="B6544">
            <v>13611192825</v>
          </cell>
          <cell r="C6544" t="str">
            <v>北京市海淀区复兴路79号628楼11-7</v>
          </cell>
        </row>
        <row r="6545">
          <cell r="B6545">
            <v>13611196108</v>
          </cell>
          <cell r="C6545" t="str">
            <v>北京市东城区建国门贡院6号</v>
          </cell>
        </row>
        <row r="6546">
          <cell r="B6546">
            <v>13611196108</v>
          </cell>
          <cell r="C6546" t="str">
            <v>北京市东城区建国门贡院六号D座</v>
          </cell>
        </row>
        <row r="6547">
          <cell r="B6547" t="str">
            <v>13611204936</v>
          </cell>
          <cell r="C6547" t="str">
            <v>北京市通州区新华联家园北区9-1-112</v>
          </cell>
        </row>
        <row r="6548">
          <cell r="B6548">
            <v>13611221885</v>
          </cell>
          <cell r="C6548" t="str">
            <v>北京市海淀区索家坟小区8号楼三单元315</v>
          </cell>
        </row>
        <row r="6549">
          <cell r="B6549">
            <v>13611237167</v>
          </cell>
          <cell r="C6549" t="str">
            <v>北京市朝阳区新源南路6号京城大厦1901室</v>
          </cell>
        </row>
        <row r="6550">
          <cell r="B6550">
            <v>13611239965</v>
          </cell>
          <cell r="C6550" t="str">
            <v>北京市丰台区西四环中路100号解放军302医院西门</v>
          </cell>
        </row>
        <row r="6551">
          <cell r="B6551">
            <v>13611249402</v>
          </cell>
          <cell r="C6551" t="str">
            <v>北京市海淀区大柳树路7号2号楼2门203</v>
          </cell>
        </row>
        <row r="6552">
          <cell r="B6552">
            <v>13611262100</v>
          </cell>
          <cell r="C6552" t="str">
            <v>北京市海淀区五棵松路81号永金里小区2号楼1202</v>
          </cell>
        </row>
        <row r="6553">
          <cell r="B6553">
            <v>13611262100</v>
          </cell>
          <cell r="C6553" t="str">
            <v>北京市海淀区五棵松路81号永金甲小区2号楼1202</v>
          </cell>
        </row>
        <row r="6554">
          <cell r="B6554">
            <v>13611263059</v>
          </cell>
          <cell r="C6554" t="str">
            <v>北京市西城区展览路街道北营房北街11号院1号楼4门1202室</v>
          </cell>
        </row>
        <row r="6555">
          <cell r="B6555">
            <v>13611263901</v>
          </cell>
          <cell r="C6555" t="str">
            <v>北京市朝阳区八里庄街道凯德锦绣3-1-2903</v>
          </cell>
        </row>
        <row r="6556">
          <cell r="B6556">
            <v>13611298253</v>
          </cell>
          <cell r="C6556" t="str">
            <v>北京，昌平区，亢山前路3号院2号楼四单元601室</v>
          </cell>
        </row>
        <row r="6557">
          <cell r="B6557">
            <v>13611303437</v>
          </cell>
          <cell r="C6557" t="str">
            <v>北京市朝阳区安华西里一区5号楼1207号</v>
          </cell>
        </row>
        <row r="6558">
          <cell r="B6558">
            <v>13611345820</v>
          </cell>
          <cell r="C6558" t="str">
            <v>北京市朝阳区金兴路1号院1号楼6单元502室</v>
          </cell>
        </row>
        <row r="6559">
          <cell r="B6559">
            <v>13611345820</v>
          </cell>
          <cell r="C6559" t="str">
            <v>北京市金兴路1号院1号楼6单元502</v>
          </cell>
        </row>
        <row r="6560">
          <cell r="B6560">
            <v>13611345820</v>
          </cell>
          <cell r="C6560" t="str">
            <v>北京市西城区三里河北街三里河居民区2号楼3门601室</v>
          </cell>
        </row>
        <row r="6561">
          <cell r="B6561">
            <v>13611352233</v>
          </cell>
          <cell r="C6561" t="str">
            <v>北京市朝阳区十八里店乡小武基巡防队</v>
          </cell>
        </row>
        <row r="6562">
          <cell r="B6562">
            <v>13611356396</v>
          </cell>
          <cell r="C6562" t="str">
            <v>北京市东城区花市大街花市枣苑2号楼2106室</v>
          </cell>
        </row>
        <row r="6563">
          <cell r="B6563">
            <v>13611359360</v>
          </cell>
          <cell r="C6563" t="str">
            <v>北京市东城区西花市大街国瑞城中区8号楼3单元204室</v>
          </cell>
        </row>
        <row r="6564">
          <cell r="B6564">
            <v>13611363826</v>
          </cell>
          <cell r="C6564" t="str">
            <v>北京市海淀区田村路街道建西苑南里10号楼5单元403</v>
          </cell>
        </row>
        <row r="6565">
          <cell r="B6565">
            <v>13611378877</v>
          </cell>
          <cell r="C6565" t="str">
            <v>北京市朝阳区双井街道广渠门外大街1号院双井富力城A区A6号楼2107</v>
          </cell>
        </row>
        <row r="6566">
          <cell r="B6566">
            <v>13611378877</v>
          </cell>
          <cell r="C6566" t="str">
            <v>北京市朝阳区双井街道广渠门外大街1号院（双井富力城A区）A6号楼2107</v>
          </cell>
        </row>
        <row r="6567">
          <cell r="B6567">
            <v>13611386982</v>
          </cell>
          <cell r="C6567" t="str">
            <v>北京市昌平区回龙观东大街国风美唐小区2期2号楼1单元1901</v>
          </cell>
        </row>
        <row r="6568">
          <cell r="B6568">
            <v>13611427822</v>
          </cell>
          <cell r="C6568" t="str">
            <v>广东省广州市白云区江夏东中一街8号</v>
          </cell>
        </row>
        <row r="6569">
          <cell r="B6569">
            <v>13611449943</v>
          </cell>
          <cell r="C6569" t="str">
            <v>广东省佛山市禅城区祖庙街道花园二街29号304房</v>
          </cell>
        </row>
        <row r="6570">
          <cell r="B6570">
            <v>13611503822</v>
          </cell>
          <cell r="C6570" t="str">
            <v>江苏省南京市建邺区梦都大街150号504室</v>
          </cell>
        </row>
        <row r="6571">
          <cell r="B6571">
            <v>13611508610</v>
          </cell>
          <cell r="C6571" t="str">
            <v>江苏省南京市雨花台区雨花西路113号南京市雨花医院住院部4楼护士办公室</v>
          </cell>
        </row>
        <row r="6572">
          <cell r="B6572">
            <v>13611653812</v>
          </cell>
          <cell r="C6572" t="str">
            <v>上海市闸北区大宁路883弄104号202室</v>
          </cell>
        </row>
        <row r="6573">
          <cell r="B6573">
            <v>13611661690</v>
          </cell>
          <cell r="C6573" t="str">
            <v>上海市长宁区仙霞路650号206室</v>
          </cell>
        </row>
        <row r="6574">
          <cell r="B6574">
            <v>13611661690</v>
          </cell>
          <cell r="C6574" t="str">
            <v>上海市长宁区仙露路650号206宅</v>
          </cell>
        </row>
        <row r="6575">
          <cell r="B6575">
            <v>13611673129</v>
          </cell>
          <cell r="C6575" t="str">
            <v>上海市宝山区沪太路3999号东方国贸精品街129号</v>
          </cell>
        </row>
        <row r="6576">
          <cell r="B6576">
            <v>13611693535</v>
          </cell>
          <cell r="C6576" t="str">
            <v>上海市浦东新区杨南路797弄28号201室</v>
          </cell>
        </row>
        <row r="6577">
          <cell r="B6577">
            <v>13611700880</v>
          </cell>
          <cell r="C6577" t="str">
            <v>上海市黄浦区新桥路55号（裘锦秋实验学校）</v>
          </cell>
        </row>
        <row r="6578">
          <cell r="B6578">
            <v>13611712577</v>
          </cell>
          <cell r="C6578" t="str">
            <v>上海市普陀区桃浦路910号利群医院教学楼4楼院办</v>
          </cell>
        </row>
        <row r="6579">
          <cell r="B6579">
            <v>13611718935</v>
          </cell>
          <cell r="C6579" t="str">
            <v>上海市徐汇区龙南七村11号706室</v>
          </cell>
        </row>
        <row r="6580">
          <cell r="B6580">
            <v>13611726198</v>
          </cell>
          <cell r="C6580" t="str">
            <v>上海市闵行区金辉路1399号诺德安达双语学校</v>
          </cell>
        </row>
        <row r="6581">
          <cell r="B6581">
            <v>13611729279</v>
          </cell>
          <cell r="C6581" t="str">
            <v>天津市滨海新区天保大道188号开利大厦715室</v>
          </cell>
        </row>
        <row r="6582">
          <cell r="B6582">
            <v>13611752616</v>
          </cell>
          <cell r="C6582" t="str">
            <v>上海市丽园路842弄30号504室</v>
          </cell>
        </row>
        <row r="6583">
          <cell r="B6583">
            <v>13611758216</v>
          </cell>
          <cell r="C6583" t="str">
            <v>上海市浦东新区灵岩南路798号英语办公室</v>
          </cell>
        </row>
        <row r="6584">
          <cell r="B6584">
            <v>13611759501</v>
          </cell>
          <cell r="C6584" t="str">
            <v>上海市徐汇区漕宝路77弄24号502室</v>
          </cell>
        </row>
        <row r="6585">
          <cell r="B6585">
            <v>13611776694</v>
          </cell>
          <cell r="C6585" t="str">
            <v>上海市长宁区芙蓉江路388弄10号401室</v>
          </cell>
        </row>
        <row r="6586">
          <cell r="B6586">
            <v>13611778360</v>
          </cell>
          <cell r="C6586" t="str">
            <v>上海市浦东南路2179弄4号1102室</v>
          </cell>
        </row>
        <row r="6587">
          <cell r="B6587">
            <v>13611778360</v>
          </cell>
          <cell r="C6587" t="str">
            <v>上海市浦东东方路985号15楼L座上海新世纪检验认证有限公司</v>
          </cell>
        </row>
        <row r="6588">
          <cell r="B6588">
            <v>13611793678</v>
          </cell>
          <cell r="C6588" t="str">
            <v>上海市浦东新区东方路1870号4楼申万宏源证券公司</v>
          </cell>
        </row>
        <row r="6589">
          <cell r="B6589">
            <v>13611793678</v>
          </cell>
          <cell r="C6589" t="str">
            <v>上海市浦东新区东方路1870号4楼中3宏源证券公司</v>
          </cell>
        </row>
        <row r="6590">
          <cell r="B6590">
            <v>13611799577</v>
          </cell>
          <cell r="C6590" t="str">
            <v>上海市长宁区茅台路455弄3号1103</v>
          </cell>
        </row>
        <row r="6591">
          <cell r="B6591">
            <v>13611809738</v>
          </cell>
          <cell r="C6591" t="str">
            <v>上海市静安区沪太路701号彩虹小居461</v>
          </cell>
        </row>
        <row r="6592">
          <cell r="B6592">
            <v>13611815014</v>
          </cell>
          <cell r="C6592" t="str">
            <v>上海市青浦区公园路268号中国邮政储蓄银行</v>
          </cell>
        </row>
        <row r="6593">
          <cell r="B6593">
            <v>13611829610</v>
          </cell>
          <cell r="C6593" t="str">
            <v>上海市松江区涞亭南路888弄218号502室</v>
          </cell>
        </row>
        <row r="6594">
          <cell r="B6594">
            <v>13611847682</v>
          </cell>
          <cell r="C6594" t="str">
            <v>上海市徐汇区大木桥路485号航建小区2号楼807室</v>
          </cell>
        </row>
        <row r="6595">
          <cell r="B6595">
            <v>13611869164</v>
          </cell>
          <cell r="C6595" t="str">
            <v>上海市浦东新区羽山路100弄35号9014</v>
          </cell>
        </row>
        <row r="6596">
          <cell r="B6596">
            <v>13611876829</v>
          </cell>
          <cell r="C6596" t="str">
            <v>江苏省扬州市邗江区梅岭街道花家巷14号1栋305室</v>
          </cell>
        </row>
        <row r="6597">
          <cell r="B6597">
            <v>13611876829</v>
          </cell>
          <cell r="C6597" t="str">
            <v>江苏省扬州市邗江区花家巷4号305室</v>
          </cell>
        </row>
        <row r="6598">
          <cell r="B6598">
            <v>13611878483</v>
          </cell>
          <cell r="C6598" t="str">
            <v>上海市卢湾区鲁班路738号703室</v>
          </cell>
        </row>
        <row r="6599">
          <cell r="B6599">
            <v>13611881632</v>
          </cell>
          <cell r="C6599" t="str">
            <v>上海市虹口区凉城新村街道广灵二路264弄10号502室</v>
          </cell>
        </row>
        <row r="6600">
          <cell r="B6600">
            <v>13611883367</v>
          </cell>
          <cell r="C6600" t="str">
            <v>上海市闵行区茅庄工业区闵行区银都路3118弄3区29号201室</v>
          </cell>
        </row>
        <row r="6601">
          <cell r="B6601">
            <v>13611921453</v>
          </cell>
          <cell r="C6601" t="str">
            <v>上海市徐民路1088号青浦区徐泾镇社区卫生服务中心</v>
          </cell>
        </row>
        <row r="6602">
          <cell r="B6602">
            <v>13611921453</v>
          </cell>
          <cell r="C6602" t="str">
            <v>上海市青浦区徐民路1088号徐泾镇社区卫生服务中心</v>
          </cell>
        </row>
        <row r="6603">
          <cell r="B6603">
            <v>13611921453</v>
          </cell>
          <cell r="C6603" t="str">
            <v>上海市徐民路1088号青浦徐泾镇社区卫生服务中心</v>
          </cell>
        </row>
        <row r="6604">
          <cell r="B6604">
            <v>13611921453</v>
          </cell>
          <cell r="C6604" t="str">
            <v>上海市青浦区徐民路1088号青浦区徐泾镇社区卫生服务中心</v>
          </cell>
        </row>
        <row r="6605">
          <cell r="B6605">
            <v>13611921453</v>
          </cell>
          <cell r="C6605" t="str">
            <v>上海市徐民路1088号青浦区徐泾镇和区卫生服务中心</v>
          </cell>
        </row>
        <row r="6606">
          <cell r="B6606">
            <v>13611921453</v>
          </cell>
          <cell r="C6606" t="str">
            <v>上海市徐民路1088号徐泾镇社区卫生服务中心</v>
          </cell>
        </row>
        <row r="6607">
          <cell r="B6607">
            <v>13611936249</v>
          </cell>
          <cell r="C6607" t="str">
            <v>上海市杨浦区殷行街道包头路935弄5号206</v>
          </cell>
        </row>
        <row r="6608">
          <cell r="B6608">
            <v>13611936249</v>
          </cell>
          <cell r="C6608" t="str">
            <v>上海市杨浦区政和路999弄50号302</v>
          </cell>
        </row>
        <row r="6609">
          <cell r="B6609">
            <v>13611936298</v>
          </cell>
          <cell r="C6609" t="str">
            <v>上海市静安区永新路58弄1号1603室</v>
          </cell>
        </row>
        <row r="6610">
          <cell r="B6610">
            <v>13611941251</v>
          </cell>
          <cell r="C6610" t="str">
            <v>上海市闵行区红松路319弄新悦公寓1号301室</v>
          </cell>
        </row>
        <row r="6611">
          <cell r="B6611">
            <v>13611942993</v>
          </cell>
          <cell r="C6611" t="str">
            <v>上海市虹梅路1535号星联科研大厦3号楼8层</v>
          </cell>
        </row>
        <row r="6612">
          <cell r="B6612">
            <v>13611945730</v>
          </cell>
          <cell r="C6612" t="str">
            <v>上海市闵兴区古美西路75弄50号楼301室</v>
          </cell>
        </row>
        <row r="6613">
          <cell r="B6613">
            <v>13611971862</v>
          </cell>
          <cell r="C6613" t="str">
            <v>上海市浦东新区陆角嘴银城路9号农银大厦3302室</v>
          </cell>
        </row>
        <row r="6614">
          <cell r="B6614">
            <v>13612034553</v>
          </cell>
          <cell r="C6614" t="str">
            <v>天津市河东区新开路223号405室邮储银行河东支行会计部</v>
          </cell>
        </row>
        <row r="6615">
          <cell r="B6615">
            <v>13612037807</v>
          </cell>
          <cell r="C6615" t="str">
            <v>天津市南开区天托南美丽心殿16-2-501</v>
          </cell>
        </row>
        <row r="6616">
          <cell r="B6616">
            <v>13612048601</v>
          </cell>
          <cell r="C6616" t="str">
            <v>天津市河东区卫国道凤溪花园格格快递</v>
          </cell>
        </row>
        <row r="6617">
          <cell r="B6617">
            <v>13612074999</v>
          </cell>
          <cell r="C6617" t="str">
            <v>天津市和平区贵州路碧云里3号楼6-8</v>
          </cell>
        </row>
        <row r="6618">
          <cell r="B6618">
            <v>13612080909</v>
          </cell>
          <cell r="C6618" t="str">
            <v>天津市南开区松杉路1号</v>
          </cell>
        </row>
        <row r="6619">
          <cell r="B6619">
            <v>13612095566</v>
          </cell>
          <cell r="C6619" t="str">
            <v>天津市塘沽区新港幸福家园2-104</v>
          </cell>
        </row>
        <row r="6620">
          <cell r="B6620">
            <v>13612147592</v>
          </cell>
          <cell r="C6620" t="str">
            <v>天津市河西区利民区深方小区珠波里2-2-601</v>
          </cell>
        </row>
        <row r="6621">
          <cell r="B6621">
            <v>13612149762</v>
          </cell>
          <cell r="C6621" t="str">
            <v>天津医科大学气象台路22号</v>
          </cell>
        </row>
        <row r="6622">
          <cell r="B6622">
            <v>13612153990</v>
          </cell>
          <cell r="C6622" t="str">
            <v>天津市塘沽区庐山道18号中钢海洋工程服务有限公司</v>
          </cell>
        </row>
        <row r="6623">
          <cell r="B6623">
            <v>13612197755</v>
          </cell>
          <cell r="C6623" t="str">
            <v>天津港保税区天保大道85号新金辉汽车城</v>
          </cell>
        </row>
        <row r="6624">
          <cell r="B6624">
            <v>13612267077</v>
          </cell>
          <cell r="C6624" t="str">
            <v>广东省台山市四九长龙工业区7路5号金建混凝土有限公司</v>
          </cell>
        </row>
        <row r="6625">
          <cell r="B6625">
            <v>13612552696</v>
          </cell>
          <cell r="C6625" t="str">
            <v>广东省佛山市南海区丹灶镇富民花园19号</v>
          </cell>
        </row>
        <row r="6626">
          <cell r="B6626">
            <v>13612628008</v>
          </cell>
          <cell r="C6626" t="str">
            <v>广东省佛山市顺德区大良镇碧溪路文祥楼4-5号铺</v>
          </cell>
        </row>
        <row r="6627">
          <cell r="B6627">
            <v>13612649058</v>
          </cell>
          <cell r="C6627" t="str">
            <v>广东省佛山市顺德区大良新桂中路海悦新城219铺红蜘蛛瓷砖</v>
          </cell>
        </row>
        <row r="6628">
          <cell r="B6628">
            <v>13612839048</v>
          </cell>
          <cell r="C6628" t="str">
            <v>广东省深圳市罗湖区景贝南10栋105后门</v>
          </cell>
        </row>
        <row r="6629">
          <cell r="B6629">
            <v>13612900240</v>
          </cell>
          <cell r="C6629" t="str">
            <v>广东省汕头市金平区外马路98号104创意箱包</v>
          </cell>
        </row>
        <row r="6630">
          <cell r="B6630">
            <v>13612934122</v>
          </cell>
          <cell r="C6630" t="str">
            <v>广东省深圳市罗湖区翠竹路金福大厦A座12A</v>
          </cell>
        </row>
        <row r="6631">
          <cell r="B6631">
            <v>13612957610</v>
          </cell>
          <cell r="C6631" t="str">
            <v>广东省深圳市南山区麒麟花园秦轩一单元402室</v>
          </cell>
        </row>
        <row r="6632">
          <cell r="B6632">
            <v>13612962203</v>
          </cell>
          <cell r="C6632" t="str">
            <v>广东省深圳市福田区农坊路香荔绿洲6栋402</v>
          </cell>
        </row>
        <row r="6633">
          <cell r="B6633">
            <v>13612970411</v>
          </cell>
          <cell r="C6633" t="str">
            <v>广东省深圳市福田区福星路109号福田小学</v>
          </cell>
        </row>
        <row r="6634">
          <cell r="B6634">
            <v>13613043925</v>
          </cell>
          <cell r="C6634" t="str">
            <v>广东省深圳市罗湖区黄贝街道延芳路588号曦龙山庄曦菊阁A402</v>
          </cell>
        </row>
        <row r="6635">
          <cell r="B6635">
            <v>13613046366</v>
          </cell>
          <cell r="C6635" t="str">
            <v>广东省深圳市罗湖区东晓路心怡花园2栋1单元202室</v>
          </cell>
        </row>
        <row r="6636">
          <cell r="B6636">
            <v>13613089000</v>
          </cell>
          <cell r="C6636" t="str">
            <v>广东省深圳市福田区商报路18号翠景园1栋506室</v>
          </cell>
        </row>
        <row r="6637">
          <cell r="B6637">
            <v>13613089451</v>
          </cell>
          <cell r="C6637" t="str">
            <v>广东省深圳市福田区梅华路梅林一村50栋202</v>
          </cell>
        </row>
        <row r="6638">
          <cell r="B6638">
            <v>13613089451</v>
          </cell>
          <cell r="C6638" t="str">
            <v>广东省深圳市福田区梅林一区50栋202</v>
          </cell>
        </row>
        <row r="6639">
          <cell r="B6639">
            <v>13613236381</v>
          </cell>
          <cell r="C6639" t="str">
            <v>河北省唐山市路北区大里街道中环广场学院南路底商3号</v>
          </cell>
        </row>
        <row r="6640">
          <cell r="B6640">
            <v>13613300491</v>
          </cell>
          <cell r="C6640" t="str">
            <v>河北省石家庄市西二环南路2号君尚苑商务楼328室</v>
          </cell>
        </row>
        <row r="6641">
          <cell r="B6641">
            <v>13613411555</v>
          </cell>
          <cell r="C6641" t="str">
            <v>广东省广州市海珠区仑头路21号广东财经大学</v>
          </cell>
        </row>
        <row r="6642">
          <cell r="B6642">
            <v>13613456628</v>
          </cell>
          <cell r="C6642" t="str">
            <v>山西省太原市小店区汾东北路新世纪小区7号楼</v>
          </cell>
        </row>
        <row r="6643">
          <cell r="B6643">
            <v>13613488806</v>
          </cell>
          <cell r="C6643" t="str">
            <v>山西省太原市清徐县晋夏公路北段82号吉利达冀东汽车连锁销售公司</v>
          </cell>
        </row>
        <row r="6644">
          <cell r="B6644">
            <v>13613515101</v>
          </cell>
          <cell r="C6644" t="str">
            <v>山西省太原市尖草坪区汇丰街道千峰北路北中环路口东本色汽车美容会所</v>
          </cell>
        </row>
        <row r="6645">
          <cell r="B6645">
            <v>13613518604</v>
          </cell>
          <cell r="C6645" t="str">
            <v>山西省太原市万柏林区西矿街华清小区3号楼3单元</v>
          </cell>
        </row>
        <row r="6646">
          <cell r="B6646">
            <v>13613559113</v>
          </cell>
          <cell r="C6646" t="str">
            <v>山西省长治市城区东大街和谐花园</v>
          </cell>
        </row>
        <row r="6647">
          <cell r="B6647">
            <v>13613714482</v>
          </cell>
          <cell r="C6647" t="str">
            <v>河南省郑州市郑东新区商务外环路19号河南农信大厦10楼</v>
          </cell>
        </row>
        <row r="6648">
          <cell r="B6648">
            <v>13613721379</v>
          </cell>
          <cell r="C6648" t="str">
            <v>河南省林州市鲁班小区</v>
          </cell>
        </row>
        <row r="6649">
          <cell r="B6649">
            <v>13613796716</v>
          </cell>
          <cell r="C6649" t="str">
            <v>河南省洛阳市涧西区广文路2号院（解放军外语学院幼儿园）</v>
          </cell>
        </row>
        <row r="6650">
          <cell r="B6650">
            <v>13613815966</v>
          </cell>
          <cell r="C6650" t="str">
            <v>河南省郑州市郑东新区农业南路100号河南省交通运输厅人事处</v>
          </cell>
        </row>
        <row r="6651">
          <cell r="B6651">
            <v>13613897221</v>
          </cell>
          <cell r="C6651" t="str">
            <v>河南省洛阳市高新开发区九都路与青岛路交叉口西北侧名门世家16幢</v>
          </cell>
        </row>
        <row r="6652">
          <cell r="B6652">
            <v>13614021377</v>
          </cell>
          <cell r="C6652" t="str">
            <v>辽宁省沈阳市铁西区南九西路22号铁西区启工二校</v>
          </cell>
        </row>
        <row r="6653">
          <cell r="B6653">
            <v>13614208888</v>
          </cell>
          <cell r="C6653" t="str">
            <v>辽宁省鞍山市铁东区和平路41号中融典当行</v>
          </cell>
        </row>
        <row r="6654">
          <cell r="B6654">
            <v>13614208888</v>
          </cell>
          <cell r="C6654" t="str">
            <v>辽宁省鞍山市铁东区景子街一层中融典当行</v>
          </cell>
        </row>
        <row r="6655">
          <cell r="B6655">
            <v>13614477615</v>
          </cell>
          <cell r="C6655" t="str">
            <v>吉林省长春市宽平大路395号长春工程学院</v>
          </cell>
        </row>
        <row r="6656">
          <cell r="B6656">
            <v>13614711133</v>
          </cell>
          <cell r="C6656" t="str">
            <v>内蒙古呼和浩特市赛罕区如意开发区东岸国际锦苑C座</v>
          </cell>
        </row>
        <row r="6657">
          <cell r="B6657">
            <v>13614711133</v>
          </cell>
          <cell r="C6657" t="str">
            <v>内蒙古呼和浩特市赛罕区如意开发区东岸国际锦苑</v>
          </cell>
        </row>
        <row r="6658">
          <cell r="B6658">
            <v>13614711133</v>
          </cell>
          <cell r="C6658" t="str">
            <v>内蒙古呼和浩特市赛罕区如意开发区东岸国际锦苑</v>
          </cell>
        </row>
        <row r="6659">
          <cell r="B6659">
            <v>13614711133</v>
          </cell>
          <cell r="C6659" t="str">
            <v>内蒙古呼和浩特市赛罕区如意开发区东岸国际锦苑C座</v>
          </cell>
        </row>
        <row r="6660">
          <cell r="B6660">
            <v>13614711224</v>
          </cell>
          <cell r="C6660" t="str">
            <v>内蒙古呼和浩特新城区呼伦贝尔北路农业厅宿舍14号楼一单元</v>
          </cell>
        </row>
        <row r="6661">
          <cell r="B6661">
            <v>13614736325</v>
          </cell>
          <cell r="C6661" t="str">
            <v>内蒙古乌海市海勃湾区千里山东街陶然雅居A座3单元202室</v>
          </cell>
        </row>
        <row r="6662">
          <cell r="B6662">
            <v>13614743394</v>
          </cell>
          <cell r="C6662" t="str">
            <v>内蒙古乌兰察布市集宁区七马路新星小学</v>
          </cell>
        </row>
        <row r="6663">
          <cell r="B6663">
            <v>13614749888</v>
          </cell>
          <cell r="C6663" t="str">
            <v>内蒙古乌兰察布市四子王旗富康小区4号楼一单元一楼东户</v>
          </cell>
        </row>
        <row r="6664">
          <cell r="B6664">
            <v>13614938785</v>
          </cell>
          <cell r="C6664" t="str">
            <v>辽宁省抚顺市顺城区长春街道机电社区靓丽洁绿色洗染总店</v>
          </cell>
        </row>
        <row r="6665">
          <cell r="B6665">
            <v>13615016561</v>
          </cell>
          <cell r="C6665" t="str">
            <v>福建省福州市福清市音西街道融侨城36#1502</v>
          </cell>
        </row>
        <row r="6666">
          <cell r="B6666">
            <v>13615046662</v>
          </cell>
          <cell r="C6666" t="str">
            <v>福建省福州市鼓楼区湖东路229号海山小区2#101</v>
          </cell>
        </row>
        <row r="6667">
          <cell r="B6667">
            <v>13615098866</v>
          </cell>
          <cell r="C6667" t="str">
            <v>福建省漳州市平和县小溪镇州际大世界旁剪尚理发店后面</v>
          </cell>
        </row>
        <row r="6668">
          <cell r="B6668">
            <v>13615169621</v>
          </cell>
          <cell r="C6668" t="str">
            <v>江苏省盐城市大丰区四岔河上海农场上农新村8号306室</v>
          </cell>
        </row>
        <row r="6669">
          <cell r="B6669">
            <v>13615424637</v>
          </cell>
          <cell r="C6669" t="str">
            <v>山东省青岛市市南区湛山街道香港中路6号世贸中心A座808室</v>
          </cell>
        </row>
        <row r="6670">
          <cell r="B6670">
            <v>13615565882</v>
          </cell>
          <cell r="C6670" t="str">
            <v>安徽省安庆市玉琳路228号教委宿舍2幢1单元502室</v>
          </cell>
        </row>
        <row r="6671">
          <cell r="B6671">
            <v>13615651983</v>
          </cell>
          <cell r="C6671" t="str">
            <v>安徽省合肥市庐阳区长丰路80号新警泰苑7栋1单元402</v>
          </cell>
        </row>
        <row r="6672">
          <cell r="B6672">
            <v>13615651983</v>
          </cell>
          <cell r="C6672" t="str">
            <v>安徽省合肥市庐阳区长丰路80号新警泰苑7栋一单元402</v>
          </cell>
        </row>
        <row r="6673">
          <cell r="B6673">
            <v>13615651983</v>
          </cell>
          <cell r="C6673" t="str">
            <v>安徽省合肥市庐阳区长丰路80号警泰苑7栋一单元402</v>
          </cell>
        </row>
        <row r="6674">
          <cell r="B6674">
            <v>13615747580</v>
          </cell>
          <cell r="C6674" t="str">
            <v>浙江省宁波市鄞州区红星美凯龙西面外围1楼绅格软装</v>
          </cell>
        </row>
        <row r="6675">
          <cell r="B6675">
            <v>13615859862</v>
          </cell>
          <cell r="C6675" t="str">
            <v>浙江省诸暨市东二环边金鑫花园11幢</v>
          </cell>
        </row>
        <row r="6676">
          <cell r="B6676">
            <v>13615859862</v>
          </cell>
          <cell r="C6676" t="str">
            <v>浙江省诸暨市东二环金鑫花园11幢</v>
          </cell>
        </row>
        <row r="6677">
          <cell r="B6677">
            <v>13615859862</v>
          </cell>
          <cell r="C6677" t="str">
            <v>浙江省诸暨市兴盛苑</v>
          </cell>
        </row>
        <row r="6678">
          <cell r="B6678">
            <v>13615900255</v>
          </cell>
          <cell r="C6678" t="str">
            <v>福建省龙岩市长汀县汀州镇南门镇宝珠路52号</v>
          </cell>
        </row>
        <row r="6679">
          <cell r="B6679">
            <v>13615932919</v>
          </cell>
          <cell r="C6679" t="str">
            <v>福建省莆田市城厢区凤凰街道学园南街402号名店女人街136号TEMPOHOUSE</v>
          </cell>
        </row>
        <row r="6680">
          <cell r="B6680">
            <v>13615958388</v>
          </cell>
          <cell r="C6680" t="str">
            <v>福建省晋江市香榭花都瑞璟花园健康你我他</v>
          </cell>
        </row>
        <row r="6681">
          <cell r="B6681">
            <v>13615991909</v>
          </cell>
          <cell r="C6681" t="str">
            <v>福建莆田市仙游县鲤南地税永祥百货旁</v>
          </cell>
        </row>
        <row r="6682">
          <cell r="B6682">
            <v>13616019615</v>
          </cell>
          <cell r="C6682" t="str">
            <v>福建省厦门湖滨北路25号1908室</v>
          </cell>
        </row>
        <row r="6683">
          <cell r="B6683">
            <v>13616061256</v>
          </cell>
          <cell r="C6683" t="str">
            <v>福建省厦门市湖里区枋湖东四里车管所水晶森林57#501</v>
          </cell>
        </row>
        <row r="6684">
          <cell r="B6684">
            <v>13616243590</v>
          </cell>
          <cell r="C6684" t="str">
            <v>江苏省张家港市帝景豪园24幢1705</v>
          </cell>
        </row>
        <row r="6685">
          <cell r="B6685">
            <v>13616503031</v>
          </cell>
          <cell r="C6685" t="str">
            <v>浙江省杭州市江干区青荷苑3幢1单元404室</v>
          </cell>
        </row>
        <row r="6686">
          <cell r="B6686">
            <v>13616503464</v>
          </cell>
          <cell r="C6686" t="str">
            <v>浙江省杭州市萧山区城区绅园小区1幢1单元1001室</v>
          </cell>
        </row>
        <row r="6687">
          <cell r="B6687">
            <v>13616508062</v>
          </cell>
          <cell r="C6687" t="str">
            <v>杭州市余杭区文一西路常二路口富力西溪悦居7幢1单元801</v>
          </cell>
        </row>
        <row r="6688">
          <cell r="B6688">
            <v>13616513133</v>
          </cell>
          <cell r="C6688" t="str">
            <v>浙江省杭州市下城区五里塘苑15幢901</v>
          </cell>
        </row>
        <row r="6689">
          <cell r="B6689">
            <v>13616515505</v>
          </cell>
          <cell r="C6689" t="str">
            <v>浙江省杭州市拱墅区祥园路221号荷塘月色公寓5幢2单元203</v>
          </cell>
        </row>
        <row r="6690">
          <cell r="B6690">
            <v>13616524627</v>
          </cell>
          <cell r="C6690" t="str">
            <v>浙江省杭州市上城区之江路768号杭州中级人民法院刑一庭</v>
          </cell>
        </row>
        <row r="6691">
          <cell r="B6691">
            <v>13616524627</v>
          </cell>
          <cell r="C6691" t="str">
            <v>浙江省杭州市上城区之江路768号杭州中级人民法院邢一庭</v>
          </cell>
        </row>
        <row r="6692">
          <cell r="B6692">
            <v>13616536986</v>
          </cell>
          <cell r="C6692" t="str">
            <v>浙江省杭州市德胜新村77幢1单元203室</v>
          </cell>
        </row>
        <row r="6693">
          <cell r="B6693">
            <v>13616715725</v>
          </cell>
          <cell r="C6693" t="str">
            <v>浙江省杭州市下城区西健康路147号（丝绸一条街147号）</v>
          </cell>
        </row>
        <row r="6694">
          <cell r="B6694">
            <v>13616744622</v>
          </cell>
          <cell r="C6694" t="str">
            <v>湖北省武汉市东西湖区环湖路39号祥生柏景湾会馆财务室</v>
          </cell>
        </row>
        <row r="6695">
          <cell r="B6695">
            <v>13616759107</v>
          </cell>
          <cell r="C6695" t="str">
            <v>浙江省诸暨市城上城21栋1单元2401室</v>
          </cell>
        </row>
        <row r="6696">
          <cell r="B6696">
            <v>13616759109</v>
          </cell>
          <cell r="C6696" t="str">
            <v>浙江省诸暨市城上城21栋1单元2401室</v>
          </cell>
        </row>
        <row r="6697">
          <cell r="B6697">
            <v>13616815666</v>
          </cell>
          <cell r="C6697" t="str">
            <v>浙江省杭州市西湖区城区马腾路33号3门3单元401</v>
          </cell>
        </row>
        <row r="6698">
          <cell r="B6698">
            <v>13616876055</v>
          </cell>
          <cell r="C6698" t="str">
            <v>浙江省乐清市乐成镇城新巷30号</v>
          </cell>
        </row>
        <row r="6699">
          <cell r="B6699">
            <v>13616877340</v>
          </cell>
          <cell r="C6699" t="str">
            <v>浙江省乐清市芙蓉镇</v>
          </cell>
        </row>
        <row r="6700">
          <cell r="B6700">
            <v>13616910603</v>
          </cell>
          <cell r="C6700" t="str">
            <v>福建省龙岩市新罗区曹溪镇金鹏花园3#302</v>
          </cell>
        </row>
        <row r="6701">
          <cell r="B6701">
            <v>13616961869</v>
          </cell>
          <cell r="C6701" t="str">
            <v>福建省三明市三元区新市南路206号山水御园2幢1001室</v>
          </cell>
        </row>
        <row r="6702">
          <cell r="B6702">
            <v>13617065854</v>
          </cell>
          <cell r="C6702" t="str">
            <v>江西省吉安市安福县武功山大道101号九江银行</v>
          </cell>
        </row>
        <row r="6703">
          <cell r="B6703">
            <v>13617334014</v>
          </cell>
          <cell r="C6703" t="str">
            <v>湖南省株洲市黄河南路东鼎紫园6栋1105</v>
          </cell>
        </row>
        <row r="6704">
          <cell r="B6704">
            <v>13617396006</v>
          </cell>
          <cell r="C6704" t="str">
            <v>湖南省邵阳市双清区工业街自来水公司对面彩宝茶馆</v>
          </cell>
        </row>
        <row r="6705">
          <cell r="B6705">
            <v>13617506255</v>
          </cell>
          <cell r="C6705" t="str">
            <v>海南省文昌市迎宾路征稽所对面宏大地磅</v>
          </cell>
        </row>
        <row r="6706">
          <cell r="B6706">
            <v>13617557958</v>
          </cell>
          <cell r="C6706" t="str">
            <v>海南省文昌市会文镇会西街3号</v>
          </cell>
        </row>
        <row r="6707">
          <cell r="B6707">
            <v>13617676698</v>
          </cell>
          <cell r="C6707" t="str">
            <v>重庆市渝北区回兴街道宝圣西路302号</v>
          </cell>
        </row>
        <row r="6708">
          <cell r="B6708">
            <v>13618006405</v>
          </cell>
          <cell r="C6708" t="str">
            <v>四川省成都市武侯区致民路61号B2-303</v>
          </cell>
        </row>
        <row r="6709">
          <cell r="B6709">
            <v>13618006405</v>
          </cell>
          <cell r="C6709" t="str">
            <v>四川省成都市武侯区致民路61号B2-303</v>
          </cell>
        </row>
        <row r="6710">
          <cell r="B6710">
            <v>13618036788</v>
          </cell>
          <cell r="C6710" t="str">
            <v>四川省成都市锦江区宏济路晶蓝半岛485号2期4栋1单元803</v>
          </cell>
        </row>
        <row r="6711">
          <cell r="B6711">
            <v>13618040584</v>
          </cell>
          <cell r="C6711" t="str">
            <v>四川省成都市成华区华润二十四城三期2栋2单元405</v>
          </cell>
        </row>
        <row r="6712">
          <cell r="B6712">
            <v>13618048512</v>
          </cell>
          <cell r="C6712" t="str">
            <v>四川省成都市西华门街16号青羊区天府幼儿园</v>
          </cell>
        </row>
        <row r="6713">
          <cell r="B6713">
            <v>13618050559</v>
          </cell>
          <cell r="C6713" t="str">
            <v>四川省成都市双流华阳镇南湖国际社区一期</v>
          </cell>
        </row>
        <row r="6714">
          <cell r="B6714">
            <v>13618050559</v>
          </cell>
          <cell r="C6714" t="str">
            <v>四川省成都市双流华阳南湖国际社区一期</v>
          </cell>
        </row>
        <row r="6715">
          <cell r="B6715">
            <v>13618050790</v>
          </cell>
          <cell r="C6715" t="str">
            <v>四川省成都市高新区盛华北路228号华润凤凰城三期</v>
          </cell>
        </row>
        <row r="6716">
          <cell r="B6716">
            <v>13618063251</v>
          </cell>
          <cell r="C6716" t="str">
            <v>四川省成都市青白江区怡湖西路126号青白江地税局</v>
          </cell>
        </row>
        <row r="6717">
          <cell r="B6717">
            <v>13618080954</v>
          </cell>
          <cell r="C6717" t="str">
            <v>四川省成都市高新区郎基天香小区2栋2单元2903</v>
          </cell>
        </row>
        <row r="6718">
          <cell r="B6718">
            <v>13618084656</v>
          </cell>
          <cell r="C6718" t="str">
            <v>四川省成都新津县瑞通路橄榄郡180号3-2-1-1</v>
          </cell>
        </row>
        <row r="6719">
          <cell r="B6719">
            <v>13618084656</v>
          </cell>
          <cell r="C6719" t="str">
            <v>四川省成都市新津县瑞通路橄榄郡180号3-2-1-1</v>
          </cell>
        </row>
        <row r="6720">
          <cell r="B6720">
            <v>13618084656</v>
          </cell>
          <cell r="C6720" t="str">
            <v>四川省成都市新津县瑞通路橄榄都180号3-2-1-1</v>
          </cell>
        </row>
        <row r="6721">
          <cell r="B6721">
            <v>13618096352</v>
          </cell>
          <cell r="C6721" t="str">
            <v>四川省成都市新津县欧俊瑞郎花园3-1-402</v>
          </cell>
        </row>
        <row r="6722">
          <cell r="B6722">
            <v>13618132199</v>
          </cell>
          <cell r="C6722" t="str">
            <v>四川省甘孜州康定县炉城南路34号甘孜州烟草公司</v>
          </cell>
        </row>
        <row r="6723">
          <cell r="B6723">
            <v>13618206908</v>
          </cell>
          <cell r="C6723" t="str">
            <v>重庆市沙坪坝区童家桥街道烈士墓壮志路33号四川外国语大学（山上）</v>
          </cell>
        </row>
        <row r="6724">
          <cell r="B6724">
            <v>13618210724</v>
          </cell>
          <cell r="C6724" t="str">
            <v>重庆市南岸区茶园新区香溪路二号同景国际N组团六栋10-1</v>
          </cell>
        </row>
        <row r="6725">
          <cell r="B6725">
            <v>13618250296</v>
          </cell>
          <cell r="C6725" t="str">
            <v>重庆市北碚区城南卢作孚路168号嘉茵苑4-1-8-2</v>
          </cell>
        </row>
        <row r="6726">
          <cell r="B6726">
            <v>13618277410</v>
          </cell>
          <cell r="C6726" t="str">
            <v>重庆市渝北区人和镇胡杨路31号怡和小区3栋6-8</v>
          </cell>
        </row>
        <row r="6727">
          <cell r="B6727">
            <v>13618277410</v>
          </cell>
          <cell r="C6727" t="str">
            <v>重庆市渝北区人和镇胡杨路31号3-6-8</v>
          </cell>
        </row>
        <row r="6728">
          <cell r="B6728">
            <v>13618277410</v>
          </cell>
          <cell r="C6728" t="str">
            <v>重庆市渝北区人和镇胡杨路31号3栋6-8</v>
          </cell>
        </row>
        <row r="6729">
          <cell r="B6729">
            <v>13618330635</v>
          </cell>
          <cell r="C6729" t="str">
            <v>重庆市江津区鼎山街道星河奥运B栋12-9</v>
          </cell>
        </row>
        <row r="6730">
          <cell r="B6730">
            <v>13618467808</v>
          </cell>
          <cell r="C6730" t="str">
            <v>湖南省长沙市赤岭路街道芙蓉中路水竹街华盛家园7栋407</v>
          </cell>
        </row>
        <row r="6731">
          <cell r="B6731">
            <v>13618818836</v>
          </cell>
          <cell r="C6731" t="str">
            <v>云南省西双版纳州勐海县景养路47号</v>
          </cell>
        </row>
        <row r="6732">
          <cell r="B6732">
            <v>13619205181</v>
          </cell>
          <cell r="C6732" t="str">
            <v>陕西省西安市碑林区体育场北路68号西安体育学院家属院</v>
          </cell>
        </row>
        <row r="6733">
          <cell r="B6733">
            <v>13619254200</v>
          </cell>
          <cell r="C6733" t="str">
            <v>陕西省西安市碑林区朱雀大街中段15号国网陕西省电力公司物资公司</v>
          </cell>
        </row>
        <row r="6734">
          <cell r="B6734">
            <v>13619292627</v>
          </cell>
          <cell r="C6734" t="str">
            <v>陕西省西安市咸宁东路安装四处利安东庭西侧商铺渔凫桥串串香火锅</v>
          </cell>
        </row>
        <row r="6735">
          <cell r="B6735">
            <v>13619378281</v>
          </cell>
          <cell r="C6735" t="str">
            <v>甘肃省嘉峪关市兰新街13号楼1单元4号</v>
          </cell>
        </row>
        <row r="6736">
          <cell r="B6736">
            <v>13619612436</v>
          </cell>
          <cell r="C6736" t="str">
            <v>云南省昆明市红锦路荷塘月色3-1-1001</v>
          </cell>
        </row>
        <row r="6737">
          <cell r="B6737">
            <v>13619612436</v>
          </cell>
          <cell r="C6737" t="str">
            <v>云南省昆明市红锦路荷塘月色3幢1单元1001</v>
          </cell>
        </row>
        <row r="6738">
          <cell r="B6738">
            <v>13619663715</v>
          </cell>
          <cell r="C6738" t="str">
            <v>云南省昆明市官渡区东聚大车汽配城86-7号</v>
          </cell>
        </row>
        <row r="6739">
          <cell r="B6739">
            <v>13619663715</v>
          </cell>
          <cell r="C6739" t="str">
            <v>云南省昆明市官渡区东聚大车汽配城B6-7号</v>
          </cell>
        </row>
        <row r="6740">
          <cell r="B6740">
            <v>13620178194</v>
          </cell>
          <cell r="C6740" t="str">
            <v>广东省开平市长沙东胜路29号109-110铺</v>
          </cell>
        </row>
        <row r="6741">
          <cell r="B6741">
            <v>13620182802</v>
          </cell>
          <cell r="C6741" t="str">
            <v>广东省江门市港口路22号中国银行五楼办公室</v>
          </cell>
        </row>
        <row r="6742">
          <cell r="B6742">
            <v>13620194484</v>
          </cell>
          <cell r="C6742" t="str">
            <v>广东省开平市三埠区荻海思始路5号楼7卡地下</v>
          </cell>
        </row>
        <row r="6743">
          <cell r="B6743">
            <v>13620332747</v>
          </cell>
          <cell r="C6743" t="str">
            <v>广东省佛山市南海区桂城保利壹号公馆智苑2004</v>
          </cell>
        </row>
        <row r="6744">
          <cell r="B6744">
            <v>13620367826</v>
          </cell>
          <cell r="C6744" t="str">
            <v>广东省肇庆市鼎湖区桂城中心幼儿园对面屋</v>
          </cell>
        </row>
        <row r="6745">
          <cell r="B6745">
            <v>13620387972</v>
          </cell>
          <cell r="C6745" t="str">
            <v>广东省中山市古镇镇新兴中路9号-2融汇灯饰</v>
          </cell>
        </row>
        <row r="6746">
          <cell r="B6746">
            <v>13620536444</v>
          </cell>
          <cell r="C6746" t="str">
            <v>广东省清远市清城区东城沿江路金碧湾花园6号楼A座2101房</v>
          </cell>
        </row>
        <row r="6747">
          <cell r="B6747">
            <v>13620559095</v>
          </cell>
          <cell r="C6747" t="str">
            <v>广东省清远市阳山县阳城大街道148号粮食局</v>
          </cell>
        </row>
        <row r="6748">
          <cell r="B6748">
            <v>13620687157</v>
          </cell>
          <cell r="C6748" t="str">
            <v>山西省临汾市浮山县宇鑫小区3单元501</v>
          </cell>
        </row>
        <row r="6749">
          <cell r="B6749">
            <v>13620726889</v>
          </cell>
          <cell r="C6749" t="str">
            <v>吉林省蛟河市漂河镇漂河卫生院牙科主任</v>
          </cell>
        </row>
        <row r="6750">
          <cell r="B6750">
            <v>13620767125</v>
          </cell>
          <cell r="C6750" t="str">
            <v>吉林省吉林市丰满区前锋二区15号楼</v>
          </cell>
        </row>
        <row r="6751">
          <cell r="B6751">
            <v>13620787011</v>
          </cell>
          <cell r="C6751" t="str">
            <v>吉林省长春市长江路科技城3C25</v>
          </cell>
        </row>
        <row r="6752">
          <cell r="B6752">
            <v>13620928103</v>
          </cell>
          <cell r="C6752" t="str">
            <v>广东省深圳市宝安双区创业二村2栋304</v>
          </cell>
        </row>
        <row r="6753">
          <cell r="B6753">
            <v>13620951964</v>
          </cell>
          <cell r="C6753" t="str">
            <v>广东省深圳市罗湖区东晓路太百居5栋103室</v>
          </cell>
        </row>
        <row r="6754">
          <cell r="B6754">
            <v>13620969974</v>
          </cell>
          <cell r="C6754" t="str">
            <v>广东省深圳市福田区香林路16号九润大厦405室</v>
          </cell>
        </row>
        <row r="6755">
          <cell r="B6755">
            <v>13620988100</v>
          </cell>
          <cell r="C6755" t="str">
            <v>广东省深圳市福田区红岭中路园岭花园翠华阁15A</v>
          </cell>
        </row>
        <row r="6756">
          <cell r="B6756">
            <v>13621013896</v>
          </cell>
          <cell r="C6756" t="str">
            <v>北京市朝阳区东大桥8号SOHO尚都南塔四层2433</v>
          </cell>
        </row>
        <row r="6757">
          <cell r="B6757">
            <v>13621034704</v>
          </cell>
          <cell r="C6757" t="str">
            <v>北京市丰台区东高地万源北路3号北京航天中学</v>
          </cell>
        </row>
        <row r="6758">
          <cell r="B6758">
            <v>13621035106</v>
          </cell>
          <cell r="C6758" t="str">
            <v>北京市丰台区大红门街道光彩路65号院2号楼3单元10层1003</v>
          </cell>
        </row>
        <row r="6759">
          <cell r="B6759">
            <v>13621039599</v>
          </cell>
          <cell r="C6759" t="str">
            <v>北京市宣武区西大街28号楼3门</v>
          </cell>
        </row>
        <row r="6760">
          <cell r="B6760">
            <v>13621053457</v>
          </cell>
          <cell r="C6760" t="str">
            <v>北京市海淀区友谊路102号院29号楼1单元301</v>
          </cell>
        </row>
        <row r="6761">
          <cell r="B6761">
            <v>13621077095</v>
          </cell>
          <cell r="C6761" t="str">
            <v>北京市朝阳区五环富力又一城C9-1901</v>
          </cell>
        </row>
        <row r="6762">
          <cell r="B6762">
            <v>13621090451</v>
          </cell>
          <cell r="C6762" t="str">
            <v>北京市海淀区西三环北路56号院5门3号</v>
          </cell>
        </row>
        <row r="6763">
          <cell r="B6763">
            <v>13621111028</v>
          </cell>
          <cell r="C6763" t="str">
            <v>北京市朝阳区樱花园东街甲4号中华中医药学会</v>
          </cell>
        </row>
        <row r="6764">
          <cell r="B6764">
            <v>13621120628</v>
          </cell>
          <cell r="C6764" t="str">
            <v>北京市延庆县延庆镇石河营东街18号楼304室</v>
          </cell>
        </row>
        <row r="6765">
          <cell r="B6765">
            <v>13621128094</v>
          </cell>
          <cell r="C6765" t="str">
            <v>北京市朝阳区东坝奥林匹克花园三期南区706号楼2单元401室</v>
          </cell>
        </row>
        <row r="6766">
          <cell r="B6766">
            <v>13621132411</v>
          </cell>
          <cell r="C6766" t="str">
            <v>北京市西城区广安门外大街305号广源东区3-4-401号</v>
          </cell>
        </row>
        <row r="6767">
          <cell r="B6767">
            <v>13621156570</v>
          </cell>
          <cell r="C6767" t="str">
            <v>北京市海淀区阜成路甲52号肿瘤医院住宅楼6门1402</v>
          </cell>
        </row>
        <row r="6768">
          <cell r="B6768">
            <v>13621201997</v>
          </cell>
          <cell r="C6768" t="str">
            <v>北京市海淀区中关村软件园9号楼国际软件大厦三区</v>
          </cell>
        </row>
        <row r="6769">
          <cell r="B6769">
            <v>13621201997</v>
          </cell>
          <cell r="C6769" t="str">
            <v>北京市海淀区中关村软件园9号楼国际软件大厦3区</v>
          </cell>
        </row>
        <row r="6770">
          <cell r="B6770">
            <v>13621201997</v>
          </cell>
          <cell r="C6770" t="str">
            <v>北京市海淀区中关村软件园9号楼国际软件大厦3区A座</v>
          </cell>
        </row>
        <row r="6771">
          <cell r="B6771">
            <v>13621246906</v>
          </cell>
          <cell r="C6771" t="str">
            <v>北京市朝阳区松榆西里69号楼905</v>
          </cell>
        </row>
        <row r="6772">
          <cell r="B6772">
            <v>13621267290</v>
          </cell>
          <cell r="C6772" t="str">
            <v>北京市天坛医院超声心动图室</v>
          </cell>
        </row>
        <row r="6773">
          <cell r="B6773">
            <v>13621271845</v>
          </cell>
          <cell r="C6773" t="str">
            <v>北京市东城区东花市南里富贵园4区1-4-301</v>
          </cell>
        </row>
        <row r="6774">
          <cell r="B6774">
            <v>13621299678</v>
          </cell>
          <cell r="C6774" t="str">
            <v>北京市东城区朝内南小街16-19-401</v>
          </cell>
        </row>
        <row r="6775">
          <cell r="B6775">
            <v>13621302283</v>
          </cell>
          <cell r="C6775" t="str">
            <v>北京市海淀区太平路33号院4号楼212室</v>
          </cell>
        </row>
        <row r="6776">
          <cell r="B6776">
            <v>13621307949</v>
          </cell>
          <cell r="C6776" t="str">
            <v>北京市朝阳区广顺北大街33号院大西洋新城301号楼1门3A</v>
          </cell>
        </row>
        <row r="6777">
          <cell r="B6777">
            <v>13621314570</v>
          </cell>
          <cell r="C6777" t="str">
            <v>北京市西城区新街口街道西直门南大街22号楼1602号</v>
          </cell>
        </row>
        <row r="6778">
          <cell r="B6778">
            <v>13621338185</v>
          </cell>
          <cell r="C6778" t="str">
            <v>北京市西城区德胜门东滨河路7号</v>
          </cell>
        </row>
        <row r="6779">
          <cell r="B6779">
            <v>13621366401</v>
          </cell>
          <cell r="C6779" t="str">
            <v>北京北京市石景山区八宝山街道远洋山水34-5-702，13621366401</v>
          </cell>
        </row>
        <row r="6780">
          <cell r="B6780">
            <v>13621371167</v>
          </cell>
          <cell r="C6780" t="str">
            <v>北京市通州区北苑街道通州果园达富苑小区11号楼1单元11号</v>
          </cell>
        </row>
        <row r="6781">
          <cell r="B6781">
            <v>13621372993</v>
          </cell>
          <cell r="C6781" t="str">
            <v>北京市朝阳区亮马桥路52号燕莎友谊商城143室</v>
          </cell>
        </row>
        <row r="6782">
          <cell r="B6782">
            <v>13621372993</v>
          </cell>
          <cell r="C6782" t="str">
            <v>北京市朝阳区安华西里一区18号楼3门603</v>
          </cell>
        </row>
        <row r="6783">
          <cell r="B6783">
            <v>13621376577</v>
          </cell>
          <cell r="C6783" t="str">
            <v>北京市朝阳区裕民路12号院C3座202</v>
          </cell>
        </row>
        <row r="6784">
          <cell r="B6784">
            <v>13621380597</v>
          </cell>
          <cell r="C6784" t="str">
            <v>浙江省金华市东阳市横店镇万盛南街1号旅游大厦1510房</v>
          </cell>
        </row>
        <row r="6785">
          <cell r="B6785">
            <v>13621380597</v>
          </cell>
          <cell r="C6785" t="str">
            <v>浙江省金华市东阳市横店镇万盛南路1号旅游大厦1510房</v>
          </cell>
        </row>
        <row r="6786">
          <cell r="B6786">
            <v>13621381866</v>
          </cell>
          <cell r="C6786" t="str">
            <v>北京市朝阳区松榆西里46号楼1301室</v>
          </cell>
        </row>
        <row r="6787">
          <cell r="B6787">
            <v>13621382794</v>
          </cell>
          <cell r="C6787" t="str">
            <v>北京市东长安街1号东方广场E3座安永大楼5层瑛明律师事务所</v>
          </cell>
        </row>
        <row r="6788">
          <cell r="B6788">
            <v>13621383267</v>
          </cell>
          <cell r="C6788" t="str">
            <v>北京市海淀区中关村66号院1号楼世纪科贸大厦B座2801中锋评估公司</v>
          </cell>
        </row>
        <row r="6789">
          <cell r="B6789">
            <v>13621397420</v>
          </cell>
          <cell r="C6789" t="str">
            <v>北京市海淀区新外大街19号丽泽12楼1门401</v>
          </cell>
        </row>
        <row r="6790">
          <cell r="B6790">
            <v>13621502115</v>
          </cell>
          <cell r="C6790" t="str">
            <v>江苏省无锡市北塘区县前西街175号航空基金</v>
          </cell>
        </row>
        <row r="6791">
          <cell r="B6791">
            <v>13621512348</v>
          </cell>
          <cell r="C6791" t="str">
            <v>江苏省无锡市滨湖区高运路109号</v>
          </cell>
        </row>
        <row r="6792">
          <cell r="B6792">
            <v>13621512348</v>
          </cell>
          <cell r="C6792" t="str">
            <v>江苏省无锡市滨湖区高运路109号</v>
          </cell>
        </row>
        <row r="6793">
          <cell r="B6793">
            <v>13621512348</v>
          </cell>
          <cell r="C6793" t="str">
            <v>江苏省无锡市滨湖区高运路109号</v>
          </cell>
        </row>
        <row r="6794">
          <cell r="B6794">
            <v>13621517898</v>
          </cell>
          <cell r="C6794" t="str">
            <v>江苏省无锡市滨湖区雪浪街道雪浪生态景园办公室2楼财务科</v>
          </cell>
        </row>
        <row r="6795">
          <cell r="B6795">
            <v>13621600435</v>
          </cell>
          <cell r="C6795" t="str">
            <v>上海市闵行区古美西路631弄153号102室</v>
          </cell>
        </row>
        <row r="6796">
          <cell r="B6796">
            <v>13621629285</v>
          </cell>
          <cell r="C6796" t="str">
            <v>上海市闵行区莘庄镇畹町路99弄36号302室</v>
          </cell>
        </row>
        <row r="6797">
          <cell r="B6797">
            <v>13621630189</v>
          </cell>
          <cell r="C6797" t="str">
            <v>上海市青浦区沙埭浜路124号雪岳山</v>
          </cell>
        </row>
        <row r="6798">
          <cell r="B6798">
            <v>13621636481</v>
          </cell>
          <cell r="C6798" t="str">
            <v>上海市徐汇区零陵路190弄15号505室</v>
          </cell>
        </row>
        <row r="6799">
          <cell r="B6799">
            <v>13621636481</v>
          </cell>
          <cell r="C6799" t="str">
            <v>上海市徐汇区零陵路190弄15号505室</v>
          </cell>
        </row>
        <row r="6800">
          <cell r="B6800">
            <v>13621710900</v>
          </cell>
          <cell r="C6800" t="str">
            <v>上海市闵行区兴海路1199弄5号601室</v>
          </cell>
        </row>
        <row r="6801">
          <cell r="B6801">
            <v>13621710900</v>
          </cell>
          <cell r="C6801" t="str">
            <v>上海市闵行区兴梅路1199弄5号601室</v>
          </cell>
        </row>
        <row r="6802">
          <cell r="B6802">
            <v>13621710900</v>
          </cell>
          <cell r="C6802" t="str">
            <v>上海市闵行区兴梅路1199弄5号601</v>
          </cell>
        </row>
        <row r="6803">
          <cell r="B6803">
            <v>13621720623</v>
          </cell>
          <cell r="C6803" t="str">
            <v>上海市徐汇区白色路451弄81号1408室</v>
          </cell>
        </row>
        <row r="6804">
          <cell r="B6804">
            <v>13621720623</v>
          </cell>
          <cell r="C6804" t="str">
            <v>上海市徐汇区百色路451弄81号1408室</v>
          </cell>
        </row>
        <row r="6805">
          <cell r="B6805">
            <v>13621727329</v>
          </cell>
          <cell r="C6805" t="str">
            <v>上海市普陀区石泉路街道铜川路58弄69号1903室</v>
          </cell>
        </row>
        <row r="6806">
          <cell r="B6806">
            <v>13621736871</v>
          </cell>
          <cell r="C6806" t="str">
            <v>上海市杨浦区市光路98弄1号501室</v>
          </cell>
        </row>
        <row r="6807">
          <cell r="B6807">
            <v>13621829596</v>
          </cell>
          <cell r="C6807" t="str">
            <v>上海市杨浦区控江1555号2013室</v>
          </cell>
        </row>
        <row r="6808">
          <cell r="B6808">
            <v>13621838172</v>
          </cell>
          <cell r="C6808" t="str">
            <v>上海市浦东新区东方路1870号4楼申万宏源证券公司</v>
          </cell>
        </row>
        <row r="6809">
          <cell r="B6809">
            <v>13621842883</v>
          </cell>
          <cell r="C6809" t="str">
            <v>上海市浦东新区庆达路368号</v>
          </cell>
        </row>
        <row r="6810">
          <cell r="B6810">
            <v>13621849095</v>
          </cell>
          <cell r="C6810" t="str">
            <v>上海市徐汇桂平路471号6号楼2楼惠安公司</v>
          </cell>
        </row>
        <row r="6811">
          <cell r="B6811">
            <v>13621894732</v>
          </cell>
          <cell r="C6811" t="str">
            <v>上海市闵行区吴泾镇北吴路三星街78号</v>
          </cell>
        </row>
        <row r="6812">
          <cell r="B6812">
            <v>13621945987</v>
          </cell>
          <cell r="C6812" t="str">
            <v>上海市普陀区东新路99弄15号2303室</v>
          </cell>
        </row>
        <row r="6813">
          <cell r="B6813">
            <v>13621949490</v>
          </cell>
          <cell r="C6813" t="str">
            <v>上海市浦东新区东方路1663弄9号401室</v>
          </cell>
        </row>
        <row r="6814">
          <cell r="B6814">
            <v>13621968795</v>
          </cell>
          <cell r="C6814" t="str">
            <v>上海市浦东新区锦绣路1650弄1号1802室</v>
          </cell>
        </row>
        <row r="6815">
          <cell r="B6815">
            <v>13621988371</v>
          </cell>
          <cell r="C6815" t="str">
            <v>上海市虹口区梧州路299弄8号楼1016室</v>
          </cell>
        </row>
        <row r="6816">
          <cell r="B6816">
            <v>13621993847</v>
          </cell>
          <cell r="C6816" t="str">
            <v>上海市宝山区华灵路1180弄65号202室</v>
          </cell>
        </row>
        <row r="6817">
          <cell r="B6817">
            <v>13621993847</v>
          </cell>
          <cell r="C6817" t="str">
            <v>上海市宝山区华晨路1180弄65号202室</v>
          </cell>
        </row>
        <row r="6818">
          <cell r="B6818">
            <v>13621998421</v>
          </cell>
          <cell r="C6818" t="str">
            <v>上海市中潭路100弄330号2301室</v>
          </cell>
        </row>
        <row r="6819">
          <cell r="B6819">
            <v>13622013471</v>
          </cell>
          <cell r="C6819" t="str">
            <v>天津市河东区新开路223号1006室河东区邮电局市场部</v>
          </cell>
        </row>
        <row r="6820">
          <cell r="B6820">
            <v>13622014888</v>
          </cell>
          <cell r="C6820" t="str">
            <v>天津市和平区吴家窑2号路中环公寓10-402</v>
          </cell>
        </row>
        <row r="6821">
          <cell r="B6821">
            <v>13622020983</v>
          </cell>
          <cell r="C6821" t="str">
            <v>天津市南开区育梁道眺园里5-2-101</v>
          </cell>
        </row>
        <row r="6822">
          <cell r="B6822">
            <v>13622029262</v>
          </cell>
          <cell r="C6822" t="str">
            <v>天津市河北区王串场街道五号路宇萃里2号楼7门310</v>
          </cell>
        </row>
        <row r="6823">
          <cell r="B6823">
            <v>13622048740</v>
          </cell>
          <cell r="C6823" t="str">
            <v>天津市武清区梅厂镇福源开发区福王道8号武清送变电工程有限公司</v>
          </cell>
        </row>
        <row r="6824">
          <cell r="B6824">
            <v>13622051906</v>
          </cell>
          <cell r="C6824" t="str">
            <v>天津市河地区少年宫</v>
          </cell>
        </row>
        <row r="6825">
          <cell r="B6825">
            <v>13622058988</v>
          </cell>
          <cell r="C6825" t="str">
            <v>天津市西青区李七庄街道王台村鹏程里1号楼2门301</v>
          </cell>
        </row>
        <row r="6826">
          <cell r="B6826">
            <v>13622064018</v>
          </cell>
          <cell r="C6826" t="str">
            <v>天津市和平区新华路126号</v>
          </cell>
        </row>
        <row r="6827">
          <cell r="B6827">
            <v>13622085959</v>
          </cell>
          <cell r="C6827" t="str">
            <v>天津市河西区下瓦房街大沽南路387号下瓦房街社区卫生服务中心</v>
          </cell>
        </row>
        <row r="6828">
          <cell r="B6828">
            <v>13622096679</v>
          </cell>
          <cell r="C6828" t="str">
            <v>天津市和平区大理道109号岳阳道小学</v>
          </cell>
        </row>
        <row r="6829">
          <cell r="B6829">
            <v>13622096711</v>
          </cell>
          <cell r="C6829" t="str">
            <v>天津市武清开发区源泉路9号井上（天津）机械制造有限公司</v>
          </cell>
        </row>
        <row r="6830">
          <cell r="B6830">
            <v>13622096866</v>
          </cell>
          <cell r="C6830" t="str">
            <v>天津市河北区红波路中铁国际城香湾凤苑3-2-402</v>
          </cell>
        </row>
        <row r="6831">
          <cell r="B6831">
            <v>13622098648</v>
          </cell>
          <cell r="C6831" t="str">
            <v>天津市河东区海河东路86号投递局大客户</v>
          </cell>
        </row>
        <row r="6832">
          <cell r="B6832">
            <v>13622098648</v>
          </cell>
          <cell r="C6832" t="str">
            <v>天津市海河东路86号投递局大客户部</v>
          </cell>
        </row>
        <row r="6833">
          <cell r="B6833">
            <v>13622098648</v>
          </cell>
          <cell r="C6833" t="str">
            <v>天津市河东区海河东路86号投递局大客户部</v>
          </cell>
        </row>
        <row r="6834">
          <cell r="B6834">
            <v>13622128780</v>
          </cell>
          <cell r="C6834" t="str">
            <v>天津市西青区中北镇天津一汽夏利汽车股份有限公司（京福公路568号）保卫室</v>
          </cell>
        </row>
        <row r="6835">
          <cell r="B6835">
            <v>13622208779</v>
          </cell>
          <cell r="C6835" t="str">
            <v>广东省广州市番禺区南浦锦绣半岛东区12座2703室</v>
          </cell>
        </row>
        <row r="6836">
          <cell r="B6836">
            <v>13622221924</v>
          </cell>
          <cell r="C6836" t="str">
            <v>广东省广州市天河区林和西路157号威尼国际公寓2220</v>
          </cell>
        </row>
        <row r="6837">
          <cell r="B6837">
            <v>13622221924</v>
          </cell>
          <cell r="C6837" t="str">
            <v>广东省广州市天河区林和东路259号峻林B2304</v>
          </cell>
        </row>
        <row r="6838">
          <cell r="B6838">
            <v>13622221924</v>
          </cell>
          <cell r="C6838" t="str">
            <v>广东省广州市天河区林和东路259号峻林B2304室</v>
          </cell>
        </row>
        <row r="6839">
          <cell r="B6839">
            <v>13622221924</v>
          </cell>
          <cell r="C6839" t="str">
            <v>广东省广州市天河区林和东路259号峻林B2304房</v>
          </cell>
        </row>
        <row r="6840">
          <cell r="B6840">
            <v>13622221924</v>
          </cell>
          <cell r="C6840" t="str">
            <v>广东省广州市天河区林和西路157号威尼国际酒店</v>
          </cell>
        </row>
        <row r="6841">
          <cell r="B6841">
            <v>13622224421</v>
          </cell>
          <cell r="C6841" t="str">
            <v>广东省广州市天河区林和中路148号嘉逸豪庭酒店销售部</v>
          </cell>
        </row>
        <row r="6842">
          <cell r="B6842">
            <v>13622244222</v>
          </cell>
          <cell r="C6842" t="str">
            <v>广东省广州市盘福路22号之三804</v>
          </cell>
        </row>
        <row r="6843">
          <cell r="B6843">
            <v>13622299257</v>
          </cell>
          <cell r="C6843" t="str">
            <v>广东省广州市荔湾区中山七路50号西门口广场六楼</v>
          </cell>
        </row>
        <row r="6844">
          <cell r="B6844">
            <v>13622485608</v>
          </cell>
          <cell r="C6844" t="str">
            <v>广东省河源市红星路万隆华庭华丽3D</v>
          </cell>
        </row>
        <row r="6845">
          <cell r="B6845">
            <v>13622527985</v>
          </cell>
          <cell r="C6845" t="str">
            <v>广东省佛山市顺德区大梁南国东路美的广场伊丽汇</v>
          </cell>
        </row>
        <row r="6846">
          <cell r="B6846">
            <v>13622527985</v>
          </cell>
          <cell r="C6846" t="str">
            <v>广东省佛山市顺德区大良南国东路美的广场伊丽汇</v>
          </cell>
        </row>
        <row r="6847">
          <cell r="B6847">
            <v>13622570978</v>
          </cell>
          <cell r="C6847" t="str">
            <v>广东省江门市鹤山市沙坪镇新风路36号501房</v>
          </cell>
        </row>
        <row r="6848">
          <cell r="B6848">
            <v>13622661017</v>
          </cell>
          <cell r="C6848" t="str">
            <v>广东省东莞市寮步镇环城东路万科城市高尔夫花园丹桂轩12-601</v>
          </cell>
        </row>
        <row r="6849">
          <cell r="B6849">
            <v>13622835112</v>
          </cell>
          <cell r="C6849" t="str">
            <v>广东省广州市白云区白云大道北2号广东外语外贸大学80栋302房</v>
          </cell>
        </row>
        <row r="6850">
          <cell r="B6850">
            <v>13622838066</v>
          </cell>
          <cell r="C6850" t="str">
            <v>广东省广州市花都区龙珠路8号怡康花园50栋</v>
          </cell>
        </row>
        <row r="6851">
          <cell r="B6851">
            <v>13622990296</v>
          </cell>
          <cell r="C6851" t="str">
            <v>广东省惠州市惠城区河南岸中锴金城花园南大门35栋</v>
          </cell>
        </row>
        <row r="6852">
          <cell r="B6852">
            <v>13622993595</v>
          </cell>
          <cell r="C6852" t="str">
            <v>广东省惠州市惠东县惠东大道660号</v>
          </cell>
        </row>
        <row r="6853">
          <cell r="B6853">
            <v>13623110910</v>
          </cell>
          <cell r="C6853" t="str">
            <v>河北省石家庄市桥西区苑东街道西二环南路2号军兴家园9号楼3单元302</v>
          </cell>
        </row>
        <row r="6854">
          <cell r="B6854">
            <v>13623116019</v>
          </cell>
          <cell r="C6854" t="str">
            <v>河北省石家庄市裕华区东岗路大马庄园14-2703</v>
          </cell>
        </row>
        <row r="6855">
          <cell r="B6855">
            <v>13623292995</v>
          </cell>
          <cell r="C6855" t="str">
            <v>河北省邢台市桥西区育英街黄河小区18号楼东邻启硕医疗器械有限公司</v>
          </cell>
        </row>
        <row r="6856">
          <cell r="B6856">
            <v>13623386626</v>
          </cell>
          <cell r="C6856" t="str">
            <v>河北省深州市长江小区物业</v>
          </cell>
        </row>
        <row r="6857">
          <cell r="B6857">
            <v>13623569990</v>
          </cell>
          <cell r="C6857" t="str">
            <v>北京市丰台区南三环万柳桥纪家庙华沿酒店</v>
          </cell>
        </row>
        <row r="6858">
          <cell r="B6858">
            <v>13623630931</v>
          </cell>
          <cell r="C6858" t="str">
            <v>山西省太原市清徐县文源路中段34号民生银行</v>
          </cell>
        </row>
        <row r="6859">
          <cell r="B6859">
            <v>13623663857</v>
          </cell>
          <cell r="C6859" t="str">
            <v>山西省太原市迎泽区迎泽大街27号万邦国际晋商银行</v>
          </cell>
        </row>
        <row r="6860">
          <cell r="B6860">
            <v>13623688829</v>
          </cell>
          <cell r="C6860" t="str">
            <v>山西省临汾市乡宁县人行家属楼北楼2单元401</v>
          </cell>
        </row>
        <row r="6861">
          <cell r="B6861">
            <v>13623806000</v>
          </cell>
          <cell r="C6861" t="str">
            <v>河南省郑州市金水区东里路38号梦苑小区6号楼三单元31号</v>
          </cell>
        </row>
        <row r="6862">
          <cell r="B6862">
            <v>13623828227</v>
          </cell>
          <cell r="C6862" t="str">
            <v>河南省郑州市管城回族区航海东路2号富田太阳城二期41号楼2单元1楼东户</v>
          </cell>
        </row>
        <row r="6863">
          <cell r="B6863">
            <v>13623933936</v>
          </cell>
          <cell r="C6863" t="str">
            <v>河南省濮阳市濮阳县八公桥镇吕家海村</v>
          </cell>
        </row>
        <row r="6864">
          <cell r="B6864">
            <v>13624079240</v>
          </cell>
          <cell r="C6864" t="str">
            <v>辽宁省沈阳市皇姑区黄河南大街89号辽宁省实验中学</v>
          </cell>
        </row>
        <row r="6865">
          <cell r="B6865">
            <v>13624079240</v>
          </cell>
          <cell r="C6865" t="str">
            <v>辽宁省沈阳市皇姑区黄河南大街89号辽宁省实验中学</v>
          </cell>
        </row>
        <row r="6866">
          <cell r="B6866">
            <v>13624079240</v>
          </cell>
          <cell r="C6866" t="str">
            <v>辽宁省沈阳市皇姑区黄河大街89号辽宁省实验中学</v>
          </cell>
        </row>
        <row r="6867">
          <cell r="B6867">
            <v>13624243419</v>
          </cell>
          <cell r="C6867" t="str">
            <v>辽宁省大连市甘井子区张前路万科朗润园C7-1501</v>
          </cell>
        </row>
        <row r="6868">
          <cell r="B6868">
            <v>13624245333</v>
          </cell>
          <cell r="C6868" t="str">
            <v>辽宁省瓦房店市金顺达加气站旁海之润装饰公司</v>
          </cell>
        </row>
        <row r="6869">
          <cell r="B6869">
            <v>13624263898</v>
          </cell>
          <cell r="C6869" t="str">
            <v>辽宁省大连市中山区长江路12号海港大厦2106室</v>
          </cell>
        </row>
        <row r="6870">
          <cell r="B6870">
            <v>13624284903</v>
          </cell>
          <cell r="C6870" t="str">
            <v>辽宁省大连市市沙河口区富民路137号3-302</v>
          </cell>
        </row>
        <row r="6871">
          <cell r="B6871">
            <v>13624438088</v>
          </cell>
          <cell r="C6871" t="str">
            <v>吉林省延吉市医院神经内科住院处</v>
          </cell>
        </row>
        <row r="6872">
          <cell r="B6872">
            <v>13624440018</v>
          </cell>
          <cell r="C6872" t="str">
            <v>吉林省四平市中央西路637号建行四平分行个金部</v>
          </cell>
        </row>
        <row r="6873">
          <cell r="B6873">
            <v>13624460809</v>
          </cell>
          <cell r="C6873" t="str">
            <v>吉林省长春市绿园区基隆中街万嘉花园A9栋104-105室乐佰便利</v>
          </cell>
        </row>
        <row r="6874">
          <cell r="B6874">
            <v>13624601888</v>
          </cell>
          <cell r="C6874" t="str">
            <v>黑龙江省哈尔滨市香坊区油坊街7号水木兰亭小区18栋1单元102室</v>
          </cell>
        </row>
        <row r="6875">
          <cell r="B6875">
            <v>13624601888</v>
          </cell>
          <cell r="C6875" t="str">
            <v>黑龙江省哈尔滨市香坊区油坊街七号水木兰亭小区18栋1单元102室</v>
          </cell>
        </row>
        <row r="6876">
          <cell r="B6876">
            <v>13624618235</v>
          </cell>
          <cell r="C6876" t="str">
            <v>黑龙江省哈尔滨市道里区群力第五大道金安向日葵1号楼2单元2802</v>
          </cell>
        </row>
        <row r="6877">
          <cell r="B6877">
            <v>13624848884</v>
          </cell>
          <cell r="C6877" t="str">
            <v>内蒙古呼和浩特市新城区海东路丽苑阳光城领秀2号楼一单元402</v>
          </cell>
        </row>
        <row r="6878">
          <cell r="B6878">
            <v>13624924030</v>
          </cell>
          <cell r="C6878" t="str">
            <v>辽宁省鞍山市铁东区和平路52栋2单元3层36号</v>
          </cell>
        </row>
        <row r="6879">
          <cell r="B6879">
            <v>13624971211</v>
          </cell>
          <cell r="C6879" t="str">
            <v>辽宁省辽阳市白塔区新华街道八一街105-2号1单元</v>
          </cell>
        </row>
        <row r="6880">
          <cell r="B6880">
            <v>13625068877</v>
          </cell>
          <cell r="C6880" t="str">
            <v>福建省福州市鼓楼区温泉路14号省立医院宿舍11号楼504</v>
          </cell>
        </row>
        <row r="6881">
          <cell r="B6881">
            <v>13625217022</v>
          </cell>
          <cell r="C6881" t="str">
            <v>江苏省扬州市江都区宜陵镇镇北路58号</v>
          </cell>
        </row>
        <row r="6882">
          <cell r="B6882">
            <v>13625293639</v>
          </cell>
          <cell r="C6882" t="str">
            <v>江苏省苏州市新区滨河路333美田山水5幢601室</v>
          </cell>
        </row>
        <row r="6883">
          <cell r="B6883">
            <v>13625320622</v>
          </cell>
          <cell r="C6883" t="str">
            <v>山东省青岛市黄岛区灵山卫观海华庭二期</v>
          </cell>
        </row>
        <row r="6884">
          <cell r="B6884">
            <v>13625622529</v>
          </cell>
          <cell r="C6884" t="str">
            <v>安徽省淮南市田家庵区人民南路朝阳医院放疗室</v>
          </cell>
        </row>
        <row r="6885">
          <cell r="B6885">
            <v>13625652625</v>
          </cell>
          <cell r="C6885" t="str">
            <v>安徽省巢湖市居巢区中凯豪庭11栋902</v>
          </cell>
        </row>
        <row r="6886">
          <cell r="B6886">
            <v>13625771617</v>
          </cell>
          <cell r="C6886" t="str">
            <v>浙江省温州市鹿城区五马街道飞霞南路方正大厦4幢2602室</v>
          </cell>
        </row>
        <row r="6887">
          <cell r="B6887">
            <v>13625795106</v>
          </cell>
          <cell r="C6887" t="str">
            <v>浙江省金华市婺城区新都会5-1-17A2</v>
          </cell>
        </row>
        <row r="6888">
          <cell r="B6888">
            <v>13625953636</v>
          </cell>
          <cell r="C6888" t="str">
            <v>福建省晋江青阳泉安中路349号</v>
          </cell>
        </row>
        <row r="6889">
          <cell r="B6889">
            <v>13626216883</v>
          </cell>
          <cell r="C6889" t="str">
            <v>江苏省盐城市城南新区伍佑镇东大街伍佑中学高三年级</v>
          </cell>
        </row>
        <row r="6890">
          <cell r="B6890">
            <v>13626449388</v>
          </cell>
          <cell r="C6890" t="str">
            <v>广东省云浮市云城区安塘街道324国道赤村路段永坚石材有限公司</v>
          </cell>
        </row>
        <row r="6891">
          <cell r="B6891">
            <v>13626523351</v>
          </cell>
          <cell r="C6891" t="str">
            <v>浙江省温州市龙湾区永中街道富康锦园9幢三单元1005室</v>
          </cell>
        </row>
        <row r="6892">
          <cell r="B6892">
            <v>13626682633</v>
          </cell>
          <cell r="C6892" t="str">
            <v>浙江省临海市台州医院十七楼</v>
          </cell>
        </row>
        <row r="6893">
          <cell r="B6893">
            <v>13626716483</v>
          </cell>
          <cell r="C6893" t="str">
            <v>浙江省杭州市滨江区彩虹城浪琴轩26-2402</v>
          </cell>
        </row>
        <row r="6894">
          <cell r="B6894">
            <v>13626745948</v>
          </cell>
          <cell r="C6894" t="str">
            <v>浙江省宁波市余姚市梨洲街道磨刀桥路76号余姚市国家税务局稽查局</v>
          </cell>
        </row>
        <row r="6895">
          <cell r="B6895">
            <v>13626794800</v>
          </cell>
          <cell r="C6895" t="str">
            <v>浙江省武义县康园路59号</v>
          </cell>
        </row>
        <row r="6896">
          <cell r="B6896">
            <v>13626856770</v>
          </cell>
          <cell r="C6896" t="str">
            <v>浙江省绍兴市人民中路201号中国银行绍兴市分行</v>
          </cell>
        </row>
        <row r="6897">
          <cell r="B6897">
            <v>13626880272</v>
          </cell>
          <cell r="C6897" t="str">
            <v>浙江省绍兴市越城区亭山路31号瑞得测绘仪器</v>
          </cell>
        </row>
        <row r="6898">
          <cell r="B6898">
            <v>13626880272</v>
          </cell>
          <cell r="C6898" t="str">
            <v>浙江省绍兴市越城区山阴路31号瑞得测绘仪器店</v>
          </cell>
        </row>
        <row r="6899">
          <cell r="B6899">
            <v>13626880272</v>
          </cell>
          <cell r="C6899" t="str">
            <v>浙江省绍兴市越城区亭山路31号瑞得测绘仪器</v>
          </cell>
        </row>
        <row r="6900">
          <cell r="B6900">
            <v>13626919678</v>
          </cell>
          <cell r="C6900" t="str">
            <v>福建省莆田市仙游县胜利路396号COCO店</v>
          </cell>
        </row>
        <row r="6901">
          <cell r="B6901">
            <v>13626965406</v>
          </cell>
          <cell r="C6901" t="str">
            <v>福建省建阳市建阳外国语学校</v>
          </cell>
        </row>
        <row r="6902">
          <cell r="B6902">
            <v>13627135672</v>
          </cell>
          <cell r="C6902" t="str">
            <v>湖北省武汉市武昌区中北路一号楚天都市花园D座26B</v>
          </cell>
        </row>
        <row r="6903">
          <cell r="B6903">
            <v>13627207942</v>
          </cell>
          <cell r="C6903" t="str">
            <v>湖北省武汉市江岸区二七侧路金岛御璟世家6栋2单元1304</v>
          </cell>
        </row>
        <row r="6904">
          <cell r="B6904">
            <v>13627208785</v>
          </cell>
          <cell r="C6904" t="str">
            <v>湖北省武汉市武汉经济技术开发区泰合百花园87栋2单元101室</v>
          </cell>
        </row>
        <row r="6905">
          <cell r="B6905">
            <v>13627288734</v>
          </cell>
          <cell r="C6905" t="str">
            <v>湖北省武汉市蔡甸区大集镇南湖村千年美丽叠水里2-4栋202室</v>
          </cell>
        </row>
        <row r="6906">
          <cell r="B6906">
            <v>13627313165</v>
          </cell>
          <cell r="C6906" t="str">
            <v>湖南省长沙市岳麓区洋湖街道福祥路65号湖南省建筑设计院</v>
          </cell>
        </row>
        <row r="6907">
          <cell r="B6907">
            <v>13627488891</v>
          </cell>
          <cell r="C6907" t="str">
            <v>湖南省长沙市岳麓区望城坡街道望城坡河西商贸城20栋120号后门面</v>
          </cell>
        </row>
        <row r="6908">
          <cell r="B6908">
            <v>13627541112</v>
          </cell>
          <cell r="C6908" t="str">
            <v>海南省海口市秀英区永万路天伦誉湾9栋704房</v>
          </cell>
        </row>
        <row r="6909">
          <cell r="B6909">
            <v>13627541112</v>
          </cell>
          <cell r="C6909" t="str">
            <v>海南省海口市秀英区永万路天伦誉海湾9栋704房</v>
          </cell>
        </row>
        <row r="6910">
          <cell r="B6910">
            <v>13627571430</v>
          </cell>
          <cell r="C6910" t="str">
            <v>海南省海口市五指山路59号</v>
          </cell>
        </row>
        <row r="6911">
          <cell r="B6911">
            <v>13627686111</v>
          </cell>
          <cell r="C6911" t="str">
            <v>重庆市九龙坡区石坪桥隆鑫国际1栋25-6号</v>
          </cell>
        </row>
        <row r="6912">
          <cell r="B6912">
            <v>13627884142</v>
          </cell>
          <cell r="C6912" t="str">
            <v>广西南宁市仙葫大道西152号A2104</v>
          </cell>
        </row>
        <row r="6913">
          <cell r="B6913">
            <v>13627910482</v>
          </cell>
          <cell r="C6913" t="str">
            <v>江西省南昌市昌北经济开发区枫林大街1629号省林业科学院行政楼</v>
          </cell>
        </row>
        <row r="6914">
          <cell r="B6914">
            <v>13627910482</v>
          </cell>
          <cell r="C6914" t="str">
            <v>江西省南昌市昌北经济技术开发区枫林大街1629号省林业科学院行政楼</v>
          </cell>
        </row>
        <row r="6915">
          <cell r="B6915">
            <v>13627910482</v>
          </cell>
          <cell r="C6915" t="str">
            <v>江西省南昌市昌北经济开发区枫林大街1629号省林业科学院行政楼</v>
          </cell>
        </row>
        <row r="6916">
          <cell r="B6916">
            <v>13628002729</v>
          </cell>
          <cell r="C6916" t="str">
            <v>四川省成都市成华区和美东路8号富丽东方4-1-1601</v>
          </cell>
        </row>
        <row r="6917">
          <cell r="B6917">
            <v>13628002729</v>
          </cell>
          <cell r="C6917" t="str">
            <v>四川省成都市成华区美东路8号富丽东方4-1-1601</v>
          </cell>
        </row>
        <row r="6918">
          <cell r="B6918">
            <v>13628028240</v>
          </cell>
          <cell r="C6918" t="str">
            <v>四川省成都市高新区益州大道北段时代晶科名苑10栋1802号</v>
          </cell>
        </row>
        <row r="6919">
          <cell r="B6919">
            <v>13628030080</v>
          </cell>
          <cell r="C6919" t="str">
            <v>四川成都市金牛区西体北路2号书香门第1栋1单元。</v>
          </cell>
        </row>
        <row r="6920">
          <cell r="B6920">
            <v>13628030080</v>
          </cell>
          <cell r="C6920" t="str">
            <v>四川省成都市金牛区西体北路2号书香门第1-1</v>
          </cell>
        </row>
        <row r="6921">
          <cell r="B6921">
            <v>13628030080</v>
          </cell>
          <cell r="C6921" t="str">
            <v>四川成都市金牛区西体北路2号书香门第1-1</v>
          </cell>
        </row>
        <row r="6922">
          <cell r="B6922">
            <v>13628030080</v>
          </cell>
          <cell r="C6922" t="str">
            <v>四川成都市金牛区西体北路2号书香门第1栋1单元</v>
          </cell>
        </row>
        <row r="6923">
          <cell r="B6923">
            <v>13628034667</v>
          </cell>
          <cell r="C6923" t="str">
            <v>四川省成都市新都区新繁镇阳光林森路99号</v>
          </cell>
        </row>
        <row r="6924">
          <cell r="B6924">
            <v>13628039393</v>
          </cell>
          <cell r="C6924" t="str">
            <v>四川省成都市金堂县金山国际小区7-15-1</v>
          </cell>
        </row>
        <row r="6925">
          <cell r="B6925">
            <v>13628067173</v>
          </cell>
          <cell r="C6925" t="str">
            <v>四川省成都新都区大丰赵家寺路99号九行道2301</v>
          </cell>
        </row>
        <row r="6926">
          <cell r="B6926">
            <v>13628100800</v>
          </cell>
          <cell r="C6926" t="str">
            <v>四川省德阳市长江东路145号太平洋财险理赔中心</v>
          </cell>
        </row>
        <row r="6927">
          <cell r="B6927">
            <v>13628232290</v>
          </cell>
          <cell r="C6927" t="str">
            <v>重庆市渝北区龙溪街道龙华大道长安锦绣城6栋2-1</v>
          </cell>
        </row>
        <row r="6928">
          <cell r="B6928">
            <v>13628332186</v>
          </cell>
          <cell r="C6928" t="str">
            <v>重庆市渝北区金开大道3号金科东方王榭44栋1单元201</v>
          </cell>
        </row>
        <row r="6929">
          <cell r="B6929">
            <v>13628335891</v>
          </cell>
          <cell r="C6929" t="str">
            <v>重庆市渝中区石油路101号协信云栖谷16-22-10</v>
          </cell>
        </row>
        <row r="6930">
          <cell r="B6930">
            <v>13628339782</v>
          </cell>
          <cell r="C6930" t="str">
            <v>重庆市沙坪坝区风天路升伟新民居129号F2-2-2</v>
          </cell>
        </row>
        <row r="6931">
          <cell r="B6931">
            <v>13628391574</v>
          </cell>
          <cell r="C6931" t="str">
            <v>重庆市九龙坡区工农四村58号7-2-1</v>
          </cell>
        </row>
        <row r="6932">
          <cell r="B6932">
            <v>13628460521</v>
          </cell>
          <cell r="C6932" t="str">
            <v>重庆市北碚区中山路魅族专卖店139-149</v>
          </cell>
        </row>
        <row r="6933">
          <cell r="B6933">
            <v>13628690000</v>
          </cell>
          <cell r="C6933" t="str">
            <v>湖北省武汉市江岸区正义路16号</v>
          </cell>
        </row>
        <row r="6934">
          <cell r="B6934">
            <v>13628809799</v>
          </cell>
          <cell r="C6934" t="str">
            <v>云南省西双版纳州景洪市勐泐大道78号</v>
          </cell>
        </row>
        <row r="6935">
          <cell r="B6935">
            <v>13629009350</v>
          </cell>
          <cell r="C6935" t="str">
            <v>四川省内江市东兴区眺州路151号内江人民银行</v>
          </cell>
        </row>
        <row r="6936">
          <cell r="B6936">
            <v>13629090608</v>
          </cell>
          <cell r="C6936" t="str">
            <v>四川省广安市广安区城南西溪新城红盾花园2幢5单元402</v>
          </cell>
        </row>
        <row r="6937">
          <cell r="B6937">
            <v>13629091366</v>
          </cell>
          <cell r="C6937" t="str">
            <v>四川省广安市广安区凌云路260号</v>
          </cell>
        </row>
        <row r="6938">
          <cell r="B6938">
            <v>13629096168</v>
          </cell>
          <cell r="C6938" t="str">
            <v>四川省广安市岳池县园田路工商局宿舍</v>
          </cell>
        </row>
        <row r="6939">
          <cell r="B6939">
            <v>13629180263</v>
          </cell>
          <cell r="C6939" t="str">
            <v>陕西省咸阳市秦皇北路御景名苑小区3号楼3梯11楼1号</v>
          </cell>
        </row>
        <row r="6940">
          <cell r="B6940">
            <v>13629180263</v>
          </cell>
          <cell r="C6940" t="str">
            <v>陕西省咸阳市秦皇北路御景名苑3号楼3梯11楼1号</v>
          </cell>
        </row>
        <row r="6941">
          <cell r="B6941">
            <v>13629180263</v>
          </cell>
          <cell r="C6941" t="str">
            <v>陕西省咸阳市秦皇北路御景名苑3号楼3梯1101</v>
          </cell>
        </row>
        <row r="6942">
          <cell r="B6942">
            <v>13629180263</v>
          </cell>
          <cell r="C6942" t="str">
            <v>陕西省咸阳市秦皇北路御景名苑3号楼3梯1101</v>
          </cell>
        </row>
        <row r="6943">
          <cell r="B6943">
            <v>13629180263</v>
          </cell>
          <cell r="C6943" t="str">
            <v>陕西省咸阳市秦皇北路御景名苑3号楼3梯1101室</v>
          </cell>
        </row>
        <row r="6944">
          <cell r="B6944">
            <v>13629236393</v>
          </cell>
          <cell r="C6944" t="str">
            <v>陕西省渭南市白水县圣都酒店</v>
          </cell>
        </row>
        <row r="6945">
          <cell r="B6945">
            <v>13629292569</v>
          </cell>
          <cell r="C6945" t="str">
            <v>陕西省西安市高新区科技路298号紫薇臻品小区</v>
          </cell>
        </row>
        <row r="6946">
          <cell r="B6946">
            <v>13629292569</v>
          </cell>
          <cell r="C6946" t="str">
            <v>陕西省西安市高新区科技路298号紫薇臻品小区12号楼</v>
          </cell>
        </row>
        <row r="6947">
          <cell r="B6947">
            <v>13629292569</v>
          </cell>
          <cell r="C6947" t="str">
            <v>陕西省西安市雁塔区科技路紫薇臻品小区12号楼</v>
          </cell>
        </row>
        <row r="6948">
          <cell r="B6948">
            <v>13629292569</v>
          </cell>
          <cell r="C6948" t="str">
            <v>陕西省西安市雁塔区科技路298号紫薇臻品小区</v>
          </cell>
        </row>
        <row r="6949">
          <cell r="B6949">
            <v>13629491928</v>
          </cell>
          <cell r="C6949" t="str">
            <v>云南省昆明市小康大道534号</v>
          </cell>
        </row>
        <row r="6950">
          <cell r="B6950">
            <v>13629505086</v>
          </cell>
          <cell r="C6950" t="str">
            <v>宁夏银川市兴庆区中山北街北寺巷19号银川市公路管理处</v>
          </cell>
        </row>
        <row r="6951">
          <cell r="B6951">
            <v>13629622268</v>
          </cell>
          <cell r="C6951" t="str">
            <v>云南昆明盘龙区江东花园北路6号到14号商铺</v>
          </cell>
        </row>
        <row r="6952">
          <cell r="B6952">
            <v>13629622268</v>
          </cell>
          <cell r="C6952" t="str">
            <v>云南昆明市盘龙区财富中心CC公寓1单元2201室</v>
          </cell>
        </row>
        <row r="6953">
          <cell r="B6953">
            <v>13629628948</v>
          </cell>
          <cell r="C6953" t="str">
            <v>云南省昆明市盘龙区北京路515号中国银行云南省分行</v>
          </cell>
        </row>
        <row r="6954">
          <cell r="B6954">
            <v>13629662421</v>
          </cell>
          <cell r="C6954" t="str">
            <v>云南省昆明市五华区教场巴士家园A9栋1单元301室</v>
          </cell>
        </row>
        <row r="6955">
          <cell r="B6955">
            <v>13629692960</v>
          </cell>
          <cell r="C6955" t="str">
            <v>云南昆明滇池路昆明金牛小区金牛幼儿园</v>
          </cell>
        </row>
        <row r="6956">
          <cell r="B6956">
            <v>13629727829</v>
          </cell>
          <cell r="C6956" t="str">
            <v>重庆市巴南区渝南大道66号渝南汽车超市C1-09</v>
          </cell>
        </row>
        <row r="6957">
          <cell r="B6957">
            <v>13629805309</v>
          </cell>
          <cell r="C6957" t="str">
            <v>河南省洛阳市涧西区景华路河科大一附院门诊楼</v>
          </cell>
        </row>
        <row r="6958">
          <cell r="B6958">
            <v>13629903352</v>
          </cell>
          <cell r="C6958" t="str">
            <v>新疆乌鲁木齐市沙依巴克区扬子江路314号供销大厦B座</v>
          </cell>
        </row>
        <row r="6959">
          <cell r="B6959">
            <v>13629920187</v>
          </cell>
          <cell r="C6959" t="str">
            <v>新疆乌鲁木齐新市区经济技术开发区铁路局三十八栋三单元102</v>
          </cell>
        </row>
        <row r="6960">
          <cell r="B6960">
            <v>13630023036</v>
          </cell>
          <cell r="C6960" t="str">
            <v>广东省佛山市南海区大沥南海碧桂园水漾林风12栋101</v>
          </cell>
        </row>
        <row r="6961">
          <cell r="B6961">
            <v>13630023036</v>
          </cell>
          <cell r="C6961" t="str">
            <v>广东省佛山市南海区大沥镇南海碧桂园水漾林风12栋101</v>
          </cell>
        </row>
        <row r="6962">
          <cell r="B6962">
            <v>13630023036</v>
          </cell>
          <cell r="C6962" t="str">
            <v>广东省佛山市南海区大沥镇南海碧桂园水漾林风12栋101室</v>
          </cell>
        </row>
        <row r="6963">
          <cell r="B6963">
            <v>13630023036</v>
          </cell>
          <cell r="C6963" t="str">
            <v>广东省佛山市大沥南海碧桂园水漾林风12栋101</v>
          </cell>
        </row>
        <row r="6964">
          <cell r="B6964">
            <v>13630023036</v>
          </cell>
          <cell r="C6964" t="str">
            <v>广东省佛山市南海区大沥镇南海碧桂园水漾林风12栋101室</v>
          </cell>
        </row>
        <row r="6965">
          <cell r="B6965">
            <v>13630027341</v>
          </cell>
          <cell r="C6965" t="str">
            <v>广东省佛山市禅城区澜石街道前进三街18号10座</v>
          </cell>
        </row>
        <row r="6966">
          <cell r="B6966">
            <v>13630042846</v>
          </cell>
          <cell r="C6966" t="str">
            <v>广东省佛山市禅城区江湾路弼唐东二街12号4座803</v>
          </cell>
        </row>
        <row r="6967">
          <cell r="B6967">
            <v>13630077534</v>
          </cell>
          <cell r="C6967" t="str">
            <v>广东省佛山市禅城区正沙中街11号之一基督教金沙堂</v>
          </cell>
        </row>
        <row r="6968">
          <cell r="B6968">
            <v>13630088885</v>
          </cell>
          <cell r="C6968" t="str">
            <v>广东省佛山市禅城区绿景一路33号402房</v>
          </cell>
        </row>
        <row r="6969">
          <cell r="B6969">
            <v>13630088885</v>
          </cell>
          <cell r="C6969" t="str">
            <v>广东省佛山市禅城区绿景一路33号402房</v>
          </cell>
        </row>
        <row r="6970">
          <cell r="B6970">
            <v>13630089733</v>
          </cell>
          <cell r="C6970" t="str">
            <v>广东省佛山市禅城区季华五路57号佛山万科广场7座1804房</v>
          </cell>
        </row>
        <row r="6971">
          <cell r="B6971">
            <v>13630096218</v>
          </cell>
          <cell r="C6971" t="str">
            <v>广东省佛山市禅城区魁奇一路丽日玫瑰名城1区12座1602房</v>
          </cell>
        </row>
        <row r="6972">
          <cell r="B6972">
            <v>13630099233</v>
          </cell>
          <cell r="C6972" t="str">
            <v>广东省佛山市南海区桂城海七路创鸿水韵尚都2栋2103</v>
          </cell>
        </row>
        <row r="6973">
          <cell r="B6973">
            <v>13630118003</v>
          </cell>
          <cell r="C6973" t="str">
            <v>广东省佛山市三水区芦苞镇成功路佛山市实验技工学校</v>
          </cell>
        </row>
        <row r="6974">
          <cell r="B6974">
            <v>13630166349</v>
          </cell>
          <cell r="C6974" t="str">
            <v>广东省佛山市顺德区陈村镇石洲平康花苑五路23号</v>
          </cell>
        </row>
        <row r="6975">
          <cell r="B6975">
            <v>13630167635</v>
          </cell>
          <cell r="C6975" t="str">
            <v>广东省佛山市顺德区容桂容里工业区天富来环球广场14层1402单元</v>
          </cell>
        </row>
        <row r="6976">
          <cell r="B6976">
            <v>13630176432</v>
          </cell>
          <cell r="C6976" t="str">
            <v>广东省佛山市南海区大沥镇大沥曹边工业区大道1号佛韵精密有限公司</v>
          </cell>
        </row>
        <row r="6977">
          <cell r="B6977">
            <v>13630222288</v>
          </cell>
          <cell r="C6977" t="str">
            <v>陕西省西安市新城区解放门街道西八路尚平路18号</v>
          </cell>
        </row>
        <row r="6978">
          <cell r="B6978">
            <v>13630461713</v>
          </cell>
          <cell r="C6978" t="str">
            <v>广东省深圳市南山区沙河街道丽苑城市公寓B420</v>
          </cell>
        </row>
        <row r="6979">
          <cell r="B6979">
            <v>13630463669</v>
          </cell>
          <cell r="C6979" t="str">
            <v>广东省江门市新会区新会碧桂园和院3街61号</v>
          </cell>
        </row>
        <row r="6980">
          <cell r="B6980">
            <v>13630635721</v>
          </cell>
          <cell r="C6980" t="str">
            <v>吉林省吉林市丰满区朝阳花园A7-1-602</v>
          </cell>
        </row>
        <row r="6981">
          <cell r="B6981">
            <v>13630668571</v>
          </cell>
          <cell r="C6981" t="str">
            <v>吉林省延吉市瑞元小区A座2单元20楼1号</v>
          </cell>
        </row>
        <row r="6982">
          <cell r="B6982">
            <v>13631076485</v>
          </cell>
          <cell r="C6982" t="str">
            <v>贵州省黔南布衣族苗族自治州平塘县伯爵玉水花园售楼部4楼办公室</v>
          </cell>
        </row>
        <row r="6983">
          <cell r="B6983">
            <v>13631093001</v>
          </cell>
          <cell r="C6983" t="str">
            <v>广东省清远市清新区太平镇西闸街四巷13号</v>
          </cell>
        </row>
        <row r="6984">
          <cell r="B6984">
            <v>13631114356</v>
          </cell>
          <cell r="C6984" t="str">
            <v>广东省中山市石岐区盛华路7号阳光花地春草阁2幢204-1</v>
          </cell>
        </row>
        <row r="6985">
          <cell r="B6985">
            <v>13631148898</v>
          </cell>
          <cell r="C6985" t="str">
            <v>广东省中山市南区上塘竹基街86号</v>
          </cell>
        </row>
        <row r="6986">
          <cell r="B6986">
            <v>13631166511</v>
          </cell>
          <cell r="C6986" t="str">
            <v>广东省中山市东凤镇中山市东凤镇兴宁路3巷7号</v>
          </cell>
        </row>
        <row r="6987">
          <cell r="B6987">
            <v>13631176903</v>
          </cell>
          <cell r="C6987" t="str">
            <v>广东省中山市东升镇丽景名筑2期35栋1单元401</v>
          </cell>
        </row>
        <row r="6988">
          <cell r="B6988">
            <v>13631205848</v>
          </cell>
          <cell r="C6988" t="str">
            <v>广东省珠海市香洲区翠香路33号米兰春天1单元2002房</v>
          </cell>
        </row>
        <row r="6989">
          <cell r="B6989">
            <v>13631214810</v>
          </cell>
          <cell r="C6989" t="str">
            <v>广东省珠海市金湾区遵义医学院文苑小区</v>
          </cell>
        </row>
        <row r="6990">
          <cell r="B6990">
            <v>13631224508</v>
          </cell>
          <cell r="C6990" t="str">
            <v>广东省珠海市斗门区珠峰大道288号珠海斗门容闳国际幼稚园</v>
          </cell>
        </row>
        <row r="6991">
          <cell r="B6991">
            <v>13631234021</v>
          </cell>
          <cell r="C6991" t="str">
            <v>广东省珠海市香洲区九洲大道大道西2021号富华里中海大厦A座706B</v>
          </cell>
        </row>
        <row r="6992">
          <cell r="B6992">
            <v>13631245305</v>
          </cell>
          <cell r="C6992" t="str">
            <v>广东省珠海市香洲区情侣中路15号6栋201</v>
          </cell>
        </row>
        <row r="6993">
          <cell r="B6993">
            <v>13631245305</v>
          </cell>
          <cell r="C6993" t="str">
            <v>广东省珠海市香洲区情侣中路15号6栋201</v>
          </cell>
        </row>
        <row r="6994">
          <cell r="B6994">
            <v>13631296300</v>
          </cell>
          <cell r="C6994" t="str">
            <v>广东省珠海市金湾区三灶镇虹阳路2号广东省人民医院珠海医院</v>
          </cell>
        </row>
        <row r="6995">
          <cell r="B6995">
            <v>13631303350</v>
          </cell>
          <cell r="C6995" t="str">
            <v>广东省广州市海珠区瑞宝街道和辉花园和辉街41号B栋908号</v>
          </cell>
        </row>
        <row r="6996">
          <cell r="B6996">
            <v>13631330475</v>
          </cell>
          <cell r="C6996" t="str">
            <v>广东省广州市白云区嘉禾上胜东街上胜工业区4号楼1楼源琪达货运</v>
          </cell>
        </row>
        <row r="6997">
          <cell r="B6997">
            <v>13631330475</v>
          </cell>
          <cell r="C6997" t="str">
            <v>广东省广州市白云区嘉禾上胜东街上胜工业区4号楼一楼源琪达货运</v>
          </cell>
        </row>
        <row r="6998">
          <cell r="B6998">
            <v>13631344667</v>
          </cell>
          <cell r="C6998" t="str">
            <v>广东省广州市白云区人和镇广花路23号明丽酒家</v>
          </cell>
        </row>
        <row r="6999">
          <cell r="B6999">
            <v>13631385991</v>
          </cell>
          <cell r="C6999" t="str">
            <v>广东省广州市越秀区朝天路崔府街32号之二201室</v>
          </cell>
        </row>
        <row r="7000">
          <cell r="B7000">
            <v>13631386343</v>
          </cell>
          <cell r="C7000" t="str">
            <v>广东省广州市南沙区环市大道中富汇商业办公楼5号602室</v>
          </cell>
        </row>
        <row r="7001">
          <cell r="B7001">
            <v>13631396154</v>
          </cell>
          <cell r="C7001" t="str">
            <v>广东省广州市天河区隆德大厦6楼A02</v>
          </cell>
        </row>
        <row r="7002">
          <cell r="B7002">
            <v>13631413175</v>
          </cell>
          <cell r="C7002" t="str">
            <v>广东省广州市荔湾区龙溪中路保利公园九里E8A梯</v>
          </cell>
        </row>
        <row r="7003">
          <cell r="B7003">
            <v>13631438228</v>
          </cell>
          <cell r="C7003" t="str">
            <v>广东省广州市花都区新华街迎宾大道18号花都区财政局</v>
          </cell>
        </row>
        <row r="7004">
          <cell r="B7004">
            <v>13631440018</v>
          </cell>
          <cell r="C7004" t="str">
            <v>广东省广州市萝岗峻福路51号B5-404房</v>
          </cell>
        </row>
        <row r="7005">
          <cell r="B7005">
            <v>13631440018</v>
          </cell>
          <cell r="C7005" t="str">
            <v>广东省广州市萝岗峻福路51号B5-404</v>
          </cell>
        </row>
        <row r="7006">
          <cell r="B7006">
            <v>13631443230</v>
          </cell>
          <cell r="C7006" t="str">
            <v>广东省广州市白云区云景路云桦苑9号303室</v>
          </cell>
        </row>
        <row r="7007">
          <cell r="B7007">
            <v>13631451469</v>
          </cell>
          <cell r="C7007" t="str">
            <v>广东省广州市广州站西路26号环球国际商贸中心第二期3楼A333档</v>
          </cell>
        </row>
        <row r="7008">
          <cell r="B7008">
            <v>13631471566</v>
          </cell>
          <cell r="C7008" t="str">
            <v>广东省广州市番禺区市桥街汀沙大街富华楼一座二梯（汀沙市场玲玲水果店代放点）</v>
          </cell>
        </row>
        <row r="7009">
          <cell r="B7009">
            <v>13631480868</v>
          </cell>
          <cell r="C7009" t="str">
            <v>广东省广州市花都区新华街迎宾大道18号花都区财政局</v>
          </cell>
        </row>
        <row r="7010">
          <cell r="B7010">
            <v>13631485701</v>
          </cell>
          <cell r="C7010" t="str">
            <v>广东省广州市白云区太和镇龙归桥发西一街5巷3号</v>
          </cell>
        </row>
        <row r="7011">
          <cell r="B7011">
            <v>13631489331</v>
          </cell>
          <cell r="C7011" t="str">
            <v>广东省广州市海珠区革新路银山尚橙大厦</v>
          </cell>
        </row>
        <row r="7012">
          <cell r="B7012">
            <v>13631529090</v>
          </cell>
          <cell r="C7012" t="str">
            <v>广东省深圳市龙岗区板田长发中路南二巷吉丰楼402</v>
          </cell>
        </row>
        <row r="7013">
          <cell r="B7013">
            <v>13631529090</v>
          </cell>
          <cell r="C7013" t="str">
            <v>广东省深圳市龙岗坂田长发中路南二巷吉丰楼402</v>
          </cell>
        </row>
        <row r="7014">
          <cell r="B7014">
            <v>13631529090</v>
          </cell>
          <cell r="C7014" t="str">
            <v>广东省深圳市龙岗区板田长发中路南二巷吉丰楼402房</v>
          </cell>
        </row>
        <row r="7015">
          <cell r="B7015">
            <v>13631529090</v>
          </cell>
          <cell r="C7015" t="str">
            <v>广东省深圳市龙岗区板田长发中路南二巷吉丰楼402室</v>
          </cell>
        </row>
        <row r="7016">
          <cell r="B7016">
            <v>13631568030</v>
          </cell>
          <cell r="C7016" t="str">
            <v>广东省深圳市宝安区石岩街道石岩大道金色雅苑1306房</v>
          </cell>
        </row>
        <row r="7017">
          <cell r="B7017">
            <v>13631568565</v>
          </cell>
          <cell r="C7017" t="str">
            <v>广东省深圳市宝安区福永镇和平村航盛电子有限公司</v>
          </cell>
        </row>
        <row r="7018">
          <cell r="B7018">
            <v>13631568568</v>
          </cell>
          <cell r="C7018" t="str">
            <v>广东省深圳市宝安区福永镇和平村航盛电子有限公司</v>
          </cell>
        </row>
        <row r="7019">
          <cell r="B7019">
            <v>13631620437</v>
          </cell>
          <cell r="C7019" t="str">
            <v>广东省深圳市南山区信和自由广场双鱼座25F</v>
          </cell>
        </row>
        <row r="7020">
          <cell r="B7020">
            <v>13631620437</v>
          </cell>
          <cell r="C7020" t="str">
            <v>广东省深圳市南山区信和自由广场双鱼座25F</v>
          </cell>
        </row>
        <row r="7021">
          <cell r="B7021">
            <v>13631620437</v>
          </cell>
          <cell r="C7021" t="str">
            <v>广东省深圳市南山区信和自由广场双鱼座25F</v>
          </cell>
        </row>
        <row r="7022">
          <cell r="B7022">
            <v>13631681422</v>
          </cell>
          <cell r="C7022" t="str">
            <v>广东省深圳市南山区龙珠大道香瑞园10A301</v>
          </cell>
        </row>
        <row r="7023">
          <cell r="B7023">
            <v>13631728361</v>
          </cell>
          <cell r="C7023" t="str">
            <v>广东省东莞市东城区金泽花园牡丹阁1305</v>
          </cell>
        </row>
        <row r="7024">
          <cell r="B7024">
            <v>13631770275</v>
          </cell>
          <cell r="C7024" t="str">
            <v>广东省东莞市厚街三屯万科金域国际6栋1单元1501</v>
          </cell>
        </row>
        <row r="7025">
          <cell r="B7025">
            <v>13631777483</v>
          </cell>
          <cell r="C7025" t="str">
            <v>广东省东莞市南城区国际公馆温莎堡D栋802</v>
          </cell>
        </row>
        <row r="7026">
          <cell r="B7026">
            <v>13631787939</v>
          </cell>
          <cell r="C7026" t="str">
            <v>广东省东莞市东城区上桥机动车驾驶人考试中心二楼预约室</v>
          </cell>
        </row>
        <row r="7027">
          <cell r="B7027">
            <v>13631811933</v>
          </cell>
          <cell r="C7027" t="str">
            <v>广东省台山市台城汽车总站货运中心</v>
          </cell>
        </row>
        <row r="7028">
          <cell r="B7028">
            <v>13631836497</v>
          </cell>
          <cell r="C7028" t="str">
            <v>广东省江门市蓬江区良化南44号401</v>
          </cell>
        </row>
        <row r="7029">
          <cell r="B7029">
            <v>13631854933</v>
          </cell>
          <cell r="C7029" t="str">
            <v>广东省江门市开平市三埠街道长沙区人和东路1号</v>
          </cell>
        </row>
        <row r="7030">
          <cell r="B7030">
            <v>13631854933</v>
          </cell>
          <cell r="C7030" t="str">
            <v>广东省开平市三埠街道三埠镇长沙区人和东路1号</v>
          </cell>
        </row>
        <row r="7031">
          <cell r="B7031">
            <v>13631865097</v>
          </cell>
          <cell r="C7031" t="str">
            <v>广东省开平市三埠区长沙曙光东路166号农金大厦</v>
          </cell>
        </row>
        <row r="7032">
          <cell r="B7032">
            <v>13631867723</v>
          </cell>
          <cell r="C7032" t="str">
            <v>广东省江门市蓬江区高沙三街22号之四晨兴电子有限公司</v>
          </cell>
        </row>
        <row r="7033">
          <cell r="B7033">
            <v>13631875183</v>
          </cell>
          <cell r="C7033" t="str">
            <v>广东省江门市鹤山沙坪街道前进南路298号招商中心（凯旋城售楼部旁边）</v>
          </cell>
        </row>
        <row r="7034">
          <cell r="B7034">
            <v>13632056495</v>
          </cell>
          <cell r="C7034" t="str">
            <v>广东省江门市开平市长沙街道幕桥西路16号宏都水岸</v>
          </cell>
        </row>
        <row r="7035">
          <cell r="B7035">
            <v>13632080028</v>
          </cell>
          <cell r="C7035" t="str">
            <v>广东省江门市蓬江区双龙广场金龙阁2幢1204</v>
          </cell>
        </row>
        <row r="7036">
          <cell r="B7036">
            <v>13632088886</v>
          </cell>
          <cell r="C7036" t="str">
            <v>广东省江门市蓬江区杜阮瑶村小苑18幢</v>
          </cell>
        </row>
        <row r="7037">
          <cell r="B7037">
            <v>13632099949</v>
          </cell>
          <cell r="C7037" t="str">
            <v>广东省江门市蓬江区杜阮镇江杜东路绿景苑旁荣泰御府售楼部</v>
          </cell>
        </row>
        <row r="7038">
          <cell r="B7038">
            <v>13632211598</v>
          </cell>
          <cell r="C7038" t="str">
            <v>广东省广州市番禺区市桥环城东路20号</v>
          </cell>
        </row>
        <row r="7039">
          <cell r="B7039">
            <v>13632211598</v>
          </cell>
          <cell r="C7039" t="str">
            <v>广东省广州市番禺区市桥环城东路20号</v>
          </cell>
        </row>
        <row r="7040">
          <cell r="B7040">
            <v>13632218882</v>
          </cell>
          <cell r="C7040" t="str">
            <v>广东省广州市番禺区祈福新村青怡居3街19C2楼</v>
          </cell>
        </row>
        <row r="7041">
          <cell r="B7041">
            <v>13632222332</v>
          </cell>
          <cell r="C7041" t="str">
            <v>广东省珠海市横琴新区富祥湾长隆国际马戏城</v>
          </cell>
        </row>
        <row r="7042">
          <cell r="B7042">
            <v>13632228355</v>
          </cell>
          <cell r="C7042" t="str">
            <v>广东省广州市越秀区矿泉街道北站路北站新街35号201</v>
          </cell>
        </row>
        <row r="7043">
          <cell r="B7043">
            <v>13632242236</v>
          </cell>
          <cell r="C7043" t="str">
            <v>广东省广州市海珠区新港东路980号广交会展馆C区A层展览公司</v>
          </cell>
        </row>
        <row r="7044">
          <cell r="B7044">
            <v>13632249963</v>
          </cell>
          <cell r="C7044" t="str">
            <v>广东省广州市番禺区南郊市场7号铺</v>
          </cell>
        </row>
        <row r="7045">
          <cell r="B7045">
            <v>13632249963</v>
          </cell>
          <cell r="C7045" t="str">
            <v>广东省广州市番禺区南郊市场7号铺</v>
          </cell>
        </row>
        <row r="7046">
          <cell r="B7046">
            <v>13632249963</v>
          </cell>
          <cell r="C7046" t="str">
            <v>广东省广州市番禺区南郊市场7号铺</v>
          </cell>
        </row>
        <row r="7047">
          <cell r="B7047">
            <v>13632271445</v>
          </cell>
          <cell r="C7047" t="str">
            <v>广东省广州市白云区三元里大道棠下棠景路1号B梯1001</v>
          </cell>
        </row>
        <row r="7048">
          <cell r="B7048">
            <v>13632271445</v>
          </cell>
          <cell r="C7048" t="str">
            <v>广州市白云区三元里大道棠下棠景路1号B梯1001</v>
          </cell>
        </row>
        <row r="7049">
          <cell r="B7049">
            <v>13632291211</v>
          </cell>
          <cell r="C7049" t="str">
            <v>广东省广州市番禺区钟村街道祈福新邨名都8座1301</v>
          </cell>
        </row>
        <row r="7050">
          <cell r="B7050">
            <v>13632293187</v>
          </cell>
          <cell r="C7050" t="str">
            <v>广东省广州市白云区乐居南街24号203</v>
          </cell>
        </row>
        <row r="7051">
          <cell r="B7051">
            <v>13632298614</v>
          </cell>
          <cell r="C7051" t="str">
            <v>广东省广州市白云区新市汇侨新城汇桥路72号利都商务公寓B座421</v>
          </cell>
        </row>
        <row r="7052">
          <cell r="B7052">
            <v>13632301525</v>
          </cell>
          <cell r="C7052" t="str">
            <v>广东省广州市番禺区南村镇兴业大道东263号B302</v>
          </cell>
        </row>
        <row r="7053">
          <cell r="B7053">
            <v>13632306636</v>
          </cell>
          <cell r="C7053" t="str">
            <v>广东省广州市天河区珠江西路17号广晟国际大厦31楼</v>
          </cell>
        </row>
        <row r="7054">
          <cell r="B7054">
            <v>13632310529</v>
          </cell>
          <cell r="C7054" t="str">
            <v>广东省广州市从化区珠光御景山水城乐誉佳超市代收</v>
          </cell>
        </row>
        <row r="7055">
          <cell r="B7055">
            <v>13632314016</v>
          </cell>
          <cell r="C7055" t="str">
            <v>广东省广州市越秀区应元路颐和雅轩南塔1504房</v>
          </cell>
        </row>
        <row r="7056">
          <cell r="B7056">
            <v>13632383323</v>
          </cell>
          <cell r="C7056" t="str">
            <v>广东省广州市番禺区沙溪新沙五金塑料城二期8026-8028档</v>
          </cell>
        </row>
        <row r="7057">
          <cell r="B7057">
            <v>13632386431</v>
          </cell>
          <cell r="C7057" t="str">
            <v>广东省广州市白云区景泰云苑一街14号首层之一铺</v>
          </cell>
        </row>
        <row r="7058">
          <cell r="B7058">
            <v>13632406668</v>
          </cell>
          <cell r="C7058" t="str">
            <v>广东省广州市海珠区珠江纺织城A区10053档</v>
          </cell>
        </row>
        <row r="7059">
          <cell r="B7059">
            <v>13632442328</v>
          </cell>
          <cell r="C7059" t="str">
            <v>广东省广州市番禺区华南新城山语6栋503</v>
          </cell>
        </row>
        <row r="7060">
          <cell r="B7060">
            <v>13632446206</v>
          </cell>
          <cell r="C7060" t="str">
            <v>广东省广州市天河区珠江新城华厦路30号富力盈通1612房</v>
          </cell>
        </row>
        <row r="7061">
          <cell r="B7061">
            <v>13632447862</v>
          </cell>
          <cell r="C7061" t="str">
            <v>广东省广州市白云区梅花园怡新花园A4栋</v>
          </cell>
        </row>
        <row r="7062">
          <cell r="B7062">
            <v>13632451766</v>
          </cell>
          <cell r="C7062" t="str">
            <v>江苏省无锡市新区长江北路长江国际泓园12-202</v>
          </cell>
        </row>
        <row r="7063">
          <cell r="B7063">
            <v>13632468974</v>
          </cell>
          <cell r="C7063" t="str">
            <v>广东省广州市白云区同和镇白山西街127号（白山社区居委旁）</v>
          </cell>
        </row>
        <row r="7064">
          <cell r="B7064">
            <v>13632529060</v>
          </cell>
          <cell r="C7064" t="str">
            <v>广东省深圳市龙岗区平湖街道凤凰大道御峰园F8栋8A</v>
          </cell>
        </row>
        <row r="7065">
          <cell r="B7065">
            <v>13632561262</v>
          </cell>
          <cell r="C7065" t="str">
            <v>广东省深圳市宝安区福永街道桥头社区富侨工业一区7栋宿舍108凯顺物流</v>
          </cell>
        </row>
        <row r="7066">
          <cell r="B7066">
            <v>13632561262</v>
          </cell>
          <cell r="C7066" t="str">
            <v>广东省深圳市宝安区福永街道桥头社区富桥工业一区7栋宿舍10楼108凯顺物流</v>
          </cell>
        </row>
        <row r="7067">
          <cell r="B7067">
            <v>13632577416</v>
          </cell>
          <cell r="C7067" t="str">
            <v>深圳市龙华区民治街道金地梅陇镇花园2-2-4B</v>
          </cell>
        </row>
        <row r="7068">
          <cell r="B7068">
            <v>13632592238</v>
          </cell>
          <cell r="C7068" t="str">
            <v>广东省深圳市南山区前海路爱心大厦1122室</v>
          </cell>
        </row>
        <row r="7069">
          <cell r="B7069">
            <v>13632593397</v>
          </cell>
          <cell r="C7069" t="str">
            <v>广东省深圳市南山区兴南路48号京光海景花园B座7A</v>
          </cell>
        </row>
        <row r="7070">
          <cell r="B7070">
            <v>13632616608</v>
          </cell>
          <cell r="C7070" t="str">
            <v>广东省深圳市盐田区蓝郡广场天蓝一座大堂</v>
          </cell>
        </row>
        <row r="7071">
          <cell r="B7071">
            <v>13632626307</v>
          </cell>
          <cell r="C7071" t="str">
            <v>广东省深圳市福田区深南大道6006号华峰大厦3004</v>
          </cell>
        </row>
        <row r="7072">
          <cell r="B7072">
            <v>13632629995</v>
          </cell>
          <cell r="C7072" t="str">
            <v>广东省深圳市福田区园岭五街1号园东花园2栋26E房</v>
          </cell>
        </row>
        <row r="7073">
          <cell r="B7073">
            <v>13632644983</v>
          </cell>
          <cell r="C7073" t="str">
            <v>广东省深圳市福田区益田村111栋保安亭旁e栈</v>
          </cell>
        </row>
        <row r="7074">
          <cell r="B7074">
            <v>13632661899</v>
          </cell>
          <cell r="C7074" t="str">
            <v>广东省深圳市宝安区十三区宝通大厦1103</v>
          </cell>
        </row>
        <row r="7075">
          <cell r="B7075">
            <v>13632661899</v>
          </cell>
          <cell r="C7075" t="str">
            <v>广东省深圳市宝安区十三区宝通大厦1103</v>
          </cell>
        </row>
        <row r="7076">
          <cell r="B7076">
            <v>13632680195</v>
          </cell>
          <cell r="C7076" t="str">
            <v>广东省深圳市罗湖区比华利山庄10栋703</v>
          </cell>
        </row>
        <row r="7077">
          <cell r="B7077">
            <v>13632688456</v>
          </cell>
          <cell r="C7077" t="str">
            <v>广东省深圳市罗湖区太宁路百仕达花园东郡四期1栋23F</v>
          </cell>
        </row>
        <row r="7078">
          <cell r="B7078">
            <v>13632693902</v>
          </cell>
          <cell r="C7078" t="str">
            <v>广东省深圳市盐田区中英街壹号3栋16C</v>
          </cell>
        </row>
        <row r="7079">
          <cell r="B7079">
            <v>13632741862</v>
          </cell>
          <cell r="C7079" t="str">
            <v>广东省深圳市南山区松坪山新西路7号兰光科技园B208</v>
          </cell>
        </row>
        <row r="7080">
          <cell r="B7080">
            <v>13632772555</v>
          </cell>
          <cell r="C7080" t="str">
            <v>广东省深圳市宝安区松岗燕罗街道办七栋一单元1002</v>
          </cell>
        </row>
        <row r="7081">
          <cell r="B7081">
            <v>13632776892</v>
          </cell>
          <cell r="C7081" t="str">
            <v>广东省深圳市龙岗区丹竹头地铁站恋珠东一巷14号3楼</v>
          </cell>
        </row>
        <row r="7082">
          <cell r="B7082">
            <v>13632776892</v>
          </cell>
          <cell r="C7082" t="str">
            <v>广东省深圳市龙岗区丹竹头地铁站恋珠东一巷14号3楼</v>
          </cell>
        </row>
        <row r="7083">
          <cell r="B7083">
            <v>13632823301</v>
          </cell>
          <cell r="C7083" t="str">
            <v>广东省深圳市罗湖区莲塘罗沙路桐景花园汇景阁13F</v>
          </cell>
        </row>
        <row r="7084">
          <cell r="B7084">
            <v>13632823934</v>
          </cell>
          <cell r="C7084" t="str">
            <v>广东省深圳市光明新区公明街道塘尾社区健康服务中心收费处</v>
          </cell>
        </row>
        <row r="7085">
          <cell r="B7085">
            <v>13632836816</v>
          </cell>
          <cell r="C7085" t="str">
            <v>广东省深圳市南山区铜鼓路39号大冲国际中心29层</v>
          </cell>
        </row>
        <row r="7086">
          <cell r="B7086">
            <v>13632856287</v>
          </cell>
          <cell r="C7086" t="str">
            <v>广东省深圳市宝安区新安街道罗田路幸福海岸1期3栋5B</v>
          </cell>
        </row>
        <row r="7087">
          <cell r="B7087">
            <v>13632856287</v>
          </cell>
          <cell r="C7087" t="str">
            <v>广东省深圳市宝安区新安街道罗田路幸福海岸1期3栋5B</v>
          </cell>
        </row>
        <row r="7088">
          <cell r="B7088">
            <v>13632856287</v>
          </cell>
          <cell r="C7088" t="str">
            <v>广东省深圳市宝安区新安街道罗田路幸福海岸3期11栋B座29D</v>
          </cell>
        </row>
        <row r="7089">
          <cell r="B7089">
            <v>13632861352</v>
          </cell>
          <cell r="C7089" t="str">
            <v>广东省深圳市罗湖区鹏兴路1号鹿茵翠地1栋17D</v>
          </cell>
        </row>
        <row r="7090">
          <cell r="B7090">
            <v>13632868613</v>
          </cell>
          <cell r="C7090" t="str">
            <v>广东省深圳市宝安区松岗街道办红星国际新城二期二栋11A</v>
          </cell>
        </row>
        <row r="7091">
          <cell r="B7091">
            <v>13632870506</v>
          </cell>
          <cell r="C7091" t="str">
            <v>广东省深圳市坪山新区坪山街道办事处团结路1号401室</v>
          </cell>
        </row>
        <row r="7092">
          <cell r="B7092">
            <v>13632890359</v>
          </cell>
          <cell r="C7092" t="str">
            <v>广东省深圳市福田区福中一路地铁大厦807</v>
          </cell>
        </row>
        <row r="7093">
          <cell r="B7093">
            <v>13632923686</v>
          </cell>
          <cell r="C7093" t="str">
            <v>广东省深圳市南山区文心一路48号明香茶叶市场3013号</v>
          </cell>
        </row>
        <row r="7094">
          <cell r="B7094">
            <v>13632954565</v>
          </cell>
          <cell r="C7094" t="str">
            <v>广东省深圳市宝安区民治街道东边新村A区13栋602</v>
          </cell>
        </row>
        <row r="7095">
          <cell r="B7095">
            <v>13632956081</v>
          </cell>
          <cell r="C7095" t="str">
            <v>广东省深圳市福田区商报路奥林匹克大厦7A</v>
          </cell>
        </row>
        <row r="7096">
          <cell r="B7096">
            <v>13632962292</v>
          </cell>
          <cell r="C7096" t="str">
            <v>广东省深圳市龙岗区坂田街道板田长发中路南三巷102号</v>
          </cell>
        </row>
        <row r="7097">
          <cell r="B7097">
            <v>13632962292</v>
          </cell>
          <cell r="C7097" t="str">
            <v>广东省深圳市龙岗区坂田街道坂田长发中路南三巷102号</v>
          </cell>
        </row>
        <row r="7098">
          <cell r="B7098">
            <v>13632974212</v>
          </cell>
          <cell r="C7098" t="str">
            <v>广东省深圳市南山区沙河西路莱英花园12栋306</v>
          </cell>
        </row>
        <row r="7099">
          <cell r="B7099">
            <v>13633075880</v>
          </cell>
          <cell r="C7099" t="str">
            <v>广西柳州市柳南区机车车辆厂</v>
          </cell>
        </row>
        <row r="7100">
          <cell r="B7100">
            <v>13633117998</v>
          </cell>
          <cell r="C7100" t="str">
            <v>河北省石家庄市桥西区草场街9号3-2-402</v>
          </cell>
        </row>
        <row r="7101">
          <cell r="B7101">
            <v>13633118007</v>
          </cell>
          <cell r="C7101" t="str">
            <v>河北省石家庄市北城国际B17-3-2405</v>
          </cell>
        </row>
        <row r="7102">
          <cell r="B7102">
            <v>13633271881</v>
          </cell>
          <cell r="C7102" t="str">
            <v>河北省任丘市北汉邮政储蓄</v>
          </cell>
        </row>
        <row r="7103">
          <cell r="B7103">
            <v>13633307050</v>
          </cell>
          <cell r="C7103" t="str">
            <v>河北省唐山市路北区西山道3号市发改委投资处</v>
          </cell>
        </row>
        <row r="7104">
          <cell r="B7104">
            <v>13633331130</v>
          </cell>
          <cell r="C7104" t="str">
            <v>河北省秦皇岛市海港区燕山家园43-4-601</v>
          </cell>
        </row>
        <row r="7105">
          <cell r="B7105">
            <v>13633332702</v>
          </cell>
          <cell r="C7105" t="str">
            <v>河北省秦皇岛市河北大街269号</v>
          </cell>
        </row>
        <row r="7106">
          <cell r="B7106">
            <v>13633388567</v>
          </cell>
          <cell r="C7106" t="str">
            <v>河北省涿州市政法街农行小区2号楼2单元201</v>
          </cell>
        </row>
        <row r="7107">
          <cell r="B7107">
            <v>13633388567</v>
          </cell>
          <cell r="C7107" t="str">
            <v>河北省涿州市政法街农行小区2号楼2单元201</v>
          </cell>
        </row>
        <row r="7108">
          <cell r="B7108">
            <v>13633388859</v>
          </cell>
          <cell r="C7108" t="str">
            <v>河北省保定市蠡县永盛大街质量技术监督局</v>
          </cell>
        </row>
        <row r="7109">
          <cell r="B7109">
            <v>13633410683</v>
          </cell>
          <cell r="C7109" t="str">
            <v>山西省太原市小店区长治路奥林花园相林座501室</v>
          </cell>
        </row>
        <row r="7110">
          <cell r="B7110">
            <v>13633410683</v>
          </cell>
          <cell r="C7110" t="str">
            <v>山西省太原市小店区长治路130号奥林花园柏林座501号</v>
          </cell>
        </row>
        <row r="7111">
          <cell r="B7111">
            <v>13633410683</v>
          </cell>
          <cell r="C7111" t="str">
            <v>山西省太原市小店区长治路130号奥林花园柏林座501</v>
          </cell>
        </row>
        <row r="7112">
          <cell r="B7112">
            <v>13633410683</v>
          </cell>
          <cell r="C7112" t="str">
            <v>山西省太原市小店区长治路奥林花园柏林座501</v>
          </cell>
        </row>
        <row r="7113">
          <cell r="B7113">
            <v>13633507751</v>
          </cell>
          <cell r="C7113" t="str">
            <v>吉林省长春市朝阳区绿地蓝海A座1823</v>
          </cell>
        </row>
        <row r="7114">
          <cell r="B7114">
            <v>13633510510</v>
          </cell>
          <cell r="C7114" t="str">
            <v>山西省太原市小店区恒大绿洲东区22号楼3单元1604</v>
          </cell>
        </row>
        <row r="7115">
          <cell r="B7115">
            <v>13633519032</v>
          </cell>
          <cell r="C7115" t="str">
            <v>内蒙古呼和浩特市赛罕区中海紫御东郡三号楼一单元</v>
          </cell>
        </row>
        <row r="7116">
          <cell r="B7116">
            <v>13633519562</v>
          </cell>
          <cell r="C7116" t="str">
            <v>山西省太原市迎泽大街126号710室</v>
          </cell>
        </row>
        <row r="7117">
          <cell r="B7117">
            <v>13633530111</v>
          </cell>
          <cell r="C7117" t="str">
            <v>山西省阳泉市城区上五渡供电局德融小区2号楼</v>
          </cell>
        </row>
        <row r="7118">
          <cell r="B7118">
            <v>13633567756</v>
          </cell>
          <cell r="C7118" t="str">
            <v>黑龙江省哈尔滨市道里区恒祥城9号楼一单元</v>
          </cell>
        </row>
        <row r="7119">
          <cell r="B7119">
            <v>13633578883</v>
          </cell>
          <cell r="C7119" t="str">
            <v>山西省临汾市尧都区财神楼南楼尧乡花苑1号楼5单元201室</v>
          </cell>
        </row>
        <row r="7120">
          <cell r="B7120">
            <v>13633612924</v>
          </cell>
          <cell r="C7120" t="str">
            <v>黑龙江省哈尔滨市道外区新乐小区18栋3单元203</v>
          </cell>
        </row>
        <row r="7121">
          <cell r="B7121">
            <v>13633613366</v>
          </cell>
          <cell r="C7121" t="str">
            <v>黑龙江省哈尔滨市道里区群力第二大道群力观江国际小区23号楼2单元1001室</v>
          </cell>
        </row>
        <row r="7122">
          <cell r="B7122">
            <v>13633613366</v>
          </cell>
          <cell r="C7122" t="str">
            <v>黑龙江省哈尔滨市道里区群力第二大道群力观江国际小区23号楼2单元1001</v>
          </cell>
        </row>
        <row r="7123">
          <cell r="B7123">
            <v>13633636692</v>
          </cell>
          <cell r="C7123" t="str">
            <v>黑龙江省哈尔滨市南岗区南通大街258号文化家园A栋1单元402室</v>
          </cell>
        </row>
        <row r="7124">
          <cell r="B7124">
            <v>13633817467</v>
          </cell>
          <cell r="C7124" t="str">
            <v>河南省郑州市管城回族区紫辰路与紫东路交叉口东北角荷塘月色小区4号楼东单元8楼东</v>
          </cell>
        </row>
        <row r="7125">
          <cell r="B7125">
            <v>13633819596</v>
          </cell>
          <cell r="C7125" t="str">
            <v>河南省郑州市郑东新区黄河南路与安平路交叉口力达</v>
          </cell>
        </row>
        <row r="7126">
          <cell r="B7126">
            <v>13634180002</v>
          </cell>
          <cell r="C7126" t="str">
            <v>浙江省下城区中山北路600弄武林府5幢北单元1501室</v>
          </cell>
        </row>
        <row r="7127">
          <cell r="B7127">
            <v>13634180002</v>
          </cell>
          <cell r="C7127" t="str">
            <v>浙江省杭州市下城区中山北路600弄武林府5幢北单元1501室</v>
          </cell>
        </row>
        <row r="7128">
          <cell r="B7128">
            <v>13634302897</v>
          </cell>
          <cell r="C7128" t="str">
            <v>吉林省长春市南关区中海国际广场HG1座12层</v>
          </cell>
        </row>
        <row r="7129">
          <cell r="B7129">
            <v>13634467828</v>
          </cell>
          <cell r="C7129" t="str">
            <v>吉林省白城洮北区文化东路1胡同8号楼1单元101室</v>
          </cell>
        </row>
        <row r="7130">
          <cell r="B7130">
            <v>13634481881</v>
          </cell>
          <cell r="C7130" t="str">
            <v>吉林省松原市宁江区沿江西路629号（松原市体育总会）</v>
          </cell>
        </row>
        <row r="7131">
          <cell r="B7131">
            <v>13634506543</v>
          </cell>
          <cell r="C7131" t="str">
            <v>黑龙江省哈尔滨市道外区北环路宝宇天邑澜湾一期13号楼3单元1201</v>
          </cell>
        </row>
        <row r="7132">
          <cell r="B7132">
            <v>13634671044</v>
          </cell>
          <cell r="C7132" t="str">
            <v>黑龙江省鸡西市鸡东城南派出所</v>
          </cell>
        </row>
        <row r="7133">
          <cell r="B7133">
            <v>13634711093</v>
          </cell>
          <cell r="C7133" t="str">
            <v>内蒙古呼和浩特市赛罕区大学东街春雨小区院内中专路街道办事处</v>
          </cell>
        </row>
        <row r="7134">
          <cell r="B7134">
            <v>13634711093</v>
          </cell>
          <cell r="C7134" t="str">
            <v>内蒙古呼和浩特市赛罕区大学东街春雨小区院内中专路办事处</v>
          </cell>
        </row>
        <row r="7135">
          <cell r="B7135">
            <v>13634717098</v>
          </cell>
          <cell r="C7135" t="str">
            <v>内蒙古呼和浩特市新城区东库街红星美凯龙二楼摩曼壁纸</v>
          </cell>
        </row>
        <row r="7136">
          <cell r="B7136">
            <v>13634809977</v>
          </cell>
          <cell r="C7136" t="str">
            <v>黑龙江省哈尔滨市香坊区珠江路5号质检大厦909室</v>
          </cell>
        </row>
        <row r="7137">
          <cell r="B7137">
            <v>13634910703</v>
          </cell>
          <cell r="C7137" t="str">
            <v>辽宁省朝阳市北京市福典人家小区B02号楼5单元501</v>
          </cell>
        </row>
        <row r="7138">
          <cell r="B7138">
            <v>13634940005</v>
          </cell>
          <cell r="C7138" t="str">
            <v>辽宁省葫芦岛市龙湾大街33-2广发证券</v>
          </cell>
        </row>
        <row r="7139">
          <cell r="B7139">
            <v>13635126789</v>
          </cell>
          <cell r="C7139" t="str">
            <v>广西省桂林市叠彩区中山北路170号气象局大院内</v>
          </cell>
        </row>
        <row r="7140">
          <cell r="B7140">
            <v>13635245963</v>
          </cell>
          <cell r="C7140" t="str">
            <v>福建省福州市台江区达道路31号达文理新村1#508</v>
          </cell>
        </row>
        <row r="7141">
          <cell r="B7141">
            <v>13635277028</v>
          </cell>
          <cell r="C7141" t="str">
            <v>福建省福州市鼓楼区湖滨路66号中福西湖花园东福楼18G</v>
          </cell>
        </row>
        <row r="7142">
          <cell r="B7142">
            <v>13635288981</v>
          </cell>
          <cell r="C7142" t="str">
            <v>福建省福州市晋安区远洋路508号东方水都9号楼601室</v>
          </cell>
        </row>
        <row r="7143">
          <cell r="B7143">
            <v>13635295581</v>
          </cell>
          <cell r="C7143" t="str">
            <v>福建省福州市仓山区三高路美伦雅居6号楼612</v>
          </cell>
        </row>
        <row r="7144">
          <cell r="B7144">
            <v>13635491919</v>
          </cell>
          <cell r="C7144" t="str">
            <v>重庆市南岸区南滨路长江国际公寓1102</v>
          </cell>
        </row>
        <row r="7145">
          <cell r="B7145">
            <v>13635668339</v>
          </cell>
          <cell r="C7145" t="str">
            <v>安徽省池州市长江中路尚华国际B座903</v>
          </cell>
        </row>
        <row r="7146">
          <cell r="B7146">
            <v>13635669666</v>
          </cell>
          <cell r="C7146" t="str">
            <v>安徽省池州市凤凰城7栋604室</v>
          </cell>
        </row>
        <row r="7147">
          <cell r="B7147">
            <v>13635669927</v>
          </cell>
          <cell r="C7147" t="str">
            <v>安徽省池州市贵池区清风东路89号烟草公司</v>
          </cell>
        </row>
        <row r="7148">
          <cell r="B7148">
            <v>13635915772</v>
          </cell>
          <cell r="C7148" t="str">
            <v>江西省萍乡市安源区后埠街道办事处家属院</v>
          </cell>
        </row>
        <row r="7149">
          <cell r="B7149">
            <v>13635915772</v>
          </cell>
          <cell r="C7149" t="str">
            <v>江西省萍乡市安源区后埠街办事处家属院</v>
          </cell>
        </row>
        <row r="7150">
          <cell r="B7150">
            <v>13635917069</v>
          </cell>
          <cell r="C7150" t="str">
            <v>江西省萍乡市安源区城郊管委会长红富丽小区西二区177号</v>
          </cell>
        </row>
        <row r="7151">
          <cell r="B7151">
            <v>13635983612</v>
          </cell>
          <cell r="C7151" t="str">
            <v>江西省九江市星子县柳絮路401号九江银行星子支行</v>
          </cell>
        </row>
        <row r="7152">
          <cell r="B7152">
            <v>13636067666</v>
          </cell>
          <cell r="C7152" t="str">
            <v>湖北省黄冈市浠水县政务中心国税局窗口</v>
          </cell>
        </row>
        <row r="7153">
          <cell r="B7153">
            <v>13636078999</v>
          </cell>
          <cell r="C7153" t="str">
            <v>湖北省黄冈武穴市武穴街道窝坡塘路108号兴业公寓</v>
          </cell>
        </row>
        <row r="7154">
          <cell r="B7154">
            <v>13636117144</v>
          </cell>
          <cell r="C7154" t="str">
            <v>湖北省黄冈市罗田县城投公司</v>
          </cell>
        </row>
        <row r="7155">
          <cell r="B7155">
            <v>13636303086</v>
          </cell>
          <cell r="C7155" t="str">
            <v>上海市徐汇区番禺路876号丽人丽装公司</v>
          </cell>
        </row>
        <row r="7156">
          <cell r="B7156">
            <v>13636314947</v>
          </cell>
          <cell r="C7156" t="str">
            <v>上海市浦东新区莲园路468弄7号202室</v>
          </cell>
        </row>
        <row r="7157">
          <cell r="B7157">
            <v>13636317629</v>
          </cell>
          <cell r="C7157" t="str">
            <v>上海市徐汇区斜土路1212弄1号101室</v>
          </cell>
        </row>
        <row r="7158">
          <cell r="B7158">
            <v>13636332245</v>
          </cell>
          <cell r="C7158" t="str">
            <v>上海市浦东新区航头路1137弄16号502</v>
          </cell>
        </row>
        <row r="7159">
          <cell r="B7159">
            <v>13636332766</v>
          </cell>
          <cell r="C7159" t="str">
            <v>上海市浦东乳山路505弄15号302室</v>
          </cell>
        </row>
        <row r="7160">
          <cell r="B7160">
            <v>13636338838</v>
          </cell>
          <cell r="C7160" t="str">
            <v>上海市浦东大道1097弄15号19D</v>
          </cell>
        </row>
        <row r="7161">
          <cell r="B7161">
            <v>13636353493</v>
          </cell>
          <cell r="C7161" t="str">
            <v>上海市杨浦区东方蓝海国际1号楼1914</v>
          </cell>
        </row>
        <row r="7162">
          <cell r="B7162">
            <v>13636392143</v>
          </cell>
          <cell r="C7162" t="str">
            <v>上海市浦东新区尚博路366弄2号1401室</v>
          </cell>
        </row>
        <row r="7163">
          <cell r="B7163">
            <v>13636448580</v>
          </cell>
          <cell r="C7163" t="str">
            <v>上海市徐汇区华济路2弄18号301</v>
          </cell>
        </row>
        <row r="7164">
          <cell r="B7164">
            <v>13636448580</v>
          </cell>
          <cell r="C7164" t="str">
            <v>上海市徐汇区华济路2弄18号301室</v>
          </cell>
        </row>
        <row r="7165">
          <cell r="B7165">
            <v>13636506070</v>
          </cell>
          <cell r="C7165" t="str">
            <v>上海市浦东新区华佗路168号商业中心三号楼昂宝电子</v>
          </cell>
        </row>
        <row r="7166">
          <cell r="B7166">
            <v>13636510256</v>
          </cell>
          <cell r="C7166" t="str">
            <v>上海市浦东区南泉路1300弄7号403室</v>
          </cell>
        </row>
        <row r="7167">
          <cell r="B7167">
            <v>13636546897</v>
          </cell>
          <cell r="C7167" t="str">
            <v>上海市嘉定区丰庄西路433弄52号602室</v>
          </cell>
        </row>
        <row r="7168">
          <cell r="B7168">
            <v>13636587469</v>
          </cell>
          <cell r="C7168" t="str">
            <v>上海市浦东新区和炯路501弄德康苑6号1101室</v>
          </cell>
        </row>
        <row r="7169">
          <cell r="B7169">
            <v>13636591155</v>
          </cell>
          <cell r="C7169" t="str">
            <v>上海市沪青平公路3988号</v>
          </cell>
        </row>
        <row r="7170">
          <cell r="B7170">
            <v>13636632475</v>
          </cell>
          <cell r="C7170" t="str">
            <v>上海市浦东新区惠南镇观海路999弄9号门1101室</v>
          </cell>
        </row>
        <row r="7171">
          <cell r="B7171">
            <v>13636637885</v>
          </cell>
          <cell r="C7171" t="str">
            <v>上海市徐汇区罗秀路55弄4号501室</v>
          </cell>
        </row>
        <row r="7172">
          <cell r="B7172">
            <v>13636653330</v>
          </cell>
          <cell r="C7172" t="str">
            <v>上海市浦东新区老港镇鑫旺路47号</v>
          </cell>
        </row>
        <row r="7173">
          <cell r="B7173">
            <v>13636669618</v>
          </cell>
          <cell r="C7173" t="str">
            <v>上海市浦东新区金海路3158号上海杉杉科技有限公司行政部</v>
          </cell>
        </row>
        <row r="7174">
          <cell r="B7174">
            <v>13636676448</v>
          </cell>
          <cell r="C7174" t="str">
            <v>上海市浦东新区高青路2861弄108号902室</v>
          </cell>
        </row>
        <row r="7175">
          <cell r="B7175">
            <v>13636678923</v>
          </cell>
          <cell r="C7175" t="str">
            <v>上海市浦东新区丁香路1299弄8号601室</v>
          </cell>
        </row>
        <row r="7176">
          <cell r="B7176">
            <v>13636696091</v>
          </cell>
          <cell r="C7176" t="str">
            <v>上海市三林路1466弄114号802室</v>
          </cell>
        </row>
        <row r="7177">
          <cell r="B7177">
            <v>13636696091</v>
          </cell>
          <cell r="C7177" t="str">
            <v>上海市三林路1466弄114弄802室</v>
          </cell>
        </row>
        <row r="7178">
          <cell r="B7178">
            <v>13636800065</v>
          </cell>
          <cell r="C7178" t="str">
            <v>陕西省西安市碑林区太乙路街道安东街北口城市浩星1802</v>
          </cell>
        </row>
        <row r="7179">
          <cell r="B7179">
            <v>13636800065</v>
          </cell>
          <cell r="C7179" t="str">
            <v>陕西省西安市碑林区太乙路街道安东街北口城市浩星1802</v>
          </cell>
        </row>
        <row r="7180">
          <cell r="B7180">
            <v>13636909971</v>
          </cell>
          <cell r="C7180" t="str">
            <v>福建省晋江市罗山镇社店村新世纪大道边铜亿金属</v>
          </cell>
        </row>
        <row r="7181">
          <cell r="B7181">
            <v>13636959555</v>
          </cell>
          <cell r="C7181" t="str">
            <v>福建省泉州市丰泽区东海街道宝珊花园朝景路19号</v>
          </cell>
        </row>
        <row r="7182">
          <cell r="B7182">
            <v>13636993376</v>
          </cell>
          <cell r="C7182" t="str">
            <v>福建省晋江市东石镇振东开发区益英服饰</v>
          </cell>
        </row>
        <row r="7183">
          <cell r="B7183">
            <v>13637088700</v>
          </cell>
          <cell r="C7183" t="str">
            <v>安徽省合肥市庐阳区桐城路199号皖江商店</v>
          </cell>
        </row>
        <row r="7184">
          <cell r="B7184">
            <v>13637091676</v>
          </cell>
          <cell r="C7184" t="str">
            <v>安徽省合肥市包河区南淝河路华中汽配大市场A1001</v>
          </cell>
        </row>
        <row r="7185">
          <cell r="B7185">
            <v>13637224866</v>
          </cell>
          <cell r="C7185" t="str">
            <v>安徽省宁国市经济技术开发区南极西路1号双津集团</v>
          </cell>
        </row>
        <row r="7186">
          <cell r="B7186">
            <v>13637290867</v>
          </cell>
          <cell r="C7186" t="str">
            <v>安徽省合肥市庐阳区亳州路亳州城B区20栋3单元405</v>
          </cell>
        </row>
        <row r="7187">
          <cell r="B7187">
            <v>13637309699</v>
          </cell>
          <cell r="C7187" t="str">
            <v>湖南省岳阳市岳阳楼区南湖大道火车站立交桥安普顿旁泰洁洗衣</v>
          </cell>
        </row>
        <row r="7188">
          <cell r="B7188">
            <v>13637309699</v>
          </cell>
          <cell r="C7188" t="str">
            <v>湖南省岳阳市岳阳楼区南湖大道金泉小区旁泰洁洗衣</v>
          </cell>
        </row>
        <row r="7189">
          <cell r="B7189">
            <v>13637310087</v>
          </cell>
          <cell r="C7189" t="str">
            <v>湖南省长沙市雨花区桔香鑫城二栋</v>
          </cell>
        </row>
        <row r="7190">
          <cell r="B7190">
            <v>13637310087</v>
          </cell>
          <cell r="C7190" t="str">
            <v>湖南省长沙市雨花区桔香鑫城一栋</v>
          </cell>
        </row>
        <row r="7191">
          <cell r="B7191">
            <v>13637310087</v>
          </cell>
          <cell r="C7191" t="str">
            <v>湖南省长沙市雨花区桔园路湘银巷桔香鑫城一栋</v>
          </cell>
        </row>
        <row r="7192">
          <cell r="B7192">
            <v>13637310606</v>
          </cell>
          <cell r="C7192" t="str">
            <v>湖南省长沙市岳麓区岳麓大道369号岳麓1号嘉园C栋306</v>
          </cell>
        </row>
        <row r="7193">
          <cell r="B7193">
            <v>13637391239</v>
          </cell>
          <cell r="C7193" t="str">
            <v>湖南省邵阳市北塔区状元洲街道江北状元洲办事处</v>
          </cell>
        </row>
        <row r="7194">
          <cell r="B7194">
            <v>13637411093</v>
          </cell>
          <cell r="C7194" t="str">
            <v>内蒙古呼和浩特市赛罕区大学东街春雨小区院内中专路街道办事处</v>
          </cell>
        </row>
        <row r="7195">
          <cell r="B7195">
            <v>13637438636</v>
          </cell>
          <cell r="C7195" t="str">
            <v>湖南省吉首大学吉首市新校区马克思主义学院</v>
          </cell>
        </row>
        <row r="7196">
          <cell r="B7196">
            <v>13637471928</v>
          </cell>
          <cell r="C7196" t="str">
            <v>湖南省长沙市雨花区香樟路香樟景苑3栋904</v>
          </cell>
        </row>
        <row r="7197">
          <cell r="B7197">
            <v>13637476286</v>
          </cell>
          <cell r="C7197" t="str">
            <v>湖南省长沙市开福区兴隆路12号北湾景园3栋1303</v>
          </cell>
        </row>
        <row r="7198">
          <cell r="B7198">
            <v>13637478689</v>
          </cell>
          <cell r="C7198" t="str">
            <v>湖南省长沙市芙蓉区建湘南路36号黄金之城一楼金雕御镯</v>
          </cell>
        </row>
        <row r="7199">
          <cell r="B7199">
            <v>13637485143</v>
          </cell>
          <cell r="C7199" t="str">
            <v>湖南省长沙市天心区黄土岭路57号湘计花园1-306</v>
          </cell>
        </row>
        <row r="7200">
          <cell r="B7200">
            <v>13637499010</v>
          </cell>
          <cell r="C7200" t="str">
            <v>湖南省长沙市开福区营盘东路38号中南出版传媒集团</v>
          </cell>
        </row>
        <row r="7201">
          <cell r="B7201">
            <v>13637778065</v>
          </cell>
          <cell r="C7201" t="str">
            <v>重庆市九龙坡区科城路135号兴茂盛世国际3-5-6</v>
          </cell>
        </row>
        <row r="7202">
          <cell r="B7202">
            <v>13637781155</v>
          </cell>
          <cell r="C7202" t="str">
            <v>重庆市永川区康桥小区24幢3-3号</v>
          </cell>
        </row>
        <row r="7203">
          <cell r="B7203">
            <v>13637802993</v>
          </cell>
          <cell r="C7203" t="str">
            <v>重庆市沙坪坝区天梨路206号映泉花园1-24-8</v>
          </cell>
        </row>
        <row r="7204">
          <cell r="B7204">
            <v>13637870925</v>
          </cell>
          <cell r="C7204" t="str">
            <v>重庆市巴南区鱼洞三江街83单元23号</v>
          </cell>
        </row>
        <row r="7205">
          <cell r="B7205">
            <v>13637888676</v>
          </cell>
          <cell r="C7205" t="str">
            <v>重庆市永川凰城华府49-13-1</v>
          </cell>
        </row>
        <row r="7206">
          <cell r="B7206">
            <v>13637961237</v>
          </cell>
          <cell r="C7206" t="str">
            <v>重庆市沙坪坝区凤天大道芳草地城市先锋2-4-3</v>
          </cell>
        </row>
        <row r="7207">
          <cell r="B7207">
            <v>13638351853</v>
          </cell>
          <cell r="C7207" t="str">
            <v>重庆市渝中区煤建新村19号3-2</v>
          </cell>
        </row>
        <row r="7208">
          <cell r="B7208">
            <v>13638637703</v>
          </cell>
          <cell r="C7208" t="str">
            <v>湖北省武汉市武昌区中北路101号楚商大厦</v>
          </cell>
        </row>
        <row r="7209">
          <cell r="B7209">
            <v>13638651915</v>
          </cell>
          <cell r="C7209" t="str">
            <v>湖北省武汉市武昌区尚隆地球村12栋1单元0102</v>
          </cell>
        </row>
        <row r="7210">
          <cell r="B7210">
            <v>13638662173</v>
          </cell>
          <cell r="C7210" t="str">
            <v>湖北省武汉市江岸区工农兵路15号457医院老家属区7号楼33栋3-3-1</v>
          </cell>
        </row>
        <row r="7211">
          <cell r="B7211">
            <v>13638688988</v>
          </cell>
          <cell r="C7211" t="str">
            <v>湖北省武汉市江岸区工农兵路东亚大厦2单元1804号</v>
          </cell>
        </row>
        <row r="7212">
          <cell r="B7212">
            <v>13638700860</v>
          </cell>
          <cell r="C7212" t="str">
            <v>云南省楚雄州武定县康园村B栋1单元402室</v>
          </cell>
        </row>
        <row r="7213">
          <cell r="B7213">
            <v>13638778208</v>
          </cell>
          <cell r="C7213" t="str">
            <v>云南省楚雄州牟定县万寿路温蒂外语2楼</v>
          </cell>
        </row>
        <row r="7214">
          <cell r="B7214">
            <v>13639075077</v>
          </cell>
          <cell r="C7214" t="str">
            <v>贵州省贵阳市宅吉小区百腊井路37栋3单元</v>
          </cell>
        </row>
        <row r="7215">
          <cell r="B7215">
            <v>13639079077</v>
          </cell>
          <cell r="C7215" t="str">
            <v>贵州省贵阳市宅吉小区百腊井路37栋3单元</v>
          </cell>
        </row>
        <row r="7216">
          <cell r="B7216">
            <v>13639365593</v>
          </cell>
          <cell r="C7216" t="str">
            <v>甘肃省兰州市七里河区建工西街24号</v>
          </cell>
        </row>
        <row r="7217">
          <cell r="B7217">
            <v>13639365593</v>
          </cell>
          <cell r="C7217" t="str">
            <v>甘肃省兰州市七里河区建工西街23号</v>
          </cell>
        </row>
        <row r="7218">
          <cell r="B7218">
            <v>13639519019</v>
          </cell>
          <cell r="C7218" t="str">
            <v>宁夏银川市金凤区新昌东路222号元光花园</v>
          </cell>
        </row>
        <row r="7219">
          <cell r="B7219">
            <v>13639519019</v>
          </cell>
          <cell r="C7219" t="str">
            <v>宁夏银川市金凤区新昌东路222号银川供电公司西门</v>
          </cell>
        </row>
        <row r="7220">
          <cell r="B7220">
            <v>13639691188</v>
          </cell>
          <cell r="C7220" t="str">
            <v>河南省开封市龙亭区集英街北段美星装饰</v>
          </cell>
        </row>
        <row r="7221">
          <cell r="B7221">
            <v>13639715053</v>
          </cell>
          <cell r="C7221" t="str">
            <v>青海省西宁市城西区力盟步行街5号楼，2单元</v>
          </cell>
        </row>
        <row r="7222">
          <cell r="B7222">
            <v>13639750880</v>
          </cell>
          <cell r="C7222" t="str">
            <v>青海省西宁市城西区青海剧场金富苑肥牛</v>
          </cell>
        </row>
        <row r="7223">
          <cell r="B7223">
            <v>13639759051</v>
          </cell>
          <cell r="C7223" t="str">
            <v>青海省西宁市城中区七一路雅荷花园酒店兴业建设有限公司工程部</v>
          </cell>
        </row>
        <row r="7224">
          <cell r="B7224">
            <v>13639764850</v>
          </cell>
          <cell r="C7224" t="str">
            <v>青海省西宁市城中区南山路副13号地矿南山庭院</v>
          </cell>
        </row>
        <row r="7225">
          <cell r="B7225">
            <v>13639769573</v>
          </cell>
          <cell r="C7225" t="str">
            <v>青海省西宁市城北区宁瑞水乡</v>
          </cell>
        </row>
        <row r="7226">
          <cell r="B7226">
            <v>13639960075</v>
          </cell>
          <cell r="C7226" t="str">
            <v>新疆乌鲁木齐市新市区喀什东路257号金鑫花园3号楼2单元1001室</v>
          </cell>
        </row>
        <row r="7227">
          <cell r="B7227">
            <v>13639960105</v>
          </cell>
          <cell r="C7227" t="str">
            <v>新疆乌鲁木齐市高新区新市区四平路2288号创新广场B座23层2307室</v>
          </cell>
        </row>
        <row r="7228">
          <cell r="B7228">
            <v>13640022201</v>
          </cell>
          <cell r="C7228" t="str">
            <v>广东省韶关市乐昌市中山三巷六号</v>
          </cell>
        </row>
        <row r="7229">
          <cell r="B7229">
            <v>13640162637</v>
          </cell>
          <cell r="C7229" t="str">
            <v>广东省韶关市浈江区南郊三公里金沙小区32A栋802</v>
          </cell>
        </row>
        <row r="7230">
          <cell r="B7230">
            <v>13640162637</v>
          </cell>
          <cell r="C7230" t="str">
            <v>广东省韶关市浈江区南郊三公里金沙小区32A802</v>
          </cell>
        </row>
        <row r="7231">
          <cell r="B7231">
            <v>13640162637</v>
          </cell>
          <cell r="C7231" t="str">
            <v>广东省韶关市浈江区南郊三公里金沙小区韶冶宿舍32A802</v>
          </cell>
        </row>
        <row r="7232">
          <cell r="B7232">
            <v>13640248984</v>
          </cell>
          <cell r="C7232" t="str">
            <v>广东省广州市越秀区大德路尚果新街9号兰亭璟濠T2-1605</v>
          </cell>
        </row>
        <row r="7233">
          <cell r="B7233">
            <v>13640255926</v>
          </cell>
          <cell r="C7233" t="str">
            <v>广东省广州市珠江新城金穗路30号丽晶华庭金莱园2301</v>
          </cell>
        </row>
        <row r="7234">
          <cell r="B7234">
            <v>13640264699</v>
          </cell>
          <cell r="C7234" t="str">
            <v>广东省广州市越秀区人民街道解放南玉带濠81号辉濠商场A9档</v>
          </cell>
        </row>
        <row r="7235">
          <cell r="B7235">
            <v>13640306811</v>
          </cell>
          <cell r="C7235" t="str">
            <v>广东省广州市白云区黄石北路白云尚城大街8号F1栋</v>
          </cell>
        </row>
        <row r="7236">
          <cell r="B7236">
            <v>13640322959</v>
          </cell>
          <cell r="C7236" t="str">
            <v>广东省广州市番禺区市桥南福景路722号星辰时代豪庭9栋2003</v>
          </cell>
        </row>
        <row r="7237">
          <cell r="B7237">
            <v>13640337338</v>
          </cell>
          <cell r="C7237" t="str">
            <v>广东省广州市天河区沙河商业品一条街20档</v>
          </cell>
        </row>
        <row r="7238">
          <cell r="B7238">
            <v>13640486669</v>
          </cell>
          <cell r="C7238" t="str">
            <v>广东省中山市石岐区岐乐花园第三期19栋504</v>
          </cell>
        </row>
        <row r="7239">
          <cell r="B7239">
            <v>13640526255</v>
          </cell>
          <cell r="C7239" t="str">
            <v>重庆市江北区华新街光华观府国际8-32-1</v>
          </cell>
        </row>
        <row r="7240">
          <cell r="B7240">
            <v>13640584845</v>
          </cell>
          <cell r="C7240" t="str">
            <v>四川省成都市成华区羊子山路88号融锦城5栋</v>
          </cell>
        </row>
        <row r="7241">
          <cell r="B7241">
            <v>13640803190</v>
          </cell>
          <cell r="C7241" t="str">
            <v>广东省广州市增城区新塘镇凤凰城东门商业街21号</v>
          </cell>
        </row>
        <row r="7242">
          <cell r="B7242">
            <v>13640803190</v>
          </cell>
          <cell r="C7242" t="str">
            <v>广州市增城区新塘镇凤凰城东门商业街21号</v>
          </cell>
        </row>
        <row r="7243">
          <cell r="B7243">
            <v>13640836094</v>
          </cell>
          <cell r="C7243" t="str">
            <v>福建省莆田区城厢区荔华东大道万达广场B座2612</v>
          </cell>
        </row>
        <row r="7244">
          <cell r="B7244">
            <v>13640848820</v>
          </cell>
          <cell r="C7244" t="str">
            <v>广东省广州市工业大道中400号保利花园保康路13号102</v>
          </cell>
        </row>
        <row r="7245">
          <cell r="B7245">
            <v>13640971688</v>
          </cell>
          <cell r="C7245" t="str">
            <v>广东省深圳市南山区白石洲沙河中心幼儿园</v>
          </cell>
        </row>
        <row r="7246">
          <cell r="B7246">
            <v>13641010529</v>
          </cell>
          <cell r="C7246" t="str">
            <v>北京市顺义区现代学院东门东风小学</v>
          </cell>
        </row>
        <row r="7247">
          <cell r="B7247">
            <v>13641019135</v>
          </cell>
          <cell r="C7247" t="str">
            <v>北京市西城区新风南里8号楼5单元403室</v>
          </cell>
        </row>
        <row r="7248">
          <cell r="B7248">
            <v>13641046555</v>
          </cell>
          <cell r="C7248" t="str">
            <v>北京市昌平区回龙观镇史各庄249号沙河实验站</v>
          </cell>
        </row>
        <row r="7249">
          <cell r="B7249">
            <v>13641053720</v>
          </cell>
          <cell r="C7249" t="str">
            <v>北京市西城区车公庄大街8号</v>
          </cell>
        </row>
        <row r="7250">
          <cell r="B7250">
            <v>13641061406</v>
          </cell>
          <cell r="C7250" t="str">
            <v>北京市西城区南线阁37号院1号楼1705室</v>
          </cell>
        </row>
        <row r="7251">
          <cell r="B7251">
            <v>13641061406</v>
          </cell>
          <cell r="C7251" t="str">
            <v>北京市西城区西单新文化街58号楼1506室</v>
          </cell>
        </row>
        <row r="7252">
          <cell r="B7252">
            <v>13641086069</v>
          </cell>
          <cell r="C7252" t="str">
            <v>北京市东城区朝内小区水井胡同12楼2单元1301</v>
          </cell>
        </row>
        <row r="7253">
          <cell r="B7253">
            <v>13641086069</v>
          </cell>
          <cell r="C7253" t="str">
            <v>北京市东城区朝内小区西水井胡同12楼2单元1301</v>
          </cell>
        </row>
        <row r="7254">
          <cell r="B7254">
            <v>13641086069</v>
          </cell>
          <cell r="C7254" t="str">
            <v>北京市东城区西水井胡同12楼2单元1301</v>
          </cell>
        </row>
        <row r="7255">
          <cell r="B7255">
            <v>13641086069</v>
          </cell>
          <cell r="C7255" t="str">
            <v>北京市东城区朝内小区西水井胡同12楼2单元</v>
          </cell>
        </row>
        <row r="7256">
          <cell r="B7256">
            <v>13641101706</v>
          </cell>
          <cell r="C7256" t="str">
            <v>北京市朝阳区大屯里317号金泉时代一单元2610</v>
          </cell>
        </row>
        <row r="7257">
          <cell r="B7257">
            <v>13641117133</v>
          </cell>
          <cell r="C7257" t="str">
            <v>北京市海淀区大钟寺东路太阳园6号楼506</v>
          </cell>
        </row>
        <row r="7258">
          <cell r="B7258">
            <v>13641135969</v>
          </cell>
          <cell r="C7258" t="str">
            <v>北京市顺义区双丰街道顺义第十五中学</v>
          </cell>
        </row>
        <row r="7259">
          <cell r="B7259">
            <v>13641157723</v>
          </cell>
          <cell r="C7259" t="str">
            <v>北京市顺义区后沙峪水青庭12C</v>
          </cell>
        </row>
        <row r="7260">
          <cell r="B7260">
            <v>13641185258</v>
          </cell>
          <cell r="C7260" t="str">
            <v>北京市顺义区建新北区2号楼1单元303号门</v>
          </cell>
        </row>
        <row r="7261">
          <cell r="B7261">
            <v>13641188355</v>
          </cell>
          <cell r="C7261" t="str">
            <v>北京市西城区广安门南街60号院4号楼404号</v>
          </cell>
        </row>
        <row r="7262">
          <cell r="B7262">
            <v>13641190504</v>
          </cell>
          <cell r="C7262" t="str">
            <v>北京东城区东直门朝阳门内大街8号富华大厦D座8A</v>
          </cell>
        </row>
        <row r="7263">
          <cell r="B7263">
            <v>13641243758</v>
          </cell>
          <cell r="C7263" t="str">
            <v>北京市朝阳区大黄庄花园闸北里11楼1门304</v>
          </cell>
        </row>
        <row r="7264">
          <cell r="B7264">
            <v>13641249601</v>
          </cell>
          <cell r="C7264" t="str">
            <v>北京市宣武区宣武门外香炉营东巷庄胜二期4号楼4单元1101号</v>
          </cell>
        </row>
        <row r="7265">
          <cell r="B7265">
            <v>13641259788</v>
          </cell>
          <cell r="C7265" t="str">
            <v>北京市朝阳区营中路保利嘉园3号院5号楼1701</v>
          </cell>
        </row>
        <row r="7266">
          <cell r="B7266">
            <v>13641303468</v>
          </cell>
          <cell r="C7266" t="str">
            <v>北京市丰台区云岗东王佐北路9号</v>
          </cell>
        </row>
        <row r="7267">
          <cell r="B7267">
            <v>13641322687</v>
          </cell>
          <cell r="C7267" t="str">
            <v>北京市朝阳区青年路汇成家园2号楼1405</v>
          </cell>
        </row>
        <row r="7268">
          <cell r="B7268">
            <v>13641333863</v>
          </cell>
          <cell r="C7268" t="str">
            <v>北京市顺义区光明北街7号</v>
          </cell>
        </row>
        <row r="7269">
          <cell r="B7269">
            <v>13641356642</v>
          </cell>
          <cell r="C7269" t="str">
            <v>北京市东城区北沟汾胡同58号院3楼</v>
          </cell>
        </row>
        <row r="7270">
          <cell r="B7270">
            <v>13641368240</v>
          </cell>
          <cell r="C7270" t="str">
            <v>北京市海淀区恩济庄18号院4号楼3单元501室</v>
          </cell>
        </row>
        <row r="7271">
          <cell r="B7271">
            <v>13641368240</v>
          </cell>
          <cell r="C7271" t="str">
            <v>北京市海淀区恩济庄18号院4号楼-3-501室</v>
          </cell>
        </row>
        <row r="7272">
          <cell r="B7272">
            <v>13641380117</v>
          </cell>
          <cell r="C7272" t="str">
            <v>北京市海淀区塔院消夏东里3-3-401</v>
          </cell>
        </row>
        <row r="7273">
          <cell r="B7273">
            <v>13641380117</v>
          </cell>
          <cell r="C7273" t="str">
            <v>北京市海淀区塔院消夏东里3-3-401（九一小学正门）</v>
          </cell>
        </row>
        <row r="7274">
          <cell r="B7274">
            <v>13641380117</v>
          </cell>
          <cell r="C7274" t="str">
            <v>北京市海淀区塔院消夏东里3-3-4-01</v>
          </cell>
        </row>
        <row r="7275">
          <cell r="B7275">
            <v>13641449866</v>
          </cell>
          <cell r="C7275" t="str">
            <v>广东省深圳市福田区莲花街道商报路一号景桦花园管理处</v>
          </cell>
        </row>
        <row r="7276">
          <cell r="B7276">
            <v>13641658563</v>
          </cell>
          <cell r="C7276" t="str">
            <v>上海市居家桥路911弄6号502室</v>
          </cell>
        </row>
        <row r="7277">
          <cell r="B7277">
            <v>13641658563</v>
          </cell>
          <cell r="C7277" t="str">
            <v>上海市浦东新区金场新村街道居家桥路911弄6号502室</v>
          </cell>
        </row>
        <row r="7278">
          <cell r="B7278">
            <v>13641666678</v>
          </cell>
          <cell r="C7278" t="str">
            <v>北京市顺义区万科四季花城36楼1门602#</v>
          </cell>
        </row>
        <row r="7279">
          <cell r="B7279">
            <v>13641667909</v>
          </cell>
          <cell r="C7279" t="str">
            <v>上海市闵行区莘庄镇莘建路315号101室</v>
          </cell>
        </row>
        <row r="7280">
          <cell r="B7280">
            <v>13641673913</v>
          </cell>
          <cell r="C7280" t="str">
            <v>上海市龙源路555号华东政法大学集英楼A107室</v>
          </cell>
        </row>
        <row r="7281">
          <cell r="B7281">
            <v>13641702212</v>
          </cell>
          <cell r="C7281" t="str">
            <v>上海市浦东新区花木街道沪南路1168弄23号701室</v>
          </cell>
        </row>
        <row r="7282">
          <cell r="B7282">
            <v>13641710753</v>
          </cell>
          <cell r="C7282" t="str">
            <v>上海市普陀区中潭路99弄35号905室</v>
          </cell>
        </row>
        <row r="7283">
          <cell r="B7283">
            <v>13641715828</v>
          </cell>
          <cell r="C7283" t="str">
            <v>上海市黄浦区丽园路501号A7-305室</v>
          </cell>
        </row>
        <row r="7284">
          <cell r="B7284">
            <v>13641733091</v>
          </cell>
          <cell r="C7284" t="str">
            <v>上海市杨浦区军二路585号杨浦区精神卫生中心护理部</v>
          </cell>
        </row>
        <row r="7285">
          <cell r="B7285">
            <v>13641735704</v>
          </cell>
          <cell r="C7285" t="str">
            <v>上海市杨浦区市光三村218号502室</v>
          </cell>
        </row>
        <row r="7286">
          <cell r="B7286">
            <v>13641755109</v>
          </cell>
          <cell r="C7286" t="str">
            <v>上海市杨浦区工农四村86号501室</v>
          </cell>
        </row>
        <row r="7287">
          <cell r="B7287">
            <v>13641774814</v>
          </cell>
          <cell r="C7287" t="str">
            <v>上海市浦东新区金桥经济技术开发区浦东新金桥路655号林德叉车</v>
          </cell>
        </row>
        <row r="7288">
          <cell r="B7288">
            <v>13641797550</v>
          </cell>
          <cell r="C7288" t="str">
            <v>上海市奉贤区川南奉公路4565号4楼</v>
          </cell>
        </row>
        <row r="7289">
          <cell r="B7289">
            <v>13641797550</v>
          </cell>
          <cell r="C7289" t="str">
            <v>上海市奉贤区南奉公路4565号4楼</v>
          </cell>
        </row>
        <row r="7290">
          <cell r="B7290">
            <v>13641797550</v>
          </cell>
          <cell r="C7290" t="str">
            <v>上海市奉贤区川南奉公路8565号4楼</v>
          </cell>
        </row>
        <row r="7291">
          <cell r="B7291">
            <v>13641871718</v>
          </cell>
          <cell r="C7291" t="str">
            <v>上海市青浦区崧文南路40弄13号501</v>
          </cell>
        </row>
        <row r="7292">
          <cell r="B7292">
            <v>13641879509</v>
          </cell>
          <cell r="C7292" t="str">
            <v>上海市杨浦区民京路844号中国移动仁富通讯</v>
          </cell>
        </row>
        <row r="7293">
          <cell r="B7293">
            <v>13641891620</v>
          </cell>
          <cell r="C7293" t="str">
            <v>上海市宝山区少年宫盘古路428号</v>
          </cell>
        </row>
        <row r="7294">
          <cell r="B7294">
            <v>13641891620</v>
          </cell>
          <cell r="C7294" t="str">
            <v>上海市宝山区少年宫盘古路428</v>
          </cell>
        </row>
        <row r="7295">
          <cell r="B7295">
            <v>13641902046</v>
          </cell>
          <cell r="C7295" t="str">
            <v>上海市宝山区大场镇行知路380弄29号202室</v>
          </cell>
        </row>
        <row r="7296">
          <cell r="B7296">
            <v>13641915438</v>
          </cell>
          <cell r="C7296" t="str">
            <v>上海市闵行区虹梅路2800弄虹六小区4号401</v>
          </cell>
        </row>
        <row r="7297">
          <cell r="B7297">
            <v>13641917240</v>
          </cell>
          <cell r="C7297" t="str">
            <v>上海市宝山区真大路333弄38号1003室</v>
          </cell>
        </row>
        <row r="7298">
          <cell r="B7298">
            <v>13641949296</v>
          </cell>
          <cell r="C7298" t="str">
            <v>浙江省台州市温岭市新河镇上莫村229号</v>
          </cell>
        </row>
        <row r="7299">
          <cell r="B7299">
            <v>13641958431</v>
          </cell>
          <cell r="C7299" t="str">
            <v>上海市徐汇区古井路38弄19号501室</v>
          </cell>
        </row>
        <row r="7300">
          <cell r="B7300">
            <v>13642088973</v>
          </cell>
          <cell r="C7300" t="str">
            <v>天津市西青区民和道12号</v>
          </cell>
        </row>
        <row r="7301">
          <cell r="B7301">
            <v>13642105588</v>
          </cell>
          <cell r="C7301" t="str">
            <v>天津市和平区新华路166号海珠大厦1301</v>
          </cell>
        </row>
        <row r="7302">
          <cell r="B7302">
            <v>13642116111</v>
          </cell>
          <cell r="C7302" t="str">
            <v>天津市红桥区芥园道邮局五楼金融业务局</v>
          </cell>
        </row>
        <row r="7303">
          <cell r="B7303">
            <v>13642120002</v>
          </cell>
          <cell r="C7303" t="str">
            <v>天津市滨海新区杭州道街道贻成东园11栋4门302室</v>
          </cell>
        </row>
        <row r="7304">
          <cell r="B7304">
            <v>13642120002</v>
          </cell>
          <cell r="C7304" t="str">
            <v>天津市滨海新区杭州道街道贻成东园11栋4门302室（勿放速递易和丰巢）</v>
          </cell>
        </row>
        <row r="7305">
          <cell r="B7305">
            <v>13642141621</v>
          </cell>
          <cell r="C7305" t="str">
            <v>天津市和平区大同道16号中国银行</v>
          </cell>
        </row>
        <row r="7306">
          <cell r="B7306">
            <v>13642159652</v>
          </cell>
          <cell r="C7306" t="str">
            <v>天津市河东区真理道华泰里1-503</v>
          </cell>
        </row>
        <row r="7307">
          <cell r="B7307">
            <v>13642173446</v>
          </cell>
          <cell r="C7307" t="str">
            <v>天津市河东区小卫国道金色家园1-1-301</v>
          </cell>
        </row>
        <row r="7308">
          <cell r="B7308">
            <v>13642191688</v>
          </cell>
          <cell r="C7308" t="str">
            <v>天津市武清区前进道131号武清区邮电局</v>
          </cell>
        </row>
        <row r="7309">
          <cell r="B7309">
            <v>13642191688</v>
          </cell>
          <cell r="C7309" t="str">
            <v>天津市武清前进道131号武清区邮电局</v>
          </cell>
        </row>
        <row r="7310">
          <cell r="B7310">
            <v>13642200021</v>
          </cell>
          <cell r="C7310" t="str">
            <v>广东省汕头市龙湖区金砂东路汕头第一城30栋1305</v>
          </cell>
        </row>
        <row r="7311">
          <cell r="B7311">
            <v>13642272329</v>
          </cell>
          <cell r="C7311" t="str">
            <v>广东省云浮市安塘镇夏洞桐围铁路旁佳德石材厂</v>
          </cell>
        </row>
        <row r="7312">
          <cell r="B7312">
            <v>13642316178</v>
          </cell>
          <cell r="C7312" t="str">
            <v>广东省广州市增城市新塘镇群星南二路140号</v>
          </cell>
        </row>
        <row r="7313">
          <cell r="B7313">
            <v>13642317692</v>
          </cell>
          <cell r="C7313" t="str">
            <v>广东省广州市海珠区江南西路紫玉大街4号102房</v>
          </cell>
        </row>
        <row r="7314">
          <cell r="B7314">
            <v>13642368044</v>
          </cell>
          <cell r="C7314" t="str">
            <v>广东省深圳市龙岗区桔子坑山顶五巷15号</v>
          </cell>
        </row>
        <row r="7315">
          <cell r="B7315">
            <v>13642369782</v>
          </cell>
          <cell r="C7315" t="str">
            <v>广东省深圳市盐田区海景二路棕榈湾花园</v>
          </cell>
        </row>
        <row r="7316">
          <cell r="B7316">
            <v>13642449818</v>
          </cell>
          <cell r="C7316" t="str">
            <v>广东省汕尾市海丰县附城镇下大堀路11栋1号茗香茶行</v>
          </cell>
        </row>
        <row r="7317">
          <cell r="B7317">
            <v>13642501589</v>
          </cell>
          <cell r="C7317" t="str">
            <v>广东省兴宁市兴城镇万宝街48号万佳药店</v>
          </cell>
        </row>
        <row r="7318">
          <cell r="B7318">
            <v>13642611606</v>
          </cell>
          <cell r="C7318" t="str">
            <v>广东省广州市番禺区大石街礼村山子街七巷5号</v>
          </cell>
        </row>
        <row r="7319">
          <cell r="B7319">
            <v>13642625033</v>
          </cell>
          <cell r="C7319" t="str">
            <v>广东省汕尾市城区盐土村大路别墅2号</v>
          </cell>
        </row>
        <row r="7320">
          <cell r="B7320">
            <v>13642629663</v>
          </cell>
          <cell r="C7320" t="str">
            <v>广东省广州市海珠区工业大道南金碧花园（一区）23幢301房</v>
          </cell>
        </row>
        <row r="7321">
          <cell r="B7321">
            <v>13642630963</v>
          </cell>
          <cell r="C7321" t="str">
            <v>广东省广州市东风东路东景街2号907</v>
          </cell>
        </row>
        <row r="7322">
          <cell r="B7322">
            <v>13642679276</v>
          </cell>
          <cell r="C7322" t="str">
            <v>广东省广州市荔湾区彭城东路18号505房</v>
          </cell>
        </row>
        <row r="7323">
          <cell r="B7323">
            <v>13643111018</v>
          </cell>
          <cell r="C7323" t="str">
            <v>河北省石家庄市桥西区红旗大街西美花城4-13-1101</v>
          </cell>
        </row>
        <row r="7324">
          <cell r="B7324">
            <v>13643168800</v>
          </cell>
          <cell r="C7324" t="str">
            <v>河北省廊坊市广阳区银河北路街道新华路72号热力总公司</v>
          </cell>
        </row>
        <row r="7325">
          <cell r="B7325">
            <v>13643224688</v>
          </cell>
          <cell r="C7325" t="str">
            <v>河北省保定市满城区中山西路161号满通公司（刘玲）</v>
          </cell>
        </row>
        <row r="7326">
          <cell r="B7326">
            <v>13643316789</v>
          </cell>
          <cell r="C7326" t="str">
            <v>河北省辛集市皮都花园16号楼4单元1202室</v>
          </cell>
        </row>
        <row r="7327">
          <cell r="B7327">
            <v>13643355939</v>
          </cell>
          <cell r="C7327" t="str">
            <v>河北省秦皇岛市昌黎县民生街53号移动公司</v>
          </cell>
        </row>
        <row r="7328">
          <cell r="B7328">
            <v>13643452395</v>
          </cell>
          <cell r="C7328" t="str">
            <v>山西省太原市滨河东路北段118号晨憬天地C6-1005号</v>
          </cell>
        </row>
        <row r="7329">
          <cell r="B7329">
            <v>13643618228</v>
          </cell>
          <cell r="C7329" t="str">
            <v>山西省太原市小店区太原经济技术开发区</v>
          </cell>
        </row>
        <row r="7330">
          <cell r="B7330">
            <v>13643682691</v>
          </cell>
          <cell r="C7330" t="str">
            <v>山西省临汾市尧都区解放东路方亚特兰18号楼1单元</v>
          </cell>
        </row>
        <row r="7331">
          <cell r="B7331">
            <v>13643920019</v>
          </cell>
          <cell r="C7331" t="str">
            <v>河南省鹤壁市淇滨区湘江四季苑4号楼</v>
          </cell>
        </row>
        <row r="7332">
          <cell r="B7332">
            <v>13644070546</v>
          </cell>
          <cell r="C7332" t="str">
            <v>辽宁省沈阳市大东区北海街1-3号161</v>
          </cell>
        </row>
        <row r="7333">
          <cell r="B7333">
            <v>13644081163</v>
          </cell>
          <cell r="C7333" t="str">
            <v>辽宁省大连市甘井子区椒金山庄29-2-4-2</v>
          </cell>
        </row>
        <row r="7334">
          <cell r="B7334">
            <v>13644093337</v>
          </cell>
          <cell r="C7334" t="str">
            <v>辽宁省沈阳市和平区民主路68号文新大厦12a</v>
          </cell>
        </row>
        <row r="7335">
          <cell r="B7335">
            <v>13644116899</v>
          </cell>
          <cell r="C7335" t="str">
            <v>辽宁省大连市中山区明秀山庄B1岗</v>
          </cell>
        </row>
        <row r="7336">
          <cell r="B7336">
            <v>13644293337</v>
          </cell>
          <cell r="C7336" t="str">
            <v>辽宁省沈阳市和平区民主路68号文新大厦12A</v>
          </cell>
        </row>
        <row r="7337">
          <cell r="B7337">
            <v>13644350808</v>
          </cell>
          <cell r="C7337" t="str">
            <v>吉林省通化市二道江区区通化钢铁公司办公大楼门口东盛路14号</v>
          </cell>
        </row>
        <row r="7338">
          <cell r="B7338">
            <v>13644573891</v>
          </cell>
          <cell r="C7338" t="str">
            <v>黑龙江省哈尔滨市香坊区四季上东六号楼二单元1502</v>
          </cell>
        </row>
        <row r="7339">
          <cell r="B7339">
            <v>13644915199</v>
          </cell>
          <cell r="C7339" t="str">
            <v>辽宁省大连市金州区凤详路236号楼岭秀逸城B区2号楼2-13-1</v>
          </cell>
        </row>
        <row r="7340">
          <cell r="B7340">
            <v>13645385949</v>
          </cell>
          <cell r="C7340" t="str">
            <v>山东省泰安市新泰青云路东首新泰市计划生育服务站</v>
          </cell>
        </row>
        <row r="7341">
          <cell r="B7341">
            <v>13645385949</v>
          </cell>
          <cell r="C7341" t="str">
            <v>山东省泰安市新泰市青云路东首新泰市计划生育服务站</v>
          </cell>
        </row>
        <row r="7342">
          <cell r="B7342">
            <v>13645385949</v>
          </cell>
          <cell r="C7342" t="str">
            <v>山东省泰安新泰市青云路东首新泰市计划生育服务站</v>
          </cell>
        </row>
        <row r="7343">
          <cell r="B7343">
            <v>13645385949</v>
          </cell>
          <cell r="C7343" t="str">
            <v>山东省新泰市青云路838号新泰市计划生育服务站</v>
          </cell>
        </row>
        <row r="7344">
          <cell r="B7344">
            <v>13645385949</v>
          </cell>
          <cell r="C7344" t="str">
            <v>山东省泰安市新泰青云路东首新泰计划生育服务站</v>
          </cell>
        </row>
        <row r="7345">
          <cell r="B7345">
            <v>13645602251</v>
          </cell>
          <cell r="C7345" t="str">
            <v>安徽省合肥市瑶海区明光路古井丰水源20栋201</v>
          </cell>
        </row>
        <row r="7346">
          <cell r="B7346">
            <v>13645715631</v>
          </cell>
          <cell r="C7346" t="str">
            <v>浙江省杭州市拱墅区美都广场C座1715室</v>
          </cell>
        </row>
        <row r="7347">
          <cell r="B7347">
            <v>13645841266</v>
          </cell>
          <cell r="C7347" t="str">
            <v>浙江省宁波市慈溪市古塘街道北二环中路515弄10号</v>
          </cell>
        </row>
        <row r="7348">
          <cell r="B7348">
            <v>13645862571</v>
          </cell>
          <cell r="C7348" t="str">
            <v>浙江省台州市天台县赤城街道天都花园G1幢1单元1001室</v>
          </cell>
        </row>
        <row r="7349">
          <cell r="B7349">
            <v>13646203960</v>
          </cell>
          <cell r="C7349" t="str">
            <v>苏州市吴中区金枫南路1008号朗诗绿色家园16幢203室</v>
          </cell>
        </row>
        <row r="7350">
          <cell r="B7350">
            <v>13646222750</v>
          </cell>
          <cell r="C7350" t="str">
            <v>江苏省苏州市高新区长江路苏香名园5区5幢503室</v>
          </cell>
        </row>
        <row r="7351">
          <cell r="B7351">
            <v>13646807453</v>
          </cell>
          <cell r="C7351" t="str">
            <v>浙江省舟山市定海区白泉镇光明公寓2幢1单元501室</v>
          </cell>
        </row>
        <row r="7352">
          <cell r="B7352">
            <v>13646856336</v>
          </cell>
          <cell r="C7352" t="str">
            <v>浙江省杭州市富阳区富春街道丰收中路28号九龙仓世纪华府2幢202室</v>
          </cell>
        </row>
        <row r="7353">
          <cell r="B7353">
            <v>13647233925</v>
          </cell>
          <cell r="C7353" t="str">
            <v>湖北省武汉市江汉区姑嫂树路38号江花苑小区2栋1单元401室</v>
          </cell>
        </row>
        <row r="7354">
          <cell r="B7354">
            <v>13647364059</v>
          </cell>
          <cell r="C7354" t="str">
            <v>湖南省常德市澧县澧阳镇洞庭街156号</v>
          </cell>
        </row>
        <row r="7355">
          <cell r="B7355">
            <v>13647546115</v>
          </cell>
          <cell r="C7355" t="str">
            <v>广东省广州市白云区归镇南村蟠龙庄3巷8号</v>
          </cell>
        </row>
        <row r="7356">
          <cell r="B7356">
            <v>13647665569</v>
          </cell>
          <cell r="C7356" t="str">
            <v>重庆市合川区南津街华地领域2栋楼</v>
          </cell>
        </row>
        <row r="7357">
          <cell r="B7357">
            <v>13647691165</v>
          </cell>
          <cell r="C7357" t="str">
            <v>重庆市沙坪坝区沙滨路10号保利康桥5栋2705[05-16-147]</v>
          </cell>
        </row>
        <row r="7358">
          <cell r="B7358">
            <v>13647815318</v>
          </cell>
          <cell r="C7358" t="str">
            <v>广西南宁市西乡塘北际路30号</v>
          </cell>
        </row>
        <row r="7359">
          <cell r="B7359">
            <v>13648028337</v>
          </cell>
          <cell r="C7359" t="str">
            <v>四川省成都市青羊区黄田坝街道成都飞杭工业公司314分箱</v>
          </cell>
        </row>
        <row r="7360">
          <cell r="B7360">
            <v>13648056439</v>
          </cell>
          <cell r="C7360" t="str">
            <v>四川省成都市新都区新都镇新加坡商业街46号</v>
          </cell>
        </row>
        <row r="7361">
          <cell r="B7361">
            <v>13648079293</v>
          </cell>
          <cell r="C7361" t="str">
            <v>四川省成都市金牛区蜀西路20号5-1单元</v>
          </cell>
        </row>
        <row r="7362">
          <cell r="B7362">
            <v>13648079293</v>
          </cell>
          <cell r="C7362" t="str">
            <v>四川省成都市金牛区蜀西路20号5幢1单元</v>
          </cell>
        </row>
        <row r="7363">
          <cell r="B7363">
            <v>13648143427</v>
          </cell>
          <cell r="C7363" t="str">
            <v>四川省眉山市东坡区大石桥街道瑞能国际小区4栋2单元1205</v>
          </cell>
        </row>
        <row r="7364">
          <cell r="B7364">
            <v>13648151366</v>
          </cell>
          <cell r="C7364" t="str">
            <v>四川省雅安市雨城区西康路东段1号半岛御景</v>
          </cell>
        </row>
        <row r="7365">
          <cell r="B7365">
            <v>13648717221</v>
          </cell>
          <cell r="C7365" t="str">
            <v>云南省昆明市西山区棕树营街道丹霞路丹平里登康婴幼儿用品有限公司</v>
          </cell>
        </row>
        <row r="7366">
          <cell r="B7366">
            <v>13648719352</v>
          </cell>
          <cell r="C7366" t="str">
            <v>云南省昆明市西山区广福路滇池林泉智苑小区15-5</v>
          </cell>
        </row>
        <row r="7367">
          <cell r="B7367">
            <v>13648859605</v>
          </cell>
          <cell r="C7367" t="str">
            <v>云南省昆明市官渡区大树营市级机关生活北区</v>
          </cell>
        </row>
        <row r="7368">
          <cell r="B7368">
            <v>13648872330</v>
          </cell>
          <cell r="C7368" t="str">
            <v>云南省昆明市呈贡新区白龙潭小区善书院5幢</v>
          </cell>
        </row>
        <row r="7369">
          <cell r="B7369">
            <v>13648872330</v>
          </cell>
          <cell r="C7369" t="str">
            <v>云南省昆明市呈贡新区白龙潭小区善书院5幢</v>
          </cell>
        </row>
        <row r="7370">
          <cell r="B7370">
            <v>13648872330</v>
          </cell>
          <cell r="C7370" t="str">
            <v>云南省昆明市呈贡新区白龙潭小区善书院5幢</v>
          </cell>
        </row>
        <row r="7371">
          <cell r="B7371">
            <v>13648872330</v>
          </cell>
          <cell r="C7371" t="str">
            <v>云南省昆明市呈贡新区白龙潭小区善书院5幢</v>
          </cell>
        </row>
        <row r="7372">
          <cell r="B7372">
            <v>13648883929</v>
          </cell>
          <cell r="C7372" t="str">
            <v>云南省昆明市新亚洲体育城万景园G3幢1单元703室</v>
          </cell>
        </row>
        <row r="7373">
          <cell r="B7373">
            <v>13648888514</v>
          </cell>
          <cell r="C7373" t="str">
            <v>云南省昆明市十里长街香榭丽园39幢1单元401室</v>
          </cell>
        </row>
        <row r="7374">
          <cell r="B7374">
            <v>13649019418</v>
          </cell>
          <cell r="C7374" t="str">
            <v>四川省简阳市雄州新城九号花园</v>
          </cell>
        </row>
        <row r="7375">
          <cell r="B7375">
            <v>13649043786</v>
          </cell>
          <cell r="C7375" t="str">
            <v>四川省泸州市江阳区星光路130号B幢二单元一号</v>
          </cell>
        </row>
        <row r="7376">
          <cell r="B7376">
            <v>13649066323</v>
          </cell>
          <cell r="C7376" t="str">
            <v>四川省达州市开江县兴和街21号（开达货运部旁边）</v>
          </cell>
        </row>
        <row r="7377">
          <cell r="B7377">
            <v>13649066323</v>
          </cell>
          <cell r="C7377" t="str">
            <v>四川省达州市开江县长田乡街道</v>
          </cell>
        </row>
        <row r="7378">
          <cell r="B7378">
            <v>13649066323</v>
          </cell>
          <cell r="C7378" t="str">
            <v>四川省达州市开江县长田乡街道</v>
          </cell>
        </row>
        <row r="7379">
          <cell r="B7379">
            <v>13649378073</v>
          </cell>
          <cell r="C7379" t="str">
            <v>甘肃省酒泉市肃州区龙兴货运部10号区</v>
          </cell>
        </row>
        <row r="7380">
          <cell r="B7380">
            <v>13649474307</v>
          </cell>
          <cell r="C7380" t="str">
            <v>广西壮族自治区南宁市兴宁路1号中海雍翠峰</v>
          </cell>
        </row>
        <row r="7381">
          <cell r="B7381">
            <v>13649619918</v>
          </cell>
          <cell r="C7381" t="str">
            <v>云南省屏边县公安局指挥中心</v>
          </cell>
        </row>
        <row r="7382">
          <cell r="B7382">
            <v>13649619918</v>
          </cell>
          <cell r="C7382" t="str">
            <v>云南红河屏边县公安局</v>
          </cell>
        </row>
        <row r="7383">
          <cell r="B7383" t="str">
            <v>13649636116</v>
          </cell>
          <cell r="C7383" t="str">
            <v>云南红河个旧市泰和文汇苑</v>
          </cell>
        </row>
        <row r="7384">
          <cell r="B7384">
            <v>13649645903</v>
          </cell>
          <cell r="C7384" t="str">
            <v>云南省蒙自天马路延长线市政府旁烟草公司</v>
          </cell>
        </row>
        <row r="7385">
          <cell r="B7385">
            <v>13649724777</v>
          </cell>
          <cell r="C7385" t="str">
            <v>青海省西宁市城西区海晏路申宝花园</v>
          </cell>
        </row>
        <row r="7386">
          <cell r="B7386">
            <v>13650250568</v>
          </cell>
          <cell r="C7386" t="str">
            <v>广东省东莞市东莞厚街陈金香卫生所</v>
          </cell>
        </row>
        <row r="7387">
          <cell r="B7387">
            <v>13650407984</v>
          </cell>
          <cell r="C7387" t="str">
            <v>广东省东莞市寮步星城国际花园</v>
          </cell>
        </row>
        <row r="7388">
          <cell r="B7388">
            <v>13650502721</v>
          </cell>
          <cell r="C7388" t="str">
            <v>重庆市渝北区两路街道桃源大道100号桃源居国际花园社区三区</v>
          </cell>
        </row>
        <row r="7389">
          <cell r="B7389">
            <v>13650636229</v>
          </cell>
          <cell r="C7389" t="str">
            <v>广东省汕尾市海丰县后门镇乐成饭店B区</v>
          </cell>
        </row>
        <row r="7390">
          <cell r="B7390">
            <v>13650642056</v>
          </cell>
          <cell r="C7390" t="str">
            <v>广东省汕尾市海丰县二环北路叠翠名城B座1503</v>
          </cell>
        </row>
        <row r="7391">
          <cell r="B7391">
            <v>13650657787</v>
          </cell>
          <cell r="C7391" t="str">
            <v>广东省深圳市宝安区宝安机场航站四道园内货站201</v>
          </cell>
        </row>
        <row r="7392">
          <cell r="B7392">
            <v>13650720457</v>
          </cell>
          <cell r="C7392" t="str">
            <v>广东省广州市荔湾区中山八路富力广场T7A603</v>
          </cell>
        </row>
        <row r="7393">
          <cell r="B7393">
            <v>13650730099</v>
          </cell>
          <cell r="C7393" t="str">
            <v>广东省广州市海珠区富基南二街21号富基广场A5-808</v>
          </cell>
        </row>
        <row r="7394">
          <cell r="B7394">
            <v>13650844442</v>
          </cell>
          <cell r="C7394" t="str">
            <v>广东省广州市海珠区江东路63号海珠半岛花园雍景阁43楼D房</v>
          </cell>
        </row>
        <row r="7395">
          <cell r="B7395">
            <v>13650927309</v>
          </cell>
          <cell r="C7395" t="str">
            <v>广东省广州市天河区沙河街道花生寮大街41号2楼（电话打不通请寄放在化州甜品小店）</v>
          </cell>
        </row>
        <row r="7396">
          <cell r="B7396">
            <v>13650959900</v>
          </cell>
          <cell r="C7396" t="str">
            <v>广东省广州市海珠区南华东路朗晴居二期D栋2204房</v>
          </cell>
        </row>
        <row r="7397">
          <cell r="B7397">
            <v>13650981635</v>
          </cell>
          <cell r="C7397" t="str">
            <v>广东省广州市起义路贤藏街60号202</v>
          </cell>
        </row>
        <row r="7398">
          <cell r="B7398">
            <v>13651015125</v>
          </cell>
          <cell r="C7398" t="str">
            <v>北京市朝阳区关东店北街19号楼608室</v>
          </cell>
        </row>
        <row r="7399">
          <cell r="B7399">
            <v>13651023952</v>
          </cell>
          <cell r="C7399" t="str">
            <v>北京市昌平区回龙观风雅园2区9楼3单元201</v>
          </cell>
        </row>
        <row r="7400">
          <cell r="B7400">
            <v>13651030650</v>
          </cell>
          <cell r="C7400" t="str">
            <v>北京市海淀区阜成路甲52号肿瘤医院宿舍六单元1204</v>
          </cell>
        </row>
        <row r="7401">
          <cell r="B7401">
            <v>13651048915</v>
          </cell>
          <cell r="C7401" t="str">
            <v>北京市通州区竹木厂小区2号楼1单元501</v>
          </cell>
        </row>
        <row r="7402">
          <cell r="B7402">
            <v>13651048915</v>
          </cell>
          <cell r="C7402" t="str">
            <v>北京市通州市竹木厂小区2号楼1单元501</v>
          </cell>
        </row>
        <row r="7403">
          <cell r="B7403">
            <v>13651087287</v>
          </cell>
          <cell r="C7403" t="str">
            <v>北京市朝阳区平乐园小区201楼三门401</v>
          </cell>
        </row>
        <row r="7404">
          <cell r="B7404">
            <v>13651088987</v>
          </cell>
          <cell r="C7404" t="str">
            <v>北京市中国农业大学东校区28楼4单元201室</v>
          </cell>
        </row>
        <row r="7405">
          <cell r="B7405">
            <v>13651088987</v>
          </cell>
          <cell r="C7405" t="str">
            <v>北京市中国农业大学东校区28楼4单元201室</v>
          </cell>
        </row>
        <row r="7406">
          <cell r="B7406">
            <v>13651088987</v>
          </cell>
          <cell r="C7406" t="str">
            <v>北京市中国农业大学东校区28楼4单元201室</v>
          </cell>
        </row>
        <row r="7407">
          <cell r="B7407">
            <v>13651093660</v>
          </cell>
          <cell r="C7407" t="str">
            <v>北京市顺义区牛桂山镇右堤路1号纳帕尔湾145栋</v>
          </cell>
        </row>
        <row r="7408">
          <cell r="B7408">
            <v>13651098906</v>
          </cell>
          <cell r="C7408" t="str">
            <v>北京市密云区万利花园1号楼3单元202</v>
          </cell>
        </row>
        <row r="7409">
          <cell r="B7409">
            <v>13651116942</v>
          </cell>
          <cell r="C7409" t="str">
            <v>北京市丰台区马家堡路67号院2号楼913室</v>
          </cell>
        </row>
        <row r="7410">
          <cell r="B7410">
            <v>13651143170</v>
          </cell>
          <cell r="C7410" t="str">
            <v>北京市石景山区远洋山水2-1-2105</v>
          </cell>
        </row>
        <row r="7411">
          <cell r="B7411">
            <v>13651161276</v>
          </cell>
          <cell r="C7411" t="str">
            <v>北京市朝阳区世纪东方嘉园105号楼4单元2106</v>
          </cell>
        </row>
        <row r="7412">
          <cell r="B7412">
            <v>13651161276</v>
          </cell>
          <cell r="C7412" t="str">
            <v>北京市朝阳区世纪东方嘉园105号楼4单元2106</v>
          </cell>
        </row>
        <row r="7413">
          <cell r="B7413">
            <v>13651190535</v>
          </cell>
          <cell r="C7413" t="str">
            <v>北京市西城区闹市口大街1号院长安兴融中心2号楼4层</v>
          </cell>
        </row>
        <row r="7414">
          <cell r="B7414">
            <v>13651196184</v>
          </cell>
          <cell r="C7414" t="str">
            <v>北京市东城区板厂南里4号楼1单元12号</v>
          </cell>
        </row>
        <row r="7415">
          <cell r="B7415">
            <v>13651204595</v>
          </cell>
          <cell r="C7415" t="str">
            <v>北京市丰台区小屯西路丰台二中初中部</v>
          </cell>
        </row>
        <row r="7416">
          <cell r="B7416">
            <v>13651216021</v>
          </cell>
          <cell r="C7416" t="str">
            <v>北京市朝阳区亮马桥52号燕莎友谊商城</v>
          </cell>
        </row>
        <row r="7417">
          <cell r="B7417">
            <v>13651217855</v>
          </cell>
          <cell r="C7417" t="str">
            <v>北京市朝阳区姚家园路95号香海园3号楼2单元1502</v>
          </cell>
        </row>
        <row r="7418">
          <cell r="B7418">
            <v>13651245354</v>
          </cell>
          <cell r="C7418" t="str">
            <v>江西省南昌市新建区七二0厂28栋1单元301室</v>
          </cell>
        </row>
        <row r="7419">
          <cell r="B7419">
            <v>13651245354</v>
          </cell>
          <cell r="C7419" t="str">
            <v>广西省南昌市新建区七二0厂28栋1单元301室</v>
          </cell>
        </row>
        <row r="7420">
          <cell r="B7420">
            <v>13651245354</v>
          </cell>
          <cell r="C7420" t="str">
            <v>北京市海淀区德胜门外大街甲5号地铁运营三公司</v>
          </cell>
        </row>
        <row r="7421">
          <cell r="B7421">
            <v>13651245354</v>
          </cell>
          <cell r="C7421" t="str">
            <v>江西省南昌市新建区七二零厂28栋1单元301室</v>
          </cell>
        </row>
        <row r="7422">
          <cell r="B7422">
            <v>13651285598</v>
          </cell>
          <cell r="C7422" t="str">
            <v>北京市丰台区花乡郭公庄中街20号10号楼2单元1601室</v>
          </cell>
        </row>
        <row r="7423">
          <cell r="B7423">
            <v>13651299905</v>
          </cell>
          <cell r="C7423" t="str">
            <v>北京海淀区三虎桥百胜村6号中国质量大厦质保中心</v>
          </cell>
        </row>
        <row r="7424">
          <cell r="B7424">
            <v>13651304008</v>
          </cell>
          <cell r="C7424" t="str">
            <v>北京市昌平区北七家镇立汤路36号远洋傲北43-2</v>
          </cell>
        </row>
        <row r="7425">
          <cell r="B7425">
            <v>13651312256</v>
          </cell>
          <cell r="C7425" t="str">
            <v>北京市海淀区花园北路35号东门</v>
          </cell>
        </row>
        <row r="7426">
          <cell r="B7426">
            <v>13651322270</v>
          </cell>
          <cell r="C7426" t="str">
            <v>北京市海淀区田村采石路1号院玉海园小区3里19号楼</v>
          </cell>
        </row>
        <row r="7427">
          <cell r="B7427">
            <v>13651347763</v>
          </cell>
          <cell r="C7427" t="str">
            <v>北京市西城区白纸坊西街12号楼204</v>
          </cell>
        </row>
        <row r="7428">
          <cell r="B7428">
            <v>13651361789</v>
          </cell>
          <cell r="C7428" t="str">
            <v>北京市丰台区西三环南路59号北京宝泽行汽车销售服务有限公司</v>
          </cell>
        </row>
        <row r="7429">
          <cell r="B7429">
            <v>13651368989</v>
          </cell>
          <cell r="C7429" t="str">
            <v>北京市西四环中路112海悦园一区7号楼801室</v>
          </cell>
        </row>
        <row r="7430">
          <cell r="B7430">
            <v>13651373037</v>
          </cell>
          <cell r="C7430" t="str">
            <v>北京市丰台区石榴园二街顶秀金瑞8号楼2单元202</v>
          </cell>
        </row>
        <row r="7431">
          <cell r="B7431">
            <v>13651378109</v>
          </cell>
          <cell r="C7431" t="str">
            <v>北京市崇文区夕照寺大街14号4号楼2层</v>
          </cell>
        </row>
        <row r="7432">
          <cell r="B7432">
            <v>13651398139</v>
          </cell>
          <cell r="C7432" t="str">
            <v>北京市顺义区杨镇木燕路北京城市学院</v>
          </cell>
        </row>
        <row r="7433">
          <cell r="B7433">
            <v>13651430898</v>
          </cell>
          <cell r="C7433" t="str">
            <v>广东省深圳市南山区华侨城假日湾2栋3A</v>
          </cell>
        </row>
        <row r="7434">
          <cell r="B7434">
            <v>13651480070</v>
          </cell>
          <cell r="C7434" t="str">
            <v>广东省深圳市福田区海田路民生金融大厦11楼交易银行部</v>
          </cell>
        </row>
        <row r="7435">
          <cell r="B7435">
            <v>13651480070</v>
          </cell>
          <cell r="C7435" t="str">
            <v>广东省深圳市福田区新洲十一街民生银行大厦17楼</v>
          </cell>
        </row>
        <row r="7436">
          <cell r="B7436">
            <v>13651481379</v>
          </cell>
          <cell r="C7436" t="str">
            <v>广东省深圳市龙岗区布吉镇粤宝花园3栋312</v>
          </cell>
        </row>
        <row r="7437">
          <cell r="B7437">
            <v>13651600651</v>
          </cell>
          <cell r="C7437" t="str">
            <v>上海市眉州支路78号509室</v>
          </cell>
        </row>
        <row r="7438">
          <cell r="B7438">
            <v>13651600651</v>
          </cell>
          <cell r="C7438" t="str">
            <v>上海市眉州支路18号509室</v>
          </cell>
        </row>
        <row r="7439">
          <cell r="B7439">
            <v>13651623073</v>
          </cell>
          <cell r="C7439" t="str">
            <v>上海市徐汇区虹漕南路718弄1号楼25D</v>
          </cell>
        </row>
        <row r="7440">
          <cell r="B7440">
            <v>13651623073</v>
          </cell>
          <cell r="C7440" t="str">
            <v>上海市徐汇区虹漕南路718弄1号楼25D</v>
          </cell>
        </row>
        <row r="7441">
          <cell r="B7441">
            <v>13651623073</v>
          </cell>
          <cell r="C7441" t="str">
            <v>上海市徐汇区虹漕南路718弄1号楼25D</v>
          </cell>
        </row>
        <row r="7442">
          <cell r="B7442">
            <v>13651623441</v>
          </cell>
          <cell r="C7442" t="str">
            <v>上海市宝山区大华路988弄118号902室</v>
          </cell>
        </row>
        <row r="7443">
          <cell r="B7443">
            <v>13651639111</v>
          </cell>
          <cell r="C7443" t="str">
            <v>上海市嘉定区马陆镇宝安公路3136#24#601</v>
          </cell>
        </row>
        <row r="7444">
          <cell r="B7444">
            <v>13651639111</v>
          </cell>
          <cell r="C7444" t="str">
            <v>上海市嘉定区马陆镇宝安公路3136弄24#601</v>
          </cell>
        </row>
        <row r="7445">
          <cell r="B7445">
            <v>13651648268</v>
          </cell>
          <cell r="C7445" t="str">
            <v>上海市金山区龙山路555号B1504</v>
          </cell>
        </row>
        <row r="7446">
          <cell r="B7446">
            <v>13651657705</v>
          </cell>
          <cell r="C7446" t="str">
            <v>上海市闵行区虹许路788弄31号305</v>
          </cell>
        </row>
        <row r="7447">
          <cell r="B7447">
            <v>13651672709</v>
          </cell>
          <cell r="C7447" t="str">
            <v>上海市虹中路786弄6号12F室</v>
          </cell>
        </row>
        <row r="7448">
          <cell r="B7448">
            <v>13651697716</v>
          </cell>
          <cell r="C7448" t="str">
            <v>上海市闵行区古美街道古美西路753弄37号302室</v>
          </cell>
        </row>
        <row r="7449">
          <cell r="B7449">
            <v>13651721241</v>
          </cell>
          <cell r="C7449" t="str">
            <v>上海市黄浦区中山东一路479号</v>
          </cell>
        </row>
        <row r="7450">
          <cell r="B7450">
            <v>13651741541</v>
          </cell>
          <cell r="C7450" t="str">
            <v>上海市浦东新区耀华路579弄67号201</v>
          </cell>
        </row>
        <row r="7451">
          <cell r="B7451">
            <v>13651751313</v>
          </cell>
          <cell r="C7451" t="str">
            <v>上海市长宁区虹桥街道延安西路2201号上海国际贸易中心1718室</v>
          </cell>
        </row>
        <row r="7452">
          <cell r="B7452">
            <v>13651791693</v>
          </cell>
          <cell r="C7452" t="str">
            <v>上海市长宁区凯旋路1153号</v>
          </cell>
        </row>
        <row r="7453">
          <cell r="B7453">
            <v>13651811026</v>
          </cell>
          <cell r="C7453" t="str">
            <v>上海市松江区莘松路1288弄1265号801</v>
          </cell>
        </row>
        <row r="7454">
          <cell r="B7454">
            <v>13651830242</v>
          </cell>
          <cell r="C7454" t="str">
            <v>上海市浦东新区云山路1050弄4号302室</v>
          </cell>
        </row>
        <row r="7455">
          <cell r="B7455">
            <v>13651830299</v>
          </cell>
          <cell r="C7455" t="str">
            <v>上海市黄浦区人民路998号</v>
          </cell>
        </row>
        <row r="7456">
          <cell r="B7456">
            <v>13651831806</v>
          </cell>
          <cell r="C7456" t="str">
            <v>上海市长宁区武夷路697弄318</v>
          </cell>
        </row>
        <row r="7457">
          <cell r="B7457">
            <v>13651837464</v>
          </cell>
          <cell r="C7457" t="str">
            <v>上海市浦东新区潍坊新村街道东南新村32号204室近浦东南路张杨路</v>
          </cell>
        </row>
        <row r="7458">
          <cell r="B7458">
            <v>13651857005</v>
          </cell>
          <cell r="C7458" t="str">
            <v>上海市静安区余姚路487弄48号345室</v>
          </cell>
        </row>
        <row r="7459">
          <cell r="B7459">
            <v>13651857005</v>
          </cell>
          <cell r="C7459" t="str">
            <v>上海市静安区余姚路487弄48号304室</v>
          </cell>
        </row>
        <row r="7460">
          <cell r="B7460">
            <v>13651871751</v>
          </cell>
          <cell r="C7460" t="str">
            <v>上海市四川北路1688号福德商务中心南楼27楼</v>
          </cell>
        </row>
        <row r="7461">
          <cell r="B7461">
            <v>13651878166</v>
          </cell>
          <cell r="C7461" t="str">
            <v>上海市长宁区延安西路1160号首信银都国际广场5楼</v>
          </cell>
        </row>
        <row r="7462">
          <cell r="B7462">
            <v>13651878748</v>
          </cell>
          <cell r="C7462" t="str">
            <v>上海市普陀区凯旋北路1555弄华府樟园69号1102室</v>
          </cell>
        </row>
        <row r="7463">
          <cell r="B7463">
            <v>13651883425</v>
          </cell>
          <cell r="C7463" t="str">
            <v>上海市普陀区骊山路宜川五村77号101</v>
          </cell>
        </row>
        <row r="7464">
          <cell r="B7464">
            <v>13651896621</v>
          </cell>
          <cell r="C7464" t="str">
            <v>上海市徐汇区百花街400号</v>
          </cell>
        </row>
        <row r="7465">
          <cell r="B7465">
            <v>13651897258</v>
          </cell>
          <cell r="C7465" t="str">
            <v>上海市黄浦区大林路235号</v>
          </cell>
        </row>
        <row r="7466">
          <cell r="B7466">
            <v>13651902998</v>
          </cell>
          <cell r="C7466" t="str">
            <v>重庆市九龙坡区龙庭路12栋5-6巴国龙庭</v>
          </cell>
        </row>
        <row r="7467">
          <cell r="B7467">
            <v>13651907960</v>
          </cell>
          <cell r="C7467" t="str">
            <v>上海市闵行区江川路街道江川路555号销售部</v>
          </cell>
        </row>
        <row r="7468">
          <cell r="B7468">
            <v>13651920516</v>
          </cell>
          <cell r="C7468" t="str">
            <v>上海市闸北区延长路125号龙门花甲</v>
          </cell>
        </row>
        <row r="7469">
          <cell r="B7469">
            <v>13651924835</v>
          </cell>
          <cell r="C7469" t="str">
            <v>上海市静安区万航渡路858弄27号501</v>
          </cell>
        </row>
        <row r="7470">
          <cell r="B7470">
            <v>13651929986</v>
          </cell>
          <cell r="C7470" t="str">
            <v>上海市浦东新区上浦路336弄30号501室</v>
          </cell>
        </row>
        <row r="7471">
          <cell r="B7471">
            <v>13651951192</v>
          </cell>
          <cell r="C7471" t="str">
            <v>上海市宝山区韶山路419弄馨家园一街坊40号1202室</v>
          </cell>
        </row>
        <row r="7472">
          <cell r="B7472">
            <v>13651951192</v>
          </cell>
          <cell r="C7472" t="str">
            <v>上海市淮海中路1045弄淮海国际广场28楼</v>
          </cell>
        </row>
        <row r="7473">
          <cell r="B7473">
            <v>13651978654</v>
          </cell>
          <cell r="C7473" t="str">
            <v>上海市浦东新区施湾七路1018号5号楼601室</v>
          </cell>
        </row>
        <row r="7474">
          <cell r="B7474">
            <v>13651988667</v>
          </cell>
          <cell r="C7474" t="str">
            <v>上海市徐汇区南丹东路223弄（莱诗坻）1号楼2504</v>
          </cell>
        </row>
        <row r="7475">
          <cell r="B7475">
            <v>13651988667</v>
          </cell>
          <cell r="C7475" t="str">
            <v>上海市徐汇区南丹东路223弄（莱诗坁）1号楼2504</v>
          </cell>
        </row>
        <row r="7476">
          <cell r="B7476">
            <v>13652009570</v>
          </cell>
          <cell r="C7476" t="str">
            <v>天津市塘沽区谐海路盛星东海岸12-1-603</v>
          </cell>
        </row>
        <row r="7477">
          <cell r="B7477">
            <v>13652012390</v>
          </cell>
          <cell r="C7477" t="str">
            <v>天津市塘沽欧美小镇四期10栋</v>
          </cell>
        </row>
        <row r="7478">
          <cell r="B7478">
            <v>13652023574</v>
          </cell>
          <cell r="C7478" t="str">
            <v>天津市南开区三潭路162号</v>
          </cell>
        </row>
        <row r="7479">
          <cell r="B7479">
            <v>13652023574</v>
          </cell>
          <cell r="C7479" t="str">
            <v>天津市南开区三潭路162号</v>
          </cell>
        </row>
        <row r="7480">
          <cell r="B7480">
            <v>13652029900</v>
          </cell>
          <cell r="C7480" t="str">
            <v>天津市河西区珠江道华江里21号珠江道小学</v>
          </cell>
        </row>
        <row r="7481">
          <cell r="B7481">
            <v>13652029900</v>
          </cell>
          <cell r="C7481" t="str">
            <v>天津市河西区小海地平江里21号珠江道小学</v>
          </cell>
        </row>
        <row r="7482">
          <cell r="B7482">
            <v>13652071208</v>
          </cell>
          <cell r="C7482" t="str">
            <v>天津市河东区富民路滨河小区54-3-401</v>
          </cell>
        </row>
        <row r="7483">
          <cell r="B7483">
            <v>13652108908</v>
          </cell>
          <cell r="C7483" t="str">
            <v>天津市河西区小海地学苑路珠峰里75门104</v>
          </cell>
        </row>
        <row r="7484">
          <cell r="B7484">
            <v>13652130902</v>
          </cell>
          <cell r="C7484" t="str">
            <v>天津市东丽区昆仑里5-2-502</v>
          </cell>
        </row>
        <row r="7485">
          <cell r="B7485">
            <v>13652132380</v>
          </cell>
          <cell r="C7485" t="str">
            <v>天津市河北区狮子林大街金泽里2-15-702</v>
          </cell>
        </row>
        <row r="7486">
          <cell r="B7486">
            <v>13652134890</v>
          </cell>
          <cell r="C7486" t="str">
            <v>天津市河西区东海街道学苑路玉峰花园小区11-2-301室</v>
          </cell>
        </row>
        <row r="7487">
          <cell r="B7487">
            <v>13652138888</v>
          </cell>
          <cell r="C7487" t="str">
            <v>天津市河西区海河东路88号邮局大院</v>
          </cell>
        </row>
        <row r="7488">
          <cell r="B7488">
            <v>13652138888</v>
          </cell>
          <cell r="C7488" t="str">
            <v>天津市河东区海河东路88号邮政投递局</v>
          </cell>
        </row>
        <row r="7489">
          <cell r="B7489">
            <v>13652138888</v>
          </cell>
          <cell r="C7489" t="str">
            <v>天津市河西区海河东路88号邮政投递局</v>
          </cell>
        </row>
        <row r="7490">
          <cell r="B7490">
            <v>13652152133</v>
          </cell>
          <cell r="C7490" t="str">
            <v>天津市滨海区第二大街与巢湖路交口雅都天元居8-1-401</v>
          </cell>
        </row>
        <row r="7491">
          <cell r="B7491">
            <v>13652152133</v>
          </cell>
          <cell r="C7491" t="str">
            <v>天津市滨城区第二大街与巢湖路交口雅都天元居8-1-401</v>
          </cell>
        </row>
        <row r="7492">
          <cell r="B7492">
            <v>13652158294</v>
          </cell>
          <cell r="C7492" t="str">
            <v>天津市北辰区普济河东道普兴里3-3-201</v>
          </cell>
        </row>
        <row r="7493">
          <cell r="B7493">
            <v>13652183893</v>
          </cell>
          <cell r="C7493" t="str">
            <v>1457-天津市西青区外环线中兴路五台工业园</v>
          </cell>
        </row>
        <row r="7494">
          <cell r="B7494">
            <v>13652347767</v>
          </cell>
          <cell r="C7494" t="str">
            <v>广东省深圳市南山区前海路0189号泛海拉菲花园一期1A505</v>
          </cell>
        </row>
        <row r="7495">
          <cell r="B7495">
            <v>13652410262</v>
          </cell>
          <cell r="C7495" t="str">
            <v>广东省云浮市云城区安塘街道厦洞佬张石材厂</v>
          </cell>
        </row>
        <row r="7496">
          <cell r="B7496">
            <v>13652491338</v>
          </cell>
          <cell r="C7496" t="str">
            <v>广东省东莞市长安镇锦厦聚和广场愉景阁4C</v>
          </cell>
        </row>
        <row r="7497">
          <cell r="B7497">
            <v>13652543501</v>
          </cell>
          <cell r="C7497" t="str">
            <v>广东省东莞市道滘镇工业大道万宝至马达有限公司</v>
          </cell>
        </row>
        <row r="7498">
          <cell r="B7498">
            <v>13652746670</v>
          </cell>
          <cell r="C7498" t="str">
            <v>广东省江门市台山市台城镇中山路23号市府大院</v>
          </cell>
        </row>
        <row r="7499">
          <cell r="B7499" t="str">
            <v>13652773877</v>
          </cell>
          <cell r="C7499" t="str">
            <v>广东省博罗县九潭镇佛岭村</v>
          </cell>
        </row>
        <row r="7500">
          <cell r="B7500">
            <v>13652786655</v>
          </cell>
          <cell r="C7500" t="str">
            <v>广东省惠州市江北区16号小区3栋101英发商行</v>
          </cell>
        </row>
        <row r="7501">
          <cell r="B7501">
            <v>13652883321</v>
          </cell>
          <cell r="C7501" t="str">
            <v>广东省湛江市霞山区海滨西一路市人大宿舍4栋2门205号房</v>
          </cell>
        </row>
        <row r="7502">
          <cell r="B7502">
            <v>13652892275</v>
          </cell>
          <cell r="C7502" t="str">
            <v>广东省吴川市梅菉镇沿江路二区嘉裕街320号</v>
          </cell>
        </row>
        <row r="7503">
          <cell r="B7503">
            <v>13653118809</v>
          </cell>
          <cell r="C7503" t="str">
            <v>河南省石家庄新乐市木运铺</v>
          </cell>
        </row>
        <row r="7504">
          <cell r="B7504">
            <v>13653645888</v>
          </cell>
          <cell r="C7504" t="str">
            <v>山西省太原市清徐县盛地小区</v>
          </cell>
        </row>
        <row r="7505">
          <cell r="B7505">
            <v>13653692463</v>
          </cell>
          <cell r="C7505" t="str">
            <v>山西省临汾市尧都区恒大华府10号楼2单元1201</v>
          </cell>
        </row>
        <row r="7506">
          <cell r="B7506">
            <v>13653710852</v>
          </cell>
          <cell r="C7506" t="str">
            <v>河南省郑州市金水区天明路66号建业森林半岛1单元17A</v>
          </cell>
        </row>
        <row r="7507">
          <cell r="B7507">
            <v>13653710852</v>
          </cell>
          <cell r="C7507" t="str">
            <v>河南省郑州市金水区天明路66号建业森林半岛33号1单元17号</v>
          </cell>
        </row>
        <row r="7508">
          <cell r="B7508">
            <v>13653859852</v>
          </cell>
          <cell r="C7508" t="str">
            <v>河南省郑州市惠济区长兴路街道长兴路与国基路交叉口西南角十二中家属院4号楼2单元六楼东户</v>
          </cell>
        </row>
        <row r="7509">
          <cell r="B7509">
            <v>13654019777</v>
          </cell>
          <cell r="C7509" t="str">
            <v>辽宁省沈阳市沈河区小北关街204号沈阳恒基实业有限公司</v>
          </cell>
        </row>
        <row r="7510">
          <cell r="B7510">
            <v>13654086123</v>
          </cell>
          <cell r="C7510" t="str">
            <v>辽宁省大连市开发区北欧假日81号楼3楼10</v>
          </cell>
        </row>
        <row r="7511">
          <cell r="B7511">
            <v>13654086352</v>
          </cell>
          <cell r="C7511" t="str">
            <v>辽宁省大连市沙河口区锦华北园52号菜鸟驿站</v>
          </cell>
        </row>
        <row r="7512">
          <cell r="B7512">
            <v>13654128999</v>
          </cell>
          <cell r="C7512" t="str">
            <v>辽宁省沈阳市和平区南湖街道三好街汇景新世界17号楼9-2</v>
          </cell>
        </row>
        <row r="7513">
          <cell r="B7513">
            <v>13654191113</v>
          </cell>
          <cell r="C7513" t="str">
            <v>辽宁省辽阳市弓长岭区安平街道城基河畔花园10-201</v>
          </cell>
        </row>
        <row r="7514">
          <cell r="B7514">
            <v>13654310116</v>
          </cell>
          <cell r="C7514" t="str">
            <v>吉林省长春市长春大街2511号七天半宾馆楼下蓝拓复印</v>
          </cell>
        </row>
        <row r="7515">
          <cell r="B7515">
            <v>13654341988</v>
          </cell>
          <cell r="C7515" t="str">
            <v>吉林省四平市铁东区百顺人家小区百顺便利店</v>
          </cell>
        </row>
        <row r="7516">
          <cell r="B7516">
            <v>13654367213</v>
          </cell>
          <cell r="C7516" t="str">
            <v>吉林省长春市朝阳区南明中街万科柏翠园C7-1401</v>
          </cell>
        </row>
        <row r="7517">
          <cell r="B7517">
            <v>13654481222</v>
          </cell>
          <cell r="C7517" t="str">
            <v>吉林省延边州敦化市广电局</v>
          </cell>
        </row>
        <row r="7518">
          <cell r="B7518">
            <v>13654542972</v>
          </cell>
          <cell r="C7518" t="str">
            <v>黑龙江省哈尔滨市南岗区嵩山路28-1号4单元202室</v>
          </cell>
        </row>
        <row r="7519">
          <cell r="B7519">
            <v>13654546056</v>
          </cell>
          <cell r="C7519" t="str">
            <v>黑龙江省哈尔滨市香坊区六顺街道香滨路21号4单元203</v>
          </cell>
        </row>
        <row r="7520">
          <cell r="B7520">
            <v>13654546056</v>
          </cell>
          <cell r="C7520" t="str">
            <v>黑龙江省哈尔滨市香坊区香滨路21号4单元203</v>
          </cell>
        </row>
        <row r="7521">
          <cell r="B7521">
            <v>13654569121</v>
          </cell>
          <cell r="C7521" t="str">
            <v>黑龙江省哈尔滨市道外区南直路街道海河东路龙埠城市花园B-1-302</v>
          </cell>
        </row>
        <row r="7522">
          <cell r="B7522">
            <v>13654660658</v>
          </cell>
          <cell r="C7522" t="str">
            <v>黑龙江省哈尔滨市南岗区邮政街23号医大一院住院处一号楼9楼心内大病房</v>
          </cell>
        </row>
        <row r="7523">
          <cell r="B7523">
            <v>13654739388</v>
          </cell>
          <cell r="C7523" t="str">
            <v>内蒙古乌海市第八地勘院</v>
          </cell>
        </row>
        <row r="7524">
          <cell r="B7524">
            <v>13654912619</v>
          </cell>
          <cell r="C7524" t="str">
            <v>辽宁省大连市甘井子区中华西路155号亚洲渔港供应链管理（大连）有限公司</v>
          </cell>
        </row>
        <row r="7525">
          <cell r="B7525">
            <v>13654912619</v>
          </cell>
          <cell r="C7525" t="str">
            <v>辽宁省大连市西岗区海达北街91号物流商贸大厦15层亚洲渔港</v>
          </cell>
        </row>
        <row r="7526">
          <cell r="B7526">
            <v>13655008911</v>
          </cell>
          <cell r="C7526" t="str">
            <v>福建省福州市乌山路92号市委办公厅</v>
          </cell>
        </row>
        <row r="7527">
          <cell r="B7527">
            <v>13655008911</v>
          </cell>
          <cell r="C7527" t="str">
            <v>福建省福州市鼓楼区乌山路92号中共福州市委办公厅</v>
          </cell>
        </row>
        <row r="7528">
          <cell r="B7528">
            <v>13655037201</v>
          </cell>
          <cell r="C7528" t="str">
            <v>福建省福州市鼓楼区鼓西街道杨桥路杨桥新苑5号楼2202室</v>
          </cell>
        </row>
        <row r="7529">
          <cell r="B7529">
            <v>13655046956</v>
          </cell>
          <cell r="C7529" t="str">
            <v>福建省福州市晋安区茶会社区10号楼103</v>
          </cell>
        </row>
        <row r="7530">
          <cell r="B7530">
            <v>13655055050</v>
          </cell>
          <cell r="C7530" t="str">
            <v>福建省福州市台江区江滨西大道半岛国际1座6楼402室</v>
          </cell>
        </row>
        <row r="7531">
          <cell r="B7531">
            <v>13655064034</v>
          </cell>
          <cell r="C7531" t="str">
            <v>福建省福州市长乐市江田镇开发区天桥边新思维广告</v>
          </cell>
        </row>
        <row r="7532">
          <cell r="B7532">
            <v>13655110238</v>
          </cell>
          <cell r="C7532" t="str">
            <v>江苏省东台市广场路6号农委大楼</v>
          </cell>
        </row>
        <row r="7533">
          <cell r="B7533">
            <v>13655170077</v>
          </cell>
          <cell r="C7533" t="str">
            <v>江苏省南京市建邺区创意路86号江苏省建筑设计研究院有限公司10楼3所</v>
          </cell>
        </row>
        <row r="7534">
          <cell r="B7534">
            <v>13655255158</v>
          </cell>
          <cell r="C7534" t="str">
            <v>江苏省高邮市经济开发区捷通路西1号</v>
          </cell>
        </row>
        <row r="7535">
          <cell r="B7535">
            <v>13655255158</v>
          </cell>
          <cell r="C7535" t="str">
            <v>江苏省高邮市经济开发区捷通路西1号</v>
          </cell>
        </row>
        <row r="7536">
          <cell r="B7536">
            <v>13655337072</v>
          </cell>
          <cell r="C7536" t="str">
            <v>山东省淄博市临淄区稷下街道淄江花园C区</v>
          </cell>
        </row>
        <row r="7537">
          <cell r="B7537">
            <v>13655425039</v>
          </cell>
          <cell r="C7537" t="str">
            <v>山东省青岛市李沧区楼山街道娄山路2号一期解放青岛汽车厂研发部</v>
          </cell>
        </row>
        <row r="7538">
          <cell r="B7538">
            <v>13655703325</v>
          </cell>
          <cell r="C7538" t="str">
            <v>浙江省龙游县荣昌大道683号龙游信用联社</v>
          </cell>
        </row>
        <row r="7539">
          <cell r="B7539">
            <v>13655703325</v>
          </cell>
          <cell r="C7539" t="str">
            <v>浙江省龙游县荣昌大道683号龙游信用联社</v>
          </cell>
        </row>
        <row r="7540">
          <cell r="B7540">
            <v>13655729560</v>
          </cell>
          <cell r="C7540" t="str">
            <v>浙江省湖州市德清县武康镇美都御府10幢2003室</v>
          </cell>
        </row>
        <row r="7541">
          <cell r="B7541">
            <v>13655749366</v>
          </cell>
          <cell r="C7541" t="str">
            <v>浙江省宁波市北仑区长江路繁佳公寓4-601</v>
          </cell>
        </row>
        <row r="7542">
          <cell r="B7542">
            <v>13655757707</v>
          </cell>
          <cell r="C7542" t="str">
            <v>浙江省诸暨市阮市镇金家站下金村白塔湖国家湿地公园码头</v>
          </cell>
        </row>
        <row r="7543">
          <cell r="B7543">
            <v>13655799935</v>
          </cell>
          <cell r="C7543" t="str">
            <v>浙江省金华市金东区万达广场公寓6号楼1122室</v>
          </cell>
        </row>
        <row r="7544">
          <cell r="B7544">
            <v>13655856105</v>
          </cell>
          <cell r="C7544" t="str">
            <v>诸暨市苎萝东路555号雄风新天地三楼英国保罗专柜</v>
          </cell>
        </row>
        <row r="7545">
          <cell r="B7545">
            <v>13655988780</v>
          </cell>
          <cell r="C7545" t="str">
            <v>福建省泉州市南安市水头镇精品石材中心C栋2207</v>
          </cell>
        </row>
        <row r="7546">
          <cell r="B7546">
            <v>13655990807</v>
          </cell>
          <cell r="C7546" t="str">
            <v>福建省泉州市鲤城区义全街新城大厦2号楼604室</v>
          </cell>
        </row>
        <row r="7547">
          <cell r="B7547">
            <v>13656021718</v>
          </cell>
          <cell r="C7547" t="str">
            <v>福建省厦门市禾祥西路禾祥商城408无界瑜伽</v>
          </cell>
        </row>
        <row r="7548">
          <cell r="B7548">
            <v>13656026333</v>
          </cell>
          <cell r="C7548" t="str">
            <v>福建省厦门市海沧区鑫茂花园永安阁2梯302</v>
          </cell>
        </row>
        <row r="7549">
          <cell r="B7549">
            <v>13656210062</v>
          </cell>
          <cell r="C7549" t="str">
            <v>江苏省苏州园区亭青街8号芭堤花园38幢</v>
          </cell>
        </row>
        <row r="7550">
          <cell r="B7550">
            <v>13656210062</v>
          </cell>
          <cell r="C7550" t="str">
            <v>江苏省苏州市苏州园区亭青街8号芭堤花园38幢</v>
          </cell>
        </row>
        <row r="7551">
          <cell r="B7551">
            <v>13656222105</v>
          </cell>
          <cell r="C7551" t="str">
            <v>江苏省苏州市高新区通安镇华通花园二区39栋405室</v>
          </cell>
        </row>
        <row r="7552">
          <cell r="B7552">
            <v>13656242509</v>
          </cell>
          <cell r="C7552" t="str">
            <v>江苏省苏州市工业区唯观路8号金色湖滨14栋101室</v>
          </cell>
        </row>
        <row r="7553">
          <cell r="B7553">
            <v>13656322626</v>
          </cell>
          <cell r="C7553" t="str">
            <v>山东省滕州市善国北路14号滕州市人民防空办公室</v>
          </cell>
        </row>
        <row r="7554">
          <cell r="B7554">
            <v>13656328513</v>
          </cell>
          <cell r="C7554" t="str">
            <v>山东省枣庄市薛城区祁连山路可可里花园别墅I栋东户</v>
          </cell>
        </row>
        <row r="7555">
          <cell r="B7555">
            <v>13656458208</v>
          </cell>
          <cell r="C7555" t="str">
            <v>山东省烟台市芝罘区芝罘屯路胶东装饰市场B38号</v>
          </cell>
        </row>
        <row r="7556">
          <cell r="B7556">
            <v>13656478341</v>
          </cell>
          <cell r="C7556" t="str">
            <v>山东省东营市河口采油厂地质所</v>
          </cell>
        </row>
        <row r="7557">
          <cell r="B7557">
            <v>13656635500</v>
          </cell>
          <cell r="C7557" t="str">
            <v>浙江省杭州市下城区河滨公寓1幢3单元901室</v>
          </cell>
        </row>
        <row r="7558">
          <cell r="B7558">
            <v>13656679567</v>
          </cell>
          <cell r="C7558" t="str">
            <v>浙江省杭州市萧山区市中心中路123号顺发旺角城新天地金座二号楼一单元1503-1504</v>
          </cell>
        </row>
        <row r="7559">
          <cell r="B7559">
            <v>13656691166</v>
          </cell>
          <cell r="C7559" t="str">
            <v>天津市河东区十二经路1号院1号楼3栋105</v>
          </cell>
        </row>
        <row r="7560">
          <cell r="B7560">
            <v>13656711882</v>
          </cell>
          <cell r="C7560" t="str">
            <v>浙江省杭州市萧山区临浦镇前孔村新区第二排京东速递旁</v>
          </cell>
        </row>
        <row r="7561">
          <cell r="B7561">
            <v>13656753268</v>
          </cell>
          <cell r="C7561" t="str">
            <v>浙江省诸暨市白云山庄15幢1单元202室</v>
          </cell>
        </row>
        <row r="7562">
          <cell r="B7562">
            <v>13656784016</v>
          </cell>
          <cell r="C7562" t="str">
            <v>浙江省宁波市北仑区大碶街道大矸幸安公寓3幢4-511室</v>
          </cell>
        </row>
        <row r="7563">
          <cell r="B7563">
            <v>13656827476</v>
          </cell>
          <cell r="C7563" t="str">
            <v>浙江省舟山市普陀区沈家门街道平渔路平阳浦51幢501</v>
          </cell>
        </row>
        <row r="7564">
          <cell r="B7564">
            <v>13656855098</v>
          </cell>
          <cell r="C7564" t="str">
            <v>浙江省诸暨市暨阳街道东旺路55号行知小学</v>
          </cell>
        </row>
        <row r="7565">
          <cell r="B7565">
            <v>13656895568</v>
          </cell>
          <cell r="C7565" t="str">
            <v>浙江省台州市临海沿江镇西岑村3-40号</v>
          </cell>
        </row>
        <row r="7566">
          <cell r="B7566">
            <v>13656895568</v>
          </cell>
          <cell r="C7566" t="str">
            <v>浙江省台州市临海沿江镇西岑村3-40号</v>
          </cell>
        </row>
        <row r="7567">
          <cell r="B7567">
            <v>13657280688</v>
          </cell>
          <cell r="C7567" t="str">
            <v>湖北省武汉市江岸区百步亭花园怡和苑南区115-1-601</v>
          </cell>
        </row>
        <row r="7568">
          <cell r="B7568">
            <v>13657286683</v>
          </cell>
          <cell r="C7568" t="str">
            <v>陕西省西安市高新区丈八路1号汇鑫IBC楼A座2205室</v>
          </cell>
        </row>
        <row r="7569">
          <cell r="B7569">
            <v>13657290728</v>
          </cell>
          <cell r="C7569" t="str">
            <v>湖北省武汉市东西湖区裴丽公馆17栋1单元103室</v>
          </cell>
        </row>
        <row r="7570">
          <cell r="B7570">
            <v>13657293629</v>
          </cell>
          <cell r="C7570" t="str">
            <v>湖北省武汉市黄陂区前山街道观府国际11栋22单元401</v>
          </cell>
        </row>
        <row r="7571">
          <cell r="B7571">
            <v>13657719682</v>
          </cell>
          <cell r="C7571" t="str">
            <v>广西省南宁市兴宁区广西师范学院长岗燕子岭4号</v>
          </cell>
        </row>
        <row r="7572">
          <cell r="B7572">
            <v>13657719682</v>
          </cell>
          <cell r="C7572" t="str">
            <v>广西南宁市兴宁区广西师范学院长岗燕子岭4号</v>
          </cell>
        </row>
        <row r="7573">
          <cell r="B7573">
            <v>13657763335</v>
          </cell>
          <cell r="C7573" t="str">
            <v>广西省百色市西林县迎宾路133号金典财富金融公司</v>
          </cell>
        </row>
        <row r="7574">
          <cell r="B7574">
            <v>13657796668</v>
          </cell>
          <cell r="C7574" t="str">
            <v>广西北海海城区广东南路鸿鹏蜀海城A栋2单位602</v>
          </cell>
        </row>
        <row r="7575">
          <cell r="B7575">
            <v>13657853285</v>
          </cell>
          <cell r="C7575" t="str">
            <v>广西贵港市平南县大新镇车站开发小区266号</v>
          </cell>
        </row>
        <row r="7576">
          <cell r="B7576">
            <v>13657853285</v>
          </cell>
          <cell r="C7576" t="str">
            <v>广西省贵港市平南县大新镇车站开发小区266号</v>
          </cell>
        </row>
        <row r="7577">
          <cell r="B7577">
            <v>13657897258</v>
          </cell>
          <cell r="C7577" t="str">
            <v>上海市黄浦区大林路235号</v>
          </cell>
        </row>
        <row r="7578">
          <cell r="B7578">
            <v>13657928382</v>
          </cell>
          <cell r="C7578" t="str">
            <v>江西省九江市一马路108号（人民银行宿舍对面）</v>
          </cell>
        </row>
        <row r="7579">
          <cell r="B7579">
            <v>13658001511</v>
          </cell>
          <cell r="C7579" t="str">
            <v>四川省成都市新都区万和北路邑品天都</v>
          </cell>
        </row>
        <row r="7580">
          <cell r="B7580">
            <v>13658010914</v>
          </cell>
          <cell r="C7580" t="str">
            <v>四川省都江堰市永安大道南一段179号四川普什宁江机床有限公司销售部</v>
          </cell>
        </row>
        <row r="7581">
          <cell r="B7581">
            <v>13658022750</v>
          </cell>
          <cell r="C7581" t="str">
            <v>四川省成都市新津县华林路24号太康公寓</v>
          </cell>
        </row>
        <row r="7582">
          <cell r="B7582">
            <v>13658029118</v>
          </cell>
          <cell r="C7582" t="str">
            <v>四川省成都市龙泉驿区大面镇红河北路梧桐路60号</v>
          </cell>
        </row>
        <row r="7583">
          <cell r="B7583">
            <v>13658077592</v>
          </cell>
          <cell r="C7583" t="str">
            <v>广东省佛山市顺德区陈村万科水晶城7栋3302</v>
          </cell>
        </row>
        <row r="7584">
          <cell r="B7584">
            <v>13658077592</v>
          </cell>
          <cell r="C7584" t="str">
            <v>广东省佛山市顺德区陈村万科水晶花园7号楼3302</v>
          </cell>
        </row>
        <row r="7585">
          <cell r="B7585">
            <v>13658085939</v>
          </cell>
          <cell r="C7585" t="str">
            <v>四川省成都市金牛区天回镇海滨苑小区12-1-202</v>
          </cell>
        </row>
        <row r="7586">
          <cell r="B7586">
            <v>13658099716</v>
          </cell>
          <cell r="C7586" t="str">
            <v>四川省成都市武侯区望江路街道四川大学望江校区海外教育学院</v>
          </cell>
        </row>
        <row r="7587">
          <cell r="B7587">
            <v>13658100188</v>
          </cell>
          <cell r="C7587" t="str">
            <v>四川省德阳市秦岭南路33号东山美庐86-2</v>
          </cell>
        </row>
        <row r="7588">
          <cell r="B7588">
            <v>13658100188</v>
          </cell>
          <cell r="C7588" t="str">
            <v>四川省德阳市秦岭南路33号东山美庐86-2</v>
          </cell>
        </row>
        <row r="7589">
          <cell r="B7589">
            <v>13658157070</v>
          </cell>
          <cell r="C7589" t="str">
            <v>四川省德阳市中江县凯江镇公园街万花源步行街口小木屋</v>
          </cell>
        </row>
        <row r="7590">
          <cell r="B7590">
            <v>13658170107</v>
          </cell>
          <cell r="C7590" t="str">
            <v>四川省德阳市广汉市中山大道南二段广油苑22栋一单元2楼2号</v>
          </cell>
        </row>
        <row r="7591">
          <cell r="B7591">
            <v>13658302196</v>
          </cell>
          <cell r="C7591" t="str">
            <v>重庆市渝中区大溪沟街道嘉陵江滨江路213号25-2</v>
          </cell>
        </row>
        <row r="7592">
          <cell r="B7592">
            <v>13658411888</v>
          </cell>
          <cell r="C7592" t="str">
            <v>重庆市丰都县就业局</v>
          </cell>
        </row>
        <row r="7593">
          <cell r="B7593">
            <v>13658422005</v>
          </cell>
          <cell r="C7593" t="str">
            <v>重庆市南川区南门桥河滨南路16号10门市部欧衣裳</v>
          </cell>
        </row>
        <row r="7594">
          <cell r="B7594">
            <v>13658506880</v>
          </cell>
          <cell r="C7594" t="str">
            <v>贵州省贵阳市第二十一中学语文组1</v>
          </cell>
        </row>
        <row r="7595">
          <cell r="B7595">
            <v>13658509630</v>
          </cell>
          <cell r="C7595" t="str">
            <v>贵州省贵阳市南明区市东路50号贵阳中医学院第一临床医学院学生办公室</v>
          </cell>
        </row>
        <row r="7596">
          <cell r="B7596">
            <v>13658651956</v>
          </cell>
          <cell r="C7596" t="str">
            <v>山东省青岛市市北区南昌路98号林语山畔15号楼2单元301室</v>
          </cell>
        </row>
        <row r="7597">
          <cell r="B7597">
            <v>13658651956</v>
          </cell>
          <cell r="C7597" t="str">
            <v>山东省青岛市市北区南昌路98号林语山畔15号楼2单元301</v>
          </cell>
        </row>
        <row r="7598">
          <cell r="B7598">
            <v>13658691791</v>
          </cell>
          <cell r="C7598" t="str">
            <v>山东省青岛市丰田路8号6号楼102</v>
          </cell>
        </row>
        <row r="7599">
          <cell r="B7599">
            <v>13658691791</v>
          </cell>
          <cell r="C7599" t="str">
            <v>山东省青岛市丰田路8号6号楼2单元102室</v>
          </cell>
        </row>
        <row r="7600">
          <cell r="B7600">
            <v>13658802758</v>
          </cell>
          <cell r="C7600" t="str">
            <v>河南省洛阳市西工区凯旋东路59号大为玖朝前台</v>
          </cell>
        </row>
        <row r="7601">
          <cell r="B7601">
            <v>13658825706</v>
          </cell>
          <cell r="C7601" t="str">
            <v>云南省昆明市西山前兴路C-3号家益木门</v>
          </cell>
        </row>
        <row r="7602">
          <cell r="B7602">
            <v>13659059060</v>
          </cell>
          <cell r="C7602" t="str">
            <v>四川省南充市营山县银光苑二期</v>
          </cell>
        </row>
        <row r="7603">
          <cell r="B7603">
            <v>13659097651</v>
          </cell>
          <cell r="C7603" t="str">
            <v>四川省广安市武胜县沿口镇振兴路建设银行</v>
          </cell>
        </row>
        <row r="7604">
          <cell r="B7604">
            <v>13659097651</v>
          </cell>
          <cell r="C7604" t="str">
            <v>四川省广安市武胜县沿口镇弘武大道建行</v>
          </cell>
        </row>
        <row r="7605">
          <cell r="B7605">
            <v>13659102022</v>
          </cell>
          <cell r="C7605" t="str">
            <v>陕西省西安市未央区凤城八路与明光路交汇处白桦林间小区33号楼1单元</v>
          </cell>
        </row>
        <row r="7606">
          <cell r="B7606">
            <v>13659183939</v>
          </cell>
          <cell r="C7606" t="str">
            <v>陕西省西安市碑林区南二环瑞鑫摩天城二号楼</v>
          </cell>
        </row>
        <row r="7607">
          <cell r="B7607">
            <v>13659238949</v>
          </cell>
          <cell r="C7607" t="str">
            <v>陕西省西安市雁塔区南二环西段66号万科新地城东区</v>
          </cell>
        </row>
        <row r="7608">
          <cell r="B7608">
            <v>13659286883</v>
          </cell>
          <cell r="C7608" t="str">
            <v>陕西省西安市高新区丈八路汇鑫IBC栋A座2205室</v>
          </cell>
        </row>
        <row r="7609">
          <cell r="B7609">
            <v>13659320558</v>
          </cell>
          <cell r="C7609" t="str">
            <v>甘肃省兰州市城关区火车站西路561号雅青花园丰巢柜</v>
          </cell>
        </row>
        <row r="7610">
          <cell r="B7610">
            <v>13659496303</v>
          </cell>
          <cell r="C7610" t="str">
            <v>甘肃省兰州市七里河区敦煌路街道火星街仁恒美林郡西门物美超市丰巢柜</v>
          </cell>
        </row>
        <row r="7611">
          <cell r="B7611">
            <v>13659510098</v>
          </cell>
          <cell r="C7611" t="str">
            <v>西藏自治区拉萨市区纳金路嘎吉小区8-3-14</v>
          </cell>
        </row>
        <row r="7612">
          <cell r="B7612">
            <v>13659922242</v>
          </cell>
          <cell r="C7612" t="str">
            <v>新疆乌鲁木齐石化公司西峰集团财务部</v>
          </cell>
        </row>
        <row r="7613">
          <cell r="B7613">
            <v>13659922242</v>
          </cell>
          <cell r="C7613" t="str">
            <v>新疆乌市石化公司西峰集团财务部</v>
          </cell>
        </row>
        <row r="7614">
          <cell r="B7614">
            <v>13659922242</v>
          </cell>
          <cell r="C7614" t="str">
            <v>新疆乌鲁木齐米东区米东北路819号乌鲁木齐石油化工总厂西峰集团财务部</v>
          </cell>
        </row>
        <row r="7615">
          <cell r="B7615" t="str">
            <v>13659927338</v>
          </cell>
          <cell r="C7615" t="str">
            <v>新疆乌市天山区虹桥清泉小区23号楼一单元1701</v>
          </cell>
        </row>
        <row r="7616">
          <cell r="B7616">
            <v>13659927338</v>
          </cell>
          <cell r="C7616" t="str">
            <v>新疆乌鲁木齐市天山区碱泉街虹桥清泉小区23号楼一单元1701</v>
          </cell>
        </row>
        <row r="7617">
          <cell r="B7617">
            <v>13659955996</v>
          </cell>
          <cell r="C7617" t="str">
            <v>黑龙江省乌鲁木齐市迎宾路1341号新疆民航空管设备有限责任公司</v>
          </cell>
        </row>
        <row r="7618">
          <cell r="B7618">
            <v>13660013218</v>
          </cell>
          <cell r="C7618" t="str">
            <v>广东省广州市白云区龙归城龙悦三街2号2508房</v>
          </cell>
        </row>
        <row r="7619">
          <cell r="B7619">
            <v>13660044117</v>
          </cell>
          <cell r="C7619" t="str">
            <v>广东省广州市白云区金沙洲万科路广州地铁停车场综合楼4楼</v>
          </cell>
        </row>
        <row r="7620">
          <cell r="B7620">
            <v>13660049554</v>
          </cell>
          <cell r="C7620" t="str">
            <v>广东省广州市南海区大沥镇黄岐中路金沙湾B12座29楼01号</v>
          </cell>
        </row>
        <row r="7621">
          <cell r="B7621">
            <v>13660083900</v>
          </cell>
          <cell r="C7621" t="str">
            <v>广东省广州市越秀区华侨新村友爱路5巷10号102</v>
          </cell>
        </row>
        <row r="7622">
          <cell r="B7622">
            <v>13660090668</v>
          </cell>
          <cell r="C7622" t="str">
            <v>广东省广州市中山六路218-222号捷泰广场5A楼</v>
          </cell>
        </row>
        <row r="7623">
          <cell r="B7623">
            <v>13660097999</v>
          </cell>
          <cell r="C7623" t="str">
            <v>广东省广州市白云区金沙洲恒大绿洲11栋2501房</v>
          </cell>
        </row>
        <row r="7624">
          <cell r="B7624">
            <v>13660098316</v>
          </cell>
          <cell r="C7624" t="str">
            <v>广东省珠海市情侣中路15号6栋201房</v>
          </cell>
        </row>
        <row r="7625">
          <cell r="B7625">
            <v>13660208836</v>
          </cell>
          <cell r="C7625" t="str">
            <v>广东省广州市越秀区东风中路335号环保大厦五楼</v>
          </cell>
        </row>
        <row r="7626">
          <cell r="B7626">
            <v>13660368878</v>
          </cell>
          <cell r="C7626" t="str">
            <v>福建省晋江市陈埭镇高坑村高登西路75号</v>
          </cell>
        </row>
        <row r="7627">
          <cell r="B7627">
            <v>13660380883</v>
          </cell>
          <cell r="C7627" t="str">
            <v>广东省广州市花城大道六号名门大厦豪名阁25楼</v>
          </cell>
        </row>
        <row r="7628">
          <cell r="B7628">
            <v>13660430372</v>
          </cell>
          <cell r="C7628" t="str">
            <v>广东省广州市天河区珠江新城国际金融中心2109恒昌公司</v>
          </cell>
        </row>
        <row r="7629">
          <cell r="B7629">
            <v>13660509606</v>
          </cell>
          <cell r="C7629" t="str">
            <v>广东省广州市康王中路678号2303</v>
          </cell>
        </row>
        <row r="7630">
          <cell r="B7630">
            <v>13660509606</v>
          </cell>
          <cell r="C7630" t="str">
            <v>广东省广州市康王中路678号2303房</v>
          </cell>
        </row>
        <row r="7631">
          <cell r="B7631">
            <v>13660521038</v>
          </cell>
          <cell r="C7631" t="str">
            <v>广东省广州市越秀区下塘西路421号601</v>
          </cell>
        </row>
        <row r="7632">
          <cell r="B7632">
            <v>13660566544</v>
          </cell>
          <cell r="C7632" t="str">
            <v>广东省广州市荔湾区逢源路159-161号2栋3楼</v>
          </cell>
        </row>
        <row r="7633">
          <cell r="B7633">
            <v>13660668201</v>
          </cell>
          <cell r="C7633" t="str">
            <v>广东省广州市海珠区新港街道新港西路135号中山大学南校园122栋</v>
          </cell>
        </row>
        <row r="7634">
          <cell r="B7634">
            <v>13660675331</v>
          </cell>
          <cell r="C7634" t="str">
            <v>广东省广州市白云区乐居南街24号203</v>
          </cell>
        </row>
        <row r="7635">
          <cell r="B7635">
            <v>13660692711</v>
          </cell>
          <cell r="C7635" t="str">
            <v>广东省广州市增城区广园碧桂园凤凰城凤泉苑31街11号</v>
          </cell>
        </row>
        <row r="7636">
          <cell r="B7636">
            <v>13660692711</v>
          </cell>
          <cell r="C7636" t="str">
            <v>广东省广州市增城区广园东碧桂园凤凰城凤泉苑三十一街11号</v>
          </cell>
        </row>
        <row r="7637">
          <cell r="B7637">
            <v>13660728218</v>
          </cell>
          <cell r="C7637" t="str">
            <v>广东省广州市花都区狮岭镇皮革城五期桂丽北十四街26号</v>
          </cell>
        </row>
        <row r="7638">
          <cell r="B7638">
            <v>13660736870</v>
          </cell>
          <cell r="C7638" t="str">
            <v>广东省广州市花都区狮岭镇合成横坑一队三好超市附近</v>
          </cell>
        </row>
        <row r="7639">
          <cell r="B7639">
            <v>13660879123</v>
          </cell>
          <cell r="C7639" t="str">
            <v>广东省广州市越秀区建设大马路保利中环广场C座2801房</v>
          </cell>
        </row>
        <row r="7640">
          <cell r="B7640">
            <v>13660881246</v>
          </cell>
          <cell r="C7640" t="str">
            <v>广东省广州市白云区人和镇鹤亭横坑西街北七巷3号</v>
          </cell>
        </row>
        <row r="7641">
          <cell r="B7641">
            <v>13661030246</v>
          </cell>
          <cell r="C7641" t="str">
            <v>北京市朝阳区劲松街道东三环南路54号院6幢2810号</v>
          </cell>
        </row>
        <row r="7642">
          <cell r="B7642">
            <v>13661033788</v>
          </cell>
          <cell r="C7642" t="str">
            <v>北京市朝阳区十里堡京棉新城113号楼2505</v>
          </cell>
        </row>
        <row r="7643">
          <cell r="B7643">
            <v>13661035299</v>
          </cell>
          <cell r="C7643" t="str">
            <v>北京市朝阳区八里庄街道红庙北里83号楼1号门11号</v>
          </cell>
        </row>
        <row r="7644">
          <cell r="B7644">
            <v>13661073956</v>
          </cell>
          <cell r="C7644" t="str">
            <v>北京市海淀区永丰家园5区7号楼2单元804</v>
          </cell>
        </row>
        <row r="7645">
          <cell r="B7645">
            <v>13661091893</v>
          </cell>
          <cell r="C7645" t="str">
            <v>北京市海淀区太平路27号院南门</v>
          </cell>
        </row>
        <row r="7646">
          <cell r="B7646">
            <v>13661124508</v>
          </cell>
          <cell r="C7646" t="str">
            <v>北京市大兴区观音寺小区6号楼四单元601</v>
          </cell>
        </row>
        <row r="7647">
          <cell r="B7647">
            <v>13661145477</v>
          </cell>
          <cell r="C7647" t="str">
            <v>北京市门头沟区大峪街道惠民家园二区28楼1单元1102室</v>
          </cell>
        </row>
        <row r="7648">
          <cell r="B7648">
            <v>13661148666</v>
          </cell>
          <cell r="C7648" t="str">
            <v>北京市通州区滨河路月亮河城堡公寓501A楼，12</v>
          </cell>
        </row>
        <row r="7649">
          <cell r="B7649">
            <v>13661195921</v>
          </cell>
          <cell r="C7649" t="str">
            <v>北京市丰台区方庄紫芳园2区2号楼3-703</v>
          </cell>
        </row>
        <row r="7650">
          <cell r="B7650">
            <v>13661218433</v>
          </cell>
          <cell r="C7650" t="str">
            <v>北京市海淀区采石北路3号北京惯导测试中心</v>
          </cell>
        </row>
        <row r="7651">
          <cell r="B7651">
            <v>13661230403</v>
          </cell>
          <cell r="C7651" t="str">
            <v>北京市朝阳区双井北里14号康桥饭店309室</v>
          </cell>
        </row>
        <row r="7652">
          <cell r="B7652">
            <v>13661249497</v>
          </cell>
          <cell r="C7652" t="str">
            <v>北京市东城区金鱼池西街1号北京市东城区第十一中学西校区</v>
          </cell>
        </row>
        <row r="7653">
          <cell r="B7653">
            <v>13661263320</v>
          </cell>
          <cell r="C7653" t="str">
            <v>北京市海淀区林大北路10号院</v>
          </cell>
        </row>
        <row r="7654">
          <cell r="B7654">
            <v>13661286121</v>
          </cell>
          <cell r="C7654" t="str">
            <v>北京市东城区东长安街1号东方广场东3座5层07-08室</v>
          </cell>
        </row>
        <row r="7655">
          <cell r="B7655">
            <v>13661300007</v>
          </cell>
          <cell r="C7655" t="str">
            <v>北京市丰台区郑常庄大成路九号</v>
          </cell>
        </row>
        <row r="7656">
          <cell r="B7656">
            <v>13661377396</v>
          </cell>
          <cell r="C7656" t="str">
            <v>北京市顺义区李桥镇机场东路翼之城小区10号楼1501</v>
          </cell>
        </row>
        <row r="7657">
          <cell r="B7657">
            <v>13661404490</v>
          </cell>
          <cell r="C7657" t="str">
            <v>上海市普陀区中山北路1715号浦发广场E座2009室</v>
          </cell>
        </row>
        <row r="7658">
          <cell r="B7658">
            <v>13661406611</v>
          </cell>
          <cell r="C7658" t="str">
            <v>上海市浦东新区新场镇汇豪路74弄2号406</v>
          </cell>
        </row>
        <row r="7659">
          <cell r="B7659">
            <v>13661418222</v>
          </cell>
          <cell r="C7659" t="str">
            <v>上海市华侨城新会路小区5号楼502室</v>
          </cell>
        </row>
        <row r="7660">
          <cell r="B7660">
            <v>13661420384</v>
          </cell>
          <cell r="C7660" t="str">
            <v>上海市静安区延安路121号三和大厦250室</v>
          </cell>
        </row>
        <row r="7661">
          <cell r="B7661">
            <v>13661420384</v>
          </cell>
          <cell r="C7661" t="str">
            <v>上海市静安区延平路121号三和大厦25D室</v>
          </cell>
        </row>
        <row r="7662">
          <cell r="B7662">
            <v>13661440684</v>
          </cell>
          <cell r="C7662" t="str">
            <v>上海市松江区人民北路松石苑74号201室</v>
          </cell>
        </row>
        <row r="7663">
          <cell r="B7663">
            <v>13661556695</v>
          </cell>
          <cell r="C7663" t="str">
            <v>上海市嘉定区雅翔路288弄17号103室</v>
          </cell>
        </row>
        <row r="7664">
          <cell r="B7664">
            <v>13661576920</v>
          </cell>
          <cell r="C7664" t="str">
            <v>上海市虹口区广粤路439弄57号601室</v>
          </cell>
        </row>
        <row r="7665">
          <cell r="B7665">
            <v>13661576920</v>
          </cell>
          <cell r="C7665" t="str">
            <v>上海市虹口区文治路101号红旗小学</v>
          </cell>
        </row>
        <row r="7666">
          <cell r="B7666">
            <v>13661631637</v>
          </cell>
          <cell r="C7666" t="str">
            <v>上海市宝山区长江路860弄111号上海市第二康复医院收费处</v>
          </cell>
        </row>
        <row r="7667">
          <cell r="B7667">
            <v>13661646226</v>
          </cell>
          <cell r="C7667" t="str">
            <v>上海市普陀区交暨路65弄2号702室</v>
          </cell>
        </row>
        <row r="7668">
          <cell r="B7668">
            <v>13661677789</v>
          </cell>
          <cell r="C7668" t="str">
            <v>上海市浦东新区成山路648弄26号601室</v>
          </cell>
        </row>
        <row r="7669">
          <cell r="B7669">
            <v>13661697224</v>
          </cell>
          <cell r="C7669" t="str">
            <v>上海市闵行区吴泾镇宝秀路647号一楼一百酒吧台</v>
          </cell>
        </row>
        <row r="7670">
          <cell r="B7670">
            <v>13661729488</v>
          </cell>
          <cell r="C7670" t="str">
            <v>上海市金山区石化龙胜路111号玲桂花苑228号102</v>
          </cell>
        </row>
        <row r="7671">
          <cell r="B7671">
            <v>13661742550</v>
          </cell>
          <cell r="C7671" t="str">
            <v>上海市东方路1217号陆家嘴金融服务广场19楼</v>
          </cell>
        </row>
        <row r="7672">
          <cell r="B7672">
            <v>13661762961</v>
          </cell>
          <cell r="C7672" t="str">
            <v>上海市徐汇区高安路107号3楼办公室</v>
          </cell>
        </row>
        <row r="7673">
          <cell r="B7673">
            <v>13661806521</v>
          </cell>
          <cell r="C7673" t="str">
            <v>河南省洛阳市洛龙区奥体花城A区4栋1单元702</v>
          </cell>
        </row>
        <row r="7674">
          <cell r="B7674">
            <v>13661808239</v>
          </cell>
          <cell r="C7674" t="str">
            <v>上海市闵行区莘庄镇水清路黎安二村91号601室</v>
          </cell>
        </row>
        <row r="7675">
          <cell r="B7675">
            <v>13661813187</v>
          </cell>
          <cell r="C7675" t="str">
            <v>江苏省无锡市滨湖区太湖街道滨湖区万顺路万科城市花园四区4单元502号</v>
          </cell>
        </row>
        <row r="7676">
          <cell r="B7676">
            <v>13661827629</v>
          </cell>
          <cell r="C7676" t="str">
            <v>上海市浦东新区哈雷路288号</v>
          </cell>
        </row>
        <row r="7677">
          <cell r="B7677">
            <v>13661830533</v>
          </cell>
          <cell r="C7677" t="str">
            <v>上海市长宁区哈密路398弄3号101室</v>
          </cell>
        </row>
        <row r="7678">
          <cell r="B7678">
            <v>13661835775</v>
          </cell>
          <cell r="C7678" t="str">
            <v>上海市闵行区辛庄镇银都路3455弄41号401南郊别墅</v>
          </cell>
        </row>
        <row r="7679">
          <cell r="B7679">
            <v>13661842850</v>
          </cell>
          <cell r="C7679" t="str">
            <v>上海市海伦路306弄1号1403</v>
          </cell>
        </row>
        <row r="7680">
          <cell r="B7680">
            <v>13661845711</v>
          </cell>
          <cell r="C7680" t="str">
            <v>上海市徐汇区龙州路梅陇四村71号203</v>
          </cell>
        </row>
        <row r="7681">
          <cell r="B7681">
            <v>13661882902</v>
          </cell>
          <cell r="C7681" t="str">
            <v>上海市青浦区嘉松中路5369号吉盛伟邦家具村A2-108罗曼迪卡</v>
          </cell>
        </row>
        <row r="7682">
          <cell r="B7682">
            <v>13661897074</v>
          </cell>
          <cell r="C7682" t="str">
            <v>上海市宝山区盘古路315号宝山区药物维持治疗门诊</v>
          </cell>
        </row>
        <row r="7683">
          <cell r="B7683">
            <v>13661897119</v>
          </cell>
          <cell r="C7683" t="str">
            <v>上海市青浦区朱家角水都南岸2幢517号</v>
          </cell>
        </row>
        <row r="7684">
          <cell r="B7684">
            <v>13661900309</v>
          </cell>
          <cell r="C7684" t="str">
            <v>上海市虹口区文治路101号红旗小学</v>
          </cell>
        </row>
        <row r="7685">
          <cell r="B7685">
            <v>13661900309</v>
          </cell>
          <cell r="C7685" t="str">
            <v>上海市虹口区文治路101号红旗小学</v>
          </cell>
        </row>
        <row r="7686">
          <cell r="B7686">
            <v>13661900309</v>
          </cell>
          <cell r="C7686" t="str">
            <v>上海市虹口区文治路101号（红旗小学）</v>
          </cell>
        </row>
        <row r="7687">
          <cell r="B7687">
            <v>13661901988</v>
          </cell>
          <cell r="C7687" t="str">
            <v>上海市黄浦区四川南路36号</v>
          </cell>
        </row>
        <row r="7688">
          <cell r="B7688">
            <v>13661919995</v>
          </cell>
          <cell r="C7688" t="str">
            <v>上海市浦东长清路1200弄36号15楼N座</v>
          </cell>
        </row>
        <row r="7689">
          <cell r="B7689">
            <v>13661950615</v>
          </cell>
          <cell r="C7689" t="str">
            <v>上海市徐江区古美路1107弄36号401</v>
          </cell>
        </row>
        <row r="7690">
          <cell r="B7690">
            <v>13661953365</v>
          </cell>
          <cell r="C7690" t="str">
            <v>上海市闵行区青杉路169弄9号801室</v>
          </cell>
        </row>
        <row r="7691">
          <cell r="B7691">
            <v>13661956808</v>
          </cell>
          <cell r="C7691" t="str">
            <v>上海市闵行区锦梅路1398弄19号302</v>
          </cell>
        </row>
        <row r="7692">
          <cell r="B7692">
            <v>13661959203</v>
          </cell>
          <cell r="C7692" t="str">
            <v>上海市闵行区金都路3901号</v>
          </cell>
        </row>
        <row r="7693">
          <cell r="B7693" t="str">
            <v>13661959203</v>
          </cell>
          <cell r="C7693" t="str">
            <v>上海市闵行区金都路3901号</v>
          </cell>
        </row>
        <row r="7694">
          <cell r="B7694">
            <v>13661967605</v>
          </cell>
          <cell r="C7694" t="str">
            <v>上海市嘉定区德立路88弄6号1101室</v>
          </cell>
        </row>
        <row r="7695">
          <cell r="B7695">
            <v>13661976419</v>
          </cell>
          <cell r="C7695" t="str">
            <v>上海市松江区玉阳路838弄17栋是威缔</v>
          </cell>
        </row>
        <row r="7696">
          <cell r="B7696">
            <v>13661986594</v>
          </cell>
          <cell r="C7696" t="str">
            <v>上海市闵行区虹梅路2759弄13号104室</v>
          </cell>
        </row>
        <row r="7697">
          <cell r="B7697">
            <v>13661990929</v>
          </cell>
          <cell r="C7697" t="str">
            <v>上海市黄浦区海潮路93弄4号602室</v>
          </cell>
        </row>
        <row r="7698">
          <cell r="B7698">
            <v>13661995332</v>
          </cell>
          <cell r="C7698" t="str">
            <v>上海市黄浦区打浦路299弄5号楼2601室</v>
          </cell>
        </row>
        <row r="7699">
          <cell r="B7699">
            <v>13661998713</v>
          </cell>
          <cell r="C7699" t="str">
            <v>上海市浦东新区长清路177弄3号402室</v>
          </cell>
        </row>
        <row r="7700">
          <cell r="B7700">
            <v>13662009997</v>
          </cell>
          <cell r="C7700" t="str">
            <v>天津市河西区泰悦豪庭7-1804</v>
          </cell>
        </row>
        <row r="7701">
          <cell r="B7701">
            <v>13662022599</v>
          </cell>
          <cell r="C7701" t="str">
            <v>天津市武清区杨村栖仙公寓东区25-3-202</v>
          </cell>
        </row>
        <row r="7702">
          <cell r="B7702">
            <v>13662088299</v>
          </cell>
          <cell r="C7702" t="str">
            <v>天津市东丽区张贵庄新世嘉大厦3-1-9邮储银行天津东丽支行</v>
          </cell>
        </row>
        <row r="7703">
          <cell r="B7703">
            <v>13662088299</v>
          </cell>
          <cell r="C7703" t="str">
            <v>天津市东丽区张贵庄新世嘉大厦3-1-9邮储银行天津东丽区支行</v>
          </cell>
        </row>
        <row r="7704">
          <cell r="B7704">
            <v>13662120985</v>
          </cell>
          <cell r="C7704" t="str">
            <v>天津市河西区平江道65号卫东路小学</v>
          </cell>
        </row>
        <row r="7705">
          <cell r="B7705">
            <v>13662121620</v>
          </cell>
          <cell r="C7705" t="str">
            <v>天津市和平区劝业场街滨江道126号环卫保洁一队</v>
          </cell>
        </row>
        <row r="7706">
          <cell r="B7706">
            <v>13662155139</v>
          </cell>
          <cell r="C7706" t="str">
            <v>天津市滨海新区三大街天保金海岸悦蓝轩7-2-501</v>
          </cell>
        </row>
        <row r="7707">
          <cell r="B7707">
            <v>13662173518</v>
          </cell>
          <cell r="C7707" t="str">
            <v>天津市和平区犀地小区3号楼</v>
          </cell>
        </row>
        <row r="7708">
          <cell r="B7708">
            <v>13662199922</v>
          </cell>
          <cell r="C7708" t="str">
            <v>天津市和平区同安道同安南里2-4-502</v>
          </cell>
        </row>
        <row r="7709">
          <cell r="B7709">
            <v>13662227692</v>
          </cell>
          <cell r="C7709" t="str">
            <v>广东省深圳市罗湖区莲塘街道聚宝华府A栋25D</v>
          </cell>
        </row>
        <row r="7710">
          <cell r="B7710">
            <v>13662336911</v>
          </cell>
          <cell r="C7710" t="str">
            <v>广东省广州市广州大道北五仙桥苏庄100号5栋105室</v>
          </cell>
        </row>
        <row r="7711">
          <cell r="B7711">
            <v>13662387332</v>
          </cell>
          <cell r="C7711" t="str">
            <v>广东省广州市海珠区江晓路清华街145号1708房</v>
          </cell>
        </row>
        <row r="7712">
          <cell r="B7712">
            <v>13662498054</v>
          </cell>
          <cell r="C7712" t="str">
            <v>广东省广州市越秀区府前路2号府前大厦11楼</v>
          </cell>
        </row>
        <row r="7713">
          <cell r="B7713">
            <v>13662505884</v>
          </cell>
          <cell r="C7713" t="str">
            <v>广东省广州市花都区芙蓉大道花围市场对面加油站后面何家庄沙场</v>
          </cell>
        </row>
        <row r="7714">
          <cell r="B7714">
            <v>13662602929</v>
          </cell>
          <cell r="C7714" t="str">
            <v>广东省深圳市罗湖区和平路海关大院龙旺大厦203</v>
          </cell>
        </row>
        <row r="7715">
          <cell r="B7715">
            <v>13662619440</v>
          </cell>
          <cell r="C7715" t="str">
            <v>广东省深圳市宝安区石岩人民医院综合楼二楼中医科</v>
          </cell>
        </row>
        <row r="7716">
          <cell r="B7716">
            <v>13662619440</v>
          </cell>
          <cell r="C7716" t="str">
            <v>广东省深圳市宝安区石岩人民医院综合楼二栋中医科</v>
          </cell>
        </row>
        <row r="7717">
          <cell r="B7717">
            <v>13662666963</v>
          </cell>
          <cell r="C7717" t="str">
            <v>广东省深圳市福田区莲花北街道莲丰雅苑二期6单元3308</v>
          </cell>
        </row>
        <row r="7718">
          <cell r="B7718">
            <v>13662860869</v>
          </cell>
          <cell r="C7718" t="str">
            <v>广东省东莞市虎门镇北栅西坊田心社大宗坊总巷13号</v>
          </cell>
        </row>
        <row r="7719">
          <cell r="B7719">
            <v>13662949009</v>
          </cell>
          <cell r="C7719" t="str">
            <v>内蒙古呼和浩特市赛罕区中海凯旋门3号楼1单元</v>
          </cell>
        </row>
        <row r="7720">
          <cell r="B7720">
            <v>13663256789</v>
          </cell>
          <cell r="C7720" t="str">
            <v>北京市大兴区康和园57-5</v>
          </cell>
        </row>
        <row r="7721">
          <cell r="B7721">
            <v>13663369613</v>
          </cell>
          <cell r="C7721" t="str">
            <v>河北省唐山市路北区龙东街道河茵里24楼2门502</v>
          </cell>
        </row>
        <row r="7722">
          <cell r="B7722">
            <v>13663619247</v>
          </cell>
          <cell r="C7722" t="str">
            <v>山西省太原市小店区长风街2号山西省农业科学院内坞城社区服务中心</v>
          </cell>
        </row>
        <row r="7723">
          <cell r="B7723">
            <v>13663808603</v>
          </cell>
          <cell r="C7723" t="str">
            <v>河南省郑州市东大街248号</v>
          </cell>
        </row>
        <row r="7724">
          <cell r="B7724">
            <v>13663835652</v>
          </cell>
          <cell r="C7724" t="str">
            <v>河南省郑州市郑东新区熊儿河路与才高街交叉口东龙大厦1315室</v>
          </cell>
        </row>
        <row r="7725">
          <cell r="B7725">
            <v>13663859185</v>
          </cell>
          <cell r="C7725" t="str">
            <v>河南省郑州市二七区庆丰街45号院1号楼1单元12号</v>
          </cell>
        </row>
        <row r="7726">
          <cell r="B7726">
            <v>13663866266</v>
          </cell>
          <cell r="C7726" t="str">
            <v>河南省郑州市金水区祭城路街道祥盛街如意家园北门</v>
          </cell>
        </row>
        <row r="7727">
          <cell r="B7727">
            <v>13663888188</v>
          </cell>
          <cell r="C7727" t="str">
            <v>河南省洛阳市滨河南路东方金典境界13号楼1单元2001室</v>
          </cell>
        </row>
        <row r="7728">
          <cell r="B7728">
            <v>13663970288</v>
          </cell>
          <cell r="C7728" t="str">
            <v>河南省信阳市新县潢河路189号联通大厦一楼中原银行</v>
          </cell>
        </row>
        <row r="7729">
          <cell r="B7729">
            <v>13663970288</v>
          </cell>
          <cell r="C7729" t="str">
            <v>河南省新县潢河路189号联通大厦一楼中原银行</v>
          </cell>
        </row>
        <row r="7730">
          <cell r="B7730">
            <v>13663990568</v>
          </cell>
          <cell r="C7730" t="str">
            <v>河南省新野县健康东路9号</v>
          </cell>
        </row>
        <row r="7731">
          <cell r="B7731">
            <v>13664002666</v>
          </cell>
          <cell r="C7731" t="str">
            <v>内蒙古通辽市霍林郭勒市朱斯花大街金三角广场萃华金店</v>
          </cell>
        </row>
        <row r="7732">
          <cell r="B7732">
            <v>13664026394</v>
          </cell>
          <cell r="C7732" t="str">
            <v>内蒙古包头市东河区东站街道7街18号楼2号</v>
          </cell>
        </row>
        <row r="7733">
          <cell r="B7733">
            <v>13664083888</v>
          </cell>
          <cell r="C7733" t="str">
            <v>内蒙古乌兰浩特市第八中学</v>
          </cell>
        </row>
        <row r="7734">
          <cell r="B7734">
            <v>13664152127</v>
          </cell>
          <cell r="C7734" t="str">
            <v>辽宁省沈阳市铁西区沈辽路宁官村宁官实验学校东校区</v>
          </cell>
        </row>
        <row r="7735">
          <cell r="B7735">
            <v>13664152127</v>
          </cell>
          <cell r="C7735" t="str">
            <v>辽宁省沈阳市铁西区沈辽路宁官村宁官实验学校东校区</v>
          </cell>
        </row>
        <row r="7736">
          <cell r="B7736">
            <v>13664152127</v>
          </cell>
          <cell r="C7736" t="str">
            <v>辽宁省沈阳市铁西区沈辽路宁官村宁官实验小学（东校区）</v>
          </cell>
        </row>
        <row r="7737">
          <cell r="B7737">
            <v>13664183934</v>
          </cell>
          <cell r="C7737" t="str">
            <v>辽宁省沈阳市大东区北海街锦园路22-3号433</v>
          </cell>
        </row>
        <row r="7738">
          <cell r="B7738">
            <v>13664398555</v>
          </cell>
          <cell r="C7738" t="str">
            <v>吉林省白山市抚松县九兴嘉园一号楼三单元0702</v>
          </cell>
        </row>
        <row r="7739">
          <cell r="B7739">
            <v>13664398555</v>
          </cell>
          <cell r="C7739" t="str">
            <v>吉林省白山市抚松县九兴嘉园</v>
          </cell>
        </row>
        <row r="7740">
          <cell r="B7740">
            <v>13664433581</v>
          </cell>
          <cell r="C7740" t="str">
            <v>吉林省长春市净月开发区生态大街环球贸易中心1号楼3204室</v>
          </cell>
        </row>
        <row r="7741">
          <cell r="B7741">
            <v>13664438616</v>
          </cell>
          <cell r="C7741" t="str">
            <v>吉林省长春市朝阳区人民大街4111号兆丰国际大厦</v>
          </cell>
        </row>
        <row r="7742">
          <cell r="B7742">
            <v>13664604691</v>
          </cell>
          <cell r="C7742" t="str">
            <v>黑龙江省哈尔滨市道里区巡船胡同12号18楼</v>
          </cell>
        </row>
        <row r="7743">
          <cell r="B7743">
            <v>13664611588</v>
          </cell>
          <cell r="C7743" t="str">
            <v>黑龙江省尚志市亚布力林业局水之源美甲</v>
          </cell>
        </row>
        <row r="7744">
          <cell r="B7744">
            <v>13664668885</v>
          </cell>
          <cell r="C7744" t="str">
            <v>黑龙江省大庆市萨尔图区奥维馨苑217-3-602</v>
          </cell>
        </row>
        <row r="7745">
          <cell r="B7745">
            <v>13664798127</v>
          </cell>
          <cell r="C7745" t="str">
            <v>内蒙古锡盟阿巴嘎旗联社新楼407室人力资源部</v>
          </cell>
        </row>
        <row r="7746">
          <cell r="B7746">
            <v>13664910266</v>
          </cell>
          <cell r="C7746" t="str">
            <v>广东省开平市长沙区东乐工业区第3幢（开平市旭丰制衣有限公司）</v>
          </cell>
        </row>
        <row r="7747">
          <cell r="B7747">
            <v>13664917115</v>
          </cell>
          <cell r="C7747" t="str">
            <v>广东省开平市塘口镇南屏东社村十六巷3号</v>
          </cell>
        </row>
        <row r="7748">
          <cell r="B7748">
            <v>13664933393</v>
          </cell>
          <cell r="C7748" t="str">
            <v>广东省台山市台城区北坑黄牛饭店侧裕众劳保店</v>
          </cell>
        </row>
        <row r="7749">
          <cell r="B7749">
            <v>13664933393</v>
          </cell>
          <cell r="C7749" t="str">
            <v>广东省台山市台城北坑黄牛饭店侧裕众劳保店</v>
          </cell>
        </row>
        <row r="7750">
          <cell r="B7750">
            <v>13664951502</v>
          </cell>
          <cell r="C7750" t="str">
            <v>广东省阳江市江城区漠江路352号江发加油站</v>
          </cell>
        </row>
        <row r="7751">
          <cell r="B7751">
            <v>13665011939</v>
          </cell>
          <cell r="C7751" t="str">
            <v>福建省福州市五四路置地广场中银国际证券</v>
          </cell>
        </row>
        <row r="7752">
          <cell r="B7752">
            <v>13665025348</v>
          </cell>
          <cell r="C7752" t="str">
            <v>福建省福州市台江区白马南路群升白马郡6号楼102</v>
          </cell>
        </row>
        <row r="7753">
          <cell r="B7753">
            <v>13665110997</v>
          </cell>
          <cell r="C7753" t="str">
            <v>江苏省无锡市南长区九龙仓时代上城繁华里3单元</v>
          </cell>
        </row>
        <row r="7754">
          <cell r="B7754">
            <v>13665161516</v>
          </cell>
          <cell r="C7754" t="str">
            <v>江苏省无锡市南长区迎龙桥街道天元世家13-502</v>
          </cell>
        </row>
        <row r="7755">
          <cell r="B7755">
            <v>13665187750</v>
          </cell>
          <cell r="C7755" t="str">
            <v>江苏省无锡市锡山区春江花园三期378号1101室</v>
          </cell>
        </row>
        <row r="7756">
          <cell r="B7756">
            <v>13665187750</v>
          </cell>
          <cell r="C7756" t="str">
            <v>江苏省无锡市锡山区春江花园3期378号1101室</v>
          </cell>
        </row>
        <row r="7757">
          <cell r="B7757">
            <v>13665194735</v>
          </cell>
          <cell r="C7757" t="str">
            <v>江苏省无锡市南长区风光里2期80号101</v>
          </cell>
        </row>
        <row r="7758">
          <cell r="B7758">
            <v>13665203378</v>
          </cell>
          <cell r="C7758" t="str">
            <v>江苏省扬州市瘦西湖路78号金凤苑8幢508</v>
          </cell>
        </row>
        <row r="7759">
          <cell r="B7759">
            <v>13665256494</v>
          </cell>
          <cell r="C7759" t="str">
            <v>江苏省扬州市开发区望江路301号扬州惠通公司</v>
          </cell>
        </row>
        <row r="7760">
          <cell r="B7760">
            <v>13665297227</v>
          </cell>
          <cell r="C7760" t="str">
            <v>江苏省扬州市邗江区蒋王街道首开水印西提31栋303室</v>
          </cell>
        </row>
        <row r="7761">
          <cell r="B7761">
            <v>13665509567</v>
          </cell>
          <cell r="C7761" t="str">
            <v>安徽省来安县汊河金太阳装饰城B区6幢37-38号</v>
          </cell>
        </row>
        <row r="7762">
          <cell r="B7762">
            <v>13665604156</v>
          </cell>
          <cell r="C7762" t="str">
            <v>安徽省合肥市蜀山区龙河路安徽大学宿舍163栋308室</v>
          </cell>
        </row>
        <row r="7763">
          <cell r="B7763">
            <v>13665703699</v>
          </cell>
          <cell r="C7763" t="str">
            <v>湖南省衡阳市珠晖区蒋家山一号</v>
          </cell>
        </row>
        <row r="7764">
          <cell r="B7764">
            <v>13665703699</v>
          </cell>
          <cell r="C7764" t="str">
            <v>湖南省衡阳市珠晖区蒋家山1号</v>
          </cell>
        </row>
        <row r="7765">
          <cell r="B7765">
            <v>13665703802</v>
          </cell>
          <cell r="C7765" t="str">
            <v>江苏省无锡市滨湖区华庄街道杨室二弄11号</v>
          </cell>
        </row>
        <row r="7766">
          <cell r="B7766">
            <v>13665810088</v>
          </cell>
          <cell r="C7766" t="str">
            <v>浙江省舟山市嵊泗县菜园镇钻石苑6-1-502</v>
          </cell>
        </row>
        <row r="7767">
          <cell r="B7767">
            <v>13665810088</v>
          </cell>
          <cell r="C7767" t="str">
            <v>浙江省舟山市嵊泗县菜园镇钻石苑6幢1单元502</v>
          </cell>
        </row>
        <row r="7768">
          <cell r="B7768">
            <v>13665886842</v>
          </cell>
          <cell r="C7768" t="str">
            <v>浙江省金华市婺城区西市街永盛购物广场三楼发源地</v>
          </cell>
        </row>
        <row r="7769">
          <cell r="B7769">
            <v>13665993690</v>
          </cell>
          <cell r="C7769" t="str">
            <v>福建省泉州市惠安县螺城镇南阳花园</v>
          </cell>
        </row>
        <row r="7770">
          <cell r="B7770">
            <v>13666006984</v>
          </cell>
          <cell r="C7770" t="str">
            <v>福建省厦门市厦禾路567号冠成大厦902室</v>
          </cell>
        </row>
        <row r="7771">
          <cell r="B7771">
            <v>13666006984</v>
          </cell>
          <cell r="C7771" t="str">
            <v>福建省厦门市厦禾路567号冠城大厦902室</v>
          </cell>
        </row>
        <row r="7772">
          <cell r="B7772">
            <v>13666007892</v>
          </cell>
          <cell r="C7772" t="str">
            <v>福建省厦门市湖里区东港北路国际邮轮城二期七栋1402</v>
          </cell>
        </row>
        <row r="7773">
          <cell r="B7773">
            <v>13666017011</v>
          </cell>
          <cell r="C7773" t="str">
            <v>福建省厦门市同安区岳口里一号</v>
          </cell>
        </row>
        <row r="7774">
          <cell r="B7774">
            <v>13666017888</v>
          </cell>
          <cell r="C7774" t="str">
            <v>福建省厦门市思明区筼筜街道湖滨东路297号南湖明珠北楼3205</v>
          </cell>
        </row>
        <row r="7775">
          <cell r="B7775">
            <v>13666026333</v>
          </cell>
          <cell r="C7775" t="str">
            <v>厦门市思明区角滨路21号401室</v>
          </cell>
        </row>
        <row r="7776">
          <cell r="B7776">
            <v>13666032778</v>
          </cell>
          <cell r="C7776" t="str">
            <v>福建省厦门市思明区仙源里62号302房</v>
          </cell>
        </row>
        <row r="7777">
          <cell r="B7777">
            <v>13666036609</v>
          </cell>
          <cell r="C7777" t="str">
            <v>福建省厦门市豆仔尾路179号五楼闽矿科技</v>
          </cell>
        </row>
        <row r="7778">
          <cell r="B7778">
            <v>13666106664</v>
          </cell>
          <cell r="C7778" t="str">
            <v>四川省成都市青羊区成飞大道383号中铁瑞景颐城6栋</v>
          </cell>
        </row>
        <row r="7779">
          <cell r="B7779">
            <v>13666117120</v>
          </cell>
          <cell r="C7779" t="str">
            <v>四川省成都市二环路东五段366号摩玛城4-2-403</v>
          </cell>
        </row>
        <row r="7780">
          <cell r="B7780">
            <v>13666125607</v>
          </cell>
          <cell r="C7780" t="str">
            <v>浙江省嘉兴市南湖区景宜路水榭花都6-403</v>
          </cell>
        </row>
        <row r="7781">
          <cell r="B7781">
            <v>13666125607</v>
          </cell>
          <cell r="C7781" t="str">
            <v>浙江省嘉兴市南湖区景宜路水榭花都6-403</v>
          </cell>
        </row>
        <row r="7782">
          <cell r="B7782">
            <v>13666139668</v>
          </cell>
          <cell r="C7782" t="str">
            <v>四川省成都市新都区育英路333号新都国际广场一期</v>
          </cell>
        </row>
        <row r="7783">
          <cell r="B7783">
            <v>13666143315</v>
          </cell>
          <cell r="C7783" t="str">
            <v>四川省成都市金牛区西华街道金青路82号附4号瓦子村一组郑氏养生堂</v>
          </cell>
        </row>
        <row r="7784">
          <cell r="B7784">
            <v>13666176107</v>
          </cell>
          <cell r="C7784" t="str">
            <v>四川省成都市郫县犀浦镇恒山北街139号四川省交通厅公路局医院</v>
          </cell>
        </row>
        <row r="7785">
          <cell r="B7785">
            <v>13666176107</v>
          </cell>
          <cell r="C7785" t="str">
            <v>四川省成都市郫县犀浦镇恒山北街139号四川省交通厅公路医院</v>
          </cell>
        </row>
        <row r="7786">
          <cell r="B7786">
            <v>13666176107</v>
          </cell>
          <cell r="C7786" t="str">
            <v>四川省成都市郫县红光镇晶宝维吉尼亚前侧大门广场路北二段101</v>
          </cell>
        </row>
        <row r="7787">
          <cell r="B7787">
            <v>13666176107</v>
          </cell>
          <cell r="C7787" t="str">
            <v>四川省成都市温江区光华大道三段凤凰北大街7888号西班牙森林二期</v>
          </cell>
        </row>
        <row r="7788">
          <cell r="B7788">
            <v>13666188801</v>
          </cell>
          <cell r="C7788" t="str">
            <v>四川省成都市邛崃市临邛镇恒宇北城1号-临邛镇蜚虹路333号10栋404号</v>
          </cell>
        </row>
        <row r="7789">
          <cell r="B7789">
            <v>13666190604</v>
          </cell>
          <cell r="C7789" t="str">
            <v>四川省成都市双流东升镇三强南路一段174号西藏驻双流干休所</v>
          </cell>
        </row>
        <row r="7790">
          <cell r="B7790">
            <v>13666191930</v>
          </cell>
          <cell r="C7790" t="str">
            <v>四川省成都市火车南站东路5号美丽南庭4栋2单元五楼17号</v>
          </cell>
        </row>
        <row r="7791">
          <cell r="B7791">
            <v>13666191930</v>
          </cell>
          <cell r="C7791" t="str">
            <v>四川省成都市火车南站东路5号美丽南庭4栋2单元5楼17号</v>
          </cell>
        </row>
        <row r="7792">
          <cell r="B7792">
            <v>13666193353</v>
          </cell>
          <cell r="C7792" t="str">
            <v>四川省成都市温江涌泉花土路69号上风瑞庭5-2-802</v>
          </cell>
        </row>
        <row r="7793">
          <cell r="B7793">
            <v>13666229411</v>
          </cell>
          <cell r="C7793" t="str">
            <v>四川省成都市龙泉驿区长顺路58号龙锦</v>
          </cell>
        </row>
        <row r="7794">
          <cell r="B7794">
            <v>13666233042</v>
          </cell>
          <cell r="C7794" t="str">
            <v>四川省成都市高新区中和街道新怡华庭东区1栋</v>
          </cell>
        </row>
        <row r="7795">
          <cell r="B7795">
            <v>13666233042</v>
          </cell>
          <cell r="C7795" t="str">
            <v>四川省成都市高新区中和大道三段66号附94</v>
          </cell>
        </row>
        <row r="7796">
          <cell r="B7796">
            <v>13666233042</v>
          </cell>
          <cell r="C7796" t="str">
            <v>四川省成都市高新区中和大道三段66号附94号</v>
          </cell>
        </row>
        <row r="7797">
          <cell r="B7797">
            <v>13666235945</v>
          </cell>
          <cell r="C7797" t="str">
            <v>四川省成都市金牛区白果林文华路4号</v>
          </cell>
        </row>
        <row r="7798">
          <cell r="B7798">
            <v>13666236505</v>
          </cell>
          <cell r="C7798" t="str">
            <v>四川省成都市高新区天和东街29号3-1-1403</v>
          </cell>
        </row>
        <row r="7799">
          <cell r="B7799">
            <v>13666236505</v>
          </cell>
          <cell r="C7799" t="str">
            <v>四川省成都高新区天和东路29号3-1-1403</v>
          </cell>
        </row>
        <row r="7800">
          <cell r="B7800">
            <v>13666245287</v>
          </cell>
          <cell r="C7800" t="str">
            <v>四川省成都市青羊区西二道街25号</v>
          </cell>
        </row>
        <row r="7801">
          <cell r="B7801">
            <v>13666268912</v>
          </cell>
          <cell r="C7801" t="str">
            <v>四川省成都市青羊区金鹏街176号1栋2单元9号</v>
          </cell>
        </row>
        <row r="7802">
          <cell r="B7802">
            <v>13666274714</v>
          </cell>
          <cell r="C7802" t="str">
            <v>四川省成都市成华区府青路街道二环路东一段11号玛塞城</v>
          </cell>
        </row>
        <row r="7803">
          <cell r="B7803">
            <v>13666288757</v>
          </cell>
          <cell r="C7803" t="str">
            <v>四川省成都市高新区一路1号京川集团</v>
          </cell>
        </row>
        <row r="7804">
          <cell r="B7804">
            <v>13666288757</v>
          </cell>
          <cell r="C7804" t="str">
            <v>四川省成都市高新区科园一路1号京川集团</v>
          </cell>
        </row>
        <row r="7805">
          <cell r="B7805">
            <v>13666368716</v>
          </cell>
          <cell r="C7805" t="str">
            <v>山东省潍坊市梨园街与金马路交叉口水岸华府31号楼</v>
          </cell>
        </row>
        <row r="7806">
          <cell r="B7806">
            <v>13666567027</v>
          </cell>
          <cell r="C7806" t="str">
            <v>浙江省丽水市遂昌县人民法院（平昌路89号）</v>
          </cell>
        </row>
        <row r="7807">
          <cell r="B7807">
            <v>13666571055</v>
          </cell>
          <cell r="C7807" t="str">
            <v>浙江省缙云县大桥南路298号</v>
          </cell>
        </row>
        <row r="7808">
          <cell r="B7808">
            <v>13666607015</v>
          </cell>
          <cell r="C7808" t="str">
            <v>浙江省杭州市余杭区临平南苑街道人民大道1501号余杭第二高级中学</v>
          </cell>
        </row>
        <row r="7809">
          <cell r="B7809">
            <v>13666618570</v>
          </cell>
          <cell r="C7809" t="str">
            <v>浙江省杭州市西湖区文新街道古墩路453号华苑公寓大门往里直走100米（营7-08）女装店</v>
          </cell>
        </row>
        <row r="7810">
          <cell r="B7810">
            <v>13666627114</v>
          </cell>
          <cell r="C7810" t="str">
            <v>浙江省杭州市江干区阳光逸城18-1-1103</v>
          </cell>
        </row>
        <row r="7811">
          <cell r="B7811">
            <v>13666651325</v>
          </cell>
          <cell r="C7811" t="str">
            <v>湖南省常德市鼎城区德海巷110号</v>
          </cell>
        </row>
        <row r="7812">
          <cell r="B7812">
            <v>13666666886</v>
          </cell>
          <cell r="C7812" t="str">
            <v>浙江省杭州市江干区杭海路187号精品童装2187-2188</v>
          </cell>
        </row>
        <row r="7813">
          <cell r="B7813">
            <v>13666704590</v>
          </cell>
          <cell r="C7813" t="str">
            <v>浙江省舟山市定海区保亿风景沁园18幢601室</v>
          </cell>
        </row>
        <row r="7814">
          <cell r="B7814">
            <v>13666710758</v>
          </cell>
          <cell r="C7814" t="str">
            <v>浙江省舟山市定海区人民南路30号定海中心医院</v>
          </cell>
        </row>
        <row r="7815">
          <cell r="B7815">
            <v>13666788526</v>
          </cell>
          <cell r="C7815" t="str">
            <v>浙江省嘉兴市秀洲区东升路88号</v>
          </cell>
        </row>
        <row r="7816">
          <cell r="B7816">
            <v>13666879166</v>
          </cell>
          <cell r="C7816" t="str">
            <v>浙江省台州市天台县天台山中路346号东城酒店厨房设备</v>
          </cell>
        </row>
        <row r="7817">
          <cell r="B7817">
            <v>13666879210</v>
          </cell>
          <cell r="C7817" t="str">
            <v>浙江省天台县始丰西路9-10</v>
          </cell>
        </row>
        <row r="7818">
          <cell r="B7818">
            <v>13666907800</v>
          </cell>
          <cell r="C7818" t="str">
            <v>福建省莆田市仙游县解放西路F4-12号铱莎服装店</v>
          </cell>
        </row>
        <row r="7819">
          <cell r="B7819">
            <v>13666927213</v>
          </cell>
          <cell r="C7819" t="str">
            <v>福建省莆田市城厢区北磨街269号</v>
          </cell>
        </row>
        <row r="7820">
          <cell r="B7820">
            <v>13667011155</v>
          </cell>
          <cell r="C7820" t="str">
            <v>江西省鹰潭市家泊小区（请电话联系）</v>
          </cell>
        </row>
        <row r="7821">
          <cell r="B7821">
            <v>13667011155</v>
          </cell>
          <cell r="C7821" t="str">
            <v>江西省鹰潭市心家泊小区（电话联系收货）</v>
          </cell>
        </row>
        <row r="7822">
          <cell r="B7822">
            <v>13667217622</v>
          </cell>
          <cell r="C7822" t="str">
            <v>湖北省武汉市江岸区六合路盛合嘉园2004室</v>
          </cell>
        </row>
        <row r="7823">
          <cell r="B7823">
            <v>13667239680</v>
          </cell>
          <cell r="C7823" t="str">
            <v>湖北省武汉经济技术开发区金色港湾4期26-6</v>
          </cell>
        </row>
        <row r="7824">
          <cell r="B7824">
            <v>13667239680</v>
          </cell>
          <cell r="C7824" t="str">
            <v>湖北省武汉经济技术开发区金色港湾4期26-6</v>
          </cell>
        </row>
        <row r="7825">
          <cell r="B7825">
            <v>13667239680</v>
          </cell>
          <cell r="C7825" t="str">
            <v>湖北省武汉经济技术开发区神龙派出所宁康路68号</v>
          </cell>
        </row>
        <row r="7826">
          <cell r="B7826">
            <v>13667309927</v>
          </cell>
          <cell r="C7826" t="str">
            <v>湖南省长沙万科金域华府二期</v>
          </cell>
        </row>
        <row r="7827">
          <cell r="B7827">
            <v>13667613445</v>
          </cell>
          <cell r="C7827" t="str">
            <v>重庆市江北区华新街街道东方家园B区A座18-6</v>
          </cell>
        </row>
        <row r="7828">
          <cell r="B7828">
            <v>13667649114</v>
          </cell>
          <cell r="C7828" t="str">
            <v>重庆市渝北区天宫殿街道星湖路3号劲力·五星城二期自由地4-1-6-1</v>
          </cell>
        </row>
        <row r="7829">
          <cell r="B7829">
            <v>13667650877</v>
          </cell>
          <cell r="C7829" t="str">
            <v>重庆市渝中区李子坝临江佳园168号</v>
          </cell>
        </row>
        <row r="7830">
          <cell r="B7830">
            <v>13667666320</v>
          </cell>
          <cell r="C7830" t="str">
            <v>重庆市沙坪坝区大学城南路1号如家酒店</v>
          </cell>
        </row>
        <row r="7831">
          <cell r="B7831">
            <v>13667679992</v>
          </cell>
          <cell r="C7831" t="str">
            <v>重庆市渝北区红锦大道500号旭日凤凰城G1-2-1</v>
          </cell>
        </row>
        <row r="7832">
          <cell r="B7832">
            <v>13667711516</v>
          </cell>
          <cell r="C7832" t="str">
            <v>广西省南宁市西乡塘区大学东路100号广西大学西校园财务处</v>
          </cell>
        </row>
        <row r="7833">
          <cell r="B7833">
            <v>13667793533</v>
          </cell>
          <cell r="C7833" t="str">
            <v>广西省北海市南珠大道9号桂林电子科技大学职业技术学院</v>
          </cell>
        </row>
        <row r="7834">
          <cell r="B7834">
            <v>13668095785</v>
          </cell>
          <cell r="C7834" t="str">
            <v>重庆市渝中区医学院路1号（重庆医科大学）</v>
          </cell>
        </row>
        <row r="7835">
          <cell r="B7835">
            <v>13668122727</v>
          </cell>
          <cell r="C7835" t="str">
            <v>四川省成都市金牛区信息园东路99号</v>
          </cell>
        </row>
        <row r="7836">
          <cell r="B7836">
            <v>13668122727</v>
          </cell>
          <cell r="C7836" t="str">
            <v>四川省成都市青羊区四道街16号</v>
          </cell>
        </row>
        <row r="7837">
          <cell r="B7837">
            <v>13668122727</v>
          </cell>
          <cell r="C7837" t="str">
            <v>四川省成都市青羊区四道街16号</v>
          </cell>
        </row>
        <row r="7838">
          <cell r="B7838">
            <v>13668127935</v>
          </cell>
          <cell r="C7838" t="str">
            <v>四川省成都市锦江区柳江街道琉璃乡祝国寺康达路29号丁大哥超市</v>
          </cell>
        </row>
        <row r="7839">
          <cell r="B7839">
            <v>13668129181</v>
          </cell>
          <cell r="C7839" t="str">
            <v>四川省成都新都区成都医学院第一附属医院消化内科</v>
          </cell>
        </row>
        <row r="7840">
          <cell r="B7840">
            <v>13668129181</v>
          </cell>
          <cell r="C7840" t="str">
            <v>四川省成都市新都区成都医学院第一附属医院消化内科</v>
          </cell>
        </row>
        <row r="7841">
          <cell r="B7841">
            <v>13668131679</v>
          </cell>
          <cell r="C7841" t="str">
            <v>四川省成都市新都区第三人民医院～新都区大丰崇义桥街468号～</v>
          </cell>
        </row>
        <row r="7842">
          <cell r="B7842">
            <v>13668136485</v>
          </cell>
          <cell r="C7842" t="str">
            <v>四川省成都都江堰市青城山镇东钦大道青城逸景</v>
          </cell>
        </row>
        <row r="7843">
          <cell r="B7843">
            <v>13668139780</v>
          </cell>
          <cell r="C7843" t="str">
            <v>四川省成都市武侯区武青南路53号成都明嘉实业有限公司（广汽丰田明嘉武侯店）</v>
          </cell>
        </row>
        <row r="7844">
          <cell r="B7844">
            <v>13668142377</v>
          </cell>
          <cell r="C7844" t="str">
            <v>四川省成都市新津县黄石桥中医院急诊科</v>
          </cell>
        </row>
        <row r="7845">
          <cell r="B7845">
            <v>13668150863</v>
          </cell>
          <cell r="C7845" t="str">
            <v>四川省成都市成华区怡福巷6号浅水半岛1期</v>
          </cell>
        </row>
        <row r="7846">
          <cell r="B7846">
            <v>13668153715</v>
          </cell>
          <cell r="C7846" t="str">
            <v>四川省成都市武侯区丽都路2号置信丽都花园A区</v>
          </cell>
        </row>
        <row r="7847">
          <cell r="B7847">
            <v>13668153899</v>
          </cell>
          <cell r="C7847" t="str">
            <v>四川省成都市都江堰市青城山镇滨河路59号</v>
          </cell>
        </row>
        <row r="7848">
          <cell r="B7848">
            <v>13668165232</v>
          </cell>
          <cell r="C7848" t="str">
            <v>四川省成都市成华区东三环万科魅力之城四期</v>
          </cell>
        </row>
        <row r="7849">
          <cell r="B7849">
            <v>13668168403</v>
          </cell>
          <cell r="C7849" t="str">
            <v>四川省成都市金牛区二环路北二段199号府河路苑3栋1-1</v>
          </cell>
        </row>
        <row r="7850">
          <cell r="B7850">
            <v>13668201299</v>
          </cell>
          <cell r="C7850" t="str">
            <v>四川省成都市新都区马超西路小城故事</v>
          </cell>
        </row>
        <row r="7851">
          <cell r="B7851">
            <v>13668201299</v>
          </cell>
          <cell r="C7851" t="str">
            <v>四川省成都新都区马超西路小城故事</v>
          </cell>
        </row>
        <row r="7852">
          <cell r="B7852">
            <v>13668243757</v>
          </cell>
          <cell r="C7852" t="str">
            <v>四川省成都市武侯区永盛南街2号南华苑5单元702室</v>
          </cell>
        </row>
        <row r="7853">
          <cell r="B7853">
            <v>13668269850</v>
          </cell>
          <cell r="C7853" t="str">
            <v>成都市成华区新鸿北支路4号</v>
          </cell>
        </row>
        <row r="7854">
          <cell r="B7854">
            <v>13668270903</v>
          </cell>
          <cell r="C7854" t="str">
            <v>四川省成都市青羊区光华东三路398号中铁西城东苑</v>
          </cell>
        </row>
        <row r="7855">
          <cell r="B7855">
            <v>13668323542</v>
          </cell>
          <cell r="C7855" t="str">
            <v>四川省绵阳市江油市厚坝镇步行街伯爵鲨</v>
          </cell>
        </row>
        <row r="7856">
          <cell r="B7856">
            <v>13668332729</v>
          </cell>
          <cell r="C7856" t="str">
            <v>四川省绵阳市游仙区柏林镇粮站</v>
          </cell>
        </row>
        <row r="7857">
          <cell r="B7857">
            <v>13668428191</v>
          </cell>
          <cell r="C7857" t="str">
            <v>重庆市巫溪县市政局7楼绿化科</v>
          </cell>
        </row>
        <row r="7858">
          <cell r="B7858">
            <v>13668657602</v>
          </cell>
          <cell r="C7858" t="str">
            <v>山东省烟台业达医院护理部</v>
          </cell>
        </row>
        <row r="7859">
          <cell r="B7859">
            <v>13668657602</v>
          </cell>
          <cell r="C7859" t="str">
            <v>山东省烟台市开发区业达医院东门8号楼3楼护理部</v>
          </cell>
        </row>
        <row r="7860">
          <cell r="B7860">
            <v>13668657602</v>
          </cell>
          <cell r="C7860" t="str">
            <v>山东省烟台市开发区业达医院东门8号楼3楼护理部</v>
          </cell>
        </row>
        <row r="7861">
          <cell r="B7861">
            <v>13668657602</v>
          </cell>
          <cell r="C7861" t="str">
            <v>山东省烟台市开发区业达医院东门8号楼3楼护理部</v>
          </cell>
        </row>
        <row r="7862">
          <cell r="B7862">
            <v>13668737105</v>
          </cell>
          <cell r="C7862" t="str">
            <v>云南省昆明市盘龙区北京路延长线金江小区4号地曦苑3幢1单元401室</v>
          </cell>
        </row>
        <row r="7863">
          <cell r="B7863">
            <v>13668778657</v>
          </cell>
          <cell r="C7863" t="str">
            <v>云南省昆明市西山区大观路230号</v>
          </cell>
        </row>
        <row r="7864">
          <cell r="B7864">
            <v>13668781100</v>
          </cell>
          <cell r="C7864" t="str">
            <v>云南省昆明市官渡区牛街庄万通汽修学校对面</v>
          </cell>
        </row>
        <row r="7865">
          <cell r="B7865">
            <v>13668877325</v>
          </cell>
          <cell r="C7865" t="str">
            <v>山东省青岛市北区延安路142号农行营业厅</v>
          </cell>
        </row>
        <row r="7866">
          <cell r="B7866">
            <v>13668897577</v>
          </cell>
          <cell r="C7866" t="str">
            <v>山东省青岛市市南区燕儿岛路7号（鲁商首府）九号楼二单元1204室</v>
          </cell>
        </row>
        <row r="7867">
          <cell r="B7867">
            <v>13668897577</v>
          </cell>
          <cell r="C7867" t="str">
            <v>山东省青岛市南区燕儿岛路7号鲁府首府九号楼二单元1204室</v>
          </cell>
        </row>
        <row r="7868">
          <cell r="B7868">
            <v>13668897577</v>
          </cell>
          <cell r="C7868" t="str">
            <v>山东省青岛市南区燕儿岛路七号（鲁商首府）九号楼二单元1204室</v>
          </cell>
        </row>
        <row r="7869">
          <cell r="B7869">
            <v>13668897577</v>
          </cell>
          <cell r="C7869" t="str">
            <v>山东省青岛市南区燕儿岛路7号（鲁商首府）九号楼二单元1204室</v>
          </cell>
        </row>
        <row r="7870">
          <cell r="B7870">
            <v>13668897577</v>
          </cell>
          <cell r="C7870" t="str">
            <v>山东省青岛市市南区燕儿岛路7号鲁商首府九号楼二单元1204室</v>
          </cell>
        </row>
        <row r="7871">
          <cell r="B7871">
            <v>13668897577</v>
          </cell>
          <cell r="C7871" t="str">
            <v>山东省青岛市南区燕儿岛路七号鲁商首府九号楼二单元1204室</v>
          </cell>
        </row>
        <row r="7872">
          <cell r="B7872">
            <v>13668919556</v>
          </cell>
          <cell r="C7872" t="str">
            <v>广东省广州市小北路126号511号</v>
          </cell>
        </row>
        <row r="7873">
          <cell r="B7873">
            <v>13668966686</v>
          </cell>
          <cell r="C7873" t="str">
            <v>广东省广州市番禺区洛浦街珠江花园靖江街3号402</v>
          </cell>
        </row>
        <row r="7874">
          <cell r="B7874">
            <v>13669261978</v>
          </cell>
          <cell r="C7874" t="str">
            <v>陕西省西安市雁塔区小寨路街道长安中路长安大学校本部南院一区5号楼2单元</v>
          </cell>
        </row>
        <row r="7875">
          <cell r="B7875">
            <v>13669305249</v>
          </cell>
          <cell r="C7875" t="str">
            <v>甘肃省兰州市七沟区西站铁路润安里小区5号楼3单元202室</v>
          </cell>
        </row>
        <row r="7876">
          <cell r="B7876">
            <v>13669343283</v>
          </cell>
          <cell r="C7876" t="str">
            <v>甘肃省兰州市城关区嘉峪关路新东部市场</v>
          </cell>
        </row>
        <row r="7877">
          <cell r="B7877">
            <v>13669380000</v>
          </cell>
          <cell r="C7877" t="str">
            <v>甘肃省兰州市城关区雁北街道雁滩路4138号兰州农商银行</v>
          </cell>
        </row>
        <row r="7878">
          <cell r="B7878">
            <v>13669380000</v>
          </cell>
          <cell r="C7878" t="str">
            <v>甘肃省兰州市城关区雁滩路4138号兰州农商银行</v>
          </cell>
        </row>
        <row r="7879">
          <cell r="B7879">
            <v>13669557228</v>
          </cell>
          <cell r="C7879" t="str">
            <v>广东省惠州市仲恺新区和畅五路21号小区人才服务大厦一楼物业</v>
          </cell>
        </row>
        <row r="7880">
          <cell r="B7880">
            <v>13669557228</v>
          </cell>
          <cell r="C7880" t="str">
            <v>广东省惠州市仲恺高新区和畅五路21号小区人才服务大厦一楼物业</v>
          </cell>
        </row>
        <row r="7881">
          <cell r="B7881">
            <v>13669563587</v>
          </cell>
          <cell r="C7881" t="str">
            <v>广东省台山市城南门路199号507室</v>
          </cell>
        </row>
        <row r="7882">
          <cell r="B7882">
            <v>13669576026</v>
          </cell>
          <cell r="C7882" t="str">
            <v>广东省惠州市惠城区金榜路万林湖K1-1，1203</v>
          </cell>
        </row>
        <row r="7883">
          <cell r="B7883">
            <v>13669587200</v>
          </cell>
          <cell r="C7883" t="str">
            <v>广东省惠州市惠城区河南岸街道高布红光村76号</v>
          </cell>
        </row>
        <row r="7884">
          <cell r="B7884">
            <v>13669700212</v>
          </cell>
          <cell r="C7884" t="str">
            <v>云南省昆明市盘龙区联盟街道葡萄街区二期天宇康苑B幢2001号</v>
          </cell>
        </row>
        <row r="7885">
          <cell r="B7885">
            <v>13669748504</v>
          </cell>
          <cell r="C7885" t="str">
            <v>云南省昆明市前卫西路世纪半岛茶溪谷4幢2单元201</v>
          </cell>
        </row>
        <row r="7886">
          <cell r="B7886">
            <v>13669895398</v>
          </cell>
          <cell r="C7886" t="str">
            <v>广东省东莞市南城西平景湖名郡11栋2单元703</v>
          </cell>
        </row>
        <row r="7887">
          <cell r="B7887">
            <v>13669911156</v>
          </cell>
          <cell r="C7887" t="str">
            <v>新疆乌鲁木齐市天山区青年路红桥南二街238号钢花青年苑</v>
          </cell>
        </row>
        <row r="7888">
          <cell r="B7888">
            <v>13669920273</v>
          </cell>
          <cell r="C7888" t="str">
            <v>新疆乌鲁木齐市沙依巴克区仓房沟北路54号理盐小区5号楼4单元101号</v>
          </cell>
        </row>
        <row r="7889">
          <cell r="B7889">
            <v>13669920314</v>
          </cell>
          <cell r="C7889" t="str">
            <v>新疆维吾尔族自治区乌鲁木齐市沙依巴克区区路65号盛杰商店</v>
          </cell>
        </row>
        <row r="7890">
          <cell r="B7890">
            <v>13669988440</v>
          </cell>
          <cell r="C7890" t="str">
            <v>新疆沙依巴克区黄河路2号招商银行大厦三楼零售部</v>
          </cell>
        </row>
        <row r="7891">
          <cell r="B7891">
            <v>13669997593</v>
          </cell>
          <cell r="C7891" t="str">
            <v>新疆乌鲁木齐市米东区马石化公司财务处</v>
          </cell>
        </row>
        <row r="7892">
          <cell r="B7892">
            <v>13670003892</v>
          </cell>
          <cell r="C7892" t="str">
            <v>广东省深圳市宝安区西乡78区建安二路河东骏丰园D2904</v>
          </cell>
        </row>
        <row r="7893">
          <cell r="B7893">
            <v>13670019755</v>
          </cell>
          <cell r="C7893" t="str">
            <v>广东省深圳市宝安区福永镇凤凰村田螺山小区07栋103房</v>
          </cell>
        </row>
        <row r="7894">
          <cell r="B7894">
            <v>13670055622</v>
          </cell>
          <cell r="C7894" t="str">
            <v>深圳市福田区皇岗公园街云顶翠峰二期9栋11D</v>
          </cell>
        </row>
        <row r="7895">
          <cell r="B7895">
            <v>13670127779</v>
          </cell>
          <cell r="C7895" t="str">
            <v>广东省深圳市龙华区民治中学</v>
          </cell>
        </row>
        <row r="7896">
          <cell r="B7896">
            <v>13670153320</v>
          </cell>
          <cell r="C7896" t="str">
            <v>广东省深圳市南山区后海大道文德福花园1栋5单元315号</v>
          </cell>
        </row>
        <row r="7897">
          <cell r="B7897">
            <v>13670198932</v>
          </cell>
          <cell r="C7897" t="str">
            <v>广东省深圳市福田区梅林龙尾路六号阳光天下花园C栋11F</v>
          </cell>
        </row>
        <row r="7898">
          <cell r="B7898">
            <v>13670200518</v>
          </cell>
          <cell r="C7898" t="str">
            <v>广东省深圳市宝安38区新锦安雅园3期3栋1座4C</v>
          </cell>
        </row>
        <row r="7899">
          <cell r="B7899">
            <v>13670234870</v>
          </cell>
          <cell r="C7899" t="str">
            <v>广东省河源市源城区永和路宇乐花园B-002（客家红体验馆）</v>
          </cell>
        </row>
        <row r="7900">
          <cell r="B7900">
            <v>13670411247</v>
          </cell>
          <cell r="C7900" t="str">
            <v>广东省广州市番禺区广州大学城外环西路230号广州大学</v>
          </cell>
        </row>
        <row r="7901">
          <cell r="B7901">
            <v>13670637417</v>
          </cell>
          <cell r="C7901" t="str">
            <v>广东省佛山市南海区罗村镇政府</v>
          </cell>
        </row>
        <row r="7902">
          <cell r="B7902">
            <v>13670887518</v>
          </cell>
          <cell r="C7902" t="str">
            <v>广东省梅州市梅江区梅江四路105号</v>
          </cell>
        </row>
        <row r="7903">
          <cell r="B7903">
            <v>13671028867</v>
          </cell>
          <cell r="C7903" t="str">
            <v>北京市房山区长阳镇长阳半岛4号院4号楼3单元302房</v>
          </cell>
        </row>
        <row r="7904">
          <cell r="B7904">
            <v>13671053310</v>
          </cell>
          <cell r="C7904" t="str">
            <v>北京市海淀区七贤村11号楼1门601</v>
          </cell>
        </row>
        <row r="7905">
          <cell r="B7905">
            <v>13671084535</v>
          </cell>
          <cell r="C7905" t="str">
            <v>北京市房山区新镇北区（原子能院）</v>
          </cell>
        </row>
        <row r="7906">
          <cell r="B7906">
            <v>13671090724</v>
          </cell>
          <cell r="C7906" t="str">
            <v>北京市海淀区万柳蜂鸟家园4号楼3单元1401</v>
          </cell>
        </row>
        <row r="7907">
          <cell r="B7907">
            <v>13671097145</v>
          </cell>
          <cell r="C7907" t="str">
            <v>北京海淀北太平庄路18号城建大厦B座2009室</v>
          </cell>
        </row>
        <row r="7908">
          <cell r="B7908">
            <v>13671107458</v>
          </cell>
          <cell r="C7908" t="str">
            <v>北京市朝阳区小关东里10号院新科研楼203</v>
          </cell>
        </row>
        <row r="7909">
          <cell r="B7909">
            <v>13671107748</v>
          </cell>
          <cell r="C7909" t="str">
            <v>北京市朝阳区金盏乡皮村229号</v>
          </cell>
        </row>
        <row r="7910">
          <cell r="B7910">
            <v>13671129879</v>
          </cell>
          <cell r="C7910" t="str">
            <v>北京市朝阳区清林路世贸花园西区6号楼5单元2201室</v>
          </cell>
        </row>
        <row r="7911">
          <cell r="B7911">
            <v>13671138955</v>
          </cell>
          <cell r="C7911" t="str">
            <v>北京市通州区远洋东方公馆92号楼4单元301</v>
          </cell>
        </row>
        <row r="7912">
          <cell r="B7912">
            <v>13671149338</v>
          </cell>
          <cell r="C7912" t="str">
            <v>北京市昌平区回龙观吉晟别墅2409</v>
          </cell>
        </row>
        <row r="7913">
          <cell r="B7913">
            <v>13671162777</v>
          </cell>
          <cell r="C7913" t="str">
            <v>北京市丰台区丽泽路丽泽雅园六号楼603</v>
          </cell>
        </row>
        <row r="7914">
          <cell r="B7914">
            <v>13671173600</v>
          </cell>
          <cell r="C7914" t="str">
            <v>北京市海淀区羊坊店西路10号楼4门101</v>
          </cell>
        </row>
        <row r="7915">
          <cell r="B7915">
            <v>13671173939</v>
          </cell>
          <cell r="C7915" t="str">
            <v>北京市丰台区永善里小区4号楼1709</v>
          </cell>
        </row>
        <row r="7916">
          <cell r="B7916">
            <v>13671180189</v>
          </cell>
          <cell r="C7916" t="str">
            <v>北京市丰台区光彩路68号院西区彩虹城二区6号楼2单元1204室</v>
          </cell>
        </row>
        <row r="7917">
          <cell r="B7917">
            <v>13671188068</v>
          </cell>
          <cell r="C7917" t="str">
            <v>北京市海淀区阜成路51号304医院住院处</v>
          </cell>
        </row>
        <row r="7918">
          <cell r="B7918">
            <v>13671199315</v>
          </cell>
          <cell r="C7918" t="str">
            <v>北京市西城区户外红莲南里8号红莲南里居委会</v>
          </cell>
        </row>
        <row r="7919">
          <cell r="B7919">
            <v>13671208336</v>
          </cell>
          <cell r="C7919" t="str">
            <v>北京市海淀区建材城西路育新花园67号楼2006</v>
          </cell>
        </row>
        <row r="7920">
          <cell r="B7920">
            <v>13671210803</v>
          </cell>
          <cell r="C7920" t="str">
            <v>北京市西城区马连道路六号院格调小区四号楼2单元</v>
          </cell>
        </row>
        <row r="7921">
          <cell r="B7921">
            <v>13671210803</v>
          </cell>
          <cell r="C7921" t="str">
            <v>北京市西城区马连道路6号院格调小区4号楼2单元</v>
          </cell>
        </row>
        <row r="7922">
          <cell r="B7922">
            <v>13671237312</v>
          </cell>
          <cell r="C7922" t="str">
            <v>北京市海淀区王泉路15号航天中心医院药剂科一层</v>
          </cell>
        </row>
        <row r="7923">
          <cell r="B7923">
            <v>13671266758</v>
          </cell>
          <cell r="C7923" t="str">
            <v>北京市海淀区花园路街道花园东路8号综合楼B座107室</v>
          </cell>
        </row>
        <row r="7924">
          <cell r="B7924">
            <v>13671283992</v>
          </cell>
          <cell r="C7924" t="str">
            <v>北京市朝阳区万象新天114号楼1单元202室</v>
          </cell>
        </row>
        <row r="7925">
          <cell r="B7925">
            <v>13671289898</v>
          </cell>
          <cell r="C7925" t="str">
            <v>北京市东城区安德路甲10号巷上嘉园5号楼910室</v>
          </cell>
        </row>
        <row r="7926">
          <cell r="B7926">
            <v>13671290055</v>
          </cell>
          <cell r="C7926" t="str">
            <v>北京市房山区良乡小南关嘉瑞通小区1号楼0110室</v>
          </cell>
        </row>
        <row r="7927">
          <cell r="B7927">
            <v>13671292199</v>
          </cell>
          <cell r="C7927" t="str">
            <v>北京市朝阳区大屯路金泉家园4号楼1单元1201</v>
          </cell>
        </row>
        <row r="7928">
          <cell r="B7928">
            <v>13671293622</v>
          </cell>
          <cell r="C7928" t="str">
            <v>北京市海淀区甘家口街道海淀区阜光里2号楼2门301</v>
          </cell>
        </row>
        <row r="7929">
          <cell r="B7929">
            <v>13671319455</v>
          </cell>
          <cell r="C7929" t="str">
            <v>北京市朝阳区安慧北里安园21号，中国石化工程建设有限公司北楼</v>
          </cell>
        </row>
        <row r="7930">
          <cell r="B7930">
            <v>13671329623</v>
          </cell>
          <cell r="C7930" t="str">
            <v>北京市海淀区马连洼北路151号药植所行政周转区117室</v>
          </cell>
        </row>
        <row r="7931">
          <cell r="B7931">
            <v>13671329623</v>
          </cell>
          <cell r="C7931" t="str">
            <v>北京市海淀区马连洼北路151号</v>
          </cell>
        </row>
        <row r="7932">
          <cell r="B7932">
            <v>13671353667</v>
          </cell>
          <cell r="C7932" t="str">
            <v>北京市朝阳区东坝乡七棵树55号（七棵树创意园）物业</v>
          </cell>
        </row>
        <row r="7933">
          <cell r="B7933">
            <v>13671353667</v>
          </cell>
          <cell r="C7933" t="str">
            <v>北京市朝阳区东坝乡七棵树55号七棵树创意园物业</v>
          </cell>
        </row>
        <row r="7934">
          <cell r="B7934">
            <v>13671486413</v>
          </cell>
          <cell r="C7934" t="str">
            <v>广东省吴川市梅菉镇梅菉街道大山塘一街28号</v>
          </cell>
        </row>
        <row r="7935">
          <cell r="B7935">
            <v>13671486413</v>
          </cell>
          <cell r="C7935" t="str">
            <v>广东省吴川市梅录镇梅菉街道大山塘一街28号</v>
          </cell>
        </row>
        <row r="7936">
          <cell r="B7936">
            <v>13671500716</v>
          </cell>
          <cell r="C7936" t="str">
            <v>上海市浦东新区严中路173弄47号501宅</v>
          </cell>
        </row>
        <row r="7937">
          <cell r="B7937">
            <v>13671501979</v>
          </cell>
          <cell r="C7937" t="str">
            <v>上海市浦东新区永春路1129弄21号201室</v>
          </cell>
        </row>
        <row r="7938">
          <cell r="B7938">
            <v>13671501979</v>
          </cell>
          <cell r="C7938" t="str">
            <v>上海市浦东新区永泰路1129弄21号201室</v>
          </cell>
        </row>
        <row r="7939">
          <cell r="B7939">
            <v>13671504489</v>
          </cell>
          <cell r="C7939" t="str">
            <v>上海市浦东新区惠南镇东门大街43号门诊五楼科教科</v>
          </cell>
        </row>
        <row r="7940">
          <cell r="B7940">
            <v>13671505486</v>
          </cell>
          <cell r="C7940" t="str">
            <v>上海市宝山区菊太路1078弄12号203室</v>
          </cell>
        </row>
        <row r="7941">
          <cell r="B7941">
            <v>13671566834</v>
          </cell>
          <cell r="C7941" t="str">
            <v>上海市浦东新区高桥镇浦东新区江东路1075弄35号403室</v>
          </cell>
        </row>
        <row r="7942">
          <cell r="B7942">
            <v>13671577925</v>
          </cell>
          <cell r="C7942" t="str">
            <v>上海市长宁通协路269号建滔广场6座3楼BC</v>
          </cell>
        </row>
        <row r="7943">
          <cell r="B7943">
            <v>13671581970</v>
          </cell>
          <cell r="C7943" t="str">
            <v>上海市杨浦区双辽路375号</v>
          </cell>
        </row>
        <row r="7944">
          <cell r="B7944">
            <v>13671585919</v>
          </cell>
          <cell r="C7944" t="str">
            <v>上海市青浦区徐泾镇龙联路108弄190号二联家苑东区</v>
          </cell>
        </row>
        <row r="7945">
          <cell r="B7945">
            <v>13671585919</v>
          </cell>
          <cell r="C7945" t="str">
            <v>上海市青浦区徐泾镇龙联路108弄109号二联家苑东区</v>
          </cell>
        </row>
        <row r="7946">
          <cell r="B7946">
            <v>13671585919</v>
          </cell>
          <cell r="C7946" t="str">
            <v>上海市青浦区徐泾镇龙联路108弄1905二联家苑东区</v>
          </cell>
        </row>
        <row r="7947">
          <cell r="B7947">
            <v>13671588841</v>
          </cell>
          <cell r="C7947" t="str">
            <v>上海市黄浦区西藏中路525号雅居乐一楼工行</v>
          </cell>
        </row>
        <row r="7948">
          <cell r="B7948">
            <v>13671619686</v>
          </cell>
          <cell r="C7948" t="str">
            <v>上海市杨浦区黄兴路1599号新纪元国际广场1501小问号思维馆</v>
          </cell>
        </row>
        <row r="7949">
          <cell r="B7949">
            <v>13671656005</v>
          </cell>
          <cell r="C7949" t="str">
            <v>上海市宝山区泗溏一村154号503室</v>
          </cell>
        </row>
        <row r="7950">
          <cell r="B7950">
            <v>13671718674</v>
          </cell>
          <cell r="C7950" t="str">
            <v>上海市浦东新区三林镇林展路267弄6幢10号501城林雅苑</v>
          </cell>
        </row>
        <row r="7951">
          <cell r="B7951">
            <v>13671730335</v>
          </cell>
          <cell r="C7951" t="str">
            <v>上海市普陀区同普路1680弄44号602室</v>
          </cell>
        </row>
        <row r="7952">
          <cell r="B7952">
            <v>13671731885</v>
          </cell>
          <cell r="C7952" t="str">
            <v>上海市嘉定区金沙路75号609室</v>
          </cell>
        </row>
        <row r="7953">
          <cell r="B7953">
            <v>13671784385</v>
          </cell>
          <cell r="C7953" t="str">
            <v>上海市嘉定区马陆镇封周路368弄6号601</v>
          </cell>
        </row>
        <row r="7954">
          <cell r="B7954">
            <v>13671828769</v>
          </cell>
          <cell r="C7954" t="str">
            <v>上海市闵行区辛乐路500弄林茵湖畔园西区70号</v>
          </cell>
        </row>
        <row r="7955">
          <cell r="B7955">
            <v>13671828769</v>
          </cell>
          <cell r="C7955" t="str">
            <v>上海市闵行区幸乐路500弄林茵湖畔园西区70号</v>
          </cell>
        </row>
        <row r="7956">
          <cell r="B7956">
            <v>13671833689</v>
          </cell>
          <cell r="C7956" t="str">
            <v>上海市徐汇区合宝路18号701室</v>
          </cell>
        </row>
        <row r="7957">
          <cell r="B7957">
            <v>13671833689</v>
          </cell>
          <cell r="C7957" t="str">
            <v>上海市徐汇区斜土路街道合宝路18号宝巢铂瑞阁701室</v>
          </cell>
        </row>
        <row r="7958">
          <cell r="B7958">
            <v>13671833689</v>
          </cell>
          <cell r="C7958" t="str">
            <v>上海市徐汇区斜土路街道合宝路18号金巢铂瑞阁701室</v>
          </cell>
        </row>
        <row r="7959">
          <cell r="B7959">
            <v>13671834391</v>
          </cell>
          <cell r="C7959" t="str">
            <v>上海市江场西路299弄中铁中环时代广场5号楼1111室</v>
          </cell>
        </row>
        <row r="7960">
          <cell r="B7960">
            <v>13671861028</v>
          </cell>
          <cell r="C7960" t="str">
            <v>上海市浦东新区云台路183弄6号楼1502室</v>
          </cell>
        </row>
        <row r="7961">
          <cell r="B7961">
            <v>13671908277</v>
          </cell>
          <cell r="C7961" t="str">
            <v>上海市静安区原平路永和雅园北门高平路598弄4号1001室</v>
          </cell>
        </row>
        <row r="7962">
          <cell r="B7962">
            <v>13671913970</v>
          </cell>
          <cell r="C7962" t="str">
            <v>上海市浦东新区海阳路815弄7号1201</v>
          </cell>
        </row>
        <row r="7963">
          <cell r="B7963">
            <v>13671913970</v>
          </cell>
          <cell r="C7963" t="str">
            <v>上海市浦东新区海阳路815弄7号1201室</v>
          </cell>
        </row>
        <row r="7964">
          <cell r="B7964">
            <v>13671913970</v>
          </cell>
          <cell r="C7964" t="str">
            <v>上海市浦东海阳路815弄7号1201室</v>
          </cell>
        </row>
        <row r="7965">
          <cell r="B7965">
            <v>13671935711</v>
          </cell>
          <cell r="C7965" t="str">
            <v>上海市徐汇区天钥桥路811号鹏欣公寓7D704室</v>
          </cell>
        </row>
        <row r="7966">
          <cell r="B7966">
            <v>13671937949</v>
          </cell>
          <cell r="C7966" t="str">
            <v>上海市长宁区古北御翠豪庭黄金城道688弄8号1506室</v>
          </cell>
        </row>
        <row r="7967">
          <cell r="B7967">
            <v>13671947711</v>
          </cell>
          <cell r="C7967" t="str">
            <v>上海市闵行区鹤庆路560弄67号102</v>
          </cell>
        </row>
        <row r="7968">
          <cell r="B7968">
            <v>13671948773</v>
          </cell>
          <cell r="C7968" t="str">
            <v>上海市浦东新区博山东路383号5楼</v>
          </cell>
        </row>
        <row r="7969">
          <cell r="B7969">
            <v>13671992241</v>
          </cell>
          <cell r="C7969" t="str">
            <v>上海市浦东新区康沈路633弄9号701室</v>
          </cell>
        </row>
        <row r="7970">
          <cell r="B7970">
            <v>13672031777</v>
          </cell>
          <cell r="C7970" t="str">
            <v>天津市河北区北岸华庭3-5-1604</v>
          </cell>
        </row>
        <row r="7971">
          <cell r="B7971">
            <v>13672096016</v>
          </cell>
          <cell r="C7971" t="str">
            <v>天津市河东区成林道滨河里2-8-108室楼后面红色铁门</v>
          </cell>
        </row>
        <row r="7972">
          <cell r="B7972">
            <v>13672111908</v>
          </cell>
          <cell r="C7972" t="str">
            <v>天津市经济开发区第六大街65号中新科炬</v>
          </cell>
        </row>
        <row r="7973">
          <cell r="B7973">
            <v>13672111908</v>
          </cell>
          <cell r="C7973" t="str">
            <v>天津经济技术开发区第六大街65号中新科炬</v>
          </cell>
        </row>
        <row r="7974">
          <cell r="B7974">
            <v>13672135226</v>
          </cell>
          <cell r="C7974" t="str">
            <v>天津市西青区中兴路168号中盛百利</v>
          </cell>
        </row>
        <row r="7975">
          <cell r="B7975">
            <v>13672162211</v>
          </cell>
          <cell r="C7975" t="str">
            <v>天津市河北区爱贤道金水畔家园</v>
          </cell>
        </row>
        <row r="7976">
          <cell r="B7976">
            <v>13672164085</v>
          </cell>
          <cell r="C7976" t="str">
            <v>天津市南开区华苑康达尚郡2号楼2门1702室</v>
          </cell>
        </row>
        <row r="7977">
          <cell r="B7977">
            <v>13672165627</v>
          </cell>
          <cell r="C7977" t="str">
            <v>天津市滨海新区塘沽区纳海嘉园5号楼1单元601室</v>
          </cell>
        </row>
        <row r="7978">
          <cell r="B7978">
            <v>13672165627</v>
          </cell>
          <cell r="C7978" t="str">
            <v>天津市滨海新区塘沽区纳海嘉园5号楼1单元601室</v>
          </cell>
        </row>
        <row r="7979">
          <cell r="B7979">
            <v>13672177277</v>
          </cell>
          <cell r="C7979" t="str">
            <v>天津市大港邮电局商贸街支局（胜利街一商友谊对面手机超市内寄车西柜台）</v>
          </cell>
        </row>
        <row r="7980">
          <cell r="B7980">
            <v>13672177277</v>
          </cell>
          <cell r="C7980" t="str">
            <v>天津市大港邮电局商贸街支局（胜利街一商友谊对面手机超市内寄东西柜台）</v>
          </cell>
        </row>
        <row r="7981">
          <cell r="B7981">
            <v>13672177277</v>
          </cell>
          <cell r="C7981" t="str">
            <v>天津市滨海新区大港邮电局（育秀街118号）邮政大楼门卫</v>
          </cell>
        </row>
        <row r="7982">
          <cell r="B7982">
            <v>13672190055</v>
          </cell>
          <cell r="C7982" t="str">
            <v>北京市房山区良乡小南关嘉瑞通小区1号楼0110室</v>
          </cell>
        </row>
        <row r="7983">
          <cell r="B7983">
            <v>13672620183</v>
          </cell>
          <cell r="C7983" t="str">
            <v>广东省云浮市府前路云浮出入境检验检疫局</v>
          </cell>
        </row>
        <row r="7984">
          <cell r="B7984">
            <v>13672655339</v>
          </cell>
          <cell r="C7984" t="str">
            <v>广东省珠海市拱北侨岭街12号</v>
          </cell>
        </row>
        <row r="7985">
          <cell r="B7985">
            <v>13672655339</v>
          </cell>
          <cell r="C7985" t="str">
            <v>广东省珠海市拱北侨岭街12号</v>
          </cell>
        </row>
        <row r="7986">
          <cell r="B7986">
            <v>13672694331</v>
          </cell>
          <cell r="C7986" t="str">
            <v>广东省珠海市斗门区白蕉桥东连兴路80号疾控中心</v>
          </cell>
        </row>
        <row r="7987">
          <cell r="B7987">
            <v>13672727999</v>
          </cell>
          <cell r="C7987" t="str">
            <v>广东省中山市坦洲镇界狮南路中澳新城御湖居28栋1004房</v>
          </cell>
        </row>
        <row r="7988">
          <cell r="B7988">
            <v>13672821442</v>
          </cell>
          <cell r="C7988" t="str">
            <v>广东省江门市台山市台城街道和平路2号台山市国家税务局</v>
          </cell>
        </row>
        <row r="7989">
          <cell r="B7989">
            <v>13672838280</v>
          </cell>
          <cell r="C7989" t="str">
            <v>广东省江门市蓬江区羊桥横巷8号504</v>
          </cell>
        </row>
        <row r="7990">
          <cell r="B7990">
            <v>13672838280</v>
          </cell>
          <cell r="C7990" t="str">
            <v>广东省江门市羊桥横巷8号504房</v>
          </cell>
        </row>
        <row r="7991">
          <cell r="B7991">
            <v>13672838280</v>
          </cell>
          <cell r="C7991" t="str">
            <v>广东省江门市蓬江区羊桥横巷8号504房</v>
          </cell>
        </row>
        <row r="7992">
          <cell r="B7992">
            <v>13672856774</v>
          </cell>
          <cell r="C7992" t="str">
            <v>广东省江门市新会区会城深源里24座</v>
          </cell>
        </row>
        <row r="7993">
          <cell r="B7993">
            <v>13672885582</v>
          </cell>
          <cell r="C7993" t="str">
            <v>广东省江门市新会区振兴一路38号叠翠苑1期6座303</v>
          </cell>
        </row>
        <row r="7994">
          <cell r="B7994">
            <v>13672979171</v>
          </cell>
          <cell r="C7994" t="str">
            <v>广东省江门市恩平市小岛加油站旁（铭尚造型发廊）</v>
          </cell>
        </row>
        <row r="7995">
          <cell r="B7995">
            <v>13673161636</v>
          </cell>
          <cell r="C7995" t="str">
            <v>河北省石家庄市桥东区胜利北大街石府二区9号楼3单元201室</v>
          </cell>
        </row>
        <row r="7996">
          <cell r="B7996">
            <v>13673215388</v>
          </cell>
          <cell r="C7996" t="str">
            <v>河北省石家庄市新华区朝阳路泰华园东区10-2-301</v>
          </cell>
        </row>
        <row r="7997">
          <cell r="B7997">
            <v>13673233529</v>
          </cell>
          <cell r="C7997" t="str">
            <v>河北省石家庄市长安区和平东路498号瑞国花园12-1-602</v>
          </cell>
        </row>
        <row r="7998">
          <cell r="B7998">
            <v>13673382195</v>
          </cell>
          <cell r="C7998" t="str">
            <v>河南省郑州市郑州电力机械厂陇海东路9号</v>
          </cell>
        </row>
        <row r="7999">
          <cell r="B7999">
            <v>13673660101</v>
          </cell>
          <cell r="C7999" t="str">
            <v>河南省郑州市管城区商城东路8号附18号速递易</v>
          </cell>
        </row>
        <row r="8000">
          <cell r="B8000">
            <v>13674007379</v>
          </cell>
          <cell r="C8000" t="str">
            <v>广东省佛山市禅城区江湾三路中国陶瓷城四楼A401华美嘉卫浴</v>
          </cell>
        </row>
        <row r="8001">
          <cell r="B8001">
            <v>13674066222</v>
          </cell>
          <cell r="C8001" t="str">
            <v>广东省佛山市顺德区均安镇永安路2号均安地税分局</v>
          </cell>
        </row>
        <row r="8002">
          <cell r="B8002">
            <v>13674066222</v>
          </cell>
          <cell r="C8002" t="str">
            <v>广东省佛山市顺德区均安镇永安路2号均安地税</v>
          </cell>
        </row>
        <row r="8003">
          <cell r="B8003">
            <v>13674072386</v>
          </cell>
          <cell r="C8003" t="str">
            <v>广东省佛山市顺德区杏坛镇新冲谷源饲料有限公司</v>
          </cell>
        </row>
        <row r="8004">
          <cell r="B8004">
            <v>13674148171</v>
          </cell>
          <cell r="C8004" t="str">
            <v>辽宁省沈阳市于洪区西江区万科四季花城3区-8-362</v>
          </cell>
        </row>
        <row r="8005">
          <cell r="B8005">
            <v>13674680183</v>
          </cell>
          <cell r="C8005" t="str">
            <v>黑龙江省哈尔滨市道里区城乡路街道工农大街80号天薇丽景园2期14栋2单元501室</v>
          </cell>
        </row>
        <row r="8006">
          <cell r="B8006">
            <v>13674753671</v>
          </cell>
          <cell r="C8006" t="str">
            <v>内蒙古呼和浩特市回民区文化宫街3号兴业银行</v>
          </cell>
        </row>
        <row r="8007">
          <cell r="B8007">
            <v>13674817188</v>
          </cell>
          <cell r="C8007" t="str">
            <v>内蒙古呼和浩特市新城区成吉思汗大街太阳城小区1号楼5单元9楼西户</v>
          </cell>
        </row>
        <row r="8008">
          <cell r="B8008">
            <v>13674820670</v>
          </cell>
          <cell r="C8008" t="str">
            <v>内蒙古呼和浩特市新城区哲理木路北口北辰新领地1号楼</v>
          </cell>
        </row>
        <row r="8009">
          <cell r="B8009">
            <v>13674906942</v>
          </cell>
          <cell r="C8009" t="str">
            <v>河南省郑州市新圃西街2号院升龙世纪花园2号楼301</v>
          </cell>
        </row>
        <row r="8010">
          <cell r="B8010">
            <v>13674973999</v>
          </cell>
          <cell r="C8010" t="str">
            <v>河南省巩义市康店工业园区</v>
          </cell>
        </row>
        <row r="8011">
          <cell r="B8011">
            <v>13675019333</v>
          </cell>
          <cell r="C8011" t="str">
            <v>福建省福州市南屿镇融侨旗山46座07单元</v>
          </cell>
        </row>
        <row r="8012">
          <cell r="B8012">
            <v>13675019333</v>
          </cell>
          <cell r="C8012" t="str">
            <v>福州市南屿镇融侨旗山46座07单元</v>
          </cell>
        </row>
        <row r="8013">
          <cell r="B8013">
            <v>13675065333</v>
          </cell>
          <cell r="C8013" t="str">
            <v>福建省平潭县潭城镇桂山居委会城北小区道光医药店380-3号</v>
          </cell>
        </row>
        <row r="8014">
          <cell r="B8014">
            <v>13675065333</v>
          </cell>
          <cell r="C8014" t="str">
            <v>福建省平潭县潭城镇桂山居委会城北小区道光医药店380-3号</v>
          </cell>
        </row>
        <row r="8015">
          <cell r="B8015">
            <v>13675078811</v>
          </cell>
          <cell r="C8015" t="str">
            <v>福建省福清市医院CT室（广益家居对面）</v>
          </cell>
        </row>
        <row r="8016">
          <cell r="B8016">
            <v>13675089310</v>
          </cell>
          <cell r="C8016" t="str">
            <v>广东省汕头市金平区跃进路17号底层19号铺面新茶主义</v>
          </cell>
        </row>
        <row r="8017">
          <cell r="B8017">
            <v>13675115202</v>
          </cell>
          <cell r="C8017" t="str">
            <v>江苏省南京市玄武区徐庄软件园途牛大厦</v>
          </cell>
        </row>
        <row r="8018">
          <cell r="B8018">
            <v>13675119026</v>
          </cell>
          <cell r="C8018" t="str">
            <v>江苏省南京市建邺区集庆门大街219号星雨华府25-1504</v>
          </cell>
        </row>
        <row r="8019">
          <cell r="B8019">
            <v>13675119026</v>
          </cell>
          <cell r="C8019" t="str">
            <v>南京市建邺区集庆门大街219号星雨华府25-1504</v>
          </cell>
        </row>
        <row r="8020">
          <cell r="B8020">
            <v>13675163570</v>
          </cell>
          <cell r="C8020" t="str">
            <v>江苏省南京市玄武区玄武医院收费处</v>
          </cell>
        </row>
        <row r="8021">
          <cell r="B8021">
            <v>13675166174</v>
          </cell>
          <cell r="C8021" t="str">
            <v>江苏省南京市秦淮区菱角市66号国家领军人才创业园27幢209</v>
          </cell>
        </row>
        <row r="8022">
          <cell r="B8022">
            <v>13675299138</v>
          </cell>
          <cell r="C8022" t="str">
            <v>江苏省连云港市海州区人民路19号新浦汽车总站三楼财务科</v>
          </cell>
        </row>
        <row r="8023">
          <cell r="B8023">
            <v>13675299138</v>
          </cell>
          <cell r="C8023" t="str">
            <v>江苏省连云港海州区人民路19号新浦汽车总站三楼财务科</v>
          </cell>
        </row>
        <row r="8024">
          <cell r="B8024">
            <v>13675355765</v>
          </cell>
          <cell r="C8024" t="str">
            <v>山东省烟台市牟平区通海路368-2号恒曦复印店</v>
          </cell>
        </row>
        <row r="8025">
          <cell r="B8025">
            <v>13675557850</v>
          </cell>
          <cell r="C8025" t="str">
            <v>安徽省黄山市屯溪区展望外街96-30号王力保险柜</v>
          </cell>
        </row>
        <row r="8026">
          <cell r="B8026">
            <v>13675559415</v>
          </cell>
          <cell r="C8026" t="str">
            <v>安徽省黄山市屯溪区昱西街道秀水豪园13栋405室</v>
          </cell>
        </row>
        <row r="8027">
          <cell r="B8027">
            <v>13675783601</v>
          </cell>
          <cell r="C8027" t="str">
            <v>浙江省绍兴市柯桥区中国轻纺城东升路A区39号</v>
          </cell>
        </row>
        <row r="8028">
          <cell r="B8028">
            <v>13675810715</v>
          </cell>
          <cell r="C8028" t="str">
            <v>浙江省杭州市江干区金沙学府49幢一单元501室</v>
          </cell>
        </row>
        <row r="8029">
          <cell r="B8029">
            <v>13675819874</v>
          </cell>
          <cell r="C8029" t="str">
            <v>浙江省杭州市拱墅区上塘街道华电弄1号，13675819874</v>
          </cell>
        </row>
        <row r="8030">
          <cell r="B8030">
            <v>13675830642</v>
          </cell>
          <cell r="C8030" t="str">
            <v>浙江省杭州市下城区光辉岁月公寓4幢4单元1701</v>
          </cell>
        </row>
        <row r="8031">
          <cell r="B8031">
            <v>13675852666</v>
          </cell>
          <cell r="C8031" t="str">
            <v>浙江省杭州市西湖区之江路138号云栖蝶谷金蝶苑27号</v>
          </cell>
        </row>
        <row r="8032">
          <cell r="B8032">
            <v>13675862153</v>
          </cell>
          <cell r="C8032" t="str">
            <v>浙江省杭州市江干区民心路88号东方君悦2-2708</v>
          </cell>
        </row>
        <row r="8033">
          <cell r="B8033">
            <v>13675887392</v>
          </cell>
          <cell r="C8033" t="str">
            <v>浙江省杭州市余杭区文一西路2100同城印象北区2-2-1101</v>
          </cell>
        </row>
        <row r="8034">
          <cell r="B8034">
            <v>13675887392</v>
          </cell>
          <cell r="C8034" t="str">
            <v>浙江省杭州市余杭区文一西路2100号同城印象北区2-2-1101</v>
          </cell>
        </row>
        <row r="8035">
          <cell r="B8035">
            <v>13675898838</v>
          </cell>
          <cell r="C8035" t="str">
            <v>浙江省杭州市余杭区天目山西路庭院深深松岗庭2幢1004室</v>
          </cell>
        </row>
        <row r="8036">
          <cell r="B8036">
            <v>13675898838</v>
          </cell>
          <cell r="C8036" t="str">
            <v>浙江省杭州市余杭区天目山西路庭院深深松岚庭2幢1004室</v>
          </cell>
        </row>
        <row r="8037">
          <cell r="B8037">
            <v>13675908007</v>
          </cell>
          <cell r="C8037" t="str">
            <v>福建省南安市水头镇西锦工业区宏昌石业A区7号石酷</v>
          </cell>
        </row>
        <row r="8038">
          <cell r="B8038">
            <v>13675908007</v>
          </cell>
          <cell r="C8038" t="str">
            <v>福建省泉州市南安市水头镇精品市场N区7号石酷</v>
          </cell>
        </row>
        <row r="8039">
          <cell r="B8039">
            <v>13676209396</v>
          </cell>
          <cell r="C8039" t="str">
            <v>广东省广州市白云区平沙富力城B9栋202房</v>
          </cell>
        </row>
        <row r="8040">
          <cell r="B8040">
            <v>13676243729</v>
          </cell>
          <cell r="C8040" t="str">
            <v>广东省广州市白云区松洲街螺涌正街9号螺涌综合商店</v>
          </cell>
        </row>
        <row r="8041">
          <cell r="B8041">
            <v>13676375998</v>
          </cell>
          <cell r="C8041" t="str">
            <v>山东省济宁市泗水县金泉广场A区A6号楼1002室</v>
          </cell>
        </row>
        <row r="8042">
          <cell r="B8042">
            <v>13676378639</v>
          </cell>
          <cell r="C8042" t="str">
            <v>山东省曲阜市鲁城街道经济开发区保安驾校南邻山东天宇结构工程有限公司</v>
          </cell>
        </row>
        <row r="8043">
          <cell r="B8043">
            <v>13676406600</v>
          </cell>
          <cell r="C8043" t="str">
            <v>浙江省温州市鹿城市车站大道银苑大厦A幢607室</v>
          </cell>
        </row>
        <row r="8044">
          <cell r="B8044">
            <v>13676406600</v>
          </cell>
          <cell r="C8044" t="str">
            <v>浙江省温州市鹿城区车站大道银苑大厦A幢607室</v>
          </cell>
        </row>
        <row r="8045">
          <cell r="B8045">
            <v>13676406600</v>
          </cell>
          <cell r="C8045" t="str">
            <v>浙江省温州市鹿城市车站大道银苑大厦A幢607室</v>
          </cell>
        </row>
        <row r="8046">
          <cell r="B8046">
            <v>13676406600</v>
          </cell>
          <cell r="C8046" t="str">
            <v>浙江省温州市鹿城市车站大道银苑大厦A幢607室</v>
          </cell>
        </row>
        <row r="8047">
          <cell r="B8047">
            <v>13676406600</v>
          </cell>
          <cell r="C8047" t="str">
            <v>浙江省温州市鹿城区车站大道银苑大厦A座607室</v>
          </cell>
        </row>
        <row r="8048">
          <cell r="B8048">
            <v>13676406600</v>
          </cell>
          <cell r="C8048" t="str">
            <v>浙江省温州市鹿城区东站大道银苑大厦607室</v>
          </cell>
        </row>
        <row r="8049">
          <cell r="B8049">
            <v>13676601696</v>
          </cell>
          <cell r="C8049" t="str">
            <v>浙江省衢州市柯城区三衢路645号6楼</v>
          </cell>
        </row>
        <row r="8050">
          <cell r="B8050">
            <v>13676819316</v>
          </cell>
          <cell r="C8050" t="str">
            <v>浙江省义乌诚信一区76幢5单元501室</v>
          </cell>
        </row>
        <row r="8051">
          <cell r="B8051">
            <v>13676850220</v>
          </cell>
          <cell r="C8051" t="str">
            <v>浙江省诸暨市艮塔东路127号招商银行</v>
          </cell>
        </row>
        <row r="8052">
          <cell r="B8052">
            <v>13676866225</v>
          </cell>
          <cell r="C8052" t="str">
            <v>浙江省绍兴市柯桥区人利华府8-303</v>
          </cell>
        </row>
        <row r="8053">
          <cell r="B8053">
            <v>13677133662</v>
          </cell>
          <cell r="C8053" t="str">
            <v>湖北省黄冈市黄州区明珠大道创业俱乐部</v>
          </cell>
        </row>
        <row r="8054">
          <cell r="B8054">
            <v>13677310333</v>
          </cell>
          <cell r="C8054" t="str">
            <v>湖南省长沙市岳麓区银盆岭街道星电阳光城西座1105室</v>
          </cell>
        </row>
        <row r="8055">
          <cell r="B8055">
            <v>13677326089</v>
          </cell>
          <cell r="C8055" t="str">
            <v>湖南省长沙市开福区陡岭路180号瑞都豪庭小区3栋</v>
          </cell>
        </row>
        <row r="8056">
          <cell r="B8056">
            <v>13677337076</v>
          </cell>
          <cell r="C8056" t="str">
            <v>湖南省长沙市河西岳麓区岳麓西大道588号芯城科技园1栋24楼</v>
          </cell>
        </row>
        <row r="8057">
          <cell r="B8057">
            <v>13677575513</v>
          </cell>
          <cell r="C8057" t="str">
            <v>新疆哈密市青年北路小区9号楼5单元501</v>
          </cell>
        </row>
        <row r="8058">
          <cell r="B8058">
            <v>13677635494</v>
          </cell>
          <cell r="C8058" t="str">
            <v>重庆市荣昌区广顺校园路30号附4号二单元602室</v>
          </cell>
        </row>
        <row r="8059">
          <cell r="B8059">
            <v>13677731771</v>
          </cell>
          <cell r="C8059" t="str">
            <v>广西桂林七星区花桥饮食街6号工商银行</v>
          </cell>
        </row>
        <row r="8060">
          <cell r="B8060">
            <v>13678028820</v>
          </cell>
          <cell r="C8060" t="str">
            <v>四川省成都市青羊区人民中路2段86号一楼</v>
          </cell>
        </row>
        <row r="8061">
          <cell r="B8061">
            <v>13678028820</v>
          </cell>
          <cell r="C8061" t="str">
            <v>四川省成都市青羊区人民中路二段86号一楼</v>
          </cell>
        </row>
        <row r="8062">
          <cell r="B8062">
            <v>13678091052</v>
          </cell>
          <cell r="C8062" t="str">
            <v>四川省成都市青羊区东马棚街8号成都第一骨科医院</v>
          </cell>
        </row>
        <row r="8063">
          <cell r="B8063">
            <v>13678091052</v>
          </cell>
          <cell r="C8063" t="str">
            <v>四川省成都市青羊区东马棚街8号</v>
          </cell>
        </row>
        <row r="8064">
          <cell r="B8064">
            <v>13678095133</v>
          </cell>
          <cell r="C8064" t="str">
            <v>四川省成都市高新区天府二街华润凤凰城1期8-2单元</v>
          </cell>
        </row>
        <row r="8065">
          <cell r="B8065">
            <v>13678095133</v>
          </cell>
          <cell r="C8065" t="str">
            <v>四川省成都市高新区天府二街华润凤凰城1期8栋2单元</v>
          </cell>
        </row>
        <row r="8066">
          <cell r="B8066">
            <v>13678095133</v>
          </cell>
          <cell r="C8066" t="str">
            <v>四川省成都市高新区天府二街华润凤凰城1期8-2</v>
          </cell>
        </row>
        <row r="8067">
          <cell r="B8067">
            <v>13678098990</v>
          </cell>
          <cell r="C8067" t="str">
            <v>四川成都锦江区点将台58号</v>
          </cell>
        </row>
        <row r="8068">
          <cell r="B8068">
            <v>13678098990</v>
          </cell>
          <cell r="C8068" t="str">
            <v>四川省成都市瑞联路33号1-3-11</v>
          </cell>
        </row>
        <row r="8069">
          <cell r="B8069">
            <v>13678101606</v>
          </cell>
          <cell r="C8069" t="str">
            <v>四川省成都市郫县安靖金河路23号</v>
          </cell>
        </row>
        <row r="8070">
          <cell r="B8070">
            <v>13678101606</v>
          </cell>
          <cell r="C8070" t="str">
            <v>四川省成都市郫县安靖镇金河路23号青花郎烟酒店</v>
          </cell>
        </row>
        <row r="8071">
          <cell r="B8071">
            <v>13678102700</v>
          </cell>
          <cell r="C8071" t="str">
            <v>四川省成都市青羊大道101号博瑞都市花园2-5-402</v>
          </cell>
        </row>
        <row r="8072">
          <cell r="B8072">
            <v>13678102700</v>
          </cell>
          <cell r="C8072" t="str">
            <v>四川省成都市青羊大道101号博瑞花园2-5-402</v>
          </cell>
        </row>
        <row r="8073">
          <cell r="B8073">
            <v>13678117218</v>
          </cell>
          <cell r="C8073" t="str">
            <v>四川省成都市武侯区顺和街89号中华名园2期</v>
          </cell>
        </row>
        <row r="8074">
          <cell r="B8074">
            <v>13678125275</v>
          </cell>
          <cell r="C8074" t="str">
            <v>四川省宜宾市翠屏区南岸街道办俊逸江南D栋</v>
          </cell>
        </row>
        <row r="8075">
          <cell r="B8075">
            <v>13678161973</v>
          </cell>
          <cell r="C8075" t="str">
            <v>四川省成都市成华区八里小区明信花园双建路189号5栋2单元2号</v>
          </cell>
        </row>
        <row r="8076">
          <cell r="B8076">
            <v>13678173736</v>
          </cell>
          <cell r="C8076" t="str">
            <v>四川省成都市郫县红光镇西华大学人文学院</v>
          </cell>
        </row>
        <row r="8077">
          <cell r="B8077">
            <v>13678189805</v>
          </cell>
          <cell r="C8077" t="str">
            <v>四川省成都市成华区建设路56号新东方小区3-2-401</v>
          </cell>
        </row>
        <row r="8078">
          <cell r="B8078">
            <v>13678189838</v>
          </cell>
          <cell r="C8078" t="str">
            <v>四川省成都市金牛区商贸大道91号七栋一号</v>
          </cell>
        </row>
        <row r="8079">
          <cell r="B8079">
            <v>13678191816</v>
          </cell>
          <cell r="C8079" t="str">
            <v>四川省成都市新都区万科双水岸56-4</v>
          </cell>
        </row>
        <row r="8080">
          <cell r="B8080">
            <v>13678200852</v>
          </cell>
          <cell r="C8080" t="str">
            <v>四川省成都市双流县华阳街道河滨路天府美岸小区（南湖公园附近）2-1-2005</v>
          </cell>
        </row>
        <row r="8081">
          <cell r="B8081">
            <v>13678266333</v>
          </cell>
          <cell r="C8081" t="str">
            <v>四川省广安市华蓥市滨河东路296号</v>
          </cell>
        </row>
        <row r="8082">
          <cell r="B8082">
            <v>13678364085</v>
          </cell>
          <cell r="C8082" t="str">
            <v>四川省甘孜藏族自治州泸定县宏达丽苑1-2-1</v>
          </cell>
        </row>
        <row r="8083">
          <cell r="B8083">
            <v>13678449380</v>
          </cell>
          <cell r="C8083" t="str">
            <v>重庆市江北区五里店欧亚达家居</v>
          </cell>
        </row>
        <row r="8084">
          <cell r="B8084">
            <v>13678710729</v>
          </cell>
          <cell r="C8084" t="str">
            <v>云南省昆明市五华区大观街道东风西路280号文贸大厦5楼优选广告</v>
          </cell>
        </row>
        <row r="8085">
          <cell r="B8085">
            <v>13678718476</v>
          </cell>
          <cell r="C8085" t="str">
            <v>云南昆明西山区昆明市公安局禁毒大队</v>
          </cell>
        </row>
        <row r="8086">
          <cell r="B8086">
            <v>13678799024</v>
          </cell>
          <cell r="C8086" t="str">
            <v>云南省昆明市经济开发区信息产业基地建工新城锦绣苑3组团1栋703室</v>
          </cell>
        </row>
        <row r="8087">
          <cell r="B8087">
            <v>13678825693</v>
          </cell>
          <cell r="C8087" t="str">
            <v>山东省济南市历下区环山路108号开元山庄19号楼三单元302室</v>
          </cell>
        </row>
        <row r="8088">
          <cell r="B8088">
            <v>13678825693</v>
          </cell>
          <cell r="C8088" t="str">
            <v>山东省济南市历下区环山路108号开元山庄19号楼三单元302</v>
          </cell>
        </row>
        <row r="8089">
          <cell r="B8089">
            <v>13678835488</v>
          </cell>
          <cell r="C8089" t="str">
            <v>山东省淄博市张店区黄金国际中区11号楼1601室</v>
          </cell>
        </row>
        <row r="8090">
          <cell r="B8090">
            <v>13678879653</v>
          </cell>
          <cell r="C8090" t="str">
            <v>山东省青岛市城阳区夏庄街道杏杭社区8号楼2单元704</v>
          </cell>
        </row>
        <row r="8091">
          <cell r="B8091">
            <v>13678880703</v>
          </cell>
          <cell r="C8091" t="str">
            <v>山东省青岛市城阳区水青木华53-2-101</v>
          </cell>
        </row>
        <row r="8092">
          <cell r="B8092">
            <v>13678880703</v>
          </cell>
          <cell r="C8092" t="str">
            <v>山东省青岛市城阳区水青木华四期南门网点康萌小儿推拿</v>
          </cell>
        </row>
        <row r="8093">
          <cell r="B8093">
            <v>13678903640</v>
          </cell>
          <cell r="C8093" t="str">
            <v>广东省广州市番禺区市桥街黄编村新兴西大街4巷3号503</v>
          </cell>
        </row>
        <row r="8094">
          <cell r="B8094">
            <v>13678905004</v>
          </cell>
          <cell r="C8094" t="str">
            <v>广东省广州市越秀解放北路桂花岗金桂园E4</v>
          </cell>
        </row>
        <row r="8095">
          <cell r="B8095">
            <v>13678945763</v>
          </cell>
          <cell r="C8095" t="str">
            <v>广东省广州市天河区龙洞直街69号（龙洞街社区卫生服务中心）</v>
          </cell>
        </row>
        <row r="8096">
          <cell r="B8096">
            <v>13678945763</v>
          </cell>
          <cell r="C8096" t="str">
            <v>广东省广州市天河区龙洞直街69号龙洞街社区卫生服务中心</v>
          </cell>
        </row>
        <row r="8097">
          <cell r="B8097">
            <v>13679009109</v>
          </cell>
          <cell r="C8097" t="str">
            <v>四川省成都市郫县红光镇红高路88号龙城国际</v>
          </cell>
        </row>
        <row r="8098">
          <cell r="B8098">
            <v>13679016445</v>
          </cell>
          <cell r="C8098" t="str">
            <v>四川省成都市新津县五河路299号</v>
          </cell>
        </row>
        <row r="8099">
          <cell r="B8099">
            <v>13679053047</v>
          </cell>
          <cell r="C8099" t="str">
            <v>四川省成都市天府新区麓山大道一段609号恒大名都</v>
          </cell>
        </row>
        <row r="8100">
          <cell r="B8100">
            <v>13679211938</v>
          </cell>
          <cell r="C8100" t="str">
            <v>陕西省西安市莲湖区团结中路翡丽城小区3号楼303室</v>
          </cell>
        </row>
        <row r="8101">
          <cell r="B8101" t="str">
            <v>13679212944</v>
          </cell>
          <cell r="C8101" t="str">
            <v>陕西省西安市高新区唐延南路7号华陆大厦</v>
          </cell>
        </row>
        <row r="8102">
          <cell r="B8102">
            <v>13679212944</v>
          </cell>
          <cell r="C8102" t="str">
            <v>陕西省西安市高新技术开发区唐延南路7号华陆大厦</v>
          </cell>
        </row>
        <row r="8103">
          <cell r="B8103">
            <v>13679277755</v>
          </cell>
          <cell r="C8103" t="str">
            <v>陕西省西安市未央区三桥街道武警路1号武警工程大学2旅18连</v>
          </cell>
        </row>
        <row r="8104">
          <cell r="B8104">
            <v>13679277755</v>
          </cell>
          <cell r="C8104" t="str">
            <v>陕西省西安市未央区三桥街道武警路1号武警工程大学工旅18连</v>
          </cell>
        </row>
        <row r="8105">
          <cell r="B8105">
            <v>13679287265</v>
          </cell>
          <cell r="C8105" t="str">
            <v>陕西西安市未央区谭家街道渭滨路36号凤城尚街小区2703室</v>
          </cell>
        </row>
        <row r="8106">
          <cell r="B8106">
            <v>13679296533</v>
          </cell>
          <cell r="C8106" t="str">
            <v>陕西省西安市雁塔区电子一路电子东街馨园壹号D1062室</v>
          </cell>
        </row>
        <row r="8107">
          <cell r="B8107">
            <v>13679491350</v>
          </cell>
          <cell r="C8107" t="str">
            <v>甘肃省兰州市城关区格林小镇9号楼1单元1803</v>
          </cell>
        </row>
        <row r="8108">
          <cell r="B8108">
            <v>13679491350</v>
          </cell>
          <cell r="C8108" t="str">
            <v>甘肃兰州市城关区格林小镇9号楼1单元1803</v>
          </cell>
        </row>
        <row r="8109">
          <cell r="B8109">
            <v>13679731511</v>
          </cell>
          <cell r="C8109" t="str">
            <v>广东省佛山市南海区西樵镇周家新村七街7号</v>
          </cell>
        </row>
        <row r="8110">
          <cell r="B8110">
            <v>13679731511</v>
          </cell>
          <cell r="C8110" t="str">
            <v>广东省佛山市南海区西樵镇周家新村7街7号</v>
          </cell>
        </row>
        <row r="8111">
          <cell r="B8111">
            <v>13679731511</v>
          </cell>
          <cell r="C8111" t="str">
            <v>广东省佛山市南海区西樵镇周家新村七街7号</v>
          </cell>
        </row>
        <row r="8112">
          <cell r="B8112">
            <v>13679849499</v>
          </cell>
          <cell r="C8112" t="str">
            <v>广东省佛山市狮山镇松岗石泉铁坑沈村水井士多</v>
          </cell>
        </row>
        <row r="8113">
          <cell r="B8113">
            <v>13680106159</v>
          </cell>
          <cell r="C8113" t="str">
            <v>广东省中山市东升镇裕民水字号工业区（安贝尔公司）</v>
          </cell>
        </row>
        <row r="8114">
          <cell r="B8114">
            <v>13680155283</v>
          </cell>
          <cell r="C8114" t="str">
            <v>广东省中山市石岐区南下方基涌食街权记食店</v>
          </cell>
        </row>
        <row r="8115">
          <cell r="B8115">
            <v>13680155586</v>
          </cell>
          <cell r="C8115" t="str">
            <v>广东省中山市南区万科风景友靖苑A702</v>
          </cell>
        </row>
        <row r="8116">
          <cell r="B8116">
            <v>13680188816</v>
          </cell>
          <cell r="C8116" t="str">
            <v>广东省中山市中山四路41号东区农商行</v>
          </cell>
        </row>
        <row r="8117">
          <cell r="B8117">
            <v>13680191368</v>
          </cell>
          <cell r="C8117" t="str">
            <v>广东省中山市升东镇蔡兴大道249号3楼</v>
          </cell>
        </row>
        <row r="8118">
          <cell r="B8118">
            <v>13680268302</v>
          </cell>
          <cell r="C8118" t="str">
            <v>广东省中山市第二工业区新佳服饰有限公司</v>
          </cell>
        </row>
        <row r="8119">
          <cell r="B8119">
            <v>13680341177</v>
          </cell>
          <cell r="C8119" t="str">
            <v>广东省珠海市拱北海昌路252号2栋2楼一掂就醉酒店</v>
          </cell>
        </row>
        <row r="8120">
          <cell r="B8120">
            <v>13680352263</v>
          </cell>
          <cell r="C8120" t="str">
            <v>广东省珠海市红旗镇旧怡昌花园19栋205</v>
          </cell>
        </row>
        <row r="8121">
          <cell r="B8121">
            <v>13680353007</v>
          </cell>
          <cell r="C8121" t="str">
            <v>广东省珠海市香洲区南福路99号云顶润山2栋2单元902</v>
          </cell>
        </row>
        <row r="8122">
          <cell r="B8122">
            <v>13680366188</v>
          </cell>
          <cell r="C8122" t="str">
            <v>广东省珠海市香洲区昌业路120号翠华豪苑38-102</v>
          </cell>
        </row>
        <row r="8123">
          <cell r="B8123">
            <v>13680366188</v>
          </cell>
          <cell r="C8123" t="str">
            <v>广东省珠海市香洲区昌业路120号翠华豪宛38-102</v>
          </cell>
        </row>
        <row r="8124">
          <cell r="B8124">
            <v>13680504228</v>
          </cell>
          <cell r="C8124" t="str">
            <v>广东省台山市广海镇环城东界李屋村406号</v>
          </cell>
        </row>
        <row r="8125">
          <cell r="B8125">
            <v>13680504228</v>
          </cell>
          <cell r="C8125" t="str">
            <v>广东省江门市台山市广海镇环城东界李屋村406号</v>
          </cell>
        </row>
        <row r="8126">
          <cell r="B8126">
            <v>13680581772</v>
          </cell>
          <cell r="C8126" t="str">
            <v>广东省中山市坦洲镇龙塘营记铁器加工厂</v>
          </cell>
        </row>
        <row r="8127">
          <cell r="B8127">
            <v>13680805373</v>
          </cell>
          <cell r="C8127" t="str">
            <v>广东省惠州市下埔大道19号广发银行惠州分行8楼</v>
          </cell>
        </row>
        <row r="8128">
          <cell r="B8128">
            <v>13680805373</v>
          </cell>
          <cell r="C8128" t="str">
            <v>广东省惠州市下埔大道19号广发银行8楼</v>
          </cell>
        </row>
        <row r="8129">
          <cell r="B8129">
            <v>13680805373</v>
          </cell>
          <cell r="C8129" t="str">
            <v>广东省惠州市下埔大道19号广发银行分行8楼</v>
          </cell>
        </row>
        <row r="8130">
          <cell r="B8130">
            <v>13680841006</v>
          </cell>
          <cell r="C8130" t="str">
            <v>广东省惠州市惠城区江北街道新旺路60号万科金域华府2栋5单元1302房</v>
          </cell>
        </row>
        <row r="8131">
          <cell r="B8131">
            <v>13680841006</v>
          </cell>
          <cell r="C8131" t="str">
            <v>广东省惠州市惠城区江北街道新旺路60号万科金域华庭一期2栋5单元1302房</v>
          </cell>
        </row>
        <row r="8132">
          <cell r="B8132">
            <v>13680875668</v>
          </cell>
          <cell r="C8132" t="str">
            <v>广东省惠州市惠阳区淡水熊老屋鸿伟业大厦B栋501室</v>
          </cell>
        </row>
        <row r="8133">
          <cell r="B8133">
            <v>13681001025</v>
          </cell>
          <cell r="C8133" t="str">
            <v>北京市东城区东中街32号108室</v>
          </cell>
        </row>
        <row r="8134">
          <cell r="B8134">
            <v>13681001025</v>
          </cell>
          <cell r="C8134" t="str">
            <v>北京市朝阳区定福家园2号院2号楼3单元1202</v>
          </cell>
        </row>
        <row r="8135">
          <cell r="B8135">
            <v>13681001025</v>
          </cell>
          <cell r="C8135" t="str">
            <v>北京市东城区东中街32号108</v>
          </cell>
        </row>
        <row r="8136">
          <cell r="B8136">
            <v>13681017902</v>
          </cell>
          <cell r="C8136" t="str">
            <v>北京市海淀区皂君东里28号楼1单元402</v>
          </cell>
        </row>
        <row r="8137">
          <cell r="B8137">
            <v>13681017902</v>
          </cell>
          <cell r="C8137" t="str">
            <v>北京市西城区西直门南大街11号（北京大学人民医院）</v>
          </cell>
        </row>
        <row r="8138">
          <cell r="B8138">
            <v>13681064969</v>
          </cell>
          <cell r="C8138" t="str">
            <v>北京市丰台区东大街8号307医院内科楼六层肿瘤微创中心</v>
          </cell>
        </row>
        <row r="8139">
          <cell r="B8139">
            <v>13681065208</v>
          </cell>
          <cell r="C8139" t="str">
            <v>北京市石景山区八角南里5号楼4单元102室</v>
          </cell>
        </row>
        <row r="8140">
          <cell r="B8140">
            <v>13681079173</v>
          </cell>
          <cell r="C8140" t="str">
            <v>北京市海淀区西三旗育新花园育新学校</v>
          </cell>
        </row>
        <row r="8141">
          <cell r="B8141">
            <v>13681107335</v>
          </cell>
          <cell r="C8141" t="str">
            <v>北京市门头沟区新桥大街36号</v>
          </cell>
        </row>
        <row r="8142">
          <cell r="B8142">
            <v>13681111062</v>
          </cell>
          <cell r="C8142" t="str">
            <v>北京市海淀区交大东路12号院2号楼1610</v>
          </cell>
        </row>
        <row r="8143">
          <cell r="B8143">
            <v>13681116605</v>
          </cell>
          <cell r="C8143" t="str">
            <v>北京市石景山区金顶街金顶北路18号院金顶阳光小区梧桐园11号楼2单元801室</v>
          </cell>
        </row>
        <row r="8144">
          <cell r="B8144">
            <v>13681123301</v>
          </cell>
          <cell r="C8144" t="str">
            <v>北京市西城区金融街33号A座交通银行</v>
          </cell>
        </row>
        <row r="8145">
          <cell r="B8145">
            <v>13681140751</v>
          </cell>
          <cell r="C8145" t="str">
            <v>北京市顺义区杨镇木燕路北京城市学院</v>
          </cell>
        </row>
        <row r="8146">
          <cell r="B8146">
            <v>13681153122</v>
          </cell>
          <cell r="C8146" t="str">
            <v>北京市朝阳区望京大西洋新城F2区515-5B</v>
          </cell>
        </row>
        <row r="8147">
          <cell r="B8147">
            <v>13681153122</v>
          </cell>
          <cell r="C8147" t="str">
            <v>北京市朝阳区望京大西洋新城F2区515-5B</v>
          </cell>
        </row>
        <row r="8148">
          <cell r="B8148">
            <v>13681162795</v>
          </cell>
          <cell r="C8148" t="str">
            <v>北京市房山区燕山火车站广场东侧大院</v>
          </cell>
        </row>
        <row r="8149">
          <cell r="B8149">
            <v>13681190259</v>
          </cell>
          <cell r="C8149" t="str">
            <v>北京市昌平区沙河镇巩华新村7号楼1单元201室</v>
          </cell>
        </row>
        <row r="8150">
          <cell r="B8150">
            <v>13681190259</v>
          </cell>
          <cell r="C8150" t="str">
            <v>北京市昌平区沙河镇巩华新村7号楼1单元201</v>
          </cell>
        </row>
        <row r="8151">
          <cell r="B8151">
            <v>13681199019</v>
          </cell>
          <cell r="C8151" t="str">
            <v>北京市丰台区西四环中路100号302医院西门</v>
          </cell>
        </row>
        <row r="8152">
          <cell r="B8152">
            <v>13681199979</v>
          </cell>
          <cell r="C8152" t="str">
            <v>北京市朝阳区新源南路6号京城大厦康乐中心前台</v>
          </cell>
        </row>
        <row r="8153">
          <cell r="B8153">
            <v>13681225822</v>
          </cell>
          <cell r="C8153" t="str">
            <v>北京市朝阳区光华路中央电视台南门</v>
          </cell>
        </row>
        <row r="8154">
          <cell r="B8154">
            <v>13681247255</v>
          </cell>
          <cell r="C8154" t="str">
            <v>北京市丰台区双林东路108号院1号楼第四稽查局</v>
          </cell>
        </row>
        <row r="8155">
          <cell r="B8155">
            <v>13681259603</v>
          </cell>
          <cell r="C8155" t="str">
            <v>北京市朝阳区立清路明天第一城8号院5号楼2单元1803</v>
          </cell>
        </row>
        <row r="8156">
          <cell r="B8156">
            <v>13681269463</v>
          </cell>
          <cell r="C8156" t="str">
            <v>北京市西城区马连道五号院2号楼3门301室</v>
          </cell>
        </row>
        <row r="8157">
          <cell r="B8157">
            <v>13681300998</v>
          </cell>
          <cell r="C8157" t="str">
            <v>北京市丰台区假日风景C5-2-802</v>
          </cell>
        </row>
        <row r="8158">
          <cell r="B8158">
            <v>13681300998</v>
          </cell>
          <cell r="C8158" t="str">
            <v>北京市丰台区假日风景C5-2-802</v>
          </cell>
        </row>
        <row r="8159">
          <cell r="B8159">
            <v>13681300998</v>
          </cell>
          <cell r="C8159" t="str">
            <v>北京市丰台区大瓦窑北路假日风景C区5-2-802</v>
          </cell>
        </row>
        <row r="8160">
          <cell r="B8160">
            <v>13681300998</v>
          </cell>
          <cell r="C8160" t="str">
            <v>北京市丰台区假日风景C5-2-802</v>
          </cell>
        </row>
        <row r="8161">
          <cell r="B8161">
            <v>13681300998</v>
          </cell>
          <cell r="C8161" t="str">
            <v>北京市丰台区假日风景C区5-2-802</v>
          </cell>
        </row>
        <row r="8162">
          <cell r="B8162">
            <v>13681305327</v>
          </cell>
          <cell r="C8162" t="str">
            <v>北京市丰台区来广营甲2号</v>
          </cell>
        </row>
        <row r="8163">
          <cell r="B8163">
            <v>13681305327</v>
          </cell>
          <cell r="C8163" t="str">
            <v>北京市丰台区菜户营甲2号</v>
          </cell>
        </row>
        <row r="8164">
          <cell r="B8164">
            <v>13681309618</v>
          </cell>
          <cell r="C8164" t="str">
            <v>北京市朝阳区农展馆南路13号瑞辰国际中心16层</v>
          </cell>
        </row>
        <row r="8165">
          <cell r="B8165">
            <v>13681340895</v>
          </cell>
          <cell r="C8165" t="str">
            <v>北京市丰台区文体路18号工商银行</v>
          </cell>
        </row>
        <row r="8166">
          <cell r="B8166">
            <v>13681350197</v>
          </cell>
          <cell r="C8166" t="str">
            <v>北京市朝阳区来广营水岸中街润泽公馆364号2单元2202</v>
          </cell>
        </row>
        <row r="8167">
          <cell r="B8167">
            <v>13681350197</v>
          </cell>
          <cell r="C8167" t="str">
            <v>北京市朝阳区来广营水岸中街润泽公馆364号楼2单元2202</v>
          </cell>
        </row>
        <row r="8168">
          <cell r="B8168">
            <v>13681369733</v>
          </cell>
          <cell r="C8168" t="str">
            <v>北京市海淀区五道口华清嘉园13号楼1709室</v>
          </cell>
        </row>
        <row r="8169">
          <cell r="B8169">
            <v>13681372155</v>
          </cell>
          <cell r="C8169" t="str">
            <v>北京市房山区良乡苏庄东街8号</v>
          </cell>
        </row>
        <row r="8170">
          <cell r="B8170">
            <v>13681378318</v>
          </cell>
          <cell r="C8170" t="str">
            <v>北京市大兴区乐园路29号旭辉御府1单元1103室</v>
          </cell>
        </row>
        <row r="8171">
          <cell r="B8171">
            <v>13681393962</v>
          </cell>
          <cell r="C8171" t="str">
            <v>北京市石景山区模式口南里25栋8门107号（2层中间）</v>
          </cell>
        </row>
        <row r="8172">
          <cell r="B8172">
            <v>13681396667</v>
          </cell>
          <cell r="C8172" t="str">
            <v>内蒙古乌兰察布市集宁区工农南路景泰花园东门门房</v>
          </cell>
        </row>
        <row r="8173">
          <cell r="B8173">
            <v>13681400695</v>
          </cell>
          <cell r="C8173" t="str">
            <v>北京市大兴区原生墅康和园小区136号1单元101室</v>
          </cell>
        </row>
        <row r="8174">
          <cell r="B8174">
            <v>13681400695</v>
          </cell>
          <cell r="C8174" t="str">
            <v>北京市大兴区原生墅康和园小区136号1单元101</v>
          </cell>
        </row>
        <row r="8175">
          <cell r="B8175">
            <v>13681423312</v>
          </cell>
          <cell r="C8175" t="str">
            <v>北京市顺义区鲁能溪园32号1门1003室</v>
          </cell>
        </row>
        <row r="8176">
          <cell r="B8176">
            <v>13681430359</v>
          </cell>
          <cell r="C8176" t="str">
            <v>北京市西城区虎坊路19号院陶然北岸韵竹园7号楼1905</v>
          </cell>
        </row>
        <row r="8177">
          <cell r="B8177">
            <v>13681477181</v>
          </cell>
          <cell r="C8177" t="str">
            <v>北京市丰台区小屯路美城家园南区3-4-602</v>
          </cell>
        </row>
        <row r="8178">
          <cell r="B8178">
            <v>13681477181</v>
          </cell>
          <cell r="C8178" t="str">
            <v>北京市丰台区小屯路美域家园南区3-4-602</v>
          </cell>
        </row>
        <row r="8179">
          <cell r="B8179">
            <v>13681480840</v>
          </cell>
          <cell r="C8179" t="str">
            <v>北京市昌平区回龙观龙跃苑二区27-1-102</v>
          </cell>
        </row>
        <row r="8180">
          <cell r="B8180">
            <v>13681488272</v>
          </cell>
          <cell r="C8180" t="str">
            <v>北京市朝阳区酒仙桥晶都国际底商外贸出口工厂店</v>
          </cell>
        </row>
        <row r="8181">
          <cell r="B8181">
            <v>13681488272</v>
          </cell>
          <cell r="C8181" t="str">
            <v>北京市朝阳区酒仙桥晶新国际底商外贸出口工厂店</v>
          </cell>
        </row>
        <row r="8182">
          <cell r="B8182">
            <v>13681515155</v>
          </cell>
          <cell r="C8182" t="str">
            <v>北京市丰台区南三环搜宝商务中心2号楼1009</v>
          </cell>
        </row>
        <row r="8183">
          <cell r="B8183">
            <v>13681555500</v>
          </cell>
          <cell r="C8183" t="str">
            <v>北京市西城区羊肉胡同120号院3号楼5单元1层514室</v>
          </cell>
        </row>
        <row r="8184">
          <cell r="B8184">
            <v>13681581668</v>
          </cell>
          <cell r="C8184" t="str">
            <v>北京市东城区和平里七区甲22号楼三单元205</v>
          </cell>
        </row>
        <row r="8185">
          <cell r="B8185">
            <v>13681600121</v>
          </cell>
          <cell r="C8185" t="str">
            <v>河南省郑州中原区棉纺西路4号锦艺国际中心A座1904-1905</v>
          </cell>
        </row>
        <row r="8186">
          <cell r="B8186">
            <v>13681623023</v>
          </cell>
          <cell r="C8186" t="str">
            <v>上海市浦东新区周浦镇年家浜路28弄4号501室</v>
          </cell>
        </row>
        <row r="8187">
          <cell r="B8187">
            <v>13681623617</v>
          </cell>
          <cell r="C8187" t="str">
            <v>上海市武宁路2525弄88号202室</v>
          </cell>
        </row>
        <row r="8188">
          <cell r="B8188">
            <v>13681639292</v>
          </cell>
          <cell r="C8188" t="str">
            <v>上海市静安区南京西路街道延安中路1000号上海展览中心序馆509</v>
          </cell>
        </row>
        <row r="8189">
          <cell r="B8189">
            <v>13681712769</v>
          </cell>
          <cell r="C8189" t="str">
            <v>上海市静安区万航渡路77号上铁国旅</v>
          </cell>
        </row>
        <row r="8190">
          <cell r="B8190">
            <v>13681743364</v>
          </cell>
          <cell r="C8190" t="str">
            <v>上海市长宁区新泾三村116号103室</v>
          </cell>
        </row>
        <row r="8191">
          <cell r="B8191">
            <v>13681746140</v>
          </cell>
          <cell r="C8191" t="str">
            <v>上海市青浦区沪青平公路2888号B234</v>
          </cell>
        </row>
        <row r="8192">
          <cell r="B8192">
            <v>13681747382</v>
          </cell>
          <cell r="C8192" t="str">
            <v>上海市海伦路88弄7号1202室</v>
          </cell>
        </row>
        <row r="8193">
          <cell r="B8193">
            <v>13681788830</v>
          </cell>
          <cell r="C8193" t="str">
            <v>上海市静安区安远路439号</v>
          </cell>
        </row>
        <row r="8194">
          <cell r="B8194">
            <v>13681807780</v>
          </cell>
          <cell r="C8194" t="str">
            <v>上海市浦东新区东靖路2250弄8号502室</v>
          </cell>
        </row>
        <row r="8195">
          <cell r="B8195">
            <v>13681818022</v>
          </cell>
          <cell r="C8195" t="str">
            <v>上海市浦东新区泥城镇彩云路220弄69幢302室</v>
          </cell>
        </row>
        <row r="8196">
          <cell r="B8196">
            <v>13681818188</v>
          </cell>
          <cell r="C8196" t="str">
            <v>上海市浦东新区张杨路560号中融恒瑞国际大厦西塔1506室</v>
          </cell>
        </row>
        <row r="8197">
          <cell r="B8197">
            <v>13681819085</v>
          </cell>
          <cell r="C8197" t="str">
            <v>上海市青浦区徐德路85号C座305室上海帆丰食品有限公司</v>
          </cell>
        </row>
        <row r="8198">
          <cell r="B8198">
            <v>13681876180</v>
          </cell>
          <cell r="C8198" t="str">
            <v>上海市杨浦区翔殷路578号703室</v>
          </cell>
        </row>
        <row r="8199">
          <cell r="B8199">
            <v>13681879725</v>
          </cell>
          <cell r="C8199" t="str">
            <v>上海市杨浦区安图路18弄16号1601室</v>
          </cell>
        </row>
        <row r="8200">
          <cell r="B8200">
            <v>13681917607</v>
          </cell>
          <cell r="C8200" t="str">
            <v>上海市浦东新区浦东南路3885弄100号301室</v>
          </cell>
        </row>
        <row r="8201">
          <cell r="B8201">
            <v>13681918205</v>
          </cell>
          <cell r="C8201" t="str">
            <v>上海市普陀区北石路579号457室</v>
          </cell>
        </row>
        <row r="8202">
          <cell r="B8202">
            <v>13681960605</v>
          </cell>
          <cell r="C8202" t="str">
            <v>上海市杨浦区国安路738弄11号401室</v>
          </cell>
        </row>
        <row r="8203">
          <cell r="B8203">
            <v>13681961953</v>
          </cell>
          <cell r="C8203" t="str">
            <v>上海市闵行区莘松路958弄瀑布弯道95号1002</v>
          </cell>
        </row>
        <row r="8204">
          <cell r="B8204">
            <v>13681973143</v>
          </cell>
          <cell r="C8204" t="str">
            <v>上海市普陀区杨柳青路735弄爱建新村8号303室</v>
          </cell>
        </row>
        <row r="8205">
          <cell r="B8205">
            <v>13681983277</v>
          </cell>
          <cell r="C8205" t="str">
            <v>上海市杨浦区纪念路289弄76号201室</v>
          </cell>
        </row>
        <row r="8206">
          <cell r="B8206">
            <v>13681986040</v>
          </cell>
          <cell r="C8206" t="str">
            <v>江苏省江阴市绮山路一号</v>
          </cell>
        </row>
        <row r="8207">
          <cell r="B8207">
            <v>13681991489</v>
          </cell>
          <cell r="C8207" t="str">
            <v>上海市松江区九亭镇涞坊路45号102号203</v>
          </cell>
        </row>
        <row r="8208">
          <cell r="B8208">
            <v>13682011963</v>
          </cell>
          <cell r="C8208" t="str">
            <v>天津市河西区东海里街平江里珠江道小学</v>
          </cell>
        </row>
        <row r="8209">
          <cell r="B8209">
            <v>13682016590</v>
          </cell>
          <cell r="C8209" t="str">
            <v>天津市北辰区佳荣里街道荣国路91号菜鸟驿站</v>
          </cell>
        </row>
        <row r="8210">
          <cell r="B8210">
            <v>13682018598</v>
          </cell>
          <cell r="C8210" t="str">
            <v>天津市和平区成都道146号耀华小学</v>
          </cell>
        </row>
        <row r="8211">
          <cell r="B8211">
            <v>13682020750</v>
          </cell>
          <cell r="C8211" t="str">
            <v>天津市南开区南开三纬路怀庆里一号楼底商宝岛眼镜店</v>
          </cell>
        </row>
        <row r="8212">
          <cell r="B8212">
            <v>13682066737</v>
          </cell>
          <cell r="C8212" t="str">
            <v>天津市红桥区丁字沽二号路风光里31号楼503室</v>
          </cell>
        </row>
        <row r="8213">
          <cell r="B8213">
            <v>13682066737</v>
          </cell>
          <cell r="C8213" t="str">
            <v>天津市武清开发区泉发路20号红日药业</v>
          </cell>
        </row>
        <row r="8214">
          <cell r="B8214">
            <v>13682066737</v>
          </cell>
          <cell r="C8214" t="str">
            <v>天津市北辰区北辰西道荣雅园4-1303</v>
          </cell>
        </row>
        <row r="8215">
          <cell r="B8215">
            <v>13682082868</v>
          </cell>
          <cell r="C8215" t="str">
            <v>天津市河西区友谊南路天汐园43-1</v>
          </cell>
        </row>
        <row r="8216">
          <cell r="B8216">
            <v>13682083202</v>
          </cell>
          <cell r="C8216" t="str">
            <v>天津市河东区富民路65号合汇大厦富民路街道办事处社区科</v>
          </cell>
        </row>
        <row r="8217">
          <cell r="B8217">
            <v>13682083202</v>
          </cell>
          <cell r="C8217" t="str">
            <v>天津市河东区富民路滨河新苑68-1-101</v>
          </cell>
        </row>
        <row r="8218">
          <cell r="B8218">
            <v>13682084821</v>
          </cell>
          <cell r="C8218" t="str">
            <v>天津市河东区鲁山道街路劲太阳城金旭园24-1101</v>
          </cell>
        </row>
        <row r="8219">
          <cell r="B8219">
            <v>13682086785</v>
          </cell>
          <cell r="C8219" t="str">
            <v>天津市滨海新区塘沽妇女儿童保健中心工农村厦门路2519号</v>
          </cell>
        </row>
        <row r="8220">
          <cell r="B8220">
            <v>13682086785</v>
          </cell>
          <cell r="C8220" t="str">
            <v>天津滨海新区塘沽妇女儿童保健中心工农村厦门路2519号</v>
          </cell>
        </row>
        <row r="8221">
          <cell r="B8221">
            <v>13682111845</v>
          </cell>
          <cell r="C8221" t="str">
            <v>天津市红桥区咸阳北路永明里1-201</v>
          </cell>
        </row>
        <row r="8222">
          <cell r="B8222">
            <v>13682155566</v>
          </cell>
          <cell r="C8222" t="str">
            <v>天津市经济技术开发区第二大街华纳豪园E座1门801室</v>
          </cell>
        </row>
        <row r="8223">
          <cell r="B8223">
            <v>13682162556</v>
          </cell>
          <cell r="C8223" t="str">
            <v>天津市武清区下朱庄邮局</v>
          </cell>
        </row>
        <row r="8224">
          <cell r="B8224">
            <v>13682162556</v>
          </cell>
          <cell r="C8224" t="str">
            <v>天津市武清静湖小学旁下庄邮局</v>
          </cell>
        </row>
        <row r="8225">
          <cell r="B8225">
            <v>13682167728</v>
          </cell>
          <cell r="C8225" t="str">
            <v>天津市河东区卫国道与雪莲路交口百合春天小区雪莲西里1-2-802</v>
          </cell>
        </row>
        <row r="8226">
          <cell r="B8226">
            <v>13682182879</v>
          </cell>
          <cell r="C8226" t="str">
            <v>天津市北辰区大道绿岛家园12-3-402</v>
          </cell>
        </row>
        <row r="8227">
          <cell r="B8227">
            <v>13682201298</v>
          </cell>
          <cell r="C8227" t="str">
            <v>广东省广州市白云区石井街石沙公路300号广州荣诚鞋业有限公司</v>
          </cell>
        </row>
        <row r="8228">
          <cell r="B8228">
            <v>13682212010</v>
          </cell>
          <cell r="C8228" t="str">
            <v>广东省广州市荔湾区桨栏路62号A2</v>
          </cell>
        </row>
        <row r="8229">
          <cell r="B8229">
            <v>13682225543</v>
          </cell>
          <cell r="C8229" t="str">
            <v>广东省广州市白云区彩滨北路恒大御景半岛24栋1701房</v>
          </cell>
        </row>
        <row r="8230">
          <cell r="B8230">
            <v>13682258063</v>
          </cell>
          <cell r="C8230" t="str">
            <v>广东省广州市花都区新华街云山大道23号车辆厂生活区7栋1506房</v>
          </cell>
        </row>
        <row r="8231">
          <cell r="B8231">
            <v>13682272301</v>
          </cell>
          <cell r="C8231" t="str">
            <v>广东省广州市越秀区白云街道沿江东路429号海印布料总汇3楼C63档</v>
          </cell>
        </row>
        <row r="8232">
          <cell r="B8232">
            <v>13682278155</v>
          </cell>
          <cell r="C8232" t="str">
            <v>广东省广州市海珠区艺苑路灏景街12号1102房</v>
          </cell>
        </row>
        <row r="8233">
          <cell r="B8233">
            <v>13682282226</v>
          </cell>
          <cell r="C8233" t="str">
            <v>广东省广州市天河东路华晓街3号2408号</v>
          </cell>
        </row>
        <row r="8234">
          <cell r="B8234">
            <v>13682306175</v>
          </cell>
          <cell r="C8234" t="str">
            <v>广东省深圳市罗湖区笋岗东路长虹大厦3013号鹏程医院2楼疤痕科</v>
          </cell>
        </row>
        <row r="8235">
          <cell r="B8235">
            <v>13682525728</v>
          </cell>
          <cell r="C8235" t="str">
            <v>广东省深圳市罗湖区太白路中华花园4栋3单元302</v>
          </cell>
        </row>
        <row r="8236">
          <cell r="B8236">
            <v>13682525728</v>
          </cell>
          <cell r="C8236" t="str">
            <v>广东省深圳市罗湖区太白路中华花园4栋3单元</v>
          </cell>
        </row>
        <row r="8237">
          <cell r="B8237">
            <v>13682559945</v>
          </cell>
          <cell r="C8237" t="str">
            <v>广东省深圳市龙岗区坂田街道坂田华为基地百草园9栋A单元602</v>
          </cell>
        </row>
        <row r="8238">
          <cell r="B8238">
            <v>13682560421</v>
          </cell>
          <cell r="C8238" t="str">
            <v>广东省深圳市宝安区松岗街道沙江路中海西岸北区2B13C</v>
          </cell>
        </row>
        <row r="8239">
          <cell r="B8239">
            <v>13682619983</v>
          </cell>
          <cell r="C8239" t="str">
            <v>广东省深圳市福田区商报路18号翠景园2栋303室</v>
          </cell>
        </row>
        <row r="8240">
          <cell r="B8240">
            <v>13682673611</v>
          </cell>
          <cell r="C8240" t="str">
            <v>广东省深圳市福田区莲花支路长城盛世2期8栋10E</v>
          </cell>
        </row>
        <row r="8241">
          <cell r="B8241">
            <v>13682693377</v>
          </cell>
          <cell r="C8241" t="str">
            <v>广东省深圳市罗湖区都市名园C栋8H（郑雅雲代收）</v>
          </cell>
        </row>
        <row r="8242">
          <cell r="B8242">
            <v>13682904304</v>
          </cell>
          <cell r="C8242" t="str">
            <v>广东省汕头市龙湖区金涛庄西区27幢121房楼下</v>
          </cell>
        </row>
        <row r="8243">
          <cell r="B8243">
            <v>13682904304</v>
          </cell>
          <cell r="C8243" t="str">
            <v>广东省汕头市龙湖区金涛庄西区27幢121房楼下</v>
          </cell>
        </row>
        <row r="8244">
          <cell r="B8244">
            <v>13683015631</v>
          </cell>
          <cell r="C8244" t="str">
            <v>北京市丰台区成仪路兴东南大厦219室或221室</v>
          </cell>
        </row>
        <row r="8245">
          <cell r="B8245">
            <v>13683037700</v>
          </cell>
          <cell r="C8245" t="str">
            <v>北京市朝阳区安华西里一区13号楼安贞街道办事处</v>
          </cell>
        </row>
        <row r="8246">
          <cell r="B8246">
            <v>13683042710</v>
          </cell>
          <cell r="C8246" t="str">
            <v>北京市海淀区清河龙岗路物美超市（清河店）一层</v>
          </cell>
        </row>
        <row r="8247">
          <cell r="B8247">
            <v>13683060067</v>
          </cell>
          <cell r="C8247" t="str">
            <v>北京市东城区朝阳门内北小街北京军区总医院19号楼3单元303室</v>
          </cell>
        </row>
        <row r="8248">
          <cell r="B8248">
            <v>13683060067</v>
          </cell>
          <cell r="C8248" t="str">
            <v>北京市东城区朝阳门内北小街北京军区总医院19-3-303</v>
          </cell>
        </row>
        <row r="8249">
          <cell r="B8249">
            <v>13683060806</v>
          </cell>
          <cell r="C8249" t="str">
            <v>北京市海淀区花园北路戛纳35号3号楼</v>
          </cell>
        </row>
        <row r="8250">
          <cell r="B8250">
            <v>13683065138</v>
          </cell>
          <cell r="C8250" t="str">
            <v>北京市朝阳区来广营润泽公馆359号楼2单元2102室</v>
          </cell>
        </row>
        <row r="8251">
          <cell r="B8251">
            <v>13683065138</v>
          </cell>
          <cell r="C8251" t="str">
            <v>北京市朝阳区来广营润泽公馆359号楼2102室</v>
          </cell>
        </row>
        <row r="8252">
          <cell r="B8252">
            <v>13683067221</v>
          </cell>
          <cell r="C8252" t="str">
            <v>北京市海淀区西苑挂甲屯教育局4号</v>
          </cell>
        </row>
        <row r="8253">
          <cell r="B8253">
            <v>13683088018</v>
          </cell>
          <cell r="C8253" t="str">
            <v>北京市朝阳区北沙滩1号院8号楼1206</v>
          </cell>
        </row>
        <row r="8254">
          <cell r="B8254">
            <v>13683133435</v>
          </cell>
          <cell r="C8254" t="str">
            <v>北京市海淀区北清路68号用友软件园</v>
          </cell>
        </row>
        <row r="8255">
          <cell r="B8255">
            <v>13683140098</v>
          </cell>
          <cell r="C8255" t="str">
            <v>北京市朝阳区北苑路178号光大名筑小区7-2-1118</v>
          </cell>
        </row>
        <row r="8256">
          <cell r="B8256">
            <v>13683142726</v>
          </cell>
          <cell r="C8256" t="str">
            <v>北京市海淀区紫竹院路116号嘉豪国际中心B座15层</v>
          </cell>
        </row>
        <row r="8257">
          <cell r="B8257">
            <v>13683142726</v>
          </cell>
          <cell r="C8257" t="str">
            <v>北京市海淀区紫竹院路116号嘉豪国际中心B座15层</v>
          </cell>
        </row>
        <row r="8258">
          <cell r="B8258">
            <v>13683179597</v>
          </cell>
          <cell r="C8258" t="str">
            <v>北京市东城区工体北路40号楼106</v>
          </cell>
        </row>
        <row r="8259">
          <cell r="B8259">
            <v>13683212934</v>
          </cell>
          <cell r="C8259" t="str">
            <v>北京市海淀区八里庄街道彰化路五福玲珑居1号楼4单元802室</v>
          </cell>
        </row>
        <row r="8260">
          <cell r="B8260">
            <v>13683233477</v>
          </cell>
          <cell r="C8260" t="str">
            <v>北京市东城区东郊民巷32号7单元712</v>
          </cell>
        </row>
        <row r="8261">
          <cell r="B8261">
            <v>13683255875</v>
          </cell>
          <cell r="C8261" t="str">
            <v>北京市西城区三里河东路A1楼701室</v>
          </cell>
        </row>
        <row r="8262">
          <cell r="B8262">
            <v>13683257804</v>
          </cell>
          <cell r="C8262" t="str">
            <v>北京市丰台区正阳大街56号</v>
          </cell>
        </row>
        <row r="8263">
          <cell r="B8263">
            <v>13683328212</v>
          </cell>
          <cell r="C8263" t="str">
            <v>北京市宣武区广安门内大街116号3层C161</v>
          </cell>
        </row>
        <row r="8264">
          <cell r="B8264">
            <v>13683334847</v>
          </cell>
          <cell r="C8264" t="str">
            <v>北京市东城区东四北大街262号爱玛电动车店</v>
          </cell>
        </row>
        <row r="8265">
          <cell r="B8265">
            <v>13683350572</v>
          </cell>
          <cell r="C8265" t="str">
            <v>北京市朝阳区小关街道惠新东街对外经济贸易大学</v>
          </cell>
        </row>
        <row r="8266">
          <cell r="B8266">
            <v>13683350815</v>
          </cell>
          <cell r="C8266" t="str">
            <v>北京市海淀区阜成路73号裕惠大厦B座807室</v>
          </cell>
        </row>
        <row r="8267">
          <cell r="B8267">
            <v>13683357841</v>
          </cell>
          <cell r="C8267" t="str">
            <v>北京市丰台区方庄芳群园四区23号楼410室</v>
          </cell>
        </row>
        <row r="8268">
          <cell r="B8268">
            <v>13683357841</v>
          </cell>
          <cell r="C8268" t="str">
            <v>北京市丰台区方庄方群园四区23号楼410室</v>
          </cell>
        </row>
        <row r="8269">
          <cell r="B8269">
            <v>13683357841</v>
          </cell>
          <cell r="C8269" t="str">
            <v>北京市丰台区方庄芳群园四区23-410室</v>
          </cell>
        </row>
        <row r="8270">
          <cell r="B8270">
            <v>13683365581</v>
          </cell>
          <cell r="C8270" t="str">
            <v>北京市德外大街12号</v>
          </cell>
        </row>
        <row r="8271">
          <cell r="B8271">
            <v>13683365581</v>
          </cell>
          <cell r="C8271" t="str">
            <v>北京市西城区德外大街12号</v>
          </cell>
        </row>
        <row r="8272">
          <cell r="B8272">
            <v>13683372777</v>
          </cell>
          <cell r="C8272" t="str">
            <v>北京市朝阳区利泽西园212号楼309</v>
          </cell>
        </row>
        <row r="8273">
          <cell r="B8273">
            <v>13683404004</v>
          </cell>
          <cell r="C8273" t="str">
            <v>四川省成都市金牛区茶店子营康西路496号</v>
          </cell>
        </row>
        <row r="8274">
          <cell r="B8274">
            <v>13683413966</v>
          </cell>
          <cell r="C8274" t="str">
            <v>四川省成都市武侯区武晋路458号7栋</v>
          </cell>
        </row>
        <row r="8275">
          <cell r="B8275">
            <v>13683423085</v>
          </cell>
          <cell r="C8275" t="str">
            <v>西藏拉萨市城关区环岛南路仙足岛生态小区二区5排127号</v>
          </cell>
        </row>
        <row r="8276">
          <cell r="B8276">
            <v>13683423085</v>
          </cell>
          <cell r="C8276" t="str">
            <v>仙足岛生态小区</v>
          </cell>
        </row>
        <row r="8277">
          <cell r="B8277">
            <v>13683423085</v>
          </cell>
          <cell r="C8277" t="str">
            <v>西藏拉萨市城关区环岛南路仙足岛生态小区2区5排12号</v>
          </cell>
        </row>
        <row r="8278">
          <cell r="B8278">
            <v>13683423085</v>
          </cell>
          <cell r="C8278" t="str">
            <v>西藏自治区拉萨市城关区环岛南路仙足岛生态小区二区5排12号</v>
          </cell>
        </row>
        <row r="8279">
          <cell r="B8279">
            <v>13683423085</v>
          </cell>
          <cell r="C8279" t="str">
            <v>四川省广安市广安区城南凌云路巴黎春天小区</v>
          </cell>
        </row>
        <row r="8280">
          <cell r="B8280">
            <v>13683423085</v>
          </cell>
          <cell r="C8280" t="str">
            <v>西藏拉萨市城关区环岛南路仙足岛生态小区二区5排127号</v>
          </cell>
        </row>
        <row r="8281">
          <cell r="B8281">
            <v>13683423085</v>
          </cell>
          <cell r="C8281" t="str">
            <v>四川省广安市城南凌云路巴黎春天小区</v>
          </cell>
        </row>
        <row r="8282">
          <cell r="B8282">
            <v>13683423085</v>
          </cell>
          <cell r="C8282" t="str">
            <v>四川省广安市城南凌云路巴黎春天小区</v>
          </cell>
        </row>
        <row r="8283">
          <cell r="B8283">
            <v>13683473701</v>
          </cell>
          <cell r="C8283" t="str">
            <v>四川省成都市武侯区金花桥街道金花镇金江路284号</v>
          </cell>
        </row>
        <row r="8284">
          <cell r="B8284">
            <v>13683494262</v>
          </cell>
          <cell r="C8284" t="str">
            <v>四川省成都一环路西一段19号成都体育学院</v>
          </cell>
        </row>
        <row r="8285">
          <cell r="B8285">
            <v>13683494262</v>
          </cell>
          <cell r="C8285" t="str">
            <v>四川省成都一环路西一段19号成都体育学院欣园12栋</v>
          </cell>
        </row>
        <row r="8286">
          <cell r="B8286">
            <v>13683505052</v>
          </cell>
          <cell r="C8286" t="str">
            <v>北京市昌平区天通北苑一区1号楼2303</v>
          </cell>
        </row>
        <row r="8287">
          <cell r="B8287">
            <v>13683506353</v>
          </cell>
          <cell r="C8287" t="str">
            <v>北京市崇文区幸福南里四楼三层八号</v>
          </cell>
        </row>
        <row r="8288">
          <cell r="B8288">
            <v>13683541249</v>
          </cell>
          <cell r="C8288" t="str">
            <v>北京市丰台区丰茂南路汉威国际广场E区5号楼7M层</v>
          </cell>
        </row>
        <row r="8289">
          <cell r="B8289">
            <v>13683541249</v>
          </cell>
          <cell r="C8289" t="str">
            <v>北京市丰台区郭公庄中街20号院A座房天下大厦</v>
          </cell>
        </row>
        <row r="8290">
          <cell r="B8290">
            <v>13683541732</v>
          </cell>
          <cell r="C8290" t="str">
            <v>北京市东城区东直门外小街6号海油大厦6层</v>
          </cell>
        </row>
        <row r="8291">
          <cell r="B8291">
            <v>13683547146</v>
          </cell>
          <cell r="C8291" t="str">
            <v>北京市朝阳区东四环中路39号华业大厦</v>
          </cell>
        </row>
        <row r="8292">
          <cell r="B8292">
            <v>13683552807</v>
          </cell>
          <cell r="C8292" t="str">
            <v>北京市石景山区鲁谷小区七星园26号楼1008</v>
          </cell>
        </row>
        <row r="8293">
          <cell r="B8293">
            <v>13683561762</v>
          </cell>
          <cell r="C8293" t="str">
            <v>北京市海淀区上庄乡上上庄镇上庄村二队蒲公英幼儿园路北646号</v>
          </cell>
        </row>
        <row r="8294">
          <cell r="B8294">
            <v>13683595925</v>
          </cell>
          <cell r="C8294" t="str">
            <v>北京市朝阳区四惠大厦4030W</v>
          </cell>
        </row>
        <row r="8295">
          <cell r="B8295">
            <v>13683606123</v>
          </cell>
          <cell r="C8295" t="str">
            <v>北京市朝阳区亮马桥路52号燕莎友谊商城</v>
          </cell>
        </row>
        <row r="8296">
          <cell r="B8296">
            <v>13683616527</v>
          </cell>
          <cell r="C8296" t="str">
            <v>北京顺义后沙峪香花畦家园（北门）4号楼3单元601室</v>
          </cell>
        </row>
        <row r="8297">
          <cell r="B8297">
            <v>13683855118</v>
          </cell>
          <cell r="C8297" t="str">
            <v>河南省洛阳市孟津县城关镇桂花大道孟津县公安局法制大队</v>
          </cell>
        </row>
        <row r="8298">
          <cell r="B8298">
            <v>13684031858</v>
          </cell>
          <cell r="C8298" t="str">
            <v>四川省成都市彭州市天彭镇天府东路38号金阁超市</v>
          </cell>
        </row>
        <row r="8299">
          <cell r="B8299">
            <v>13684031858</v>
          </cell>
          <cell r="C8299" t="str">
            <v>四川省成都市天彭镇天府中路154号</v>
          </cell>
        </row>
        <row r="8300">
          <cell r="B8300">
            <v>13684031858</v>
          </cell>
          <cell r="C8300" t="str">
            <v>四川省彭州市天彭镇东南市街48号思源小区</v>
          </cell>
        </row>
        <row r="8301">
          <cell r="B8301">
            <v>13684040940</v>
          </cell>
          <cell r="C8301" t="str">
            <v>四川省成都市武侯区少陵横街19号康河郦景三期8幢</v>
          </cell>
        </row>
        <row r="8302">
          <cell r="B8302">
            <v>13684049189</v>
          </cell>
          <cell r="C8302" t="str">
            <v>四川省成都市郫县西华大学西华苑1-1201</v>
          </cell>
        </row>
        <row r="8303">
          <cell r="B8303">
            <v>13684060230</v>
          </cell>
          <cell r="C8303" t="str">
            <v>四川省成都市金牛区西体北路2号书香门弟1-1-704</v>
          </cell>
        </row>
        <row r="8304">
          <cell r="B8304">
            <v>13684063117</v>
          </cell>
          <cell r="C8304" t="str">
            <v>四川成都市青羊区成飞大道南端383号中铁瑞景颐城9栋一单元1301</v>
          </cell>
        </row>
        <row r="8305">
          <cell r="B8305">
            <v>13684103456</v>
          </cell>
          <cell r="C8305" t="str">
            <v>四川省成都市简阳市简城镇红建路天成国际馨河湾G区6栋</v>
          </cell>
        </row>
        <row r="8306">
          <cell r="B8306">
            <v>13684182789</v>
          </cell>
          <cell r="C8306" t="str">
            <v>四川省宜宾市西区林中漫步7栋一单元</v>
          </cell>
        </row>
        <row r="8307">
          <cell r="B8307">
            <v>13684446699</v>
          </cell>
          <cell r="C8307" t="str">
            <v>河北省石家庄市建设北大街中浩第一商务16楼河北智同明大医药贸易有限公司</v>
          </cell>
        </row>
        <row r="8308">
          <cell r="B8308">
            <v>13684603656</v>
          </cell>
          <cell r="C8308" t="str">
            <v>黑龙江省哈尔滨市阿什河街39号黑龙江省委第一幼儿园</v>
          </cell>
        </row>
        <row r="8309">
          <cell r="B8309">
            <v>13684683737</v>
          </cell>
          <cell r="C8309" t="str">
            <v>黑龙江省鹤岗市工农区禾友小区3号楼4单元507</v>
          </cell>
        </row>
        <row r="8310">
          <cell r="B8310">
            <v>13684934809</v>
          </cell>
          <cell r="C8310" t="str">
            <v>广东省深圳市福田区莲花一村18栋1702室</v>
          </cell>
        </row>
        <row r="8311">
          <cell r="B8311">
            <v>13684963649</v>
          </cell>
          <cell r="C8311" t="str">
            <v>广东省深圳市龙华新区民治星河丹堤F区三栋一单元402</v>
          </cell>
        </row>
        <row r="8312">
          <cell r="B8312">
            <v>13684999766</v>
          </cell>
          <cell r="C8312" t="str">
            <v>广东省深圳市盐田区东海大道272号乐群小学</v>
          </cell>
        </row>
        <row r="8313">
          <cell r="B8313">
            <v>13685021133</v>
          </cell>
          <cell r="C8313" t="str">
            <v>福建省福州市晋安区福新东路183号昌闽商住楼1层03店面（石材市场正对面）</v>
          </cell>
        </row>
        <row r="8314">
          <cell r="B8314">
            <v>13685039861</v>
          </cell>
          <cell r="C8314" t="str">
            <v>福建省长乐市吴航街道长源花园2幢605室</v>
          </cell>
        </row>
        <row r="8315">
          <cell r="B8315">
            <v>13685039861</v>
          </cell>
          <cell r="C8315" t="str">
            <v>福建省福州市长乐市吴航街道长源花园2幢605室</v>
          </cell>
        </row>
        <row r="8316">
          <cell r="B8316">
            <v>13685039861</v>
          </cell>
          <cell r="C8316" t="str">
            <v>福建省长乐市鹤山镇新览村仕后6号和兴楼</v>
          </cell>
        </row>
        <row r="8317">
          <cell r="B8317">
            <v>13685122642</v>
          </cell>
          <cell r="C8317" t="str">
            <v>江苏省南京市江宁区秣陵街道殷巷新寓4栋104室</v>
          </cell>
        </row>
        <row r="8318">
          <cell r="B8318">
            <v>13685222022</v>
          </cell>
          <cell r="C8318" t="str">
            <v>江苏省常州市新北区罗溪镇汤庄大华路90号</v>
          </cell>
        </row>
        <row r="8319">
          <cell r="B8319">
            <v>13685271393</v>
          </cell>
          <cell r="C8319" t="str">
            <v>江苏省常州市武进区湖塘镇誉天大厦下赵小姐奶茶店</v>
          </cell>
        </row>
        <row r="8320">
          <cell r="B8320">
            <v>13685481148</v>
          </cell>
          <cell r="C8320" t="str">
            <v>山东省泰安市岱宗大街401号气象局宿舍</v>
          </cell>
        </row>
        <row r="8321">
          <cell r="B8321">
            <v>13685516505</v>
          </cell>
          <cell r="C8321" t="str">
            <v>安徽省合肥市包河区金寨路常青街道仰光社居委晨光苑北苑3栋501室</v>
          </cell>
        </row>
        <row r="8322">
          <cell r="B8322">
            <v>13685538669</v>
          </cell>
          <cell r="C8322" t="str">
            <v>安微省芜湖市镜湖区华强市场F1-38号（农业银行）</v>
          </cell>
        </row>
        <row r="8323">
          <cell r="B8323">
            <v>13685705385</v>
          </cell>
          <cell r="C8323" t="str">
            <v>浙江省宁波市镇海区青青路688号海发办公设备有限公司</v>
          </cell>
        </row>
        <row r="8324">
          <cell r="B8324">
            <v>13685739627</v>
          </cell>
          <cell r="C8324" t="str">
            <v>浙江省宁波市鄞州区惠丰西路689号荣安观江园41单元12幢302</v>
          </cell>
        </row>
        <row r="8325">
          <cell r="B8325">
            <v>13685768065</v>
          </cell>
          <cell r="C8325" t="str">
            <v>陕西省西安市雁塔区丈八东路花溪湾小区</v>
          </cell>
        </row>
        <row r="8326">
          <cell r="B8326">
            <v>13685805918</v>
          </cell>
          <cell r="C8326" t="str">
            <v>浙江省宁波市宁海县跃龙中学体育组</v>
          </cell>
        </row>
        <row r="8327">
          <cell r="B8327">
            <v>13685805918</v>
          </cell>
          <cell r="C8327" t="str">
            <v>浙江省宁波市宁海县跃龙中学体育组</v>
          </cell>
        </row>
        <row r="8328">
          <cell r="B8328">
            <v>13685821860</v>
          </cell>
          <cell r="C8328" t="str">
            <v>浙江省宁波市江东区中山东路705号宁波市公用事业监管中心</v>
          </cell>
        </row>
        <row r="8329">
          <cell r="B8329">
            <v>13685821860</v>
          </cell>
          <cell r="C8329" t="str">
            <v>浙江省宁波市中山东路705号宁波市公用事业监管中心</v>
          </cell>
        </row>
        <row r="8330">
          <cell r="B8330">
            <v>13685853235</v>
          </cell>
          <cell r="C8330" t="str">
            <v>浙江省宁波市江北区洪塘海德花苑18幢801室</v>
          </cell>
        </row>
        <row r="8331">
          <cell r="B8331">
            <v>13685873852</v>
          </cell>
          <cell r="C8331" t="str">
            <v>浙江省宁波市北仑区宝山路128号（黄金海岸）D1-A幢26层宁波长江控股集团有限公司</v>
          </cell>
        </row>
        <row r="8332">
          <cell r="B8332">
            <v>13685873852</v>
          </cell>
          <cell r="C8332" t="str">
            <v>浙江省宁波市北仑区宝山路128号黄金海岸D-A幢26层宁波长江控股集团有限公司</v>
          </cell>
        </row>
        <row r="8333">
          <cell r="B8333">
            <v>13685880011</v>
          </cell>
          <cell r="C8333" t="str">
            <v>浙江省宁波市奉化市锦屏街道奉化南大路锦溪花苑648号402室</v>
          </cell>
        </row>
        <row r="8334">
          <cell r="B8334">
            <v>13685880011</v>
          </cell>
          <cell r="C8334" t="str">
            <v>浙江省宁波市奉化市南大路锦溪花苑648号402室</v>
          </cell>
        </row>
        <row r="8335">
          <cell r="B8335">
            <v>13685880011</v>
          </cell>
          <cell r="C8335" t="str">
            <v>浙江省宁波市奉化市锦屏街道职业教育中心学校</v>
          </cell>
        </row>
        <row r="8336">
          <cell r="B8336">
            <v>13685883093</v>
          </cell>
          <cell r="C8336" t="str">
            <v>浙江省慈溪市桥头镇毛三斗村日旺北路178弄15号</v>
          </cell>
        </row>
        <row r="8337">
          <cell r="B8337">
            <v>13685889036</v>
          </cell>
          <cell r="C8337" t="str">
            <v>江苏省常州金坛市金城镇城西清华园丹荆路132-5婷诗莉店</v>
          </cell>
        </row>
        <row r="8338">
          <cell r="B8338">
            <v>13686092688</v>
          </cell>
          <cell r="C8338" t="str">
            <v>广东省东莞市万江街道万道路南3号东莞市人民医院中心门诊二楼疼痛中心</v>
          </cell>
        </row>
        <row r="8339">
          <cell r="B8339">
            <v>13686188022</v>
          </cell>
          <cell r="C8339" t="str">
            <v>广东省东莞市石龙镇新园路51号</v>
          </cell>
        </row>
        <row r="8340">
          <cell r="B8340">
            <v>13686441355</v>
          </cell>
          <cell r="C8340" t="str">
            <v>广东省东莞市常平镇好运广场豪华阁11D</v>
          </cell>
        </row>
        <row r="8341">
          <cell r="B8341">
            <v>13686450436</v>
          </cell>
          <cell r="C8341" t="str">
            <v>广东省深圳市龙岗区龙岗街道天昊华庭16栋1406</v>
          </cell>
        </row>
        <row r="8342">
          <cell r="B8342">
            <v>13686600622</v>
          </cell>
          <cell r="C8342" t="str">
            <v>广东省东莞市东城区石井支路地下商铺01号广发银行愉景支行</v>
          </cell>
        </row>
        <row r="8343">
          <cell r="B8343">
            <v>13686838800</v>
          </cell>
          <cell r="C8343" t="str">
            <v>广东省深圳市福田区岗厦彩福大厦汇福阁29G</v>
          </cell>
        </row>
        <row r="8344">
          <cell r="B8344">
            <v>13686862250</v>
          </cell>
          <cell r="C8344" t="str">
            <v>广东省深圳市南山区蛇口街道中心路颐安阅海台共信赢</v>
          </cell>
        </row>
        <row r="8345">
          <cell r="B8345">
            <v>13686874108</v>
          </cell>
          <cell r="C8345" t="str">
            <v>广东省深圳市南山区西丽街道西丽珠光路268号圳宝大院6栋2单元501</v>
          </cell>
        </row>
        <row r="8346">
          <cell r="B8346">
            <v>13686895593</v>
          </cell>
          <cell r="C8346" t="str">
            <v>广东省深圳市龙岗区中心城神仙岭体育中心500.com大厦</v>
          </cell>
        </row>
        <row r="8347">
          <cell r="B8347">
            <v>13686911468</v>
          </cell>
          <cell r="C8347" t="str">
            <v>广东省江门市江海区外海中华路22号万林茶行</v>
          </cell>
        </row>
        <row r="8348">
          <cell r="B8348">
            <v>13686930672</v>
          </cell>
          <cell r="C8348" t="str">
            <v>广东省台山市台城镇海园华侨新村92号305房</v>
          </cell>
        </row>
        <row r="8349">
          <cell r="B8349">
            <v>13686946013</v>
          </cell>
          <cell r="C8349" t="str">
            <v>广东省台山市台城镇侨雅花苑雅景阁二梯202号</v>
          </cell>
        </row>
        <row r="8350">
          <cell r="B8350">
            <v>13686949901</v>
          </cell>
          <cell r="C8350" t="str">
            <v>广东省江门市蓬江区骏景弯品峰领誉1栋2204</v>
          </cell>
        </row>
        <row r="8351">
          <cell r="B8351" t="str">
            <v>13686959092</v>
          </cell>
          <cell r="C8351" t="str">
            <v>广东省恩平市玉湖街41巷14号</v>
          </cell>
        </row>
        <row r="8352">
          <cell r="B8352">
            <v>13686999224</v>
          </cell>
          <cell r="C8352" t="str">
            <v>广东省开平市侨园路146号205房</v>
          </cell>
        </row>
        <row r="8353">
          <cell r="B8353">
            <v>13687036922</v>
          </cell>
          <cell r="C8353" t="str">
            <v>江西省上饶市玉山县南山乡枫林社区</v>
          </cell>
        </row>
        <row r="8354">
          <cell r="B8354">
            <v>13687037151</v>
          </cell>
          <cell r="C8354" t="str">
            <v>江西省鄱阳县新大地鄱阳中街</v>
          </cell>
        </row>
        <row r="8355">
          <cell r="B8355">
            <v>13687321311</v>
          </cell>
          <cell r="C8355" t="str">
            <v>湖南省长沙市芙蓉区杨家山恒达花园南院（畅春园）2栋</v>
          </cell>
        </row>
        <row r="8356">
          <cell r="B8356">
            <v>13687363359</v>
          </cell>
          <cell r="C8356" t="str">
            <v>湖南省长沙市岳麓区湖南大学天马新村8栋103</v>
          </cell>
        </row>
        <row r="8357">
          <cell r="B8357">
            <v>13687418286</v>
          </cell>
          <cell r="C8357" t="str">
            <v>广东省佛山市南海区雅瑶南海碧桂园翠堤水岸1街12座108</v>
          </cell>
        </row>
        <row r="8358">
          <cell r="B8358">
            <v>13687487512</v>
          </cell>
          <cell r="C8358" t="str">
            <v>广东省普宁市占陇镇下寨村华东商场</v>
          </cell>
        </row>
        <row r="8359">
          <cell r="B8359">
            <v>13687528836</v>
          </cell>
          <cell r="C8359" t="str">
            <v>海南省琼海市博鳌镇海滨街121号</v>
          </cell>
        </row>
        <row r="8360">
          <cell r="B8360">
            <v>13687593008</v>
          </cell>
          <cell r="C8360" t="str">
            <v>海南省海口市海秀东路12号万国商厦16楼A区</v>
          </cell>
        </row>
        <row r="8361">
          <cell r="B8361">
            <v>13687593008</v>
          </cell>
          <cell r="C8361" t="str">
            <v>海南省海口市海秀东路12号万国商厦16楼A区海南中联国际旅行社有限公司</v>
          </cell>
        </row>
        <row r="8362">
          <cell r="B8362">
            <v>13687870455</v>
          </cell>
          <cell r="C8362" t="str">
            <v>广西南宁市青秀区星湖路39号大板二区45栋1单元3号房海洋精灵美容院</v>
          </cell>
        </row>
        <row r="8363">
          <cell r="B8363">
            <v>13688006275</v>
          </cell>
          <cell r="C8363" t="str">
            <v>四川省成都市龙泉驿区大面镇龙城一号一期28栋一单元102</v>
          </cell>
        </row>
        <row r="8364">
          <cell r="B8364">
            <v>13688025999</v>
          </cell>
          <cell r="C8364" t="str">
            <v>四川省成都市温江区德坤新天地3栋27楼12号</v>
          </cell>
        </row>
        <row r="8365">
          <cell r="B8365">
            <v>13688051133</v>
          </cell>
          <cell r="C8365" t="str">
            <v>四川省成都市金牛区圃园南二路3号丽景湾7-3-8</v>
          </cell>
        </row>
        <row r="8366">
          <cell r="B8366">
            <v>13688062021</v>
          </cell>
          <cell r="C8366" t="str">
            <v>四川省成都市青羊区金沙街道蜀辉路588号1栋1单元1401</v>
          </cell>
        </row>
        <row r="8367">
          <cell r="B8367">
            <v>13688106666</v>
          </cell>
          <cell r="C8367" t="str">
            <v>四川省成都市武侯区龙腾正街龙湾半岛宸园31-1-1603</v>
          </cell>
        </row>
        <row r="8368">
          <cell r="B8368">
            <v>13688139712</v>
          </cell>
          <cell r="C8368" t="str">
            <v>四川省成都市武侯区高升桥东路15号成都银行</v>
          </cell>
        </row>
        <row r="8369">
          <cell r="B8369">
            <v>13688147357</v>
          </cell>
          <cell r="C8369" t="str">
            <v>四川省成都市金牛区九里堤中路305号建兴苑1-2-21</v>
          </cell>
        </row>
        <row r="8370">
          <cell r="B8370">
            <v>13688147357</v>
          </cell>
          <cell r="C8370" t="str">
            <v>四川省成都市金牛区九里堤中路305号建兴苑1-2-21号</v>
          </cell>
        </row>
        <row r="8371">
          <cell r="B8371">
            <v>13688160806</v>
          </cell>
          <cell r="C8371" t="str">
            <v>四川省成都市金牛区金府路229号</v>
          </cell>
        </row>
        <row r="8372">
          <cell r="B8372">
            <v>13688165611</v>
          </cell>
          <cell r="C8372" t="str">
            <v>西藏拉萨市军区总医院神经外科</v>
          </cell>
        </row>
        <row r="8373">
          <cell r="B8373">
            <v>13688175202</v>
          </cell>
          <cell r="C8373" t="str">
            <v>四川省成都市高新区紫荆西路6号神仙树大院14栋16楼2号</v>
          </cell>
        </row>
        <row r="8374">
          <cell r="B8374">
            <v>13688185077</v>
          </cell>
          <cell r="C8374" t="str">
            <v>四川省成都市双流区东开镇广都大道189号大成天府景秀25-1-1</v>
          </cell>
        </row>
        <row r="8375">
          <cell r="B8375">
            <v>13688185077</v>
          </cell>
          <cell r="C8375" t="str">
            <v>四川省成都市双流东井镇广都大道189号大成天府景秀25-1-1</v>
          </cell>
        </row>
        <row r="8376">
          <cell r="B8376">
            <v>13688185077</v>
          </cell>
          <cell r="C8376" t="str">
            <v>四川省成都市双流区东升镇广都大道189号大成天府景秀25-1-1</v>
          </cell>
        </row>
        <row r="8377">
          <cell r="B8377">
            <v>13688192677</v>
          </cell>
          <cell r="C8377" t="str">
            <v>四川省成都市成华区花径路137号13-1</v>
          </cell>
        </row>
        <row r="8378">
          <cell r="B8378">
            <v>13688199408</v>
          </cell>
          <cell r="C8378" t="str">
            <v>四川省成都市郫都区团结镇卫生院</v>
          </cell>
        </row>
        <row r="8379">
          <cell r="B8379">
            <v>13688229944</v>
          </cell>
          <cell r="C8379" t="str">
            <v>四川省南充市顺庆区丝绸路86号太平洋财产保险公司一楼大厅</v>
          </cell>
        </row>
        <row r="8380">
          <cell r="B8380">
            <v>13688258787</v>
          </cell>
          <cell r="C8380" t="str">
            <v>四川省眉山东坡区妇保院（府街）</v>
          </cell>
        </row>
        <row r="8381">
          <cell r="B8381">
            <v>13688258787</v>
          </cell>
          <cell r="C8381" t="str">
            <v>四川省眉山市东坡区妇保院府街</v>
          </cell>
        </row>
        <row r="8382">
          <cell r="B8382">
            <v>13688258787</v>
          </cell>
          <cell r="C8382" t="str">
            <v>四川省眉山市东城区妇幼保健院（府街）</v>
          </cell>
        </row>
        <row r="8383">
          <cell r="B8383">
            <v>13688259963</v>
          </cell>
          <cell r="C8383" t="str">
            <v>四川省眉山市仁寿县文林镇光明路一段103号书院初中</v>
          </cell>
        </row>
        <row r="8384">
          <cell r="B8384">
            <v>13688262613</v>
          </cell>
          <cell r="C8384" t="str">
            <v>四川省广安市岳池县凤鸣机关幼儿园</v>
          </cell>
        </row>
        <row r="8385">
          <cell r="B8385">
            <v>13688266030</v>
          </cell>
          <cell r="C8385" t="str">
            <v>四川省广安市广安区建安北路168号观澜云顶B2-2-702</v>
          </cell>
        </row>
        <row r="8386">
          <cell r="B8386">
            <v>13688288989</v>
          </cell>
          <cell r="C8386" t="str">
            <v>四川省宜宾市翠屏区南岸碧峰园小区37幢4单元304室</v>
          </cell>
        </row>
        <row r="8387">
          <cell r="B8387">
            <v>13688318466</v>
          </cell>
          <cell r="C8387" t="str">
            <v>四川省成都市龙泉驿区青台山路333号合能四季映像1-2-2407</v>
          </cell>
        </row>
        <row r="8388">
          <cell r="B8388">
            <v>13688353733</v>
          </cell>
          <cell r="C8388" t="str">
            <v>四川省成都市金牛区中海国际社区橙郡一期8-1</v>
          </cell>
        </row>
        <row r="8389">
          <cell r="B8389">
            <v>13688356071</v>
          </cell>
          <cell r="C8389" t="str">
            <v>四川省成都市高新区芳华街25号2栋一单元</v>
          </cell>
        </row>
        <row r="8390">
          <cell r="B8390">
            <v>13688371713</v>
          </cell>
          <cell r="C8390" t="str">
            <v>四川省成都市成华区八里小区怡福路104号</v>
          </cell>
        </row>
        <row r="8391">
          <cell r="B8391">
            <v>13688385483</v>
          </cell>
          <cell r="C8391" t="str">
            <v>四川省成都市武侯区府城大道188号时代晶科名苑26栋1404</v>
          </cell>
        </row>
        <row r="8392">
          <cell r="B8392">
            <v>13688416161</v>
          </cell>
          <cell r="C8392" t="str">
            <v>四川省都江堰市康复路下街原映电花园大门对面万翔副食</v>
          </cell>
        </row>
        <row r="8393">
          <cell r="B8393">
            <v>13688421185</v>
          </cell>
          <cell r="C8393" t="str">
            <v>四川省成都市高新区梓州大道4111号领馆国际城</v>
          </cell>
        </row>
        <row r="8394">
          <cell r="B8394">
            <v>13688422268</v>
          </cell>
          <cell r="C8394" t="str">
            <v>四川省成都市培风模街274号光华嘉苑2-1</v>
          </cell>
        </row>
        <row r="8395">
          <cell r="B8395">
            <v>13688660126</v>
          </cell>
          <cell r="C8395" t="str">
            <v>山东省烟台市福山区福莱山街道办事处（烟台开发区）开发区珠江路95号烟建集团五公司</v>
          </cell>
        </row>
        <row r="8396">
          <cell r="B8396">
            <v>13688663540</v>
          </cell>
          <cell r="C8396" t="str">
            <v>山东省莱州市沙河镇佛台子村</v>
          </cell>
        </row>
        <row r="8397">
          <cell r="B8397">
            <v>13688683199</v>
          </cell>
          <cell r="C8397" t="str">
            <v>山东省蓬莱市军工街4号19号楼</v>
          </cell>
        </row>
        <row r="8398">
          <cell r="B8398">
            <v>13688683199</v>
          </cell>
          <cell r="C8398" t="str">
            <v>山东省蓬莱市军工街19号楼</v>
          </cell>
        </row>
        <row r="8399">
          <cell r="B8399">
            <v>13688708688</v>
          </cell>
          <cell r="C8399" t="str">
            <v>云南省昆明市华山街道翠湖南路98号兰芪止庵中医馆</v>
          </cell>
        </row>
        <row r="8400">
          <cell r="B8400">
            <v>13688801000</v>
          </cell>
          <cell r="C8400" t="str">
            <v>宁夏银川河东机场正南综保区管委会</v>
          </cell>
        </row>
        <row r="8401">
          <cell r="B8401">
            <v>13688806010</v>
          </cell>
          <cell r="C8401" t="str">
            <v>广东省深圳市福田区新洲十一街万基商务大厦22楼</v>
          </cell>
        </row>
        <row r="8402">
          <cell r="B8402">
            <v>13688817712</v>
          </cell>
          <cell r="C8402" t="str">
            <v>广东深圳南山区香山西街首地容御2B栋12b</v>
          </cell>
        </row>
        <row r="8403">
          <cell r="B8403">
            <v>13688831313</v>
          </cell>
          <cell r="C8403" t="str">
            <v>广东省深圳市龙岗区龙岗街道龙新社区同富路12号培富地产</v>
          </cell>
        </row>
        <row r="8404">
          <cell r="B8404">
            <v>13688831313</v>
          </cell>
          <cell r="C8404" t="str">
            <v>广东省深圳市龙岗区龙港街道龙新社区同富路12号</v>
          </cell>
        </row>
        <row r="8405">
          <cell r="B8405">
            <v>13688844567</v>
          </cell>
          <cell r="C8405" t="str">
            <v>广东省深圳市南山区东滨路深圳湾1号T2-10B</v>
          </cell>
        </row>
        <row r="8406">
          <cell r="B8406">
            <v>13688868698</v>
          </cell>
          <cell r="C8406" t="str">
            <v>广东省广州市海珠区聚德东路60号J65栋505</v>
          </cell>
        </row>
        <row r="8407">
          <cell r="B8407">
            <v>13688882188</v>
          </cell>
          <cell r="C8407" t="str">
            <v>广东省广州市天河区中森食博会小漾亲子游泳俱乐部</v>
          </cell>
        </row>
        <row r="8408">
          <cell r="B8408">
            <v>13688887942</v>
          </cell>
          <cell r="C8408" t="str">
            <v>广东省广州市大德路广东省医院北区二楼检验科</v>
          </cell>
        </row>
        <row r="8409">
          <cell r="B8409">
            <v>13688887942</v>
          </cell>
          <cell r="C8409" t="str">
            <v>广东省广州市大德路广东省中医院北区2楼检验科</v>
          </cell>
        </row>
        <row r="8410">
          <cell r="B8410">
            <v>13688891814</v>
          </cell>
          <cell r="C8410" t="str">
            <v>广东省广州市番禺雅居乐花巷3幢201房</v>
          </cell>
        </row>
        <row r="8411">
          <cell r="B8411">
            <v>13688895692</v>
          </cell>
          <cell r="C8411" t="str">
            <v>广东省广州市海珠区中大九州轻纺广场经三街G1015档</v>
          </cell>
        </row>
        <row r="8412">
          <cell r="B8412">
            <v>13688921401</v>
          </cell>
          <cell r="C8412" t="str">
            <v>广东省东莞市厚街东方兴业城D11座二层7-9</v>
          </cell>
        </row>
        <row r="8413">
          <cell r="B8413">
            <v>13688983330</v>
          </cell>
          <cell r="C8413" t="str">
            <v>广东省深圳市罗湖区翠竹街道文锦中路合正荣悦府1栋B座1407室</v>
          </cell>
        </row>
        <row r="8414">
          <cell r="B8414">
            <v>13689002409</v>
          </cell>
          <cell r="C8414" t="str">
            <v>四川省成都市成华区府青路一段34号西南油气田成都公管中心</v>
          </cell>
        </row>
        <row r="8415">
          <cell r="B8415">
            <v>13689010651</v>
          </cell>
          <cell r="C8415" t="str">
            <v>四川省成都市锦江区二环路一段欣然一街6号浅水半岛一期7栋1303</v>
          </cell>
        </row>
        <row r="8416">
          <cell r="B8416">
            <v>13689010651</v>
          </cell>
          <cell r="C8416" t="str">
            <v>四川省成都市锦江区二环路一段欣然一街6号浅水半岛一期7栋1303</v>
          </cell>
        </row>
        <row r="8417">
          <cell r="B8417">
            <v>13689015339</v>
          </cell>
          <cell r="C8417" t="str">
            <v>四川省成都市新都区文广大厦17楼卫计局</v>
          </cell>
        </row>
        <row r="8418">
          <cell r="B8418">
            <v>13689027885</v>
          </cell>
          <cell r="C8418" t="str">
            <v>四川省成都市新津县五津镇城北巷20号</v>
          </cell>
        </row>
        <row r="8419">
          <cell r="B8419">
            <v>13689057386</v>
          </cell>
          <cell r="C8419" t="str">
            <v>四川省高新区应龙路77号嘉年华国际社区</v>
          </cell>
        </row>
        <row r="8420">
          <cell r="B8420">
            <v>13689062122</v>
          </cell>
          <cell r="C8420" t="str">
            <v>四川省成都市高新西区百草路东段35号成都外国语学校</v>
          </cell>
        </row>
        <row r="8421">
          <cell r="B8421">
            <v>13689062122</v>
          </cell>
          <cell r="C8421" t="str">
            <v>四川省成都市高新西区百草路东段35号成都外国语学校</v>
          </cell>
        </row>
        <row r="8422">
          <cell r="B8422">
            <v>13689092409</v>
          </cell>
          <cell r="C8422" t="str">
            <v>四川省成都市成华区府青路一段34号西南油气田成都公管中心</v>
          </cell>
        </row>
        <row r="8423">
          <cell r="B8423">
            <v>13689092409</v>
          </cell>
          <cell r="C8423" t="str">
            <v>四川省成都市府青路一段34号C楼</v>
          </cell>
        </row>
        <row r="8424">
          <cell r="B8424">
            <v>13689092409</v>
          </cell>
          <cell r="C8424" t="str">
            <v>四川省成都市府青路一段34号公管中心</v>
          </cell>
        </row>
        <row r="8425">
          <cell r="B8425">
            <v>13689205995</v>
          </cell>
          <cell r="C8425" t="str">
            <v>陕西省咸阳市杨陵区神农小区</v>
          </cell>
        </row>
        <row r="8426">
          <cell r="B8426">
            <v>13689207380</v>
          </cell>
          <cell r="C8426" t="str">
            <v>陕西省西安市灞桥区汽车主题公园雷诺4S店</v>
          </cell>
        </row>
        <row r="8427">
          <cell r="B8427">
            <v>13689207921</v>
          </cell>
          <cell r="C8427" t="str">
            <v>陕西省西安市雁塔区大雁塔街道西影路186号颖园小区8-405室</v>
          </cell>
        </row>
        <row r="8428">
          <cell r="B8428">
            <v>13689554883</v>
          </cell>
          <cell r="C8428" t="str">
            <v>广东省深圳市南山区红花路口南丰酒楼</v>
          </cell>
        </row>
        <row r="8429">
          <cell r="B8429">
            <v>13689554883</v>
          </cell>
          <cell r="C8429" t="str">
            <v>广东省深圳市南山区红花路93号南丰酒楼</v>
          </cell>
        </row>
        <row r="8430">
          <cell r="B8430">
            <v>13689566360</v>
          </cell>
          <cell r="C8430" t="str">
            <v>广东省深圳市福田区益田村118栋21A</v>
          </cell>
        </row>
        <row r="8431">
          <cell r="B8431">
            <v>13689566360</v>
          </cell>
          <cell r="C8431" t="str">
            <v>广东省深圳市福田区福强路益田村118栋21A</v>
          </cell>
        </row>
        <row r="8432">
          <cell r="B8432">
            <v>13689574661</v>
          </cell>
          <cell r="C8432" t="str">
            <v>广东省深圳市宝安石岩北环路西28号东原工业园</v>
          </cell>
        </row>
        <row r="8433">
          <cell r="B8433">
            <v>13689661769</v>
          </cell>
          <cell r="C8433" t="str">
            <v>四川省德阳市罗江县人民法院</v>
          </cell>
        </row>
        <row r="8434">
          <cell r="B8434">
            <v>13689711228</v>
          </cell>
          <cell r="C8434" t="str">
            <v>吉林省四平市铁西区天虹纺织制线厂</v>
          </cell>
        </row>
        <row r="8435">
          <cell r="B8435">
            <v>13689796868</v>
          </cell>
          <cell r="C8435" t="str">
            <v>吉林省吉林市船营区物华电子城2楼3号房间</v>
          </cell>
        </row>
        <row r="8436">
          <cell r="B8436">
            <v>13689855780</v>
          </cell>
          <cell r="C8436" t="str">
            <v>吉林省长春市二道区远达大街与同康路交汇西行200米道北美人鱼美容瘦身馆</v>
          </cell>
        </row>
        <row r="8437">
          <cell r="B8437">
            <v>13689855780</v>
          </cell>
          <cell r="C8437" t="str">
            <v>吉林省长春市远达大街与同康路交汇西行200米美人鱼美容瘦身馆</v>
          </cell>
        </row>
        <row r="8438">
          <cell r="B8438">
            <v>13689866456</v>
          </cell>
          <cell r="C8438" t="str">
            <v>吉林省吉林市昌邑区鸿博嘉园A3栋1单元202室</v>
          </cell>
        </row>
        <row r="8439">
          <cell r="B8439">
            <v>13689895156</v>
          </cell>
          <cell r="C8439" t="str">
            <v>吉林省吉林市高新区深圳街86号创业园C座304室</v>
          </cell>
        </row>
        <row r="8440">
          <cell r="B8440">
            <v>13689895156</v>
          </cell>
          <cell r="C8440" t="str">
            <v>吉林省吉林省高新区深圳街86号创业园C座304</v>
          </cell>
        </row>
        <row r="8441">
          <cell r="B8441">
            <v>13689896617</v>
          </cell>
          <cell r="C8441" t="str">
            <v>吉林省吉林市昌邑区文庙街道中华名苑20号网点天安人寿二楼银保部</v>
          </cell>
        </row>
        <row r="8442">
          <cell r="B8442">
            <v>13689911637</v>
          </cell>
          <cell r="C8442" t="str">
            <v>新疆昌吉州阜康市头宫南村</v>
          </cell>
        </row>
        <row r="8443">
          <cell r="B8443">
            <v>13689985024</v>
          </cell>
          <cell r="C8443" t="str">
            <v>新疆克拉玛依区油泉路8号炼油华工研究院</v>
          </cell>
        </row>
        <row r="8444">
          <cell r="B8444">
            <v>13690102062</v>
          </cell>
          <cell r="C8444" t="str">
            <v>广东省佛山市顺德区碧桂园盈翠苑8街13号</v>
          </cell>
        </row>
        <row r="8445">
          <cell r="B8445">
            <v>13690102062</v>
          </cell>
          <cell r="C8445" t="str">
            <v>广东省佛山市顺德碧桂园盈翠苑8街13号</v>
          </cell>
        </row>
        <row r="8446">
          <cell r="B8446" t="str">
            <v>13690114555</v>
          </cell>
          <cell r="C8446" t="str">
            <v>广东省佛山市三水区西南街五顶岗工业大道59号</v>
          </cell>
        </row>
        <row r="8447">
          <cell r="B8447">
            <v>13690151323</v>
          </cell>
          <cell r="C8447" t="str">
            <v>广东省佛山市南海区桂城桂平西路万科金御华府艺墅6座106</v>
          </cell>
        </row>
        <row r="8448">
          <cell r="B8448">
            <v>13690231814</v>
          </cell>
          <cell r="C8448" t="str">
            <v>广东省佛山市顺德区大良镇桂峰路桂畔湾2街5号</v>
          </cell>
        </row>
        <row r="8449">
          <cell r="B8449">
            <v>13690255617</v>
          </cell>
          <cell r="C8449" t="str">
            <v>广东省南海区九江镇沙头工业园A区振业东四路对面万泰纸品厂</v>
          </cell>
        </row>
        <row r="8450">
          <cell r="B8450">
            <v>13690558811</v>
          </cell>
          <cell r="C8450" t="str">
            <v>广东省佛山市顺德区北滘镇美的广厦幼儿园</v>
          </cell>
        </row>
        <row r="8451">
          <cell r="B8451">
            <v>13690626660</v>
          </cell>
          <cell r="C8451" t="str">
            <v>广东省佛山市南海区南海碧桂园水漾林风38座808</v>
          </cell>
        </row>
        <row r="8452">
          <cell r="B8452">
            <v>13690684202</v>
          </cell>
          <cell r="C8452" t="str">
            <v>广东省佛山市南海区桂城佛平三路1号万科金色领域首层TOPONE宠物店</v>
          </cell>
        </row>
        <row r="8453">
          <cell r="B8453">
            <v>13690868022</v>
          </cell>
          <cell r="C8453" t="str">
            <v>广东省梅州市新县城沟湖路华景美都小区C1栋</v>
          </cell>
        </row>
        <row r="8454">
          <cell r="B8454">
            <v>13690889098</v>
          </cell>
          <cell r="C8454" t="str">
            <v>广东省梅州市平远县福新路保灵医药有限公司</v>
          </cell>
        </row>
        <row r="8455">
          <cell r="B8455">
            <v>13690890245</v>
          </cell>
          <cell r="C8455" t="str">
            <v>广东省梅州市梅江区江南加油站旁纯然创业园3楼7mall</v>
          </cell>
        </row>
        <row r="8456">
          <cell r="B8456">
            <v>13691001922</v>
          </cell>
          <cell r="C8456" t="str">
            <v>北京市海淀区西北旺中海枫莲山庄北门向西北200米大院</v>
          </cell>
        </row>
        <row r="8457">
          <cell r="B8457">
            <v>13691003341</v>
          </cell>
          <cell r="C8457" t="str">
            <v>北京市昌平区生命园路27号颖泰大厦</v>
          </cell>
        </row>
        <row r="8458">
          <cell r="B8458">
            <v>13691019782</v>
          </cell>
          <cell r="C8458" t="str">
            <v>北京市朝阳区望京湖光中街鹏景阁大厦1202室</v>
          </cell>
        </row>
        <row r="8459">
          <cell r="B8459">
            <v>13691019950</v>
          </cell>
          <cell r="C8459" t="str">
            <v>北京市通州区梨园镇大方居327-4-703</v>
          </cell>
        </row>
        <row r="8460">
          <cell r="B8460">
            <v>13691033064</v>
          </cell>
          <cell r="C8460" t="str">
            <v>北京市通州区果园葛布店北里30号楼404</v>
          </cell>
        </row>
        <row r="8461">
          <cell r="B8461">
            <v>13691040006</v>
          </cell>
          <cell r="C8461" t="str">
            <v>北京市通州区京洲世家420号楼1单元602</v>
          </cell>
        </row>
        <row r="8462">
          <cell r="B8462">
            <v>13691099950</v>
          </cell>
          <cell r="C8462" t="str">
            <v>北京市通州区梨园大方居327-4-703</v>
          </cell>
        </row>
        <row r="8463">
          <cell r="B8463">
            <v>13691132053</v>
          </cell>
          <cell r="C8463" t="str">
            <v>北京市顺义区高丽营镇后渠河村阿卡苹果大院</v>
          </cell>
        </row>
        <row r="8464">
          <cell r="B8464">
            <v>13691166389</v>
          </cell>
          <cell r="C8464" t="str">
            <v>浙江省嘉兴市金都景苑北景苑5幢1单元1002室</v>
          </cell>
        </row>
        <row r="8465">
          <cell r="B8465">
            <v>13691174777</v>
          </cell>
          <cell r="C8465" t="str">
            <v>北京市朝阳区东大桥路8号尚都SOHO北塔一层底商2168室</v>
          </cell>
        </row>
        <row r="8466">
          <cell r="B8466">
            <v>13691174777</v>
          </cell>
          <cell r="C8466" t="str">
            <v>北京市朝阳区东大桥路8号尚都SOHO北塔一层底商2168</v>
          </cell>
        </row>
        <row r="8467">
          <cell r="B8467">
            <v>13691179741</v>
          </cell>
          <cell r="C8467" t="str">
            <v>北京市朝阳区望京广顺北大街凯德MALL04-07A</v>
          </cell>
        </row>
        <row r="8468">
          <cell r="B8468">
            <v>13691196310</v>
          </cell>
          <cell r="C8468" t="str">
            <v>北京市朝阳区亮马桥路52号燕莎友谊商城</v>
          </cell>
        </row>
        <row r="8469">
          <cell r="B8469">
            <v>13691199199</v>
          </cell>
          <cell r="C8469" t="str">
            <v>北京市西城区丰汇园小区4号楼4单元102</v>
          </cell>
        </row>
        <row r="8470">
          <cell r="B8470">
            <v>13691234565</v>
          </cell>
          <cell r="C8470" t="str">
            <v>北京市丰台区花乡草桥东路18号院3楼1门502房</v>
          </cell>
        </row>
        <row r="8471">
          <cell r="B8471">
            <v>13691239618</v>
          </cell>
          <cell r="C8471" t="str">
            <v>北京市海淀区上地东里七区6号楼4单元402</v>
          </cell>
        </row>
        <row r="8472">
          <cell r="B8472">
            <v>13691249235</v>
          </cell>
          <cell r="C8472" t="str">
            <v>北京市石景山区吴家村路北重阿尔斯通224</v>
          </cell>
        </row>
        <row r="8473">
          <cell r="B8473">
            <v>13691278819</v>
          </cell>
          <cell r="C8473" t="str">
            <v>北京市海淀区安贞西里三区11号福建大厦首层兴业银行</v>
          </cell>
        </row>
        <row r="8474">
          <cell r="B8474">
            <v>13691294033</v>
          </cell>
          <cell r="C8474" t="str">
            <v>北京市海淀区皂君庙甲4号</v>
          </cell>
        </row>
        <row r="8475">
          <cell r="B8475">
            <v>13691300200</v>
          </cell>
          <cell r="C8475" t="str">
            <v>北京市门头沟区永定镇冯村新园14号楼六单元802</v>
          </cell>
        </row>
        <row r="8476">
          <cell r="B8476">
            <v>13691300200</v>
          </cell>
          <cell r="C8476" t="str">
            <v>北京市门头沟区永定镇冯村新园14号楼六单元802</v>
          </cell>
        </row>
        <row r="8477">
          <cell r="B8477">
            <v>13691318039</v>
          </cell>
          <cell r="C8477" t="str">
            <v>北京市海淀区三虎桥南路17号东院</v>
          </cell>
        </row>
        <row r="8478">
          <cell r="B8478">
            <v>13691325401</v>
          </cell>
          <cell r="C8478" t="str">
            <v>北京市顺义区大东路66055家属院</v>
          </cell>
        </row>
        <row r="8479">
          <cell r="B8479">
            <v>13691328724</v>
          </cell>
          <cell r="C8479" t="str">
            <v>北京市海淀区芙蓉里东区12号楼三单元311室</v>
          </cell>
        </row>
        <row r="8480">
          <cell r="B8480">
            <v>13691336969</v>
          </cell>
          <cell r="C8480" t="str">
            <v>北京市海淀区首体南路9号院主语家园2号楼2003</v>
          </cell>
        </row>
        <row r="8481">
          <cell r="B8481">
            <v>13691380558</v>
          </cell>
          <cell r="C8481" t="str">
            <v>北京市西城区广安门外手帕口南街京铁和园7号楼2单元1802#</v>
          </cell>
        </row>
        <row r="8482">
          <cell r="B8482">
            <v>13691382827</v>
          </cell>
          <cell r="C8482" t="str">
            <v>北京市东城区西革新里112号院5号楼1409</v>
          </cell>
        </row>
        <row r="8483">
          <cell r="B8483">
            <v>13691391566</v>
          </cell>
          <cell r="C8483" t="str">
            <v>北京市东城区东直门外小街6号</v>
          </cell>
        </row>
        <row r="8484">
          <cell r="B8484">
            <v>13691410199</v>
          </cell>
          <cell r="C8484" t="str">
            <v>北京市朝阳区建国门外大街2号银泰中心地下一层B40-41</v>
          </cell>
        </row>
        <row r="8485">
          <cell r="B8485">
            <v>13691414977</v>
          </cell>
          <cell r="C8485" t="str">
            <v>北京市朝阳区小营路19号财富嘉园A座世界中医药学会联合会北京御方堂中医门诊部</v>
          </cell>
        </row>
        <row r="8486">
          <cell r="B8486">
            <v>13691414977</v>
          </cell>
          <cell r="C8486" t="str">
            <v>北京市朝阳区小营路19号(财富嘉园A座)世界中医药学会联合会北京御方堂中医门诊部</v>
          </cell>
        </row>
        <row r="8487">
          <cell r="B8487">
            <v>13691418748</v>
          </cell>
          <cell r="C8487" t="str">
            <v>北京市昌平区小汤山镇沟流路95号北京市大东流苗圃</v>
          </cell>
        </row>
        <row r="8488">
          <cell r="B8488">
            <v>13691485176</v>
          </cell>
          <cell r="C8488" t="str">
            <v>北京市丰台区太平桥路华源四里4号楼2单元1001室</v>
          </cell>
        </row>
        <row r="8489">
          <cell r="B8489">
            <v>13691547563</v>
          </cell>
          <cell r="C8489" t="str">
            <v>北京市朝阳区康营家园23区2号楼3单元703</v>
          </cell>
        </row>
        <row r="8490">
          <cell r="B8490">
            <v>13691569633</v>
          </cell>
          <cell r="C8490" t="str">
            <v>北京市海淀区西村山南路8号玉泉嘉园小区7号楼2单元403</v>
          </cell>
        </row>
        <row r="8491">
          <cell r="B8491">
            <v>13691569633</v>
          </cell>
          <cell r="C8491" t="str">
            <v>北京市海淀区田村山南路玉泉嘉园小区7号楼2单元403</v>
          </cell>
        </row>
        <row r="8492">
          <cell r="B8492">
            <v>13691569633</v>
          </cell>
          <cell r="C8492" t="str">
            <v>北京市海淀区复兴路28号院西院</v>
          </cell>
        </row>
        <row r="8493">
          <cell r="B8493">
            <v>13691588917</v>
          </cell>
          <cell r="C8493" t="str">
            <v>北京市朝阳区晨光家园A区213号楼1502室</v>
          </cell>
        </row>
        <row r="8494">
          <cell r="B8494">
            <v>13691653809</v>
          </cell>
          <cell r="C8494" t="str">
            <v>湖南省长沙市雨花区南二环二段28号融橙上品2717房</v>
          </cell>
        </row>
        <row r="8495">
          <cell r="B8495">
            <v>13691656022</v>
          </cell>
          <cell r="C8495" t="str">
            <v>广东省深圳市龙岗区布吉街百合星城1期B栋1403</v>
          </cell>
        </row>
        <row r="8496">
          <cell r="B8496">
            <v>13691656022</v>
          </cell>
          <cell r="C8496" t="str">
            <v>广东省深圳市龙岗区布吉街道百合星城1期B栋1403</v>
          </cell>
        </row>
        <row r="8497">
          <cell r="B8497">
            <v>13691656022</v>
          </cell>
          <cell r="C8497" t="str">
            <v>广东省深圳市龙岗区布吉街道百合星城一期B栋1403</v>
          </cell>
        </row>
        <row r="8498">
          <cell r="B8498">
            <v>13691656022</v>
          </cell>
          <cell r="C8498" t="str">
            <v>广东省深圳市龙岗区布吉街百合星城一期B栋1403</v>
          </cell>
        </row>
        <row r="8499">
          <cell r="B8499">
            <v>13691688982</v>
          </cell>
          <cell r="C8499" t="str">
            <v>广东省深圳市罗湖区莲塘鹏兴花园二期41栋三单元212</v>
          </cell>
        </row>
        <row r="8500">
          <cell r="B8500">
            <v>13691704165</v>
          </cell>
          <cell r="C8500" t="str">
            <v>广东省深圳市福田区安托山九路侨香村1栋C座28E</v>
          </cell>
        </row>
        <row r="8501">
          <cell r="B8501">
            <v>13691778856</v>
          </cell>
          <cell r="C8501" t="str">
            <v>广东省深圳市光明新区公明镇合水口柏溪路63号1003</v>
          </cell>
        </row>
        <row r="8502">
          <cell r="B8502">
            <v>13691846831</v>
          </cell>
          <cell r="C8502" t="str">
            <v>广东省深圳市宝安区42区华创达大厦E栋2楼</v>
          </cell>
        </row>
        <row r="8503">
          <cell r="B8503">
            <v>13691846831</v>
          </cell>
          <cell r="C8503" t="str">
            <v>广东省深圳市宝安区华创达大厦E栋2楼</v>
          </cell>
        </row>
        <row r="8504">
          <cell r="B8504">
            <v>13691867257</v>
          </cell>
          <cell r="C8504" t="str">
            <v>广东省深圳市南山区西丽街道松坪山新西路7号兰光科技园B208</v>
          </cell>
        </row>
        <row r="8505">
          <cell r="B8505">
            <v>13691867257</v>
          </cell>
          <cell r="C8505" t="str">
            <v>广东省深圳市南山区松坪山新西路7号兰光科技园B208</v>
          </cell>
        </row>
        <row r="8506">
          <cell r="B8506">
            <v>13691885121</v>
          </cell>
          <cell r="C8506" t="str">
            <v>广东省深圳市福田区红荔路四川大厦612</v>
          </cell>
        </row>
        <row r="8507">
          <cell r="B8507">
            <v>13691890455</v>
          </cell>
          <cell r="C8507" t="str">
            <v>广东省深圳市光明新区公明街道西田社区一巷一栋</v>
          </cell>
        </row>
        <row r="8508">
          <cell r="B8508">
            <v>13691893137</v>
          </cell>
          <cell r="C8508" t="str">
            <v>广东省广州市番禺区大石街道大石镇植村5路20号</v>
          </cell>
        </row>
        <row r="8509">
          <cell r="B8509">
            <v>13691922799</v>
          </cell>
          <cell r="C8509" t="str">
            <v>广东省深圳市罗湖区大望新田村241号A</v>
          </cell>
        </row>
        <row r="8510">
          <cell r="B8510">
            <v>13691928887</v>
          </cell>
          <cell r="C8510" t="str">
            <v>广东省深圳市福田区福田保税区福源花园东海苑606房</v>
          </cell>
        </row>
        <row r="8511">
          <cell r="B8511">
            <v>13691928992</v>
          </cell>
          <cell r="C8511" t="str">
            <v>广东省深圳市盐田区江屋村5号一楼或二楼</v>
          </cell>
        </row>
        <row r="8512">
          <cell r="B8512">
            <v>13691948374</v>
          </cell>
          <cell r="C8512" t="str">
            <v>广东省深圳市福田区滨河大道KKone二楼速品</v>
          </cell>
        </row>
        <row r="8513">
          <cell r="B8513">
            <v>13691967785</v>
          </cell>
          <cell r="C8513" t="str">
            <v>深圳市福田区景田南路锦文阁1015室</v>
          </cell>
        </row>
        <row r="8514">
          <cell r="B8514">
            <v>13691988628</v>
          </cell>
          <cell r="C8514" t="str">
            <v>广东省深圳市宝安区观澜街道富民社区狮径村1组34栋</v>
          </cell>
        </row>
        <row r="8515">
          <cell r="B8515">
            <v>13691988628</v>
          </cell>
          <cell r="C8515" t="str">
            <v>广东省深圳市宝安区观澜街道福民社区狮径村1组34栋</v>
          </cell>
        </row>
        <row r="8516">
          <cell r="B8516">
            <v>13692017830</v>
          </cell>
          <cell r="C8516" t="str">
            <v>广东省汕头市金平区石炮台街道长平大厦1706</v>
          </cell>
        </row>
        <row r="8517">
          <cell r="B8517">
            <v>13692032241</v>
          </cell>
          <cell r="C8517" t="str">
            <v>广东省汕头市龙湖区衡山路汕头第一城1座10E</v>
          </cell>
        </row>
        <row r="8518">
          <cell r="B8518">
            <v>13692181908</v>
          </cell>
          <cell r="C8518" t="str">
            <v>广东省深圳市南山区科技园科苑花园36区7栋202房</v>
          </cell>
        </row>
        <row r="8519">
          <cell r="B8519">
            <v>13692184181</v>
          </cell>
          <cell r="C8519" t="str">
            <v>广东省深圳市龙岗区坂田街道坂田长发中路南三巷</v>
          </cell>
        </row>
        <row r="8520">
          <cell r="B8520">
            <v>13692189669</v>
          </cell>
          <cell r="C8520" t="str">
            <v>广东省深圳市龙华新区民治街道梅龙路绿景公馆1866北区C栋1单元8AB</v>
          </cell>
        </row>
        <row r="8521">
          <cell r="B8521">
            <v>13692199284</v>
          </cell>
          <cell r="C8521" t="str">
            <v>广东省深圳市上步中路信托大楼5楼东座中国人寿营销2部</v>
          </cell>
        </row>
        <row r="8522">
          <cell r="B8522">
            <v>13692272700</v>
          </cell>
          <cell r="C8522" t="str">
            <v>广东省深圳市罗湖区莲塘金色年华3栋22K</v>
          </cell>
        </row>
        <row r="8523">
          <cell r="B8523">
            <v>13692511113</v>
          </cell>
          <cell r="C8523" t="str">
            <v>广东省茂名市电白区树仔镇上海尾伟兴商贸有限公司</v>
          </cell>
        </row>
        <row r="8524">
          <cell r="B8524">
            <v>13692683638</v>
          </cell>
          <cell r="C8524" t="str">
            <v>广东省茂名市信宜新尚东路25号百丝</v>
          </cell>
        </row>
        <row r="8525">
          <cell r="B8525">
            <v>13692784984</v>
          </cell>
          <cell r="C8525" t="str">
            <v>广东省惠州市惠城区麦地华侨新村F栋403</v>
          </cell>
        </row>
        <row r="8526">
          <cell r="B8526">
            <v>13692839008</v>
          </cell>
          <cell r="C8526" t="str">
            <v>广东省惠州市惠城区江北期湖塘路5号水云居</v>
          </cell>
        </row>
        <row r="8527">
          <cell r="B8527">
            <v>13692865977</v>
          </cell>
          <cell r="C8527" t="str">
            <v>广东省惠州市仲恺区沥林镇泮沥小学</v>
          </cell>
        </row>
        <row r="8528">
          <cell r="B8528">
            <v>13692925577</v>
          </cell>
          <cell r="C8528" t="str">
            <v>广东省深圳市龙华新区观澜茜坑社区茜坑路81号龙津华雅</v>
          </cell>
        </row>
        <row r="8529">
          <cell r="B8529">
            <v>13693019162</v>
          </cell>
          <cell r="C8529" t="str">
            <v>北京市朝阳区太阳宫望京桥东500米华泰汽车4S店行政部</v>
          </cell>
        </row>
        <row r="8530">
          <cell r="B8530">
            <v>13693056669</v>
          </cell>
          <cell r="C8530" t="str">
            <v>北京市海淀区永定路东街3号北京市中西医结合医院心内科307诊室</v>
          </cell>
        </row>
        <row r="8531">
          <cell r="B8531">
            <v>13693056669</v>
          </cell>
          <cell r="C8531" t="str">
            <v>北京市海淀区永定路西里小区十号楼西门1305</v>
          </cell>
        </row>
        <row r="8532">
          <cell r="B8532">
            <v>13693079041</v>
          </cell>
          <cell r="C8532" t="str">
            <v>北京市海淀区安宁庄东路15号博瑞页川车险中心人寿</v>
          </cell>
        </row>
        <row r="8533">
          <cell r="B8533">
            <v>13693088631</v>
          </cell>
          <cell r="C8533" t="str">
            <v>北京市顺义区鑫海运通百货3层收银台</v>
          </cell>
        </row>
        <row r="8534">
          <cell r="B8534">
            <v>13693090422</v>
          </cell>
          <cell r="C8534" t="str">
            <v>北京市海淀区清河宝盛北里23号楼1单元402</v>
          </cell>
        </row>
        <row r="8535">
          <cell r="B8535">
            <v>13693191558</v>
          </cell>
          <cell r="C8535" t="str">
            <v>北京市朝阳区顺源街3号第八水厂</v>
          </cell>
        </row>
        <row r="8536">
          <cell r="B8536">
            <v>13693205053</v>
          </cell>
          <cell r="C8536" t="str">
            <v>北京市海淀区大慧寺路8号办公楼</v>
          </cell>
        </row>
        <row r="8537">
          <cell r="B8537">
            <v>13693212005</v>
          </cell>
          <cell r="C8537" t="str">
            <v>北京市朝阳区望京南湖西园116楼202室</v>
          </cell>
        </row>
        <row r="8538">
          <cell r="B8538">
            <v>13693255971</v>
          </cell>
          <cell r="C8538" t="str">
            <v>北京市朝阳区望京南湖中园1区122号楼3单元601</v>
          </cell>
        </row>
        <row r="8539">
          <cell r="B8539">
            <v>13693274981</v>
          </cell>
          <cell r="C8539" t="str">
            <v>北京市丰台区草桥东路28号院1楼1门201室</v>
          </cell>
        </row>
        <row r="8540">
          <cell r="B8540">
            <v>13693277425</v>
          </cell>
          <cell r="C8540" t="str">
            <v>北京市西城区西直门南小街小弓匠胡同甲4号</v>
          </cell>
        </row>
        <row r="8541">
          <cell r="B8541">
            <v>13693277528</v>
          </cell>
          <cell r="C8541" t="str">
            <v>北京市西城区复兴门外大街29楼608号</v>
          </cell>
        </row>
        <row r="8542">
          <cell r="B8542">
            <v>13693288179</v>
          </cell>
          <cell r="C8542" t="str">
            <v>北京市丰台区东大街8号解放军307医院信息楼301室医保办</v>
          </cell>
        </row>
        <row r="8543">
          <cell r="B8543">
            <v>13693335695</v>
          </cell>
          <cell r="C8543" t="str">
            <v>北京市西直门内玉桃园一区14-3-401</v>
          </cell>
        </row>
        <row r="8544">
          <cell r="B8544">
            <v>13693338239</v>
          </cell>
          <cell r="C8544" t="str">
            <v>北京市朝阳区新源街3号楼2单元102</v>
          </cell>
        </row>
        <row r="8545">
          <cell r="B8545">
            <v>13693371248</v>
          </cell>
          <cell r="C8545" t="str">
            <v>北京市西城区月坛南街55号人事司</v>
          </cell>
        </row>
        <row r="8546">
          <cell r="B8546">
            <v>13693379017</v>
          </cell>
          <cell r="C8546" t="str">
            <v>北京市西城区德胜门东滨河路7号</v>
          </cell>
        </row>
        <row r="8547">
          <cell r="B8547">
            <v>13693408381</v>
          </cell>
          <cell r="C8547" t="str">
            <v>四川省成都市成华区双桥路171号303栋4单元34号</v>
          </cell>
        </row>
        <row r="8548">
          <cell r="B8548">
            <v>13693408381</v>
          </cell>
          <cell r="C8548" t="str">
            <v>四川省成都市成华区双桥路171号303栋4单元34号</v>
          </cell>
        </row>
        <row r="8549">
          <cell r="B8549">
            <v>13693408381</v>
          </cell>
          <cell r="C8549" t="str">
            <v>四川省成都市成华区双桥路171号303栋4-34号</v>
          </cell>
        </row>
        <row r="8550">
          <cell r="B8550">
            <v>13693438575</v>
          </cell>
          <cell r="C8550" t="str">
            <v>四川省成都市青羊区同德街2-2</v>
          </cell>
        </row>
        <row r="8551">
          <cell r="B8551">
            <v>13693438575</v>
          </cell>
          <cell r="C8551" t="str">
            <v>四川省成都市青羊区同德街2号2栋</v>
          </cell>
        </row>
        <row r="8552">
          <cell r="B8552">
            <v>13693470726</v>
          </cell>
          <cell r="C8552" t="str">
            <v>四川省成都市青羊区蜀辉路388号金沙里9-1704</v>
          </cell>
        </row>
        <row r="8553">
          <cell r="B8553">
            <v>13693509395</v>
          </cell>
          <cell r="C8553" t="str">
            <v>北京市朝阳区霞光里15号霄云中心2-1211室</v>
          </cell>
        </row>
        <row r="8554">
          <cell r="B8554">
            <v>13693525986</v>
          </cell>
          <cell r="C8554" t="str">
            <v>北京市朝阳区惠新东街4号富盛大厦2座3层</v>
          </cell>
        </row>
        <row r="8555">
          <cell r="B8555">
            <v>13693534129</v>
          </cell>
          <cell r="C8555" t="str">
            <v>北京市朝阳区北沙滩桥东1号院32号楼中国文联大楼A座510</v>
          </cell>
        </row>
        <row r="8556">
          <cell r="B8556">
            <v>13693534129</v>
          </cell>
          <cell r="C8556" t="str">
            <v>北京市朝阳区北沙滩1号院32号楼中国文联大楼A座510室</v>
          </cell>
        </row>
        <row r="8557">
          <cell r="B8557">
            <v>13693556116</v>
          </cell>
          <cell r="C8557" t="str">
            <v>北京市丰台区右安门外开阳里七区四号楼八门501</v>
          </cell>
        </row>
        <row r="8558">
          <cell r="B8558">
            <v>13693556116</v>
          </cell>
          <cell r="C8558" t="str">
            <v>北京市丰台区开阳里7区4号楼8门501</v>
          </cell>
        </row>
        <row r="8559">
          <cell r="B8559">
            <v>13693557686</v>
          </cell>
          <cell r="C8559" t="str">
            <v>北京市海淀区复兴路28号院301医院新门诊大楼13A13室</v>
          </cell>
        </row>
        <row r="8560">
          <cell r="B8560">
            <v>13693565505</v>
          </cell>
          <cell r="C8560" t="str">
            <v>北京市朝阳区望京西路50号近望京桥鹿港嘉苑9号楼1703</v>
          </cell>
        </row>
        <row r="8561">
          <cell r="B8561">
            <v>13693567570</v>
          </cell>
          <cell r="C8561" t="str">
            <v>北京市西城区德外大街12号</v>
          </cell>
        </row>
        <row r="8562">
          <cell r="B8562">
            <v>13693578008</v>
          </cell>
          <cell r="C8562" t="str">
            <v>北京市朝阳区东草园5巷1-4-201</v>
          </cell>
        </row>
        <row r="8563">
          <cell r="B8563">
            <v>13693585090</v>
          </cell>
          <cell r="C8563" t="str">
            <v>北京市西城区三里河三区36号三里河三小</v>
          </cell>
        </row>
        <row r="8564">
          <cell r="B8564">
            <v>13693585090</v>
          </cell>
          <cell r="C8564" t="str">
            <v>北京市西城区三里河三区36号（三里河三小）</v>
          </cell>
        </row>
        <row r="8565">
          <cell r="B8565">
            <v>13693605578</v>
          </cell>
          <cell r="C8565" t="str">
            <v>北京市海淀区太平路5号金盾出版社</v>
          </cell>
        </row>
        <row r="8566">
          <cell r="B8566">
            <v>13693656577</v>
          </cell>
          <cell r="C8566" t="str">
            <v>北京市朝阳区通惠家园惠生园18号楼2单元101</v>
          </cell>
        </row>
        <row r="8567">
          <cell r="B8567">
            <v>13693689852</v>
          </cell>
          <cell r="C8567" t="str">
            <v>北京市朝阳区垈头街道翠城馨园129号2单元801</v>
          </cell>
        </row>
        <row r="8568">
          <cell r="B8568">
            <v>13693689852</v>
          </cell>
          <cell r="C8568" t="str">
            <v>北京市朝阳区垈头街道翠城馨园129号楼2单元801</v>
          </cell>
        </row>
        <row r="8569">
          <cell r="B8569">
            <v>13693697476</v>
          </cell>
          <cell r="C8569" t="str">
            <v>北京市海淀区世纪城今夕园1楼5S</v>
          </cell>
        </row>
        <row r="8570">
          <cell r="B8570">
            <v>13693711918</v>
          </cell>
          <cell r="C8570" t="str">
            <v>浙江省杭州市萧山区奔竞大道353号杭州国际博览中心财务部</v>
          </cell>
        </row>
        <row r="8571">
          <cell r="B8571">
            <v>13693746232</v>
          </cell>
          <cell r="C8571" t="str">
            <v>河南省郑州市金水区政一街2号郑州市第一按摩医院儿童科</v>
          </cell>
        </row>
        <row r="8572">
          <cell r="B8572">
            <v>13693780699</v>
          </cell>
          <cell r="C8572" t="str">
            <v>河南省开封市龙亭区集英街与郑开大道交叉口开元上城5号楼2403</v>
          </cell>
        </row>
        <row r="8573">
          <cell r="B8573">
            <v>13693915210</v>
          </cell>
          <cell r="C8573" t="str">
            <v>河南省焦作市解放区民主南路锦江现代城二期7号楼1003室</v>
          </cell>
        </row>
        <row r="8574">
          <cell r="B8574">
            <v>13694274499</v>
          </cell>
          <cell r="C8574" t="str">
            <v>广东省广州市番禺区石楼镇沙浦东路62号</v>
          </cell>
        </row>
        <row r="8575">
          <cell r="B8575">
            <v>13694282740</v>
          </cell>
          <cell r="C8575" t="str">
            <v>广东省广州市花都区梯面镇金梯大道26号梯面镇人民政府门口</v>
          </cell>
        </row>
        <row r="8576">
          <cell r="B8576">
            <v>13694339931</v>
          </cell>
          <cell r="C8576" t="str">
            <v>吉林省延边州敦化市江东一中小区23号楼5单元1楼东</v>
          </cell>
        </row>
        <row r="8577">
          <cell r="B8577">
            <v>13694608521</v>
          </cell>
          <cell r="C8577" t="str">
            <v>黑龙江省大庆市龙凤区瀚城国际1期A8-1单元</v>
          </cell>
        </row>
        <row r="8578">
          <cell r="B8578">
            <v>13694686375</v>
          </cell>
          <cell r="C8578" t="str">
            <v>黑龙江省牡丹江市江南国际花都13号楼2单元101室</v>
          </cell>
        </row>
        <row r="8579">
          <cell r="B8579">
            <v>13695006505</v>
          </cell>
          <cell r="C8579" t="str">
            <v>福建省厦门市集美区集源北里鹭岛北海湾34</v>
          </cell>
        </row>
        <row r="8580">
          <cell r="B8580">
            <v>13695018183</v>
          </cell>
          <cell r="C8580" t="str">
            <v>福建省厦门市湖里区和悦里44号602室</v>
          </cell>
        </row>
        <row r="8581">
          <cell r="B8581">
            <v>13695185003</v>
          </cell>
          <cell r="C8581" t="str">
            <v>广东省佛山市南海区丹灶镇梅步村路石泵车场</v>
          </cell>
        </row>
        <row r="8582">
          <cell r="B8582">
            <v>13695200770</v>
          </cell>
          <cell r="C8582" t="str">
            <v>广东省佛山市顺德区均安镇永隆观光街69号</v>
          </cell>
        </row>
        <row r="8583">
          <cell r="B8583">
            <v>13695219686</v>
          </cell>
          <cell r="C8583" t="str">
            <v>广东省佛山市顺德区乐从镇湖畔湾6座101房</v>
          </cell>
        </row>
        <row r="8584">
          <cell r="B8584">
            <v>13695354001</v>
          </cell>
          <cell r="C8584" t="str">
            <v>山东省烟台开发区碧海云天20号楼4单元9号</v>
          </cell>
        </row>
        <row r="8585">
          <cell r="B8585">
            <v>13695455856</v>
          </cell>
          <cell r="C8585" t="str">
            <v>山东省烟台市芝罘区建昌南街3-1玲珑内衣坊万达公馆南门对面</v>
          </cell>
        </row>
        <row r="8586">
          <cell r="B8586">
            <v>13695617020</v>
          </cell>
          <cell r="C8586" t="str">
            <v>安徽省淮南市惠利花园中都华府二期七号楼二单元四层东户</v>
          </cell>
        </row>
        <row r="8587">
          <cell r="B8587">
            <v>13695808773</v>
          </cell>
          <cell r="C8587" t="str">
            <v>浙江省温州市鹿城区山前街108号美人台大厦5幢1206</v>
          </cell>
        </row>
        <row r="8588">
          <cell r="B8588">
            <v>13696186913</v>
          </cell>
          <cell r="C8588" t="str">
            <v>四川省广安市广惠街276号广安市烟草公司</v>
          </cell>
        </row>
        <row r="8589">
          <cell r="B8589">
            <v>13696201968</v>
          </cell>
          <cell r="C8589" t="str">
            <v>四川省南充市丝绸路川北医学院附院口腔门诊</v>
          </cell>
        </row>
        <row r="8590">
          <cell r="B8590">
            <v>13696238252</v>
          </cell>
          <cell r="C8590" t="str">
            <v>四川省成都市新津永商镇和平街258号</v>
          </cell>
        </row>
        <row r="8591">
          <cell r="B8591">
            <v>13696353689</v>
          </cell>
          <cell r="C8591" t="str">
            <v>山东省聊城市东昌府区东昌东路中央丽都门头房12号</v>
          </cell>
        </row>
        <row r="8592">
          <cell r="B8592">
            <v>13696389957</v>
          </cell>
          <cell r="C8592" t="str">
            <v>山东省烟台市芝罘区佳苑街10号楼4单元粮食店</v>
          </cell>
        </row>
        <row r="8593">
          <cell r="B8593">
            <v>13696472041</v>
          </cell>
          <cell r="C8593" t="str">
            <v>重庆市北碚区冯时行路290号大正研发3楼</v>
          </cell>
        </row>
        <row r="8594">
          <cell r="B8594">
            <v>13696518811</v>
          </cell>
          <cell r="C8594" t="str">
            <v>安徽省合肥市滨湖新区南京路2677号D座人保财险安徽省分公司8楼</v>
          </cell>
        </row>
        <row r="8595">
          <cell r="B8595">
            <v>13696648933</v>
          </cell>
          <cell r="C8595" t="str">
            <v>安徽省六安市舒城县桃溪路16号华安证券</v>
          </cell>
        </row>
        <row r="8596">
          <cell r="B8596">
            <v>13696727373</v>
          </cell>
          <cell r="C8596" t="str">
            <v>安徽省淮南市凤台县娜英女装中山街交通局对面</v>
          </cell>
        </row>
        <row r="8597">
          <cell r="B8597">
            <v>13696838320</v>
          </cell>
          <cell r="C8597" t="str">
            <v>福建省福州市鼓楼区杨桥西路157号世纪佳缘2座408</v>
          </cell>
        </row>
        <row r="8598">
          <cell r="B8598">
            <v>13696852888</v>
          </cell>
          <cell r="C8598" t="str">
            <v>福建省福州市台江滨中大道188号世茂外滩花园3-906</v>
          </cell>
        </row>
        <row r="8599">
          <cell r="B8599">
            <v>13696860190</v>
          </cell>
          <cell r="C8599" t="str">
            <v>福建省福州市晋安区福马路长福花园9#704室</v>
          </cell>
        </row>
        <row r="8600">
          <cell r="B8600">
            <v>13696860190</v>
          </cell>
          <cell r="C8600" t="str">
            <v>福建省福州市晋安区福马路长福花园9#704室</v>
          </cell>
        </row>
        <row r="8601">
          <cell r="B8601">
            <v>13696882377</v>
          </cell>
          <cell r="C8601" t="str">
            <v>福建省福州市杨桥路山头角省中心检验新宿舍3座203</v>
          </cell>
        </row>
        <row r="8602">
          <cell r="B8602">
            <v>13696884487</v>
          </cell>
          <cell r="C8602" t="str">
            <v>福建省福州市鼓楼区杨桥西路157号世纪佳源佳文幼儿园</v>
          </cell>
        </row>
        <row r="8603">
          <cell r="B8603">
            <v>13696886108</v>
          </cell>
          <cell r="C8603" t="str">
            <v>福建省福州市鼓楼区华林路155号新华兴大厦A座7楼鑫嘉宏公司</v>
          </cell>
        </row>
        <row r="8604">
          <cell r="B8604">
            <v>13696888262</v>
          </cell>
          <cell r="C8604" t="str">
            <v>福建省福州市台江区江滨中大道378号海润滨江花园32座1204</v>
          </cell>
        </row>
        <row r="8605">
          <cell r="B8605">
            <v>13696901730</v>
          </cell>
          <cell r="C8605" t="str">
            <v>福建省厦门市湖里区五缘西一里14梯704室</v>
          </cell>
        </row>
        <row r="8606">
          <cell r="B8606">
            <v>13696907028</v>
          </cell>
          <cell r="C8606" t="str">
            <v>福建省厦门市同安区人民法院</v>
          </cell>
        </row>
        <row r="8607">
          <cell r="B8607">
            <v>13696921574</v>
          </cell>
          <cell r="C8607" t="str">
            <v>福建省厦门市思明区鹭江道海滨大厦7楼</v>
          </cell>
        </row>
        <row r="8608">
          <cell r="B8608">
            <v>13696928048</v>
          </cell>
          <cell r="C8608" t="str">
            <v>福建省厦门市海沧区新阳工业区翁角路289号科创中心3号楼1层安维车件</v>
          </cell>
        </row>
        <row r="8609">
          <cell r="B8609">
            <v>13696940041</v>
          </cell>
          <cell r="C8609" t="str">
            <v>福建省厦门市思明区仙岳路162号</v>
          </cell>
        </row>
        <row r="8610">
          <cell r="B8610">
            <v>13696940041</v>
          </cell>
          <cell r="C8610" t="str">
            <v>福建省厦门市思明区仙岳路162号（爆破大楼）之一-401室</v>
          </cell>
        </row>
        <row r="8611">
          <cell r="B8611" t="str">
            <v>13696951264</v>
          </cell>
          <cell r="C8611" t="str">
            <v>福建省厦门市思明区岭兜二里38号601</v>
          </cell>
        </row>
        <row r="8612">
          <cell r="B8612">
            <v>13696958988</v>
          </cell>
          <cell r="C8612" t="str">
            <v>福建省厦门市思明区湖滨中路523号602室</v>
          </cell>
        </row>
        <row r="8613">
          <cell r="B8613">
            <v>13696961108</v>
          </cell>
          <cell r="C8613" t="str">
            <v>福建省厦门市湖里区枋湖花园10号503</v>
          </cell>
        </row>
        <row r="8614">
          <cell r="B8614">
            <v>13696962046</v>
          </cell>
          <cell r="C8614" t="str">
            <v>福建省厦门市集美区东安南四里38号2203室</v>
          </cell>
        </row>
        <row r="8615">
          <cell r="B8615">
            <v>13696971468</v>
          </cell>
          <cell r="C8615" t="str">
            <v>福建省厦门市思明区会展南路100号建发爱琴海B2-2503</v>
          </cell>
        </row>
        <row r="8616">
          <cell r="B8616">
            <v>13696986998</v>
          </cell>
          <cell r="C8616" t="str">
            <v>福建省厦门市湖里区五缘湾源昌鑫海湾54栋1602室</v>
          </cell>
        </row>
        <row r="8617">
          <cell r="B8617">
            <v>13697010993</v>
          </cell>
          <cell r="C8617" t="str">
            <v>江西省赣州市大余县农业局楼下兴华印刷厂</v>
          </cell>
        </row>
        <row r="8618">
          <cell r="B8618">
            <v>13697024171</v>
          </cell>
          <cell r="C8618" t="str">
            <v>江西省九江市柴桑春天二区46栋二单元</v>
          </cell>
        </row>
        <row r="8619">
          <cell r="B8619">
            <v>13697224875</v>
          </cell>
          <cell r="C8619" t="str">
            <v>湖北省襄阳市六化建居委会</v>
          </cell>
        </row>
        <row r="8620">
          <cell r="B8620">
            <v>13697422390</v>
          </cell>
          <cell r="C8620" t="str">
            <v>广东省广州市白云区人和华成路290号合群小食店</v>
          </cell>
        </row>
        <row r="8621">
          <cell r="B8621">
            <v>13697471001</v>
          </cell>
          <cell r="C8621" t="str">
            <v>广东省广州市天河区紫荆街1号901</v>
          </cell>
        </row>
        <row r="8622">
          <cell r="B8622">
            <v>13697579378</v>
          </cell>
          <cell r="C8622" t="str">
            <v>海南保亭县响水镇金江一条街</v>
          </cell>
        </row>
        <row r="8623">
          <cell r="B8623">
            <v>13697579378</v>
          </cell>
          <cell r="C8623" t="str">
            <v>海南省保亭县响水镇金江一条街</v>
          </cell>
        </row>
        <row r="8624">
          <cell r="B8624">
            <v>13697721888</v>
          </cell>
          <cell r="C8624" t="str">
            <v>广东省珠海市香洲区翠景路113号亨泰山庄56栋</v>
          </cell>
        </row>
        <row r="8625">
          <cell r="B8625">
            <v>13697721986</v>
          </cell>
          <cell r="C8625" t="str">
            <v>广东省珠海市香洲区前山翠福路68号珠海特殊教育学校</v>
          </cell>
        </row>
        <row r="8626">
          <cell r="B8626">
            <v>13697750078</v>
          </cell>
          <cell r="C8626" t="str">
            <v>广东省珠海市香洲区湾仔街道石角路EBUY物流园之下环街库116995</v>
          </cell>
        </row>
        <row r="8627">
          <cell r="B8627">
            <v>13697914840</v>
          </cell>
          <cell r="C8627" t="str">
            <v>江西省南昌市昌北区经济技术开发区桂苑路152号中信银行经开区支行</v>
          </cell>
        </row>
        <row r="8628">
          <cell r="B8628">
            <v>13697977766</v>
          </cell>
          <cell r="C8628" t="str">
            <v>江西省赣州市大余县小北区万胜巷70号</v>
          </cell>
        </row>
        <row r="8629">
          <cell r="B8629">
            <v>13698069652</v>
          </cell>
          <cell r="C8629" t="str">
            <v>江西省赣州市大余县人民医院人事绩效科</v>
          </cell>
        </row>
        <row r="8630">
          <cell r="B8630">
            <v>13698091131</v>
          </cell>
          <cell r="C8630" t="str">
            <v>江西省南昌市青山湖区顺外路御锦城8栋2单元501</v>
          </cell>
        </row>
        <row r="8631">
          <cell r="B8631">
            <v>13698122001</v>
          </cell>
          <cell r="C8631" t="str">
            <v>四川省绵阳市游仙区五里堆路富临原山13栋</v>
          </cell>
        </row>
        <row r="8632">
          <cell r="B8632">
            <v>13698208200</v>
          </cell>
          <cell r="C8632" t="str">
            <v>四川省攀枝花市东区东方巴黎四楼中国移动</v>
          </cell>
        </row>
        <row r="8633">
          <cell r="B8633">
            <v>13698636555</v>
          </cell>
          <cell r="C8633" t="str">
            <v>山东省济南市槐荫区经五路330号1102室</v>
          </cell>
        </row>
        <row r="8634">
          <cell r="B8634">
            <v>13698662256</v>
          </cell>
          <cell r="C8634" t="str">
            <v>山东省青岛市即墨市蓝村镇青沙路</v>
          </cell>
        </row>
        <row r="8635">
          <cell r="B8635">
            <v>13698719118</v>
          </cell>
          <cell r="C8635" t="str">
            <v>云南省昆明市西山区大商汇茶城92幢25号</v>
          </cell>
        </row>
        <row r="8636">
          <cell r="B8636">
            <v>13698757724</v>
          </cell>
          <cell r="C8636" t="str">
            <v>云南省昆明市滇池卫城铂睿2-3-202</v>
          </cell>
        </row>
        <row r="8637">
          <cell r="B8637">
            <v>13698772108</v>
          </cell>
          <cell r="C8637" t="str">
            <v>云南省昆明市呈贡区大学城云南大学呈贡校区梓苑一栋</v>
          </cell>
        </row>
        <row r="8638">
          <cell r="B8638">
            <v>13698939337</v>
          </cell>
          <cell r="C8638" t="str">
            <v>海口市美兰区海口锦江之星东风桥店1147房</v>
          </cell>
        </row>
        <row r="8639">
          <cell r="B8639">
            <v>13698968868</v>
          </cell>
          <cell r="C8639" t="str">
            <v>海南省海口市秀英区美俗路玉兰园小区E栋1106</v>
          </cell>
        </row>
        <row r="8640">
          <cell r="B8640">
            <v>13698979770</v>
          </cell>
          <cell r="C8640" t="str">
            <v>海南省海口市国贸大道8号建行大厦</v>
          </cell>
        </row>
        <row r="8641">
          <cell r="B8641">
            <v>13699002886</v>
          </cell>
          <cell r="C8641" t="str">
            <v>四川省成都市新都区金都街131号附3号</v>
          </cell>
        </row>
        <row r="8642">
          <cell r="B8642">
            <v>13699002886</v>
          </cell>
          <cell r="C8642" t="str">
            <v>四川省成都市新都区金都路1巷30号</v>
          </cell>
        </row>
        <row r="8643">
          <cell r="B8643">
            <v>13699011817</v>
          </cell>
          <cell r="C8643" t="str">
            <v>四川省成都市武侯区晋吉南路88号磨子桥小学分校</v>
          </cell>
        </row>
        <row r="8644">
          <cell r="B8644">
            <v>13699015890</v>
          </cell>
          <cell r="C8644" t="str">
            <v>四川省成都市金牛区金仙桥路15号收发室</v>
          </cell>
        </row>
        <row r="8645">
          <cell r="B8645">
            <v>13699022296</v>
          </cell>
          <cell r="C8645" t="str">
            <v>四川省成都市郫县古城镇蜀源大道4段96号</v>
          </cell>
        </row>
        <row r="8646">
          <cell r="B8646">
            <v>13699061530</v>
          </cell>
          <cell r="C8646" t="str">
            <v>四川省成都市天府新区华阳龙灯山路158号三和南庭</v>
          </cell>
        </row>
        <row r="8647">
          <cell r="B8647">
            <v>13699083363</v>
          </cell>
          <cell r="C8647" t="str">
            <v>四川省成都市西航港机场路6号欧洲印象6-1-1101</v>
          </cell>
        </row>
        <row r="8648">
          <cell r="B8648">
            <v>13699086141</v>
          </cell>
          <cell r="C8648" t="str">
            <v>四川省成都市西玉龙街2号新世纪广场18楼国杏医药公司</v>
          </cell>
        </row>
        <row r="8649">
          <cell r="B8649">
            <v>13699092795</v>
          </cell>
          <cell r="C8649" t="str">
            <v>四川省成都市新津花源镇花源大道77号万邦文景名苑2-1-202</v>
          </cell>
        </row>
        <row r="8650">
          <cell r="B8650">
            <v>13699093199</v>
          </cell>
          <cell r="C8650" t="str">
            <v>四川省成都市青羊区提督街1号林恩国际酒店一楼商务中心</v>
          </cell>
        </row>
        <row r="8651">
          <cell r="B8651">
            <v>13699126527</v>
          </cell>
          <cell r="C8651" t="str">
            <v>北京市西城区右安门西街8号</v>
          </cell>
        </row>
        <row r="8652">
          <cell r="B8652">
            <v>13699178558</v>
          </cell>
          <cell r="C8652" t="str">
            <v>北京市东城区大方家胡同61号3号楼1单元603室</v>
          </cell>
        </row>
        <row r="8653">
          <cell r="B8653">
            <v>13699209585</v>
          </cell>
          <cell r="C8653" t="str">
            <v>北京市丰台区丽泽路1号院1-2-1701</v>
          </cell>
        </row>
        <row r="8654">
          <cell r="B8654">
            <v>13699209585</v>
          </cell>
          <cell r="C8654" t="str">
            <v>北京市丰台区鹏润家园豪苑B座903</v>
          </cell>
        </row>
        <row r="8655">
          <cell r="B8655">
            <v>13699212894</v>
          </cell>
          <cell r="C8655" t="str">
            <v>北京市昌平区公园悦府1号楼2单元1704</v>
          </cell>
        </row>
        <row r="8656">
          <cell r="B8656">
            <v>13699214686</v>
          </cell>
          <cell r="C8656" t="str">
            <v>北京市顺义区裕龙二街顺义仲裁院</v>
          </cell>
        </row>
        <row r="8657">
          <cell r="B8657">
            <v>13699239673</v>
          </cell>
          <cell r="C8657" t="str">
            <v>北京市丰台区莲花池西里九号兴海大厦公关销售部</v>
          </cell>
        </row>
        <row r="8658">
          <cell r="B8658">
            <v>13699245026</v>
          </cell>
          <cell r="C8658" t="str">
            <v>北京市德胜门外大街安德路142号</v>
          </cell>
        </row>
        <row r="8659">
          <cell r="B8659">
            <v>13699245026</v>
          </cell>
          <cell r="C8659" t="str">
            <v>北京市西城区新街口东街67号</v>
          </cell>
        </row>
        <row r="8660">
          <cell r="B8660">
            <v>13699252166</v>
          </cell>
          <cell r="C8660" t="str">
            <v>北京市东城区北锣鼓巷99号</v>
          </cell>
        </row>
        <row r="8661">
          <cell r="B8661">
            <v>13699264333</v>
          </cell>
          <cell r="C8661" t="str">
            <v>北京市顺义区顺安路33号院一区2号楼2单元103</v>
          </cell>
        </row>
        <row r="8662">
          <cell r="B8662">
            <v>13699264333</v>
          </cell>
          <cell r="C8662" t="str">
            <v>北京市顺义区顺安路33号院一区2号楼2单元103</v>
          </cell>
        </row>
        <row r="8663">
          <cell r="B8663">
            <v>13699264333</v>
          </cell>
          <cell r="C8663" t="str">
            <v>北京市顺义区顺安路33号院1区2号楼2单元103</v>
          </cell>
        </row>
        <row r="8664">
          <cell r="B8664">
            <v>13699277906</v>
          </cell>
          <cell r="C8664" t="str">
            <v>北京市朝阳区永安西里10号北京市日坛中学</v>
          </cell>
        </row>
        <row r="8665">
          <cell r="B8665">
            <v>13699282968</v>
          </cell>
          <cell r="C8665" t="str">
            <v>北京市海淀区阜成路16号航天科技大厦1003房间</v>
          </cell>
        </row>
        <row r="8666">
          <cell r="B8666">
            <v>13699299520</v>
          </cell>
          <cell r="C8666" t="str">
            <v>北京市丰台区潘家庙甲20号北方生物技术研究所</v>
          </cell>
        </row>
        <row r="8667">
          <cell r="B8667">
            <v>13699299811</v>
          </cell>
          <cell r="C8667" t="str">
            <v>北京市朝阳区建国路甲98号北京电视台</v>
          </cell>
        </row>
        <row r="8668">
          <cell r="B8668">
            <v>13699433773</v>
          </cell>
          <cell r="C8668" t="str">
            <v>四川省成都市武侯区长益路2号幸福时光小区B座1010</v>
          </cell>
        </row>
        <row r="8669">
          <cell r="B8669">
            <v>13699480366</v>
          </cell>
          <cell r="C8669" t="str">
            <v>四川省成都市龙泉驿区同安阳光城丽阳社区</v>
          </cell>
        </row>
        <row r="8670">
          <cell r="B8670">
            <v>13699484789</v>
          </cell>
          <cell r="C8670" t="str">
            <v>四川省成都市金牛区二环路西三段181号四公司人力资源部</v>
          </cell>
        </row>
        <row r="8671">
          <cell r="B8671">
            <v>13699484789</v>
          </cell>
          <cell r="C8671" t="str">
            <v>四川省成都市金牛区二环路西三段181号四公司人力资源部</v>
          </cell>
        </row>
        <row r="8672">
          <cell r="B8672">
            <v>13699484789</v>
          </cell>
          <cell r="C8672" t="str">
            <v>四川省成都市金牛区解放路一段75号蓝光富丽碧蔓汀6栋4单元</v>
          </cell>
        </row>
        <row r="8673">
          <cell r="B8673">
            <v>13699484789</v>
          </cell>
          <cell r="C8673" t="str">
            <v>四川省成都市金牛区解放路一段75号</v>
          </cell>
        </row>
        <row r="8674">
          <cell r="B8674">
            <v>13699484789</v>
          </cell>
          <cell r="C8674" t="str">
            <v>四川省成都市金牛区解放路一段75号蓝光富丽碧蔓江6栋4单元</v>
          </cell>
        </row>
        <row r="8675">
          <cell r="B8675">
            <v>13699485521</v>
          </cell>
          <cell r="C8675" t="str">
            <v>四川省成都市锦江区莲新街道海椒市东街7号5区宠物医院</v>
          </cell>
        </row>
        <row r="8676">
          <cell r="B8676">
            <v>13699497393</v>
          </cell>
          <cell r="C8676" t="str">
            <v>四川省成都市成华区建设南路163号万科金色乐府2栋</v>
          </cell>
        </row>
        <row r="8677">
          <cell r="B8677">
            <v>13699543357</v>
          </cell>
          <cell r="C8677" t="str">
            <v>江西省南昌市小蓝经济开发区小蓝中大道666号</v>
          </cell>
        </row>
        <row r="8678">
          <cell r="B8678">
            <v>13699551766</v>
          </cell>
          <cell r="C8678" t="str">
            <v>江西省南昌市西湖区新洲路117号新田绿洲3栋3单元</v>
          </cell>
        </row>
        <row r="8679">
          <cell r="B8679">
            <v>13699738900</v>
          </cell>
          <cell r="C8679" t="str">
            <v>广东省广州市越秀区中135号宏城金门</v>
          </cell>
        </row>
        <row r="8680">
          <cell r="B8680">
            <v>13699738900</v>
          </cell>
          <cell r="C8680" t="str">
            <v>广东省广州市越秀区中135号宏诚金门</v>
          </cell>
        </row>
        <row r="8681">
          <cell r="B8681">
            <v>13699744301</v>
          </cell>
          <cell r="C8681" t="str">
            <v>广东省广州市越秀区东川路白云一街7号301房</v>
          </cell>
        </row>
        <row r="8682">
          <cell r="B8682">
            <v>13699744301</v>
          </cell>
          <cell r="C8682" t="str">
            <v>广东省广州市越秀区东川路白云一街7号301房</v>
          </cell>
        </row>
        <row r="8683">
          <cell r="B8683">
            <v>13699744301</v>
          </cell>
          <cell r="C8683" t="str">
            <v>广东省广州市越秀区东川路白云一街7号301房</v>
          </cell>
        </row>
        <row r="8684">
          <cell r="B8684">
            <v>13699791079</v>
          </cell>
          <cell r="C8684" t="str">
            <v>广东省深圳市福田区竹子林福安大厦四楼平安保险</v>
          </cell>
        </row>
        <row r="8685">
          <cell r="B8685">
            <v>13699982068</v>
          </cell>
          <cell r="C8685" t="str">
            <v>新疆乌鲁木齐市头屯河区八钢佳福小区8号楼5单元202</v>
          </cell>
        </row>
        <row r="8686">
          <cell r="B8686">
            <v>13700004047</v>
          </cell>
          <cell r="C8686" t="str">
            <v>辽宁省沈阳市浑南新区浑南东路18号金地檀溪A2</v>
          </cell>
        </row>
        <row r="8687">
          <cell r="B8687">
            <v>13700018284</v>
          </cell>
          <cell r="C8687" t="str">
            <v>辽宁省沈阳市苏家屯区民主街道牡丹街南端市政设施维护管理处（富城国际东侧）</v>
          </cell>
        </row>
        <row r="8688">
          <cell r="B8688">
            <v>13700036018</v>
          </cell>
          <cell r="C8688" t="str">
            <v>辽宁省沈阳市和平区青年大街288号华润中心万象城N105号铺</v>
          </cell>
        </row>
        <row r="8689">
          <cell r="B8689">
            <v>13700044469</v>
          </cell>
          <cell r="C8689" t="str">
            <v>辽宁省沈阳市新民市城区新民中兴西路73号兴隆商店</v>
          </cell>
        </row>
        <row r="8690">
          <cell r="B8690">
            <v>13700128558</v>
          </cell>
          <cell r="C8690" t="str">
            <v>辽宁省鞍山市铁西区东山街13-53号</v>
          </cell>
        </row>
        <row r="8691">
          <cell r="B8691">
            <v>13700136946</v>
          </cell>
          <cell r="C8691" t="str">
            <v>辽宁省沈阳市大东区中学堂路6号1门阿娇笑蓉康复推拿保健中心</v>
          </cell>
        </row>
        <row r="8692">
          <cell r="B8692">
            <v>13700154693</v>
          </cell>
          <cell r="C8692" t="str">
            <v>辽宁省丹东市振兴区桃源花都小区桃源街66-2号楼407室</v>
          </cell>
        </row>
        <row r="8693">
          <cell r="B8693">
            <v>13700154693</v>
          </cell>
          <cell r="C8693" t="str">
            <v>辽宁省丹东市桃源花都小区66-2号楼407室</v>
          </cell>
        </row>
        <row r="8694">
          <cell r="B8694">
            <v>13700160955</v>
          </cell>
          <cell r="C8694" t="str">
            <v>辽宁省锦州市北镇市路苑小区</v>
          </cell>
        </row>
        <row r="8695">
          <cell r="B8695">
            <v>13700162155</v>
          </cell>
          <cell r="C8695" t="str">
            <v>辽宁省锦州市太和区锦绣天第E区28-7</v>
          </cell>
        </row>
        <row r="8696">
          <cell r="B8696">
            <v>13700206635</v>
          </cell>
          <cell r="C8696" t="str">
            <v>陕西省西安市曲江新区中海紫御华府13号楼</v>
          </cell>
        </row>
        <row r="8697">
          <cell r="B8697">
            <v>13700230211</v>
          </cell>
          <cell r="C8697" t="str">
            <v>陕西省西安市高新区锦业一路11号西安国家服务示范基地一区D座3层</v>
          </cell>
        </row>
        <row r="8698">
          <cell r="B8698">
            <v>13700277060</v>
          </cell>
          <cell r="C8698" t="str">
            <v>陕西省西安市碑林区西安交通大学三村11舍201室</v>
          </cell>
        </row>
        <row r="8699">
          <cell r="B8699">
            <v>13700284617</v>
          </cell>
          <cell r="C8699" t="str">
            <v>陕西省西安市碑林区太乙路街道青龙路祭台新苑</v>
          </cell>
        </row>
        <row r="8700">
          <cell r="B8700">
            <v>13700313895</v>
          </cell>
          <cell r="C8700" t="str">
            <v>河北省石家庄市长安区平安北大街28号</v>
          </cell>
        </row>
        <row r="8701">
          <cell r="B8701">
            <v>13700316182</v>
          </cell>
          <cell r="C8701" t="str">
            <v>河北省石家庄市新华区永泰街47号信达花园E区11栋3单元301</v>
          </cell>
        </row>
        <row r="8702">
          <cell r="B8702">
            <v>13700339323</v>
          </cell>
          <cell r="C8702" t="str">
            <v>河北省张家口市桥东区建设东街吉安苑4号甲单元502号</v>
          </cell>
        </row>
        <row r="8703">
          <cell r="B8703">
            <v>13700351794</v>
          </cell>
          <cell r="C8703" t="str">
            <v>河北省唐山市路南区新华东道102号工商银行唐山分行</v>
          </cell>
        </row>
        <row r="8704">
          <cell r="B8704">
            <v>13700428222</v>
          </cell>
          <cell r="C8704" t="str">
            <v>海南省海口市琼山区振发一路20号金科嘉园C1205</v>
          </cell>
        </row>
        <row r="8705">
          <cell r="B8705">
            <v>13700435866</v>
          </cell>
          <cell r="C8705" t="str">
            <v>海南省三亚市河东区街道海南省三亚河东区街道荣根路茗都茶道</v>
          </cell>
        </row>
        <row r="8706">
          <cell r="B8706">
            <v>13700435866</v>
          </cell>
          <cell r="C8706" t="str">
            <v>海南省三亚市河东区街道榕根路茗都茶道</v>
          </cell>
        </row>
        <row r="8707">
          <cell r="B8707">
            <v>13700515998</v>
          </cell>
          <cell r="C8707" t="str">
            <v>山西省太原市迎泽区食品街10号胖子老火锅</v>
          </cell>
        </row>
        <row r="8708">
          <cell r="B8708">
            <v>13700516882</v>
          </cell>
          <cell r="C8708" t="str">
            <v>山西省太原市五一路景观新贵小区C栋12层</v>
          </cell>
        </row>
        <row r="8709">
          <cell r="B8709">
            <v>13700541332</v>
          </cell>
          <cell r="C8709" t="str">
            <v>山西省太原市小店区亲贤北街宜佳美墅A座2单元101室</v>
          </cell>
        </row>
        <row r="8710">
          <cell r="B8710">
            <v>13700578089</v>
          </cell>
          <cell r="C8710" t="str">
            <v>山西省临汾市尧都区解放东路粮校胡同兴国学校</v>
          </cell>
        </row>
        <row r="8711">
          <cell r="B8711">
            <v>13700578089</v>
          </cell>
          <cell r="C8711" t="str">
            <v>山西省临汾市粮食学校</v>
          </cell>
        </row>
        <row r="8712">
          <cell r="B8712">
            <v>13700578666</v>
          </cell>
          <cell r="C8712" t="str">
            <v>山西省临汾市尧都区尧贤街天玺国际10号楼</v>
          </cell>
        </row>
        <row r="8713">
          <cell r="B8713">
            <v>13700611449</v>
          </cell>
          <cell r="C8713" t="str">
            <v>云南省昆明市拓东路41号富滇银行1605室</v>
          </cell>
        </row>
        <row r="8714">
          <cell r="B8714">
            <v>13700612939</v>
          </cell>
          <cell r="C8714" t="str">
            <v>云南省昆明市官渡区航空小区5幢1204</v>
          </cell>
        </row>
        <row r="8715">
          <cell r="B8715">
            <v>13700641367</v>
          </cell>
          <cell r="C8715" t="str">
            <v>云南省昆明市安宁市金色半岛小区2-3-202</v>
          </cell>
        </row>
        <row r="8716">
          <cell r="B8716">
            <v>13700650411</v>
          </cell>
          <cell r="C8716" t="str">
            <v>云南昆明官渡区新亚洲体育城汇园G7幢1301</v>
          </cell>
        </row>
        <row r="8717">
          <cell r="B8717">
            <v>13700653970</v>
          </cell>
          <cell r="C8717" t="str">
            <v>云南省昆明市盘龙区北京路延长线金星汽配城4栋2-8号</v>
          </cell>
        </row>
        <row r="8718">
          <cell r="B8718">
            <v>13700653970</v>
          </cell>
          <cell r="C8718" t="str">
            <v>云南省昆明市盘龙区北京路延长线金星汽配城4栋4号</v>
          </cell>
        </row>
        <row r="8719">
          <cell r="B8719">
            <v>13700653970</v>
          </cell>
          <cell r="C8719" t="str">
            <v>云南省昆明市盘龙区北京路延长线金星汽配城4栋2号</v>
          </cell>
        </row>
        <row r="8720">
          <cell r="B8720">
            <v>13700653970</v>
          </cell>
          <cell r="C8720" t="str">
            <v>云南省昆明市盘龙区北京路延长线金星汽配城4栋6号</v>
          </cell>
        </row>
        <row r="8721">
          <cell r="B8721">
            <v>13700657145</v>
          </cell>
          <cell r="C8721" t="str">
            <v>云南昆明五华区护国路67号交通银行云南省分行护国支行</v>
          </cell>
        </row>
        <row r="8722">
          <cell r="B8722" t="str">
            <v>13700665190</v>
          </cell>
          <cell r="C8722" t="str">
            <v>云南昆明官渡区春城路银海领域2幢1单元1602室</v>
          </cell>
        </row>
        <row r="8723">
          <cell r="B8723">
            <v>13700665190</v>
          </cell>
          <cell r="C8723" t="str">
            <v>云南省昆明市官渡区春城路银海领域2幢1单元1602室</v>
          </cell>
        </row>
        <row r="8724">
          <cell r="B8724">
            <v>13700673190</v>
          </cell>
          <cell r="C8724" t="str">
            <v>云南省昆明市官渡区永安路55-57号</v>
          </cell>
        </row>
        <row r="8725">
          <cell r="B8725">
            <v>13700673190</v>
          </cell>
          <cell r="C8725" t="str">
            <v>云南省昆明市官渡区永安路55-57号农行</v>
          </cell>
        </row>
        <row r="8726">
          <cell r="B8726">
            <v>13700674997</v>
          </cell>
          <cell r="C8726" t="str">
            <v>云南省昆明市官渡区关雨路东聚大车汽配城B区7组8号</v>
          </cell>
        </row>
        <row r="8727">
          <cell r="B8727">
            <v>13700674997</v>
          </cell>
          <cell r="C8727" t="str">
            <v>云南省昆明市官渡区关雨路东聚大车汽配城B区7组8号</v>
          </cell>
        </row>
        <row r="8728">
          <cell r="B8728">
            <v>13700684199</v>
          </cell>
          <cell r="C8728" t="str">
            <v>云南省昆明市高新区科高路1612号高新区管委会高新地税征管科701室</v>
          </cell>
        </row>
        <row r="8729">
          <cell r="B8729">
            <v>13700686821</v>
          </cell>
          <cell r="C8729" t="str">
            <v>云南省昆明市五华区护国街道云瑞西路49号胜利堂东楼一楼云南新媒体发展传播中心</v>
          </cell>
        </row>
        <row r="8730">
          <cell r="B8730">
            <v>13700694441</v>
          </cell>
          <cell r="C8730" t="str">
            <v>昆明市西山区十里长街榭丽园11-2-602</v>
          </cell>
        </row>
        <row r="8731">
          <cell r="B8731">
            <v>13700881689</v>
          </cell>
          <cell r="C8731" t="str">
            <v>河南省郑州市金水区东风路天裕小区5号楼3单元16楼东户</v>
          </cell>
        </row>
        <row r="8732">
          <cell r="B8732">
            <v>13700881689</v>
          </cell>
          <cell r="C8732" t="str">
            <v>河南省郑州市金水区东风路天裕小区5号楼3单元16楼东户</v>
          </cell>
        </row>
        <row r="8733">
          <cell r="B8733">
            <v>13700885033</v>
          </cell>
          <cell r="C8733" t="str">
            <v>河南省商丘市梁园区平原街道中原汽车城富康路与新兴路交叉口汽车城小区B2A号楼9楼910</v>
          </cell>
        </row>
        <row r="8734">
          <cell r="B8734">
            <v>13700901699</v>
          </cell>
          <cell r="C8734" t="str">
            <v>四川省德阳市岷江东路233号世纪星苑</v>
          </cell>
        </row>
        <row r="8735">
          <cell r="B8735">
            <v>13700933085</v>
          </cell>
          <cell r="C8735" t="str">
            <v>四川省乐山市夹江县焉城镇杨公堰路农机局宿舍</v>
          </cell>
        </row>
        <row r="8736">
          <cell r="B8736">
            <v>13700954954</v>
          </cell>
          <cell r="C8736" t="str">
            <v>四川省自贡市荣县金碧城北园电力小区C8-202</v>
          </cell>
        </row>
        <row r="8737">
          <cell r="B8737">
            <v>13701007690</v>
          </cell>
          <cell r="C8737" t="str">
            <v>北京市丰台区五里店409号</v>
          </cell>
        </row>
        <row r="8738">
          <cell r="B8738">
            <v>13701015208</v>
          </cell>
          <cell r="C8738" t="str">
            <v>北京市海淀区定慧北里7号楼3单元102</v>
          </cell>
        </row>
        <row r="8739">
          <cell r="B8739">
            <v>13701015366</v>
          </cell>
          <cell r="C8739" t="str">
            <v>北京市西城区三里河2区9号楼1603室</v>
          </cell>
        </row>
        <row r="8740">
          <cell r="B8740">
            <v>13701019147</v>
          </cell>
          <cell r="C8740" t="str">
            <v>北京市朝阳区建外街道光华东里8号中海广场南楼20层</v>
          </cell>
        </row>
        <row r="8741">
          <cell r="B8741">
            <v>13701029646</v>
          </cell>
          <cell r="C8741" t="str">
            <v>北京市朝阳区三里屯南路白家庄商务中心C408</v>
          </cell>
        </row>
        <row r="8742">
          <cell r="B8742">
            <v>13701033917</v>
          </cell>
          <cell r="C8742" t="str">
            <v>北京市海淀大街8号中钢国际广场18层</v>
          </cell>
        </row>
        <row r="8743">
          <cell r="B8743">
            <v>13701051501</v>
          </cell>
          <cell r="C8743" t="str">
            <v>北京市朝阳区东风北桥阳光上东10号楼8单元301</v>
          </cell>
        </row>
        <row r="8744">
          <cell r="B8744">
            <v>13701053664</v>
          </cell>
          <cell r="C8744" t="str">
            <v>北京市海淀区宝盛路1号奥北科技园12号楼清华文保中心</v>
          </cell>
        </row>
        <row r="8745">
          <cell r="B8745">
            <v>13701053713</v>
          </cell>
          <cell r="C8745" t="str">
            <v>北京市西城区复兴门内大街156号国际金融大厦D座</v>
          </cell>
        </row>
        <row r="8746">
          <cell r="B8746">
            <v>13701055807</v>
          </cell>
          <cell r="C8746" t="str">
            <v>北京市朝阳区四季星河中街星河湾小区畅园2-2-502</v>
          </cell>
        </row>
        <row r="8747">
          <cell r="B8747">
            <v>13701058670</v>
          </cell>
          <cell r="C8747" t="str">
            <v>北京市东城区安定门㚈大街59-2</v>
          </cell>
        </row>
        <row r="8748">
          <cell r="B8748">
            <v>13701059513</v>
          </cell>
          <cell r="C8748" t="str">
            <v>北京市朝阳区管庄瑞祥里小区32-4-201</v>
          </cell>
        </row>
        <row r="8749">
          <cell r="B8749">
            <v>13701063900</v>
          </cell>
          <cell r="C8749" t="str">
            <v>北京市东城区和平里中街6区5号楼1层</v>
          </cell>
        </row>
        <row r="8750">
          <cell r="B8750">
            <v>13701067257</v>
          </cell>
          <cell r="C8750" t="str">
            <v>河北省承德市滦平县金色阳光小区康乃馨园C5-1单元-102室</v>
          </cell>
        </row>
        <row r="8751">
          <cell r="B8751">
            <v>13701068345</v>
          </cell>
          <cell r="C8751" t="str">
            <v>北京市丰台区定安东里20号消费日报社608号</v>
          </cell>
        </row>
        <row r="8752">
          <cell r="B8752">
            <v>13701068475</v>
          </cell>
          <cell r="C8752" t="str">
            <v>北京市丰台区小屯西路兴景路300号北京丰台二中附属小学</v>
          </cell>
        </row>
        <row r="8753">
          <cell r="B8753">
            <v>13701075219</v>
          </cell>
          <cell r="C8753" t="str">
            <v>北京市朝阳区北辰西路8号北辰世纪中心A座二层中国民生银行</v>
          </cell>
        </row>
        <row r="8754">
          <cell r="B8754">
            <v>13701082506</v>
          </cell>
          <cell r="C8754" t="str">
            <v>北京市海淀区西三旗地区清缘西里7号楼1501号</v>
          </cell>
        </row>
        <row r="8755">
          <cell r="B8755">
            <v>13701084717</v>
          </cell>
          <cell r="C8755" t="str">
            <v>北京市朝阳区新源南路6号京城大厦1901室</v>
          </cell>
        </row>
        <row r="8756">
          <cell r="B8756">
            <v>13701095999</v>
          </cell>
          <cell r="C8756" t="str">
            <v>北京市西城区清芷园5号楼C座805</v>
          </cell>
        </row>
        <row r="8757">
          <cell r="B8757">
            <v>13701095999</v>
          </cell>
          <cell r="C8757" t="str">
            <v>北京市西城区清芷园5号楼C座805室</v>
          </cell>
        </row>
        <row r="8758">
          <cell r="B8758">
            <v>13701105712</v>
          </cell>
          <cell r="C8758" t="str">
            <v>北京市石景山区鲁谷35号电子1所</v>
          </cell>
        </row>
        <row r="8759">
          <cell r="B8759">
            <v>13701105712</v>
          </cell>
          <cell r="C8759" t="str">
            <v>北京市石景山区鲁谷路35号电子一所</v>
          </cell>
        </row>
        <row r="8760">
          <cell r="B8760">
            <v>13701115537</v>
          </cell>
          <cell r="C8760" t="str">
            <v>北京市东城区东花市南里富贵园小区一区4号楼1-902</v>
          </cell>
        </row>
        <row r="8761">
          <cell r="B8761">
            <v>13701119509</v>
          </cell>
          <cell r="C8761" t="str">
            <v>北京市顺义区裕龙二区幼儿园</v>
          </cell>
        </row>
        <row r="8762">
          <cell r="B8762">
            <v>13701127536</v>
          </cell>
          <cell r="C8762" t="str">
            <v>北京市海淀区四季香山15E102</v>
          </cell>
        </row>
        <row r="8763">
          <cell r="B8763">
            <v>13701143164</v>
          </cell>
          <cell r="C8763" t="str">
            <v>北京市朝阳区望京慧谷阳光207楼5单元602室</v>
          </cell>
        </row>
        <row r="8764">
          <cell r="B8764">
            <v>13701151547</v>
          </cell>
          <cell r="C8764" t="str">
            <v>北京市朝阳区南豆各庄5号院万科青青家园105-5-402</v>
          </cell>
        </row>
        <row r="8765">
          <cell r="B8765">
            <v>13701162299</v>
          </cell>
          <cell r="C8765" t="str">
            <v>北京市海淀区马连洼北路西山华府龙园24-2-1018</v>
          </cell>
        </row>
        <row r="8766">
          <cell r="B8766">
            <v>13701163832</v>
          </cell>
          <cell r="C8766" t="str">
            <v>北京市朝阳区中灿苑一区5号楼2508</v>
          </cell>
        </row>
        <row r="8767">
          <cell r="B8767">
            <v>13701178565</v>
          </cell>
          <cell r="C8767" t="str">
            <v>北京市通州区西大街40号</v>
          </cell>
        </row>
        <row r="8768">
          <cell r="B8768">
            <v>13701182399</v>
          </cell>
          <cell r="C8768" t="str">
            <v>北京市昌平区北七家镇名佳花园3区75号楼3单元402室</v>
          </cell>
        </row>
        <row r="8769">
          <cell r="B8769">
            <v>13701182471</v>
          </cell>
          <cell r="C8769" t="str">
            <v>北京市朝阳区华侨城A1-8-3-801溪亭</v>
          </cell>
        </row>
        <row r="8770">
          <cell r="B8770">
            <v>13701190736</v>
          </cell>
          <cell r="C8770" t="str">
            <v>北京市朝阳区慧忠北里206楼金色摇篮潜能开发婴幼园</v>
          </cell>
        </row>
        <row r="8771">
          <cell r="B8771">
            <v>13701194673</v>
          </cell>
          <cell r="C8771" t="str">
            <v>北京市顺义区机场路89号丽京花园5区8号</v>
          </cell>
        </row>
        <row r="8772">
          <cell r="B8772">
            <v>13701195124</v>
          </cell>
          <cell r="C8772" t="str">
            <v>北京市东城区东直门外北二里庄13号</v>
          </cell>
        </row>
        <row r="8773">
          <cell r="B8773">
            <v>13701195124</v>
          </cell>
          <cell r="C8773" t="str">
            <v>北京市东城区直门外北二里庄13号</v>
          </cell>
        </row>
        <row r="8774">
          <cell r="B8774">
            <v>13701195924</v>
          </cell>
          <cell r="C8774" t="str">
            <v>北京市东城区东花市街道东花市北里中区20号楼4单元501</v>
          </cell>
        </row>
        <row r="8775">
          <cell r="B8775">
            <v>13701198648</v>
          </cell>
          <cell r="C8775" t="str">
            <v>北京市朝阳区林萃路林萃西里倚林佳园6号楼1门102#</v>
          </cell>
        </row>
        <row r="8776">
          <cell r="B8776">
            <v>13701199060</v>
          </cell>
          <cell r="C8776" t="str">
            <v>北京市海淀区世纪城三区6号楼2门15A</v>
          </cell>
        </row>
        <row r="8777">
          <cell r="B8777">
            <v>13701199423</v>
          </cell>
          <cell r="C8777" t="str">
            <v>北京市丰台区北大街北里4号楼1单元1楼2号</v>
          </cell>
        </row>
        <row r="8778">
          <cell r="B8778">
            <v>13701202733</v>
          </cell>
          <cell r="C8778" t="str">
            <v>北京市海淀区西北旺镇遗光寺8号院北区2楼</v>
          </cell>
        </row>
        <row r="8779">
          <cell r="B8779">
            <v>13701209224</v>
          </cell>
          <cell r="C8779" t="str">
            <v>北京市丰台区小屯路149号美域家园21号楼2单元101号</v>
          </cell>
        </row>
        <row r="8780">
          <cell r="B8780">
            <v>13701214830</v>
          </cell>
          <cell r="C8780" t="str">
            <v>北京市昌平区天通苑东二区39号楼4单元601</v>
          </cell>
        </row>
        <row r="8781">
          <cell r="B8781">
            <v>13701214830</v>
          </cell>
          <cell r="C8781" t="str">
            <v>北京市昌平区天通苑东二区39号4单元601</v>
          </cell>
        </row>
        <row r="8782">
          <cell r="B8782">
            <v>13701214830</v>
          </cell>
          <cell r="C8782" t="str">
            <v>北京市昌平区天通苑东二区39号楼4-601</v>
          </cell>
        </row>
        <row r="8783">
          <cell r="B8783">
            <v>13701214830</v>
          </cell>
          <cell r="C8783" t="str">
            <v>北京市昌平区天庙苑东二区39号楼4单元601</v>
          </cell>
        </row>
        <row r="8784">
          <cell r="B8784">
            <v>13701214830</v>
          </cell>
          <cell r="C8784" t="str">
            <v>北京市西城区裕中西里24号楼1401</v>
          </cell>
        </row>
        <row r="8785">
          <cell r="B8785">
            <v>13701215527</v>
          </cell>
          <cell r="C8785" t="str">
            <v>北京市朝阳区常惠路6号常营V中心B座1201</v>
          </cell>
        </row>
        <row r="8786">
          <cell r="B8786">
            <v>13701217006</v>
          </cell>
          <cell r="C8786" t="str">
            <v>北京市昌平区天通苑东一区44号9门402室</v>
          </cell>
        </row>
        <row r="8787">
          <cell r="B8787">
            <v>13701219577</v>
          </cell>
          <cell r="C8787" t="str">
            <v>北京市大兴区小红门路宣颐家园A5-3-602</v>
          </cell>
        </row>
        <row r="8788">
          <cell r="B8788">
            <v>13701229720</v>
          </cell>
          <cell r="C8788" t="str">
            <v>北京市海淀区阜成路43号航天桥西北角核信息院</v>
          </cell>
        </row>
        <row r="8789">
          <cell r="B8789">
            <v>13701231165</v>
          </cell>
          <cell r="C8789" t="str">
            <v>北京市丰台区长辛店太子峪柴峪家园6号楼</v>
          </cell>
        </row>
        <row r="8790">
          <cell r="B8790">
            <v>13701233808</v>
          </cell>
          <cell r="C8790" t="str">
            <v>北京市海淀区八家嘉苑13-2-2605</v>
          </cell>
        </row>
        <row r="8791">
          <cell r="B8791">
            <v>13701234140</v>
          </cell>
          <cell r="C8791" t="str">
            <v>北京市通州区梨园颐瑞西里瑞都公园世家18-1-603</v>
          </cell>
        </row>
        <row r="8792">
          <cell r="B8792">
            <v>13701246823</v>
          </cell>
          <cell r="C8792" t="str">
            <v>北京市海淀区五棵松路20号美丽园小区20号楼1单元402</v>
          </cell>
        </row>
        <row r="8793">
          <cell r="B8793">
            <v>13701247421</v>
          </cell>
          <cell r="C8793" t="str">
            <v>北京市西城区永安路95号北京友谊医院医疗保健中心外科</v>
          </cell>
        </row>
        <row r="8794">
          <cell r="B8794">
            <v>13701258205</v>
          </cell>
          <cell r="C8794" t="str">
            <v>北京市平谷区文乐胡同14号楼4单元7号</v>
          </cell>
        </row>
        <row r="8795">
          <cell r="B8795">
            <v>13701258619</v>
          </cell>
          <cell r="C8795" t="str">
            <v>北京市朝阳区望京东路1号摩托罗拉大厦B座</v>
          </cell>
        </row>
        <row r="8796">
          <cell r="B8796">
            <v>13701261824</v>
          </cell>
          <cell r="C8796" t="str">
            <v>北京市海淀区普惠南里12号楼904号</v>
          </cell>
        </row>
        <row r="8797">
          <cell r="B8797">
            <v>13701267836</v>
          </cell>
          <cell r="C8797" t="str">
            <v>陕西省西安市雁塔区丈八二路绿地诺丁山5-2-302室</v>
          </cell>
        </row>
        <row r="8798">
          <cell r="B8798">
            <v>13701267836</v>
          </cell>
          <cell r="C8798" t="str">
            <v>陕西省西安市雁塔区丈八二路绿地诺丁仙5-2-302室</v>
          </cell>
        </row>
        <row r="8799">
          <cell r="B8799">
            <v>13701279080</v>
          </cell>
          <cell r="C8799" t="str">
            <v>北京市朝阳区北辰东路8号北京国际会议中心三层财务</v>
          </cell>
        </row>
        <row r="8800">
          <cell r="B8800">
            <v>13701279836</v>
          </cell>
          <cell r="C8800" t="str">
            <v>北京市海淀区车公庄西路38号院1号楼1109</v>
          </cell>
        </row>
        <row r="8801">
          <cell r="B8801">
            <v>13701279839</v>
          </cell>
          <cell r="C8801" t="str">
            <v>北京市海淀区车公庄西路38号院1号楼1109</v>
          </cell>
        </row>
        <row r="8802">
          <cell r="B8802">
            <v>13701281996</v>
          </cell>
          <cell r="C8802" t="str">
            <v>北京市东城区香河园北路一号当代MOMA，T5-706</v>
          </cell>
        </row>
        <row r="8803">
          <cell r="B8803">
            <v>13701282780</v>
          </cell>
          <cell r="C8803" t="str">
            <v>北京市昌平区回龙观域中路5号院金域华府1-2-2104</v>
          </cell>
        </row>
        <row r="8804">
          <cell r="B8804">
            <v>13701282780</v>
          </cell>
          <cell r="C8804" t="str">
            <v>北京市昌平区回龙观城中路5号院金域华府9-2-2014</v>
          </cell>
        </row>
        <row r="8805">
          <cell r="B8805">
            <v>13701283907</v>
          </cell>
          <cell r="C8805" t="str">
            <v>北京市海淀区罗庄西里碧兴园小区3号楼2212</v>
          </cell>
        </row>
        <row r="8806">
          <cell r="B8806">
            <v>13701286467</v>
          </cell>
          <cell r="C8806" t="str">
            <v>北京市朝阳区百环家园五号楼2007</v>
          </cell>
        </row>
        <row r="8807">
          <cell r="B8807">
            <v>13701295702</v>
          </cell>
          <cell r="C8807" t="str">
            <v>北京市朝阳区西大望路15号院外企国际公寓二号楼142</v>
          </cell>
        </row>
        <row r="8808">
          <cell r="B8808">
            <v>13701302746</v>
          </cell>
          <cell r="C8808" t="str">
            <v>北京市西城区宣武下斜街59号</v>
          </cell>
        </row>
        <row r="8809">
          <cell r="B8809">
            <v>13701306074</v>
          </cell>
          <cell r="C8809" t="str">
            <v>北京市朝阳区酒仙桥中路24号院1号楼878东区7层零点研究咨询集团</v>
          </cell>
        </row>
        <row r="8810">
          <cell r="B8810">
            <v>13701306772</v>
          </cell>
          <cell r="C8810" t="str">
            <v>北京市西城区宣武门西大街28号大成广场西座门1209</v>
          </cell>
        </row>
        <row r="8811">
          <cell r="B8811">
            <v>13701307852</v>
          </cell>
          <cell r="C8811" t="str">
            <v>北京市通州区永顺镇焦王庄村西鑫大亚家具公司</v>
          </cell>
        </row>
        <row r="8812">
          <cell r="B8812">
            <v>13701308163</v>
          </cell>
          <cell r="C8812" t="str">
            <v>北京市西城区西福寿里13号</v>
          </cell>
        </row>
        <row r="8813">
          <cell r="B8813">
            <v>13701318600</v>
          </cell>
          <cell r="C8813" t="str">
            <v>北京市海淀区肖家河万科西山11-3-301</v>
          </cell>
        </row>
        <row r="8814">
          <cell r="B8814">
            <v>13701319139</v>
          </cell>
          <cell r="C8814" t="str">
            <v>北京市西城区丰铭国际大厦A座1135</v>
          </cell>
        </row>
        <row r="8815">
          <cell r="B8815">
            <v>13701325756</v>
          </cell>
          <cell r="C8815" t="str">
            <v>北京市西城永安路95号北京友谊医院神经内科工区</v>
          </cell>
        </row>
        <row r="8816">
          <cell r="B8816">
            <v>13701325756</v>
          </cell>
          <cell r="C8816" t="str">
            <v>北京市西城区永安路95号北京友谊医院神经内科I区</v>
          </cell>
        </row>
        <row r="8817">
          <cell r="B8817">
            <v>13701333066</v>
          </cell>
          <cell r="C8817" t="str">
            <v>北京市西城区玉廊园6-2-102</v>
          </cell>
        </row>
        <row r="8818">
          <cell r="B8818">
            <v>13701339718</v>
          </cell>
          <cell r="C8818" t="str">
            <v>北京市海淀区苏家坨镇管家岭村31号</v>
          </cell>
        </row>
        <row r="8819">
          <cell r="B8819">
            <v>13701357210</v>
          </cell>
          <cell r="C8819" t="str">
            <v>北京市东城区东长安街1号东方广场安永大楼16层审计2组</v>
          </cell>
        </row>
        <row r="8820">
          <cell r="B8820">
            <v>13701365383</v>
          </cell>
          <cell r="C8820" t="str">
            <v>北京市西城区后广平36号中国人寿保险公司5层吉顺部</v>
          </cell>
        </row>
        <row r="8821">
          <cell r="B8821">
            <v>13701369718</v>
          </cell>
          <cell r="C8821" t="str">
            <v>北京市西城区展览路街道阜外大街8号国润大厦18层</v>
          </cell>
        </row>
        <row r="8822">
          <cell r="B8822">
            <v>13701372999</v>
          </cell>
          <cell r="C8822" t="str">
            <v>北京市房山区良乡政通路1号院政协办公室</v>
          </cell>
        </row>
        <row r="8823">
          <cell r="B8823">
            <v>13701385907</v>
          </cell>
          <cell r="C8823" t="str">
            <v>北京市东城区交道口东大街10号楼3单元501</v>
          </cell>
        </row>
        <row r="8824">
          <cell r="B8824">
            <v>13701386223</v>
          </cell>
          <cell r="C8824" t="str">
            <v>北京市西城区二龙路西城区政府2223室</v>
          </cell>
        </row>
        <row r="8825">
          <cell r="B8825">
            <v>13701388079</v>
          </cell>
          <cell r="C8825" t="str">
            <v>北京市朝阳区团结湖街道东三环北路19号中青大厦二层交通银行</v>
          </cell>
        </row>
        <row r="8826">
          <cell r="B8826">
            <v>13701395867</v>
          </cell>
          <cell r="C8826" t="str">
            <v>北京市海淀区莲华苑莲花小区1号楼四门1408室</v>
          </cell>
        </row>
        <row r="8827">
          <cell r="B8827">
            <v>13701395867</v>
          </cell>
          <cell r="C8827" t="str">
            <v>北京市海淀区莲花苑莲花小区1号楼4门1408</v>
          </cell>
        </row>
        <row r="8828">
          <cell r="B8828">
            <v>13701398022</v>
          </cell>
          <cell r="C8828" t="str">
            <v>北京市朝阳区北四环中路6号华亭嘉园B座19F</v>
          </cell>
        </row>
        <row r="8829">
          <cell r="B8829">
            <v>13701402352</v>
          </cell>
          <cell r="C8829" t="str">
            <v>江苏省南通市建邺区莫愁湖东路6号左邻风度3栋601室</v>
          </cell>
        </row>
        <row r="8830">
          <cell r="B8830">
            <v>13701416697</v>
          </cell>
          <cell r="C8830" t="str">
            <v>江苏省苏州市工业园区枫情水岸45幢1003室</v>
          </cell>
        </row>
        <row r="8831">
          <cell r="B8831">
            <v>13701458563</v>
          </cell>
          <cell r="C8831" t="str">
            <v>江苏省南京市鼓楼区泰和园8栋1单元501</v>
          </cell>
        </row>
        <row r="8832">
          <cell r="B8832">
            <v>13701501199</v>
          </cell>
          <cell r="C8832" t="str">
            <v>江苏省常州市清凉东路88号常州市纪丰纸业有限公司</v>
          </cell>
        </row>
        <row r="8833">
          <cell r="B8833">
            <v>13701601237</v>
          </cell>
          <cell r="C8833" t="str">
            <v>上海市黄浦区福州路666号2210室</v>
          </cell>
        </row>
        <row r="8834">
          <cell r="B8834">
            <v>13701615228</v>
          </cell>
          <cell r="C8834" t="str">
            <v>上海市静安区大统路1038号2201室</v>
          </cell>
        </row>
        <row r="8835">
          <cell r="B8835">
            <v>13701621982</v>
          </cell>
          <cell r="C8835" t="str">
            <v>江苏省吴江望中鲈生态科技园吴江珀力弥瓦工业辊公司</v>
          </cell>
        </row>
        <row r="8836">
          <cell r="B8836">
            <v>13701628286</v>
          </cell>
          <cell r="C8836" t="str">
            <v>上海市虹口区同心路28弄8号902</v>
          </cell>
        </row>
        <row r="8837">
          <cell r="B8837">
            <v>13701631118</v>
          </cell>
          <cell r="C8837" t="str">
            <v>上海市杨浦区平凉路街道齐齐哈尔路568弄11号502室</v>
          </cell>
        </row>
        <row r="8838">
          <cell r="B8838">
            <v>13701655620</v>
          </cell>
          <cell r="C8838" t="str">
            <v>上海市静安区灵石路822弄2号501室</v>
          </cell>
        </row>
        <row r="8839">
          <cell r="B8839">
            <v>13701655877</v>
          </cell>
          <cell r="C8839" t="str">
            <v>上海市杨浦区江浦路2089弄19号701室</v>
          </cell>
        </row>
        <row r="8840">
          <cell r="B8840">
            <v>13701661584</v>
          </cell>
          <cell r="C8840" t="str">
            <v>上海市娄山关路533号金虹桥国际中心11座603室</v>
          </cell>
        </row>
        <row r="8841">
          <cell r="B8841">
            <v>13701664968</v>
          </cell>
          <cell r="C8841" t="str">
            <v>上海市嘉定区黄渡镇博园路6118号新迎园绿化</v>
          </cell>
        </row>
        <row r="8842">
          <cell r="B8842">
            <v>13701665077</v>
          </cell>
          <cell r="C8842" t="str">
            <v>上海市闵行区春申路3799弄100支弄17号1302室</v>
          </cell>
        </row>
        <row r="8843">
          <cell r="B8843">
            <v>13701666119</v>
          </cell>
          <cell r="C8843" t="str">
            <v>上海市浦东新区永泰路1299弄33号402</v>
          </cell>
        </row>
        <row r="8844">
          <cell r="B8844">
            <v>13701666282</v>
          </cell>
          <cell r="C8844" t="str">
            <v>上海市凯滨路19弄尚海湾豪庭14号楼1103室</v>
          </cell>
        </row>
        <row r="8845">
          <cell r="B8845">
            <v>13701668334</v>
          </cell>
          <cell r="C8845" t="str">
            <v>上海市宝山区宝林二村26号102</v>
          </cell>
        </row>
        <row r="8846">
          <cell r="B8846">
            <v>13701668334</v>
          </cell>
          <cell r="C8846" t="str">
            <v>上海市宝山区宝林二村26-102</v>
          </cell>
        </row>
        <row r="8847">
          <cell r="B8847">
            <v>13701668334</v>
          </cell>
          <cell r="C8847" t="str">
            <v>上海市宝山区宝林二村26号102</v>
          </cell>
        </row>
        <row r="8848">
          <cell r="B8848">
            <v>13701668334</v>
          </cell>
          <cell r="C8848" t="str">
            <v>上海市宝山区宝林二村26-102</v>
          </cell>
        </row>
        <row r="8849">
          <cell r="B8849">
            <v>13701668334</v>
          </cell>
          <cell r="C8849" t="str">
            <v>上海市宝山区宝林二村26号102室</v>
          </cell>
        </row>
        <row r="8850">
          <cell r="B8850">
            <v>13701678887</v>
          </cell>
          <cell r="C8850" t="str">
            <v>上海市宝山区共康七村160号303室</v>
          </cell>
        </row>
        <row r="8851">
          <cell r="B8851">
            <v>13701691637</v>
          </cell>
          <cell r="C8851" t="str">
            <v>上海市松江区涞亭南路382弄194号</v>
          </cell>
        </row>
        <row r="8852">
          <cell r="B8852">
            <v>13701693282</v>
          </cell>
          <cell r="C8852" t="str">
            <v>上海市静安区康定路1268弄2号1002室</v>
          </cell>
        </row>
        <row r="8853">
          <cell r="B8853">
            <v>13701698828</v>
          </cell>
          <cell r="C8853" t="str">
            <v>上海市徐汇区宛平南路725号龙华医院11号楼14楼医生办公室</v>
          </cell>
        </row>
        <row r="8854">
          <cell r="B8854">
            <v>13701705993</v>
          </cell>
          <cell r="C8854" t="str">
            <v>上海市虹口区文治路101号红旗小学</v>
          </cell>
        </row>
        <row r="8855">
          <cell r="B8855">
            <v>13701733609</v>
          </cell>
          <cell r="C8855" t="str">
            <v>上海市闵行区漕宝路77弄26号502室</v>
          </cell>
        </row>
        <row r="8856">
          <cell r="B8856">
            <v>13701770623</v>
          </cell>
          <cell r="C8856" t="str">
            <v>上海市嘉定区海波路333弄12号1401</v>
          </cell>
        </row>
        <row r="8857">
          <cell r="B8857">
            <v>13701775374</v>
          </cell>
          <cell r="C8857" t="str">
            <v>上海市浦东新区丁香路1399弄27号502室</v>
          </cell>
        </row>
        <row r="8858">
          <cell r="B8858">
            <v>13701777351</v>
          </cell>
          <cell r="C8858" t="str">
            <v>上海市普陀区镇坪路176弄29号</v>
          </cell>
        </row>
        <row r="8859">
          <cell r="B8859">
            <v>13701782313</v>
          </cell>
          <cell r="C8859" t="str">
            <v>上海市虹口区恒业路129弄5号102室</v>
          </cell>
        </row>
        <row r="8860">
          <cell r="B8860">
            <v>13701818603</v>
          </cell>
          <cell r="C8860" t="str">
            <v>上海市静安区永和路616号2楼城管中队</v>
          </cell>
        </row>
        <row r="8861">
          <cell r="B8861">
            <v>13701822388</v>
          </cell>
          <cell r="C8861" t="str">
            <v>上海市浦东潍坊西路2弄世贸滨江花苑3号楼31A座</v>
          </cell>
        </row>
        <row r="8862">
          <cell r="B8862">
            <v>13701823655</v>
          </cell>
          <cell r="C8862" t="str">
            <v>上海市宝山区泗塘2村25号401室</v>
          </cell>
        </row>
        <row r="8863">
          <cell r="B8863">
            <v>13701823655</v>
          </cell>
          <cell r="C8863" t="str">
            <v>上海市宝山区泗塘二村25号401室</v>
          </cell>
        </row>
        <row r="8864">
          <cell r="B8864">
            <v>13701830353</v>
          </cell>
          <cell r="C8864" t="str">
            <v>上海市嘉定区金鼎路2588弄25号1203室</v>
          </cell>
        </row>
        <row r="8865">
          <cell r="B8865">
            <v>13701830406</v>
          </cell>
          <cell r="C8865" t="str">
            <v>上海市襄阳南路218号1705室</v>
          </cell>
        </row>
        <row r="8866">
          <cell r="B8866">
            <v>13701834425</v>
          </cell>
          <cell r="C8866" t="str">
            <v>上海市闵行区古美路1458弄27号202室</v>
          </cell>
        </row>
        <row r="8867">
          <cell r="B8867">
            <v>13701836707</v>
          </cell>
          <cell r="C8867" t="str">
            <v>上海市松江区新南路1088弄168号</v>
          </cell>
        </row>
        <row r="8868">
          <cell r="B8868">
            <v>13701836707</v>
          </cell>
          <cell r="C8868" t="str">
            <v>上海市松江区新南路1088弄168号</v>
          </cell>
        </row>
        <row r="8869">
          <cell r="B8869">
            <v>13701836707</v>
          </cell>
          <cell r="C8869" t="str">
            <v>上海市松江区新南路1088弄168号</v>
          </cell>
        </row>
        <row r="8870">
          <cell r="B8870">
            <v>13701847373</v>
          </cell>
          <cell r="C8870" t="str">
            <v>上海市宝山区新沪路689号3号楼318室</v>
          </cell>
        </row>
        <row r="8871">
          <cell r="B8871">
            <v>13701848418</v>
          </cell>
          <cell r="C8871" t="str">
            <v>上海市宝山区祁华路300弄29号603室</v>
          </cell>
        </row>
        <row r="8872">
          <cell r="B8872">
            <v>13701848706</v>
          </cell>
          <cell r="C8872" t="str">
            <v>上海市西藏南路748号503室</v>
          </cell>
        </row>
        <row r="8873">
          <cell r="B8873">
            <v>13701852345</v>
          </cell>
          <cell r="C8873" t="str">
            <v>上海市闵行区古美路718弄21号1202室</v>
          </cell>
        </row>
        <row r="8874">
          <cell r="B8874">
            <v>13701852345</v>
          </cell>
          <cell r="C8874" t="str">
            <v>上海市闵行区古美路718弄21号1202</v>
          </cell>
        </row>
        <row r="8875">
          <cell r="B8875">
            <v>13701852345</v>
          </cell>
          <cell r="C8875" t="str">
            <v>上海市闵行区古美路718弄21号1202室</v>
          </cell>
        </row>
        <row r="8876">
          <cell r="B8876">
            <v>13701852345</v>
          </cell>
          <cell r="C8876" t="str">
            <v>上海市闵行区古美路718弄21号1202室</v>
          </cell>
        </row>
        <row r="8877">
          <cell r="B8877">
            <v>13701868420</v>
          </cell>
          <cell r="C8877" t="str">
            <v>上海市闵行区虹中路796弄1号1303室</v>
          </cell>
        </row>
        <row r="8878">
          <cell r="B8878">
            <v>13701869750</v>
          </cell>
          <cell r="C8878" t="str">
            <v>上海市徐汇区漕溪路129号131号</v>
          </cell>
        </row>
        <row r="8879">
          <cell r="B8879">
            <v>13701879383</v>
          </cell>
          <cell r="C8879" t="str">
            <v>上海市闵行区东兰路671号平南小学音乐组</v>
          </cell>
        </row>
        <row r="8880">
          <cell r="B8880">
            <v>13701879383</v>
          </cell>
          <cell r="C8880" t="str">
            <v>上海市闵行区平南小学东兰路671号</v>
          </cell>
        </row>
        <row r="8881">
          <cell r="B8881">
            <v>13701886860</v>
          </cell>
          <cell r="C8881" t="str">
            <v>上海市杨浦区中山北二路99弄48号1303</v>
          </cell>
        </row>
        <row r="8882">
          <cell r="B8882">
            <v>13701891809</v>
          </cell>
          <cell r="C8882" t="str">
            <v>上海市卢湾区徐家汇路515弄7号楼201室</v>
          </cell>
        </row>
        <row r="8883">
          <cell r="B8883">
            <v>13701898575</v>
          </cell>
          <cell r="C8883" t="str">
            <v>上海市闵行区莲花路2151弄81号303</v>
          </cell>
        </row>
        <row r="8884">
          <cell r="B8884">
            <v>13701905641</v>
          </cell>
          <cell r="C8884" t="str">
            <v>上海市青浦区天赢路49号上海麦源实业有限公司</v>
          </cell>
        </row>
        <row r="8885">
          <cell r="B8885">
            <v>13701909005</v>
          </cell>
          <cell r="C8885" t="str">
            <v>上海市松江区茸平路天虹五村46号</v>
          </cell>
        </row>
        <row r="8886">
          <cell r="B8886">
            <v>13701916971</v>
          </cell>
          <cell r="C8886" t="str">
            <v>上海市虹梅路3200弄6号201室</v>
          </cell>
        </row>
        <row r="8887">
          <cell r="B8887">
            <v>13701916971</v>
          </cell>
          <cell r="C8887" t="str">
            <v>上海市虹桥花苑虹梅路3200弄6号201室</v>
          </cell>
        </row>
        <row r="8888">
          <cell r="B8888">
            <v>13701916971</v>
          </cell>
          <cell r="C8888" t="str">
            <v>上海市闵行区虹梅路3200弄6号201室</v>
          </cell>
        </row>
        <row r="8889">
          <cell r="B8889">
            <v>13701922409</v>
          </cell>
          <cell r="C8889" t="str">
            <v>上海市杨浦区黄兴路402号1511室</v>
          </cell>
        </row>
        <row r="8890">
          <cell r="B8890">
            <v>13701922409</v>
          </cell>
          <cell r="C8890" t="str">
            <v>上海市黄兴路402号1511室</v>
          </cell>
        </row>
        <row r="8891">
          <cell r="B8891">
            <v>13701922409</v>
          </cell>
          <cell r="C8891" t="str">
            <v>上海市时杨浦区黄兴路402号1511室</v>
          </cell>
        </row>
        <row r="8892">
          <cell r="B8892">
            <v>13701925516</v>
          </cell>
          <cell r="C8892" t="str">
            <v>上海市嘉定区云屏路188弄8号613室</v>
          </cell>
        </row>
        <row r="8893">
          <cell r="B8893">
            <v>13701935191</v>
          </cell>
          <cell r="C8893" t="str">
            <v>上海市长宁区虹桥路977号中山广场3号楼1903室</v>
          </cell>
        </row>
        <row r="8894">
          <cell r="B8894">
            <v>13701940902</v>
          </cell>
          <cell r="C8894" t="str">
            <v>上海市自由贸易试验区荷丹路288号B幢3楼永盛中心上海伊比伊包装有限公司</v>
          </cell>
        </row>
        <row r="8895">
          <cell r="B8895">
            <v>13701960999</v>
          </cell>
          <cell r="C8895" t="str">
            <v>上海市长宁区黄金城道619弄3号1402室</v>
          </cell>
        </row>
        <row r="8896">
          <cell r="B8896">
            <v>13701962199</v>
          </cell>
          <cell r="C8896" t="str">
            <v>上海市虹口区塘沽路321号上海博世凯进修学院</v>
          </cell>
        </row>
        <row r="8897">
          <cell r="B8897">
            <v>13701975086</v>
          </cell>
          <cell r="C8897" t="str">
            <v>上海市浦东新区云山路839弄17号202</v>
          </cell>
        </row>
        <row r="8898">
          <cell r="B8898">
            <v>13701977984</v>
          </cell>
          <cell r="C8898" t="str">
            <v>上海市松江区泗泾镇泗陈公路388弄（云顶别墅）11号</v>
          </cell>
        </row>
        <row r="8899">
          <cell r="B8899">
            <v>13701978418</v>
          </cell>
          <cell r="C8899" t="str">
            <v>上海市黄浦区福州路666号海欣大楼2008室</v>
          </cell>
        </row>
        <row r="8900">
          <cell r="B8900">
            <v>13701978418</v>
          </cell>
          <cell r="C8900" t="str">
            <v>上海市浦东区听悦路1101弄39号1001室</v>
          </cell>
        </row>
        <row r="8901">
          <cell r="B8901">
            <v>13701978418</v>
          </cell>
          <cell r="C8901" t="str">
            <v>上海市浦东新区听悦路1101弄39号1-1室</v>
          </cell>
        </row>
        <row r="8902">
          <cell r="B8902">
            <v>13701978418</v>
          </cell>
          <cell r="C8902" t="str">
            <v>上海市浦东新区听悦路1101弄39号1001室</v>
          </cell>
        </row>
        <row r="8903">
          <cell r="B8903">
            <v>13701992765</v>
          </cell>
          <cell r="C8903" t="str">
            <v>上海市浦东新区碧云路199弄18号602室</v>
          </cell>
        </row>
        <row r="8904">
          <cell r="B8904">
            <v>13701992765</v>
          </cell>
          <cell r="C8904" t="str">
            <v>上海市浦东新区碧云路199弄18号602室</v>
          </cell>
        </row>
        <row r="8905">
          <cell r="B8905">
            <v>13702008233</v>
          </cell>
          <cell r="C8905" t="str">
            <v>天津市河东区七纬路81号</v>
          </cell>
        </row>
        <row r="8906">
          <cell r="B8906">
            <v>13702008233</v>
          </cell>
          <cell r="C8906" t="str">
            <v>天津市河东区六纬路115号电力高层610</v>
          </cell>
        </row>
        <row r="8907">
          <cell r="B8907">
            <v>13702028836</v>
          </cell>
          <cell r="C8907" t="str">
            <v>天津市河东区广宁路友爱东道9-7-601</v>
          </cell>
        </row>
        <row r="8908">
          <cell r="B8908">
            <v>13702030540</v>
          </cell>
          <cell r="C8908" t="str">
            <v>天津市津南区双港镇象博豪庭津南区微山路象博豪庭10号楼104</v>
          </cell>
        </row>
        <row r="8909">
          <cell r="B8909">
            <v>13702050572</v>
          </cell>
          <cell r="C8909" t="str">
            <v>天津市南开区集园道留园里3号楼3门201</v>
          </cell>
        </row>
        <row r="8910">
          <cell r="B8910">
            <v>13702066409</v>
          </cell>
          <cell r="C8910" t="str">
            <v>天津市河西区宁波道52号下瓦房医院</v>
          </cell>
        </row>
        <row r="8911">
          <cell r="B8911">
            <v>13702102102</v>
          </cell>
          <cell r="C8911" t="str">
            <v>天津市河西区珠江道欣水园5增1号楼1201</v>
          </cell>
        </row>
        <row r="8912">
          <cell r="B8912">
            <v>13702104109</v>
          </cell>
          <cell r="C8912" t="str">
            <v>天津市河西区平山道森淼公寓物业楼3楼</v>
          </cell>
        </row>
        <row r="8913">
          <cell r="B8913">
            <v>13702108168</v>
          </cell>
          <cell r="C8913" t="str">
            <v>天津市和平区襄阳道永勤里9门401</v>
          </cell>
        </row>
        <row r="8914">
          <cell r="B8914">
            <v>13702108168</v>
          </cell>
          <cell r="C8914" t="str">
            <v>天津市和平区常德道70号</v>
          </cell>
        </row>
        <row r="8915">
          <cell r="B8915">
            <v>13702114869</v>
          </cell>
          <cell r="C8915" t="str">
            <v>天津市和平区电视台道银行里7门202</v>
          </cell>
        </row>
        <row r="8916">
          <cell r="B8916">
            <v>13702130294</v>
          </cell>
          <cell r="C8916" t="str">
            <v>天津市河东区九经路冠华公寓6-4-101</v>
          </cell>
        </row>
        <row r="8917">
          <cell r="B8917">
            <v>13702158579</v>
          </cell>
          <cell r="C8917" t="str">
            <v>天津市河东区新开路42号创智大厦1-2101、2102、2103天津市永诚世佳国际货运代理有限公司</v>
          </cell>
        </row>
        <row r="8918">
          <cell r="B8918">
            <v>13702158579</v>
          </cell>
          <cell r="C8918" t="str">
            <v>天津市河东区新开路42号创智大厦1-2101、2102、2103</v>
          </cell>
        </row>
        <row r="8919">
          <cell r="B8919">
            <v>13702159881</v>
          </cell>
          <cell r="C8919" t="str">
            <v>天津市津南区辛庄镇首创暖山逸雅园6-2-201</v>
          </cell>
        </row>
        <row r="8920">
          <cell r="B8920">
            <v>13702162447</v>
          </cell>
          <cell r="C8920" t="str">
            <v>天津市滨海新区第三大街展望路7号森泰小区13-102</v>
          </cell>
        </row>
        <row r="8921">
          <cell r="B8921">
            <v>13702178122</v>
          </cell>
          <cell r="C8921" t="str">
            <v>天津市开发区第三大街腾飞路9号汇泉园17-101室</v>
          </cell>
        </row>
        <row r="8922">
          <cell r="B8922">
            <v>13702178450</v>
          </cell>
          <cell r="C8922" t="str">
            <v>天津市红桥区水木天成5区闻涛园13-5-402</v>
          </cell>
        </row>
        <row r="8923">
          <cell r="B8923">
            <v>13702189375</v>
          </cell>
          <cell r="C8923" t="str">
            <v>天津市河西区梅江道景观花园1-1-101</v>
          </cell>
        </row>
        <row r="8924">
          <cell r="B8924">
            <v>13702223824</v>
          </cell>
          <cell r="C8924" t="str">
            <v>广东省开平市三埠东兴大道广发花园C幢404</v>
          </cell>
        </row>
        <row r="8925">
          <cell r="B8925">
            <v>13702224462</v>
          </cell>
          <cell r="C8925" t="str">
            <v>广东省开平市长沙街侨园路16号2栋303房</v>
          </cell>
        </row>
        <row r="8926">
          <cell r="B8926">
            <v>13702225201</v>
          </cell>
          <cell r="C8926" t="str">
            <v>广东省开平市三埠区勒冲开发区东华五金店</v>
          </cell>
        </row>
        <row r="8927">
          <cell r="B8927">
            <v>13702225500</v>
          </cell>
          <cell r="C8927" t="str">
            <v>广东省深圳市光明新区明振明路160号永欣厨具</v>
          </cell>
        </row>
        <row r="8928">
          <cell r="B8928">
            <v>13702226695</v>
          </cell>
          <cell r="C8928" t="str">
            <v>广东省开平市大沙镇坳头村</v>
          </cell>
        </row>
        <row r="8929">
          <cell r="B8929">
            <v>13702232119</v>
          </cell>
          <cell r="C8929" t="str">
            <v>广东省江门市蓬江区育德街28号宝娜美容院</v>
          </cell>
        </row>
        <row r="8930">
          <cell r="B8930">
            <v>13702234398</v>
          </cell>
          <cell r="C8930" t="str">
            <v>广东省江门市新会区会城冈州大道东江门厨具市场B132铺悦龙厨居</v>
          </cell>
        </row>
        <row r="8931">
          <cell r="B8931">
            <v>13702234398</v>
          </cell>
          <cell r="C8931" t="str">
            <v>广东省江门市新会区会城冈州大道东江门厨具市场B132铺悦龙厨具</v>
          </cell>
        </row>
        <row r="8932">
          <cell r="B8932">
            <v>13702234488</v>
          </cell>
          <cell r="C8932" t="str">
            <v>广东省台山市赤溪镇和平街海马家私四楼</v>
          </cell>
        </row>
        <row r="8933">
          <cell r="B8933">
            <v>13702249813</v>
          </cell>
          <cell r="C8933" t="str">
            <v>广东省江门市蓬江区丰乐路140号10层益丞奥园广场写字楼B</v>
          </cell>
        </row>
        <row r="8934">
          <cell r="B8934">
            <v>13702270333</v>
          </cell>
          <cell r="C8934" t="str">
            <v>广东省江门市蓬江区港口路22号中国银行</v>
          </cell>
        </row>
        <row r="8935">
          <cell r="B8935">
            <v>13702270333</v>
          </cell>
          <cell r="C8935" t="str">
            <v>广东省江门市港口路22号中国银行三楼贸易金融部</v>
          </cell>
        </row>
        <row r="8936">
          <cell r="B8936">
            <v>13702270333</v>
          </cell>
          <cell r="C8936" t="str">
            <v>广东省江门市港口路22中国银行3楼贸易金融部</v>
          </cell>
        </row>
        <row r="8937">
          <cell r="B8937">
            <v>13702271628</v>
          </cell>
          <cell r="C8937" t="str">
            <v>广东省江门市蓬江区岭梅塘边巷2号201</v>
          </cell>
        </row>
        <row r="8938">
          <cell r="B8938">
            <v>13702274716</v>
          </cell>
          <cell r="C8938" t="str">
            <v>广东省江门市杏苑新村A座113号</v>
          </cell>
        </row>
        <row r="8939">
          <cell r="B8939">
            <v>13702287158</v>
          </cell>
          <cell r="C8939" t="str">
            <v>广东省江门市江海区高新工业区云沁路68号</v>
          </cell>
        </row>
        <row r="8940">
          <cell r="B8940">
            <v>13702289786</v>
          </cell>
          <cell r="C8940" t="str">
            <v>广东省江门市水南路57号旺宝宝童装店</v>
          </cell>
        </row>
        <row r="8941">
          <cell r="B8941">
            <v>13702289786</v>
          </cell>
          <cell r="C8941" t="str">
            <v>广东省江门市蓬江区水南路57号旺宝宝童装店</v>
          </cell>
        </row>
        <row r="8942">
          <cell r="B8942">
            <v>13702289786</v>
          </cell>
          <cell r="C8942" t="str">
            <v>中国广东省江门市蓬江区水南路57号旺宝宝童装店</v>
          </cell>
        </row>
        <row r="8943">
          <cell r="B8943">
            <v>13702298000</v>
          </cell>
          <cell r="C8943" t="str">
            <v>广东省江门恩平市前进街8号</v>
          </cell>
        </row>
        <row r="8944">
          <cell r="B8944">
            <v>13702314030</v>
          </cell>
          <cell r="C8944" t="str">
            <v>广东省珠海市香洲区梅华街道香洲区香华路523号1幢1层101尚品红木家具店</v>
          </cell>
        </row>
        <row r="8945">
          <cell r="B8945">
            <v>13702331203</v>
          </cell>
          <cell r="C8945" t="str">
            <v>广东省珠海市香洲区梅华东路188号18栋2单元1201</v>
          </cell>
        </row>
        <row r="8946">
          <cell r="B8946">
            <v>13702331577</v>
          </cell>
          <cell r="C8946" t="str">
            <v>广东省珠海市前山翠峰街1号市社会福利中心</v>
          </cell>
        </row>
        <row r="8947">
          <cell r="B8947">
            <v>13702331577</v>
          </cell>
          <cell r="C8947" t="str">
            <v>广东省珠海市前山翠峰街1号市社会福利中心</v>
          </cell>
        </row>
        <row r="8948">
          <cell r="B8948">
            <v>13702333453</v>
          </cell>
          <cell r="C8948" t="str">
            <v>广东省广州市天河区临江大道413号珠江新城海滨花园8栋402</v>
          </cell>
        </row>
        <row r="8949">
          <cell r="B8949">
            <v>13702341100</v>
          </cell>
          <cell r="C8949" t="str">
            <v>广东省佛山市顺德区大良顺峰山金沙大道恒翠轩大堂</v>
          </cell>
        </row>
        <row r="8950">
          <cell r="B8950">
            <v>13702341311</v>
          </cell>
          <cell r="C8950" t="str">
            <v>广东省佛山市顺德区容桂竹山新村锦云街7号</v>
          </cell>
        </row>
        <row r="8951">
          <cell r="B8951">
            <v>13702354237</v>
          </cell>
          <cell r="C8951" t="str">
            <v>广东省中山市石岐区君悦豪庭二期一座1505房</v>
          </cell>
        </row>
        <row r="8952">
          <cell r="B8952">
            <v>13702355636</v>
          </cell>
          <cell r="C8952" t="str">
            <v>广东省中山市西区沙朗金港路19号康益大厦</v>
          </cell>
        </row>
        <row r="8953">
          <cell r="B8953">
            <v>13702357877</v>
          </cell>
          <cell r="C8953" t="str">
            <v>广东省中山市古镇灯都华廷C93</v>
          </cell>
        </row>
        <row r="8954">
          <cell r="B8954">
            <v>13702357877</v>
          </cell>
          <cell r="C8954" t="str">
            <v>广东省中山市古镇镇灯都华庭C93</v>
          </cell>
        </row>
        <row r="8955">
          <cell r="B8955">
            <v>13702357895</v>
          </cell>
          <cell r="C8955" t="str">
            <v>广东省中山市南区渡兴西路31号广东鹰唛食品有限公司</v>
          </cell>
        </row>
        <row r="8956">
          <cell r="B8956">
            <v>13702359113</v>
          </cell>
          <cell r="C8956" t="str">
            <v>广东省中山市古镇曹兴东路68号泓昌光电科技有限公司</v>
          </cell>
        </row>
        <row r="8957">
          <cell r="B8957">
            <v>13702367298</v>
          </cell>
          <cell r="C8957" t="str">
            <v>广东省中山市沙溪镇宝珠路79号宝力村3座</v>
          </cell>
        </row>
        <row r="8958">
          <cell r="B8958">
            <v>13702371219</v>
          </cell>
          <cell r="C8958" t="str">
            <v>广东省中山市东区体育路3号翠闲庭K802</v>
          </cell>
        </row>
        <row r="8959">
          <cell r="B8959">
            <v>13702371219</v>
          </cell>
          <cell r="C8959" t="str">
            <v>广东省中山市东区体育路3号翠闲庭L802</v>
          </cell>
        </row>
        <row r="8960">
          <cell r="B8960">
            <v>13702371219</v>
          </cell>
          <cell r="C8960" t="str">
            <v>广东省中山市东区体育路3号翠闲庭L802房</v>
          </cell>
        </row>
        <row r="8961">
          <cell r="B8961">
            <v>13702371219</v>
          </cell>
          <cell r="C8961" t="str">
            <v>广东省中山市东区体育路3号L802</v>
          </cell>
        </row>
        <row r="8962">
          <cell r="B8962">
            <v>13702374154</v>
          </cell>
          <cell r="C8962" t="str">
            <v>广东省中山市东区东苑南路114号</v>
          </cell>
        </row>
        <row r="8963">
          <cell r="B8963">
            <v>13702382322</v>
          </cell>
          <cell r="C8963" t="str">
            <v>广东省中山市东区孙文东路138号紫茵庭园2A701</v>
          </cell>
        </row>
        <row r="8964">
          <cell r="B8964">
            <v>13702388431</v>
          </cell>
          <cell r="C8964" t="str">
            <v>广东省中山市东升镇东成路135-1永胜驾校重庆小吃</v>
          </cell>
        </row>
        <row r="8965">
          <cell r="B8965">
            <v>13702388564</v>
          </cell>
          <cell r="C8965" t="str">
            <v>广东省中山市东升镇裕民村宝鸭塘工业区德耀街5号嘉力华日用制品有限公司</v>
          </cell>
        </row>
        <row r="8966">
          <cell r="B8966">
            <v>13702397208</v>
          </cell>
          <cell r="C8966" t="str">
            <v>广东省中山市黄圃镇新丰北路16号</v>
          </cell>
        </row>
        <row r="8967">
          <cell r="B8967">
            <v>13702397845</v>
          </cell>
          <cell r="C8967" t="str">
            <v>广东省中山市古镇镇灯都华庭C-86幢</v>
          </cell>
        </row>
        <row r="8968">
          <cell r="B8968">
            <v>13702398952</v>
          </cell>
          <cell r="C8968" t="str">
            <v>广东省中山市小榄镇永宁东村东安街27号</v>
          </cell>
        </row>
        <row r="8969">
          <cell r="B8969">
            <v>13702405800</v>
          </cell>
          <cell r="C8969" t="str">
            <v>广东省江门市恩平市恩城街道新平中路44号青新批零部</v>
          </cell>
        </row>
        <row r="8970">
          <cell r="B8970">
            <v>13702415720</v>
          </cell>
          <cell r="C8970" t="str">
            <v>广东省开平市长沙杜澄大道春鹏汽车修理厂</v>
          </cell>
        </row>
        <row r="8971">
          <cell r="B8971">
            <v>13702422836</v>
          </cell>
          <cell r="C8971" t="str">
            <v>广东省佛山市大沥镇谢边白坭坎村南边西街四巷3号</v>
          </cell>
        </row>
        <row r="8972">
          <cell r="B8972">
            <v>13702445938</v>
          </cell>
          <cell r="C8972" t="str">
            <v>广东省佛山市南海区狮山镇松岗办事处松安路十号</v>
          </cell>
        </row>
        <row r="8973">
          <cell r="B8973">
            <v>13702447505</v>
          </cell>
          <cell r="C8973" t="str">
            <v>广东省佛山市顺德区龙江镇碧桂园7街</v>
          </cell>
        </row>
        <row r="8974">
          <cell r="B8974">
            <v>13702456678</v>
          </cell>
          <cell r="C8974" t="str">
            <v>广东省中山市南区中奥宾河湾64幢1001号</v>
          </cell>
        </row>
        <row r="8975">
          <cell r="B8975">
            <v>13702472153</v>
          </cell>
          <cell r="C8975" t="str">
            <v>北京市大兴区黄村庞各庄四个庄村武警大院西苑</v>
          </cell>
        </row>
        <row r="8976">
          <cell r="B8976">
            <v>13702472153</v>
          </cell>
          <cell r="C8976" t="str">
            <v>北京市大兴区民生路3号院御园一B区2号楼4单元402</v>
          </cell>
        </row>
        <row r="8977">
          <cell r="B8977">
            <v>13702480910</v>
          </cell>
          <cell r="C8977" t="str">
            <v>广东省江门市开平市长沙镇幕涌东路10号203</v>
          </cell>
        </row>
        <row r="8978">
          <cell r="B8978">
            <v>13702480910</v>
          </cell>
          <cell r="C8978" t="str">
            <v>广东省开平市长沙镇幕涌东路10号</v>
          </cell>
        </row>
        <row r="8979">
          <cell r="B8979">
            <v>13702494816</v>
          </cell>
          <cell r="C8979" t="str">
            <v>广东省广州市东风东路852号锦城花园B1栋3001房</v>
          </cell>
        </row>
        <row r="8980">
          <cell r="B8980">
            <v>13702500045</v>
          </cell>
          <cell r="C8980" t="str">
            <v>广东省中山市小榄镇九洲基榕树路1号2楼</v>
          </cell>
        </row>
        <row r="8981">
          <cell r="B8981">
            <v>13702502753</v>
          </cell>
          <cell r="C8981" t="str">
            <v>广东省中山市西区翠景湾8号104房</v>
          </cell>
        </row>
        <row r="8982">
          <cell r="B8982">
            <v>13702503388</v>
          </cell>
          <cell r="C8982" t="str">
            <v>广东省中山市三乡镇振华路7号</v>
          </cell>
        </row>
        <row r="8983">
          <cell r="B8983">
            <v>13702514880</v>
          </cell>
          <cell r="C8983" t="str">
            <v>上海市浦东新区明月路188弄17号702室</v>
          </cell>
        </row>
        <row r="8984">
          <cell r="B8984">
            <v>13702520618</v>
          </cell>
          <cell r="C8984" t="str">
            <v>广东省中山市东区雍逸廷H2幢605房</v>
          </cell>
        </row>
        <row r="8985">
          <cell r="B8985">
            <v>13702530691</v>
          </cell>
          <cell r="C8985" t="str">
            <v>广东省中山市沙溪镇锦绣沙溪40卡地铺爱儿童品母婴店</v>
          </cell>
        </row>
        <row r="8986">
          <cell r="B8986">
            <v>13702530691</v>
          </cell>
          <cell r="C8986" t="str">
            <v>广东省中山市沙溪镇阳光半岛二街11栋08号</v>
          </cell>
        </row>
        <row r="8987">
          <cell r="B8987">
            <v>13702544981</v>
          </cell>
          <cell r="C8987" t="str">
            <v>广东省佛山市禅城区汾江南路丽日豪庭1区12座601房</v>
          </cell>
        </row>
        <row r="8988">
          <cell r="B8988">
            <v>13702582002</v>
          </cell>
          <cell r="C8988" t="str">
            <v>广东省江门市蓬江区发展大道188号国宴饭店（原金凯悦酒店中餐楼）</v>
          </cell>
        </row>
        <row r="8989">
          <cell r="B8989">
            <v>13702598966</v>
          </cell>
          <cell r="C8989" t="str">
            <v>广东省江门市蓬江区白石大道166号交通银行</v>
          </cell>
        </row>
        <row r="8990">
          <cell r="B8990">
            <v>13702598966</v>
          </cell>
          <cell r="C8990" t="str">
            <v>广东省江门市蓬江区白石大道166号交通银行一楼大堂</v>
          </cell>
        </row>
        <row r="8991">
          <cell r="B8991">
            <v>13702606363</v>
          </cell>
          <cell r="C8991" t="str">
            <v>广东省佛山市顺德区大良新城区欣荣路西1号区市监局</v>
          </cell>
        </row>
        <row r="8992">
          <cell r="B8992">
            <v>13702623333</v>
          </cell>
          <cell r="C8992" t="str">
            <v>广东省佛山市顺德区大良嘉信帝苑9座505</v>
          </cell>
        </row>
        <row r="8993">
          <cell r="B8993">
            <v>13702624310</v>
          </cell>
          <cell r="C8993" t="str">
            <v>广东省佛山市顺德区容桂街道风华路东日豪庭一层6号</v>
          </cell>
        </row>
        <row r="8994">
          <cell r="B8994">
            <v>13702638338</v>
          </cell>
          <cell r="C8994" t="str">
            <v>广东省佛山市顺德区大良新城区兴顺大道欣荣路西1号</v>
          </cell>
        </row>
        <row r="8995">
          <cell r="B8995">
            <v>13702638338</v>
          </cell>
          <cell r="C8995" t="str">
            <v>广东省佛山市顺德区大良新城区兴顺大道欣荣路西一号</v>
          </cell>
        </row>
        <row r="8996">
          <cell r="B8996">
            <v>13702638338</v>
          </cell>
          <cell r="C8996" t="str">
            <v>广东省佛山市顺德区大良新城区兴顺大道欣荣路西1号区市监局</v>
          </cell>
        </row>
        <row r="8997">
          <cell r="B8997">
            <v>13702638338</v>
          </cell>
          <cell r="C8997" t="str">
            <v>广东省佛山市顺德区大良新城区兴顺大道欣荣路西一号区市监局</v>
          </cell>
        </row>
        <row r="8998">
          <cell r="B8998">
            <v>13702661661</v>
          </cell>
          <cell r="C8998" t="str">
            <v>广东省高州市文明路21号城管局</v>
          </cell>
        </row>
        <row r="8999">
          <cell r="B8999">
            <v>13702736200</v>
          </cell>
          <cell r="C8999" t="str">
            <v>广东省湛江市赤坎区广东南粤银行海田支行</v>
          </cell>
        </row>
        <row r="9000">
          <cell r="B9000">
            <v>13702755962</v>
          </cell>
          <cell r="C9000" t="str">
            <v>广东省佛山市三水区西南街道商业北一街一号六座101</v>
          </cell>
        </row>
        <row r="9001">
          <cell r="B9001">
            <v>13702763111</v>
          </cell>
          <cell r="C9001" t="str">
            <v>广东省珠海市香洲区翠微东路163号卫华大厦一幢301室</v>
          </cell>
        </row>
        <row r="9002">
          <cell r="B9002">
            <v>13702778286</v>
          </cell>
          <cell r="C9002" t="str">
            <v>广东省珠海市斗门井岸镇龙井东路205号</v>
          </cell>
        </row>
        <row r="9003">
          <cell r="B9003">
            <v>13702778369</v>
          </cell>
          <cell r="C9003" t="str">
            <v>广东省珠海市香洲红山路33号盈彩美居2-1-1302</v>
          </cell>
        </row>
        <row r="9004">
          <cell r="B9004">
            <v>13702786899</v>
          </cell>
          <cell r="C9004" t="str">
            <v>广东省中山市沙溪镇华发生态庄园C119（隆都渔村对面）</v>
          </cell>
        </row>
        <row r="9005">
          <cell r="B9005">
            <v>13702793428</v>
          </cell>
          <cell r="C9005" t="str">
            <v>广东省中山市东区兴政路1号中环广场2座东区地税征收厅</v>
          </cell>
        </row>
        <row r="9006">
          <cell r="B9006">
            <v>13702795693</v>
          </cell>
          <cell r="C9006" t="str">
            <v>广东省中山市石岐东明花园东乐街2号102房</v>
          </cell>
        </row>
        <row r="9007">
          <cell r="B9007">
            <v>13702805977</v>
          </cell>
          <cell r="C9007" t="str">
            <v>广东省阳江市江城区北环路25号</v>
          </cell>
        </row>
        <row r="9008">
          <cell r="B9008">
            <v>13702805977</v>
          </cell>
          <cell r="C9008" t="str">
            <v>广东省阳江市江城区北环路25号</v>
          </cell>
        </row>
        <row r="9009">
          <cell r="B9009">
            <v>13702820281</v>
          </cell>
          <cell r="C9009" t="str">
            <v>广东省佛山市顺德区大良新城区兴顺大道欣荣路西一号区市监局</v>
          </cell>
        </row>
        <row r="9010">
          <cell r="B9010">
            <v>13702823863</v>
          </cell>
          <cell r="C9010" t="str">
            <v>广东省佛山市顺德区龙江镇文华花园三期9座4A</v>
          </cell>
        </row>
        <row r="9011">
          <cell r="B9011">
            <v>13702830908</v>
          </cell>
          <cell r="C9011" t="str">
            <v>广东省佛山市顺德区大良丹桂路8号御景园腾龙阁2A</v>
          </cell>
        </row>
        <row r="9012">
          <cell r="B9012">
            <v>13702832531</v>
          </cell>
          <cell r="C9012" t="str">
            <v>广东省佛山市顺德区大良街南翔路3号碧云轩2座404</v>
          </cell>
        </row>
        <row r="9013">
          <cell r="B9013">
            <v>13702832939</v>
          </cell>
          <cell r="C9013" t="str">
            <v>广东省佛山市顺德区陈村镇佛陈路潭村工业区一路江鑫金属制品有限公司</v>
          </cell>
        </row>
        <row r="9014">
          <cell r="B9014">
            <v>13702834588</v>
          </cell>
          <cell r="C9014" t="str">
            <v>广东省佛山市顺德区大良镇金桂花园衡山路839号</v>
          </cell>
        </row>
        <row r="9015">
          <cell r="B9015">
            <v>13702858361</v>
          </cell>
          <cell r="C9015" t="str">
            <v>广东省佛山市大沥区盐步雍景豪园泓景台5栋405</v>
          </cell>
        </row>
        <row r="9016">
          <cell r="B9016">
            <v>13702891752</v>
          </cell>
          <cell r="C9016" t="str">
            <v>广东省化州市中垌镇和平农场机关</v>
          </cell>
        </row>
        <row r="9017">
          <cell r="B9017">
            <v>13702908481</v>
          </cell>
          <cell r="C9017" t="str">
            <v>广东省佛山市禅城区环湖花园柳湖路49号</v>
          </cell>
        </row>
        <row r="9018">
          <cell r="B9018">
            <v>13702915075</v>
          </cell>
          <cell r="C9018" t="str">
            <v>广东省佛山市禅城区湖景路26号P102号铺都市米行</v>
          </cell>
        </row>
        <row r="9019">
          <cell r="B9019">
            <v>13702946836</v>
          </cell>
          <cell r="C9019" t="str">
            <v>广东省珠海市香洲区健民路金石街100号金地伊顿山一期3-2-1402</v>
          </cell>
        </row>
        <row r="9020">
          <cell r="B9020">
            <v>13702954306</v>
          </cell>
          <cell r="C9020" t="str">
            <v>广东省佛山市高明区碧桂园二期碧湖十街3号</v>
          </cell>
        </row>
        <row r="9021">
          <cell r="B9021">
            <v>13702962734</v>
          </cell>
          <cell r="C9021" t="str">
            <v>广东省佛山市南海区大沥镇黄岐黄海路58号黄岐医院财务科</v>
          </cell>
        </row>
        <row r="9022">
          <cell r="B9022">
            <v>13702990320</v>
          </cell>
          <cell r="C9022" t="str">
            <v>广东省佛山市南海区大沥博爱东路高边路段高鸣楼长城化工</v>
          </cell>
        </row>
        <row r="9023">
          <cell r="B9023">
            <v>13702999206</v>
          </cell>
          <cell r="C9023" t="str">
            <v>广东省佛山市南海区桂城街道灯湖西路保利壹号公馆智苑302</v>
          </cell>
        </row>
        <row r="9024">
          <cell r="B9024">
            <v>13703002018</v>
          </cell>
          <cell r="C9024" t="str">
            <v>广东省中山市三乡镇雅居乐新城城家A2-103室</v>
          </cell>
        </row>
        <row r="9025">
          <cell r="B9025">
            <v>13703011334</v>
          </cell>
          <cell r="C9025" t="str">
            <v>黑龙江省哈尔滨市道里区群力新区海富第五大道曼哈顿区3号楼3单元102</v>
          </cell>
        </row>
        <row r="9026">
          <cell r="B9026">
            <v>13703014818</v>
          </cell>
          <cell r="C9026" t="str">
            <v>广东省佛山市顺德区容桂红中路6街7号</v>
          </cell>
        </row>
        <row r="9027">
          <cell r="B9027">
            <v>13703020898</v>
          </cell>
          <cell r="C9027" t="str">
            <v>广东省佛山市顺德区大良新城区兴顺大道欣荣路西1号区市监局</v>
          </cell>
        </row>
        <row r="9028">
          <cell r="B9028">
            <v>13703043493</v>
          </cell>
          <cell r="C9028" t="str">
            <v>广东省中山市沙溪镇岐江公路云汉路段75号之一</v>
          </cell>
        </row>
        <row r="9029">
          <cell r="B9029">
            <v>13703068107</v>
          </cell>
          <cell r="C9029" t="str">
            <v>广东省佛山市禅城区江湾一路弼唐东一街2号401</v>
          </cell>
        </row>
        <row r="9030">
          <cell r="B9030">
            <v>13703068107</v>
          </cell>
          <cell r="C9030" t="str">
            <v>广东省佛山市禅城区江湾一路弼塘东一街2号401</v>
          </cell>
        </row>
        <row r="9031">
          <cell r="B9031">
            <v>13703070680</v>
          </cell>
          <cell r="C9031" t="str">
            <v>广东省佛山市南海区狮山小塘三环东路变电管理所</v>
          </cell>
        </row>
        <row r="9032">
          <cell r="B9032">
            <v>13703080816</v>
          </cell>
          <cell r="C9032" t="str">
            <v>广东省佛山市南海区桂城街道华翠南路怡翠花园芙蓉南7座102</v>
          </cell>
        </row>
        <row r="9033">
          <cell r="B9033">
            <v>13703080816</v>
          </cell>
          <cell r="C9033" t="str">
            <v>广东省佛山市佛平路40号南海区人民医院急诊科</v>
          </cell>
        </row>
        <row r="9034">
          <cell r="B9034">
            <v>13703088688</v>
          </cell>
          <cell r="C9034" t="str">
            <v>广东省佛山市南海区里水镇大步工业区乐居公司</v>
          </cell>
        </row>
        <row r="9035">
          <cell r="B9035">
            <v>13703096768</v>
          </cell>
          <cell r="C9035" t="str">
            <v>广东省恩平市恩城镇沿江中路4号501</v>
          </cell>
        </row>
        <row r="9036">
          <cell r="B9036">
            <v>13703133592</v>
          </cell>
          <cell r="C9036" t="str">
            <v>河北省张家口市宣化区东盛家园4号楼2单元301</v>
          </cell>
        </row>
        <row r="9037">
          <cell r="B9037">
            <v>13703151333</v>
          </cell>
          <cell r="C9037" t="str">
            <v>河北省唐山市路北区唐城壹零壹804-1-1602</v>
          </cell>
        </row>
        <row r="9038">
          <cell r="B9038">
            <v>13703196987</v>
          </cell>
          <cell r="C9038" t="str">
            <v>河北省邢台市桥西区泉西街道阳光国际17-1-101</v>
          </cell>
        </row>
        <row r="9039">
          <cell r="B9039">
            <v>13703198033</v>
          </cell>
          <cell r="C9039" t="str">
            <v>河北省邢台市市内丘县平安南大街中国银行</v>
          </cell>
        </row>
        <row r="9040">
          <cell r="B9040">
            <v>13703198033</v>
          </cell>
          <cell r="C9040" t="str">
            <v>河北省邢台市内丘县平安南大街中国银行</v>
          </cell>
        </row>
        <row r="9041">
          <cell r="B9041">
            <v>13703198033</v>
          </cell>
          <cell r="C9041" t="str">
            <v>河北省石家庄市内上县平安南大街中国银行</v>
          </cell>
        </row>
        <row r="9042">
          <cell r="B9042">
            <v>13703249878</v>
          </cell>
          <cell r="C9042" t="str">
            <v>河北省唐山遵化市镇海区东街116号人保财险公司</v>
          </cell>
        </row>
        <row r="9043">
          <cell r="B9043">
            <v>13703249878</v>
          </cell>
          <cell r="C9043" t="str">
            <v>河北省唐山遵化市东环区建园六条保险家属楼北楼2-302室</v>
          </cell>
        </row>
        <row r="9044">
          <cell r="B9044">
            <v>13703284120</v>
          </cell>
          <cell r="C9044" t="str">
            <v>河北省保定市徐水区复兴西路基地处社区服务中心</v>
          </cell>
        </row>
        <row r="9045">
          <cell r="B9045">
            <v>13703352788</v>
          </cell>
          <cell r="C9045" t="str">
            <v>河北省秦皇岛市海港区人民里五栋一号</v>
          </cell>
        </row>
        <row r="9046">
          <cell r="B9046">
            <v>13703361972</v>
          </cell>
          <cell r="C9046" t="str">
            <v>河北省保定市涿州市清凉寺街道河北省涿州市石油物探职业教育学校18号楼3单元402，13703361972</v>
          </cell>
        </row>
        <row r="9047">
          <cell r="B9047">
            <v>13703377447</v>
          </cell>
          <cell r="C9047" t="str">
            <v>河北省唐山市路北区煤研分院新4-2-101</v>
          </cell>
        </row>
        <row r="9048">
          <cell r="B9048">
            <v>13703398871</v>
          </cell>
          <cell r="C9048" t="str">
            <v>河北省石家庄市鹿泉区河北鹿泉经济开发区郎润园小区15号楼2单元704</v>
          </cell>
        </row>
        <row r="9049">
          <cell r="B9049">
            <v>13703398871</v>
          </cell>
          <cell r="C9049" t="str">
            <v>河北省石家庄市鹿泉区河北鹿泉经济开发区朗润园小区15号楼2单元704</v>
          </cell>
        </row>
        <row r="9050">
          <cell r="B9050">
            <v>13703514793</v>
          </cell>
          <cell r="C9050" t="str">
            <v>山西省太原市万柏林区西山矿务局建北口409小区4号楼3单元302</v>
          </cell>
        </row>
        <row r="9051">
          <cell r="B9051">
            <v>13703530793</v>
          </cell>
          <cell r="C9051" t="str">
            <v>山西省阳泉市洪城河西区8号楼6单元5号</v>
          </cell>
        </row>
        <row r="9052">
          <cell r="B9052">
            <v>13703530793</v>
          </cell>
          <cell r="C9052" t="str">
            <v>陕西省阳泉市洪城河西区8号楼6单元5号</v>
          </cell>
        </row>
        <row r="9053">
          <cell r="B9053">
            <v>13703578738</v>
          </cell>
          <cell r="C9053" t="str">
            <v>山西省临汾市尧庙镇恒大华府二号楼一单元</v>
          </cell>
        </row>
        <row r="9054">
          <cell r="B9054">
            <v>13703580231</v>
          </cell>
          <cell r="C9054" t="str">
            <v>山西省太原市清徐县望景小区548</v>
          </cell>
        </row>
        <row r="9055">
          <cell r="B9055">
            <v>13703588510</v>
          </cell>
          <cell r="C9055" t="str">
            <v>山西省太原市小店区并州南路140号物产集团宿舍三营盘小区6楼1单元202</v>
          </cell>
        </row>
        <row r="9056">
          <cell r="B9056">
            <v>13703610757</v>
          </cell>
          <cell r="C9056" t="str">
            <v>黑龙江省哈尔滨市道里友谊路385号C栋1单元3002</v>
          </cell>
        </row>
        <row r="9057">
          <cell r="B9057">
            <v>13703610757</v>
          </cell>
          <cell r="C9057" t="str">
            <v>黑龙江省哈尔滨市道里区友谊路385号C栋1单元3002</v>
          </cell>
        </row>
        <row r="9058">
          <cell r="B9058">
            <v>13703635916</v>
          </cell>
          <cell r="C9058" t="str">
            <v>黑龙江省哈尔滨市南岗区邮政街339号减速顶调速技术研究所</v>
          </cell>
        </row>
        <row r="9059">
          <cell r="B9059">
            <v>13703660527</v>
          </cell>
          <cell r="C9059" t="str">
            <v>黑龙江省哈尔滨市双城区双城镇双城区先进街13号双城区妇幼保健院</v>
          </cell>
        </row>
        <row r="9060">
          <cell r="B9060">
            <v>13703681880</v>
          </cell>
          <cell r="C9060" t="str">
            <v>黑龙江省哈尔滨市南岗区红军街67号建行</v>
          </cell>
        </row>
        <row r="9061">
          <cell r="B9061">
            <v>13703710162</v>
          </cell>
          <cell r="C9061" t="str">
            <v>河南省郑州市金水区五路47号院1号楼1单元</v>
          </cell>
        </row>
        <row r="9062">
          <cell r="B9062">
            <v>13703732313</v>
          </cell>
          <cell r="C9062" t="str">
            <v>河南省新乡市宏力大道370号新乡新飞电器有限公司</v>
          </cell>
        </row>
        <row r="9063">
          <cell r="B9063">
            <v>13703751166</v>
          </cell>
          <cell r="C9063" t="str">
            <v>河南省平顶山市平煤集团总医院</v>
          </cell>
        </row>
        <row r="9064">
          <cell r="B9064">
            <v>13703788299</v>
          </cell>
          <cell r="C9064" t="str">
            <v>河南省开封市大梁路4号阿米尼电动车商店</v>
          </cell>
        </row>
        <row r="9065">
          <cell r="B9065">
            <v>13703865018</v>
          </cell>
          <cell r="C9065" t="str">
            <v>河南省郑州市东风路217号天裕小区</v>
          </cell>
        </row>
        <row r="9066">
          <cell r="B9066">
            <v>13703969876</v>
          </cell>
          <cell r="C9066" t="str">
            <v>河南省驻马店市王子路公路局家属院</v>
          </cell>
        </row>
        <row r="9067">
          <cell r="B9067">
            <v>13704001398</v>
          </cell>
          <cell r="C9067" t="str">
            <v>辽宁省沈阳市大东区凯翔一街42号3-2-3号</v>
          </cell>
        </row>
        <row r="9068">
          <cell r="B9068">
            <v>13704038948</v>
          </cell>
          <cell r="C9068" t="str">
            <v>辽宁省沈阳市铁西区南八中路32号中国家具城一期一楼东门板材27号</v>
          </cell>
        </row>
        <row r="9069">
          <cell r="B9069">
            <v>13704081212</v>
          </cell>
          <cell r="C9069" t="str">
            <v>辽宁省大连市沙河口区星海人家57-3-101</v>
          </cell>
        </row>
        <row r="9070">
          <cell r="B9070">
            <v>13704120958</v>
          </cell>
          <cell r="C9070" t="str">
            <v>辽宁省鞍山市海城市西柳服装市场3区992东</v>
          </cell>
        </row>
        <row r="9071">
          <cell r="B9071">
            <v>13704220128</v>
          </cell>
          <cell r="C9071" t="str">
            <v>辽宁省鞍山市铁东区湖南街道澳翔郡小区易购超市</v>
          </cell>
        </row>
        <row r="9072">
          <cell r="B9072">
            <v>13704241996</v>
          </cell>
          <cell r="C9072" t="str">
            <v>辽宁省本溪市平山区平山路18号建行本溪分行1102室</v>
          </cell>
        </row>
        <row r="9073">
          <cell r="B9073">
            <v>13704245795</v>
          </cell>
          <cell r="C9073" t="str">
            <v>辽宁省本溪市平山区三合社区办公室</v>
          </cell>
        </row>
        <row r="9074">
          <cell r="B9074">
            <v>13704296116</v>
          </cell>
          <cell r="C9074" t="str">
            <v>辽宁省葫芦岛市龙港区龙湾大街36号</v>
          </cell>
        </row>
        <row r="9075">
          <cell r="B9075">
            <v>13704316976</v>
          </cell>
          <cell r="C9075" t="str">
            <v>吉林省吉林市龙潭区铁东秀君化妆品店</v>
          </cell>
        </row>
        <row r="9076">
          <cell r="B9076">
            <v>13704341299</v>
          </cell>
          <cell r="C9076" t="str">
            <v>吉林省吉林市丰满区江南街道荣邦新城B6一单元5楼</v>
          </cell>
        </row>
        <row r="9077">
          <cell r="B9077">
            <v>13704348343</v>
          </cell>
          <cell r="C9077" t="str">
            <v>吉林省桦甸市莲花路新农行道东润利净水</v>
          </cell>
        </row>
        <row r="9078">
          <cell r="B9078">
            <v>13704348823</v>
          </cell>
          <cell r="C9078" t="str">
            <v>吉林省桦甸市公安局政治工作室桦甸大街555号</v>
          </cell>
        </row>
        <row r="9079">
          <cell r="B9079">
            <v>13704362323</v>
          </cell>
          <cell r="C9079" t="str">
            <v>吉林省长春市朝阳区西民主大街181号</v>
          </cell>
        </row>
        <row r="9080">
          <cell r="B9080">
            <v>13704381582</v>
          </cell>
          <cell r="C9080" t="str">
            <v>吉林省延吉市千盛购物广场二楼客服中心</v>
          </cell>
        </row>
        <row r="9081">
          <cell r="B9081">
            <v>13704387488</v>
          </cell>
          <cell r="C9081" t="str">
            <v>吉林省延吉市新兴街道明珠购物中心1楼Nuskin化妆品</v>
          </cell>
        </row>
        <row r="9082">
          <cell r="B9082">
            <v>13704438627</v>
          </cell>
          <cell r="C9082" t="str">
            <v>吉林省延边州敦化市新悦华城13号楼</v>
          </cell>
        </row>
        <row r="9083">
          <cell r="B9083">
            <v>13704441148</v>
          </cell>
          <cell r="C9083" t="str">
            <v>吉林省永吉县双河镇</v>
          </cell>
        </row>
        <row r="9084">
          <cell r="B9084">
            <v>13704510305</v>
          </cell>
          <cell r="C9084" t="str">
            <v>黑龙江省哈尔滨市南岗区民益街中学胡同1号哈尔滨铁路职工单身公寓女寝室418</v>
          </cell>
        </row>
        <row r="9085">
          <cell r="B9085">
            <v>13704556644</v>
          </cell>
          <cell r="C9085" t="str">
            <v>黑龙江省海伦市兴隆大家庭2楼D7街A18号</v>
          </cell>
        </row>
        <row r="9086">
          <cell r="B9086">
            <v>13704597289</v>
          </cell>
          <cell r="C9086" t="str">
            <v>黑龙江省大庆市让胡路区创业城10-38-2-1402室</v>
          </cell>
        </row>
        <row r="9087">
          <cell r="B9087">
            <v>13704739802</v>
          </cell>
          <cell r="C9087" t="str">
            <v>内蒙古包头市青山区文化路与青东东路交叉口保利花园6期9栋908</v>
          </cell>
        </row>
        <row r="9088">
          <cell r="B9088">
            <v>13704744430</v>
          </cell>
          <cell r="C9088" t="str">
            <v>内蒙古自治区包头市土默特右旗萨拉齐镇自提，</v>
          </cell>
        </row>
        <row r="9089">
          <cell r="B9089">
            <v>13704808282</v>
          </cell>
          <cell r="C9089" t="str">
            <v>黑龙江省哈尔滨市江北利民开发区丽景花园9栋4单元902</v>
          </cell>
        </row>
        <row r="9090">
          <cell r="B9090">
            <v>13704824805</v>
          </cell>
          <cell r="C9090" t="str">
            <v>黑龙江省齐齐哈尔市建华区民乐家园22楼3单元101室</v>
          </cell>
        </row>
        <row r="9091">
          <cell r="B9091">
            <v>13704828099</v>
          </cell>
          <cell r="C9091" t="str">
            <v>黑龙江省齐齐哈尔市齐齐哈尔大学文学与历史文化学院历史系</v>
          </cell>
        </row>
        <row r="9092">
          <cell r="B9092">
            <v>13704848951</v>
          </cell>
          <cell r="C9092" t="str">
            <v>黑龙江省哈尔滨市香坊区香滨路4号中北春城14栋2单元201</v>
          </cell>
        </row>
        <row r="9093">
          <cell r="B9093">
            <v>13704948111</v>
          </cell>
          <cell r="C9093" t="str">
            <v>辽宁省大连市西岗区香园街16号9-8</v>
          </cell>
        </row>
        <row r="9094">
          <cell r="B9094">
            <v>13705003499</v>
          </cell>
          <cell r="C9094" t="str">
            <v>福建省福州市鼓楼区湖东路中国银行福建省分行</v>
          </cell>
        </row>
        <row r="9095">
          <cell r="B9095">
            <v>13705005666</v>
          </cell>
          <cell r="C9095" t="str">
            <v>福建省福州市晋安区福新中路161号国网晋安客服务中心402室</v>
          </cell>
        </row>
        <row r="9096">
          <cell r="B9096">
            <v>13705009811</v>
          </cell>
          <cell r="C9096" t="str">
            <v>福建省福州市鼓楼区工业路523号福大至诚学院东门直进150米黄色建筑内紫荆动漫影视基地</v>
          </cell>
        </row>
        <row r="9097">
          <cell r="B9097">
            <v>13705033824</v>
          </cell>
          <cell r="C9097" t="str">
            <v>福建省福州市鼓楼区梅峰路166号运盛美之国二期23座502号</v>
          </cell>
        </row>
        <row r="9098">
          <cell r="B9098">
            <v>13705037535</v>
          </cell>
          <cell r="C9098" t="str">
            <v>福建省福州市晋安区秀峰路185号枫丹白鹭一期9号楼404（14号楼轩光年店代收）</v>
          </cell>
        </row>
        <row r="9099">
          <cell r="B9099">
            <v>13705039226</v>
          </cell>
          <cell r="C9099" t="str">
            <v>福建省福州市台江区西洋新村47座405室</v>
          </cell>
        </row>
        <row r="9100">
          <cell r="B9100">
            <v>13705041810</v>
          </cell>
          <cell r="C9100" t="str">
            <v>福建省福州市仓山区金山水印长天19号楼1006</v>
          </cell>
        </row>
        <row r="9101">
          <cell r="B9101">
            <v>13705054883</v>
          </cell>
          <cell r="C9101" t="str">
            <v>福建省福州市台江区洋中花园5#809</v>
          </cell>
        </row>
        <row r="9102">
          <cell r="B9102">
            <v>13705055262</v>
          </cell>
          <cell r="C9102" t="str">
            <v>福建省福州市台江区亚兴路50号亚峰新区2#705</v>
          </cell>
        </row>
        <row r="9103">
          <cell r="B9103">
            <v>13705069716</v>
          </cell>
          <cell r="C9103" t="str">
            <v>福建省福州市晋安区岳峰镇晋安中路58号陶然水岸小区2座303单元</v>
          </cell>
        </row>
        <row r="9104">
          <cell r="B9104">
            <v>13705082602</v>
          </cell>
          <cell r="C9104" t="str">
            <v>福建省福州市晋安区福飞路139号万科金域榕郡13座601</v>
          </cell>
        </row>
        <row r="9105">
          <cell r="B9105">
            <v>13705082602</v>
          </cell>
          <cell r="C9105" t="str">
            <v>福建省福州市晋安区福飞路139号万科金域榕郡13#601</v>
          </cell>
        </row>
        <row r="9106">
          <cell r="B9106">
            <v>13705084499</v>
          </cell>
          <cell r="C9106" t="str">
            <v>福建省福州市仓山区南二环联建新苑1区14座502</v>
          </cell>
        </row>
        <row r="9107">
          <cell r="B9107">
            <v>13705102870</v>
          </cell>
          <cell r="C9107" t="str">
            <v>江苏省盐城市迎宾南路国飞尚城C区2幢106门市（海港之星盐城特产行）</v>
          </cell>
        </row>
        <row r="9108">
          <cell r="B9108">
            <v>13705107338</v>
          </cell>
          <cell r="C9108" t="str">
            <v>江苏省盐城市亭湖区建军路金鹰购物中心4楼CR男装</v>
          </cell>
        </row>
        <row r="9109">
          <cell r="B9109">
            <v>13705162336</v>
          </cell>
          <cell r="C9109" t="str">
            <v>江苏省南京市秦淮区武定新村10号楼407</v>
          </cell>
        </row>
        <row r="9110">
          <cell r="B9110">
            <v>13705213128</v>
          </cell>
          <cell r="C9110" t="str">
            <v>江苏省徐州市铜山路209号徐州医科大学科教楼D332室</v>
          </cell>
        </row>
        <row r="9111">
          <cell r="B9111">
            <v>13705334133</v>
          </cell>
          <cell r="C9111" t="str">
            <v>山东省淄博市周村区新建东路161号交警大队</v>
          </cell>
        </row>
        <row r="9112">
          <cell r="B9112">
            <v>13705338633</v>
          </cell>
          <cell r="C9112" t="str">
            <v>山东省淄博市淄川经济开发区淄博华瑞铅塑包装材料有限公司</v>
          </cell>
        </row>
        <row r="9113">
          <cell r="B9113">
            <v>13705338633</v>
          </cell>
          <cell r="C9113" t="str">
            <v>山东省淄博市淄川经济开发区淄博华瑞铅塑包装材料有限公司</v>
          </cell>
        </row>
        <row r="9114">
          <cell r="B9114">
            <v>13705458988</v>
          </cell>
          <cell r="C9114" t="str">
            <v>山东省招远市春雨花园</v>
          </cell>
        </row>
        <row r="9115">
          <cell r="B9115">
            <v>13705512995</v>
          </cell>
          <cell r="C9115" t="str">
            <v>安徽省合肥市包河区屯溪路193号合肥工业大学学报杂志社</v>
          </cell>
        </row>
        <row r="9116">
          <cell r="B9116">
            <v>13705531038</v>
          </cell>
          <cell r="C9116" t="str">
            <v>安徽省芜湖市滨江翠竹园11栋2单元502室</v>
          </cell>
        </row>
        <row r="9117">
          <cell r="B9117">
            <v>13705531038</v>
          </cell>
          <cell r="C9117" t="str">
            <v>安徽省芜湖市滨江翠竹园十一栋二单元502</v>
          </cell>
        </row>
        <row r="9118">
          <cell r="B9118">
            <v>13705553699</v>
          </cell>
          <cell r="C9118" t="str">
            <v>安徽省马鞍山市花山区江东街道东方明珠英郡领誉34栋101</v>
          </cell>
        </row>
        <row r="9119">
          <cell r="B9119">
            <v>13705553699</v>
          </cell>
          <cell r="C9119" t="str">
            <v>安徽省马鞍山市花山区江东街东方明珠英郡领誉34栋101</v>
          </cell>
        </row>
        <row r="9120">
          <cell r="B9120">
            <v>13705553699</v>
          </cell>
          <cell r="C9120" t="str">
            <v>安徽省马鞍山市花山区江东街东方明珠英郡领誉34栋101</v>
          </cell>
        </row>
        <row r="9121">
          <cell r="B9121">
            <v>13705592668</v>
          </cell>
          <cell r="C9121" t="str">
            <v>安徽省黄山市华安证券黄山分公司</v>
          </cell>
        </row>
        <row r="9122">
          <cell r="B9122">
            <v>13705592668</v>
          </cell>
          <cell r="C9122" t="str">
            <v>安徽省黄山市华安证券黄山分公司前南新村18栋</v>
          </cell>
        </row>
        <row r="9123">
          <cell r="B9123">
            <v>13705621034</v>
          </cell>
          <cell r="C9123" t="str">
            <v>安徽省铜陵市电视台</v>
          </cell>
        </row>
        <row r="9124">
          <cell r="B9124">
            <v>13705666241</v>
          </cell>
          <cell r="C9124" t="str">
            <v>安徽省池州市贵池区汇景南苑9号楼201室</v>
          </cell>
        </row>
        <row r="9125">
          <cell r="B9125">
            <v>13705666241</v>
          </cell>
          <cell r="C9125" t="str">
            <v>安徽省池州市贵池区汇景南苑9号楼201室</v>
          </cell>
        </row>
        <row r="9126">
          <cell r="B9126">
            <v>13705668398</v>
          </cell>
          <cell r="C9126" t="str">
            <v>安徽省池州市贵池区仁盛世纪星城13栋1802室</v>
          </cell>
        </row>
        <row r="9127">
          <cell r="B9127">
            <v>13705711118</v>
          </cell>
          <cell r="C9127" t="str">
            <v>浙江省杭州市西湖区文一路教工路口银马公寓1-1-1201</v>
          </cell>
        </row>
        <row r="9128">
          <cell r="B9128">
            <v>13705711592</v>
          </cell>
          <cell r="C9128" t="str">
            <v>浙江省杭州市拱墅区密渡桥路白马公寓5-2-2301</v>
          </cell>
        </row>
        <row r="9129">
          <cell r="B9129">
            <v>13705740824</v>
          </cell>
          <cell r="C9129" t="str">
            <v>浙江省宁波市慈溪市古塘街道金桥路398号</v>
          </cell>
        </row>
        <row r="9130">
          <cell r="B9130">
            <v>13705745956</v>
          </cell>
          <cell r="C9130" t="str">
            <v>浙江省宁波市余姚市阳明街道舜瑞路18号2楼</v>
          </cell>
        </row>
        <row r="9131">
          <cell r="B9131">
            <v>13705747866</v>
          </cell>
          <cell r="C9131" t="str">
            <v>上海市静安区曹家渡街道余姚路321弄1号6022</v>
          </cell>
        </row>
        <row r="9132">
          <cell r="B9132">
            <v>13705771470</v>
          </cell>
          <cell r="C9132" t="str">
            <v>浙江省温州市鹿城区新田园二组团十幢306</v>
          </cell>
        </row>
        <row r="9133">
          <cell r="B9133">
            <v>13705792886</v>
          </cell>
          <cell r="C9133" t="str">
            <v>浙江省义乌市城北路60号浙江省机电技师学院</v>
          </cell>
        </row>
        <row r="9134">
          <cell r="B9134">
            <v>13705900079</v>
          </cell>
          <cell r="C9134" t="str">
            <v>福建省福州市仓山区上渡296号1座107单元</v>
          </cell>
        </row>
        <row r="9135">
          <cell r="B9135">
            <v>13705910586</v>
          </cell>
          <cell r="C9135" t="str">
            <v>福建省福州市鼓楼区福屿路281号晴园虹景一层有家装饰公司</v>
          </cell>
        </row>
        <row r="9136">
          <cell r="B9136">
            <v>13705917520</v>
          </cell>
          <cell r="C9136" t="str">
            <v>福建省福州市仓山区兰庭新天地26#703</v>
          </cell>
        </row>
        <row r="9137">
          <cell r="B9137">
            <v>13705921778</v>
          </cell>
          <cell r="C9137" t="str">
            <v>福建省福清市融城中学</v>
          </cell>
        </row>
        <row r="9138">
          <cell r="B9138">
            <v>13705921778</v>
          </cell>
          <cell r="C9138" t="str">
            <v>福建省福州市福清市融城中学</v>
          </cell>
        </row>
        <row r="9139">
          <cell r="B9139">
            <v>13705921788</v>
          </cell>
          <cell r="C9139" t="str">
            <v>福建省福清市音西翔辉花园D05栋</v>
          </cell>
        </row>
        <row r="9140">
          <cell r="B9140">
            <v>13705929621</v>
          </cell>
          <cell r="C9140" t="str">
            <v>福建省福州市台江区黎明新林丹桂园9座105室</v>
          </cell>
        </row>
        <row r="9141">
          <cell r="B9141">
            <v>13705929621</v>
          </cell>
          <cell r="C9141" t="str">
            <v>福建省福州市台江区黎明新村丹桂园9座105室</v>
          </cell>
        </row>
        <row r="9142">
          <cell r="B9142">
            <v>13705929621</v>
          </cell>
          <cell r="C9142" t="str">
            <v>福建省福州市台江区黎明新村丹桂园9座105</v>
          </cell>
        </row>
        <row r="9143">
          <cell r="B9143">
            <v>13705950732</v>
          </cell>
          <cell r="C9143" t="str">
            <v>福建省福州市鼓楼区梅峰路303号瑞达花园4座304室</v>
          </cell>
        </row>
        <row r="9144">
          <cell r="B9144">
            <v>13705957545</v>
          </cell>
          <cell r="C9144" t="str">
            <v>四川省绵阳市安州区花荄镇宏丰苑3栋</v>
          </cell>
        </row>
        <row r="9145">
          <cell r="B9145">
            <v>13705962138</v>
          </cell>
          <cell r="C9145" t="str">
            <v>福建省长乐市城关西洋中路中兴楼2座202房</v>
          </cell>
        </row>
        <row r="9146">
          <cell r="B9146">
            <v>13705997683</v>
          </cell>
          <cell r="C9146" t="str">
            <v>福建省福州市福马路39号富裕世家1号楼903室</v>
          </cell>
        </row>
        <row r="9147">
          <cell r="B9147">
            <v>13706005523</v>
          </cell>
          <cell r="C9147" t="str">
            <v>福建省南平市延平区山水华庭五栋203</v>
          </cell>
        </row>
        <row r="9148">
          <cell r="B9148">
            <v>13706005523</v>
          </cell>
          <cell r="C9148" t="str">
            <v>福建省南平延平区山水华庭五栋203</v>
          </cell>
        </row>
        <row r="9149">
          <cell r="B9149">
            <v>13706137525</v>
          </cell>
          <cell r="C9149" t="str">
            <v>江苏省苏州市新区邓尉路滨河路口润捷广场南楼1号楼1806室</v>
          </cell>
        </row>
        <row r="9150">
          <cell r="B9150">
            <v>13706173555</v>
          </cell>
          <cell r="C9150" t="str">
            <v>江苏省无锡市惠山区理想城市768号1102</v>
          </cell>
        </row>
        <row r="9151">
          <cell r="B9151">
            <v>13706189330</v>
          </cell>
          <cell r="C9151" t="str">
            <v>江苏省无锡市新吴区城南路206号</v>
          </cell>
        </row>
        <row r="9152">
          <cell r="B9152">
            <v>13706220002</v>
          </cell>
          <cell r="C9152" t="str">
            <v>江苏省苏州市张家港市杨舍镇暨阳中路218号艾程精品酒店</v>
          </cell>
        </row>
        <row r="9153">
          <cell r="B9153">
            <v>13706249007</v>
          </cell>
          <cell r="C9153" t="str">
            <v>江苏省太仓市洋沙一村42号</v>
          </cell>
        </row>
        <row r="9154">
          <cell r="B9154">
            <v>13706308304</v>
          </cell>
          <cell r="C9154" t="str">
            <v>山东省青岛市黄岛开发区世纪商城2楼A区49号</v>
          </cell>
        </row>
        <row r="9155">
          <cell r="B9155">
            <v>13706311439</v>
          </cell>
          <cell r="C9155" t="str">
            <v>山东省威海市环翠区孙家疃镇陈家疃村文林堂制笔有限公司</v>
          </cell>
        </row>
        <row r="9156">
          <cell r="B9156">
            <v>13706312658</v>
          </cell>
          <cell r="C9156" t="str">
            <v>山东省威海市高技术开发区三星电子数码打印有限公司</v>
          </cell>
        </row>
        <row r="9157">
          <cell r="B9157">
            <v>13706336319</v>
          </cell>
          <cell r="C9157" t="str">
            <v>山东省日照市北京路211号（王府大街，天泰建筑安装工程有限公司）4楼408室</v>
          </cell>
        </row>
        <row r="9158">
          <cell r="B9158">
            <v>13706348992</v>
          </cell>
          <cell r="C9158" t="str">
            <v>山东省青岛崂山区同安路882-1号鸿泰大厦B-2304</v>
          </cell>
        </row>
        <row r="9159">
          <cell r="B9159">
            <v>13706348992</v>
          </cell>
          <cell r="C9159" t="str">
            <v>山东省青岛市崂山区同安路882-1号鸿泰大厦B-2304</v>
          </cell>
        </row>
        <row r="9160">
          <cell r="B9160">
            <v>13706359059</v>
          </cell>
          <cell r="C9160" t="str">
            <v>山东省聊城市东阿县人民医院急诊科</v>
          </cell>
        </row>
        <row r="9161">
          <cell r="B9161">
            <v>13706359059</v>
          </cell>
          <cell r="C9161" t="str">
            <v>山东省东阿县人民医院急诊科</v>
          </cell>
        </row>
        <row r="9162">
          <cell r="B9162">
            <v>13706359059</v>
          </cell>
          <cell r="C9162" t="str">
            <v>山东省聊城市东阿县人民医院急诊科</v>
          </cell>
        </row>
        <row r="9163">
          <cell r="B9163">
            <v>13706421560</v>
          </cell>
          <cell r="C9163" t="str">
            <v>青岛市市南区宏大路26号甲2单元101</v>
          </cell>
        </row>
        <row r="9164">
          <cell r="B9164">
            <v>13706423515</v>
          </cell>
          <cell r="C9164" t="str">
            <v>吉林省长春市净月经济开发区玉潭镇黎明村卫星测检站</v>
          </cell>
        </row>
        <row r="9165">
          <cell r="B9165">
            <v>13706473690</v>
          </cell>
          <cell r="C9165" t="str">
            <v>山东省东营市东营区黄河路684号玉景花园物业管理处</v>
          </cell>
        </row>
        <row r="9166">
          <cell r="B9166">
            <v>13706522676</v>
          </cell>
          <cell r="C9166" t="str">
            <v>浙江省湖州市南浔区南浔镇常增路438号</v>
          </cell>
        </row>
        <row r="9167">
          <cell r="B9167">
            <v>13706522676</v>
          </cell>
          <cell r="C9167" t="str">
            <v>浙江省湖州市南浔区南浔镇增山小区8幢2单元401室</v>
          </cell>
        </row>
        <row r="9168">
          <cell r="B9168">
            <v>13706522676</v>
          </cell>
          <cell r="C9168" t="str">
            <v>浙江省湖州市南浔区南浔镇常增路438号审图中心二楼</v>
          </cell>
        </row>
        <row r="9169">
          <cell r="B9169">
            <v>13706526767</v>
          </cell>
          <cell r="C9169" t="str">
            <v>浙江省杭州市南浔区南浔镇增山小区8幢2单元401</v>
          </cell>
        </row>
        <row r="9170">
          <cell r="B9170">
            <v>13706586888</v>
          </cell>
          <cell r="C9170" t="str">
            <v>浙江省桐乡市和平东路曼哈顿花园25幢5号</v>
          </cell>
        </row>
        <row r="9171">
          <cell r="B9171">
            <v>13706587175</v>
          </cell>
          <cell r="C9171" t="str">
            <v>浙江省嘉兴市海盐巴黎都市5幢1002室</v>
          </cell>
        </row>
        <row r="9172">
          <cell r="B9172">
            <v>13706670648</v>
          </cell>
          <cell r="C9172" t="str">
            <v>浙江省温州市东龙路东立景园2幢1004室</v>
          </cell>
        </row>
        <row r="9173">
          <cell r="B9173">
            <v>13706670648</v>
          </cell>
          <cell r="C9173" t="str">
            <v>浙江省温州市东龙路东立景园二幢1004室</v>
          </cell>
        </row>
        <row r="9174">
          <cell r="B9174">
            <v>13706675300</v>
          </cell>
          <cell r="C9174" t="str">
            <v>浙江省温州市鹿城区府前街施水寮银龙大楼606室</v>
          </cell>
        </row>
        <row r="9175">
          <cell r="B9175">
            <v>13706700178</v>
          </cell>
          <cell r="C9175" t="str">
            <v>浙江省江山市恒泰学校东岳路589号</v>
          </cell>
        </row>
        <row r="9176">
          <cell r="B9176">
            <v>13706706684</v>
          </cell>
          <cell r="C9176" t="str">
            <v>黑龙江省伊春市友好区友好街道嘉航10号楼二单元</v>
          </cell>
        </row>
        <row r="9177">
          <cell r="B9177">
            <v>13706708880</v>
          </cell>
          <cell r="C9177" t="str">
            <v>浙江省衢州市开化县工业园茶园路16号</v>
          </cell>
        </row>
        <row r="9178">
          <cell r="B9178">
            <v>13706708880</v>
          </cell>
          <cell r="C9178" t="str">
            <v>浙江省衢州市开化县工业园区茶园路16号</v>
          </cell>
        </row>
        <row r="9179">
          <cell r="B9179">
            <v>13706708880</v>
          </cell>
          <cell r="C9179" t="str">
            <v>浙江省衢州市开化县工业园区茶园路16号</v>
          </cell>
        </row>
        <row r="9180">
          <cell r="B9180">
            <v>13706714843</v>
          </cell>
          <cell r="C9180" t="str">
            <v>浙江省杭州市临安青山经济开发区中五路五号</v>
          </cell>
        </row>
        <row r="9181">
          <cell r="B9181">
            <v>13706737227</v>
          </cell>
          <cell r="C9181" t="str">
            <v>浙江省嘉兴市禾兴北路46号广播电视大厦华数</v>
          </cell>
        </row>
        <row r="9182">
          <cell r="B9182">
            <v>13706746689</v>
          </cell>
          <cell r="C9182" t="str">
            <v>浙江省宁波市慈溪市白沙街道白河小区东区14幢1号</v>
          </cell>
        </row>
        <row r="9183">
          <cell r="B9183">
            <v>13706758067</v>
          </cell>
          <cell r="C9183" t="str">
            <v>浙江省绍兴市越城区城南街道凤凰新村（庙旁）</v>
          </cell>
        </row>
        <row r="9184">
          <cell r="B9184">
            <v>13706764768</v>
          </cell>
          <cell r="C9184" t="str">
            <v>浙江省临海市江南派出所</v>
          </cell>
        </row>
        <row r="9185">
          <cell r="B9185">
            <v>13706798877</v>
          </cell>
          <cell r="C9185" t="str">
            <v>浙江省杭州市上城区甬江路6号阳光海岸1-1-1601</v>
          </cell>
        </row>
        <row r="9186">
          <cell r="B9186">
            <v>13706832915</v>
          </cell>
          <cell r="C9186" t="str">
            <v>浙江省嘉兴市南湖区香洲路442号嘉兴市南湖保安服务有限公司3楼财务科</v>
          </cell>
        </row>
        <row r="9187">
          <cell r="B9187">
            <v>13706839265</v>
          </cell>
          <cell r="C9187" t="str">
            <v>浙江省嘉兴市秀洲区新塍镇新洛东路373号禾城农商行</v>
          </cell>
        </row>
        <row r="9188">
          <cell r="B9188">
            <v>13706876900</v>
          </cell>
          <cell r="C9188" t="str">
            <v>上海市黄浦区中山南一路500弄盛世滨江5-1803</v>
          </cell>
        </row>
        <row r="9189">
          <cell r="B9189">
            <v>13706876900</v>
          </cell>
          <cell r="C9189" t="str">
            <v>上海市黄浦区中山南一路500弄盛世滨江5-1803</v>
          </cell>
        </row>
        <row r="9190">
          <cell r="B9190">
            <v>13706903623</v>
          </cell>
          <cell r="C9190" t="str">
            <v>福建省福州市连江县凤翔现代城#11楼2301室</v>
          </cell>
        </row>
        <row r="9191">
          <cell r="B9191">
            <v>13706927312</v>
          </cell>
          <cell r="C9191" t="str">
            <v>福建省宁德市蕉城区万达华城17#2605</v>
          </cell>
        </row>
        <row r="9192">
          <cell r="B9192">
            <v>13706961772</v>
          </cell>
          <cell r="C9192" t="str">
            <v>福建省福州市鼓楼区天泉路38号天元花园21栋302室</v>
          </cell>
        </row>
        <row r="9193">
          <cell r="B9193">
            <v>13706963501</v>
          </cell>
          <cell r="C9193" t="str">
            <v>福建省福州市鼓楼区洪山镇西江滨大道56号鼓楼区检察院</v>
          </cell>
        </row>
        <row r="9194">
          <cell r="B9194">
            <v>13706989652</v>
          </cell>
          <cell r="C9194" t="str">
            <v>福建省福州市闽侯县洋里乡岭兜村转菜鸟驿站</v>
          </cell>
        </row>
        <row r="9195">
          <cell r="B9195">
            <v>13706989652</v>
          </cell>
          <cell r="C9195" t="str">
            <v>福建省福州市闽侯县洋里乡岭兜村转菜鸟驿站</v>
          </cell>
        </row>
        <row r="9196">
          <cell r="B9196">
            <v>13707019902</v>
          </cell>
          <cell r="C9196" t="str">
            <v>江西省贵溪冶炼厂北区43栋407</v>
          </cell>
        </row>
        <row r="9197">
          <cell r="B9197">
            <v>13707080052</v>
          </cell>
          <cell r="C9197" t="str">
            <v>江西省南昌市高新区万科四季花城紫荆苑1-201</v>
          </cell>
        </row>
        <row r="9198">
          <cell r="B9198">
            <v>13707086622</v>
          </cell>
          <cell r="C9198" t="str">
            <v>江西省南昌市西湖区子安路58号移动公司8楼</v>
          </cell>
        </row>
        <row r="9199">
          <cell r="B9199">
            <v>13707091126</v>
          </cell>
          <cell r="C9199" t="str">
            <v>江西省南昌市西湖区新源新河小区新河A1201室</v>
          </cell>
        </row>
        <row r="9200">
          <cell r="B9200">
            <v>13707092116</v>
          </cell>
          <cell r="C9200" t="str">
            <v>江西省南昌市西湖区新源新河小区新河A1201室</v>
          </cell>
        </row>
        <row r="9201">
          <cell r="B9201">
            <v>13707092273</v>
          </cell>
          <cell r="C9201" t="str">
            <v>江西省南昌市西湖区中山路206号</v>
          </cell>
        </row>
        <row r="9202">
          <cell r="B9202">
            <v>13707099635</v>
          </cell>
          <cell r="C9202" t="str">
            <v>江西省南昌市高新区昌东大道6999号高新公安分局</v>
          </cell>
        </row>
        <row r="9203">
          <cell r="B9203">
            <v>13707111352</v>
          </cell>
          <cell r="C9203" t="str">
            <v>湖北省武汉市洪山区鲁磨路369号当代集团</v>
          </cell>
        </row>
        <row r="9204">
          <cell r="B9204">
            <v>13707137577</v>
          </cell>
          <cell r="C9204" t="str">
            <v>湖北省武汉市江岸区沿江大道229号外滩棕榈泉3号楼1504室</v>
          </cell>
        </row>
        <row r="9205">
          <cell r="B9205">
            <v>13707145219</v>
          </cell>
          <cell r="C9205" t="str">
            <v>湖北省武汉市中南路街办事处静安路8号静安上城6栋2单元1102室</v>
          </cell>
        </row>
        <row r="9206">
          <cell r="B9206">
            <v>13707163992</v>
          </cell>
          <cell r="C9206" t="str">
            <v>湖北省武汉市硚口区肖家墩280-26号701</v>
          </cell>
        </row>
        <row r="9207">
          <cell r="B9207">
            <v>13707164534</v>
          </cell>
          <cell r="C9207" t="str">
            <v>湖北省武汉市武昌区中南二路51号中南电力设计院8栋701室</v>
          </cell>
        </row>
        <row r="9208">
          <cell r="B9208">
            <v>13707174306</v>
          </cell>
          <cell r="C9208" t="str">
            <v>湖北省武汉市洪山区珞狮南路丽岛花园兰园E座3单元102号</v>
          </cell>
        </row>
        <row r="9209">
          <cell r="B9209">
            <v>13707174306</v>
          </cell>
          <cell r="C9209" t="str">
            <v>湖南省武汉市洪山区珞狮南路丽岛花园兰园E座3单元102室</v>
          </cell>
        </row>
        <row r="9210">
          <cell r="B9210" t="str">
            <v>13707174306</v>
          </cell>
          <cell r="C9210" t="str">
            <v>湖北省武汉市洪山区珞狮南路丽岛花园E座3单元102号</v>
          </cell>
        </row>
        <row r="9211">
          <cell r="B9211">
            <v>13707174306</v>
          </cell>
          <cell r="C9211" t="str">
            <v>湖北省武汉市洪山区珞狮南路丽岛花园兰园E座3单元102室</v>
          </cell>
        </row>
        <row r="9212">
          <cell r="B9212">
            <v>13707174306</v>
          </cell>
          <cell r="C9212" t="str">
            <v>湖南省武汉市洪山区珞狮南路丽岛花园兰园E座3单元102号</v>
          </cell>
        </row>
        <row r="9213">
          <cell r="B9213">
            <v>13707186235</v>
          </cell>
          <cell r="C9213" t="str">
            <v>湖北省武汉市东西湖区吴家山街道东吴大道729号</v>
          </cell>
        </row>
        <row r="9214">
          <cell r="B9214">
            <v>13707190809</v>
          </cell>
          <cell r="C9214" t="str">
            <v>湖北省武汉市江岸区建设大道晋合世家B栋1单元2501号</v>
          </cell>
        </row>
        <row r="9215">
          <cell r="B9215">
            <v>13707193427</v>
          </cell>
          <cell r="C9215" t="str">
            <v>湖北省武汉市江岸区后湖大道汉口城市广场10栋2单元1101</v>
          </cell>
        </row>
        <row r="9216">
          <cell r="B9216">
            <v>13707251895</v>
          </cell>
          <cell r="C9216" t="str">
            <v>湖北省黄冈市罗田县人社局1305室</v>
          </cell>
        </row>
        <row r="9217">
          <cell r="B9217">
            <v>13707259419</v>
          </cell>
          <cell r="C9217" t="str">
            <v>湖北省黄冈市麻城市融辉第一城2栋4单元502室</v>
          </cell>
        </row>
        <row r="9218">
          <cell r="B9218">
            <v>13707279998</v>
          </cell>
          <cell r="C9218" t="str">
            <v>湖北省老河口市牌坊街3-5号仙人粮液门路</v>
          </cell>
        </row>
        <row r="9219">
          <cell r="B9219">
            <v>13707303329</v>
          </cell>
          <cell r="C9219" t="str">
            <v>湖南省岳阳市岳阳楼区金鹗山街道青年西路129号（岳阳市救助管理站）东风广场对面</v>
          </cell>
        </row>
        <row r="9220">
          <cell r="B9220">
            <v>13707382621</v>
          </cell>
          <cell r="C9220" t="str">
            <v>湖南省新化县天华南路金穗医院</v>
          </cell>
        </row>
        <row r="9221">
          <cell r="B9221">
            <v>13707430820</v>
          </cell>
          <cell r="C9221" t="str">
            <v>湖南省长沙市开福区湘春路东宸19公馆</v>
          </cell>
        </row>
        <row r="9222">
          <cell r="B9222">
            <v>13707480603</v>
          </cell>
          <cell r="C9222" t="str">
            <v>湖南省长沙市宁乡县一环北路世纪阳光C1栋1411房</v>
          </cell>
        </row>
        <row r="9223">
          <cell r="B9223">
            <v>13707480975</v>
          </cell>
          <cell r="C9223" t="str">
            <v>湖南省长沙市岳麓区新民路岳麓山庄华欣阁公寓303号</v>
          </cell>
        </row>
        <row r="9224">
          <cell r="B9224">
            <v>13707503333</v>
          </cell>
          <cell r="C9224" t="str">
            <v>海南省海口市琼山区博雅上路34-3号</v>
          </cell>
        </row>
        <row r="9225">
          <cell r="B9225">
            <v>13707513712</v>
          </cell>
          <cell r="C9225" t="str">
            <v>海南省海口市琼山区凤翔东路天上人间6A102</v>
          </cell>
        </row>
        <row r="9226">
          <cell r="B9226">
            <v>13707519195</v>
          </cell>
          <cell r="C9226" t="str">
            <v>海南省海口市秀英区丘海大道36号中国有线基地海口分公司</v>
          </cell>
        </row>
        <row r="9227">
          <cell r="B9227">
            <v>13707519195</v>
          </cell>
          <cell r="C9227" t="str">
            <v>海南省海口市秀荣区邱海大道36号中国有线基地海口分公司</v>
          </cell>
        </row>
        <row r="9228">
          <cell r="B9228">
            <v>13707589000</v>
          </cell>
          <cell r="C9228" t="str">
            <v>海南省海口市龙昆南路43号吉佳居5单元309房</v>
          </cell>
        </row>
        <row r="9229">
          <cell r="B9229">
            <v>13707610226</v>
          </cell>
          <cell r="C9229" t="str">
            <v>河南省开封市鼓楼区大王屯街长风花园9号楼1单元9号</v>
          </cell>
        </row>
        <row r="9230">
          <cell r="B9230">
            <v>13707616333</v>
          </cell>
          <cell r="C9230" t="str">
            <v>河南省通许县水利路水利局家属楼西单元3栋东户</v>
          </cell>
        </row>
        <row r="9231">
          <cell r="B9231">
            <v>13707659007</v>
          </cell>
          <cell r="C9231" t="str">
            <v>河南省新乡市红旗区科隆大道东段（新乡市国药医药有限公司）</v>
          </cell>
        </row>
        <row r="9232">
          <cell r="B9232">
            <v>13707732953</v>
          </cell>
          <cell r="C9232" t="str">
            <v>广西桂林市七星区辅星路鑫海国际6栋1单元7-2号</v>
          </cell>
        </row>
        <row r="9233">
          <cell r="B9233">
            <v>13707756488</v>
          </cell>
          <cell r="C9233" t="str">
            <v>浙江省宁波市北仑区新碶金城花园12幢702</v>
          </cell>
        </row>
        <row r="9234">
          <cell r="B9234">
            <v>13707756488</v>
          </cell>
          <cell r="C9234" t="str">
            <v>浙江省宁波市北仓区新碶金城花园12幢702</v>
          </cell>
        </row>
        <row r="9235">
          <cell r="B9235">
            <v>13707756488</v>
          </cell>
          <cell r="C9235" t="str">
            <v>浙江省宁波市北仑区新砌金城花园12幢702</v>
          </cell>
        </row>
        <row r="9236">
          <cell r="B9236">
            <v>13707756488</v>
          </cell>
          <cell r="C9236" t="str">
            <v>浙江省宁波市北仑区新碶金城花园12幢702室</v>
          </cell>
        </row>
        <row r="9237">
          <cell r="B9237">
            <v>13707768680</v>
          </cell>
          <cell r="C9237" t="str">
            <v>广西省百色市右江区中山一路金世纪商业广场C栋1402</v>
          </cell>
        </row>
        <row r="9238">
          <cell r="B9238">
            <v>13707819848</v>
          </cell>
          <cell r="C9238" t="str">
            <v>广西南宁市青秀区英华路1号半山丽园V15栋501室</v>
          </cell>
        </row>
        <row r="9239">
          <cell r="B9239">
            <v>13707826663</v>
          </cell>
          <cell r="C9239" t="str">
            <v>广西柳州市柳北区广雅路29号来宾市驻柳办事处</v>
          </cell>
        </row>
        <row r="9240">
          <cell r="B9240">
            <v>13707881958</v>
          </cell>
          <cell r="C9240" t="str">
            <v>广西省南宁市望州路298-38号华佳教师楼2B201</v>
          </cell>
        </row>
        <row r="9241">
          <cell r="B9241">
            <v>13707888877</v>
          </cell>
          <cell r="C9241" t="str">
            <v>广西省南宁市青秀区金湖南路49号圣展商务大厦C座四楼广西航天信息</v>
          </cell>
        </row>
        <row r="9242">
          <cell r="B9242">
            <v>13707888877</v>
          </cell>
          <cell r="C9242" t="str">
            <v>广西南宁市青秀区金湖南路49号圣展独立公社C座四楼广西航天信息</v>
          </cell>
        </row>
        <row r="9243">
          <cell r="B9243">
            <v>13707904018</v>
          </cell>
          <cell r="C9243" t="str">
            <v>江西省新余市渝水区新钢公园北村61栋204室</v>
          </cell>
        </row>
        <row r="9244">
          <cell r="B9244">
            <v>13707929558</v>
          </cell>
          <cell r="C9244" t="str">
            <v>江西省九江市浔阳路长虹大道82号</v>
          </cell>
        </row>
        <row r="9245">
          <cell r="B9245">
            <v>13707929558</v>
          </cell>
          <cell r="C9245" t="str">
            <v>江西省九江市浔阳区长虹大道82号</v>
          </cell>
        </row>
        <row r="9246">
          <cell r="B9246">
            <v>13707954699</v>
          </cell>
          <cell r="C9246" t="str">
            <v>江西省宜春市靖安县美博士环保有限公司（汽车站进口处）</v>
          </cell>
        </row>
        <row r="9247">
          <cell r="B9247">
            <v>13707993883</v>
          </cell>
          <cell r="C9247" t="str">
            <v>江西省萍乡市安源区后埠街办事处家属院</v>
          </cell>
        </row>
        <row r="9248">
          <cell r="B9248">
            <v>13707993883</v>
          </cell>
          <cell r="C9248" t="str">
            <v>江西省萍乡市安源区后埠街道办事处家属院</v>
          </cell>
        </row>
        <row r="9249">
          <cell r="B9249">
            <v>13707993883</v>
          </cell>
          <cell r="C9249" t="str">
            <v>江西省萍乡安源区后埠街道办事处家属院</v>
          </cell>
        </row>
        <row r="9250">
          <cell r="B9250">
            <v>13708008959</v>
          </cell>
          <cell r="C9250" t="str">
            <v>四川省成都市金牛区金周路197号成都市金泉小学校</v>
          </cell>
        </row>
        <row r="9251">
          <cell r="B9251">
            <v>13708009595</v>
          </cell>
          <cell r="C9251" t="str">
            <v>四川省成都市金牛区西安北路三巷1号5-1-14</v>
          </cell>
        </row>
        <row r="9252">
          <cell r="B9252">
            <v>13708017416</v>
          </cell>
          <cell r="C9252" t="str">
            <v>四川省成都市成华区东华一路41号富临理宫</v>
          </cell>
        </row>
        <row r="9253">
          <cell r="B9253">
            <v>13708018148</v>
          </cell>
          <cell r="C9253" t="str">
            <v>四川省成都市金堂县永安街一段249号</v>
          </cell>
        </row>
        <row r="9254">
          <cell r="B9254">
            <v>13708034293</v>
          </cell>
          <cell r="C9254" t="str">
            <v>四川省成都市邛崃市广电巷58号</v>
          </cell>
        </row>
        <row r="9255">
          <cell r="B9255">
            <v>13708056940</v>
          </cell>
          <cell r="C9255" t="str">
            <v>四川省成都市天府新区麓山大道一段310号洛森堡别墅区5-2室</v>
          </cell>
        </row>
        <row r="9256">
          <cell r="B9256">
            <v>13708068546</v>
          </cell>
          <cell r="C9256" t="str">
            <v>四川省成都成华区新风路新风巷1号泰怡花园6-2-10</v>
          </cell>
        </row>
        <row r="9257">
          <cell r="B9257">
            <v>13708068546</v>
          </cell>
          <cell r="C9257" t="str">
            <v>四川省成都市成华区新风路新风巷1号泰怡花园6-2-10</v>
          </cell>
        </row>
        <row r="9258">
          <cell r="B9258">
            <v>13708068546</v>
          </cell>
          <cell r="C9258" t="str">
            <v>四川省成都市成华区八里小区新风路新风巷1号泰怡花园6幢2单元10号</v>
          </cell>
        </row>
        <row r="9259">
          <cell r="B9259">
            <v>13708069186</v>
          </cell>
          <cell r="C9259" t="str">
            <v>四川省成都市青羊区战旗小区锦翠南路2号锦卉苑4-1-7</v>
          </cell>
        </row>
        <row r="9260">
          <cell r="B9260">
            <v>13708077416</v>
          </cell>
          <cell r="C9260" t="str">
            <v>四川省成都市成华区华林东一路富临理宫</v>
          </cell>
        </row>
        <row r="9261">
          <cell r="B9261">
            <v>13708077416</v>
          </cell>
          <cell r="C9261" t="str">
            <v>四川省成都市成华区东华一路41号富临理宫</v>
          </cell>
        </row>
        <row r="9262">
          <cell r="B9262">
            <v>13708098228</v>
          </cell>
          <cell r="C9262" t="str">
            <v>四川省成都市青羊区百卉路12号春天花园芝兰阁5中幢202</v>
          </cell>
        </row>
        <row r="9263">
          <cell r="B9263">
            <v>13708169679</v>
          </cell>
          <cell r="C9263" t="str">
            <v>四川省眉山市东坡区湖滨路安和街湖滨印象小区6栋2单元501</v>
          </cell>
        </row>
        <row r="9264">
          <cell r="B9264">
            <v>13708185575</v>
          </cell>
          <cell r="C9264" t="str">
            <v>四川省成都市华阳富民路二段28号双流采气作业区</v>
          </cell>
        </row>
        <row r="9265">
          <cell r="B9265">
            <v>13708229091</v>
          </cell>
          <cell r="C9265" t="str">
            <v>四川省成都市蒲江县大溪谷41-4</v>
          </cell>
        </row>
        <row r="9266">
          <cell r="B9266">
            <v>13708239816</v>
          </cell>
          <cell r="C9266" t="str">
            <v>四川省成都市高新区天府大道南段1299号6栋2单元5楼502号城南名著</v>
          </cell>
        </row>
        <row r="9267">
          <cell r="B9267">
            <v>13708242958</v>
          </cell>
          <cell r="C9267" t="str">
            <v>四川省资阳市雁江区外环路西一段322号</v>
          </cell>
        </row>
        <row r="9268">
          <cell r="B9268">
            <v>13708282609</v>
          </cell>
          <cell r="C9268" t="str">
            <v>四川省泸州市纳溪区人民医院财务科</v>
          </cell>
        </row>
        <row r="9269">
          <cell r="B9269">
            <v>13708292226</v>
          </cell>
          <cell r="C9269" t="str">
            <v>四川省宜宾市翠屏区专署街6号千禧公寓6楼12号</v>
          </cell>
        </row>
        <row r="9270">
          <cell r="B9270">
            <v>13708292226</v>
          </cell>
          <cell r="C9270" t="str">
            <v>四川省宜宾市翠屏区专署街6号（千禧公寓）6楼12号</v>
          </cell>
        </row>
        <row r="9271">
          <cell r="B9271">
            <v>13708307937</v>
          </cell>
          <cell r="C9271" t="str">
            <v>重庆市二郎红星美凯龙3楼</v>
          </cell>
        </row>
        <row r="9272">
          <cell r="B9272">
            <v>13708413459</v>
          </cell>
          <cell r="C9272" t="str">
            <v>云南省昆明市盘龙区白云路554号盘龙法院</v>
          </cell>
        </row>
        <row r="9273">
          <cell r="B9273">
            <v>13708420093</v>
          </cell>
          <cell r="C9273" t="str">
            <v>云南省昆明市盘龙区白龙路佳园小区上居4幢A03室</v>
          </cell>
        </row>
        <row r="9274">
          <cell r="B9274">
            <v>13708420093</v>
          </cell>
          <cell r="C9274" t="str">
            <v>云南省昆明市盘龙区白龙路佳园小区上居4幢403室</v>
          </cell>
        </row>
        <row r="9275">
          <cell r="B9275">
            <v>13708423960</v>
          </cell>
          <cell r="C9275" t="str">
            <v>云南省昆明市工行牡丹支行北京路572号</v>
          </cell>
        </row>
        <row r="9276">
          <cell r="B9276">
            <v>13708427880</v>
          </cell>
          <cell r="C9276" t="str">
            <v>云南省昆明市西山区南亚风情第壹城星辰苑2栋1单元1804室</v>
          </cell>
        </row>
        <row r="9277">
          <cell r="B9277">
            <v>13708427880</v>
          </cell>
          <cell r="C9277" t="str">
            <v>云南省昆明市西山区南亚风情第壹城星辰苑2栋1单元1804室</v>
          </cell>
        </row>
        <row r="9278">
          <cell r="B9278">
            <v>13708427880</v>
          </cell>
          <cell r="C9278" t="str">
            <v>云南省昆明市西山区南亚风情第壹城星光苑2栋一单元1804室</v>
          </cell>
        </row>
        <row r="9279">
          <cell r="B9279">
            <v>13708427880</v>
          </cell>
          <cell r="C9279" t="str">
            <v>云南省昆明市西山区南亚风情第壹城星辰苑2栋1单元1804室</v>
          </cell>
        </row>
        <row r="9280">
          <cell r="B9280">
            <v>13708441333</v>
          </cell>
          <cell r="C9280" t="str">
            <v>云南省昆明市呈贡区王家营云南泛亚物流中心C1号厂房锦马</v>
          </cell>
        </row>
        <row r="9281">
          <cell r="B9281">
            <v>13708441800</v>
          </cell>
          <cell r="C9281" t="str">
            <v>云南省昆明官渡区民航路百大城市理想6-802</v>
          </cell>
        </row>
        <row r="9282">
          <cell r="B9282">
            <v>13708441800</v>
          </cell>
          <cell r="C9282" t="str">
            <v>云南昆明官渡区民航路百大城市理想6-802</v>
          </cell>
        </row>
        <row r="9283">
          <cell r="B9283">
            <v>13708442299</v>
          </cell>
          <cell r="C9283" t="str">
            <v>云南省昆明市龙翔街龙翔苑4-1-701</v>
          </cell>
        </row>
        <row r="9284">
          <cell r="B9284">
            <v>13708466345</v>
          </cell>
          <cell r="C9284" t="str">
            <v>云南省昆明市西昌路33号中央丽城丁栋</v>
          </cell>
        </row>
        <row r="9285">
          <cell r="B9285">
            <v>13708466345</v>
          </cell>
          <cell r="C9285" t="str">
            <v>云南省昆明市西昌路33号中央丽城J栋</v>
          </cell>
        </row>
        <row r="9286">
          <cell r="B9286">
            <v>13708475589</v>
          </cell>
          <cell r="C9286" t="str">
            <v>云南省昆明市西山区广福路湖畔之梦小区17幢1单元202室</v>
          </cell>
        </row>
        <row r="9287">
          <cell r="B9287">
            <v>13708487470</v>
          </cell>
          <cell r="C9287" t="str">
            <v>云南省昆明市盘龙区金江路金康园小区5栋1单元702</v>
          </cell>
        </row>
        <row r="9288">
          <cell r="B9288">
            <v>13708610061</v>
          </cell>
          <cell r="C9288" t="str">
            <v>云南省景洪市勐龙路7号1单元501室</v>
          </cell>
        </row>
        <row r="9289">
          <cell r="B9289">
            <v>13708662810</v>
          </cell>
          <cell r="C9289" t="str">
            <v>云南省大理州下关文化路惠丰新城和园7-2-201</v>
          </cell>
        </row>
        <row r="9290">
          <cell r="B9290">
            <v>13708663243</v>
          </cell>
          <cell r="C9290" t="str">
            <v>云南省大理市下关镇河畔阳光小区二幢18楼7室</v>
          </cell>
        </row>
        <row r="9291">
          <cell r="B9291">
            <v>13708708570</v>
          </cell>
          <cell r="C9291" t="str">
            <v>云南省昆明市江东小康城E座三单元1102</v>
          </cell>
        </row>
        <row r="9292">
          <cell r="B9292">
            <v>13708708570</v>
          </cell>
          <cell r="C9292" t="str">
            <v>云南省昆明市江东小康城E座三单元1102</v>
          </cell>
        </row>
        <row r="9293">
          <cell r="B9293">
            <v>13708709630</v>
          </cell>
          <cell r="C9293" t="str">
            <v>云南省昆明市官渡区关平路2号中国云南路建集团股份公司</v>
          </cell>
        </row>
        <row r="9294">
          <cell r="B9294">
            <v>13708730895</v>
          </cell>
          <cell r="C9294" t="str">
            <v>云南省昆明市五华区篆塘六号院</v>
          </cell>
        </row>
        <row r="9295">
          <cell r="B9295">
            <v>13708798810</v>
          </cell>
          <cell r="C9295" t="str">
            <v>云南省怒江傈僳族自治州兰坪白族普米族自治县沘江路40号经贸大酒店</v>
          </cell>
        </row>
        <row r="9296">
          <cell r="B9296">
            <v>13708805523</v>
          </cell>
          <cell r="C9296" t="str">
            <v>云南省昆明市北京路延长线金江小区融苑3幢</v>
          </cell>
        </row>
        <row r="9297">
          <cell r="B9297">
            <v>13708845911</v>
          </cell>
          <cell r="C9297" t="str">
            <v>云南省昆明市官渡区世纪城忆春苑8一2一7c</v>
          </cell>
        </row>
        <row r="9298">
          <cell r="B9298">
            <v>13708863240</v>
          </cell>
          <cell r="C9298" t="str">
            <v>云南省昆明市经开区昆船工业区</v>
          </cell>
        </row>
        <row r="9299">
          <cell r="B9299">
            <v>13708894660</v>
          </cell>
          <cell r="C9299" t="str">
            <v>云南省昆明市石林彝族自治县鹿阜街道石林县鹿阜街道办事处东城区龙泉路天奇企业办公大楼</v>
          </cell>
        </row>
        <row r="9300">
          <cell r="B9300">
            <v>13708902637</v>
          </cell>
          <cell r="C9300" t="str">
            <v>山东省烟台市牟平区滨医烟台附院儿科</v>
          </cell>
        </row>
        <row r="9301">
          <cell r="B9301">
            <v>13708939918</v>
          </cell>
          <cell r="C9301" t="str">
            <v>山东省济南市市中区杆石桥街道纬一路317号8号楼3单元301</v>
          </cell>
        </row>
        <row r="9302">
          <cell r="B9302">
            <v>13708987500</v>
          </cell>
          <cell r="C9302" t="str">
            <v>山东省青岛市市南区漳州二路123号香港花园大公馆桃源201户</v>
          </cell>
        </row>
        <row r="9303">
          <cell r="B9303">
            <v>13708999166</v>
          </cell>
          <cell r="C9303" t="str">
            <v>山东省青岛市市南区香港中路街道徐州路37号2号楼4单元401室</v>
          </cell>
        </row>
        <row r="9304">
          <cell r="B9304">
            <v>13709009198</v>
          </cell>
          <cell r="C9304" t="str">
            <v>四川省成都市金牛区一环路北三段92号附10号</v>
          </cell>
        </row>
        <row r="9305">
          <cell r="B9305">
            <v>13709015100</v>
          </cell>
          <cell r="C9305" t="str">
            <v>四川省成都市青羊区金福路419号龙湖翠微清波419号A区</v>
          </cell>
        </row>
        <row r="9306">
          <cell r="B9306">
            <v>13709018524</v>
          </cell>
          <cell r="C9306" t="str">
            <v>四川省成都市蜀汉路一品天下大街锦城花园1222号</v>
          </cell>
        </row>
        <row r="9307">
          <cell r="B9307">
            <v>13709020045</v>
          </cell>
          <cell r="C9307" t="str">
            <v>四川省成都市成华区建业路219号5-2</v>
          </cell>
        </row>
        <row r="9308">
          <cell r="B9308">
            <v>13709020045</v>
          </cell>
          <cell r="C9308" t="str">
            <v>四川省成都市成华区建业路219号5-2</v>
          </cell>
        </row>
        <row r="9309">
          <cell r="B9309">
            <v>13709038321</v>
          </cell>
          <cell r="C9309" t="str">
            <v>四川省成都市双流航空港国际城二期2-2-1207</v>
          </cell>
        </row>
        <row r="9310">
          <cell r="B9310">
            <v>13709040699</v>
          </cell>
          <cell r="C9310" t="str">
            <v>四川省成都市新津县五津镇林园路4号</v>
          </cell>
        </row>
        <row r="9311">
          <cell r="B9311">
            <v>13709043368</v>
          </cell>
          <cell r="C9311" t="str">
            <v>四川省成都市郫县郫筒镇文信路200号2栋8楼802号</v>
          </cell>
        </row>
        <row r="9312">
          <cell r="B9312">
            <v>13709060911</v>
          </cell>
          <cell r="C9312" t="str">
            <v>四川省成都市双楠大道白衣上街177号城南优品道广场4号门</v>
          </cell>
        </row>
        <row r="9313">
          <cell r="B9313">
            <v>13709076912</v>
          </cell>
          <cell r="C9313" t="str">
            <v>四川省成都市天府四街199号长虹科技大厦A座3楼</v>
          </cell>
        </row>
        <row r="9314">
          <cell r="B9314">
            <v>13709076912</v>
          </cell>
          <cell r="C9314" t="str">
            <v>四川省成都市天府四街199号长虹科技大厦A座3楼</v>
          </cell>
        </row>
        <row r="9315">
          <cell r="B9315">
            <v>13709087063</v>
          </cell>
          <cell r="C9315" t="str">
            <v>四川省成都市成华区二环路东一段28号瀚林花园16-310</v>
          </cell>
        </row>
        <row r="9316">
          <cell r="B9316">
            <v>13709087063</v>
          </cell>
          <cell r="C9316" t="str">
            <v>四川省成都市成华区二环路东一段28号瀚林花园16310</v>
          </cell>
        </row>
        <row r="9317">
          <cell r="B9317">
            <v>13709091351</v>
          </cell>
          <cell r="C9317" t="str">
            <v>四川省成都市龙泉驿区皇冠国际二期22栋</v>
          </cell>
        </row>
        <row r="9318">
          <cell r="B9318">
            <v>13709149912</v>
          </cell>
          <cell r="C9318" t="str">
            <v>陕西省西安莲湖区早慈巷14号四号楼</v>
          </cell>
        </row>
        <row r="9319">
          <cell r="B9319">
            <v>13709211183</v>
          </cell>
          <cell r="C9319" t="str">
            <v>陕西省西安市雁塔区锦业路一号都市之门D座402</v>
          </cell>
        </row>
        <row r="9320">
          <cell r="B9320">
            <v>13709223912</v>
          </cell>
          <cell r="C9320" t="str">
            <v>陕西省西安市雁塔路13号西安建筑科技大学信控学院</v>
          </cell>
        </row>
        <row r="9321">
          <cell r="B9321">
            <v>13709253033</v>
          </cell>
          <cell r="C9321" t="str">
            <v>陕西省西安市南二环东段396号秦电国际大厦1517室</v>
          </cell>
        </row>
        <row r="9322">
          <cell r="B9322">
            <v>13709255276</v>
          </cell>
          <cell r="C9322" t="str">
            <v>陕西省西安雁塔区雁南四路88号曲江华府7楼</v>
          </cell>
        </row>
        <row r="9323">
          <cell r="B9323">
            <v>13709294129</v>
          </cell>
          <cell r="C9323" t="str">
            <v>陕西省西安市灞桥区长乐坡长田路霸业大境2507室</v>
          </cell>
        </row>
        <row r="9324">
          <cell r="B9324">
            <v>13709296186</v>
          </cell>
          <cell r="C9324" t="str">
            <v>陕西省西安市长安区凤栖西路8号西安市疾控中心家属院</v>
          </cell>
        </row>
        <row r="9325">
          <cell r="B9325">
            <v>13709500911</v>
          </cell>
          <cell r="C9325" t="str">
            <v>宁夏银川市西夏区文萃北街24号银棉幼儿园</v>
          </cell>
        </row>
        <row r="9326">
          <cell r="B9326">
            <v>13709573493</v>
          </cell>
          <cell r="C9326" t="str">
            <v>宁夏银川市兴庆区胜利南街1161号天豹客运五公司调科</v>
          </cell>
        </row>
        <row r="9327">
          <cell r="B9327">
            <v>13709574746</v>
          </cell>
          <cell r="C9327" t="str">
            <v>宁夏银川市金凤区宝湖路鲁银城市公元14-3-102</v>
          </cell>
        </row>
        <row r="9328">
          <cell r="B9328">
            <v>13709574746</v>
          </cell>
          <cell r="C9328" t="str">
            <v>宁夏省银川市金凤区宝湖路鲁银城市公元14-3-102</v>
          </cell>
        </row>
        <row r="9329">
          <cell r="B9329">
            <v>13709575755</v>
          </cell>
          <cell r="C9329" t="str">
            <v>宁夏银川市金凤区满城南街臻君豪庭别墅1009</v>
          </cell>
        </row>
        <row r="9330">
          <cell r="B9330">
            <v>13709593002</v>
          </cell>
          <cell r="C9330" t="str">
            <v>宁夏银川市兴庆区新华西街303号4楼</v>
          </cell>
        </row>
        <row r="9331">
          <cell r="B9331">
            <v>13709595151</v>
          </cell>
          <cell r="C9331" t="str">
            <v>宁夏省银川市兴庆区新华西街33号供电营业厅</v>
          </cell>
        </row>
        <row r="9332">
          <cell r="B9332">
            <v>13709596400</v>
          </cell>
          <cell r="C9332" t="str">
            <v>宁夏银川市兴庆区银基花都5-1-602</v>
          </cell>
        </row>
        <row r="9333">
          <cell r="B9333">
            <v>13709596659</v>
          </cell>
          <cell r="C9333" t="str">
            <v>宁夏银川市金凤区北京中路701号宁夏天净元光电力有限公司</v>
          </cell>
        </row>
        <row r="9334">
          <cell r="B9334">
            <v>13709599594</v>
          </cell>
          <cell r="C9334" t="str">
            <v>宁夏银川市金凤区欧陆经典小区3-1-502</v>
          </cell>
        </row>
        <row r="9335">
          <cell r="B9335">
            <v>13709599594</v>
          </cell>
          <cell r="C9335" t="str">
            <v>宁夏省银川市金凤区欧陆经典小区3-1-502</v>
          </cell>
        </row>
        <row r="9336">
          <cell r="B9336">
            <v>13709599594</v>
          </cell>
          <cell r="C9336" t="str">
            <v>宁夏省银川市金凤区欧陆经典小区3-1-501</v>
          </cell>
        </row>
        <row r="9337">
          <cell r="B9337">
            <v>13709599594</v>
          </cell>
          <cell r="C9337" t="str">
            <v>宁夏银川金凤区欧陆经典小区3-1-502</v>
          </cell>
        </row>
        <row r="9338">
          <cell r="B9338">
            <v>13709604917</v>
          </cell>
          <cell r="C9338" t="str">
            <v>广东省佛山市南海区万达广场sohoD座1908室</v>
          </cell>
        </row>
        <row r="9339">
          <cell r="B9339">
            <v>13709610428</v>
          </cell>
          <cell r="C9339" t="str">
            <v>广东省江门市发展大道232号1402室</v>
          </cell>
        </row>
        <row r="9340">
          <cell r="B9340">
            <v>13709610428</v>
          </cell>
          <cell r="C9340" t="str">
            <v>广东省江门市发展大道232号1402室</v>
          </cell>
        </row>
        <row r="9341">
          <cell r="B9341">
            <v>13709610428</v>
          </cell>
          <cell r="C9341" t="str">
            <v>广东省江门发展大道232号1402</v>
          </cell>
        </row>
        <row r="9342">
          <cell r="B9342">
            <v>13709615827</v>
          </cell>
          <cell r="C9342" t="str">
            <v>广东省江门市蓬江区金海湾花园3幢802房</v>
          </cell>
        </row>
        <row r="9343">
          <cell r="B9343">
            <v>13709615827</v>
          </cell>
          <cell r="C9343" t="str">
            <v>广东省江门市金海湾花园三幢802室</v>
          </cell>
        </row>
        <row r="9344">
          <cell r="B9344">
            <v>13709616525</v>
          </cell>
          <cell r="C9344" t="str">
            <v>广东省江门市福泉新村东五街B6</v>
          </cell>
        </row>
        <row r="9345">
          <cell r="B9345">
            <v>13709616525</v>
          </cell>
          <cell r="C9345" t="str">
            <v>广东省江门市蓬江区港口一路160号镇江大厦国信信扬（江门）律师事务所</v>
          </cell>
        </row>
        <row r="9346">
          <cell r="B9346">
            <v>13709616525</v>
          </cell>
          <cell r="C9346" t="str">
            <v>江门蓬江区港口一路160号镇江大厦国信信扬（江门）律师事务所</v>
          </cell>
        </row>
        <row r="9347">
          <cell r="B9347">
            <v>13709649618</v>
          </cell>
          <cell r="C9347" t="str">
            <v>广东省茂名市茂南区文明北路339号恒泰花园</v>
          </cell>
        </row>
        <row r="9348">
          <cell r="B9348">
            <v>13709655708</v>
          </cell>
          <cell r="C9348" t="str">
            <v>广东省佛山市南海区桂城平洲富丰新城1座1101</v>
          </cell>
        </row>
        <row r="9349">
          <cell r="B9349">
            <v>13709662229</v>
          </cell>
          <cell r="C9349" t="str">
            <v>广东省佛山市南海区大沥镇沥西工业区恒建铝业有限公司</v>
          </cell>
        </row>
        <row r="9350">
          <cell r="B9350">
            <v>13709664699</v>
          </cell>
          <cell r="C9350" t="str">
            <v>广东省佛山市南海区丹灶上安白沙村村前街一巷二号</v>
          </cell>
        </row>
        <row r="9351">
          <cell r="B9351">
            <v>13709680008</v>
          </cell>
          <cell r="C9351" t="str">
            <v>广东省珠海市香洲区兴华路38号紫荆豪庭9栋902</v>
          </cell>
        </row>
        <row r="9352">
          <cell r="B9352">
            <v>13709681012</v>
          </cell>
          <cell r="C9352" t="str">
            <v>广东省珠海市香洲区南屏镇珠海大道一号华发新城1期管理处旁</v>
          </cell>
        </row>
        <row r="9353">
          <cell r="B9353">
            <v>13709688431</v>
          </cell>
          <cell r="C9353" t="str">
            <v>广东省珠海市香洲区康宁路79号珠海市人民医院门诊二楼介入室</v>
          </cell>
        </row>
        <row r="9354">
          <cell r="B9354">
            <v>13709688431</v>
          </cell>
          <cell r="C9354" t="str">
            <v>广东省珠海市康宁路79号珠海市人民医院门诊二楼介入室</v>
          </cell>
        </row>
        <row r="9355">
          <cell r="B9355">
            <v>13709689495</v>
          </cell>
          <cell r="C9355" t="str">
            <v>广东省珠海市香洲区为农街122栋2单元103房</v>
          </cell>
        </row>
        <row r="9356">
          <cell r="B9356">
            <v>13709692383</v>
          </cell>
          <cell r="C9356" t="str">
            <v>广东省珠海市香洲区南福路云顶澜山4栋1单元402</v>
          </cell>
        </row>
        <row r="9357">
          <cell r="B9357">
            <v>13709700829</v>
          </cell>
          <cell r="C9357" t="str">
            <v>青海省海东市乐都区卫生监督所</v>
          </cell>
        </row>
        <row r="9358">
          <cell r="B9358">
            <v>13709718966</v>
          </cell>
          <cell r="C9358" t="str">
            <v>青海省西宁市城西区西川南路50号晟锦花园A区5号楼1单元1221</v>
          </cell>
        </row>
        <row r="9359">
          <cell r="B9359">
            <v>13709728959</v>
          </cell>
          <cell r="C9359" t="str">
            <v>青海省第四人民医院西宁市南山路14号</v>
          </cell>
        </row>
        <row r="9360">
          <cell r="B9360">
            <v>13709728959</v>
          </cell>
          <cell r="C9360" t="str">
            <v>青海省第四人民医院青海省西宁市南山路14号</v>
          </cell>
        </row>
        <row r="9361">
          <cell r="B9361">
            <v>13709730864</v>
          </cell>
          <cell r="C9361" t="str">
            <v>青海省西宁市五四大街45号万通大厦1号楼</v>
          </cell>
        </row>
        <row r="9362">
          <cell r="B9362">
            <v>13709739110</v>
          </cell>
          <cell r="C9362" t="str">
            <v>甘肃省张掖市肃南裕固族自治县时远网咖</v>
          </cell>
        </row>
        <row r="9363">
          <cell r="B9363">
            <v>13709739110</v>
          </cell>
          <cell r="C9363" t="str">
            <v>青海省西宁市城东区七一路延伸段青英领秀城3-26-4</v>
          </cell>
        </row>
        <row r="9364">
          <cell r="B9364">
            <v>13709744111</v>
          </cell>
          <cell r="C9364" t="str">
            <v>青海省西宁市城东区德令哈路195号城东区人民检察院</v>
          </cell>
        </row>
        <row r="9365">
          <cell r="B9365">
            <v>13709749770</v>
          </cell>
          <cell r="C9365" t="str">
            <v>青海省西宁市城西区五四大街70号省地方海事局</v>
          </cell>
        </row>
        <row r="9366">
          <cell r="B9366">
            <v>13709757976</v>
          </cell>
          <cell r="C9366" t="str">
            <v>青海省西宁市城东区海东花园49号</v>
          </cell>
        </row>
        <row r="9367">
          <cell r="B9367">
            <v>13709843707</v>
          </cell>
          <cell r="C9367" t="str">
            <v>辽宁省沈阳市和平区文化路6号团市委核算中心</v>
          </cell>
        </row>
        <row r="9368">
          <cell r="B9368">
            <v>13709889917</v>
          </cell>
          <cell r="C9368" t="str">
            <v>辽宁省沈阳市大东区小什字街194号（汇馨家园）七号楼3-3-1室</v>
          </cell>
        </row>
        <row r="9369">
          <cell r="B9369">
            <v>13709952050</v>
          </cell>
          <cell r="C9369" t="str">
            <v>新疆库尔勒市利民路逸峰茶楼</v>
          </cell>
        </row>
        <row r="9370">
          <cell r="B9370">
            <v>13710001919</v>
          </cell>
          <cell r="C9370" t="str">
            <v>广东省广州市天河区珠江新城凯旋新世界T30栋2101房</v>
          </cell>
        </row>
        <row r="9371">
          <cell r="B9371">
            <v>13710035223</v>
          </cell>
          <cell r="C9371" t="str">
            <v>广东省广州市白云区西槎路明德街26号岭南雅苑4栋302房</v>
          </cell>
        </row>
        <row r="9372">
          <cell r="B9372">
            <v>13710061116</v>
          </cell>
          <cell r="C9372" t="str">
            <v>浙江省温岭市石塘镇上箬路97号</v>
          </cell>
        </row>
        <row r="9373">
          <cell r="B9373">
            <v>13710062775</v>
          </cell>
          <cell r="C9373" t="str">
            <v>广东省广州市番禺区大石街星河湾怡心园7栋2梯602</v>
          </cell>
        </row>
        <row r="9374">
          <cell r="B9374">
            <v>13710206168</v>
          </cell>
          <cell r="C9374" t="str">
            <v>广东省广州市白云区嘉禾街道望岗村大岭南南街四巷6号</v>
          </cell>
        </row>
        <row r="9375">
          <cell r="B9375">
            <v>13710338081</v>
          </cell>
          <cell r="C9375" t="str">
            <v>广东省广州市花都区新华街凤凰北路32号Y41栋502房</v>
          </cell>
        </row>
        <row r="9376">
          <cell r="B9376">
            <v>13710362029</v>
          </cell>
          <cell r="C9376" t="str">
            <v>广东省广州市白云区罗冲围松南北街11号401房</v>
          </cell>
        </row>
        <row r="9377">
          <cell r="B9377">
            <v>13710432584</v>
          </cell>
          <cell r="C9377" t="str">
            <v>广东省广州市白云区金钟横路118号首层中国银行</v>
          </cell>
        </row>
        <row r="9378">
          <cell r="B9378">
            <v>13710432584</v>
          </cell>
          <cell r="C9378" t="str">
            <v>广东省广州市白云区三元里大街三丫巷29号2楼</v>
          </cell>
        </row>
        <row r="9379">
          <cell r="B9379">
            <v>13710437584</v>
          </cell>
          <cell r="C9379" t="str">
            <v>广东省广州市白云区金钟横路118号首层中国银行</v>
          </cell>
        </row>
        <row r="9380">
          <cell r="B9380">
            <v>13710476827</v>
          </cell>
          <cell r="C9380" t="str">
            <v>广东省广州市花都区花东镇北兴莘田二村工业区</v>
          </cell>
        </row>
        <row r="9381">
          <cell r="B9381">
            <v>13710485404</v>
          </cell>
          <cell r="C9381" t="str">
            <v>广东省广州市白云区嘉禾望岗百花岭街9号</v>
          </cell>
        </row>
        <row r="9382">
          <cell r="B9382">
            <v>13710497004</v>
          </cell>
          <cell r="C9382" t="str">
            <v>广东省广州市海珠区同福西路龙光里14号</v>
          </cell>
        </row>
        <row r="9383">
          <cell r="B9383">
            <v>13710509188</v>
          </cell>
          <cell r="C9383" t="str">
            <v>广东省广州市海珠区沥滘南天路83号和丰五金交电城E区2829档</v>
          </cell>
        </row>
        <row r="9384">
          <cell r="B9384">
            <v>13710617227</v>
          </cell>
          <cell r="C9384" t="str">
            <v>广东省广州市番禺区洛浦街百事佳花园临江楼1302房</v>
          </cell>
        </row>
        <row r="9385">
          <cell r="B9385">
            <v>13710677106</v>
          </cell>
          <cell r="C9385" t="str">
            <v>广东省广州市花都区新华街道秀全大道41号-7沟通100</v>
          </cell>
        </row>
        <row r="9386">
          <cell r="B9386">
            <v>13710730216</v>
          </cell>
          <cell r="C9386" t="str">
            <v>广东省广州市海珠区五一新村大街中2号207房</v>
          </cell>
        </row>
        <row r="9387">
          <cell r="B9387">
            <v>13710740996</v>
          </cell>
          <cell r="C9387" t="str">
            <v>广东省广州市花都区花城南路2号之3，顺景楼A座602</v>
          </cell>
        </row>
        <row r="9388">
          <cell r="B9388">
            <v>13710740996</v>
          </cell>
          <cell r="C9388" t="str">
            <v>广东省广州市花都区花城南路2号之3顺景楼A座602</v>
          </cell>
        </row>
        <row r="9389">
          <cell r="B9389">
            <v>13710827046</v>
          </cell>
          <cell r="C9389" t="str">
            <v>广东省广州市番禹区南兴路16号四幢一梯501房</v>
          </cell>
        </row>
        <row r="9390">
          <cell r="B9390">
            <v>13710848370</v>
          </cell>
          <cell r="C9390" t="str">
            <v>广东省广州市白云区机场西乐嘉路1号</v>
          </cell>
        </row>
        <row r="9391">
          <cell r="B9391">
            <v>13710858407</v>
          </cell>
          <cell r="C9391" t="str">
            <v>广东省广州市海珠区北山村大增常工业区3-4号2楼</v>
          </cell>
        </row>
        <row r="9392">
          <cell r="B9392">
            <v>13710871266</v>
          </cell>
          <cell r="C9392" t="str">
            <v>广东省广州市白云区新市街道大埔南一街1号</v>
          </cell>
        </row>
        <row r="9393">
          <cell r="B9393">
            <v>13710872369</v>
          </cell>
          <cell r="C9393" t="str">
            <v>广东省广州市越秀区东华西路44号501</v>
          </cell>
        </row>
        <row r="9394">
          <cell r="B9394">
            <v>13710872369</v>
          </cell>
          <cell r="C9394" t="str">
            <v>广东省广州市越秀区东华西路44号501</v>
          </cell>
        </row>
        <row r="9395">
          <cell r="B9395">
            <v>13710882210</v>
          </cell>
          <cell r="C9395" t="str">
            <v>广东省广州市番禺区市桥镇禺秀园三街九座201房</v>
          </cell>
        </row>
        <row r="9396">
          <cell r="B9396">
            <v>13710884920</v>
          </cell>
          <cell r="C9396" t="str">
            <v>广东省广州市白云区同德街横滘市场C33档素颜绣</v>
          </cell>
        </row>
        <row r="9397">
          <cell r="B9397">
            <v>13710889086</v>
          </cell>
          <cell r="C9397" t="str">
            <v>广东省广州市海珠区西滘村西滘大街19巷5号</v>
          </cell>
        </row>
        <row r="9398">
          <cell r="B9398">
            <v>13710900970</v>
          </cell>
          <cell r="C9398" t="str">
            <v>广东省广州市海珠区江燕路287号504房</v>
          </cell>
        </row>
        <row r="9399">
          <cell r="B9399">
            <v>13710902699</v>
          </cell>
          <cell r="C9399" t="str">
            <v>广东省广州市白云区机场路兴发广场一期7区222</v>
          </cell>
        </row>
        <row r="9400">
          <cell r="B9400">
            <v>13710963335</v>
          </cell>
          <cell r="C9400" t="str">
            <v>广东省广州市增城市新塘镇碧桂园凤凰城凤扬苑4街19号</v>
          </cell>
        </row>
        <row r="9401">
          <cell r="B9401">
            <v>13710963335</v>
          </cell>
          <cell r="C9401" t="str">
            <v>广东省广州市增城市新塘镇凤凰城凤扬苑4街19号</v>
          </cell>
        </row>
        <row r="9402">
          <cell r="B9402">
            <v>13710963335</v>
          </cell>
          <cell r="C9402" t="str">
            <v>广东省广州市增城市新塘镇碧桂园凤凰城凤扬苑4街19号</v>
          </cell>
        </row>
        <row r="9403">
          <cell r="B9403">
            <v>13710963335</v>
          </cell>
          <cell r="C9403" t="str">
            <v>广东省广州市增城市新塘镇碧桂园凤凰城凤扬苑4街19号</v>
          </cell>
        </row>
        <row r="9404">
          <cell r="B9404">
            <v>13710963335</v>
          </cell>
          <cell r="C9404" t="str">
            <v>广东省广州市增城区新塘镇凤凰城凤扬院四街19号</v>
          </cell>
        </row>
        <row r="9405">
          <cell r="B9405">
            <v>13710993990</v>
          </cell>
          <cell r="C9405" t="str">
            <v>广东省广州市番禺区桥南街南华路168号海伦堡御园15座3梯1204房</v>
          </cell>
        </row>
        <row r="9406">
          <cell r="B9406">
            <v>13711016165</v>
          </cell>
          <cell r="C9406" t="str">
            <v>广东省广州市番禺区市桥富华西路富华花园E栈</v>
          </cell>
        </row>
        <row r="9407">
          <cell r="B9407">
            <v>13711034838</v>
          </cell>
          <cell r="C9407" t="str">
            <v>广东省广州市番禺区市桥解放西路94号艺高科技4楼</v>
          </cell>
        </row>
        <row r="9408">
          <cell r="B9408">
            <v>13711048308</v>
          </cell>
          <cell r="C9408" t="str">
            <v>广东省广州市花都区狮岭镇期岭滨河园A08号味记茶餐厅</v>
          </cell>
        </row>
        <row r="9409">
          <cell r="B9409">
            <v>13711052475</v>
          </cell>
          <cell r="C9409" t="str">
            <v>广东省广州市芳村白鹤洞广钢医院急诊科</v>
          </cell>
        </row>
        <row r="9410">
          <cell r="B9410">
            <v>13711102541</v>
          </cell>
          <cell r="C9410" t="str">
            <v>广东省广州市海珠区新港东路1238号万胜广场负一层</v>
          </cell>
        </row>
        <row r="9411">
          <cell r="B9411">
            <v>13711106273</v>
          </cell>
          <cell r="C9411" t="str">
            <v>广东省广州市芳村区明心路4号之一601房</v>
          </cell>
        </row>
        <row r="9412">
          <cell r="B9412">
            <v>13711106880</v>
          </cell>
          <cell r="C9412" t="str">
            <v>广东省广州市环市中路270号干休所</v>
          </cell>
        </row>
        <row r="9413">
          <cell r="B9413">
            <v>13711157227</v>
          </cell>
          <cell r="C9413" t="str">
            <v>广东省广州市江燕路南景园紫云轩C座307</v>
          </cell>
        </row>
        <row r="9414">
          <cell r="B9414">
            <v>13711172338</v>
          </cell>
          <cell r="C9414" t="str">
            <v>广东省广州市海珠区新港街道千禧二街25号1303房</v>
          </cell>
        </row>
        <row r="9415">
          <cell r="B9415">
            <v>13711188054</v>
          </cell>
          <cell r="C9415" t="str">
            <v>广东省广州市海珠区荔福新围小区36号702房</v>
          </cell>
        </row>
        <row r="9416">
          <cell r="B9416">
            <v>13711190193</v>
          </cell>
          <cell r="C9416" t="str">
            <v>广东省广州市解放北路1404号金桂园A4-1209房</v>
          </cell>
        </row>
        <row r="9417">
          <cell r="B9417">
            <v>13711200425</v>
          </cell>
          <cell r="C9417" t="str">
            <v>广东省广州市海珠区江南大道南384号1303房</v>
          </cell>
        </row>
        <row r="9418">
          <cell r="B9418">
            <v>13711204318</v>
          </cell>
          <cell r="C9418" t="str">
            <v>广东省广州市天河区临江大道421号侨鑫汇悦台五栋楼601室</v>
          </cell>
        </row>
        <row r="9419">
          <cell r="B9419">
            <v>13711233299</v>
          </cell>
          <cell r="C9419" t="str">
            <v>广东省广州市白云路41号后座202房</v>
          </cell>
        </row>
        <row r="9420">
          <cell r="B9420">
            <v>13711320986</v>
          </cell>
          <cell r="C9420" t="str">
            <v>广东省广州市天河区上元岗中成路300号2楼</v>
          </cell>
        </row>
        <row r="9421">
          <cell r="B9421">
            <v>13711334526</v>
          </cell>
          <cell r="C9421" t="str">
            <v>广东省广州市花都区迎宾大道合和新城银松一街十五号1407房</v>
          </cell>
        </row>
        <row r="9422">
          <cell r="B9422">
            <v>13711358597</v>
          </cell>
          <cell r="C9422" t="str">
            <v>广东省广州市荔湾区上九路永安街23号</v>
          </cell>
        </row>
        <row r="9423">
          <cell r="B9423">
            <v>13711368886</v>
          </cell>
          <cell r="C9423" t="str">
            <v>广东省广州市增城区荔城街道荔乡路3号好景华庭2栋1601</v>
          </cell>
        </row>
        <row r="9424">
          <cell r="B9424">
            <v>13711373496</v>
          </cell>
          <cell r="C9424" t="str">
            <v>广东省广州市天河区华关路1389号1004房（岑村华南御景园A10-1004房）</v>
          </cell>
        </row>
        <row r="9425">
          <cell r="B9425">
            <v>13711373496</v>
          </cell>
          <cell r="C9425" t="str">
            <v>广东省广州市天河区华观路1389号1004房（岑村华南御景园A10-1004房）</v>
          </cell>
        </row>
        <row r="9426">
          <cell r="B9426">
            <v>13711418533</v>
          </cell>
          <cell r="C9426" t="str">
            <v>广东省广州市海珠区南田路马涌直街怡雅苑104号804房</v>
          </cell>
        </row>
        <row r="9427">
          <cell r="B9427">
            <v>13711434919</v>
          </cell>
          <cell r="C9427" t="str">
            <v>广东省广州市海珠区石榴岗路七星岗2号</v>
          </cell>
        </row>
        <row r="9428">
          <cell r="B9428">
            <v>13711439719</v>
          </cell>
          <cell r="C9428" t="str">
            <v>广东省广州市越秀区寺石一马路18号泰恒大厦9楼916审核部</v>
          </cell>
        </row>
        <row r="9429">
          <cell r="B9429">
            <v>13711592418</v>
          </cell>
          <cell r="C9429" t="str">
            <v>广东省广州市天河区科韵路8号广海花园D1栋107房</v>
          </cell>
        </row>
        <row r="9430">
          <cell r="B9430">
            <v>13711615413</v>
          </cell>
          <cell r="C9430" t="str">
            <v>广东省广州市黄埔区科学城南翔二路金发科技宿舍小区</v>
          </cell>
        </row>
        <row r="9431">
          <cell r="B9431">
            <v>13711653728</v>
          </cell>
          <cell r="C9431" t="str">
            <v>广东省广州市番禺区洛浦南街环岛西路155号金月湾18座2202房</v>
          </cell>
        </row>
        <row r="9432">
          <cell r="B9432">
            <v>13711656513</v>
          </cell>
          <cell r="C9432" t="str">
            <v>广东省广州市黄埔区联和街天鹿花园一街3号11”03房</v>
          </cell>
        </row>
        <row r="9433">
          <cell r="B9433">
            <v>13711656513</v>
          </cell>
          <cell r="C9433" t="str">
            <v>广东省广州市黄埔区联和街天鹿花园一街3号11-03房</v>
          </cell>
        </row>
        <row r="9434">
          <cell r="B9434">
            <v>13711660157</v>
          </cell>
          <cell r="C9434" t="str">
            <v>广东省广州市滨江东路海珠半岛花园丽景阁26楼A房</v>
          </cell>
        </row>
        <row r="9435">
          <cell r="B9435">
            <v>13711660157</v>
          </cell>
          <cell r="C9435" t="str">
            <v>广东省广州市海珠区滨江东路海珠半岛花园丽景阁26楼A房</v>
          </cell>
        </row>
        <row r="9436">
          <cell r="B9436">
            <v>13711660157</v>
          </cell>
          <cell r="C9436" t="str">
            <v>广东省广州市海珠区江南大道中穗花新村北一巷4号红棉楼803房</v>
          </cell>
        </row>
        <row r="9437">
          <cell r="B9437">
            <v>13711661091</v>
          </cell>
          <cell r="C9437" t="str">
            <v>广东省广州市花都区天贵路53号今比伦面包店旁</v>
          </cell>
        </row>
        <row r="9438">
          <cell r="B9438">
            <v>13711665014</v>
          </cell>
          <cell r="C9438" t="str">
            <v>广东省广州市天河区体育东路华晓街6号801房</v>
          </cell>
        </row>
        <row r="9439">
          <cell r="B9439">
            <v>13711665014</v>
          </cell>
          <cell r="C9439" t="str">
            <v>广东省广州市天河区体育东路华晓街6号801房</v>
          </cell>
        </row>
        <row r="9440">
          <cell r="B9440">
            <v>13711666263</v>
          </cell>
          <cell r="C9440" t="str">
            <v>广东省广州市花都区新华街秀全大道兰圃新村12栋4号</v>
          </cell>
        </row>
        <row r="9441">
          <cell r="B9441">
            <v>13711679183</v>
          </cell>
          <cell r="C9441" t="str">
            <v>广东省广州市天河区建业路华翠街56号404</v>
          </cell>
        </row>
        <row r="9442">
          <cell r="B9442">
            <v>13711698386</v>
          </cell>
          <cell r="C9442" t="str">
            <v>广东省广州市花都区狮岭镇东边村东成队八巷2号</v>
          </cell>
        </row>
        <row r="9443">
          <cell r="B9443">
            <v>13711698386</v>
          </cell>
          <cell r="C9443" t="str">
            <v>广东省广州市花都区狮岭镇东边村东成队8巷2号</v>
          </cell>
        </row>
        <row r="9444">
          <cell r="B9444">
            <v>13711712822</v>
          </cell>
          <cell r="C9444" t="str">
            <v>广东省广州市花都区新华镇新华街新街大道50号地质测绘院内D幢604房</v>
          </cell>
        </row>
        <row r="9445">
          <cell r="B9445">
            <v>13711737400</v>
          </cell>
          <cell r="C9445" t="str">
            <v>广东省广州市白云区黄边北路时代玫瑰园孙瑞雪实验幼儿园</v>
          </cell>
        </row>
        <row r="9446">
          <cell r="B9446">
            <v>13711797873</v>
          </cell>
          <cell r="C9446" t="str">
            <v>广东省广州市海珠区怡安路179号2楼中海社区居委会</v>
          </cell>
        </row>
        <row r="9447">
          <cell r="B9447">
            <v>13711869968</v>
          </cell>
          <cell r="C9447" t="str">
            <v>广东省东莞市虎门镇东风社东北新村三路五巷三号</v>
          </cell>
        </row>
        <row r="9448">
          <cell r="B9448">
            <v>13711869968</v>
          </cell>
          <cell r="C9448" t="str">
            <v>广东省东莞市虎门镇东风社区东北新村三路五巷三号</v>
          </cell>
        </row>
        <row r="9449">
          <cell r="B9449">
            <v>13711988338</v>
          </cell>
          <cell r="C9449" t="str">
            <v>广东省东莞市莞城区东糖花园8栋702</v>
          </cell>
        </row>
        <row r="9450">
          <cell r="B9450">
            <v>13711990150</v>
          </cell>
          <cell r="C9450" t="str">
            <v>广东省东莞市中堂镇槎滘西头十一巷28号</v>
          </cell>
        </row>
        <row r="9451">
          <cell r="B9451">
            <v>13711991368</v>
          </cell>
          <cell r="C9451" t="str">
            <v>广东省东莞市南城中熙弥珍道7-103商铺</v>
          </cell>
        </row>
        <row r="9452">
          <cell r="B9452">
            <v>13712012690</v>
          </cell>
          <cell r="C9452" t="str">
            <v>广东省东莞市莞城区和阳大厦A座701</v>
          </cell>
        </row>
        <row r="9453">
          <cell r="B9453">
            <v>13712012690</v>
          </cell>
          <cell r="C9453" t="str">
            <v>广东省东莞市莞城区和阳大厦A座701号</v>
          </cell>
        </row>
        <row r="9454">
          <cell r="B9454">
            <v>13712024088</v>
          </cell>
          <cell r="C9454" t="str">
            <v>广东省东莞市寮步镇蟠龙路香市公园1号（香市中学对面）寮步镇青少年活动中心</v>
          </cell>
        </row>
        <row r="9455">
          <cell r="B9455">
            <v>13712024088</v>
          </cell>
          <cell r="C9455" t="str">
            <v>广东省东莞市寮步镇蟠龙路香市公园1号香市中学对面寮步镇青少年活动中心</v>
          </cell>
        </row>
        <row r="9456">
          <cell r="B9456">
            <v>13712029118</v>
          </cell>
          <cell r="C9456" t="str">
            <v>广东省东莞市东城区温塘温竹二横路18号东莞市味盟食品有限公司</v>
          </cell>
        </row>
        <row r="9457">
          <cell r="B9457">
            <v>13712111819</v>
          </cell>
          <cell r="C9457" t="str">
            <v>广东省东莞市虎门镇九门寨困山仔小区1号</v>
          </cell>
        </row>
        <row r="9458">
          <cell r="B9458">
            <v>13712172861</v>
          </cell>
          <cell r="C9458" t="str">
            <v>广东省东莞市南城区莞太路新基路段一汽一大众东莞捷达通展厅</v>
          </cell>
        </row>
        <row r="9459">
          <cell r="B9459">
            <v>13712261198</v>
          </cell>
          <cell r="C9459" t="str">
            <v>广东省东莞市高埗镇卢村工业区卢村美宜佳对面强记餐厅</v>
          </cell>
        </row>
        <row r="9460">
          <cell r="B9460">
            <v>13712282221</v>
          </cell>
          <cell r="C9460" t="str">
            <v>广东省东莞市莞城创业新村35栋101号</v>
          </cell>
        </row>
        <row r="9461">
          <cell r="B9461" t="str">
            <v>13712318170</v>
          </cell>
          <cell r="C9461" t="str">
            <v>广东省东莞市万江区阳光海岸花园一期8栋120号</v>
          </cell>
        </row>
        <row r="9462">
          <cell r="B9462">
            <v>13712345405</v>
          </cell>
          <cell r="C9462" t="str">
            <v>广东省东莞市南城区莞太路新基路段东莞市捷达通贸易有限公司</v>
          </cell>
        </row>
        <row r="9463">
          <cell r="B9463">
            <v>13712345413</v>
          </cell>
          <cell r="C9463" t="str">
            <v>广东省东莞市南城区莞太路新基路段231号捷达通公司一汽一大众专卖店</v>
          </cell>
        </row>
        <row r="9464">
          <cell r="B9464">
            <v>13712536082</v>
          </cell>
          <cell r="C9464" t="str">
            <v>广东省东莞市高埗镇环城北路王立交出口百茂物流城物业二部</v>
          </cell>
        </row>
        <row r="9465">
          <cell r="B9465">
            <v>13712536082</v>
          </cell>
          <cell r="C9465" t="str">
            <v>广东省东莞市高埗镇环城北路北王立交出口百茂物流城物业二部</v>
          </cell>
        </row>
        <row r="9466">
          <cell r="B9466">
            <v>13712621873</v>
          </cell>
          <cell r="C9466" t="str">
            <v>广东省东莞市人民医院</v>
          </cell>
        </row>
        <row r="9467">
          <cell r="B9467">
            <v>13712621873</v>
          </cell>
          <cell r="C9467" t="str">
            <v>广东省东莞市东城区光明新街2号东莞市人民医院普济分院5栋1楼心脑血管内科</v>
          </cell>
        </row>
        <row r="9468">
          <cell r="B9468">
            <v>13712812102</v>
          </cell>
          <cell r="C9468" t="str">
            <v>广东省东莞市横沥镇半仙山桃苑4巷3号2楼</v>
          </cell>
        </row>
        <row r="9469">
          <cell r="B9469">
            <v>13712812102</v>
          </cell>
          <cell r="C9469" t="str">
            <v>广东省东莞市横沥镇半仙山第三工区</v>
          </cell>
        </row>
        <row r="9470">
          <cell r="B9470">
            <v>13712812102</v>
          </cell>
          <cell r="C9470" t="str">
            <v>广东省东莞市横沥镇半仙山桃苑4巷3号2楼</v>
          </cell>
        </row>
        <row r="9471">
          <cell r="B9471">
            <v>13712872882</v>
          </cell>
          <cell r="C9471" t="str">
            <v>广东省东莞市长安镇强国路（锦一方电脑城对面）大有机床</v>
          </cell>
        </row>
        <row r="9472">
          <cell r="B9472">
            <v>13712872882</v>
          </cell>
          <cell r="C9472" t="str">
            <v>广东省东莞市长安镇强国路（锦一方电脑城对面）大有机床附件</v>
          </cell>
        </row>
        <row r="9473">
          <cell r="B9473">
            <v>13712928726</v>
          </cell>
          <cell r="C9473" t="str">
            <v>广东省南城东莞大道200号中信凯旋国际11栋2单元702房</v>
          </cell>
        </row>
        <row r="9474">
          <cell r="B9474">
            <v>13712939390</v>
          </cell>
          <cell r="C9474" t="str">
            <v>广东省东莞市大朗镇长塘花园11栋8A</v>
          </cell>
        </row>
        <row r="9475">
          <cell r="B9475">
            <v>13712980705</v>
          </cell>
          <cell r="C9475" t="str">
            <v>广东省东莞市樟木头镇帝雍园A198</v>
          </cell>
        </row>
        <row r="9476">
          <cell r="B9476">
            <v>13712999798</v>
          </cell>
          <cell r="C9476" t="str">
            <v>广东省东莞市东城街道东城区石井莞翠村紫荆苑66B</v>
          </cell>
        </row>
        <row r="9477">
          <cell r="B9477">
            <v>13713133305</v>
          </cell>
          <cell r="C9477" t="str">
            <v>广东省东莞市寮步镇海悦广场A121广发银行</v>
          </cell>
        </row>
        <row r="9478">
          <cell r="B9478">
            <v>13713157555</v>
          </cell>
          <cell r="C9478" t="str">
            <v>广东省东莞市清溪镇渔梁围村委会一楼</v>
          </cell>
        </row>
        <row r="9479">
          <cell r="B9479">
            <v>13713356863</v>
          </cell>
          <cell r="C9479" t="str">
            <v>广东省东莞市长安镇上角新村铜古上路西十四巷3号</v>
          </cell>
        </row>
        <row r="9480">
          <cell r="B9480">
            <v>13713472302</v>
          </cell>
          <cell r="C9480" t="str">
            <v>广东省东莞市东城区涡岭商业街龙叔小面48号</v>
          </cell>
        </row>
        <row r="9481">
          <cell r="B9481">
            <v>13713472302</v>
          </cell>
          <cell r="C9481" t="str">
            <v>广东省东莞市东城涡岭商业街龙叔小面</v>
          </cell>
        </row>
        <row r="9482">
          <cell r="B9482">
            <v>13713504889</v>
          </cell>
          <cell r="C9482" t="str">
            <v>广东省深圳市罗湖区水贝二路泊林珠宝交易中心一楼103</v>
          </cell>
        </row>
        <row r="9483">
          <cell r="B9483">
            <v>13713555131</v>
          </cell>
          <cell r="C9483" t="str">
            <v>广东省深圳市南山区桃源街道龙珠大道旁桃源村2栋404</v>
          </cell>
        </row>
        <row r="9484">
          <cell r="B9484">
            <v>13713556361</v>
          </cell>
          <cell r="C9484" t="str">
            <v>广东省深圳市宝安西乡南沙新村东七巷1号201</v>
          </cell>
        </row>
        <row r="9485">
          <cell r="B9485">
            <v>13713688189</v>
          </cell>
          <cell r="C9485" t="str">
            <v>广东省深圳市龙华新区民治街道办樟坑老村14栋</v>
          </cell>
        </row>
        <row r="9486">
          <cell r="B9486">
            <v>13713722118</v>
          </cell>
          <cell r="C9486" t="str">
            <v>广东省深圳市福田区深南大道8005号深圳人才园7083房</v>
          </cell>
        </row>
        <row r="9487">
          <cell r="B9487">
            <v>13713810090</v>
          </cell>
          <cell r="C9487" t="str">
            <v>广东省深圳市宝安区天骄世家花园7栋1座16A</v>
          </cell>
        </row>
        <row r="9488">
          <cell r="B9488">
            <v>13713820086</v>
          </cell>
          <cell r="C9488" t="str">
            <v>广东省深圳市宝安区松岗街道办联投东方一期二栋19E</v>
          </cell>
        </row>
        <row r="9489">
          <cell r="B9489">
            <v>13713826184</v>
          </cell>
          <cell r="C9489" t="str">
            <v>广东省深圳市宝安区松岗街道办宝利豪庭金竹6A</v>
          </cell>
        </row>
        <row r="9490">
          <cell r="B9490">
            <v>13713831221</v>
          </cell>
          <cell r="C9490" t="str">
            <v>广东省深圳市宝安区福永街道凤凰社区北区52号1楼</v>
          </cell>
        </row>
        <row r="9491">
          <cell r="B9491">
            <v>13713861607</v>
          </cell>
          <cell r="C9491" t="str">
            <v>广东省深圳市南山区华侨城光华街16东403</v>
          </cell>
        </row>
        <row r="9492">
          <cell r="B9492">
            <v>13713878139</v>
          </cell>
          <cell r="C9492" t="str">
            <v>广东省深圳市南山区西丽镇白芒村北53号</v>
          </cell>
        </row>
        <row r="9493">
          <cell r="B9493">
            <v>13713892237</v>
          </cell>
          <cell r="C9493" t="str">
            <v>广东省深圳市宝安区燕罗街道燕景华庭7栋2单元802</v>
          </cell>
        </row>
        <row r="9494">
          <cell r="B9494">
            <v>13713928218</v>
          </cell>
          <cell r="C9494" t="str">
            <v>广东省深圳市龙岗中心城龙城国际一期10栋1802</v>
          </cell>
        </row>
        <row r="9495">
          <cell r="B9495">
            <v>13713981587</v>
          </cell>
          <cell r="C9495" t="str">
            <v>广东省深圳市宝安区宝安大道圣淘沙俊园1楼兴业银行</v>
          </cell>
        </row>
        <row r="9496">
          <cell r="B9496">
            <v>13713993438</v>
          </cell>
          <cell r="C9496" t="str">
            <v>广东省深圳市布吉李屋东区29号</v>
          </cell>
        </row>
        <row r="9497">
          <cell r="B9497">
            <v>13713993438</v>
          </cell>
          <cell r="C9497" t="str">
            <v>广东省深圳市布吉李屋东区29号</v>
          </cell>
        </row>
        <row r="9498">
          <cell r="B9498">
            <v>13714009351</v>
          </cell>
          <cell r="C9498" t="str">
            <v>广东省深圳市南山区南头街道前海路大新新村60栋0408</v>
          </cell>
        </row>
        <row r="9499">
          <cell r="B9499">
            <v>13714038276</v>
          </cell>
          <cell r="C9499" t="str">
            <v>广东省深圳市南山区桂庙路万象新园C栋14L</v>
          </cell>
        </row>
        <row r="9500">
          <cell r="B9500">
            <v>13714044949</v>
          </cell>
          <cell r="C9500" t="str">
            <v>广东省深圳市南山区艺园路38号缤纷年华8-7F</v>
          </cell>
        </row>
        <row r="9501">
          <cell r="B9501">
            <v>13714045329</v>
          </cell>
          <cell r="C9501" t="str">
            <v>广东省深圳市南山区南山香瑞园5C401</v>
          </cell>
        </row>
        <row r="9502">
          <cell r="B9502">
            <v>13714089230</v>
          </cell>
          <cell r="C9502" t="str">
            <v>广东省深圳市沙井新区燕罗街道燕景华庭五号楼1201</v>
          </cell>
        </row>
        <row r="9503">
          <cell r="B9503">
            <v>13714125566</v>
          </cell>
          <cell r="C9503" t="str">
            <v>广东省深圳宝安区松岗街道燕景华庭7栋3单元402</v>
          </cell>
        </row>
        <row r="9504">
          <cell r="B9504">
            <v>13714140262</v>
          </cell>
          <cell r="C9504" t="str">
            <v>广东省深圳市罗湖区南湖路凯利商业广场1楼D22号铺</v>
          </cell>
        </row>
        <row r="9505">
          <cell r="B9505">
            <v>13714174002</v>
          </cell>
          <cell r="C9505" t="str">
            <v>广东省深圳市宝安区沙井街道衙边商住楼7栋401</v>
          </cell>
        </row>
        <row r="9506">
          <cell r="B9506">
            <v>13714215472</v>
          </cell>
          <cell r="C9506" t="str">
            <v>广东省深圳市南山区西丽镇中山园路TcL国际E城F1栋A单元1001号</v>
          </cell>
        </row>
        <row r="9507">
          <cell r="B9507">
            <v>13714215472</v>
          </cell>
          <cell r="C9507" t="str">
            <v>广东省深圳市南山区西丽镇中山园路TCL国际E城F1栋A单元1001号</v>
          </cell>
        </row>
        <row r="9508">
          <cell r="B9508">
            <v>13714286006</v>
          </cell>
          <cell r="C9508" t="str">
            <v>广东省深圳市福田区新洲嘉华华苑2栋2304</v>
          </cell>
        </row>
        <row r="9509">
          <cell r="B9509">
            <v>13714286006</v>
          </cell>
          <cell r="C9509" t="str">
            <v>广东省深圳市福田区下梅林润华苑1栋405</v>
          </cell>
        </row>
        <row r="9510">
          <cell r="B9510">
            <v>13714422090</v>
          </cell>
          <cell r="C9510" t="str">
            <v>广东省深圳市盐田区沙头角鹏湾一村16栋2单元</v>
          </cell>
        </row>
        <row r="9511">
          <cell r="B9511">
            <v>13714508937</v>
          </cell>
          <cell r="C9511" t="str">
            <v>广东省深圳市龙岗区中心城公园大地26栋2903</v>
          </cell>
        </row>
        <row r="9512">
          <cell r="B9512">
            <v>13714602428</v>
          </cell>
          <cell r="C9512" t="str">
            <v>四川省成都市青羊区万家东干道98号附112</v>
          </cell>
        </row>
        <row r="9513">
          <cell r="B9513">
            <v>13714669907</v>
          </cell>
          <cell r="C9513" t="str">
            <v>湖南省长沙市天心区东瓜山社区49栋3单元</v>
          </cell>
        </row>
        <row r="9514">
          <cell r="B9514">
            <v>13714699853</v>
          </cell>
          <cell r="C9514" t="str">
            <v>广东省深圳市南山区创业路现代城华庭2栋24C</v>
          </cell>
        </row>
        <row r="9515">
          <cell r="B9515">
            <v>13714714208</v>
          </cell>
          <cell r="C9515" t="str">
            <v>广东省深圳市光明新区公明街道迎福街27号（我家园茶行）</v>
          </cell>
        </row>
        <row r="9516">
          <cell r="B9516">
            <v>13714714208</v>
          </cell>
          <cell r="C9516" t="str">
            <v>广东省深圳市光明新区公明街道迎福街27号《我家园茶行》</v>
          </cell>
        </row>
        <row r="9517">
          <cell r="B9517">
            <v>13714726218</v>
          </cell>
          <cell r="C9517" t="str">
            <v>广东省深圳市光明新区公明街道马田社区新围村星海大厦</v>
          </cell>
        </row>
        <row r="9518">
          <cell r="B9518">
            <v>13714730376</v>
          </cell>
          <cell r="C9518" t="str">
            <v>广东省深圳市龙华新区观兰街道田螺湖工业区泰辉电子有限公司</v>
          </cell>
        </row>
        <row r="9519">
          <cell r="B9519">
            <v>13714788002</v>
          </cell>
          <cell r="C9519" t="str">
            <v>广东省深圳市宝安中心区宝源路深业新岸线1楼中国建设银行</v>
          </cell>
        </row>
        <row r="9520">
          <cell r="B9520">
            <v>13714788002</v>
          </cell>
          <cell r="C9520" t="str">
            <v>广东省深圳市宝安中心区宝源路深业新岸线一楼建设银行</v>
          </cell>
        </row>
        <row r="9521">
          <cell r="B9521">
            <v>13714788002</v>
          </cell>
          <cell r="C9521" t="str">
            <v>广东省深圳市宝安中心区宝源路深业新岸线一楼中国建设银行</v>
          </cell>
        </row>
        <row r="9522">
          <cell r="B9522">
            <v>13714788002</v>
          </cell>
          <cell r="C9522" t="str">
            <v>广东省深圳市宝安区宝源路深业新岸线一楼建设银行</v>
          </cell>
        </row>
        <row r="9523">
          <cell r="B9523">
            <v>13714883118</v>
          </cell>
          <cell r="C9523" t="str">
            <v>广东省深圳市南山区龙珠大道桃源三期2栋7E</v>
          </cell>
        </row>
        <row r="9524">
          <cell r="B9524">
            <v>13714977707</v>
          </cell>
          <cell r="C9524" t="str">
            <v>广东省深圳市龙岗区万象天成11栋A单元814</v>
          </cell>
        </row>
        <row r="9525">
          <cell r="B9525">
            <v>13715023326</v>
          </cell>
          <cell r="C9525" t="str">
            <v>广东省深圳市盐田区沙头角林园小学</v>
          </cell>
        </row>
        <row r="9526">
          <cell r="B9526">
            <v>13715040141</v>
          </cell>
          <cell r="C9526" t="str">
            <v>广东省深圳市福田区岗厦村东二坊</v>
          </cell>
        </row>
        <row r="9527">
          <cell r="B9527">
            <v>13715093031</v>
          </cell>
          <cell r="C9527" t="str">
            <v>广东省深圳市南山区东滨路汇宾广场汇嘉阁</v>
          </cell>
        </row>
        <row r="9528">
          <cell r="B9528">
            <v>13715253881</v>
          </cell>
          <cell r="C9528" t="str">
            <v>广东省深圳市光明新区玉塘街道长圳社区东5巷6号</v>
          </cell>
        </row>
        <row r="9529">
          <cell r="B9529">
            <v>13715300007</v>
          </cell>
          <cell r="C9529" t="str">
            <v>广东省深圳市福田区香梅北路特发小区嘉隆星苑C2206</v>
          </cell>
        </row>
        <row r="9530">
          <cell r="B9530">
            <v>13715300007</v>
          </cell>
          <cell r="C9530" t="str">
            <v>广东省深圳市福田区秀梅北路特发小区嘉隆星苑C2206</v>
          </cell>
        </row>
        <row r="9531">
          <cell r="B9531">
            <v>13715300529</v>
          </cell>
          <cell r="C9531" t="str">
            <v>广东省深圳市龙岗区中心城城市峰尚1栋C单元1100</v>
          </cell>
        </row>
        <row r="9532">
          <cell r="B9532">
            <v>13715315817</v>
          </cell>
          <cell r="C9532" t="str">
            <v>广东省深圳市宝安区留仙一路创业一村4栋402</v>
          </cell>
        </row>
        <row r="9533">
          <cell r="B9533">
            <v>13715333314</v>
          </cell>
          <cell r="C9533" t="str">
            <v>广东省深圳市罗湖区黄贝路2097号1栋3单元602</v>
          </cell>
        </row>
        <row r="9534">
          <cell r="B9534">
            <v>13715333314</v>
          </cell>
          <cell r="C9534" t="str">
            <v>广东省深圳市罗湖区黄贝路2097号1栋三单元602</v>
          </cell>
        </row>
        <row r="9535">
          <cell r="B9535">
            <v>13715345121</v>
          </cell>
          <cell r="C9535" t="str">
            <v>广东省深圳市罗湖区鹏基莲塘工业区13栋西二楼香港中联</v>
          </cell>
        </row>
        <row r="9536">
          <cell r="B9536">
            <v>13715357302</v>
          </cell>
          <cell r="C9536" t="str">
            <v>福建省晋江市罗山镇华泰国际新城79栋1104</v>
          </cell>
        </row>
        <row r="9537">
          <cell r="B9537">
            <v>13715366807</v>
          </cell>
          <cell r="C9537" t="str">
            <v>广东省深圳市龙岗区横岗街道六联路62号厂房17栋5楼沁桐时装公司</v>
          </cell>
        </row>
        <row r="9538">
          <cell r="B9538">
            <v>13715382421</v>
          </cell>
          <cell r="C9538" t="str">
            <v>广东省广州市白云区金钟横路30号401兴发广场北门旁</v>
          </cell>
        </row>
        <row r="9539">
          <cell r="B9539">
            <v>13715400926</v>
          </cell>
          <cell r="C9539" t="str">
            <v>广东省佛山市顺德区容桂凤翔北路广平街15号</v>
          </cell>
        </row>
        <row r="9540">
          <cell r="B9540">
            <v>13715400926</v>
          </cell>
          <cell r="C9540" t="str">
            <v>广东省佛山市顺德区容桂街道凤翔北路广平街15号</v>
          </cell>
        </row>
        <row r="9541">
          <cell r="B9541">
            <v>13715502911</v>
          </cell>
          <cell r="C9541" t="str">
            <v>广东省佛山市顺德区大良街道新桂路明日广场A座2001室</v>
          </cell>
        </row>
        <row r="9542">
          <cell r="B9542">
            <v>13715524542</v>
          </cell>
          <cell r="C9542" t="str">
            <v>广东省佛山市顺德区乐从镇振华路9号川页大厦4楼</v>
          </cell>
        </row>
        <row r="9543">
          <cell r="B9543">
            <v>13715602487</v>
          </cell>
          <cell r="C9543" t="str">
            <v>广东省中山市黄圃镇兴圃大道西72号中国太平洋保险公司</v>
          </cell>
        </row>
        <row r="9544">
          <cell r="B9544">
            <v>13715605016</v>
          </cell>
          <cell r="C9544" t="str">
            <v>广东省呢过中山市古镇曹二文明路11号（祥利隆吹膜厂）</v>
          </cell>
        </row>
        <row r="9545">
          <cell r="B9545">
            <v>13715644708</v>
          </cell>
          <cell r="C9545" t="str">
            <v>广东省中山市小榄镇宝源西街一巷8号</v>
          </cell>
        </row>
        <row r="9546">
          <cell r="B9546">
            <v>13715669003</v>
          </cell>
          <cell r="C9546" t="str">
            <v>广东省中山市大涌镇兴涌路冠南家具厂</v>
          </cell>
        </row>
        <row r="9547">
          <cell r="B9547">
            <v>13715677199</v>
          </cell>
          <cell r="C9547" t="str">
            <v>广东省中山市火炬开发区第一中学</v>
          </cell>
        </row>
        <row r="9548">
          <cell r="B9548">
            <v>13716077257</v>
          </cell>
          <cell r="C9548" t="str">
            <v>北京市海淀区中关村科学院南路2号融科资讯中心A座8层；英特尔（中国）研究中心有限公司</v>
          </cell>
        </row>
        <row r="9549">
          <cell r="B9549">
            <v>13716108268</v>
          </cell>
          <cell r="C9549" t="str">
            <v>北京市顺义区后沙峪田园牧歌居委会</v>
          </cell>
        </row>
        <row r="9550">
          <cell r="B9550">
            <v>13716108695</v>
          </cell>
          <cell r="C9550" t="str">
            <v>北京市海淀区建材城路金隅翡丽华庭3号楼二单元101号</v>
          </cell>
        </row>
        <row r="9551">
          <cell r="B9551">
            <v>13716156667</v>
          </cell>
          <cell r="C9551" t="str">
            <v>北京市朝阳区十里堡东恒时代三期16号楼1203</v>
          </cell>
        </row>
        <row r="9552">
          <cell r="B9552">
            <v>13716187687</v>
          </cell>
          <cell r="C9552" t="str">
            <v>北京市怀柔区杨宋镇南年丰村13号</v>
          </cell>
        </row>
        <row r="9553">
          <cell r="B9553">
            <v>13716212521</v>
          </cell>
          <cell r="C9553" t="str">
            <v>北京市顺义区石园北区甲7号石园社区卫生服务站（石园小学东）</v>
          </cell>
        </row>
        <row r="9554">
          <cell r="B9554">
            <v>13716212521</v>
          </cell>
          <cell r="C9554" t="str">
            <v>北京市顺义区石园北区甲7号石园社区卫生服务站（石园小学东侧）</v>
          </cell>
        </row>
        <row r="9555">
          <cell r="B9555">
            <v>13716212709</v>
          </cell>
          <cell r="C9555" t="str">
            <v>北京市通州区李家庄园6号楼4单元901</v>
          </cell>
        </row>
        <row r="9556">
          <cell r="B9556">
            <v>13716290162</v>
          </cell>
          <cell r="C9556" t="str">
            <v>北京市顺义区杨镇木燕路北京城市学院</v>
          </cell>
        </row>
        <row r="9557">
          <cell r="B9557">
            <v>13716301912</v>
          </cell>
          <cell r="C9557" t="str">
            <v>北京市昌平区北京怡园小区11-2-801</v>
          </cell>
        </row>
        <row r="9558">
          <cell r="B9558">
            <v>13716377260</v>
          </cell>
          <cell r="C9558" t="str">
            <v>北京市海淀区西北旺镇友谊嘉园二期六号楼二单元1301</v>
          </cell>
        </row>
        <row r="9559">
          <cell r="B9559">
            <v>13716413749</v>
          </cell>
          <cell r="C9559" t="str">
            <v>北京市朝阳区百子湾南二路31号院1号楼（北汽资产大厦72层华夏融创投资（北京）有限公司</v>
          </cell>
        </row>
        <row r="9560">
          <cell r="B9560">
            <v>13716446619</v>
          </cell>
          <cell r="C9560" t="str">
            <v>北京市延庆区恒安小区四号楼406</v>
          </cell>
        </row>
        <row r="9561">
          <cell r="B9561">
            <v>13716465675</v>
          </cell>
          <cell r="C9561" t="str">
            <v>北京市怀柔区杨宋镇广振商工汽车部件有限公司</v>
          </cell>
        </row>
        <row r="9562">
          <cell r="B9562">
            <v>13716509460</v>
          </cell>
          <cell r="C9562" t="str">
            <v>北京市顺义区空港物流园8街3号宅急送总公司</v>
          </cell>
        </row>
        <row r="9563">
          <cell r="B9563">
            <v>13716581778</v>
          </cell>
          <cell r="C9563" t="str">
            <v>北京市昌平区水关新村37号3单元201</v>
          </cell>
        </row>
        <row r="9564">
          <cell r="B9564">
            <v>13716703535</v>
          </cell>
          <cell r="C9564" t="str">
            <v>北京市房山区良乡长虹西路51号东侧</v>
          </cell>
        </row>
        <row r="9565">
          <cell r="B9565">
            <v>13716728976</v>
          </cell>
          <cell r="C9565" t="str">
            <v>北京市顺义区仓上街2号AMB大厦顺义统计局13层能源科</v>
          </cell>
        </row>
        <row r="9566">
          <cell r="B9566">
            <v>13716790188</v>
          </cell>
          <cell r="C9566" t="str">
            <v>北京市东城区朝阳门街道朝阳门内大街2号凯恒大厦B座14层</v>
          </cell>
        </row>
        <row r="9567">
          <cell r="B9567">
            <v>13716819805</v>
          </cell>
          <cell r="C9567" t="str">
            <v>北京市海淀区田村路兰德华庭小区1号楼1单元202室</v>
          </cell>
        </row>
        <row r="9568">
          <cell r="B9568">
            <v>13716865067</v>
          </cell>
          <cell r="C9568" t="str">
            <v>北京北京市大兴区黄村镇大兴区黄村镇立垡村，13716865067</v>
          </cell>
        </row>
        <row r="9569">
          <cell r="B9569">
            <v>13716877166</v>
          </cell>
          <cell r="C9569" t="str">
            <v>北京市海淀区首体南路9号主语家园2号楼804</v>
          </cell>
        </row>
        <row r="9570">
          <cell r="B9570">
            <v>13716901077</v>
          </cell>
          <cell r="C9570" t="str">
            <v>北京市大兴区青云店镇高庄村</v>
          </cell>
        </row>
        <row r="9571">
          <cell r="B9571">
            <v>13716951198</v>
          </cell>
          <cell r="C9571" t="str">
            <v>北京市门头沟区中门家园17-7-1003</v>
          </cell>
        </row>
        <row r="9572">
          <cell r="B9572">
            <v>13717195250</v>
          </cell>
          <cell r="C9572" t="str">
            <v>广东省东莞市长安镇厦边银城五路1号威赢厂</v>
          </cell>
        </row>
        <row r="9573">
          <cell r="B9573">
            <v>13717200776</v>
          </cell>
          <cell r="C9573" t="str">
            <v>广东省肇庆市端州区星湖大道棠岗6路星湖尚景苑2期</v>
          </cell>
        </row>
        <row r="9574">
          <cell r="B9574">
            <v>13717285173</v>
          </cell>
          <cell r="C9574" t="str">
            <v>上海市浦东新区藿香路238弄15号102室</v>
          </cell>
        </row>
        <row r="9575">
          <cell r="B9575">
            <v>13717370792</v>
          </cell>
          <cell r="C9575" t="str">
            <v>广东省东莞市高埗镇如意路66号</v>
          </cell>
        </row>
        <row r="9576">
          <cell r="B9576">
            <v>13717552297</v>
          </cell>
          <cell r="C9576" t="str">
            <v>北京市顺义区双兴小学</v>
          </cell>
        </row>
        <row r="9577">
          <cell r="B9577">
            <v>13717571009</v>
          </cell>
          <cell r="C9577" t="str">
            <v>北京市西城区马甸南村20楼11-01号</v>
          </cell>
        </row>
        <row r="9578">
          <cell r="B9578">
            <v>13717571009</v>
          </cell>
          <cell r="C9578" t="str">
            <v>北京市西城区马甸南村20号楼11-01号</v>
          </cell>
        </row>
        <row r="9579">
          <cell r="B9579">
            <v>13717603878</v>
          </cell>
          <cell r="C9579" t="str">
            <v>北京市通州区翠屏北里西区4号楼2单元243室</v>
          </cell>
        </row>
        <row r="9580">
          <cell r="B9580">
            <v>13717693878</v>
          </cell>
          <cell r="C9580" t="str">
            <v>北京市丰台区靛厂路6号院5号楼2单元902</v>
          </cell>
        </row>
        <row r="9581">
          <cell r="B9581">
            <v>13717693878</v>
          </cell>
          <cell r="C9581" t="str">
            <v>北京市丰台区靛厂路六号院5号楼2单元902</v>
          </cell>
        </row>
        <row r="9582">
          <cell r="B9582">
            <v>13717721718</v>
          </cell>
          <cell r="C9582" t="str">
            <v>北京市大兴区黄村镇芦城工业区187号</v>
          </cell>
        </row>
        <row r="9583">
          <cell r="B9583">
            <v>13717738038</v>
          </cell>
          <cell r="C9583" t="str">
            <v>江苏省泰州市高港区口岸街道府后人家小区爵士风情25栋101（东门）</v>
          </cell>
        </row>
        <row r="9584">
          <cell r="B9584">
            <v>13717771982</v>
          </cell>
          <cell r="C9584" t="str">
            <v>北京市丰台区东大街8号307医院办公楼202</v>
          </cell>
        </row>
        <row r="9585">
          <cell r="B9585">
            <v>13717774016</v>
          </cell>
          <cell r="C9585" t="str">
            <v>北京市朝阳区亚运村科荟路8号荣尊堡国际公寓B座5A</v>
          </cell>
        </row>
        <row r="9586">
          <cell r="B9586">
            <v>13717777312</v>
          </cell>
          <cell r="C9586" t="str">
            <v>北京市海淀区畅茜园碧森里2号楼3单元902</v>
          </cell>
        </row>
        <row r="9587">
          <cell r="B9587">
            <v>13717781979</v>
          </cell>
          <cell r="C9587" t="str">
            <v>北京市海淀区万寿寺路中海紫金苑2-6-3A2栋6座3A室</v>
          </cell>
        </row>
        <row r="9588">
          <cell r="B9588">
            <v>13717793281</v>
          </cell>
          <cell r="C9588" t="str">
            <v>北京市丰台区横七条44号院方南家园9号楼1902</v>
          </cell>
        </row>
        <row r="9589">
          <cell r="B9589">
            <v>13717793425</v>
          </cell>
          <cell r="C9589" t="str">
            <v>北京市海淀区复兴路甲36号百朗园A1座905</v>
          </cell>
        </row>
        <row r="9590">
          <cell r="B9590">
            <v>13717798970</v>
          </cell>
          <cell r="C9590" t="str">
            <v>北京市海淀区闵航路29号</v>
          </cell>
        </row>
        <row r="9591">
          <cell r="B9591">
            <v>13717869566</v>
          </cell>
          <cell r="C9591" t="str">
            <v>北京市顺义区东兴一区7号楼五单元402室</v>
          </cell>
        </row>
        <row r="9592">
          <cell r="B9592">
            <v>13717919956</v>
          </cell>
          <cell r="C9592" t="str">
            <v>北京市顺义区后沙峪国门1号5层C区46号</v>
          </cell>
        </row>
        <row r="9593">
          <cell r="B9593">
            <v>13717934795</v>
          </cell>
          <cell r="C9593" t="str">
            <v>北京市石景山区雍景四季小区15号1707室</v>
          </cell>
        </row>
        <row r="9594">
          <cell r="B9594">
            <v>13718019218</v>
          </cell>
          <cell r="C9594" t="str">
            <v>北京市朝阳区西坝河东里2号UHN国际村9-8-703</v>
          </cell>
        </row>
        <row r="9595">
          <cell r="B9595">
            <v>13718069442</v>
          </cell>
          <cell r="C9595" t="str">
            <v>北京市东城区王府井大街253号王府井百货八楼</v>
          </cell>
        </row>
        <row r="9596">
          <cell r="B9596">
            <v>13718070941</v>
          </cell>
          <cell r="C9596" t="str">
            <v>辽宁省大连市甘井子区机场贤林园二期64号楼1单元901室</v>
          </cell>
        </row>
        <row r="9597">
          <cell r="B9597">
            <v>13718085898</v>
          </cell>
          <cell r="C9597" t="str">
            <v>北京市朝阳区小红门乡宋家楼4号（农商行小红门支行院内）</v>
          </cell>
        </row>
        <row r="9598">
          <cell r="B9598">
            <v>13718098129</v>
          </cell>
          <cell r="C9598" t="str">
            <v>北京市丰台区大瓦窑北路假日风景C区5-2-402</v>
          </cell>
        </row>
        <row r="9599">
          <cell r="B9599">
            <v>13718098129</v>
          </cell>
          <cell r="C9599" t="str">
            <v>北京市丰台区大瓦窑北路假日风景5-2-402</v>
          </cell>
        </row>
        <row r="9600">
          <cell r="B9600">
            <v>13718132599</v>
          </cell>
          <cell r="C9600" t="str">
            <v>北京市东城区体育馆路法华南里12号楼3单元401</v>
          </cell>
        </row>
        <row r="9601">
          <cell r="B9601">
            <v>13718156707</v>
          </cell>
          <cell r="C9601" t="str">
            <v>北京市通州区西大街40号</v>
          </cell>
        </row>
        <row r="9602">
          <cell r="B9602">
            <v>13718207833</v>
          </cell>
          <cell r="C9602" t="str">
            <v>北京市丰台区新村街道三环新城八号院一号楼1304</v>
          </cell>
        </row>
        <row r="9603">
          <cell r="B9603">
            <v>13718208074</v>
          </cell>
          <cell r="C9603" t="str">
            <v>北京市朝阳区望京西园三区325楼丙单元803</v>
          </cell>
        </row>
        <row r="9604">
          <cell r="B9604">
            <v>13718210365</v>
          </cell>
          <cell r="C9604" t="str">
            <v>北京市朝阳区石佛营东里128号院2号楼504</v>
          </cell>
        </row>
        <row r="9605">
          <cell r="B9605">
            <v>13718281270</v>
          </cell>
          <cell r="C9605" t="str">
            <v>北京市海淀区复兴路28号解放军总医院西院超声科</v>
          </cell>
        </row>
        <row r="9606">
          <cell r="B9606">
            <v>13718281270</v>
          </cell>
          <cell r="C9606" t="str">
            <v>北京市海淀区西翠路今日家园6-901</v>
          </cell>
        </row>
        <row r="9607">
          <cell r="B9607">
            <v>13718328997</v>
          </cell>
          <cell r="C9607" t="str">
            <v>北京市朝阳区亮马桥路52号燕莎友谊商城2层</v>
          </cell>
        </row>
        <row r="9608">
          <cell r="B9608">
            <v>13718338032</v>
          </cell>
          <cell r="C9608" t="str">
            <v>北京市丰台区卢沟桥街道莲怡园一区2号楼3门902</v>
          </cell>
        </row>
        <row r="9609">
          <cell r="B9609">
            <v>13718338032</v>
          </cell>
          <cell r="C9609" t="str">
            <v>北京市丰台区卢沟桥街道莲怡园1区2号楼3门902</v>
          </cell>
        </row>
        <row r="9610">
          <cell r="B9610">
            <v>13718345833</v>
          </cell>
          <cell r="C9610" t="str">
            <v>江西省井冈山市新城区社保局财务室</v>
          </cell>
        </row>
        <row r="9611">
          <cell r="B9611">
            <v>13718382796</v>
          </cell>
          <cell r="C9611" t="str">
            <v>北京市通州区西集镇大灰店村15号</v>
          </cell>
        </row>
        <row r="9612">
          <cell r="B9612">
            <v>13718410437</v>
          </cell>
          <cell r="C9612" t="str">
            <v>北京市朝阳区十八里店南桥京泰自主城9号楼1016</v>
          </cell>
        </row>
        <row r="9613">
          <cell r="B9613">
            <v>13718460275</v>
          </cell>
          <cell r="C9613" t="str">
            <v>北京市昌平区北七家镇王府中西医结合医院</v>
          </cell>
        </row>
        <row r="9614">
          <cell r="B9614">
            <v>13718478838</v>
          </cell>
          <cell r="C9614" t="str">
            <v>北京市东城区朝内大街203号南楼642</v>
          </cell>
        </row>
        <row r="9615">
          <cell r="B9615">
            <v>13718485908</v>
          </cell>
          <cell r="C9615" t="str">
            <v>北京市昌平区顶秀青溪小区2号楼1单元1402</v>
          </cell>
        </row>
        <row r="9616">
          <cell r="B9616">
            <v>13718529456</v>
          </cell>
          <cell r="C9616" t="str">
            <v>河北省秦皇岛市海港区临河里18-1-8</v>
          </cell>
        </row>
        <row r="9617">
          <cell r="B9617">
            <v>13718578897</v>
          </cell>
          <cell r="C9617" t="str">
            <v>北京市丰台区四方景园一区5号楼1604</v>
          </cell>
        </row>
        <row r="9618">
          <cell r="B9618">
            <v>13718578897</v>
          </cell>
          <cell r="C9618" t="str">
            <v>北京市丰台区四方景园一区1604</v>
          </cell>
        </row>
        <row r="9619">
          <cell r="B9619">
            <v>13718580759</v>
          </cell>
          <cell r="C9619" t="str">
            <v>江苏省昆山市千灯曼氏路南沁香苑2栋别墅</v>
          </cell>
        </row>
        <row r="9620">
          <cell r="B9620">
            <v>13718595160</v>
          </cell>
          <cell r="C9620" t="str">
            <v>北京市海淀区翠微南里17楼3门308</v>
          </cell>
        </row>
        <row r="9621">
          <cell r="B9621">
            <v>13718642363</v>
          </cell>
          <cell r="C9621" t="str">
            <v>北京市西城区黄寺大街24号院17号楼1308</v>
          </cell>
        </row>
        <row r="9622">
          <cell r="B9622">
            <v>13718644996</v>
          </cell>
          <cell r="C9622" t="str">
            <v>北京市海淀区复兴路79号院621楼2单元4号</v>
          </cell>
        </row>
        <row r="9623">
          <cell r="B9623">
            <v>13718647991</v>
          </cell>
          <cell r="C9623" t="str">
            <v>北京市亦庄经济技术开发区西环南路2号北京同仁医院3层手术室</v>
          </cell>
        </row>
        <row r="9624">
          <cell r="B9624">
            <v>13718648380</v>
          </cell>
          <cell r="C9624" t="str">
            <v>四川省成都市龙泉驿区大面街道师大现代花园4栋8单元</v>
          </cell>
        </row>
        <row r="9625">
          <cell r="B9625">
            <v>13718703395</v>
          </cell>
          <cell r="C9625" t="str">
            <v>北京市东城区王府井大街金鱼胡同3号和平宾馆西七楼</v>
          </cell>
        </row>
        <row r="9626">
          <cell r="B9626">
            <v>13718714301</v>
          </cell>
          <cell r="C9626" t="str">
            <v>北京市朝阳区崔各庄望京东园四区9号楼阿里中心望京A座B1层小邮局</v>
          </cell>
        </row>
        <row r="9627">
          <cell r="B9627">
            <v>13718714599</v>
          </cell>
          <cell r="C9627" t="str">
            <v>北京市昌平区城区镇北城根小区16号楼4单元501</v>
          </cell>
        </row>
        <row r="9628">
          <cell r="B9628">
            <v>13718752329</v>
          </cell>
          <cell r="C9628" t="str">
            <v>北京市朝阳区三里屯街道幸福村11号楼4单元302室</v>
          </cell>
        </row>
        <row r="9629">
          <cell r="B9629">
            <v>13718756793</v>
          </cell>
          <cell r="C9629" t="str">
            <v>北京市朝阳区崔各庄乡何各庄村南社会公共事务服务中心</v>
          </cell>
        </row>
        <row r="9630">
          <cell r="B9630" t="str">
            <v>13718769982</v>
          </cell>
          <cell r="C9630" t="str">
            <v>北京市丰台区成寿寺四方景园五区七号楼407</v>
          </cell>
        </row>
        <row r="9631">
          <cell r="B9631">
            <v>13718770177</v>
          </cell>
          <cell r="C9631" t="str">
            <v>北京市东城区北新桥酱房东夹道8号楼一层</v>
          </cell>
        </row>
        <row r="9632">
          <cell r="B9632">
            <v>13718789099</v>
          </cell>
          <cell r="C9632" t="str">
            <v>浙江省杭州市滨江区滨盛路钱江水晶城4幢3004</v>
          </cell>
        </row>
        <row r="9633">
          <cell r="B9633">
            <v>13718839522</v>
          </cell>
          <cell r="C9633" t="str">
            <v>北京朝阳区朝阳路杨阐环岛京通苑小区22号楼105室</v>
          </cell>
        </row>
        <row r="9634">
          <cell r="B9634">
            <v>13718872717</v>
          </cell>
          <cell r="C9634" t="str">
            <v>北京市朝阳区芳园里43号楼20层1号</v>
          </cell>
        </row>
        <row r="9635">
          <cell r="B9635">
            <v>13718877296</v>
          </cell>
          <cell r="C9635" t="str">
            <v>北京市海淀区北清路1号航天城北六区十号楼2门</v>
          </cell>
        </row>
        <row r="9636">
          <cell r="B9636">
            <v>13718928590</v>
          </cell>
          <cell r="C9636" t="str">
            <v>北京市朝阳区东三环北路东方东路九号东方国际大厦6层</v>
          </cell>
        </row>
        <row r="9637">
          <cell r="B9637">
            <v>13718928590</v>
          </cell>
          <cell r="C9637" t="str">
            <v>北京市朝阳区东三环北路东方东路9号东方国际大厦6层</v>
          </cell>
        </row>
        <row r="9638">
          <cell r="B9638">
            <v>13718942198</v>
          </cell>
          <cell r="C9638" t="str">
            <v>北京市东城区建国门内大街贡院西街6号B8A</v>
          </cell>
        </row>
        <row r="9639">
          <cell r="B9639">
            <v>13718965060</v>
          </cell>
          <cell r="C9639" t="str">
            <v>北京市昌平区回龙观龙锦三街首都师范大学附属回龙观育新学校</v>
          </cell>
        </row>
        <row r="9640">
          <cell r="B9640">
            <v>13718981103</v>
          </cell>
          <cell r="C9640" t="str">
            <v>北京市朝阳区太阳宫火星园12号楼1022室</v>
          </cell>
        </row>
        <row r="9641">
          <cell r="B9641">
            <v>13719057704</v>
          </cell>
          <cell r="C9641" t="str">
            <v>广东省广州市白云区人和镇横沥北街十四巷28号</v>
          </cell>
        </row>
        <row r="9642">
          <cell r="B9642">
            <v>13719065250</v>
          </cell>
          <cell r="C9642" t="str">
            <v>广东省广州市荔湾区桥中坦尾商业街大塘公园停车场保安庭</v>
          </cell>
        </row>
        <row r="9643">
          <cell r="B9643">
            <v>13719066736</v>
          </cell>
          <cell r="C9643" t="str">
            <v>广州市海珠区金碧五街27号1003房</v>
          </cell>
        </row>
        <row r="9644">
          <cell r="B9644">
            <v>13719099277</v>
          </cell>
          <cell r="C9644" t="str">
            <v>广东省广州市海珠区滨江东路嘉韵街5号1201房</v>
          </cell>
        </row>
        <row r="9645">
          <cell r="B9645">
            <v>13719196364</v>
          </cell>
          <cell r="C9645" t="str">
            <v>广东省广州市先烈中路69号东山广场2505-08室</v>
          </cell>
        </row>
        <row r="9646">
          <cell r="B9646">
            <v>13719239255</v>
          </cell>
          <cell r="C9646" t="str">
            <v>广东省广州市天河北路175号祥龙花园晖祥阁2908室510075</v>
          </cell>
        </row>
        <row r="9647">
          <cell r="B9647">
            <v>13719288703</v>
          </cell>
          <cell r="C9647" t="str">
            <v>广东省广州市花都区新华路90号</v>
          </cell>
        </row>
        <row r="9648">
          <cell r="B9648">
            <v>13719299841</v>
          </cell>
          <cell r="C9648" t="str">
            <v>广东省广州市番禺区石基镇傍雁路883号东湖洲花园B区12座2201房</v>
          </cell>
        </row>
        <row r="9649">
          <cell r="B9649">
            <v>13719313101</v>
          </cell>
          <cell r="C9649" t="str">
            <v>广东省广州市白云区机场路888号广东汽车市场内2号楼首层广东富利全汽车租赁有限公司</v>
          </cell>
        </row>
        <row r="9650">
          <cell r="B9650">
            <v>13719331312</v>
          </cell>
          <cell r="C9650" t="str">
            <v>广东省广州市天河区员村二横路东璟花园E座1605</v>
          </cell>
        </row>
        <row r="9651">
          <cell r="B9651">
            <v>13719373331</v>
          </cell>
          <cell r="C9651" t="str">
            <v>广东省广州市番禺区桥南街金业别墅花园东七街7号</v>
          </cell>
        </row>
        <row r="9652">
          <cell r="B9652">
            <v>13719431523</v>
          </cell>
          <cell r="C9652" t="str">
            <v>广东省广州市花都区花东镇推广朝阳路12号之2蓓蕾幼儿园斜对面乐在骑中自行车店</v>
          </cell>
        </row>
        <row r="9653">
          <cell r="B9653">
            <v>13719515069</v>
          </cell>
          <cell r="C9653" t="str">
            <v>广东省汕尾市海丰县广富路普众斋凉茶店</v>
          </cell>
        </row>
        <row r="9654">
          <cell r="B9654">
            <v>13719578111</v>
          </cell>
          <cell r="C9654" t="str">
            <v>广东省汕尾市海丰县二环西路牛黄山小区县质监局</v>
          </cell>
        </row>
        <row r="9655">
          <cell r="B9655">
            <v>13719911800</v>
          </cell>
          <cell r="C9655" t="str">
            <v>广东省汕头市龙湖区星湖城7栋1401</v>
          </cell>
        </row>
        <row r="9656">
          <cell r="B9656">
            <v>13719995512</v>
          </cell>
          <cell r="C9656" t="str">
            <v>广东省兴宁市兴城怡苑路南苑小区新苑楼701</v>
          </cell>
        </row>
        <row r="9657">
          <cell r="B9657">
            <v>13720004712</v>
          </cell>
          <cell r="C9657" t="str">
            <v>北京市朝阳区东四环中路56号远洋国际中心A2401</v>
          </cell>
        </row>
        <row r="9658">
          <cell r="B9658">
            <v>13720009571</v>
          </cell>
          <cell r="C9658" t="str">
            <v>北京市朝阳区红庙北里50号楼2单元201</v>
          </cell>
        </row>
        <row r="9659">
          <cell r="B9659">
            <v>13720055943</v>
          </cell>
          <cell r="C9659" t="str">
            <v>北京市海淀区红山口甲三号国防大学223-3-102</v>
          </cell>
        </row>
        <row r="9660">
          <cell r="B9660">
            <v>13720061228</v>
          </cell>
          <cell r="C9660" t="str">
            <v>江苏省南通市通州区三余镇海丰村1组131号</v>
          </cell>
        </row>
        <row r="9661">
          <cell r="B9661">
            <v>13720080074</v>
          </cell>
          <cell r="C9661" t="str">
            <v>北京市大兴区采育镇育英街11号</v>
          </cell>
        </row>
        <row r="9662">
          <cell r="B9662">
            <v>13720080074</v>
          </cell>
          <cell r="C9662" t="str">
            <v>北京市通州区永乐店镇应寺村632号</v>
          </cell>
        </row>
        <row r="9663">
          <cell r="B9663">
            <v>13720100866</v>
          </cell>
          <cell r="C9663" t="str">
            <v>湖北省武汉市黄陂横店水文队</v>
          </cell>
        </row>
        <row r="9664">
          <cell r="B9664">
            <v>13720104379</v>
          </cell>
          <cell r="C9664" t="str">
            <v>湖北省武汉市江汉区前进四路京汉大道744号金色家园三期2-2407室</v>
          </cell>
        </row>
        <row r="9665">
          <cell r="B9665">
            <v>13720109211</v>
          </cell>
          <cell r="C9665" t="str">
            <v>湖北省武汉市洪山区珞珈山路90号街道口小学</v>
          </cell>
        </row>
        <row r="9666">
          <cell r="B9666">
            <v>13720120978</v>
          </cell>
          <cell r="C9666" t="str">
            <v>湖北省武汉市青山区31街53门12号</v>
          </cell>
        </row>
        <row r="9667">
          <cell r="B9667">
            <v>13720167521</v>
          </cell>
          <cell r="C9667" t="str">
            <v>湖北省武汉市武汉经济技术开发区协和医院西区体检科</v>
          </cell>
        </row>
        <row r="9668">
          <cell r="B9668">
            <v>13720167521</v>
          </cell>
          <cell r="C9668" t="str">
            <v>湖北省武汉市武汉经济技术开发区协和医院西院体检中心</v>
          </cell>
        </row>
        <row r="9669">
          <cell r="B9669">
            <v>13720204643</v>
          </cell>
          <cell r="C9669" t="str">
            <v>湖北省武汉市武昌区东湖翠柳街1号今古传奇</v>
          </cell>
        </row>
        <row r="9670">
          <cell r="B9670">
            <v>13720223739</v>
          </cell>
          <cell r="C9670" t="str">
            <v>湖北省武汉市汉阳区琴台大道碧水晴天小区204栋三单元402</v>
          </cell>
        </row>
        <row r="9671">
          <cell r="B9671">
            <v>13720248579</v>
          </cell>
          <cell r="C9671" t="str">
            <v>湖北省武汉市汉阳区江堤街办事处广电兰亭都荟9栋2201号</v>
          </cell>
        </row>
        <row r="9672">
          <cell r="B9672">
            <v>13720251966</v>
          </cell>
          <cell r="C9672" t="str">
            <v>湖北省武汉市江岸区一元街办事处二曜路六号（市公安局禁毒支队）</v>
          </cell>
        </row>
        <row r="9673">
          <cell r="B9673">
            <v>13720251966</v>
          </cell>
          <cell r="C9673" t="str">
            <v>湖北省武汉市江岸区一元街办事处二曜路6号市公安局禁毒支队</v>
          </cell>
        </row>
        <row r="9674">
          <cell r="B9674">
            <v>13720433915</v>
          </cell>
          <cell r="C9674" t="str">
            <v>陕西省西安市东二环北段蔚蓝人家13-2-601</v>
          </cell>
        </row>
        <row r="9675">
          <cell r="B9675">
            <v>13720433915</v>
          </cell>
          <cell r="C9675" t="str">
            <v>陕西省西安市未央区东二环北段蔚蓝人家13-2-601</v>
          </cell>
        </row>
        <row r="9676">
          <cell r="B9676">
            <v>13720448986</v>
          </cell>
          <cell r="C9676" t="str">
            <v>陕西省榆林市神木县神木镇文明小区1号楼4单元401</v>
          </cell>
        </row>
        <row r="9677">
          <cell r="B9677">
            <v>13720468506</v>
          </cell>
          <cell r="C9677" t="str">
            <v>陕西省靖边县榆林炼油厂</v>
          </cell>
        </row>
        <row r="9678">
          <cell r="B9678">
            <v>13720777353</v>
          </cell>
          <cell r="C9678" t="str">
            <v>四川省南充市仪陇县双庆街道</v>
          </cell>
        </row>
        <row r="9679">
          <cell r="B9679">
            <v>13720834252</v>
          </cell>
          <cell r="C9679" t="str">
            <v>福建省福州市鼓楼区五四路282号福建省第二人民医院11-12号楼五楼呼吸科</v>
          </cell>
        </row>
        <row r="9680">
          <cell r="B9680">
            <v>13720834252</v>
          </cell>
          <cell r="C9680" t="str">
            <v>福建省福州市仓山区浦上大道中茵加洲花城9#304</v>
          </cell>
        </row>
        <row r="9681">
          <cell r="B9681">
            <v>13720834252</v>
          </cell>
          <cell r="C9681" t="str">
            <v>福建省福州市仓山区浦上大道中茵加州花城9#304</v>
          </cell>
        </row>
        <row r="9682">
          <cell r="B9682">
            <v>13720834252</v>
          </cell>
          <cell r="C9682" t="str">
            <v>福建省福州市仓山区浦上大道中茵加洲花城8#606</v>
          </cell>
        </row>
        <row r="9683">
          <cell r="B9683">
            <v>13720878716</v>
          </cell>
          <cell r="C9683" t="str">
            <v>福建省厦门市中山公园南门对面同安里3号瑜伽村</v>
          </cell>
        </row>
        <row r="9684">
          <cell r="B9684">
            <v>13721056837</v>
          </cell>
          <cell r="C9684" t="str">
            <v>安徽省合肥市蜀山区湖光路科学家园10栋903</v>
          </cell>
        </row>
        <row r="9685">
          <cell r="B9685">
            <v>13721067898</v>
          </cell>
          <cell r="C9685" t="str">
            <v>安徽省合肥市政务区发能太阳海岸9栋1903室</v>
          </cell>
        </row>
        <row r="9686">
          <cell r="B9686">
            <v>13721446767</v>
          </cell>
          <cell r="C9686" t="str">
            <v>河南省郑州市中原区颖河路前进路中原新城王府一号81号东院4号楼2001</v>
          </cell>
        </row>
        <row r="9687">
          <cell r="B9687">
            <v>13721706606</v>
          </cell>
          <cell r="C9687" t="str">
            <v>河南省濮阳市华龙区任丘路443号学府世家23号楼</v>
          </cell>
        </row>
        <row r="9688">
          <cell r="B9688">
            <v>13722068899</v>
          </cell>
          <cell r="C9688" t="str">
            <v>内蒙古赤峰市松山区新城如意地税小区35号楼西南角棋牌室</v>
          </cell>
        </row>
        <row r="9689">
          <cell r="B9689">
            <v>13722261139</v>
          </cell>
          <cell r="C9689" t="str">
            <v>河北省保定市南市区府学后街23号福彩投注站</v>
          </cell>
        </row>
        <row r="9690">
          <cell r="B9690">
            <v>13722566776</v>
          </cell>
          <cell r="C9690" t="str">
            <v>河北省秦皇岛市海港区秦皇东大街滨河湾3-1-7</v>
          </cell>
        </row>
        <row r="9691">
          <cell r="B9691">
            <v>13722779888</v>
          </cell>
          <cell r="C9691" t="str">
            <v>河北省沧州市运河区阿尔卡迪亚新儒苑9-2-2902</v>
          </cell>
        </row>
        <row r="9692">
          <cell r="B9692">
            <v>13722779888</v>
          </cell>
          <cell r="C9692" t="str">
            <v>河北省沧州市运河区阿尔卡迪亚新儒苑9-2-2902</v>
          </cell>
        </row>
        <row r="9693">
          <cell r="B9693">
            <v>13722786955</v>
          </cell>
          <cell r="C9693" t="str">
            <v>河北省石家庄市裕华区长江街道石家庄市高新技术产业开发区东区长江大道158号卓达星辰花园3号楼一单元1804</v>
          </cell>
        </row>
        <row r="9694">
          <cell r="B9694">
            <v>13723143829</v>
          </cell>
          <cell r="C9694" t="str">
            <v>河南省信阳市新县方湾转盘</v>
          </cell>
        </row>
        <row r="9695">
          <cell r="B9695">
            <v>13723155366</v>
          </cell>
          <cell r="C9695" t="str">
            <v>河南省博爱县玉祥路中段松林小学对面中国石化销售有限公司河南焦作博爱石油分公司</v>
          </cell>
        </row>
        <row r="9696">
          <cell r="B9696">
            <v>13723275668</v>
          </cell>
          <cell r="C9696" t="str">
            <v>河南省通许县邮政局</v>
          </cell>
        </row>
        <row r="9697">
          <cell r="B9697">
            <v>13723275668</v>
          </cell>
          <cell r="C9697" t="str">
            <v>河南省开封市通许县邮政总局金融业务局</v>
          </cell>
        </row>
        <row r="9698">
          <cell r="B9698">
            <v>13723398015</v>
          </cell>
          <cell r="C9698" t="str">
            <v>宁夏银川市金凤区黄河东路湖畔嘉苑17号楼1单元</v>
          </cell>
        </row>
        <row r="9699">
          <cell r="B9699" t="str">
            <v>13723398015</v>
          </cell>
          <cell r="C9699" t="str">
            <v>宁夏省银川市金凤区黄河东路湖畔嘉苑17号楼1单元</v>
          </cell>
        </row>
        <row r="9700">
          <cell r="B9700">
            <v>13723419282</v>
          </cell>
          <cell r="C9700" t="str">
            <v>广东省深圳市龙岗区坪地街道湖田89号坪地卫生监督分所</v>
          </cell>
        </row>
        <row r="9701">
          <cell r="B9701">
            <v>13723428864</v>
          </cell>
          <cell r="C9701" t="str">
            <v>广东省深圳市盐田区海涛路碧海蓝天碧海阁25H</v>
          </cell>
        </row>
        <row r="9702">
          <cell r="B9702">
            <v>13723485458</v>
          </cell>
          <cell r="C9702" t="str">
            <v>广东省深圳市罗湖区金稻田路理想新成6栋104</v>
          </cell>
        </row>
        <row r="9703">
          <cell r="B9703">
            <v>13723485458</v>
          </cell>
          <cell r="C9703" t="str">
            <v>广东省深圳市罗湖区金稻田路理想新城6栋104</v>
          </cell>
        </row>
        <row r="9704">
          <cell r="B9704" t="str">
            <v>13723701848</v>
          </cell>
          <cell r="C9704" t="str">
            <v>广东省深圳田贝一路文锦广场文盛中心12O5室</v>
          </cell>
        </row>
        <row r="9705">
          <cell r="B9705">
            <v>13723704550</v>
          </cell>
          <cell r="C9705" t="str">
            <v>广东省深圳市宝安区宝民一路一巷泰华花园3栋一单元7C</v>
          </cell>
        </row>
        <row r="9706">
          <cell r="B9706">
            <v>13723720121</v>
          </cell>
          <cell r="C9706" t="str">
            <v>广东省深圳市福田区新洲详云天都世纪9A16</v>
          </cell>
        </row>
        <row r="9707">
          <cell r="B9707">
            <v>13723747665</v>
          </cell>
          <cell r="C9707" t="str">
            <v>广东省深圳市龙岗区布吉镇甘竹头金鹏物流A区1栋1-6</v>
          </cell>
        </row>
        <row r="9708">
          <cell r="B9708">
            <v>13723760294</v>
          </cell>
          <cell r="C9708" t="str">
            <v>广东省深圳市南山区前海路星海名城六期三栋一单元10C</v>
          </cell>
        </row>
        <row r="9709">
          <cell r="B9709">
            <v>13723840355</v>
          </cell>
          <cell r="C9709" t="str">
            <v>湖南省衡阳市雁峰区白沙洲亚新科南岳（衡阳）有限公司</v>
          </cell>
        </row>
        <row r="9710">
          <cell r="B9710">
            <v>13723875083</v>
          </cell>
          <cell r="C9710" t="str">
            <v>湖南省长沙市天心区书院南路乾城家园一期6-604</v>
          </cell>
        </row>
        <row r="9711">
          <cell r="B9711">
            <v>13723915338</v>
          </cell>
          <cell r="C9711" t="str">
            <v>山东省德州市庆云县渤海路博大眼科西林星辰胡同</v>
          </cell>
        </row>
        <row r="9712">
          <cell r="B9712">
            <v>13723976818</v>
          </cell>
          <cell r="C9712" t="str">
            <v>山东省烟台市莱州市教育小区202</v>
          </cell>
        </row>
        <row r="9713">
          <cell r="B9713">
            <v>13724081532</v>
          </cell>
          <cell r="C9713" t="str">
            <v>广东省广州市天河区棠下街道华景新城东区二期粤生街94号802</v>
          </cell>
        </row>
        <row r="9714">
          <cell r="B9714">
            <v>13724188573</v>
          </cell>
          <cell r="C9714" t="str">
            <v>广东省广州市番禺区南村镇兴业大道南侧(高科工业园区对面)广州英裴芮服装有限公司</v>
          </cell>
        </row>
        <row r="9715">
          <cell r="B9715">
            <v>13724252308</v>
          </cell>
          <cell r="C9715" t="str">
            <v>广东省深圳市龙岗区中心城爱心路53号龙岗区人民医院住院部十五楼康复科</v>
          </cell>
        </row>
        <row r="9716">
          <cell r="B9716">
            <v>13724252308</v>
          </cell>
          <cell r="C9716" t="str">
            <v>广东省深圳市龙岗区中心城爱心路53号龙岗区人民医院住院部15楼康复科</v>
          </cell>
        </row>
        <row r="9717">
          <cell r="B9717">
            <v>13724318403</v>
          </cell>
          <cell r="C9717" t="str">
            <v>广东省深圳市龙岗区正中时代大厦A座1705</v>
          </cell>
        </row>
        <row r="9718">
          <cell r="B9718">
            <v>13724318718</v>
          </cell>
          <cell r="C9718" t="str">
            <v>广东省深圳市罗湖区太宁路翠苑大厦A-4G</v>
          </cell>
        </row>
        <row r="9719">
          <cell r="B9719">
            <v>13724330060</v>
          </cell>
          <cell r="C9719" t="str">
            <v>广东省深圳市南山区保利文化广场B区5楼</v>
          </cell>
        </row>
        <row r="9720">
          <cell r="B9720">
            <v>13724371676</v>
          </cell>
          <cell r="C9720" t="str">
            <v>广东省深圳市罗湖区人民南湖国际商业大厦东座十楼1001</v>
          </cell>
        </row>
        <row r="9721">
          <cell r="B9721">
            <v>13724371676</v>
          </cell>
          <cell r="C9721" t="str">
            <v>广东省深圳市罗湖区人民南湖国际商业大厦东座十楼1001</v>
          </cell>
        </row>
        <row r="9722">
          <cell r="B9722">
            <v>13724371676</v>
          </cell>
          <cell r="C9722" t="str">
            <v>广东省深圳市罗湖区人民南路国际商业大厦东座十楼1001</v>
          </cell>
        </row>
        <row r="9723">
          <cell r="B9723">
            <v>13724396766</v>
          </cell>
          <cell r="C9723" t="str">
            <v>广东省深圳市宝安区松岗街道塘下涌二村牛黄山公园对面新宝佳超市旁</v>
          </cell>
        </row>
        <row r="9724">
          <cell r="B9724">
            <v>13724749800</v>
          </cell>
          <cell r="C9724" t="str">
            <v>广东省湛江市赤坎区金城路8号沿江华庭1、2栋A座</v>
          </cell>
        </row>
        <row r="9725">
          <cell r="B9725">
            <v>13724749800</v>
          </cell>
          <cell r="C9725" t="str">
            <v>广东省湛江市赤坝区金城路8号沿江华庭1.2栋A座</v>
          </cell>
        </row>
        <row r="9726">
          <cell r="B9726">
            <v>13724749800</v>
          </cell>
          <cell r="C9726" t="str">
            <v>广东省湛江市赤坎区金城路8号沿江华庭12栋A座</v>
          </cell>
        </row>
        <row r="9727">
          <cell r="B9727">
            <v>13724749800</v>
          </cell>
          <cell r="C9727" t="str">
            <v>广东省湛江市赤坎区金城路8号沿江华庭1.2栋A座</v>
          </cell>
        </row>
        <row r="9728">
          <cell r="B9728">
            <v>13724828028</v>
          </cell>
          <cell r="C9728" t="str">
            <v>广东省广州市海珠区革新路137号船舶太古酒店423室</v>
          </cell>
        </row>
        <row r="9729">
          <cell r="B9729">
            <v>13724946913</v>
          </cell>
          <cell r="C9729" t="str">
            <v>广东省佛山市南海区佛平路40号南海人民医院3号楼8楼儿科</v>
          </cell>
        </row>
        <row r="9730">
          <cell r="B9730">
            <v>13724946913</v>
          </cell>
          <cell r="C9730" t="str">
            <v>广东省佛山市南海区佛平路40号南海区人民医院3号楼8楼儿科</v>
          </cell>
        </row>
        <row r="9731">
          <cell r="B9731">
            <v>13725015267</v>
          </cell>
          <cell r="C9731" t="str">
            <v>广东省惠东县平山镇金埔花园D栋602</v>
          </cell>
        </row>
        <row r="9732">
          <cell r="B9732">
            <v>13725035998</v>
          </cell>
          <cell r="C9732" t="str">
            <v>广东省惠州市惠阳区淡水镇桥背叶屋农庄</v>
          </cell>
        </row>
        <row r="9733">
          <cell r="B9733">
            <v>13725105242</v>
          </cell>
          <cell r="C9733" t="str">
            <v>广东省广州市番禺区钟村街道祈福新村湖景6街18号2楼</v>
          </cell>
        </row>
        <row r="9734">
          <cell r="B9734">
            <v>13725136698</v>
          </cell>
          <cell r="C9734" t="str">
            <v>广东省广州市增城区广园东碧桂园凤凰城凤盈苑一街一座203号</v>
          </cell>
        </row>
        <row r="9735">
          <cell r="B9735">
            <v>13725333069</v>
          </cell>
          <cell r="C9735" t="str">
            <v>广东省广州市番禺区桥光明北路513号</v>
          </cell>
        </row>
        <row r="9736">
          <cell r="B9736">
            <v>13725358128</v>
          </cell>
          <cell r="C9736" t="str">
            <v>广东省广州市增城区荔城街沿江西南路2号</v>
          </cell>
        </row>
        <row r="9737">
          <cell r="B9737">
            <v>13725363281</v>
          </cell>
          <cell r="C9737" t="str">
            <v>广东省广州市机场路利民南街8号487栋501房</v>
          </cell>
        </row>
        <row r="9738">
          <cell r="B9738">
            <v>13725396347</v>
          </cell>
          <cell r="C9738" t="str">
            <v>广东省广州市白云区广园新村景泰直街27号602室</v>
          </cell>
        </row>
        <row r="9739">
          <cell r="B9739">
            <v>13725399008</v>
          </cell>
          <cell r="C9739" t="str">
            <v>广东省广州市越秀区东风东路水均大街4号804</v>
          </cell>
        </row>
        <row r="9740">
          <cell r="B9740">
            <v>13725406362</v>
          </cell>
          <cell r="C9740" t="str">
            <v>广东省广州市白云区嘉禾员村军民东路四巷10号多丽宝仓库</v>
          </cell>
        </row>
        <row r="9741">
          <cell r="B9741">
            <v>13725449846</v>
          </cell>
          <cell r="C9741" t="str">
            <v>广东省广州市荔湾区协和幼儿园</v>
          </cell>
        </row>
        <row r="9742">
          <cell r="B9742">
            <v>13725463316</v>
          </cell>
          <cell r="C9742" t="str">
            <v>广东省广州市海珠区南洲北路峰景西街11号东峰景B3栋1601房</v>
          </cell>
        </row>
        <row r="9743">
          <cell r="B9743">
            <v>13725517324</v>
          </cell>
          <cell r="C9743" t="str">
            <v>广东省深圳市龙华街道人民南路苹果园双子座02D</v>
          </cell>
        </row>
        <row r="9744">
          <cell r="B9744">
            <v>13725537213</v>
          </cell>
          <cell r="C9744" t="str">
            <v>广东省深圳市罗湖区东门中路旺业豪苑金叶阁22N</v>
          </cell>
        </row>
        <row r="9745">
          <cell r="B9745">
            <v>13725552294</v>
          </cell>
          <cell r="C9745" t="str">
            <v>广东省深圳市龙岗区布吉镇西环路德福花园广场A座1011</v>
          </cell>
        </row>
        <row r="9746">
          <cell r="B9746">
            <v>13725571628</v>
          </cell>
          <cell r="C9746" t="str">
            <v>广东省深圳市宝安区西乡坪洲麻布新村6巷6号1306</v>
          </cell>
        </row>
        <row r="9747">
          <cell r="B9747">
            <v>13725883882</v>
          </cell>
          <cell r="C9747" t="str">
            <v>广东省东莞市樟木头镇西城路11号天一城百货管理处</v>
          </cell>
        </row>
        <row r="9748">
          <cell r="B9748">
            <v>13725910668</v>
          </cell>
          <cell r="C9748" t="str">
            <v>广东省江门市中天国际花园嘉华苑1A501</v>
          </cell>
        </row>
        <row r="9749">
          <cell r="B9749">
            <v>13725926001</v>
          </cell>
          <cell r="C9749" t="str">
            <v>广东省开平市三埠街道办事处长沙曙光路50号一幢305房</v>
          </cell>
        </row>
        <row r="9750">
          <cell r="B9750" t="str">
            <v>13725926001</v>
          </cell>
          <cell r="C9750" t="str">
            <v>广东省开平市三埠街道办事处长沙曙光路50号一幢305房</v>
          </cell>
        </row>
        <row r="9751">
          <cell r="B9751" t="str">
            <v>13725926001</v>
          </cell>
          <cell r="C9751" t="str">
            <v>广东省开平市三埠街道办事处新昌中山大道47号二幢301房</v>
          </cell>
        </row>
        <row r="9752">
          <cell r="B9752">
            <v>13725926001</v>
          </cell>
          <cell r="C9752" t="str">
            <v>广东省开平市三埠街道办事处新昌中山大道47号2幢301房</v>
          </cell>
        </row>
        <row r="9753">
          <cell r="B9753">
            <v>13725928632</v>
          </cell>
          <cell r="C9753" t="str">
            <v>广东省江门市新会区古井镇长沙中里三村人和里十巷2号</v>
          </cell>
        </row>
        <row r="9754">
          <cell r="B9754">
            <v>13725930043</v>
          </cell>
          <cell r="C9754" t="str">
            <v>广东省开平市长沙区义祠杜澄大道春鹏汽车修理厂</v>
          </cell>
        </row>
        <row r="9755">
          <cell r="B9755">
            <v>13726009789</v>
          </cell>
          <cell r="C9755" t="str">
            <v>广东省中山市火炬开发区张家边三村温泉新邨53号</v>
          </cell>
        </row>
        <row r="9756">
          <cell r="B9756">
            <v>13726021532</v>
          </cell>
          <cell r="C9756" t="str">
            <v>广东省中山市小榄镇永宁竹围竹满街南一巷3号</v>
          </cell>
        </row>
        <row r="9757">
          <cell r="B9757">
            <v>13726038999</v>
          </cell>
          <cell r="C9757" t="str">
            <v>广东省中山市大涌镇叠石村沙栏街三巷8号</v>
          </cell>
        </row>
        <row r="9758">
          <cell r="B9758">
            <v>13726045891</v>
          </cell>
          <cell r="C9758" t="str">
            <v>广东省中山市横栏镇新茂工业大道28号科宏塑料型材厂</v>
          </cell>
        </row>
        <row r="9759">
          <cell r="B9759">
            <v>13726094993</v>
          </cell>
          <cell r="C9759" t="str">
            <v>广东省中山市东区花园新村68幢地下3-5卡</v>
          </cell>
        </row>
        <row r="9760">
          <cell r="B9760">
            <v>13726123777</v>
          </cell>
          <cell r="C9760" t="str">
            <v>广东省中山市三乡镇环镇路23号墟仔居委会城管工作中心站</v>
          </cell>
        </row>
        <row r="9761">
          <cell r="B9761">
            <v>13726152886</v>
          </cell>
          <cell r="C9761" t="str">
            <v>广东省开平市水口镇东乐路311号第四幢（城市之星斜对面）弗兰妮卫浴</v>
          </cell>
        </row>
        <row r="9762">
          <cell r="B9762">
            <v>13726165351</v>
          </cell>
          <cell r="C9762" t="str">
            <v>广东省江门市新会区大傲镇南沙二里77号</v>
          </cell>
        </row>
        <row r="9763">
          <cell r="B9763">
            <v>13726191259</v>
          </cell>
          <cell r="C9763" t="str">
            <v>广东省恩平市碧桂园香泉凤舞北13街8</v>
          </cell>
        </row>
        <row r="9764">
          <cell r="B9764">
            <v>13726220622</v>
          </cell>
          <cell r="C9764" t="str">
            <v>广东省珠海市香洲区前山格力花园十栋</v>
          </cell>
        </row>
        <row r="9765">
          <cell r="B9765">
            <v>13726226330</v>
          </cell>
          <cell r="C9765" t="str">
            <v>广东省珠海市香洲区格力香樟19-137耐看舞蹈室</v>
          </cell>
        </row>
        <row r="9766">
          <cell r="B9766">
            <v>13726280285</v>
          </cell>
          <cell r="C9766" t="str">
            <v>广东省珠海市香洲区吉祥街60号8栋702</v>
          </cell>
        </row>
        <row r="9767">
          <cell r="B9767">
            <v>13726290079</v>
          </cell>
          <cell r="C9767" t="str">
            <v>广东省珠海市香洲区同华路20号303</v>
          </cell>
        </row>
        <row r="9768">
          <cell r="B9768">
            <v>13726333622</v>
          </cell>
          <cell r="C9768" t="str">
            <v>广东省佛山市禅城区佛山大道北169号旅游大厦二楼大客户部</v>
          </cell>
        </row>
        <row r="9769">
          <cell r="B9769">
            <v>13726340148</v>
          </cell>
          <cell r="C9769" t="str">
            <v>广东省佛山市顺德区大良新世界2217店</v>
          </cell>
        </row>
        <row r="9770">
          <cell r="B9770">
            <v>13726395630</v>
          </cell>
          <cell r="C9770" t="str">
            <v>广东省佛山市顺德区沿江北路18号金域湾花园倚涛居C座501</v>
          </cell>
        </row>
        <row r="9771">
          <cell r="B9771">
            <v>13726562056</v>
          </cell>
          <cell r="C9771" t="str">
            <v>广东省韶关市翁源县龙仙镇翁江新城7栋</v>
          </cell>
        </row>
        <row r="9772">
          <cell r="B9772">
            <v>13726590618</v>
          </cell>
          <cell r="C9772" t="str">
            <v>广东省韶关市浈江区碧桂园水木春华81街3号</v>
          </cell>
        </row>
        <row r="9773">
          <cell r="B9773">
            <v>13726590618</v>
          </cell>
          <cell r="C9773" t="str">
            <v>广东省韶关市浈江区碧桂园水木青华81街3号</v>
          </cell>
        </row>
        <row r="9774">
          <cell r="B9774">
            <v>13726590618</v>
          </cell>
          <cell r="C9774" t="str">
            <v>广东省韶关市浈江区碧桂园水木春华81街2号</v>
          </cell>
        </row>
        <row r="9775">
          <cell r="B9775">
            <v>13726593375</v>
          </cell>
          <cell r="C9775" t="str">
            <v>广东省韶关市始兴县太平镇城镇工商所</v>
          </cell>
        </row>
        <row r="9776">
          <cell r="B9776">
            <v>13726816596</v>
          </cell>
          <cell r="C9776" t="str">
            <v>广东省广州市天河区珠江新城广州国际国际金融中心5605室</v>
          </cell>
        </row>
        <row r="9777">
          <cell r="B9777">
            <v>13726917821</v>
          </cell>
          <cell r="C9777" t="str">
            <v>广东省湛江市廉江市青平中心卫生院</v>
          </cell>
        </row>
        <row r="9778">
          <cell r="B9778">
            <v>13726937999</v>
          </cell>
          <cell r="C9778" t="str">
            <v>广东省湛江市经济开发区昌平路3号广东恒诚制药财务室</v>
          </cell>
        </row>
        <row r="9779">
          <cell r="B9779">
            <v>13726966316</v>
          </cell>
          <cell r="C9779" t="str">
            <v>广东省清远市清城区金碧湾6号楼安信证券</v>
          </cell>
        </row>
        <row r="9780">
          <cell r="B9780">
            <v>13726972975</v>
          </cell>
          <cell r="C9780" t="str">
            <v>广东省东莞市东城区牛山上山门三鸟批发市场富华南28号</v>
          </cell>
        </row>
        <row r="9781">
          <cell r="B9781">
            <v>13726986878</v>
          </cell>
          <cell r="C9781" t="str">
            <v>广东省清远市清城区西门塘雅居乐苑1号楼7楼</v>
          </cell>
        </row>
        <row r="9782">
          <cell r="B9782">
            <v>13726996240</v>
          </cell>
          <cell r="C9782" t="str">
            <v>广东省清远市清城区南门街星光商场C13A</v>
          </cell>
        </row>
        <row r="9783">
          <cell r="B9783">
            <v>13727002188</v>
          </cell>
          <cell r="C9783" t="str">
            <v>广东省珠海市香洲区石花西路格力广场3期19栋1单元603</v>
          </cell>
        </row>
        <row r="9784">
          <cell r="B9784">
            <v>13727004459</v>
          </cell>
          <cell r="C9784" t="str">
            <v>广东省珠海市妇幼保健院5号楼11路妇二科</v>
          </cell>
        </row>
        <row r="9785">
          <cell r="B9785">
            <v>13727075905</v>
          </cell>
          <cell r="C9785" t="str">
            <v>广东省珠海市香洲区吉大吉莲路海莲山庄8栋105</v>
          </cell>
        </row>
        <row r="9786">
          <cell r="B9786">
            <v>13727081436</v>
          </cell>
          <cell r="C9786" t="str">
            <v>广东省珠海市金湾区红旗镇旭日居F1座502</v>
          </cell>
        </row>
        <row r="9787">
          <cell r="B9787">
            <v>13727119980</v>
          </cell>
          <cell r="C9787" t="str">
            <v>广东省清远市清新区清和大道178号</v>
          </cell>
        </row>
        <row r="9788">
          <cell r="B9788">
            <v>13727267717</v>
          </cell>
          <cell r="C9788" t="str">
            <v>广东省肇庆市鼎湖区桂城水坑一市场</v>
          </cell>
        </row>
        <row r="9789">
          <cell r="B9789">
            <v>13727288900</v>
          </cell>
          <cell r="C9789" t="str">
            <v>广东省肇庆市四会市碧海湾大道25号碧海湾物业管理服务中心</v>
          </cell>
        </row>
        <row r="9790">
          <cell r="B9790">
            <v>13727288900</v>
          </cell>
          <cell r="C9790" t="str">
            <v>广东省肇庆市四会市碧海湾大道25号碧海湾物业管理中心</v>
          </cell>
        </row>
        <row r="9791">
          <cell r="B9791">
            <v>13727324122</v>
          </cell>
          <cell r="C9791" t="str">
            <v>广东省佛山市禅城区锦华路90号锦隆花园2期11座904</v>
          </cell>
        </row>
        <row r="9792">
          <cell r="B9792">
            <v>13727363982</v>
          </cell>
          <cell r="C9792" t="str">
            <v>广东省佛山市顺德区勒流镇新安村康宁街6号（即壮龙桥附近）</v>
          </cell>
        </row>
        <row r="9793">
          <cell r="B9793">
            <v>13727372183</v>
          </cell>
          <cell r="C9793" t="str">
            <v>广东省佛山市大沥镇嘉怡花园34座401房</v>
          </cell>
        </row>
        <row r="9794">
          <cell r="B9794">
            <v>13727433833</v>
          </cell>
          <cell r="C9794" t="str">
            <v>广东省佛山市南海区罗村大道兴郎广场对面仓库第二栋2A仓</v>
          </cell>
        </row>
        <row r="9795">
          <cell r="B9795">
            <v>13727856621</v>
          </cell>
          <cell r="C9795" t="str">
            <v>广东省珠海市香洲区翠微东路188号1栋4单元603号房</v>
          </cell>
        </row>
        <row r="9796">
          <cell r="B9796">
            <v>13727856621</v>
          </cell>
          <cell r="C9796" t="str">
            <v>广东省珠海市香洲区翠微东路188号1栋4单元603号房</v>
          </cell>
        </row>
        <row r="9797">
          <cell r="B9797">
            <v>13727864613</v>
          </cell>
          <cell r="C9797" t="str">
            <v>广东省珠海市人民西路68号14栋金路南村豪苑幼儿园</v>
          </cell>
        </row>
        <row r="9798">
          <cell r="B9798">
            <v>13727883022</v>
          </cell>
          <cell r="C9798" t="str">
            <v>广东省珠海市高新区科技创新海岸中珠南路1号广东德豪雷士照明科技有限公司</v>
          </cell>
        </row>
        <row r="9799">
          <cell r="B9799">
            <v>13728004282</v>
          </cell>
          <cell r="C9799" t="str">
            <v>广东省广州市白云区人和镇凤和村三福路十二巷一号</v>
          </cell>
        </row>
        <row r="9800">
          <cell r="B9800">
            <v>13728008326</v>
          </cell>
          <cell r="C9800" t="str">
            <v>广东省广州市越秀区矿泉街道广园西路王圣堂莲塘街21号情未了美姿康</v>
          </cell>
        </row>
        <row r="9801">
          <cell r="B9801">
            <v>13728038712</v>
          </cell>
          <cell r="C9801" t="str">
            <v>广东省广州市机场路1138号中国银行一楼理财室</v>
          </cell>
        </row>
        <row r="9802">
          <cell r="B9802">
            <v>13728299813</v>
          </cell>
          <cell r="C9802" t="str">
            <v>广东省东莞市万江万道路南3号东莞人民医院门诊三楼检验科</v>
          </cell>
        </row>
        <row r="9803">
          <cell r="B9803">
            <v>13728306090</v>
          </cell>
          <cell r="C9803" t="str">
            <v>广东省东莞市东坑镇塔长路城乡建设管理中心4楼采购中心</v>
          </cell>
        </row>
        <row r="9804">
          <cell r="B9804">
            <v>13728577575</v>
          </cell>
          <cell r="C9804" t="str">
            <v>广东省佛山市禅城区江湾一路弼唐东一街4号</v>
          </cell>
        </row>
        <row r="9805">
          <cell r="B9805">
            <v>13728620296</v>
          </cell>
          <cell r="C9805" t="str">
            <v>广东省深圳市龙华新区大浪华达路乌石岗工业区10栋朝阳光科技</v>
          </cell>
        </row>
        <row r="9806">
          <cell r="B9806">
            <v>13728620296</v>
          </cell>
          <cell r="C9806" t="str">
            <v>广东省深圳市龙华新区大浪华达路乌石岗工业区10栋四楼</v>
          </cell>
        </row>
        <row r="9807">
          <cell r="B9807">
            <v>13728624437</v>
          </cell>
          <cell r="C9807" t="str">
            <v>广东省深圳市宝安区灵芝新村37栋201</v>
          </cell>
        </row>
        <row r="9808">
          <cell r="B9808">
            <v>13728675443</v>
          </cell>
          <cell r="C9808" t="str">
            <v>广东省深圳市宝安区西乡固戌东财工业区8栋</v>
          </cell>
        </row>
        <row r="9809">
          <cell r="B9809">
            <v>13728680258</v>
          </cell>
          <cell r="C9809" t="str">
            <v>广东省深圳市福田区园岭二街一号深圳市第四幼儿园</v>
          </cell>
        </row>
        <row r="9810">
          <cell r="B9810">
            <v>13728684786</v>
          </cell>
          <cell r="C9810" t="str">
            <v>广东省深圳市龙岗区龙岗街道碧新路锦龙名苑3栋1单元</v>
          </cell>
        </row>
        <row r="9811">
          <cell r="B9811">
            <v>13728688702</v>
          </cell>
          <cell r="C9811" t="str">
            <v>湖北省罗田市经济开发区湖北和瑞精密机械制造有限公司</v>
          </cell>
        </row>
        <row r="9812">
          <cell r="B9812">
            <v>13728691156</v>
          </cell>
          <cell r="C9812" t="str">
            <v>广东省深圳市龙岗区平湖街道平湖凤凰新村如意楼1702室</v>
          </cell>
        </row>
        <row r="9813">
          <cell r="B9813">
            <v>13728793392</v>
          </cell>
          <cell r="C9813" t="str">
            <v>广东省深圳市光明新区楼村花园梦之花园一期9栋23C</v>
          </cell>
        </row>
        <row r="9814">
          <cell r="B9814">
            <v>13728871017</v>
          </cell>
          <cell r="C9814" t="str">
            <v>广东省深圳市宝安区沙井街道博岗盛芳园南区2栋602</v>
          </cell>
        </row>
        <row r="9815">
          <cell r="B9815">
            <v>13728891558</v>
          </cell>
          <cell r="C9815" t="str">
            <v>广东省深圳市龙岗区布吉镇丹竹头金鹏物流园A区B栋51-56</v>
          </cell>
        </row>
        <row r="9816">
          <cell r="B9816">
            <v>13728989128</v>
          </cell>
          <cell r="C9816" t="str">
            <v>广东省深圳市南山区华侨城首地容御2A27C</v>
          </cell>
        </row>
        <row r="9817">
          <cell r="B9817">
            <v>13729028847</v>
          </cell>
          <cell r="C9817" t="str">
            <v>广东省吴川市梅菉镇新城路腾龙电脑</v>
          </cell>
        </row>
        <row r="9818">
          <cell r="B9818">
            <v>13729144759</v>
          </cell>
          <cell r="C9818" t="str">
            <v>广东省湛江市赤坎区椹川大道博皇国际广场C馆</v>
          </cell>
        </row>
        <row r="9819">
          <cell r="B9819">
            <v>13729509200</v>
          </cell>
          <cell r="C9819" t="str">
            <v>广东省汕尾市海丰县海城新园七巷13号东（鸿运住宿直走100米）</v>
          </cell>
        </row>
        <row r="9820">
          <cell r="B9820">
            <v>13729601174</v>
          </cell>
          <cell r="C9820" t="str">
            <v>广东省清远市清城区城北二路雅居乐苑</v>
          </cell>
        </row>
        <row r="9821">
          <cell r="B9821">
            <v>13729606192</v>
          </cell>
          <cell r="C9821" t="str">
            <v>广东省清远市阳山县城工业大道南39号</v>
          </cell>
        </row>
        <row r="9822">
          <cell r="B9822">
            <v>13729650924</v>
          </cell>
          <cell r="C9822" t="str">
            <v>广东省清远市清城区半环北路28号嘉馨苑B栋6楼广东根厚建筑工程有限公司</v>
          </cell>
        </row>
        <row r="9823">
          <cell r="B9823">
            <v>13729657820</v>
          </cell>
          <cell r="C9823" t="str">
            <v>广东省深圳市南山区西丽街道白芒关外新锋工业园1栋1楼</v>
          </cell>
        </row>
        <row r="9824">
          <cell r="B9824">
            <v>13729687892</v>
          </cell>
          <cell r="C9824" t="str">
            <v>广东省清远市飞来峡镇江口大街飞来峡山泉水店</v>
          </cell>
        </row>
        <row r="9825">
          <cell r="B9825">
            <v>13729826307</v>
          </cell>
          <cell r="C9825" t="str">
            <v>广东省江门市江海区科苑西路46号中特工艺</v>
          </cell>
        </row>
        <row r="9826">
          <cell r="B9826">
            <v>13729899234</v>
          </cell>
          <cell r="C9826" t="str">
            <v>广东省广州市花都区花山镇花山医院急诊科</v>
          </cell>
        </row>
        <row r="9827">
          <cell r="B9827">
            <v>13729899234</v>
          </cell>
          <cell r="C9827" t="str">
            <v>广东省广州市花都区花山镇花山医院急诊科</v>
          </cell>
        </row>
        <row r="9828">
          <cell r="B9828">
            <v>13729927089</v>
          </cell>
          <cell r="C9828" t="str">
            <v>广东省东莞市虎门镇永安路13-17号悦伴童装电商城5楼办公室</v>
          </cell>
        </row>
        <row r="9829">
          <cell r="B9829">
            <v>13729991312</v>
          </cell>
          <cell r="C9829" t="str">
            <v>广东省东莞市凤岗镇凤清路石芽顶农庄</v>
          </cell>
        </row>
        <row r="9830">
          <cell r="B9830">
            <v>13729998030</v>
          </cell>
          <cell r="C9830" t="str">
            <v>广东省东莞市清溪镇大利乡聚星围村</v>
          </cell>
        </row>
        <row r="9831">
          <cell r="B9831">
            <v>13729999242</v>
          </cell>
          <cell r="C9831" t="str">
            <v>广东省东莞市寮步镇香市路东莞农村商业银行寮步石龙圪支行</v>
          </cell>
        </row>
        <row r="9832">
          <cell r="B9832">
            <v>13730060020</v>
          </cell>
          <cell r="C9832" t="str">
            <v>河北省邯郸市丛台区联纺东街道家和路家和小区A区14-1-302</v>
          </cell>
        </row>
        <row r="9833">
          <cell r="B9833">
            <v>13730229992</v>
          </cell>
          <cell r="C9833" t="str">
            <v>河北省保定市高碑店市团结西路107号驿家365连锁酒店前台</v>
          </cell>
        </row>
        <row r="9834">
          <cell r="B9834">
            <v>13730331233</v>
          </cell>
          <cell r="C9834" t="str">
            <v>河北省秦皇岛市海港区海阳镇海洋香都5-5</v>
          </cell>
        </row>
        <row r="9835">
          <cell r="B9835">
            <v>13730331911</v>
          </cell>
          <cell r="C9835" t="str">
            <v>河北省秦皇岛市昌黎县民生街才子男装</v>
          </cell>
        </row>
        <row r="9836">
          <cell r="B9836">
            <v>13730622225</v>
          </cell>
          <cell r="C9836" t="str">
            <v>四川省成都市龙泉驿区北干道玉龙山庄39-2</v>
          </cell>
        </row>
        <row r="9837">
          <cell r="B9837">
            <v>13730627748</v>
          </cell>
          <cell r="C9837" t="str">
            <v>四川省成都市武侯区高升桥北街1号成都A区3-1-169</v>
          </cell>
        </row>
        <row r="9838">
          <cell r="B9838">
            <v>13730646463</v>
          </cell>
          <cell r="C9838" t="str">
            <v>四川省成都市金牛区蜀西路89号奥迪</v>
          </cell>
        </row>
        <row r="9839">
          <cell r="B9839">
            <v>13730659059</v>
          </cell>
          <cell r="C9839" t="str">
            <v>四川省成都市崇州市鹭岛之星</v>
          </cell>
        </row>
        <row r="9840">
          <cell r="B9840">
            <v>13730659059</v>
          </cell>
          <cell r="C9840" t="str">
            <v>四川省成都崇州市蜀州北路广播电视台</v>
          </cell>
        </row>
        <row r="9841">
          <cell r="B9841">
            <v>13730690393</v>
          </cell>
          <cell r="C9841" t="str">
            <v>四川省成都市金牛区西安南路枣子巷13号附18-19号</v>
          </cell>
        </row>
        <row r="9842">
          <cell r="B9842">
            <v>13730803638</v>
          </cell>
          <cell r="C9842" t="str">
            <v>四川省成都市高新区世纪城路418号龙湖世纪峰景9栋2单元</v>
          </cell>
        </row>
        <row r="9843">
          <cell r="B9843">
            <v>13730803638</v>
          </cell>
          <cell r="C9843" t="str">
            <v>四川省成都市高新区世纪城路418号龙湖世纪峰景9-2</v>
          </cell>
        </row>
        <row r="9844">
          <cell r="B9844">
            <v>13730884600</v>
          </cell>
          <cell r="C9844" t="str">
            <v>四川省成都市锦江区人民东路6号SAC1505</v>
          </cell>
        </row>
        <row r="9845">
          <cell r="B9845">
            <v>13730885707</v>
          </cell>
          <cell r="C9845" t="str">
            <v>四川省成都市武侯区中学路6号</v>
          </cell>
        </row>
        <row r="9846">
          <cell r="B9846">
            <v>13730889269</v>
          </cell>
          <cell r="C9846" t="str">
            <v>四川省成都市成华区致顺路555号青秀城5栋2单元</v>
          </cell>
        </row>
        <row r="9847">
          <cell r="B9847">
            <v>13731012166</v>
          </cell>
          <cell r="C9847" t="str">
            <v>河北省邯郸市丛台区创鑫阳光城二期10号楼1单元201室</v>
          </cell>
        </row>
        <row r="9848">
          <cell r="B9848">
            <v>13731012166</v>
          </cell>
          <cell r="C9848" t="str">
            <v>河北省邯郸市丛台区创鑫阳光城二期10号楼1单元201</v>
          </cell>
        </row>
        <row r="9849">
          <cell r="B9849">
            <v>13731178978</v>
          </cell>
          <cell r="C9849" t="str">
            <v>河北省秦皇岛市北戴河区鸽赤路中纪委培训中心家属院西门</v>
          </cell>
        </row>
        <row r="9850">
          <cell r="B9850">
            <v>13731293443</v>
          </cell>
          <cell r="C9850" t="str">
            <v>河北省保定市清苑区中建胡同煤建小区9号楼2单元201</v>
          </cell>
        </row>
        <row r="9851">
          <cell r="B9851">
            <v>13731460811</v>
          </cell>
          <cell r="C9851" t="str">
            <v>河北省石家庄市长安区育才街华药一区18栋406室</v>
          </cell>
        </row>
        <row r="9852">
          <cell r="B9852">
            <v>13731509128</v>
          </cell>
          <cell r="C9852" t="str">
            <v>河北省唐山市新华东道106号建设银行</v>
          </cell>
        </row>
        <row r="9853">
          <cell r="B9853">
            <v>13731519618</v>
          </cell>
          <cell r="C9853" t="str">
            <v>河北省唐山市丰润区机车车辆厂西门口</v>
          </cell>
        </row>
        <row r="9854">
          <cell r="B9854">
            <v>13731789666</v>
          </cell>
          <cell r="C9854" t="str">
            <v>河北省秦皇岛市中医院</v>
          </cell>
        </row>
        <row r="9855">
          <cell r="B9855">
            <v>13732018958</v>
          </cell>
          <cell r="C9855" t="str">
            <v>浙江省温州市平阳县昆阳镇大自然家园26幢2单元1403</v>
          </cell>
        </row>
        <row r="9856">
          <cell r="B9856">
            <v>13732134067</v>
          </cell>
          <cell r="C9856" t="str">
            <v>上海市闸北区共和新路2399弄宝华现代城17号601</v>
          </cell>
        </row>
        <row r="9857">
          <cell r="B9857">
            <v>13732158232</v>
          </cell>
          <cell r="C9857" t="str">
            <v>浙江省余姚市中山北路丹凤小区41-107</v>
          </cell>
        </row>
        <row r="9858">
          <cell r="B9858">
            <v>13732187234</v>
          </cell>
          <cell r="C9858" t="str">
            <v>浙江省宁波市镇海区蛟川街道东明路188号蛟川中心学校</v>
          </cell>
        </row>
        <row r="9859">
          <cell r="B9859">
            <v>13732187234</v>
          </cell>
          <cell r="C9859" t="str">
            <v>浙江省宁波市镇海区蛟川街道中石化三公司家属区92幢404</v>
          </cell>
        </row>
        <row r="9860">
          <cell r="B9860">
            <v>13732187234</v>
          </cell>
          <cell r="C9860" t="str">
            <v>浙江省宁波市镇海区中石化公司家属区92幢404</v>
          </cell>
        </row>
        <row r="9861">
          <cell r="B9861">
            <v>13732208688</v>
          </cell>
          <cell r="C9861" t="str">
            <v>浙江省杭州市西湖区求是路绿园银杏苑3单元1002</v>
          </cell>
        </row>
        <row r="9862">
          <cell r="B9862">
            <v>13732210909</v>
          </cell>
          <cell r="C9862" t="str">
            <v>浙江省杭州市江干区九横路63A拉秀创意园</v>
          </cell>
        </row>
        <row r="9863">
          <cell r="B9863">
            <v>13732213098</v>
          </cell>
          <cell r="C9863" t="str">
            <v>浙江省杭州市浙江大学紫金港校区金工中心104</v>
          </cell>
        </row>
        <row r="9864">
          <cell r="B9864">
            <v>13732250817</v>
          </cell>
          <cell r="C9864" t="str">
            <v>浙江省杭州市萧山区新塘街道新丰村浙江柳桥实业有限公司</v>
          </cell>
        </row>
        <row r="9865">
          <cell r="B9865">
            <v>13732287858</v>
          </cell>
          <cell r="C9865" t="str">
            <v>浙江省杭州市西湖区文一路68号6楼</v>
          </cell>
        </row>
        <row r="9866">
          <cell r="B9866">
            <v>13732287858</v>
          </cell>
          <cell r="C9866" t="str">
            <v>浙江省杭州市西湖区文一路68号6楼</v>
          </cell>
        </row>
        <row r="9867">
          <cell r="B9867">
            <v>13732566665</v>
          </cell>
          <cell r="C9867" t="str">
            <v>浙江省嘉兴市南湖区广益路汽车商贸园1338号嘉兴宝达丰田汽车销售服务有限公司</v>
          </cell>
        </row>
        <row r="9868">
          <cell r="B9868">
            <v>13732566665</v>
          </cell>
          <cell r="C9868" t="str">
            <v>浙江省嘉兴市南湖区广益路汽车商贸园1338号嘉兴宝达丰田汽车销售服务有限公司</v>
          </cell>
        </row>
        <row r="9869">
          <cell r="B9869">
            <v>13732903333</v>
          </cell>
          <cell r="C9869" t="str">
            <v>江西省南昌市青云谱区蓝天郡公寓楼2017</v>
          </cell>
        </row>
        <row r="9870">
          <cell r="B9870">
            <v>13732964084</v>
          </cell>
          <cell r="C9870" t="str">
            <v>江西省南昌县澄湖西路239号中国银行</v>
          </cell>
        </row>
        <row r="9871">
          <cell r="B9871">
            <v>13733194249</v>
          </cell>
          <cell r="C9871" t="str">
            <v>河南省郑州市郑汴路青年路上宅苑理想城1号楼504</v>
          </cell>
        </row>
        <row r="9872">
          <cell r="B9872">
            <v>13733208666</v>
          </cell>
          <cell r="C9872" t="str">
            <v>河北省邯郸市丛台区北仓路蓝天金地5-1-2506</v>
          </cell>
        </row>
        <row r="9873">
          <cell r="B9873">
            <v>13733260569</v>
          </cell>
          <cell r="C9873" t="str">
            <v>河北省廊坊市广阳区和平路146号管道工程有限公司</v>
          </cell>
        </row>
        <row r="9874">
          <cell r="B9874">
            <v>13733329918</v>
          </cell>
          <cell r="C9874" t="str">
            <v>河北省保定市新市区保定国家高新区新市区向阳北大街2699号保定华智电气有限公司</v>
          </cell>
        </row>
        <row r="9875">
          <cell r="B9875">
            <v>13733357943</v>
          </cell>
          <cell r="C9875" t="str">
            <v>河北省秦皇岛市海港区团结里27-5-1</v>
          </cell>
        </row>
        <row r="9876">
          <cell r="B9876">
            <v>13733359999</v>
          </cell>
          <cell r="C9876" t="str">
            <v>河北省秦皇岛市海港区珠江道12号11栋2701</v>
          </cell>
        </row>
        <row r="9877">
          <cell r="B9877">
            <v>13733375178</v>
          </cell>
          <cell r="C9877" t="str">
            <v>河北省保定市莲池区瑞安路北城风景东区24号楼</v>
          </cell>
        </row>
        <row r="9878">
          <cell r="B9878">
            <v>13733436800</v>
          </cell>
          <cell r="C9878" t="str">
            <v>湖北省应城市城中街道体育馆内银河小学对面家属楼六楼西</v>
          </cell>
        </row>
        <row r="9879">
          <cell r="B9879">
            <v>13733709111</v>
          </cell>
          <cell r="C9879" t="str">
            <v>河南省郑州市金水区农业路与经一路投资大厦A座二楼</v>
          </cell>
        </row>
        <row r="9880">
          <cell r="B9880">
            <v>13733828327</v>
          </cell>
          <cell r="C9880" t="str">
            <v>河南省郑州市商鼎路与十里铺街张花庄社区3号楼2单元3楼51号</v>
          </cell>
        </row>
        <row r="9881">
          <cell r="B9881">
            <v>13733869060</v>
          </cell>
          <cell r="C9881" t="str">
            <v>河南省郑州市郑东新区商务外环路22号郑州银行2703内审办</v>
          </cell>
        </row>
        <row r="9882">
          <cell r="B9882">
            <v>13734051988</v>
          </cell>
          <cell r="C9882" t="str">
            <v>陕西省临汾市尧都区中大街滨江明珠2-1-402</v>
          </cell>
        </row>
        <row r="9883">
          <cell r="B9883">
            <v>13734596566</v>
          </cell>
          <cell r="C9883" t="str">
            <v>黑龙江省大庆市让胡路区东湖515-1</v>
          </cell>
        </row>
        <row r="9884">
          <cell r="B9884">
            <v>13734601529</v>
          </cell>
          <cell r="C9884" t="str">
            <v>青海省西宁市城中区心脑血管病专科医院心电学科</v>
          </cell>
        </row>
        <row r="9885">
          <cell r="B9885">
            <v>13734686077</v>
          </cell>
          <cell r="C9885" t="str">
            <v>青海省西宁市南大街5号雷鸣寺街口</v>
          </cell>
        </row>
        <row r="9886">
          <cell r="B9886">
            <v>13734706699</v>
          </cell>
          <cell r="C9886" t="str">
            <v>内蒙古呼伦贝尔市牙克石市林业中心医院门诊办</v>
          </cell>
        </row>
        <row r="9887">
          <cell r="B9887">
            <v>13734706699</v>
          </cell>
          <cell r="C9887" t="str">
            <v>内蒙古自治区呼伦贝尔牙克石市林业中心医院门诊办</v>
          </cell>
        </row>
        <row r="9888">
          <cell r="B9888">
            <v>13735113246</v>
          </cell>
          <cell r="C9888" t="str">
            <v>浙江省德清县新市镇第三人民医院小儿科</v>
          </cell>
        </row>
        <row r="9889">
          <cell r="B9889">
            <v>13735113246</v>
          </cell>
          <cell r="C9889" t="str">
            <v>浙江省德清县新市镇第三人民医院小儿科</v>
          </cell>
        </row>
        <row r="9890">
          <cell r="B9890">
            <v>13735120789</v>
          </cell>
          <cell r="C9890" t="str">
            <v>浙江省安吉县递铺镇君越国际59-3</v>
          </cell>
        </row>
        <row r="9891">
          <cell r="B9891">
            <v>13735126300</v>
          </cell>
          <cell r="C9891" t="str">
            <v>浙江省安吉县递铺镇东方兰苑24幢1单元402</v>
          </cell>
        </row>
        <row r="9892">
          <cell r="B9892">
            <v>13735193899</v>
          </cell>
          <cell r="C9892" t="str">
            <v>浙江省湖州市长兴县行政中心C座4B</v>
          </cell>
        </row>
        <row r="9893">
          <cell r="B9893">
            <v>13735219570</v>
          </cell>
          <cell r="C9893" t="str">
            <v>浙江省诸暨市苎萝路金凤小区9幢2单元201</v>
          </cell>
        </row>
        <row r="9894">
          <cell r="B9894">
            <v>13735225887</v>
          </cell>
          <cell r="C9894" t="str">
            <v>浙江省绍兴市上虞区上浦镇昆岙村东山越窑青瓷坊</v>
          </cell>
        </row>
        <row r="9895">
          <cell r="B9895">
            <v>13735310756</v>
          </cell>
          <cell r="C9895" t="str">
            <v>浙江省诸暨市浣纱支路58号临江大厦</v>
          </cell>
        </row>
        <row r="9896">
          <cell r="B9896">
            <v>13735356005</v>
          </cell>
          <cell r="C9896" t="str">
            <v>浙江省诸暨市苎萝东路祥生商务楼15楼祥生实业集团有限公司</v>
          </cell>
        </row>
        <row r="9897">
          <cell r="B9897">
            <v>13735356005</v>
          </cell>
          <cell r="C9897" t="str">
            <v>浙江省诸暨市苎萝东路祥生商务楼15楼祥生集团</v>
          </cell>
        </row>
        <row r="9898">
          <cell r="B9898">
            <v>13735356768</v>
          </cell>
          <cell r="C9898" t="str">
            <v>浙江省诸暨市绿城海棠公寓南区1幢201室</v>
          </cell>
        </row>
        <row r="9899">
          <cell r="B9899">
            <v>13735371226</v>
          </cell>
          <cell r="C9899" t="str">
            <v>浙江省绍兴市柯桥区兴越路润泽大院2-1406</v>
          </cell>
        </row>
        <row r="9900">
          <cell r="B9900">
            <v>13735558899</v>
          </cell>
          <cell r="C9900" t="str">
            <v>浙江省杭州市临安区安康医院临安区锦城街道钱王铺村</v>
          </cell>
        </row>
        <row r="9901">
          <cell r="B9901">
            <v>13735562393</v>
          </cell>
          <cell r="C9901" t="str">
            <v>浙江省杭州市临安区绿岛花园北区5幢203室</v>
          </cell>
        </row>
        <row r="9902">
          <cell r="B9902">
            <v>13735578610</v>
          </cell>
          <cell r="C9902" t="str">
            <v>浙江省杭州市滨江区浦沿街道彩虹城21幢彩虹社区办事大厅</v>
          </cell>
        </row>
        <row r="9903">
          <cell r="B9903">
            <v>13735702057</v>
          </cell>
          <cell r="C9903" t="str">
            <v>浙江省金都市场溪中东路1幢236-248号永康市天天启动机电物流</v>
          </cell>
        </row>
        <row r="9904">
          <cell r="B9904">
            <v>13735755050</v>
          </cell>
          <cell r="C9904" t="str">
            <v>浙江省金华市义乌市银海路1222号</v>
          </cell>
        </row>
        <row r="9905">
          <cell r="B9905">
            <v>13735814770</v>
          </cell>
          <cell r="C9905" t="str">
            <v>浙江省杭州市桐庐县春江花园11栋302室</v>
          </cell>
        </row>
        <row r="9906">
          <cell r="B9906">
            <v>13735830777</v>
          </cell>
          <cell r="C9906" t="str">
            <v>浙江省杭州市余杭区塘栖镇工业园区浙江博创机械有限公司</v>
          </cell>
        </row>
        <row r="9907">
          <cell r="B9907">
            <v>13735867218</v>
          </cell>
          <cell r="C9907" t="str">
            <v>浙江省杭州市下城区北景小区菊香苑十七幢一单元301室</v>
          </cell>
        </row>
        <row r="9908">
          <cell r="B9908">
            <v>13735883443</v>
          </cell>
          <cell r="C9908" t="str">
            <v>浙江省杭州市江干区九盛路9号东方电子商务园24幢304办公室</v>
          </cell>
        </row>
        <row r="9909">
          <cell r="B9909">
            <v>13735913565</v>
          </cell>
          <cell r="C9909" t="str">
            <v>浙江省丽水市云和县浮云街道富锦园3-2-204</v>
          </cell>
        </row>
        <row r="9910">
          <cell r="B9910">
            <v>13735966777</v>
          </cell>
          <cell r="C9910" t="str">
            <v>浙江省丽水市莲都区绿城括苍园2栋2单元2702室</v>
          </cell>
        </row>
        <row r="9911">
          <cell r="B9911">
            <v>13736010069</v>
          </cell>
          <cell r="C9911" t="str">
            <v>浙江省宁波市鄞州区学院路罗曼风情3-99-1010</v>
          </cell>
        </row>
        <row r="9912">
          <cell r="B9912">
            <v>13736010069</v>
          </cell>
          <cell r="C9912" t="str">
            <v>浙江省宁波市鄞州区高桥镇学院路罗曼风情7-24-1001</v>
          </cell>
        </row>
        <row r="9913">
          <cell r="B9913">
            <v>13736055100</v>
          </cell>
          <cell r="C9913" t="str">
            <v>浙江省宁波市高新区翔云路100号科贸中心区304室</v>
          </cell>
        </row>
        <row r="9914">
          <cell r="B9914">
            <v>13736055100</v>
          </cell>
          <cell r="C9914" t="str">
            <v>浙江省宁波市高新区翔云路100号科贸中心西区304室</v>
          </cell>
        </row>
        <row r="9915">
          <cell r="B9915">
            <v>13736085015</v>
          </cell>
          <cell r="C9915" t="str">
            <v>浙江省象山县丹东街道丹河东路869号</v>
          </cell>
        </row>
        <row r="9916">
          <cell r="B9916">
            <v>13736088111</v>
          </cell>
          <cell r="C9916" t="str">
            <v>浙江省象山县丹东街道大红鹰家园49号</v>
          </cell>
        </row>
        <row r="9917">
          <cell r="B9917">
            <v>13736091135</v>
          </cell>
          <cell r="C9917" t="str">
            <v>上海市闵行区古北街1699号1699广场1203室</v>
          </cell>
        </row>
        <row r="9918">
          <cell r="B9918">
            <v>13736091135</v>
          </cell>
          <cell r="C9918" t="str">
            <v>上海市长宁区姚虹路619弄金秀园3号楼1201室</v>
          </cell>
        </row>
        <row r="9919">
          <cell r="B9919">
            <v>13736120707</v>
          </cell>
          <cell r="C9919" t="str">
            <v>浙江省宁波慈溪市白金湾13#203</v>
          </cell>
        </row>
        <row r="9920">
          <cell r="B9920">
            <v>13736149900</v>
          </cell>
          <cell r="C9920" t="str">
            <v>浙江省宁波市鄞州区古林镇王家新村73号</v>
          </cell>
        </row>
        <row r="9921">
          <cell r="B9921">
            <v>13736161789</v>
          </cell>
          <cell r="C9921" t="str">
            <v>浙江省宁波市海曙区开明街4号广电大厦</v>
          </cell>
        </row>
        <row r="9922">
          <cell r="B9922">
            <v>13736322285</v>
          </cell>
          <cell r="C9922" t="str">
            <v>浙江省温州市鹿城区江滨西路香榭丽花园5栋1单元901室</v>
          </cell>
        </row>
        <row r="9923">
          <cell r="B9923">
            <v>13736424802</v>
          </cell>
          <cell r="C9923" t="str">
            <v>浙江省嘉兴市洪兴路999号浙江省银茂进出口股份有限公司</v>
          </cell>
        </row>
        <row r="9924">
          <cell r="B9924">
            <v>13736456777</v>
          </cell>
          <cell r="C9924" t="str">
            <v>浙江省嘉善县干窑镇黎明开发区嘉善益球万向轮有限公司</v>
          </cell>
        </row>
        <row r="9925">
          <cell r="B9925">
            <v>13736561377</v>
          </cell>
          <cell r="C9925" t="str">
            <v>浙江省台州市天台县赤城街道实验小学</v>
          </cell>
        </row>
        <row r="9926">
          <cell r="B9926">
            <v>13736589907</v>
          </cell>
          <cell r="C9926" t="str">
            <v>浙江省台州市椒江区台州经济开发区白云山西路46号东京湾自由城南商铺</v>
          </cell>
        </row>
        <row r="9927">
          <cell r="B9927">
            <v>13736600046</v>
          </cell>
          <cell r="C9927" t="str">
            <v>浙江省台州市黄岩区北洋镇长潭村三区28号</v>
          </cell>
        </row>
        <row r="9928">
          <cell r="B9928">
            <v>13736659183</v>
          </cell>
          <cell r="C9928" t="str">
            <v>浙江省临海市台州医院老卫校宿舍</v>
          </cell>
        </row>
        <row r="9929">
          <cell r="B9929">
            <v>13736662040</v>
          </cell>
          <cell r="C9929" t="str">
            <v>山东省滨州市滨城区彭李街道滨州职业学院</v>
          </cell>
        </row>
        <row r="9930">
          <cell r="B9930">
            <v>13736784040</v>
          </cell>
          <cell r="C9930" t="str">
            <v>重庆市万州区比滨路2段1871号1栋1单元902室</v>
          </cell>
        </row>
        <row r="9931">
          <cell r="B9931">
            <v>13736881290</v>
          </cell>
          <cell r="C9931" t="str">
            <v>浙江省嘉兴市南湖区余新中学</v>
          </cell>
        </row>
        <row r="9932">
          <cell r="B9932">
            <v>13737026819</v>
          </cell>
          <cell r="C9932" t="str">
            <v>广西省南宁市喜糖去明秀路正恒国际10栋A单元</v>
          </cell>
        </row>
        <row r="9933">
          <cell r="B9933">
            <v>13737222998</v>
          </cell>
          <cell r="C9933" t="str">
            <v>广西省来宾市兴宾区南京路82号</v>
          </cell>
        </row>
        <row r="9934">
          <cell r="B9934">
            <v>13737272723</v>
          </cell>
          <cell r="C9934" t="str">
            <v>广西柳州市鱼峰区屏山大道385号河南教师公寓5-1-1-1房</v>
          </cell>
        </row>
        <row r="9935">
          <cell r="B9935">
            <v>13737420080</v>
          </cell>
          <cell r="C9935" t="str">
            <v>广西省贺州市建设路186号天利花园北部湾保险业管部</v>
          </cell>
        </row>
        <row r="9936">
          <cell r="B9936">
            <v>13737431772</v>
          </cell>
          <cell r="C9936" t="str">
            <v>广西贺州市八步区建设东路2号</v>
          </cell>
        </row>
        <row r="9937">
          <cell r="B9937">
            <v>13737629156</v>
          </cell>
          <cell r="C9937" t="str">
            <v>广西省凌云县新秀社区西溪小区118号</v>
          </cell>
        </row>
        <row r="9938">
          <cell r="B9938">
            <v>13738013086</v>
          </cell>
          <cell r="C9938" t="str">
            <v>浙江省杭州市富阳区春江街道造纸工业区江南路68号</v>
          </cell>
        </row>
        <row r="9939">
          <cell r="B9939">
            <v>13738013572</v>
          </cell>
          <cell r="C9939" t="str">
            <v>浙江省杭州市萧山区利二花苑12栋一单元0402室丙室</v>
          </cell>
        </row>
        <row r="9940">
          <cell r="B9940">
            <v>13738025870</v>
          </cell>
          <cell r="C9940" t="str">
            <v>浙江省杭州市萧山区闻堰镇湘湖路3368号129室</v>
          </cell>
        </row>
        <row r="9941">
          <cell r="B9941">
            <v>13738028895</v>
          </cell>
          <cell r="C9941" t="str">
            <v>浙江省杭州市西湖区转塘镇320国道和创意路交叉口之江诚品售楼部</v>
          </cell>
        </row>
        <row r="9942">
          <cell r="B9942">
            <v>13738036888</v>
          </cell>
          <cell r="C9942" t="str">
            <v>浙江省杭州市西湖区天目山路224号中融城市花园7幢1701</v>
          </cell>
        </row>
        <row r="9943">
          <cell r="B9943">
            <v>13738036888</v>
          </cell>
          <cell r="C9943" t="str">
            <v>浙江省杭州市西湖区天目山路224号中融城市花园7幢1单元1701</v>
          </cell>
        </row>
        <row r="9944">
          <cell r="B9944">
            <v>13738060914</v>
          </cell>
          <cell r="C9944" t="str">
            <v>浙江省杭州市上城区望江东路333号物业一楼耐克</v>
          </cell>
        </row>
        <row r="9945">
          <cell r="B9945">
            <v>13738098111</v>
          </cell>
          <cell r="C9945" t="str">
            <v>浙江省杭州市下城区庆春路30号</v>
          </cell>
        </row>
        <row r="9946">
          <cell r="B9946">
            <v>13738098667</v>
          </cell>
          <cell r="C9946" t="str">
            <v>浙江省杭州市西湖区文新街道莲花街西荡苑杏苑6-3-701</v>
          </cell>
        </row>
        <row r="9947">
          <cell r="B9947">
            <v>13738106487</v>
          </cell>
          <cell r="C9947" t="str">
            <v>浙江省杭州市滨江区积家小区1-1-701</v>
          </cell>
        </row>
        <row r="9948">
          <cell r="B9948">
            <v>13738141503</v>
          </cell>
          <cell r="C9948" t="str">
            <v>浙江省杭州市滨江区江汉路东方郡小区西区12-2-201</v>
          </cell>
        </row>
        <row r="9949">
          <cell r="B9949">
            <v>13738190158</v>
          </cell>
          <cell r="C9949" t="str">
            <v>浙江省杭州市文二路391号西湖节能科技园3号楼E中4楼杭州迁客实业有限公司</v>
          </cell>
        </row>
        <row r="9950">
          <cell r="B9950">
            <v>13738222186</v>
          </cell>
          <cell r="C9950" t="str">
            <v>浙江省安吉县晓墅邮政储蓄银行</v>
          </cell>
        </row>
        <row r="9951">
          <cell r="B9951">
            <v>13738362200</v>
          </cell>
          <cell r="C9951" t="str">
            <v>浙江省温州市鹿城区丽江花苑D1802</v>
          </cell>
        </row>
        <row r="9952">
          <cell r="B9952">
            <v>13738362200</v>
          </cell>
          <cell r="C9952" t="str">
            <v>浙江省温州市鹿城区丽江花苑D1802</v>
          </cell>
        </row>
        <row r="9953">
          <cell r="B9953">
            <v>13738466078</v>
          </cell>
          <cell r="C9953" t="str">
            <v>浙江省宁波市北仑区明州路789号老板娘大酒店3楼雅歌婚礼策划</v>
          </cell>
        </row>
        <row r="9954">
          <cell r="B9954">
            <v>13738721748</v>
          </cell>
          <cell r="C9954" t="str">
            <v>浙江省温州市鹿城区江仙屿码头验票处</v>
          </cell>
        </row>
        <row r="9955">
          <cell r="B9955">
            <v>13738838000</v>
          </cell>
          <cell r="C9955" t="str">
            <v>浙江省杭州市拱墅区远洋大河宸章4-1-602</v>
          </cell>
        </row>
        <row r="9956">
          <cell r="B9956">
            <v>13738838000</v>
          </cell>
          <cell r="C9956" t="str">
            <v>浙江省杭州市拱墅区远洋大河宸章四幢1单元602室</v>
          </cell>
        </row>
        <row r="9957">
          <cell r="B9957">
            <v>13738856069</v>
          </cell>
          <cell r="C9957" t="str">
            <v>浙江省宁波市鄞州区殷家花园8幢14号1803</v>
          </cell>
        </row>
        <row r="9958">
          <cell r="B9958">
            <v>13738856581</v>
          </cell>
          <cell r="C9958" t="str">
            <v>浙江省宁波市鄞州区学院路西堤阳光10幢24号504；</v>
          </cell>
        </row>
        <row r="9959">
          <cell r="B9959">
            <v>13738883230</v>
          </cell>
          <cell r="C9959" t="str">
            <v>浙江省宁波市高新区皇冠花园一期2幢9单元501室</v>
          </cell>
        </row>
        <row r="9960">
          <cell r="B9960">
            <v>13738898281</v>
          </cell>
          <cell r="C9960" t="str">
            <v>浙江省余姚市阳明东路20弄5号</v>
          </cell>
        </row>
        <row r="9961">
          <cell r="B9961">
            <v>13738912425</v>
          </cell>
          <cell r="C9961" t="str">
            <v>浙江省磐安县冷水镇冷水村8号</v>
          </cell>
        </row>
        <row r="9962">
          <cell r="B9962">
            <v>13739226622</v>
          </cell>
          <cell r="C9962" t="str">
            <v>安徽省合肥市高新区拓基广场金座B座429长江西路687号</v>
          </cell>
        </row>
        <row r="9963">
          <cell r="B9963">
            <v>13739241301</v>
          </cell>
          <cell r="C9963" t="str">
            <v>安徽省合肥市滨湖区保利拉菲9栋601</v>
          </cell>
        </row>
        <row r="9964">
          <cell r="B9964">
            <v>13739260366</v>
          </cell>
          <cell r="C9964" t="str">
            <v>安徽省合肥市望江西路539号高新区鲲鹏产业园3号6楼</v>
          </cell>
        </row>
        <row r="9965">
          <cell r="B9965">
            <v>13739500009</v>
          </cell>
          <cell r="C9965" t="str">
            <v>宁夏银川市金凤区正源南街中海国际社区2区1号门</v>
          </cell>
        </row>
        <row r="9966">
          <cell r="B9966">
            <v>13739597818</v>
          </cell>
          <cell r="C9966" t="str">
            <v>宁夏中卫市沙坡头区环保局</v>
          </cell>
        </row>
        <row r="9967">
          <cell r="B9967">
            <v>13739751830</v>
          </cell>
          <cell r="C9967" t="str">
            <v>河北省石家庄市槐安西路天水丽城</v>
          </cell>
        </row>
        <row r="9968">
          <cell r="B9968">
            <v>13739762918</v>
          </cell>
          <cell r="C9968" t="str">
            <v>河北省石家庄市裕华区槐底第三小区3-3204</v>
          </cell>
        </row>
        <row r="9969">
          <cell r="B9969">
            <v>13739965176</v>
          </cell>
          <cell r="C9969" t="str">
            <v>内蒙古呼伦贝尔牙克石市和谐园15号楼3单元401</v>
          </cell>
        </row>
        <row r="9970">
          <cell r="B9970">
            <v>13750035123</v>
          </cell>
          <cell r="C9970" t="str">
            <v>广东省珠海市香洲区同华路20号梅华街道办302</v>
          </cell>
        </row>
        <row r="9971">
          <cell r="B9971">
            <v>13750035350</v>
          </cell>
          <cell r="C9971" t="str">
            <v>广东省珠海市香洲区吉大街道九洲大道东1041号九洲蓝湾1栋2703</v>
          </cell>
        </row>
        <row r="9972">
          <cell r="B9972">
            <v>13750040615</v>
          </cell>
          <cell r="C9972" t="str">
            <v>广东省珠海市吉大景山路66号403房</v>
          </cell>
        </row>
        <row r="9973">
          <cell r="B9973">
            <v>13750078539</v>
          </cell>
          <cell r="C9973" t="str">
            <v>广东省珠海市斗门区井岸镇草朗新区20巷</v>
          </cell>
        </row>
        <row r="9974">
          <cell r="B9974">
            <v>13750099778</v>
          </cell>
          <cell r="C9974" t="str">
            <v>广东省珠海市香洲区同华路20号梅华街道办</v>
          </cell>
        </row>
        <row r="9975">
          <cell r="B9975">
            <v>13750111159</v>
          </cell>
          <cell r="C9975" t="str">
            <v>广东省清远市清城区新城三号区伟业大厦C座A梯1101</v>
          </cell>
        </row>
        <row r="9976">
          <cell r="B9976">
            <v>13750111300</v>
          </cell>
          <cell r="C9976" t="str">
            <v>广东省清远市清城区小市第一海岸B座2202</v>
          </cell>
        </row>
        <row r="9977">
          <cell r="B9977">
            <v>13750113516</v>
          </cell>
          <cell r="C9977" t="str">
            <v>广东省清远市清城区枫叶酒店前行200米华兴补胎</v>
          </cell>
        </row>
        <row r="9978">
          <cell r="B9978">
            <v>13750115711</v>
          </cell>
          <cell r="C9978" t="str">
            <v>广东省清远市凤翔大道新桂苑A栋705</v>
          </cell>
        </row>
        <row r="9979">
          <cell r="B9979">
            <v>13750115870</v>
          </cell>
          <cell r="C9979" t="str">
            <v>广东省清远市清城区桥北路御景湖畔9号楼1005</v>
          </cell>
        </row>
        <row r="9980">
          <cell r="B9980">
            <v>13750120077</v>
          </cell>
          <cell r="C9980" t="str">
            <v>广东省清远市清新区明霞大道西富兴豪庭G栋104室</v>
          </cell>
        </row>
        <row r="9981">
          <cell r="B9981">
            <v>13750146161</v>
          </cell>
          <cell r="C9981" t="str">
            <v>广东省清远市清新区太和工业区联荣（清远）模具制造有限公司</v>
          </cell>
        </row>
        <row r="9982">
          <cell r="B9982">
            <v>13750148850</v>
          </cell>
          <cell r="C9982" t="str">
            <v>广东省清远市清城区沿江路御水龙庭龙庭轩2座29C</v>
          </cell>
        </row>
        <row r="9983">
          <cell r="B9983">
            <v>13750154588</v>
          </cell>
          <cell r="C9983" t="str">
            <v>广东省清远市清城区银盏泰基工业园佳的美公司</v>
          </cell>
        </row>
        <row r="9984">
          <cell r="B9984">
            <v>13750159306</v>
          </cell>
          <cell r="C9984" t="str">
            <v>广东省清远市清城区金茂家园6幢C梯602</v>
          </cell>
        </row>
        <row r="9985">
          <cell r="B9985">
            <v>13750168501</v>
          </cell>
          <cell r="C9985" t="str">
            <v>广东省清远市清城区新城连江路18号清远供电局</v>
          </cell>
        </row>
        <row r="9986">
          <cell r="B9986">
            <v>13750171426</v>
          </cell>
          <cell r="C9986" t="str">
            <v>广东省清远市清新区太平镇南浦十一队十六号</v>
          </cell>
        </row>
        <row r="9987">
          <cell r="B9987">
            <v>13750172575</v>
          </cell>
          <cell r="C9987" t="str">
            <v>广东省东莞市东城区牛山上山门三鸟批发市场富强东26号</v>
          </cell>
        </row>
        <row r="9988">
          <cell r="B9988">
            <v>13750172575</v>
          </cell>
          <cell r="C9988" t="str">
            <v>广东省清远市清新区明霞大道西富兴豪庭G栋104室</v>
          </cell>
        </row>
        <row r="9989">
          <cell r="B9989">
            <v>13750175366</v>
          </cell>
          <cell r="C9989" t="str">
            <v>广东省清远市清城区洲心街道办事处计生办公室</v>
          </cell>
        </row>
        <row r="9990">
          <cell r="B9990">
            <v>13750180606</v>
          </cell>
          <cell r="C9990" t="str">
            <v>广东省清远市太平镇政局大院</v>
          </cell>
        </row>
        <row r="9991">
          <cell r="B9991">
            <v>13750185331</v>
          </cell>
          <cell r="C9991" t="str">
            <v>广东省清远市清城区东城加洲花园11栋</v>
          </cell>
        </row>
        <row r="9992">
          <cell r="B9992">
            <v>13750188703</v>
          </cell>
          <cell r="C9992" t="str">
            <v>广东省清远市清城区银泉南路28号飞来峡水利枢纽防汛中心市少年宫旁</v>
          </cell>
        </row>
        <row r="9993">
          <cell r="B9993">
            <v>13750193680</v>
          </cell>
          <cell r="C9993" t="str">
            <v>广东省清远市清城区新城东六号区广清大道113号区政务中心四楼403</v>
          </cell>
        </row>
        <row r="9994">
          <cell r="B9994">
            <v>13750193680</v>
          </cell>
          <cell r="C9994" t="str">
            <v>广东省清远市清远区新城东六号区广清大道113号区政务中心四楼403</v>
          </cell>
        </row>
        <row r="9995">
          <cell r="B9995">
            <v>13750193680</v>
          </cell>
          <cell r="C9995" t="str">
            <v>广东省清远市清城区新城东六号区广清大道113号区行政中心四楼403</v>
          </cell>
        </row>
        <row r="9996">
          <cell r="B9996">
            <v>13750193680</v>
          </cell>
          <cell r="C9996" t="str">
            <v>广东省清远市新城东六号区广清大道113号区政务中心四楼403</v>
          </cell>
        </row>
        <row r="9997">
          <cell r="B9997">
            <v>13750196763</v>
          </cell>
          <cell r="C9997" t="str">
            <v>广东省清远市清城区松岗路嘉乐名苑</v>
          </cell>
        </row>
        <row r="9998">
          <cell r="B9998">
            <v>13750256918</v>
          </cell>
          <cell r="C9998" t="str">
            <v>广东省河源市宝源二路康城水郡东二街6号</v>
          </cell>
        </row>
        <row r="9999">
          <cell r="B9999">
            <v>13750256918</v>
          </cell>
          <cell r="C9999" t="str">
            <v>广东省河源市源城区宝源二路康城水郡东二街6号</v>
          </cell>
        </row>
        <row r="10000">
          <cell r="B10000">
            <v>13750305520</v>
          </cell>
          <cell r="C10000" t="str">
            <v>广东省江门市鹤山市沙坪镇新风路36号501房</v>
          </cell>
        </row>
        <row r="10001">
          <cell r="B10001">
            <v>13750308298</v>
          </cell>
          <cell r="C10001" t="str">
            <v>广东省江门市蓬江区东华二路东湖花园3栋之一2002</v>
          </cell>
        </row>
        <row r="10002">
          <cell r="B10002">
            <v>13750308298</v>
          </cell>
          <cell r="C10002" t="str">
            <v>广东省江门市蓬江区堤东街道东湖花园3栋之一2002房</v>
          </cell>
        </row>
        <row r="10003">
          <cell r="B10003">
            <v>13750315497</v>
          </cell>
          <cell r="C10003" t="str">
            <v>广东省江门市新会区会城街道怡馨雅苑4座701</v>
          </cell>
        </row>
        <row r="10004">
          <cell r="B10004">
            <v>13750457765</v>
          </cell>
          <cell r="C10004" t="str">
            <v>广东省汕头市金平区海滨路19号</v>
          </cell>
        </row>
        <row r="10005">
          <cell r="B10005">
            <v>13750553588</v>
          </cell>
          <cell r="C10005" t="str">
            <v>广东省兴宁市城南路148号大C店</v>
          </cell>
        </row>
        <row r="10006">
          <cell r="B10006">
            <v>13750604065</v>
          </cell>
          <cell r="C10006" t="str">
            <v>浙江省台州市路桥区螺洋街道看守所后面台州市诚慧塑料模具厂</v>
          </cell>
        </row>
        <row r="10007">
          <cell r="B10007">
            <v>13750668787</v>
          </cell>
          <cell r="C10007" t="str">
            <v>浙江省临海市临海大道239号新荣记（茶室）</v>
          </cell>
        </row>
        <row r="10008">
          <cell r="B10008">
            <v>13750672956</v>
          </cell>
          <cell r="C10008" t="str">
            <v>浙江省台州市天台县赤城街道紫东新村和春路15巷1号</v>
          </cell>
        </row>
        <row r="10009">
          <cell r="B10009">
            <v>13750723715</v>
          </cell>
          <cell r="C10009" t="str">
            <v>浙江省嘉兴市南湖区建国北路福临新家园16幢403室</v>
          </cell>
        </row>
        <row r="10010">
          <cell r="B10010">
            <v>13750731224</v>
          </cell>
          <cell r="C10010" t="str">
            <v>浙江省海宁市马桥经编产业园沧平路201号胜龙纺织科技有限公司</v>
          </cell>
        </row>
        <row r="10011">
          <cell r="B10011">
            <v>13750731224</v>
          </cell>
          <cell r="C10011" t="str">
            <v>浙江省海宁市马桥经编产业园区沧平路201号胜龙纺织科技有限公司</v>
          </cell>
        </row>
        <row r="10012">
          <cell r="B10012">
            <v>13750780572</v>
          </cell>
          <cell r="C10012" t="str">
            <v>浙江省平湖市乍浦高级中学</v>
          </cell>
        </row>
        <row r="10013">
          <cell r="B10013">
            <v>13750780572</v>
          </cell>
          <cell r="C10013" t="str">
            <v>浙江省平湖市乍浦高级中学</v>
          </cell>
        </row>
        <row r="10014">
          <cell r="B10014">
            <v>13750812260</v>
          </cell>
          <cell r="C10014" t="str">
            <v>浙江省杭州市滨江区长江西苑24号商铺梦捷文体M（菜鸟驿站：18668427336）</v>
          </cell>
        </row>
        <row r="10015">
          <cell r="B10015">
            <v>13750814557</v>
          </cell>
          <cell r="C10015" t="str">
            <v>浙江省杭州市滨江区锦绣江南5幢3单元1701室</v>
          </cell>
        </row>
        <row r="10016">
          <cell r="B10016">
            <v>13750814557</v>
          </cell>
          <cell r="C10016" t="str">
            <v>浙江省杭州市滨江区锦绣江南5幢3单元1701室</v>
          </cell>
        </row>
        <row r="10017">
          <cell r="B10017">
            <v>13750851300</v>
          </cell>
          <cell r="C10017" t="str">
            <v>浙江省杭州市江干区下沙街道学林街16号杭州师范大学学生生活区12号楼622</v>
          </cell>
        </row>
        <row r="10018">
          <cell r="B10018">
            <v>13750882678</v>
          </cell>
          <cell r="C10018" t="str">
            <v>浙江省杭州市富阳区富春街道桂花西路118号农林局208室</v>
          </cell>
        </row>
        <row r="10019">
          <cell r="B10019">
            <v>13750951807</v>
          </cell>
          <cell r="C10019" t="str">
            <v>浙江省义乌市稠州西路281号勤丰行汽车销售4S店</v>
          </cell>
        </row>
        <row r="10020">
          <cell r="B10020">
            <v>13750968322</v>
          </cell>
          <cell r="C10020" t="str">
            <v>浙江省义乌市义东路61号903</v>
          </cell>
        </row>
        <row r="10021">
          <cell r="B10021">
            <v>13751007299</v>
          </cell>
          <cell r="C10021" t="str">
            <v>广东省深圳市龙华新区人民路盛地龙泉6单元3B</v>
          </cell>
        </row>
        <row r="10022">
          <cell r="B10022">
            <v>13751010835</v>
          </cell>
          <cell r="C10022" t="str">
            <v>广东省深圳市光明新区公明街道南星大厦8D</v>
          </cell>
        </row>
        <row r="10023">
          <cell r="B10023">
            <v>13751024918</v>
          </cell>
          <cell r="C10023" t="str">
            <v>广东省深圳市宝安区沙井街道丽沙花都D2栋2单元1401</v>
          </cell>
        </row>
        <row r="10024">
          <cell r="B10024">
            <v>13751029570</v>
          </cell>
          <cell r="C10024" t="str">
            <v>广东省深圳市福田区岗厦东三坊129栋701</v>
          </cell>
        </row>
        <row r="10025">
          <cell r="B10025">
            <v>13751044828</v>
          </cell>
          <cell r="C10025" t="str">
            <v>广东省深圳市福田区彩云路8号彩天怡色家园</v>
          </cell>
        </row>
        <row r="10026">
          <cell r="B10026">
            <v>13751098751</v>
          </cell>
          <cell r="C10026" t="str">
            <v>广东省深圳市宝安区松岗街道东方西山金海大厦5B</v>
          </cell>
        </row>
        <row r="10027">
          <cell r="B10027">
            <v>13751103215</v>
          </cell>
          <cell r="C10027" t="str">
            <v>深圳市福田区金怡华庭1栋17B</v>
          </cell>
        </row>
        <row r="10028">
          <cell r="B10028">
            <v>13751108089</v>
          </cell>
          <cell r="C10028" t="str">
            <v>广东省深圳市罗湖区松园路鸿翔花园2栋B座2401</v>
          </cell>
        </row>
        <row r="10029">
          <cell r="B10029">
            <v>13751122238</v>
          </cell>
          <cell r="C10029" t="str">
            <v>广东省深圳市福田区红树福苑3栋C座701</v>
          </cell>
        </row>
        <row r="10030">
          <cell r="B10030">
            <v>13751131340</v>
          </cell>
          <cell r="C10030" t="str">
            <v>广东省深圳市罗湖区人民南路深房广场B座1504</v>
          </cell>
        </row>
        <row r="10031">
          <cell r="B10031">
            <v>13751136160</v>
          </cell>
          <cell r="C10031" t="str">
            <v>广东省深圳市南山区南头街道海岸时代公寓西座1504</v>
          </cell>
        </row>
        <row r="10032">
          <cell r="B10032">
            <v>13751159959</v>
          </cell>
          <cell r="C10032" t="str">
            <v>广东省深圳市罗湖区中信星光名庭A栋1109</v>
          </cell>
        </row>
        <row r="10033">
          <cell r="B10033">
            <v>13751177261</v>
          </cell>
          <cell r="C10033" t="str">
            <v>广东省深圳市龙岗区布吉龙岗大道和谐家园4栋2座20B</v>
          </cell>
        </row>
        <row r="10034">
          <cell r="B10034">
            <v>13751273822</v>
          </cell>
          <cell r="C10034" t="str">
            <v>广东省东莞市万江蚬涌陶瓷城兴隆街A12A13号</v>
          </cell>
        </row>
        <row r="10035">
          <cell r="B10035">
            <v>13751381212</v>
          </cell>
          <cell r="C10035" t="str">
            <v>广东省东莞市东城区旗峰路新世纪豪园玉湖轩10A</v>
          </cell>
        </row>
        <row r="10036">
          <cell r="B10036">
            <v>13751495410</v>
          </cell>
          <cell r="C10036" t="str">
            <v>广东省东莞市大朗镇巷头花园21栋502</v>
          </cell>
        </row>
        <row r="10037">
          <cell r="B10037">
            <v>13751514898</v>
          </cell>
          <cell r="C10037" t="str">
            <v>广东省佛山市顺德区容桂竹山新村锦云街7号</v>
          </cell>
        </row>
        <row r="10038">
          <cell r="B10038">
            <v>13751538433</v>
          </cell>
          <cell r="C10038" t="str">
            <v>广东省佛山市顺德区陈村镇政和路6号陈村法庭</v>
          </cell>
        </row>
        <row r="10039">
          <cell r="B10039">
            <v>13751559508</v>
          </cell>
          <cell r="C10039" t="str">
            <v>重庆市垫江县桂西大道妇幼保健院</v>
          </cell>
        </row>
        <row r="10040">
          <cell r="B10040">
            <v>13751612844</v>
          </cell>
          <cell r="C10040" t="str">
            <v>广东省深圳市新桥第三工业区旁广深路沙井段505号荣群铝业六楼</v>
          </cell>
        </row>
        <row r="10041">
          <cell r="B10041">
            <v>13751665510</v>
          </cell>
          <cell r="C10041" t="str">
            <v>广东省揭阳市东山区街道蓝城浦东农村淘宝服务站</v>
          </cell>
        </row>
        <row r="10042">
          <cell r="B10042">
            <v>13751665510</v>
          </cell>
          <cell r="C10042" t="str">
            <v>广东省揭阳市蓝城区浦东村农村淘宝浦东服务站</v>
          </cell>
        </row>
        <row r="10043">
          <cell r="B10043">
            <v>13751665510</v>
          </cell>
          <cell r="C10043" t="str">
            <v>广东省揭阳市榕城区新兴街道上义惠和百货后西工业区</v>
          </cell>
        </row>
        <row r="10044">
          <cell r="B10044">
            <v>13751665510</v>
          </cell>
          <cell r="C10044" t="str">
            <v>广东省揭阳市榕城区新兴街道上义惠和百货后面工业区</v>
          </cell>
        </row>
        <row r="10045">
          <cell r="B10045">
            <v>13751706188</v>
          </cell>
          <cell r="C10045" t="str">
            <v>广东省广州市番禺区桥南街市良路9号番奥花园冠军城3座2梯804号</v>
          </cell>
        </row>
        <row r="10046">
          <cell r="B10046">
            <v>13751708933</v>
          </cell>
          <cell r="C10046" t="str">
            <v>广东省广州市天河区珠江东路6号广州周大福金融中心33楼（易简集团——品牌事业五部）</v>
          </cell>
        </row>
        <row r="10047">
          <cell r="B10047">
            <v>13751710883</v>
          </cell>
          <cell r="C10047" t="str">
            <v>广东省广州市白云区黄庄南路万科蓝山A6-802</v>
          </cell>
        </row>
        <row r="10048">
          <cell r="B10048">
            <v>13751745334</v>
          </cell>
          <cell r="C10048" t="str">
            <v>广东省广州市白云区新市嘉景园2号</v>
          </cell>
        </row>
        <row r="10049">
          <cell r="B10049">
            <v>13751764807</v>
          </cell>
          <cell r="C10049" t="str">
            <v>广东省广州市海珠区紫来大街41号之-802</v>
          </cell>
        </row>
        <row r="10050">
          <cell r="B10050">
            <v>13751764807</v>
          </cell>
          <cell r="C10050" t="str">
            <v>广东省广州市海珠区紫来大街41号之一802房</v>
          </cell>
        </row>
        <row r="10051">
          <cell r="B10051">
            <v>13751770852</v>
          </cell>
          <cell r="C10051" t="str">
            <v>广东省广州市天河区五山金颖路31号农科院农业科技信息中心</v>
          </cell>
        </row>
        <row r="10052">
          <cell r="B10052">
            <v>13751784348</v>
          </cell>
          <cell r="C10052" t="str">
            <v>广东省广州市越秀区二沙岛棕榈园91号301房</v>
          </cell>
        </row>
        <row r="10053">
          <cell r="B10053">
            <v>13751791571</v>
          </cell>
          <cell r="C10053" t="str">
            <v>广东省广州市天河区龙洞东路219号出租屋管理服务中心</v>
          </cell>
        </row>
        <row r="10054">
          <cell r="B10054">
            <v>13751804561</v>
          </cell>
          <cell r="C10054" t="str">
            <v>广东省广州市海珠区艺苑路213号中信银行</v>
          </cell>
        </row>
        <row r="10055">
          <cell r="B10055">
            <v>13751830607</v>
          </cell>
          <cell r="C10055" t="str">
            <v>广东省揭阳市揭东区磐东街道镇南路溪乾村路口交汇处亿信货运</v>
          </cell>
        </row>
        <row r="10056">
          <cell r="B10056">
            <v>13751869770</v>
          </cell>
          <cell r="C10056" t="str">
            <v>广东省广州市白云区人和镇太岗路723号哎呀呀产业信息园信息部</v>
          </cell>
        </row>
        <row r="10057">
          <cell r="B10057">
            <v>13751873966</v>
          </cell>
          <cell r="C10057" t="str">
            <v>广东省广州市海珠区江南中街道南田路海逸街力迅时光里6栋1405房</v>
          </cell>
        </row>
        <row r="10058">
          <cell r="B10058">
            <v>13751887092</v>
          </cell>
          <cell r="C10058" t="str">
            <v>广东省广州市天河区东圃明镜路1号1313</v>
          </cell>
        </row>
        <row r="10059">
          <cell r="B10059">
            <v>13751906219</v>
          </cell>
          <cell r="C10059" t="str">
            <v>广东省汕尾市海丰县碧桂园八街8座402</v>
          </cell>
        </row>
        <row r="10060">
          <cell r="B10060">
            <v>13751906219</v>
          </cell>
          <cell r="C10060" t="str">
            <v>广东省汕尾市海丰县碧桂园八街8座402</v>
          </cell>
        </row>
        <row r="10061">
          <cell r="B10061">
            <v>13751981342</v>
          </cell>
          <cell r="C10061" t="str">
            <v>广东省梅州市蕉岭县府前街光敏刻印店9号</v>
          </cell>
        </row>
        <row r="10062">
          <cell r="B10062">
            <v>13752006271</v>
          </cell>
          <cell r="C10062" t="str">
            <v>天津市滨海新开发区洞庭路131号新天地科技大厦A座5楼平安产险</v>
          </cell>
        </row>
        <row r="10063">
          <cell r="B10063">
            <v>13752014033</v>
          </cell>
          <cell r="C10063" t="str">
            <v>天津市和平区襄阳道永勤里8-1301</v>
          </cell>
        </row>
        <row r="10064">
          <cell r="B10064">
            <v>13752014033</v>
          </cell>
          <cell r="C10064" t="str">
            <v>天津市和平区襄阳道永勤里8-1301</v>
          </cell>
        </row>
        <row r="10065">
          <cell r="B10065">
            <v>13752014835</v>
          </cell>
          <cell r="C10065" t="str">
            <v>天津市津南区双港镇津沽路19号双港中学</v>
          </cell>
        </row>
        <row r="10066">
          <cell r="B10066">
            <v>13752015736</v>
          </cell>
          <cell r="C10066" t="str">
            <v>天津市东丽区利津路榕洋金城1-1-1203</v>
          </cell>
        </row>
        <row r="10067">
          <cell r="B10067">
            <v>13752018787</v>
          </cell>
          <cell r="C10067" t="str">
            <v>天津市红桥区芥园道中段红桥区邮电局5楼金融业务部</v>
          </cell>
        </row>
        <row r="10068">
          <cell r="B10068">
            <v>13752020491</v>
          </cell>
          <cell r="C10068" t="str">
            <v>天津市和平区大同道16号中国银行天津和平支行</v>
          </cell>
        </row>
        <row r="10069">
          <cell r="B10069">
            <v>13752029611</v>
          </cell>
          <cell r="C10069" t="str">
            <v>天津市滨海新区杭州道遵义里9-2-202</v>
          </cell>
        </row>
        <row r="10070">
          <cell r="B10070">
            <v>13752038026</v>
          </cell>
          <cell r="C10070" t="str">
            <v>天津市红桥区水木天成师范附小幼儿园对面悦悦小店</v>
          </cell>
        </row>
        <row r="10071">
          <cell r="B10071">
            <v>13752046958</v>
          </cell>
          <cell r="C10071" t="str">
            <v>天津市和平区昆明路99号昆明路小学</v>
          </cell>
        </row>
        <row r="10072">
          <cell r="B10072">
            <v>13752098728</v>
          </cell>
          <cell r="C10072" t="str">
            <v>天津市河西区津南路中段蔚蓝轩2号楼109</v>
          </cell>
        </row>
        <row r="10073">
          <cell r="B10073">
            <v>13752113499</v>
          </cell>
          <cell r="C10073" t="str">
            <v>天津市北辰开发区双海道1号</v>
          </cell>
        </row>
        <row r="10074">
          <cell r="B10074">
            <v>13752118337</v>
          </cell>
          <cell r="C10074" t="str">
            <v>天津市南开区城厢中路新隆轩41号楼杨家大院</v>
          </cell>
        </row>
        <row r="10075">
          <cell r="B10075">
            <v>13752119576</v>
          </cell>
          <cell r="C10075" t="str">
            <v>天津市武清区杨村镇平安里1号楼4门</v>
          </cell>
        </row>
        <row r="10076">
          <cell r="B10076">
            <v>13752148253</v>
          </cell>
          <cell r="C10076" t="str">
            <v>天津市红桥区丁字沽一号路何东道1号天津三中</v>
          </cell>
        </row>
        <row r="10077">
          <cell r="B10077">
            <v>13752149807</v>
          </cell>
          <cell r="C10077" t="str">
            <v>天津市西青区中北镇万卉路11号中国光大银行</v>
          </cell>
        </row>
        <row r="10078">
          <cell r="B10078">
            <v>13752189676</v>
          </cell>
          <cell r="C10078" t="str">
            <v>天津市西青区复康路侯台碧轩园1-3-402</v>
          </cell>
        </row>
        <row r="10079">
          <cell r="B10079">
            <v>13752195797</v>
          </cell>
          <cell r="C10079" t="str">
            <v>天津市南开区壹街区静德花园6号楼2门801</v>
          </cell>
        </row>
        <row r="10080">
          <cell r="B10080">
            <v>13752196872</v>
          </cell>
          <cell r="C10080" t="str">
            <v>天津市河西区友谊北路8号中银大厦</v>
          </cell>
        </row>
        <row r="10081">
          <cell r="B10081">
            <v>13752196875</v>
          </cell>
          <cell r="C10081" t="str">
            <v>天津市河西区友谊路西园道5号</v>
          </cell>
        </row>
        <row r="10082">
          <cell r="B10082">
            <v>13752196999</v>
          </cell>
          <cell r="C10082" t="str">
            <v>天津市北辰区龙岩道瑞盈园9号楼1门702</v>
          </cell>
        </row>
        <row r="10083">
          <cell r="B10083">
            <v>13752200362</v>
          </cell>
          <cell r="C10083" t="str">
            <v>天津市武清区黄庄街泉昇佳苑中区24号楼601</v>
          </cell>
        </row>
        <row r="10084">
          <cell r="B10084">
            <v>13752225086</v>
          </cell>
          <cell r="C10084" t="str">
            <v>天津市西青区梅江康城诚康园8-2-101</v>
          </cell>
        </row>
        <row r="10085">
          <cell r="B10085">
            <v>13752232833</v>
          </cell>
          <cell r="C10085" t="str">
            <v>天津市滨海新区开发区第二大街MSDB2座204-206</v>
          </cell>
        </row>
        <row r="10086">
          <cell r="B10086">
            <v>13752239701</v>
          </cell>
          <cell r="C10086" t="str">
            <v>天津市滨海新区天津港跃进路188号华隆物流有限公司</v>
          </cell>
        </row>
        <row r="10087">
          <cell r="B10087">
            <v>13752252102</v>
          </cell>
          <cell r="C10087" t="str">
            <v>天津市宝坻区九园工业区五号路（天津法蓝克玻璃有限公司）</v>
          </cell>
        </row>
        <row r="10088">
          <cell r="B10088">
            <v>13752252102</v>
          </cell>
          <cell r="C10088" t="str">
            <v>天津市宝坻区九园工业区五号路天津法蓝克玻璃有限公司</v>
          </cell>
        </row>
        <row r="10089">
          <cell r="B10089">
            <v>13752252725</v>
          </cell>
          <cell r="C10089" t="str">
            <v>天津市河东区泰兴南路与晨阳道交口阳光星期八昕北苑2-102</v>
          </cell>
        </row>
        <row r="10090">
          <cell r="B10090">
            <v>13752254452</v>
          </cell>
          <cell r="C10090" t="str">
            <v>天津市南开区天明街雅云里十号楼六门102</v>
          </cell>
        </row>
        <row r="10091">
          <cell r="B10091">
            <v>13752268866</v>
          </cell>
          <cell r="C10091" t="str">
            <v>天津市西青区侯台碧轩园20号楼二单元301</v>
          </cell>
        </row>
        <row r="10092">
          <cell r="B10092">
            <v>13752271977</v>
          </cell>
          <cell r="C10092" t="str">
            <v>天津市塘沽区营口道365号5楼</v>
          </cell>
        </row>
        <row r="10093">
          <cell r="B10093">
            <v>13752275885</v>
          </cell>
          <cell r="C10093" t="str">
            <v>天津市南开区体育中心街道卫津南路与霞光道交口宁泰广场21层</v>
          </cell>
        </row>
        <row r="10094">
          <cell r="B10094">
            <v>13752286433</v>
          </cell>
          <cell r="C10094" t="str">
            <v>天津市滨海新区海洋高新技术开发区河北路4566号</v>
          </cell>
        </row>
        <row r="10095">
          <cell r="B10095">
            <v>13752303390</v>
          </cell>
          <cell r="C10095" t="str">
            <v>天津市河东区汇和家园6号楼5单元802室</v>
          </cell>
        </row>
        <row r="10096">
          <cell r="B10096">
            <v>13752303500</v>
          </cell>
          <cell r="C10096" t="str">
            <v>天津市河西区小海地茂名道泰山里5号103</v>
          </cell>
        </row>
        <row r="10097">
          <cell r="B10097">
            <v>13752315377</v>
          </cell>
          <cell r="C10097" t="str">
            <v>天津市和平区香港路7号</v>
          </cell>
        </row>
        <row r="10098">
          <cell r="B10098">
            <v>13752322208</v>
          </cell>
          <cell r="C10098" t="str">
            <v>天津市北辰区天穆镇津霸公路东口天津商业大学后勤管理处</v>
          </cell>
        </row>
        <row r="10099">
          <cell r="B10099">
            <v>13752328039</v>
          </cell>
          <cell r="C10099" t="str">
            <v>天津市西青区李七庄街卫津南路天房美域商业广场3号楼5层综合办</v>
          </cell>
        </row>
        <row r="10100">
          <cell r="B10100">
            <v>13752337837</v>
          </cell>
          <cell r="C10100" t="str">
            <v>天津市河东区海河东路86号会计核算中心（东门7楼）</v>
          </cell>
        </row>
        <row r="10101">
          <cell r="B10101">
            <v>13752351068</v>
          </cell>
          <cell r="C10101" t="str">
            <v>天津市河西区小海地平江里21号珠江道小学</v>
          </cell>
        </row>
        <row r="10102">
          <cell r="B10102">
            <v>13752356616</v>
          </cell>
          <cell r="C10102" t="str">
            <v>天津市空港经济区西三道158号金融中心5-1-902</v>
          </cell>
        </row>
        <row r="10103">
          <cell r="B10103">
            <v>13752362670</v>
          </cell>
          <cell r="C10103" t="str">
            <v>天津市西青区李七庄街昌凌路88号天津中医药大学第一附属医院针灸科</v>
          </cell>
        </row>
        <row r="10104">
          <cell r="B10104">
            <v>13752399112</v>
          </cell>
          <cell r="C10104" t="str">
            <v>天津市河东区（大王庄）元纬路3号院3号楼4门301</v>
          </cell>
        </row>
        <row r="10105">
          <cell r="B10105">
            <v>13752405507</v>
          </cell>
          <cell r="C10105" t="str">
            <v>天津市和平区花园路4号市场部</v>
          </cell>
        </row>
        <row r="10106">
          <cell r="B10106">
            <v>13752430679</v>
          </cell>
          <cell r="C10106" t="str">
            <v>天津市北辰区普济河道中环花鸟鱼虫市场A23德宝阁</v>
          </cell>
        </row>
        <row r="10107">
          <cell r="B10107">
            <v>13752450614</v>
          </cell>
          <cell r="C10107" t="str">
            <v>天津市南开区红旗路208号乐谷商务中心A座7-6</v>
          </cell>
        </row>
        <row r="10108">
          <cell r="B10108">
            <v>13752451146</v>
          </cell>
          <cell r="C10108" t="str">
            <v>天津市经济技术开发区第十一大街51号天津科瑞达涂料</v>
          </cell>
        </row>
        <row r="10109">
          <cell r="B10109">
            <v>13752455618</v>
          </cell>
          <cell r="C10109" t="str">
            <v>天津市河西区柳林路13号天津安定医院心理门诊</v>
          </cell>
        </row>
        <row r="10110">
          <cell r="B10110">
            <v>13752458785</v>
          </cell>
          <cell r="C10110" t="str">
            <v>天津市河东区海河东路86号投递局</v>
          </cell>
        </row>
        <row r="10111">
          <cell r="B10111">
            <v>13752462298</v>
          </cell>
          <cell r="C10111" t="str">
            <v>天津市河北区靖江路南盘江道8号（月牙河街道办事处前200米）房信三处院内</v>
          </cell>
        </row>
        <row r="10112">
          <cell r="B10112">
            <v>13752500555</v>
          </cell>
          <cell r="C10112" t="str">
            <v>天津市武清杨村华庭豪苑17号楼</v>
          </cell>
        </row>
        <row r="10113">
          <cell r="B10113">
            <v>13752507061</v>
          </cell>
          <cell r="C10113" t="str">
            <v>天津市河西区川水路园8-1-1102</v>
          </cell>
        </row>
        <row r="10114">
          <cell r="B10114">
            <v>13752507061</v>
          </cell>
          <cell r="C10114" t="str">
            <v>天津市河西区川水园8-1-1102</v>
          </cell>
        </row>
        <row r="10115">
          <cell r="B10115">
            <v>13752516878</v>
          </cell>
          <cell r="C10115" t="str">
            <v>天津市红桥区民畅园10号楼1905号</v>
          </cell>
        </row>
        <row r="10116">
          <cell r="B10116">
            <v>13752516878</v>
          </cell>
          <cell r="C10116" t="str">
            <v>天津市红桥区西沽街道民畅园10号楼1905号</v>
          </cell>
        </row>
        <row r="10117">
          <cell r="B10117">
            <v>13752516897</v>
          </cell>
          <cell r="C10117" t="str">
            <v>天津市红桥区西沽街道民畅园10号楼1905号</v>
          </cell>
        </row>
        <row r="10118">
          <cell r="B10118">
            <v>13752526777</v>
          </cell>
          <cell r="C10118" t="str">
            <v>天津市和平区汉阳道21号岳阳道小学</v>
          </cell>
        </row>
        <row r="10119">
          <cell r="B10119">
            <v>13752551952</v>
          </cell>
          <cell r="C10119" t="str">
            <v>天津市红桥区三条石大街金领花园6-2301</v>
          </cell>
        </row>
        <row r="10120">
          <cell r="B10120">
            <v>13752552589</v>
          </cell>
          <cell r="C10120" t="str">
            <v>天津市西青区福姜路福雅花园7-902</v>
          </cell>
        </row>
        <row r="10121">
          <cell r="B10121">
            <v>13752559266</v>
          </cell>
          <cell r="C10121" t="str">
            <v>天津市河西区南北大街书苑里6-1-401</v>
          </cell>
        </row>
        <row r="10122">
          <cell r="B10122">
            <v>13752561975</v>
          </cell>
          <cell r="C10122" t="str">
            <v>天津市和平区昆明路三友里5-405</v>
          </cell>
        </row>
        <row r="10123">
          <cell r="B10123">
            <v>13752590469</v>
          </cell>
          <cell r="C10123" t="str">
            <v>天津市南开区水上东路翠泽园9-1北岛广告</v>
          </cell>
        </row>
        <row r="10124">
          <cell r="B10124">
            <v>13752655785</v>
          </cell>
          <cell r="C10124" t="str">
            <v>天津市和平区滨江道219号利福广场11楼</v>
          </cell>
        </row>
        <row r="10125">
          <cell r="B10125">
            <v>13752670739</v>
          </cell>
          <cell r="C10125" t="str">
            <v>天津市红桥区红旗北路益鑫里6-2-603</v>
          </cell>
        </row>
        <row r="10126">
          <cell r="B10126">
            <v>13752672404</v>
          </cell>
          <cell r="C10126" t="str">
            <v>天津市河北区金钟路金波里十号楼58门610</v>
          </cell>
        </row>
        <row r="10127">
          <cell r="B10127">
            <v>13752674833</v>
          </cell>
          <cell r="C10127" t="str">
            <v>天津市河西区大沽南路670号河西中医院东楼门诊部西药房</v>
          </cell>
        </row>
        <row r="10128">
          <cell r="B10128">
            <v>13752674833</v>
          </cell>
          <cell r="C10128" t="str">
            <v>天津市河西区大沽南路670号河西中医院东楼门诊部西药房</v>
          </cell>
        </row>
        <row r="10129">
          <cell r="B10129">
            <v>13752688399</v>
          </cell>
          <cell r="C10129" t="str">
            <v>天津市南开区南丰路兴华公寓6-2-202</v>
          </cell>
        </row>
        <row r="10130">
          <cell r="B10130">
            <v>13752688399</v>
          </cell>
          <cell r="C10130" t="str">
            <v>天津市南开区南丰路兴华公寓6-2-202</v>
          </cell>
        </row>
        <row r="10131">
          <cell r="B10131">
            <v>13752688399</v>
          </cell>
          <cell r="C10131" t="str">
            <v>天津市南开区南丰路兴华公寓6号楼2门202</v>
          </cell>
        </row>
        <row r="10132">
          <cell r="B10132">
            <v>13752690050</v>
          </cell>
          <cell r="C10132" t="str">
            <v>天津市西青区大寺镇友谊南路洛卡小镇林溪园6一2一603</v>
          </cell>
        </row>
        <row r="10133">
          <cell r="B10133">
            <v>13752697933</v>
          </cell>
          <cell r="C10133" t="str">
            <v>天津市西河区天塔街道环湖东路8号天津市河西区人民政府供热办公室</v>
          </cell>
        </row>
        <row r="10134">
          <cell r="B10134">
            <v>13752727810</v>
          </cell>
          <cell r="C10134" t="str">
            <v>天津市河北区王串场盛宇里2号楼53门401</v>
          </cell>
        </row>
        <row r="10135">
          <cell r="B10135">
            <v>13752736186</v>
          </cell>
          <cell r="C10135" t="str">
            <v>天津市河西区洞庭路香年广场A-410</v>
          </cell>
        </row>
        <row r="10136">
          <cell r="B10136">
            <v>13752738263</v>
          </cell>
          <cell r="C10136" t="str">
            <v>天津市东丽区成林道与登州路交口处香邑国际10-1-202</v>
          </cell>
        </row>
        <row r="10137">
          <cell r="B10137">
            <v>13752752034</v>
          </cell>
          <cell r="C10137" t="str">
            <v>天津市河北区胜利路秋星里2-12-203</v>
          </cell>
        </row>
        <row r="10138">
          <cell r="B10138">
            <v>13752752034</v>
          </cell>
          <cell r="C10138" t="str">
            <v>天津市河北区胜利路秋星里2-12-203</v>
          </cell>
        </row>
        <row r="10139">
          <cell r="B10139">
            <v>13752781341</v>
          </cell>
          <cell r="C10139" t="str">
            <v>天津市南开区保泽道57号金典花园底商</v>
          </cell>
        </row>
        <row r="10140">
          <cell r="B10140">
            <v>13752790158</v>
          </cell>
          <cell r="C10140" t="str">
            <v>天津市河西区永安道215号天津祥云皮肤病医院</v>
          </cell>
        </row>
        <row r="10141">
          <cell r="B10141">
            <v>13752796161</v>
          </cell>
          <cell r="C10141" t="str">
            <v>天津市河东区祁进路与凤山道交口鲁山道消防中队</v>
          </cell>
        </row>
        <row r="10142">
          <cell r="B10142">
            <v>13752813142</v>
          </cell>
          <cell r="C10142" t="str">
            <v>重庆市渝北区兴盛大道33号上品十六8-18-9</v>
          </cell>
        </row>
        <row r="10143">
          <cell r="B10143">
            <v>13752855518</v>
          </cell>
          <cell r="C10143" t="str">
            <v>重庆市沙坪坝区教院路8号百年世家12-15-5</v>
          </cell>
        </row>
        <row r="10144">
          <cell r="B10144">
            <v>13752879912</v>
          </cell>
          <cell r="C10144" t="str">
            <v>重庆市两江新区红叶路6号（2-25-3）邮政绿苑</v>
          </cell>
        </row>
        <row r="10145">
          <cell r="B10145">
            <v>13752902625</v>
          </cell>
          <cell r="C10145" t="str">
            <v>贵州省贵阳市云岩区中华社区服务中心中华北路80号中国农业银行金穗支行大厅</v>
          </cell>
        </row>
        <row r="10146">
          <cell r="B10146">
            <v>13752917666</v>
          </cell>
          <cell r="C10146" t="str">
            <v>重庆市渝中区民生路宏声巷宏声大厦10-3</v>
          </cell>
        </row>
        <row r="10147">
          <cell r="B10147">
            <v>13752950607</v>
          </cell>
          <cell r="C10147" t="str">
            <v>重庆市巴南区龙洲湾街道龙德路20号</v>
          </cell>
        </row>
        <row r="10148">
          <cell r="B10148">
            <v>13753112708</v>
          </cell>
          <cell r="C10148" t="str">
            <v>山西省太原市迎泽区桥东街道双东东口中正悦湾小区B座15层</v>
          </cell>
        </row>
        <row r="10149">
          <cell r="B10149">
            <v>13753133708</v>
          </cell>
          <cell r="C10149" t="str">
            <v>山西省太原市小店区并州南路太航小区7号楼5单元10号</v>
          </cell>
        </row>
        <row r="10150">
          <cell r="B10150">
            <v>13753133708</v>
          </cell>
          <cell r="C10150" t="str">
            <v>山西省太原市小店区并州南路太航小区7号楼五单元10号</v>
          </cell>
        </row>
        <row r="10151">
          <cell r="B10151">
            <v>13753143303</v>
          </cell>
          <cell r="C10151" t="str">
            <v>山西省太原市高新区科技街14号</v>
          </cell>
        </row>
        <row r="10152">
          <cell r="B10152">
            <v>13753147088</v>
          </cell>
          <cell r="C10152" t="str">
            <v>山西省太原市小店区亲贤北街368号水工花园4单元</v>
          </cell>
        </row>
        <row r="10153">
          <cell r="B10153">
            <v>13753153684</v>
          </cell>
          <cell r="C10153" t="str">
            <v>山西省太原市五龙口街黑土巷铁路宿舍东横马路特色打卤面</v>
          </cell>
        </row>
        <row r="10154">
          <cell r="B10154">
            <v>13753153741</v>
          </cell>
          <cell r="C10154" t="str">
            <v>山西省太原市小店区真武路恒大绿洲东区9-1-302</v>
          </cell>
        </row>
        <row r="10155">
          <cell r="B10155">
            <v>13753172400</v>
          </cell>
          <cell r="C10155" t="str">
            <v>山西省太原市杏花岭区三桥街道新建路旱西南巷1号太原一建四分公司</v>
          </cell>
        </row>
        <row r="10156">
          <cell r="B10156">
            <v>13753173237</v>
          </cell>
          <cell r="C10156" t="str">
            <v>山西省太原市杏花岭区城区大东关街138号9楼</v>
          </cell>
        </row>
        <row r="10157">
          <cell r="B10157">
            <v>13753174648</v>
          </cell>
          <cell r="C10157" t="str">
            <v>山西省太原市滨河西路南段129号山西焦煤双创基地</v>
          </cell>
        </row>
        <row r="10158">
          <cell r="B10158">
            <v>13753178725</v>
          </cell>
          <cell r="C10158" t="str">
            <v>山西省太原市小店区体育南路锦绣苑23号</v>
          </cell>
        </row>
        <row r="10159">
          <cell r="B10159">
            <v>13753239868</v>
          </cell>
          <cell r="C10159" t="str">
            <v>山西省大同市御河西路御滨园3号楼2单元2901</v>
          </cell>
        </row>
        <row r="10160">
          <cell r="B10160">
            <v>13753311800</v>
          </cell>
          <cell r="C10160" t="str">
            <v>天津市西青区中北镇假日盈润园12栋1702</v>
          </cell>
        </row>
        <row r="10161">
          <cell r="B10161">
            <v>13753336588</v>
          </cell>
          <cell r="C10161" t="str">
            <v>山西省阳泉市烟草公司宿舍</v>
          </cell>
        </row>
        <row r="10162">
          <cell r="B10162">
            <v>13753351666</v>
          </cell>
          <cell r="C10162" t="str">
            <v>山西省汾阳市西河苑小区10号楼2单元301</v>
          </cell>
        </row>
        <row r="10163">
          <cell r="B10163">
            <v>13753358444</v>
          </cell>
          <cell r="C10163" t="str">
            <v>山西省柳林县检察院</v>
          </cell>
        </row>
        <row r="10164">
          <cell r="B10164">
            <v>13753363373</v>
          </cell>
          <cell r="C10164" t="str">
            <v>山西省吕梁市离石区新华街267号信用联社</v>
          </cell>
        </row>
        <row r="10165">
          <cell r="B10165">
            <v>13753397199</v>
          </cell>
          <cell r="C10165" t="str">
            <v>山西省太原市小店区星河西路2路星河湾酒店</v>
          </cell>
        </row>
        <row r="10166">
          <cell r="B10166">
            <v>13753485254</v>
          </cell>
          <cell r="C10166" t="str">
            <v>山西省太原市小店区小店街道真武路68号恒大绿洲6号楼3-701</v>
          </cell>
        </row>
        <row r="10167">
          <cell r="B10167">
            <v>13753497555</v>
          </cell>
          <cell r="C10167" t="str">
            <v>山西省太原市小店区体育路亲贤苑6#4#1701</v>
          </cell>
        </row>
        <row r="10168">
          <cell r="B10168">
            <v>13753510007</v>
          </cell>
          <cell r="C10168" t="str">
            <v>山西省临汾市尧都区解放西路君怡家园5号楼3单元201室</v>
          </cell>
        </row>
        <row r="10169">
          <cell r="B10169">
            <v>13753557092</v>
          </cell>
          <cell r="C10169" t="str">
            <v>山西省临汾市霍州市北环路新华小区</v>
          </cell>
        </row>
        <row r="10170">
          <cell r="B10170">
            <v>13753853094</v>
          </cell>
          <cell r="C10170" t="str">
            <v>山西省吕梁市柳林县柳林镇柳林县汇丰中学</v>
          </cell>
        </row>
        <row r="10171">
          <cell r="B10171">
            <v>13754092681</v>
          </cell>
          <cell r="C10171" t="str">
            <v>内蒙古呼和浩特市赛罕区乌兰察布路东口正泰家园西区九号楼二单元502</v>
          </cell>
        </row>
        <row r="10172">
          <cell r="B10172">
            <v>13754256281</v>
          </cell>
          <cell r="C10172" t="str">
            <v>浙江省遂昌县法院</v>
          </cell>
        </row>
        <row r="10173">
          <cell r="B10173">
            <v>13754311282</v>
          </cell>
          <cell r="C10173" t="str">
            <v>浙江省杭州市江干区杭海路555号三堡新时代家居市场（送前电联）</v>
          </cell>
        </row>
        <row r="10174">
          <cell r="B10174">
            <v>13754366087</v>
          </cell>
          <cell r="C10174" t="str">
            <v>浙江省诸暨市人民医院内分泌科14楼东</v>
          </cell>
        </row>
        <row r="10175">
          <cell r="B10175">
            <v>13754801075</v>
          </cell>
          <cell r="C10175" t="str">
            <v>山西省太原市杏花岭区职工新街街道山西省肿瘤医院</v>
          </cell>
        </row>
        <row r="10176">
          <cell r="B10176">
            <v>13754840089</v>
          </cell>
          <cell r="C10176" t="str">
            <v>山西省太原市迎泽区郝庄镇松庄村西街30号</v>
          </cell>
        </row>
        <row r="10177">
          <cell r="B10177">
            <v>13754848224</v>
          </cell>
          <cell r="C10177" t="str">
            <v>山西省太原市杏花岭区五龙口街东华苑小区溢翠园5号楼3单元10号</v>
          </cell>
        </row>
        <row r="10178">
          <cell r="B10178">
            <v>13754879129</v>
          </cell>
          <cell r="C10178" t="str">
            <v>山西省太原市尖草坪区阳曲镇泰安街102号山西物产再生资源利用有限公司</v>
          </cell>
        </row>
        <row r="10179">
          <cell r="B10179">
            <v>13754881636</v>
          </cell>
          <cell r="C10179" t="str">
            <v>山西省太原市小店区龙城大街龙城新居三期三号楼一单元1101</v>
          </cell>
        </row>
        <row r="10180">
          <cell r="B10180">
            <v>13754883544</v>
          </cell>
          <cell r="C10180" t="str">
            <v>山西省太原市晋源区新晋祠路南屯苑北区5-1-301</v>
          </cell>
        </row>
        <row r="10181">
          <cell r="B10181">
            <v>13754969961</v>
          </cell>
          <cell r="C10181" t="str">
            <v>山西省临汾市尧都区莲花池巷临汾市教育局家属院(教育𤋮苑)</v>
          </cell>
        </row>
        <row r="10182">
          <cell r="B10182">
            <v>13754969961</v>
          </cell>
          <cell r="C10182" t="str">
            <v>山西省临汾市尧都区莲花池巷临汾市教育局家属院</v>
          </cell>
        </row>
        <row r="10183">
          <cell r="B10183">
            <v>13754969961</v>
          </cell>
          <cell r="C10183" t="str">
            <v>山西省临汾市尧都区莲花池巷临汾市教育局家属院（教育熙苑）</v>
          </cell>
        </row>
        <row r="10184">
          <cell r="B10184">
            <v>13755009582</v>
          </cell>
          <cell r="C10184" t="str">
            <v>湖南省长沙市岳麓区桐梓坡公园里小区4-407</v>
          </cell>
        </row>
        <row r="10185">
          <cell r="B10185">
            <v>13755012115</v>
          </cell>
          <cell r="C10185" t="str">
            <v>湖南省宁乡县宁乡大道玉龙国际花园13栋904</v>
          </cell>
        </row>
        <row r="10186">
          <cell r="B10186">
            <v>13755012115</v>
          </cell>
          <cell r="C10186" t="str">
            <v>湖南省长沙市宁乡县宁乡大道玉龙国际花园13栋904</v>
          </cell>
        </row>
        <row r="10187">
          <cell r="B10187">
            <v>13755025220</v>
          </cell>
          <cell r="C10187" t="str">
            <v>湖南省长沙市开福区四方坪街道双拥路216号左岸春天29-202</v>
          </cell>
        </row>
        <row r="10188">
          <cell r="B10188">
            <v>13755030328</v>
          </cell>
          <cell r="C10188" t="str">
            <v>湖南省长沙市天心书院路521号书院观邸小区1栋B座1111</v>
          </cell>
        </row>
        <row r="10189">
          <cell r="B10189">
            <v>13755030328</v>
          </cell>
          <cell r="C10189" t="str">
            <v>湖南省长沙市天心书院路521号书院官邸小区1栋B座1111</v>
          </cell>
        </row>
        <row r="10190">
          <cell r="B10190">
            <v>13755032791</v>
          </cell>
          <cell r="C10190" t="str">
            <v>湖南省长沙市芙蓉区湖南农业大学滨湖小区4-301</v>
          </cell>
        </row>
        <row r="10191">
          <cell r="B10191">
            <v>13755044260</v>
          </cell>
          <cell r="C10191" t="str">
            <v>湖南省长沙市岳麓区西湖街道谷丰路咸嘉湖路阿普阿布1栋804</v>
          </cell>
        </row>
        <row r="10192">
          <cell r="B10192">
            <v>13755088879</v>
          </cell>
          <cell r="C10192" t="str">
            <v>湖南省长沙市天心区赤峰路215号通用时代国际社区5-2-610</v>
          </cell>
        </row>
        <row r="10193">
          <cell r="B10193">
            <v>13755088879</v>
          </cell>
          <cell r="C10193" t="str">
            <v>湖南省长沙市天心区赤岭路215号通用时代国际社区5-2-610</v>
          </cell>
        </row>
        <row r="10194">
          <cell r="B10194">
            <v>13755099255</v>
          </cell>
          <cell r="C10194" t="str">
            <v>湖南省浏阳市威尼斯38栋</v>
          </cell>
        </row>
        <row r="10195">
          <cell r="B10195">
            <v>13755132791</v>
          </cell>
          <cell r="C10195" t="str">
            <v>湖南省长沙市芙蓉区湖南农业大学滨湖小区4-301</v>
          </cell>
        </row>
        <row r="10196">
          <cell r="B10196">
            <v>13755132791</v>
          </cell>
          <cell r="C10196" t="str">
            <v>湖南省长沙市芙蓉区湖南农业大学滨湖小区4-301，</v>
          </cell>
        </row>
        <row r="10197">
          <cell r="B10197">
            <v>13755370599</v>
          </cell>
          <cell r="C10197" t="str">
            <v>江西省上饶市信州区滨江西路40号2栋4单元福田楼小区</v>
          </cell>
        </row>
        <row r="10198">
          <cell r="B10198">
            <v>13755677987</v>
          </cell>
          <cell r="C10198" t="str">
            <v>江西省南昌市红谷滩新区丰和中大道912号地铁大厦23A7-06-08室</v>
          </cell>
        </row>
        <row r="10199">
          <cell r="B10199" t="str">
            <v>13755863332</v>
          </cell>
          <cell r="C10199" t="str">
            <v>江西省宜春市宜丰县竹胶板厂内立白仓库</v>
          </cell>
        </row>
        <row r="10200">
          <cell r="B10200">
            <v>13756000594</v>
          </cell>
          <cell r="C10200" t="str">
            <v>吉林省长春市经开区昆山路安华美域小区</v>
          </cell>
        </row>
        <row r="10201">
          <cell r="B10201">
            <v>13756028208</v>
          </cell>
          <cell r="C10201" t="str">
            <v>吉林省长春市南关区人民大街9999号招商银行长春分行</v>
          </cell>
        </row>
        <row r="10202">
          <cell r="B10202">
            <v>13756044711</v>
          </cell>
          <cell r="C10202" t="str">
            <v>吉林省长春市朝阳区松辉二期6栋188-3门401室</v>
          </cell>
        </row>
        <row r="10203">
          <cell r="B10203">
            <v>13756052888</v>
          </cell>
          <cell r="C10203" t="str">
            <v>吉林省长春市深圳街200号中国银行</v>
          </cell>
        </row>
        <row r="10204">
          <cell r="B10204">
            <v>13756052888</v>
          </cell>
          <cell r="C10204" t="str">
            <v>吉林省长春市深圳街200号</v>
          </cell>
        </row>
        <row r="10205">
          <cell r="B10205">
            <v>13756052888</v>
          </cell>
          <cell r="C10205" t="str">
            <v>吉林省长春市经开区洋浦大街与合肥路交汇处中国银行洋浦大街支行</v>
          </cell>
        </row>
        <row r="10206">
          <cell r="B10206">
            <v>13756052888</v>
          </cell>
          <cell r="C10206" t="str">
            <v>吉林省长春市经开区洋浦大街和合肥路交汇处中国银行洋浦大街支行</v>
          </cell>
        </row>
        <row r="10207">
          <cell r="B10207">
            <v>13756067272</v>
          </cell>
          <cell r="C10207" t="str">
            <v>吉林省长春市朝阳区北安路公安厅宿舍1113E栋3门509</v>
          </cell>
        </row>
        <row r="10208">
          <cell r="B10208">
            <v>13756069977</v>
          </cell>
          <cell r="C10208" t="str">
            <v>海南省保亭县保城龙湾雨林谷1656栋</v>
          </cell>
        </row>
        <row r="10209">
          <cell r="B10209">
            <v>13756076056</v>
          </cell>
          <cell r="C10209" t="str">
            <v>吉林省长春市朝阳区解放大路2677号光大大厦22楼</v>
          </cell>
        </row>
        <row r="10210">
          <cell r="B10210">
            <v>13756133433</v>
          </cell>
          <cell r="C10210" t="str">
            <v>吉林省长春市二道区汉森金烁广场2栋2单元</v>
          </cell>
        </row>
        <row r="10211">
          <cell r="B10211">
            <v>13756164429</v>
          </cell>
          <cell r="C10211" t="str">
            <v>吉林省长春市北湖科技开发区北远达大街与鑫盛大路交汇逸康苑养老康复中心1号楼405房间</v>
          </cell>
        </row>
        <row r="10212">
          <cell r="B10212">
            <v>13756232196</v>
          </cell>
          <cell r="C10212" t="str">
            <v>四川省成都市温江区柳城黄金路238号</v>
          </cell>
        </row>
        <row r="10213">
          <cell r="B10213">
            <v>13756258850</v>
          </cell>
          <cell r="C10213" t="str">
            <v>吉林省长春市汽车厂区蓝调倾城25栋1门202室</v>
          </cell>
        </row>
        <row r="10214">
          <cell r="B10214">
            <v>13756262933</v>
          </cell>
          <cell r="C10214" t="str">
            <v>吉林省长春市净月开发区园丁花园一区11栋A座2门</v>
          </cell>
        </row>
        <row r="10215">
          <cell r="B10215">
            <v>13756280585</v>
          </cell>
          <cell r="C10215" t="str">
            <v>吉林省长春市绿园区皓月大路与升阳街交汇西安花园1期2栋2单元203</v>
          </cell>
        </row>
        <row r="10216">
          <cell r="B10216">
            <v>13756297154</v>
          </cell>
          <cell r="C10216" t="str">
            <v>吉林省长春市宽城区柳林路塞纳阳光F83门105室</v>
          </cell>
        </row>
        <row r="10217">
          <cell r="B10217">
            <v>13756297154</v>
          </cell>
          <cell r="C10217" t="str">
            <v>吉林省长春市柳林路塞纳阳光F8三门105室</v>
          </cell>
        </row>
        <row r="10218">
          <cell r="B10218">
            <v>13756297154</v>
          </cell>
          <cell r="C10218" t="str">
            <v>吉林省长春市宽城区柳林路塞纳阳光F8-3门105室</v>
          </cell>
        </row>
        <row r="10219">
          <cell r="B10219">
            <v>13756297154</v>
          </cell>
          <cell r="C10219" t="str">
            <v>吉林省长春市柳林路塞纳阳光F83门105</v>
          </cell>
        </row>
        <row r="10220">
          <cell r="B10220">
            <v>13756315289</v>
          </cell>
          <cell r="C10220" t="str">
            <v>吉林省长春市汽车产业开发区长沈路5518号</v>
          </cell>
        </row>
        <row r="10221">
          <cell r="B10221">
            <v>13756316713</v>
          </cell>
          <cell r="C10221" t="str">
            <v>吉林省长春市高新技术开发区超凡大街与宜居路交汇大禹褐石公园29栋906</v>
          </cell>
        </row>
        <row r="10222">
          <cell r="B10222">
            <v>13756493457</v>
          </cell>
          <cell r="C10222" t="str">
            <v>吉林省长春市高新技术产业开发区修正路1505号友谊会馆109室</v>
          </cell>
        </row>
        <row r="10223">
          <cell r="B10223">
            <v>13756518685</v>
          </cell>
          <cell r="C10223" t="str">
            <v>吉林省长春市高新技术开发区翡翠花溪小区B39栋104号</v>
          </cell>
        </row>
        <row r="10224">
          <cell r="B10224">
            <v>13756528336</v>
          </cell>
          <cell r="C10224" t="str">
            <v>吉林省长春市高新开发区火炬路1260号</v>
          </cell>
        </row>
        <row r="10225">
          <cell r="B10225">
            <v>13756593330</v>
          </cell>
          <cell r="C10225" t="str">
            <v>吉林省长春市绿园区翔运街1239号长春市第二医院口腔科</v>
          </cell>
        </row>
        <row r="10226">
          <cell r="B10226">
            <v>13756685850</v>
          </cell>
          <cell r="C10226" t="str">
            <v>吉林省长春市朝阳区繁荣路与桦甸街交汇东行150米穆萨堡烧坊</v>
          </cell>
        </row>
        <row r="10227">
          <cell r="B10227">
            <v>13756897710</v>
          </cell>
          <cell r="C10227" t="str">
            <v>吉林省长春市高新北区新星宇之悦23栋401室</v>
          </cell>
        </row>
        <row r="10228">
          <cell r="B10228">
            <v>13757011223</v>
          </cell>
          <cell r="C10228" t="str">
            <v>浙江省龙游县香溢市场城西工商所</v>
          </cell>
        </row>
        <row r="10229">
          <cell r="B10229">
            <v>13757015957</v>
          </cell>
          <cell r="C10229" t="str">
            <v>浙江省衢州市开化县芹北路99号</v>
          </cell>
        </row>
        <row r="10230">
          <cell r="B10230">
            <v>13757019793</v>
          </cell>
          <cell r="C10230" t="str">
            <v>浙江省开化县解放街54号政府大院</v>
          </cell>
        </row>
        <row r="10231">
          <cell r="B10231">
            <v>13757038722</v>
          </cell>
          <cell r="C10231" t="str">
            <v>浙江省龙游县荣昌大道683号信用联社</v>
          </cell>
        </row>
        <row r="10232">
          <cell r="B10232">
            <v>13757111998</v>
          </cell>
          <cell r="C10232" t="str">
            <v>浙江省杭州市江干区市民街167-1城市之星6-2-1702</v>
          </cell>
        </row>
        <row r="10233">
          <cell r="B10233">
            <v>13757120925</v>
          </cell>
          <cell r="C10233" t="str">
            <v>浙江省玉环市沙门镇滨港工业园区双汇仓库二楼</v>
          </cell>
        </row>
        <row r="10234">
          <cell r="B10234">
            <v>13757128327</v>
          </cell>
          <cell r="C10234" t="str">
            <v>浙江省杭州市下城区孩儿巷布店弄16弄102</v>
          </cell>
        </row>
        <row r="10235">
          <cell r="B10235">
            <v>13757129295</v>
          </cell>
          <cell r="C10235" t="str">
            <v>浙江省杭州上城区河坊街450号柳浪东苑26幢3单元304</v>
          </cell>
        </row>
        <row r="10236">
          <cell r="B10236">
            <v>13757129295</v>
          </cell>
          <cell r="C10236" t="str">
            <v>浙江省杭州市上城区河坊街450号柳浪东苑26幢3单元304</v>
          </cell>
        </row>
        <row r="10237">
          <cell r="B10237">
            <v>13757129295</v>
          </cell>
          <cell r="C10237" t="str">
            <v>浙江省杭州市上城区河坊街450号柳浪东苑26幢3单元304室</v>
          </cell>
        </row>
        <row r="10238">
          <cell r="B10238">
            <v>13757165050</v>
          </cell>
          <cell r="C10238" t="str">
            <v>浙江省杭州市文一西路文溪鼎园10-1-602</v>
          </cell>
        </row>
        <row r="10239">
          <cell r="B10239">
            <v>13757185643</v>
          </cell>
          <cell r="C10239" t="str">
            <v>浙江省杭州市城南家园3-2-103室</v>
          </cell>
        </row>
        <row r="10240">
          <cell r="B10240">
            <v>13757185643</v>
          </cell>
          <cell r="C10240" t="str">
            <v>浙江省义乌市江东东路33号义乌广电大楼20楼</v>
          </cell>
        </row>
        <row r="10241">
          <cell r="B10241">
            <v>13757190026</v>
          </cell>
          <cell r="C10241" t="str">
            <v>浙江省杭州市萧山区北干街道开元名都大酒店6楼悦爱月子中心</v>
          </cell>
        </row>
        <row r="10242">
          <cell r="B10242">
            <v>13757255177</v>
          </cell>
          <cell r="C10242" t="str">
            <v>浙江省湖州市长兴县城北路41号北门诊所</v>
          </cell>
        </row>
        <row r="10243">
          <cell r="B10243">
            <v>13757275124</v>
          </cell>
          <cell r="C10243" t="str">
            <v>浙江省湖州市吴兴区太湖路733号雀立服务有限公司</v>
          </cell>
        </row>
        <row r="10244">
          <cell r="B10244">
            <v>13757285066</v>
          </cell>
          <cell r="C10244" t="str">
            <v>浙江省湖州市湖东路馨水园15幢506室</v>
          </cell>
        </row>
        <row r="10245">
          <cell r="B10245">
            <v>13757316193</v>
          </cell>
          <cell r="C10245" t="str">
            <v>浙江省嘉兴市南湖区清华府邸9-901</v>
          </cell>
        </row>
        <row r="10246">
          <cell r="B10246">
            <v>13757366686</v>
          </cell>
          <cell r="C10246" t="str">
            <v>浙江省海宁市海洲街道华盛佳苑2幢2604</v>
          </cell>
        </row>
        <row r="10247">
          <cell r="B10247">
            <v>13757376100</v>
          </cell>
          <cell r="C10247" t="str">
            <v>浙江省嘉兴市南湖区中山怡和园30幢402</v>
          </cell>
        </row>
        <row r="10248">
          <cell r="B10248">
            <v>13757400929</v>
          </cell>
          <cell r="C10248" t="str">
            <v>浙江省宁波市高新区研发园B2幢1103（室仕日用品）</v>
          </cell>
        </row>
        <row r="10249">
          <cell r="B10249">
            <v>13757454486</v>
          </cell>
          <cell r="C10249" t="str">
            <v>浙江省慈溪市横河镇中兴路118号</v>
          </cell>
        </row>
        <row r="10250">
          <cell r="B10250">
            <v>13757454486</v>
          </cell>
          <cell r="C10250" t="str">
            <v>浙江省宁波市慈溪市横河镇中兴路118号</v>
          </cell>
        </row>
        <row r="10251">
          <cell r="B10251">
            <v>13757550505</v>
          </cell>
          <cell r="C10251" t="str">
            <v>浙江省诸暨市暨阳街道育英路56号新兴茗苑售楼中心</v>
          </cell>
        </row>
        <row r="10252">
          <cell r="B10252">
            <v>13757556681</v>
          </cell>
          <cell r="C10252" t="str">
            <v>浙江省绍兴市诸暨市浣东街道浣东中路2-1号苗小姐私房烘焙</v>
          </cell>
        </row>
        <row r="10253">
          <cell r="B10253">
            <v>13757558232</v>
          </cell>
          <cell r="C10253" t="str">
            <v>浙江省诸暨市暨东路35号3幢2单元401室</v>
          </cell>
        </row>
        <row r="10254">
          <cell r="B10254">
            <v>13757591039</v>
          </cell>
          <cell r="C10254" t="str">
            <v>浙江省绍兴市越城区嵇山街道紫金华庭2幢1302室</v>
          </cell>
        </row>
        <row r="10255">
          <cell r="B10255">
            <v>13757593230</v>
          </cell>
          <cell r="C10255" t="str">
            <v>浙江省绍兴市越城区104国道北复线狮子桥头绍兴车家族荣威4S店</v>
          </cell>
        </row>
        <row r="10256">
          <cell r="B10256">
            <v>13757595800</v>
          </cell>
          <cell r="C10256" t="str">
            <v>浙江省绍兴市柯桥区明珠路396号（图书馆）</v>
          </cell>
        </row>
        <row r="10257">
          <cell r="B10257">
            <v>13757595800</v>
          </cell>
          <cell r="C10257" t="str">
            <v>浙江省绍兴市柯桥区明珠路396号图书馆</v>
          </cell>
        </row>
        <row r="10258">
          <cell r="B10258">
            <v>13757623444</v>
          </cell>
          <cell r="C10258" t="str">
            <v>浙江省临海市大洋金基府尚8幢1单元</v>
          </cell>
        </row>
        <row r="10259">
          <cell r="B10259">
            <v>13757676688</v>
          </cell>
          <cell r="C10259" t="str">
            <v>浙江省台州市黄岩区梅园新村26幢2-101</v>
          </cell>
        </row>
        <row r="10260">
          <cell r="B10260">
            <v>13757683005</v>
          </cell>
          <cell r="C10260" t="str">
            <v>浙江省仙居县福应街道幸福家园5-1</v>
          </cell>
        </row>
        <row r="10261">
          <cell r="B10261">
            <v>13757761651</v>
          </cell>
          <cell r="C10261" t="str">
            <v>浙江省瑞安市固岙小区31幢11号</v>
          </cell>
        </row>
        <row r="10262">
          <cell r="B10262">
            <v>13757778988</v>
          </cell>
          <cell r="C10262" t="str">
            <v>浙江省乐清市柳市镇力天金溪美邸小区5号楼904室</v>
          </cell>
        </row>
        <row r="10263">
          <cell r="B10263">
            <v>13757778988</v>
          </cell>
          <cell r="C10263" t="str">
            <v>浙江省乐清市柳市镇力天金溪美邸小区5号楼904室</v>
          </cell>
        </row>
        <row r="10264">
          <cell r="B10264">
            <v>13757896786</v>
          </cell>
          <cell r="C10264" t="str">
            <v>浙江省温州市鹿城区联合广场3幢106-6</v>
          </cell>
        </row>
        <row r="10265">
          <cell r="B10265">
            <v>13757927777</v>
          </cell>
          <cell r="C10265" t="str">
            <v>浙江省金华市义乌市稠城街道江滨中路498号401室</v>
          </cell>
        </row>
        <row r="10266">
          <cell r="B10266">
            <v>13757947382</v>
          </cell>
          <cell r="C10266" t="str">
            <v>浙江省义乌市稠城街道菊园18幢江滨社区</v>
          </cell>
        </row>
        <row r="10267">
          <cell r="B10267">
            <v>13757958051</v>
          </cell>
          <cell r="C10267" t="str">
            <v>浙江省义乌市江南三区118幢6号2楼</v>
          </cell>
        </row>
        <row r="10268">
          <cell r="B10268">
            <v>13757958051</v>
          </cell>
          <cell r="C10268" t="str">
            <v>浙江省义乌市江南三区118幢2楼</v>
          </cell>
        </row>
        <row r="10269">
          <cell r="B10269">
            <v>13757979937</v>
          </cell>
          <cell r="C10269" t="str">
            <v>浙江省金华市东阳市巍山镇白坦工业区创先金银线有限公司</v>
          </cell>
        </row>
        <row r="10270">
          <cell r="B10270">
            <v>13757980888</v>
          </cell>
          <cell r="C10270" t="str">
            <v>浙江省金华市金东区多湖街道康济街555号臻信灵芝</v>
          </cell>
        </row>
        <row r="10271">
          <cell r="B10271">
            <v>13757987125</v>
          </cell>
          <cell r="C10271" t="str">
            <v>浙江省兰溪市栖霞村14幢1单元301室</v>
          </cell>
        </row>
        <row r="10272">
          <cell r="B10272">
            <v>13758007201</v>
          </cell>
          <cell r="C10272" t="str">
            <v>浙江省舟山市定海区临城领城故事4幢2单元303室</v>
          </cell>
        </row>
        <row r="10273">
          <cell r="B10273">
            <v>13758013908</v>
          </cell>
          <cell r="C10273" t="str">
            <v>浙江省舟山市定海区昌国路389号昌兴公寓1幢902</v>
          </cell>
        </row>
        <row r="10274">
          <cell r="B10274">
            <v>13758013908</v>
          </cell>
          <cell r="C10274" t="str">
            <v>浙江省舟山市普陀东港山水62幢703室</v>
          </cell>
        </row>
        <row r="10275">
          <cell r="B10275">
            <v>13758077767</v>
          </cell>
          <cell r="C10275" t="str">
            <v>浙江省嘉兴市明月路50号中央花园1-2103</v>
          </cell>
        </row>
        <row r="10276">
          <cell r="B10276">
            <v>13758097010</v>
          </cell>
          <cell r="C10276" t="str">
            <v>浙江省嘉兴市平湖市当湖街道城南路新华四村1幢2单元419</v>
          </cell>
        </row>
        <row r="10277">
          <cell r="B10277">
            <v>13758100102</v>
          </cell>
          <cell r="C10277" t="str">
            <v>浙江省杭州市滨江区滨盛路伟业路口银色港湾公寓5幢2单元1401室</v>
          </cell>
        </row>
        <row r="10278">
          <cell r="B10278">
            <v>13758198816</v>
          </cell>
          <cell r="C10278" t="str">
            <v>浙江省杭州市下城区骆驼桥东河下30号201室</v>
          </cell>
        </row>
        <row r="10279">
          <cell r="B10279">
            <v>13758217693</v>
          </cell>
          <cell r="C10279" t="str">
            <v>浙江省杭州市上城区中山中路231号高丽朱蒙店</v>
          </cell>
        </row>
        <row r="10280">
          <cell r="B10280">
            <v>13758221393</v>
          </cell>
          <cell r="C10280" t="str">
            <v>浙江省杭州市下城区体育场路366号新远集团8510</v>
          </cell>
        </row>
        <row r="10281">
          <cell r="B10281">
            <v>13758282065</v>
          </cell>
          <cell r="C10281" t="str">
            <v>浙江省杭州市临安枫林晓城5幢502室</v>
          </cell>
        </row>
        <row r="10282">
          <cell r="B10282">
            <v>13758284428</v>
          </cell>
          <cell r="C10282" t="str">
            <v>浙江省杭州市文一西路1218号恒生科技园17幢2单元1楼</v>
          </cell>
        </row>
        <row r="10283">
          <cell r="B10283">
            <v>13758349885</v>
          </cell>
          <cell r="C10283" t="str">
            <v>浙江省嘉善县姚庄工业园益群路98号</v>
          </cell>
        </row>
        <row r="10284">
          <cell r="B10284">
            <v>13758508099</v>
          </cell>
          <cell r="C10284" t="str">
            <v>浙江省新昌县城关镇石城路60号水利水电工程公司</v>
          </cell>
        </row>
        <row r="10285">
          <cell r="B10285">
            <v>13758510908</v>
          </cell>
          <cell r="C10285" t="str">
            <v>浙江省诸暨市望云西路38康宇电缆有限公司</v>
          </cell>
        </row>
        <row r="10286">
          <cell r="B10286">
            <v>13758511558</v>
          </cell>
          <cell r="C10286" t="str">
            <v>浙江省诸暨市人民中路绿城玉园2幢2单元2101室</v>
          </cell>
        </row>
        <row r="10287">
          <cell r="B10287">
            <v>13758516727</v>
          </cell>
          <cell r="C10287" t="str">
            <v>浙江省诸暨市暨东路70号报业大厦一楼广发证券</v>
          </cell>
        </row>
        <row r="10288">
          <cell r="B10288">
            <v>13758558986</v>
          </cell>
          <cell r="C10288" t="str">
            <v>浙江省绍兴市越城区云东路105号天元国际19楼太平人寿</v>
          </cell>
        </row>
        <row r="10289">
          <cell r="B10289">
            <v>13758571928</v>
          </cell>
          <cell r="C10289" t="str">
            <v>浙江省诸暨市广电小区2-2-102</v>
          </cell>
        </row>
        <row r="10290">
          <cell r="B10290">
            <v>13758576866</v>
          </cell>
          <cell r="C10290" t="str">
            <v>浙江省诸暨市大唐镇方田新村33幢</v>
          </cell>
        </row>
        <row r="10291">
          <cell r="B10291">
            <v>13758752205</v>
          </cell>
          <cell r="C10291" t="str">
            <v>浙江省温州市瑞安市塘下建设大厦1单元1001</v>
          </cell>
        </row>
        <row r="10292">
          <cell r="B10292">
            <v>13758846635</v>
          </cell>
          <cell r="C10292" t="str">
            <v>浙江省温州市苍南县钱库镇环城北路538号</v>
          </cell>
        </row>
        <row r="10293">
          <cell r="B10293">
            <v>13758953892</v>
          </cell>
          <cell r="C10293" t="str">
            <v>浙江省杭州市西湖区西溪街道文一路122号金都城市芯宇3幢2单元901</v>
          </cell>
        </row>
        <row r="10294">
          <cell r="B10294">
            <v>13758953892</v>
          </cell>
          <cell r="C10294" t="str">
            <v>浙江省杭州市西湖区西溪街道文一路122号金都城市芯宇3幢2单元901室</v>
          </cell>
        </row>
        <row r="10295">
          <cell r="B10295">
            <v>13758978012</v>
          </cell>
          <cell r="C10295" t="str">
            <v>浙江省永康市九铃西路1046号502</v>
          </cell>
        </row>
        <row r="10296">
          <cell r="B10296">
            <v>13758999332</v>
          </cell>
          <cell r="C10296" t="str">
            <v>浙江省永康市东城街道香格里拉小区6幢1单元502</v>
          </cell>
        </row>
        <row r="10297">
          <cell r="B10297">
            <v>13759023130</v>
          </cell>
          <cell r="C10297" t="str">
            <v>云南省普洱市澜沧县人民检察院</v>
          </cell>
        </row>
        <row r="10298">
          <cell r="B10298">
            <v>13759059627</v>
          </cell>
          <cell r="C10298" t="str">
            <v>云南省玉溪市通海县秀山街道三角地加油站旁淮海润滑油</v>
          </cell>
        </row>
        <row r="10299">
          <cell r="B10299">
            <v>13759059677</v>
          </cell>
          <cell r="C10299" t="str">
            <v>云南省玉溪市通海县秀山街道三角地加油站旁淮海润滑油</v>
          </cell>
        </row>
        <row r="10300">
          <cell r="B10300">
            <v>13759076908</v>
          </cell>
          <cell r="C10300" t="str">
            <v>云南省玉溪市红塔区北苑小区龙湖园18幢3单元501室</v>
          </cell>
        </row>
        <row r="10301">
          <cell r="B10301">
            <v>13759119975</v>
          </cell>
          <cell r="C10301" t="str">
            <v>云南省昆明市西山区昆明市公安局公共交通分局</v>
          </cell>
        </row>
        <row r="10302">
          <cell r="B10302">
            <v>13759122368</v>
          </cell>
          <cell r="C10302" t="str">
            <v>云南省昆明市石林县石林中路93号石林县财政局</v>
          </cell>
        </row>
        <row r="10303">
          <cell r="B10303">
            <v>13759151562</v>
          </cell>
          <cell r="C10303" t="str">
            <v>云南省昆明市五华区红锦路360号昆明卷烟厂（新）安全保卫部消防科</v>
          </cell>
        </row>
        <row r="10304">
          <cell r="B10304">
            <v>13759192925</v>
          </cell>
          <cell r="C10304" t="str">
            <v>云南省昆明市官渡区永安路55-57号农业银行</v>
          </cell>
        </row>
        <row r="10305">
          <cell r="B10305">
            <v>13759298280</v>
          </cell>
          <cell r="C10305" t="str">
            <v>云南省楚雄彝族自治州楚雄市鹿城镇雄宝路楚雄碧桂园</v>
          </cell>
        </row>
        <row r="10306">
          <cell r="B10306">
            <v>13759298280</v>
          </cell>
          <cell r="C10306" t="str">
            <v>云南省楚雄彝族自治州楚雄市鹿城镇雄宝路与彝海南路交叉口楚雄碧桂园[05-16-146T]</v>
          </cell>
        </row>
        <row r="10307">
          <cell r="B10307">
            <v>13759400066</v>
          </cell>
          <cell r="C10307" t="str">
            <v>云南省昆明市西山区日新路润城四区2幢2707室</v>
          </cell>
        </row>
        <row r="10308">
          <cell r="B10308">
            <v>13759445850</v>
          </cell>
          <cell r="C10308" t="str">
            <v>云南省昆明市官渡区关上顺新时代五里多村257号</v>
          </cell>
        </row>
        <row r="10309">
          <cell r="B10309">
            <v>13759481408</v>
          </cell>
          <cell r="C10309" t="str">
            <v>云南昆明官渡区新亚洲体育城星汇园G7-2-1203</v>
          </cell>
        </row>
        <row r="10310">
          <cell r="B10310">
            <v>13759544279</v>
          </cell>
          <cell r="C10310" t="str">
            <v>云南省昆明市五华区龙井街1号国贸委</v>
          </cell>
        </row>
        <row r="10311">
          <cell r="B10311">
            <v>13759557264</v>
          </cell>
          <cell r="C10311" t="str">
            <v>云南省昆明市五华区霖雨路月牙塘小区1组团11栋2单元402</v>
          </cell>
        </row>
        <row r="10312">
          <cell r="B10312">
            <v>13759560375</v>
          </cell>
          <cell r="C10312" t="str">
            <v>云南省昆明市盘龙区北京路昆明同德广场2栋1单元1906</v>
          </cell>
        </row>
        <row r="10313">
          <cell r="B10313">
            <v>13759579198</v>
          </cell>
          <cell r="C10313" t="str">
            <v>云南省昆明市长水机场空港物流园内（先科航空货运）</v>
          </cell>
        </row>
        <row r="10314">
          <cell r="B10314">
            <v>13759579198</v>
          </cell>
          <cell r="C10314" t="str">
            <v>云南昆明长水国际机场空港物流园内（先科航空货运）</v>
          </cell>
        </row>
        <row r="10315">
          <cell r="B10315">
            <v>13759586102</v>
          </cell>
          <cell r="C10315" t="str">
            <v>云南昆明官渡区吴井路139号云南省邮政公司大楼1305室</v>
          </cell>
        </row>
        <row r="10316">
          <cell r="B10316">
            <v>13759586177</v>
          </cell>
          <cell r="C10316" t="str">
            <v>云南昆明五华区学府路388号邮储银行云南省分行</v>
          </cell>
        </row>
        <row r="10317">
          <cell r="B10317">
            <v>13759637442</v>
          </cell>
          <cell r="C10317" t="str">
            <v>陕西省渭南市澄城县城关镇正街七路建行</v>
          </cell>
        </row>
        <row r="10318">
          <cell r="B10318">
            <v>13759876636</v>
          </cell>
          <cell r="C10318" t="str">
            <v>陕西省西安市雁塔区丈八北路709号爱西华庭A座40502室</v>
          </cell>
        </row>
        <row r="10319">
          <cell r="B10319">
            <v>13759903275</v>
          </cell>
          <cell r="C10319" t="str">
            <v>陕西省西安市莲湖区桃园南路55号</v>
          </cell>
        </row>
        <row r="10320">
          <cell r="B10320">
            <v>13759903848</v>
          </cell>
          <cell r="C10320" t="str">
            <v>陕西省西安市高新区锦业一路B座10912</v>
          </cell>
        </row>
        <row r="10321">
          <cell r="B10321">
            <v>13759915998</v>
          </cell>
          <cell r="C10321" t="str">
            <v>陕西省西安市雁塔区曲江街道曲江公馆二期9号楼二单元301室</v>
          </cell>
        </row>
        <row r="10322">
          <cell r="B10322">
            <v>13759915998</v>
          </cell>
          <cell r="C10322" t="str">
            <v>陕西省西安市雁塔区曲江街道曲江公馆二期9号楼二单元301</v>
          </cell>
        </row>
        <row r="10323">
          <cell r="B10323">
            <v>13759916025</v>
          </cell>
          <cell r="C10323" t="str">
            <v>陕西省西安市雁塔区科技路10号华奥大厦B1302</v>
          </cell>
        </row>
        <row r="10324">
          <cell r="B10324">
            <v>13759975656</v>
          </cell>
          <cell r="C10324" t="str">
            <v>陕西省西安市碑林区东关正街世贸大厦一层中国民生银行</v>
          </cell>
        </row>
        <row r="10325">
          <cell r="B10325">
            <v>13760026046</v>
          </cell>
          <cell r="C10325" t="str">
            <v>广东省肇庆市高安市南安街道安南府前大街39号广发银行</v>
          </cell>
        </row>
        <row r="10326">
          <cell r="B10326">
            <v>13760045249</v>
          </cell>
          <cell r="C10326" t="str">
            <v>广东省肇庆市四会市肇庆高新技术产业开发区迎宾大道德华花园3号楼二层办公楼，湛江市建筑安装</v>
          </cell>
        </row>
        <row r="10327">
          <cell r="B10327">
            <v>13760149375</v>
          </cell>
          <cell r="C10327" t="str">
            <v>广东省深圳市宝安区宝民一路288号鸿荣源房地产公司</v>
          </cell>
        </row>
        <row r="10328">
          <cell r="B10328">
            <v>13760167010</v>
          </cell>
          <cell r="C10328" t="str">
            <v>广东省深圳市南山区意境A栋8D</v>
          </cell>
        </row>
        <row r="10329">
          <cell r="B10329">
            <v>13760179379</v>
          </cell>
          <cell r="C10329" t="str">
            <v>广东省深圳市福田区侨城东路碧海云天5B4B</v>
          </cell>
        </row>
        <row r="10330">
          <cell r="B10330">
            <v>13760192020</v>
          </cell>
          <cell r="C10330" t="str">
            <v>广东省深圳市龙华区和平路特发和平里B1栋2301</v>
          </cell>
        </row>
        <row r="10331">
          <cell r="B10331">
            <v>13760206753</v>
          </cell>
          <cell r="C10331" t="str">
            <v>广东省深圳市龙岗区横岗街道西坑社区溜马石工业区2号厂房</v>
          </cell>
        </row>
        <row r="10332">
          <cell r="B10332">
            <v>13760210140</v>
          </cell>
          <cell r="C10332" t="str">
            <v>广东省深圳市龙岗区布吉茵悦之生花园二期8-3-17C</v>
          </cell>
        </row>
        <row r="10333">
          <cell r="B10333">
            <v>13760255113</v>
          </cell>
          <cell r="C10333" t="str">
            <v>广东省深圳市龙岗区布吉街道布吉布沙路可园18栋B单元903</v>
          </cell>
        </row>
        <row r="10334">
          <cell r="B10334">
            <v>13760279265</v>
          </cell>
          <cell r="C10334" t="str">
            <v>广东省深圳市罗湖区地王大厦50楼OOCL</v>
          </cell>
        </row>
        <row r="10335">
          <cell r="B10335">
            <v>13760285602</v>
          </cell>
          <cell r="C10335" t="str">
            <v>广东省深圳市宝安区西乡桃源居17区2幢3单元9A</v>
          </cell>
        </row>
        <row r="10336">
          <cell r="B10336">
            <v>13760309656</v>
          </cell>
          <cell r="C10336" t="str">
            <v>广东省深圳市龙岗区布吉镇西环路三号协力公司</v>
          </cell>
        </row>
        <row r="10337">
          <cell r="B10337">
            <v>13760323485</v>
          </cell>
          <cell r="C10337" t="str">
            <v>贵州省贵阳市南明区后巢乡花果园B南区3栋1807</v>
          </cell>
        </row>
        <row r="10338">
          <cell r="B10338">
            <v>13760327627</v>
          </cell>
          <cell r="C10338" t="str">
            <v>广东省深圳市宝安区松岗街道办沙浦商住区7号</v>
          </cell>
        </row>
        <row r="10339">
          <cell r="B10339">
            <v>13760345110</v>
          </cell>
          <cell r="C10339" t="str">
            <v>广东省深圳市南山区西丽花半里对面朗苑楼下监控室代收</v>
          </cell>
        </row>
        <row r="10340">
          <cell r="B10340">
            <v>13760345110</v>
          </cell>
          <cell r="C10340" t="str">
            <v>广东省深圳市南山区西丽花半里对面朗宛楼下监控室代收</v>
          </cell>
        </row>
        <row r="10341">
          <cell r="B10341">
            <v>13760345110</v>
          </cell>
          <cell r="C10341" t="str">
            <v>广东省深圳市南山区西丽半里对面朗宛楼下监控室代收</v>
          </cell>
        </row>
        <row r="10342">
          <cell r="B10342">
            <v>13760345110</v>
          </cell>
          <cell r="C10342" t="str">
            <v>广东省深圳市南山西丽花半里对面朗宛楼下监控室代收</v>
          </cell>
        </row>
        <row r="10343">
          <cell r="B10343">
            <v>13760345110</v>
          </cell>
          <cell r="C10343" t="str">
            <v>广东省深圳市宝安区福永御景小岸花园101</v>
          </cell>
        </row>
        <row r="10344">
          <cell r="B10344">
            <v>13760345110</v>
          </cell>
          <cell r="C10344" t="str">
            <v>广东省深圳市宝安区福永中信工业区</v>
          </cell>
        </row>
        <row r="10345">
          <cell r="B10345">
            <v>13760345110</v>
          </cell>
          <cell r="C10345" t="str">
            <v>广东省深圳市南山区西丽花半里对面朗苑楼下监控室代收</v>
          </cell>
        </row>
        <row r="10346">
          <cell r="B10346">
            <v>13760345110</v>
          </cell>
          <cell r="C10346" t="str">
            <v>广东省深圳市宝安区福永御景水岸花园FB3栋155</v>
          </cell>
        </row>
        <row r="10347">
          <cell r="B10347">
            <v>13760345110</v>
          </cell>
          <cell r="C10347" t="str">
            <v>广东省深圳市宝安区福永御景小岸花园101</v>
          </cell>
        </row>
        <row r="10348">
          <cell r="B10348">
            <v>13760345110</v>
          </cell>
          <cell r="C10348" t="str">
            <v>广东省深圳市宝安区福永温馨路顺丰仓库旁边温馨花园FB3栋155</v>
          </cell>
        </row>
        <row r="10349">
          <cell r="B10349">
            <v>13760345429</v>
          </cell>
          <cell r="C10349" t="str">
            <v>广东省深圳市龙岗区布吉街道长龙路5号乐乐幼儿园</v>
          </cell>
        </row>
        <row r="10350">
          <cell r="B10350">
            <v>13760372878</v>
          </cell>
          <cell r="C10350" t="str">
            <v>广东省深圳市光明新区公明街道雍景城13栋B901</v>
          </cell>
        </row>
        <row r="10351">
          <cell r="B10351">
            <v>13760413330</v>
          </cell>
          <cell r="C10351" t="str">
            <v>广东省深圳市宝安区梅林关外横岭四区129栋206</v>
          </cell>
        </row>
        <row r="10352">
          <cell r="B10352">
            <v>13760419467</v>
          </cell>
          <cell r="C10352" t="str">
            <v>广东省广州市越秀区东风东路787号东风广场五期T9栋1104</v>
          </cell>
        </row>
        <row r="10353">
          <cell r="B10353">
            <v>13760444577</v>
          </cell>
          <cell r="C10353" t="str">
            <v>广东省深圳市宝安区前进一路冠城世家曦龙轩2座105室</v>
          </cell>
        </row>
        <row r="10354">
          <cell r="B10354">
            <v>13760455521</v>
          </cell>
          <cell r="C10354" t="str">
            <v>广东省深圳市宝安区松岗街道松岗人民医院门诊二楼输液区</v>
          </cell>
        </row>
        <row r="10355">
          <cell r="B10355">
            <v>13760460711</v>
          </cell>
          <cell r="C10355" t="str">
            <v>广东省深圳市罗湖区文锦中路聚龙大厦B栋23i</v>
          </cell>
        </row>
        <row r="10356">
          <cell r="B10356">
            <v>13760477509</v>
          </cell>
          <cell r="C10356" t="str">
            <v>广东省深圳市大鹏新区南澳街道海港路23号</v>
          </cell>
        </row>
        <row r="10357">
          <cell r="B10357">
            <v>13760477509</v>
          </cell>
          <cell r="C10357" t="str">
            <v>广东省深圳市大鹏新区南澳街道海港路23号</v>
          </cell>
        </row>
        <row r="10358">
          <cell r="B10358">
            <v>13760518087</v>
          </cell>
          <cell r="C10358" t="str">
            <v>广东省江门市蓬江区环市一路34号602</v>
          </cell>
        </row>
        <row r="10359">
          <cell r="B10359">
            <v>13760523996</v>
          </cell>
          <cell r="C10359" t="str">
            <v>广东省恩平市恩城镇桥边路9号雅乐居花园3幢201</v>
          </cell>
        </row>
        <row r="10360">
          <cell r="B10360">
            <v>13760527464</v>
          </cell>
          <cell r="C10360" t="str">
            <v>广东省江门市蓬江区高沙三街22号之四晨兴电子有限公司</v>
          </cell>
        </row>
        <row r="10361">
          <cell r="B10361">
            <v>13760531223</v>
          </cell>
          <cell r="C10361" t="str">
            <v>广东省台山市都斛镇人民街183号</v>
          </cell>
        </row>
        <row r="10362">
          <cell r="B10362">
            <v>13760543950</v>
          </cell>
          <cell r="C10362" t="str">
            <v>广东省开平市三埠升平路17号逸翠园2幢302</v>
          </cell>
        </row>
        <row r="10363">
          <cell r="B10363">
            <v>13760620820</v>
          </cell>
          <cell r="C10363" t="str">
            <v>广东省广州市番禺区雅居路花园一尺山居2栋1104房</v>
          </cell>
        </row>
        <row r="10364">
          <cell r="B10364">
            <v>13760620895</v>
          </cell>
          <cell r="C10364" t="str">
            <v>广东省广州市白云区白云大道南东方明珠花苑明礼楼603室</v>
          </cell>
        </row>
        <row r="10365">
          <cell r="B10365">
            <v>13760629488</v>
          </cell>
          <cell r="C10365" t="str">
            <v>广东省广州市花都区三东大道西保利花城西二街8号</v>
          </cell>
        </row>
        <row r="10366">
          <cell r="B10366">
            <v>13760629488</v>
          </cell>
          <cell r="C10366" t="str">
            <v>广东省广州市花都区新华镇三东大道西保利花城西二街8号</v>
          </cell>
        </row>
        <row r="10367">
          <cell r="B10367">
            <v>13760629852</v>
          </cell>
          <cell r="C10367" t="str">
            <v>广东省广州市花都区狮岭镇东升东路46号鸿福楼307</v>
          </cell>
        </row>
        <row r="10368">
          <cell r="B10368">
            <v>13760641463</v>
          </cell>
          <cell r="C10368" t="str">
            <v>广东省广州市白云区罗冲围松南街2号</v>
          </cell>
        </row>
        <row r="10369">
          <cell r="B10369" t="str">
            <v>13760641463</v>
          </cell>
          <cell r="C10369" t="str">
            <v>广东省广州市白云区罗冲围松南街2号</v>
          </cell>
        </row>
        <row r="10370">
          <cell r="B10370">
            <v>13760647220</v>
          </cell>
          <cell r="C10370" t="str">
            <v>广东省佛山市南海区里水大石沥美村10巷41号</v>
          </cell>
        </row>
        <row r="10371">
          <cell r="B10371">
            <v>13760656006</v>
          </cell>
          <cell r="C10371" t="str">
            <v>广东省广州市越秀区环市中路276号国龙大厦裕兴阁20D</v>
          </cell>
        </row>
        <row r="10372">
          <cell r="B10372">
            <v>13760658045</v>
          </cell>
          <cell r="C10372" t="str">
            <v>广州市白云区环洲三路西馨园一街7号9栋1504</v>
          </cell>
        </row>
        <row r="10373">
          <cell r="B10373">
            <v>13760668915</v>
          </cell>
          <cell r="C10373" t="str">
            <v>广西省南宁市西乡塘区鲁班路93号</v>
          </cell>
        </row>
        <row r="10374">
          <cell r="B10374">
            <v>13760693779</v>
          </cell>
          <cell r="C10374" t="str">
            <v>广东省广州市白云区富力桃园D3栋2804</v>
          </cell>
        </row>
        <row r="10375">
          <cell r="B10375">
            <v>13760727271</v>
          </cell>
          <cell r="C10375" t="str">
            <v>广东省广州市花都区花东镇保良村下苔坑一巷44号</v>
          </cell>
        </row>
        <row r="10376">
          <cell r="B10376">
            <v>13760732780</v>
          </cell>
          <cell r="C10376" t="str">
            <v>广东省广州市天河区棠下街道广州市天河区棠东东路潮流居(梦想家园隔壁)，</v>
          </cell>
        </row>
        <row r="10377">
          <cell r="B10377">
            <v>13760773435</v>
          </cell>
          <cell r="C10377" t="str">
            <v>广东省广州市番禺区东环街市广路富豪山庄风林绿洲6座2梯202房</v>
          </cell>
        </row>
        <row r="10378">
          <cell r="B10378">
            <v>13760782217</v>
          </cell>
          <cell r="C10378" t="str">
            <v>广东省广州市增城区荔城街锦绣御景苑一期十座二梯203</v>
          </cell>
        </row>
        <row r="10379">
          <cell r="B10379">
            <v>13760785938</v>
          </cell>
          <cell r="C10379" t="str">
            <v>广东省广州市番禺区南村镇华南新城北区碧泉6栋604</v>
          </cell>
        </row>
        <row r="10380">
          <cell r="B10380">
            <v>13760833143</v>
          </cell>
          <cell r="C10380" t="str">
            <v>广东省广州市荔湾区文昌南路曾四巷10号地下</v>
          </cell>
        </row>
        <row r="10381">
          <cell r="B10381">
            <v>13760833230</v>
          </cell>
          <cell r="C10381" t="str">
            <v>广东省广州市增城区新塘镇水松路10号新塘医院</v>
          </cell>
        </row>
        <row r="10382">
          <cell r="B10382">
            <v>13760840818</v>
          </cell>
          <cell r="C10382" t="str">
            <v>广东省广州市越秀区人民街道泰康路111号泰康广场G51-1档</v>
          </cell>
        </row>
        <row r="10383">
          <cell r="B10383" t="str">
            <v>13760848861</v>
          </cell>
          <cell r="C10383" t="str">
            <v>广东省广州市海珠大塘东明大街28号6栋304</v>
          </cell>
        </row>
        <row r="10384">
          <cell r="B10384">
            <v>13760849702</v>
          </cell>
          <cell r="C10384" t="str">
            <v>广东省广州市海珠区南洲北路逸新街13号B910（明都华庭）</v>
          </cell>
        </row>
        <row r="10385">
          <cell r="B10385">
            <v>13760849702</v>
          </cell>
          <cell r="C10385" t="str">
            <v>广东省广州市海珠区南洲北路逸新街13号明都华庭B910</v>
          </cell>
        </row>
        <row r="10386">
          <cell r="B10386">
            <v>13760849702</v>
          </cell>
          <cell r="C10386" t="str">
            <v>广东省广州市海珠区南洲北路逸新街13号B910明都华庭</v>
          </cell>
        </row>
        <row r="10387">
          <cell r="B10387">
            <v>13760851312</v>
          </cell>
          <cell r="C10387" t="str">
            <v>广东省广州市白云区新市棠安路83号</v>
          </cell>
        </row>
        <row r="10388">
          <cell r="B10388">
            <v>13760870742</v>
          </cell>
          <cell r="C10388" t="str">
            <v>广东省广州市天河区柯木塱坳头南街18号-1(华联超市旁)</v>
          </cell>
        </row>
        <row r="10389">
          <cell r="B10389">
            <v>13760874813</v>
          </cell>
          <cell r="C10389" t="str">
            <v>广东省广州市荔湾区芳村喜鹊路乐怡居273号4座3105房</v>
          </cell>
        </row>
        <row r="10390">
          <cell r="B10390">
            <v>13760893211</v>
          </cell>
          <cell r="C10390" t="str">
            <v>广东省广州市番禺区桥南街道奥园广场乐活街4号5楼美榑健身房</v>
          </cell>
        </row>
        <row r="10391">
          <cell r="B10391">
            <v>13760920283</v>
          </cell>
          <cell r="C10391" t="str">
            <v>广东省佛山市顺德区容桂幸福居委会</v>
          </cell>
        </row>
        <row r="10392">
          <cell r="B10392">
            <v>13760937793</v>
          </cell>
          <cell r="C10392" t="str">
            <v>广东省佛山市顺德区均安镇天连蚬壳北路9号</v>
          </cell>
        </row>
        <row r="10393">
          <cell r="B10393">
            <v>13760937793</v>
          </cell>
          <cell r="C10393" t="str">
            <v>广东省佛山市顺德区均安镇天连村蚬壳扎路9号</v>
          </cell>
        </row>
        <row r="10394">
          <cell r="B10394">
            <v>13760938060</v>
          </cell>
          <cell r="C10394" t="str">
            <v>广东省佛山市禅城区北祥路92号</v>
          </cell>
        </row>
        <row r="10395">
          <cell r="B10395">
            <v>13760989733</v>
          </cell>
          <cell r="C10395" t="str">
            <v>广东省佛山市南海区狮山镇松岗文明路29号</v>
          </cell>
        </row>
        <row r="10396">
          <cell r="B10396">
            <v>13760993423</v>
          </cell>
          <cell r="C10396" t="str">
            <v>广东省佛山市禅城区湖景路绿茵鸣苑速递易</v>
          </cell>
        </row>
        <row r="10397">
          <cell r="B10397">
            <v>13761011767</v>
          </cell>
          <cell r="C10397" t="str">
            <v>上海市杨浦区五角场街道国泰路60弄16号702</v>
          </cell>
        </row>
        <row r="10398">
          <cell r="B10398">
            <v>13761016336</v>
          </cell>
          <cell r="C10398" t="str">
            <v>上海市普陀区真南路150号B座5楼</v>
          </cell>
        </row>
        <row r="10399">
          <cell r="B10399">
            <v>13761016667</v>
          </cell>
          <cell r="C10399" t="str">
            <v>上海市杨浦区殷行路850弄159号101室</v>
          </cell>
        </row>
        <row r="10400">
          <cell r="B10400">
            <v>13761029259</v>
          </cell>
          <cell r="C10400" t="str">
            <v>上海市普陀区西康路1518弄14号402室</v>
          </cell>
        </row>
        <row r="10401">
          <cell r="B10401">
            <v>13761031198</v>
          </cell>
          <cell r="C10401" t="str">
            <v>上海市浦东新区新场众安路879弄11号楼501室</v>
          </cell>
        </row>
        <row r="10402">
          <cell r="B10402">
            <v>13761033355</v>
          </cell>
          <cell r="C10402" t="str">
            <v>上海市嘉定区金沙路75号609室</v>
          </cell>
        </row>
        <row r="10403">
          <cell r="B10403">
            <v>13761045723</v>
          </cell>
          <cell r="C10403" t="str">
            <v>上海市浦东新区张江高科技园区环科路667弄万科翡翠公园17号楼1102</v>
          </cell>
        </row>
        <row r="10404">
          <cell r="B10404">
            <v>13761048944</v>
          </cell>
          <cell r="C10404" t="str">
            <v>上海市松江区天马斜塔路77弄15号</v>
          </cell>
        </row>
        <row r="10405">
          <cell r="B10405">
            <v>13761051353</v>
          </cell>
          <cell r="C10405" t="str">
            <v>上海市浦东新区东方路1870号4楼申万宏源证券公司</v>
          </cell>
        </row>
        <row r="10406">
          <cell r="B10406">
            <v>13761074530</v>
          </cell>
          <cell r="C10406" t="str">
            <v>上海市普陀区华阴路27弄9号306</v>
          </cell>
        </row>
        <row r="10407">
          <cell r="B10407">
            <v>13761084292</v>
          </cell>
          <cell r="C10407" t="str">
            <v>上海市浦东新区年家浜东路129弄印象春城1号1503室</v>
          </cell>
        </row>
        <row r="10408">
          <cell r="B10408">
            <v>13761098638</v>
          </cell>
          <cell r="C10408" t="str">
            <v>上海市浦东新区海阳路860弄东旺名苑35号1103室</v>
          </cell>
        </row>
        <row r="10409">
          <cell r="B10409">
            <v>13761116585</v>
          </cell>
          <cell r="C10409" t="str">
            <v>上海市闵行区东川路800弄新行政楼B819</v>
          </cell>
        </row>
        <row r="10410">
          <cell r="B10410">
            <v>13761141608</v>
          </cell>
          <cell r="C10410" t="str">
            <v>上海市浦东新区霞光路368弄24号603室</v>
          </cell>
        </row>
        <row r="10411">
          <cell r="B10411">
            <v>13761146176</v>
          </cell>
          <cell r="C10411" t="str">
            <v>上海市静安区育婴堂路38弄6号1202</v>
          </cell>
        </row>
        <row r="10412">
          <cell r="B10412">
            <v>13761152678</v>
          </cell>
          <cell r="C10412" t="str">
            <v>上海市黄浦区学前街156号1705室</v>
          </cell>
        </row>
        <row r="10413">
          <cell r="B10413">
            <v>13761155619</v>
          </cell>
          <cell r="C10413" t="str">
            <v>上海市普陀区梅岭北路1258弄9号202室</v>
          </cell>
        </row>
        <row r="10414">
          <cell r="B10414">
            <v>13761180168</v>
          </cell>
          <cell r="C10414" t="str">
            <v>上海市浦东锦和路99号绿城18号1301室</v>
          </cell>
        </row>
        <row r="10415">
          <cell r="B10415">
            <v>13761192672</v>
          </cell>
          <cell r="C10415" t="str">
            <v>上海市黄浦区南京东路街道南京西路388号仙乐斯广场2303室</v>
          </cell>
        </row>
        <row r="10416">
          <cell r="B10416">
            <v>13761200132</v>
          </cell>
          <cell r="C10416" t="str">
            <v>上海市徐汇区枫林路388号枫林国际大厦B栋3楼</v>
          </cell>
        </row>
        <row r="10417">
          <cell r="B10417">
            <v>13761204672</v>
          </cell>
          <cell r="C10417" t="str">
            <v>上海市杨浦区杨树浦路248号瑞丰大厦1501-1506室</v>
          </cell>
        </row>
        <row r="10418">
          <cell r="B10418">
            <v>13761220215</v>
          </cell>
          <cell r="C10418" t="str">
            <v>上海市长宁区仙霞路470弄9号301室</v>
          </cell>
        </row>
        <row r="10419">
          <cell r="B10419">
            <v>13761263369</v>
          </cell>
          <cell r="C10419" t="str">
            <v>上海市长宁区淮海西路338号解放军第四五五医院住院部三楼血透室</v>
          </cell>
        </row>
        <row r="10420">
          <cell r="B10420">
            <v>13761265574</v>
          </cell>
          <cell r="C10420" t="str">
            <v>上海市徐汇区桂林路567弄12号203室</v>
          </cell>
        </row>
        <row r="10421">
          <cell r="B10421">
            <v>13761271221</v>
          </cell>
          <cell r="C10421" t="str">
            <v>上海市长宁区芙蓉江路555弄9号103室</v>
          </cell>
        </row>
        <row r="10422">
          <cell r="B10422">
            <v>13761282508</v>
          </cell>
          <cell r="C10422" t="str">
            <v>上海市浦东新区罗山路2255弄237号</v>
          </cell>
        </row>
        <row r="10423">
          <cell r="B10423">
            <v>13761282508</v>
          </cell>
          <cell r="C10423" t="str">
            <v>上海市浦东新区罗山路2255弄237号</v>
          </cell>
        </row>
        <row r="10424">
          <cell r="B10424">
            <v>13761282508</v>
          </cell>
          <cell r="C10424" t="str">
            <v>上海市浦东新区罗山路2255号237栋</v>
          </cell>
        </row>
        <row r="10425">
          <cell r="B10425">
            <v>13761298386</v>
          </cell>
          <cell r="C10425" t="str">
            <v>上海市静安区万航渡路888号开开广场20楼AK座</v>
          </cell>
        </row>
        <row r="10426">
          <cell r="B10426">
            <v>13761308568</v>
          </cell>
          <cell r="C10426" t="str">
            <v>上海市闵行区莘北路268号</v>
          </cell>
        </row>
        <row r="10427">
          <cell r="B10427">
            <v>13761312241</v>
          </cell>
          <cell r="C10427" t="str">
            <v>上海市浦东新区云山路999弄14号802室</v>
          </cell>
        </row>
        <row r="10428">
          <cell r="B10428">
            <v>13761328106</v>
          </cell>
          <cell r="C10428" t="str">
            <v>上海市静安区南京西路中信泰富广场1168号510</v>
          </cell>
        </row>
        <row r="10429">
          <cell r="B10429">
            <v>13761337116</v>
          </cell>
          <cell r="C10429" t="str">
            <v>上海市青浦区沪青平公路5000弄鑫塔水尚32号1302室</v>
          </cell>
        </row>
        <row r="10430">
          <cell r="B10430">
            <v>13761377837</v>
          </cell>
          <cell r="C10430" t="str">
            <v>上海市浦东新区青桐路18弄51号1002室</v>
          </cell>
        </row>
        <row r="10431">
          <cell r="B10431">
            <v>13761380880</v>
          </cell>
          <cell r="C10431" t="str">
            <v>上海市浦东新区枣庄路399弄39号1101室瑞士花园</v>
          </cell>
        </row>
        <row r="10432">
          <cell r="B10432">
            <v>13761390368</v>
          </cell>
          <cell r="C10432" t="str">
            <v>上海市浦东新区成山路2008弄46号703室</v>
          </cell>
        </row>
        <row r="10433">
          <cell r="B10433">
            <v>13761450874</v>
          </cell>
          <cell r="C10433" t="str">
            <v>上海市闵行区兴梅路1199弄30号202</v>
          </cell>
        </row>
        <row r="10434">
          <cell r="B10434">
            <v>13761450874</v>
          </cell>
          <cell r="C10434" t="str">
            <v>上海市闵行区沪闵路6258号4号楼403</v>
          </cell>
        </row>
        <row r="10435">
          <cell r="B10435">
            <v>13761457433</v>
          </cell>
          <cell r="C10435" t="str">
            <v>上海市浦东新区694弄55号501室</v>
          </cell>
        </row>
        <row r="10436">
          <cell r="B10436">
            <v>13761480125</v>
          </cell>
          <cell r="C10436" t="str">
            <v>上海市杨浦区控江路65号建设银行</v>
          </cell>
        </row>
        <row r="10437">
          <cell r="B10437">
            <v>13761485879</v>
          </cell>
          <cell r="C10437" t="str">
            <v>上海市浦东新区高青路2878弄40号802室</v>
          </cell>
        </row>
        <row r="10438">
          <cell r="B10438">
            <v>13761562626</v>
          </cell>
          <cell r="C10438" t="str">
            <v>上海市杨浦区国伟路300号D幢1802-1806</v>
          </cell>
        </row>
        <row r="10439">
          <cell r="B10439">
            <v>13761572959</v>
          </cell>
          <cell r="C10439" t="str">
            <v>上海市杨浦区双阳北路395弄51号202</v>
          </cell>
        </row>
        <row r="10440">
          <cell r="B10440">
            <v>13761580825</v>
          </cell>
          <cell r="C10440" t="str">
            <v>上海市宝山区淞南七村164号102室</v>
          </cell>
        </row>
        <row r="10441">
          <cell r="B10441">
            <v>13761671838</v>
          </cell>
          <cell r="C10441" t="str">
            <v>上海市浦东新区海桐路61弄13号502室海桐苑</v>
          </cell>
        </row>
        <row r="10442">
          <cell r="B10442">
            <v>13761671838</v>
          </cell>
          <cell r="C10442" t="str">
            <v>上海市浦东新区绿林路52弄16号302室绿川新苑</v>
          </cell>
        </row>
        <row r="10443">
          <cell r="B10443">
            <v>13761671838</v>
          </cell>
          <cell r="C10443" t="str">
            <v>上海市浦东新区哈富路288号人力资源部</v>
          </cell>
        </row>
        <row r="10444">
          <cell r="B10444">
            <v>13761690282</v>
          </cell>
          <cell r="C10444" t="str">
            <v>上海市浦东新区耀华路85弄2号302</v>
          </cell>
        </row>
        <row r="10445">
          <cell r="B10445">
            <v>13761820231</v>
          </cell>
          <cell r="C10445" t="str">
            <v>上海市浦东新区北张家浜路188弄8号402</v>
          </cell>
        </row>
        <row r="10446">
          <cell r="B10446">
            <v>13761852403</v>
          </cell>
          <cell r="C10446" t="str">
            <v>上海市青浦区新府中路1399弄211号西郊乐缤纷售楼处</v>
          </cell>
        </row>
        <row r="10447">
          <cell r="B10447">
            <v>13761860619</v>
          </cell>
          <cell r="C10447" t="str">
            <v>上海市闵行区兴梅路1199弄3号二楼春申景城居委会</v>
          </cell>
        </row>
        <row r="10448">
          <cell r="B10448">
            <v>13761867871</v>
          </cell>
          <cell r="C10448" t="str">
            <v>上海市青浦区华新镇叙北村41号</v>
          </cell>
        </row>
        <row r="10449">
          <cell r="B10449">
            <v>13761916281</v>
          </cell>
          <cell r="C10449" t="str">
            <v>上海市虹口区东汉阳路480号</v>
          </cell>
        </row>
        <row r="10450">
          <cell r="B10450">
            <v>13761925916</v>
          </cell>
          <cell r="C10450" t="str">
            <v>上海市浦东新区下南路309弄7号403室</v>
          </cell>
        </row>
        <row r="10451">
          <cell r="B10451">
            <v>13761956950</v>
          </cell>
          <cell r="C10451" t="str">
            <v>上海市普陀区曹杨路1222弄11号1703室</v>
          </cell>
        </row>
        <row r="10452">
          <cell r="B10452">
            <v>13761969528</v>
          </cell>
          <cell r="C10452" t="str">
            <v>上海市宝山区泸太路5355弄10号525</v>
          </cell>
        </row>
        <row r="10453">
          <cell r="B10453">
            <v>13761977863</v>
          </cell>
          <cell r="C10453" t="str">
            <v>上海市虹口区曲阳路街道伊敏河路99弄2号1401室</v>
          </cell>
        </row>
        <row r="10454">
          <cell r="B10454">
            <v>13761993950</v>
          </cell>
          <cell r="C10454" t="str">
            <v>上海市浦东新区金桥镇新金桥路金湘路1088号创联大厦A座1119室</v>
          </cell>
        </row>
        <row r="10455">
          <cell r="B10455">
            <v>13762010816</v>
          </cell>
          <cell r="C10455" t="str">
            <v>湖南省岳阳市云溪区云溪镇云中北路32号</v>
          </cell>
        </row>
        <row r="10456">
          <cell r="B10456">
            <v>13762454988</v>
          </cell>
          <cell r="C10456" t="str">
            <v>湖南省长沙市开福区北辰三角洲E5区7栋2单元</v>
          </cell>
        </row>
        <row r="10457">
          <cell r="B10457">
            <v>13762612133</v>
          </cell>
          <cell r="C10457" t="str">
            <v>湖南省常德市武陵区城西新光社区03组蓝剑网吧附近</v>
          </cell>
        </row>
        <row r="10458">
          <cell r="B10458">
            <v>13762672867</v>
          </cell>
          <cell r="C10458" t="str">
            <v>湖南省桃源县地方税务局</v>
          </cell>
        </row>
        <row r="10459">
          <cell r="B10459">
            <v>13762692888</v>
          </cell>
          <cell r="C10459" t="str">
            <v>湖南省常德市恒大华府18栋1902</v>
          </cell>
        </row>
        <row r="10460">
          <cell r="B10460">
            <v>13763035961</v>
          </cell>
          <cell r="C10460" t="str">
            <v>广东省湛江市坡头区南调路物业公司</v>
          </cell>
        </row>
        <row r="10461">
          <cell r="B10461">
            <v>13763043534</v>
          </cell>
          <cell r="C10461" t="str">
            <v>广东省湛江市赤坎区中山一路2号世贸大厦一楼10号铺周大福</v>
          </cell>
        </row>
        <row r="10462">
          <cell r="B10462">
            <v>13763069123</v>
          </cell>
          <cell r="C10462" t="str">
            <v>广东省湛江市霞山区民有路水果街茶源居</v>
          </cell>
        </row>
        <row r="10463">
          <cell r="B10463">
            <v>13763071131</v>
          </cell>
          <cell r="C10463" t="str">
            <v>广东省湛江市霞山区工农路50号汽车修理厂宿舍5栋</v>
          </cell>
        </row>
        <row r="10464">
          <cell r="B10464">
            <v>13763146133</v>
          </cell>
          <cell r="C10464" t="str">
            <v>广东省东莞市高埗镇高埗大道66号</v>
          </cell>
        </row>
        <row r="10465">
          <cell r="B10465">
            <v>13763178803</v>
          </cell>
          <cell r="C10465" t="str">
            <v>广东省东莞市黄江镇江海城车站商业街一街34号</v>
          </cell>
        </row>
        <row r="10466">
          <cell r="B10466">
            <v>13763322224</v>
          </cell>
          <cell r="C10466" t="str">
            <v>广东省广州市花都区新华街凤凰北路27号银星花园2栋304</v>
          </cell>
        </row>
        <row r="10467">
          <cell r="B10467">
            <v>13763322224</v>
          </cell>
          <cell r="C10467" t="str">
            <v>广东省广州市花都区新华街碧秀路碧秀花园6栋1404</v>
          </cell>
        </row>
        <row r="10468">
          <cell r="B10468">
            <v>13763322946</v>
          </cell>
          <cell r="C10468" t="str">
            <v>广东省广州市海珠区滨江东路沙园西华街5号801</v>
          </cell>
        </row>
        <row r="10469">
          <cell r="B10469">
            <v>13763328123</v>
          </cell>
          <cell r="C10469" t="str">
            <v>广东省广州市花都区花城街曙光路80号紫光园</v>
          </cell>
        </row>
        <row r="10470">
          <cell r="B10470">
            <v>13763328547</v>
          </cell>
          <cell r="C10470" t="str">
            <v>广东省广州市番禺区祈福新村天湖居6栋203</v>
          </cell>
        </row>
        <row r="10471">
          <cell r="B10471">
            <v>13763328547</v>
          </cell>
          <cell r="C10471" t="str">
            <v>广东省广州市番禺区祈福新村天湖居6幢203</v>
          </cell>
        </row>
        <row r="10472">
          <cell r="B10472">
            <v>13763331857</v>
          </cell>
          <cell r="C10472" t="str">
            <v>广东省河源市源城区宝源一路39号雍雅豪苑C栋</v>
          </cell>
        </row>
        <row r="10473">
          <cell r="B10473">
            <v>13763336282</v>
          </cell>
          <cell r="C10473" t="str">
            <v>广东省佛山市南海区里水镇里广路7号金名都5栋804</v>
          </cell>
        </row>
        <row r="10474">
          <cell r="B10474">
            <v>13763336624</v>
          </cell>
          <cell r="C10474" t="str">
            <v>广东省广州市越秀区捶帽新街1号904房</v>
          </cell>
        </row>
        <row r="10475">
          <cell r="B10475">
            <v>13763349377</v>
          </cell>
          <cell r="C10475" t="str">
            <v>广东省广州市白云区人和镇东华工业区东昌路7号5楼</v>
          </cell>
        </row>
        <row r="10476">
          <cell r="B10476">
            <v>13763388070</v>
          </cell>
          <cell r="C10476" t="str">
            <v>广东省广州市天河区龙口西路穗园东街47号穗园小区A栋电信</v>
          </cell>
        </row>
        <row r="10477">
          <cell r="B10477">
            <v>13763396004</v>
          </cell>
          <cell r="C10477" t="str">
            <v>广东省广州市荔湾区培真路二巷3号502</v>
          </cell>
        </row>
        <row r="10478">
          <cell r="B10478">
            <v>13763526546</v>
          </cell>
          <cell r="C10478" t="str">
            <v>黑龙江省齐齐哈尔市建华区华溪小区16楼华溪社区服务中心</v>
          </cell>
        </row>
        <row r="10479">
          <cell r="B10479">
            <v>13763800008</v>
          </cell>
          <cell r="C10479" t="str">
            <v>福建省福州市鼓楼区琼福路宜发得贵城6#3601</v>
          </cell>
        </row>
        <row r="10480">
          <cell r="B10480">
            <v>13763811733</v>
          </cell>
          <cell r="C10480" t="str">
            <v>福建省福州市鼓楼区铜盘路388号福建世纪汽车销售股份有限公司</v>
          </cell>
        </row>
        <row r="10481">
          <cell r="B10481">
            <v>13763833606</v>
          </cell>
          <cell r="C10481" t="str">
            <v>福建省福州市闽侯县上街镇福建中医药大学旗山校区</v>
          </cell>
        </row>
        <row r="10482">
          <cell r="B10482">
            <v>13763877231</v>
          </cell>
          <cell r="C10482" t="str">
            <v>福建省福州市仓山区六一南路南台都市花园2号楼304室</v>
          </cell>
        </row>
        <row r="10483">
          <cell r="B10483">
            <v>13763893436</v>
          </cell>
          <cell r="C10483" t="str">
            <v>福建省福州市台江区工业路87号格林兰锦1#303</v>
          </cell>
        </row>
        <row r="10484">
          <cell r="B10484">
            <v>13764100087</v>
          </cell>
          <cell r="C10484" t="str">
            <v>上海市黄浦区西藏中路268号来福士大楼17楼GOOGLE</v>
          </cell>
        </row>
        <row r="10485">
          <cell r="B10485">
            <v>13764101057</v>
          </cell>
          <cell r="C10485" t="str">
            <v>上海市新华路722-5克丽缇娜</v>
          </cell>
        </row>
        <row r="10486">
          <cell r="B10486">
            <v>13764105252</v>
          </cell>
          <cell r="C10486" t="str">
            <v>上海市长宁区延安西路1558弄4号2102室</v>
          </cell>
        </row>
        <row r="10487">
          <cell r="B10487">
            <v>13764120364</v>
          </cell>
          <cell r="C10487" t="str">
            <v>上海市浦东区金桥凌河路618弄65号601室</v>
          </cell>
        </row>
        <row r="10488">
          <cell r="B10488">
            <v>13764136568</v>
          </cell>
          <cell r="C10488" t="str">
            <v>上海市普陀区长寿路800弄7号1801</v>
          </cell>
        </row>
        <row r="10489">
          <cell r="B10489">
            <v>13764161481</v>
          </cell>
          <cell r="C10489" t="str">
            <v>上海市金钟路968号凌空SOHO12栋</v>
          </cell>
        </row>
        <row r="10490">
          <cell r="B10490">
            <v>13764172020</v>
          </cell>
          <cell r="C10490" t="str">
            <v>上海市金山区朱泾工业园B区鸿安路666号</v>
          </cell>
        </row>
        <row r="10491">
          <cell r="B10491">
            <v>13764180887</v>
          </cell>
          <cell r="C10491" t="str">
            <v>上海市嘉定区雅翔路288弄28号</v>
          </cell>
        </row>
        <row r="10492">
          <cell r="B10492">
            <v>13764317011</v>
          </cell>
          <cell r="C10492" t="str">
            <v>上海市长宁区江苏路街道江苏路369号兆丰世贸大厦11楼</v>
          </cell>
        </row>
        <row r="10493">
          <cell r="B10493">
            <v>13764321562</v>
          </cell>
          <cell r="C10493" t="str">
            <v>上海市浦东新区上南一村48号301室</v>
          </cell>
        </row>
        <row r="10494">
          <cell r="B10494">
            <v>13764328884</v>
          </cell>
          <cell r="C10494" t="str">
            <v>广东省深圳市宝安区沙井街道名豪丽城12#22楼1室</v>
          </cell>
        </row>
        <row r="10495">
          <cell r="B10495">
            <v>13764366177</v>
          </cell>
          <cell r="C10495" t="str">
            <v>上海市奉贤区叶庄公路111号华泰公司</v>
          </cell>
        </row>
        <row r="10496">
          <cell r="B10496">
            <v>13764366177</v>
          </cell>
          <cell r="C10496" t="str">
            <v>上海市奉贤区叶庄公路111号华泰公司</v>
          </cell>
        </row>
        <row r="10497">
          <cell r="B10497">
            <v>13764366177</v>
          </cell>
          <cell r="C10497" t="str">
            <v>上海市松江区玉树路2455弄74号501室</v>
          </cell>
        </row>
        <row r="10498">
          <cell r="B10498">
            <v>13764374898</v>
          </cell>
          <cell r="C10498" t="str">
            <v>上海市虹口区逸仙路458弄6号2504室</v>
          </cell>
        </row>
        <row r="10499">
          <cell r="B10499">
            <v>13764395454</v>
          </cell>
          <cell r="C10499" t="str">
            <v>上海市浦东新区惠南镇人民东路3328号</v>
          </cell>
        </row>
        <row r="10500">
          <cell r="B10500">
            <v>13764515311</v>
          </cell>
          <cell r="C10500" t="str">
            <v>上海市闵行区古美路1458弄27号602室</v>
          </cell>
        </row>
        <row r="10501">
          <cell r="B10501">
            <v>13764515625</v>
          </cell>
          <cell r="C10501" t="str">
            <v>上海市杨浦区营口路789弄76号601室</v>
          </cell>
        </row>
        <row r="10502">
          <cell r="B10502">
            <v>13764515625</v>
          </cell>
          <cell r="C10502" t="str">
            <v>上海市杨浦区眉州支路78号603</v>
          </cell>
        </row>
        <row r="10503">
          <cell r="B10503">
            <v>13764515625</v>
          </cell>
          <cell r="C10503" t="str">
            <v>上海市杨浦区眉州支路78号603室</v>
          </cell>
        </row>
        <row r="10504">
          <cell r="B10504">
            <v>13764595557</v>
          </cell>
          <cell r="C10504" t="str">
            <v>上海市普陀区凯旋北路1311弄10号701室</v>
          </cell>
        </row>
        <row r="10505">
          <cell r="B10505">
            <v>13764607125</v>
          </cell>
          <cell r="C10505" t="str">
            <v>上海市闵行区梅陇镇漕宝路124号国美电器楼下运达快递</v>
          </cell>
        </row>
        <row r="10506">
          <cell r="B10506">
            <v>13764607125</v>
          </cell>
          <cell r="C10506" t="str">
            <v>上海市松江区九亭镇涞亭南路289弄157号</v>
          </cell>
        </row>
        <row r="10507">
          <cell r="B10507">
            <v>13764607125</v>
          </cell>
          <cell r="C10507" t="str">
            <v>上海市松江区九亭镇涞亭南路289弄157号</v>
          </cell>
        </row>
        <row r="10508">
          <cell r="B10508">
            <v>13764607125</v>
          </cell>
          <cell r="C10508" t="str">
            <v>上海市松江区九亭镇涞亭南路289弄157号</v>
          </cell>
        </row>
        <row r="10509">
          <cell r="B10509">
            <v>13764607125</v>
          </cell>
          <cell r="C10509" t="str">
            <v>上海市松江区九亭镇涞亭南路289弄157号</v>
          </cell>
        </row>
        <row r="10510">
          <cell r="B10510">
            <v>13764607125</v>
          </cell>
          <cell r="C10510" t="str">
            <v>上海市闵行区梅陇镇漕宝路1243号国美电器楼下韵达快递内</v>
          </cell>
        </row>
        <row r="10511">
          <cell r="B10511">
            <v>13764631082</v>
          </cell>
          <cell r="C10511" t="str">
            <v>上海市黄浦区金陵中路191号404</v>
          </cell>
        </row>
        <row r="10512">
          <cell r="B10512">
            <v>13764658262</v>
          </cell>
          <cell r="C10512" t="str">
            <v>上海市闵行区漕宝路1565弄10号201室</v>
          </cell>
        </row>
        <row r="10513">
          <cell r="B10513">
            <v>13764810592</v>
          </cell>
          <cell r="C10513" t="str">
            <v>上海市黄浦区瑞金二路197号瑞金医院2号楼4楼消化内科一病区</v>
          </cell>
        </row>
        <row r="10514">
          <cell r="B10514">
            <v>13764817228</v>
          </cell>
          <cell r="C10514" t="str">
            <v>上海市松江区弘翔路58弄112号302室</v>
          </cell>
        </row>
        <row r="10515">
          <cell r="B10515">
            <v>13764836673</v>
          </cell>
          <cell r="C10515" t="str">
            <v>上海市松江区荣乐西路266弄8号211室</v>
          </cell>
        </row>
        <row r="10516">
          <cell r="B10516">
            <v>13764900510</v>
          </cell>
          <cell r="C10516" t="str">
            <v>上海市黄浦区778弄51号202室</v>
          </cell>
        </row>
        <row r="10517">
          <cell r="B10517">
            <v>13764938071</v>
          </cell>
          <cell r="C10517" t="str">
            <v>上海市黄浦区淮海中路200号2707室</v>
          </cell>
        </row>
        <row r="10518">
          <cell r="B10518">
            <v>13764944250</v>
          </cell>
          <cell r="C10518" t="str">
            <v>上海市普陀区长寿路1028弄5号802室</v>
          </cell>
        </row>
        <row r="10519">
          <cell r="B10519">
            <v>13764947088</v>
          </cell>
          <cell r="C10519" t="str">
            <v>上海市浦东新区浦东大道2643号临6</v>
          </cell>
        </row>
        <row r="10520">
          <cell r="B10520">
            <v>13764959455</v>
          </cell>
          <cell r="C10520" t="str">
            <v>上海市浦东行南路900弄4号1202室</v>
          </cell>
        </row>
        <row r="10521">
          <cell r="B10521">
            <v>13764975656</v>
          </cell>
          <cell r="C10521" t="str">
            <v>上海市闵行区鹤庆路560弄38号602室</v>
          </cell>
        </row>
        <row r="10522">
          <cell r="B10522">
            <v>13765073391</v>
          </cell>
          <cell r="C10522" t="str">
            <v>贵州省贵阳市花溪区田园北路公安局大楼</v>
          </cell>
        </row>
        <row r="10523">
          <cell r="B10523">
            <v>13765489111</v>
          </cell>
          <cell r="C10523" t="str">
            <v>贵州省黔南州瓮安县锦美四号楼3-10</v>
          </cell>
        </row>
        <row r="10524">
          <cell r="B10524">
            <v>13765503118</v>
          </cell>
          <cell r="C10524" t="str">
            <v>贵州省黔东南州锦屏县环保局</v>
          </cell>
        </row>
        <row r="10525">
          <cell r="B10525">
            <v>13766122115</v>
          </cell>
          <cell r="C10525" t="str">
            <v>辽宁省吉林省白城市洮南市瀚海新城9号楼5单元4楼东</v>
          </cell>
        </row>
        <row r="10526">
          <cell r="B10526">
            <v>13766654528</v>
          </cell>
          <cell r="C10526" t="str">
            <v>黑龙江省牡丹江市江南新区青少年宫</v>
          </cell>
        </row>
        <row r="10527">
          <cell r="B10527">
            <v>13766655567</v>
          </cell>
          <cell r="C10527" t="str">
            <v>黑龙江省哈尔滨市东牡丹街197</v>
          </cell>
        </row>
        <row r="10528">
          <cell r="B10528">
            <v>13766668328</v>
          </cell>
          <cell r="C10528" t="str">
            <v>江苏省盐城市亭湖区鹿鸣路鹿鸣华庄2栋709</v>
          </cell>
        </row>
        <row r="10529">
          <cell r="B10529">
            <v>13766833388</v>
          </cell>
          <cell r="C10529" t="str">
            <v>黑龙江省哈尔滨市道里区友谊路385号观江国际B栋1单元1003室</v>
          </cell>
        </row>
        <row r="10530">
          <cell r="B10530">
            <v>13766844006</v>
          </cell>
          <cell r="C10530" t="str">
            <v>黑龙江省哈尔滨市南岗区学府路1号6号楼1单元2202门</v>
          </cell>
        </row>
        <row r="10531">
          <cell r="B10531">
            <v>13766844006</v>
          </cell>
          <cell r="C10531" t="str">
            <v>黑龙江省哈尔滨市南岗区学府路1号福顺尚都6号楼1单元2202</v>
          </cell>
        </row>
        <row r="10532">
          <cell r="B10532">
            <v>13766850147</v>
          </cell>
          <cell r="C10532" t="str">
            <v>黑龙江省哈尔滨市道外区东直路186号哈尔滨市国税稽查局</v>
          </cell>
        </row>
        <row r="10533">
          <cell r="B10533">
            <v>13766880164</v>
          </cell>
          <cell r="C10533" t="str">
            <v>黑龙江省哈尔滨市南岗区学府路1号福顺尚都7号楼3单元1301</v>
          </cell>
        </row>
        <row r="10534">
          <cell r="B10534">
            <v>13766885675</v>
          </cell>
          <cell r="C10534" t="str">
            <v>黑龙江省哈尔滨市香坊区文政街325号文政雅居2单元1101</v>
          </cell>
        </row>
        <row r="10535">
          <cell r="B10535">
            <v>13766970299</v>
          </cell>
          <cell r="C10535" t="str">
            <v>黑龙江省哈尔滨市平房区卫健三道街253楼3单元702门</v>
          </cell>
        </row>
        <row r="10536">
          <cell r="B10536">
            <v>13767017540</v>
          </cell>
          <cell r="C10536" t="str">
            <v>江西省南昌市东湖区北湖路11号于府家肥牛火锅店</v>
          </cell>
        </row>
        <row r="10537">
          <cell r="B10537">
            <v>13767028008</v>
          </cell>
          <cell r="C10537" t="str">
            <v>江西省南昌市东湖区洪都北大道299号金域名都8栋2单元1001</v>
          </cell>
        </row>
        <row r="10538">
          <cell r="B10538">
            <v>13767080620</v>
          </cell>
          <cell r="C10538" t="str">
            <v>江西省南昌市青山湖区高新大道618号南昌儒林林肯中心，</v>
          </cell>
        </row>
        <row r="10539">
          <cell r="B10539">
            <v>13767099503</v>
          </cell>
          <cell r="C10539" t="str">
            <v>江西省南昌市东湖区洪都北大道竑鼎福第1-2-302</v>
          </cell>
        </row>
        <row r="10540">
          <cell r="B10540">
            <v>13767099503</v>
          </cell>
          <cell r="C10540" t="str">
            <v>江西省南昌市洪都北大道竑鼎福第1-2-302</v>
          </cell>
        </row>
        <row r="10541">
          <cell r="B10541">
            <v>13767188796</v>
          </cell>
          <cell r="C10541" t="str">
            <v>江西省南昌市象湖新城象湖博苑茗居10栋3单元101室</v>
          </cell>
        </row>
        <row r="10542">
          <cell r="B10542">
            <v>13767409292</v>
          </cell>
          <cell r="C10542" t="str">
            <v>江西省南昌市青云谱区城南路225号9栋1单元102</v>
          </cell>
        </row>
        <row r="10543">
          <cell r="B10543">
            <v>13767687135</v>
          </cell>
          <cell r="C10543" t="str">
            <v>江西省抚州市南丰县宏恒商业街泰强酒业经销部</v>
          </cell>
        </row>
        <row r="10544">
          <cell r="B10544">
            <v>13767687135</v>
          </cell>
          <cell r="C10544" t="str">
            <v>江西省南丰县宏恒商业街泰强酒业</v>
          </cell>
        </row>
        <row r="10545">
          <cell r="B10545">
            <v>13767717638</v>
          </cell>
          <cell r="C10545" t="str">
            <v>江西省赣州市章贡区水南镇中航工元2期11栋2603</v>
          </cell>
        </row>
        <row r="10546">
          <cell r="B10546">
            <v>13767852646</v>
          </cell>
          <cell r="C10546" t="str">
            <v>江西省景德镇市浮梁县罗家机场办公室</v>
          </cell>
        </row>
        <row r="10547">
          <cell r="B10547">
            <v>13767902533</v>
          </cell>
          <cell r="C10547" t="str">
            <v>江西省景德镇市茶山上老年公寓后面</v>
          </cell>
        </row>
        <row r="10548">
          <cell r="B10548">
            <v>13768055933</v>
          </cell>
          <cell r="C10548" t="str">
            <v>广西贵港市达开高中</v>
          </cell>
        </row>
        <row r="10549">
          <cell r="B10549">
            <v>13768119777</v>
          </cell>
          <cell r="C10549" t="str">
            <v>广西省南宁市青秀区越秀路5号山水方园1栋4单元702房</v>
          </cell>
        </row>
        <row r="10550">
          <cell r="B10550">
            <v>13768178229</v>
          </cell>
          <cell r="C10550" t="str">
            <v>广西钦州市龙胜街国税局宿舍嘉馨苑</v>
          </cell>
        </row>
        <row r="10551">
          <cell r="B10551">
            <v>13768329148</v>
          </cell>
          <cell r="C10551" t="str">
            <v>广西省柳州市飞鹅商场三号楼32356号</v>
          </cell>
        </row>
        <row r="10552">
          <cell r="B10552">
            <v>13768329148</v>
          </cell>
          <cell r="C10552" t="str">
            <v>广西省柳州市东环路友谊馨苑5栋二单元6-1号</v>
          </cell>
        </row>
        <row r="10553">
          <cell r="B10553">
            <v>13768329148</v>
          </cell>
          <cell r="C10553" t="str">
            <v>广西省柳州市飞鹅商城三号楼32356号</v>
          </cell>
        </row>
        <row r="10554">
          <cell r="B10554">
            <v>13768393927</v>
          </cell>
          <cell r="C10554" t="str">
            <v>广西省南宁市东葛路31号荣和中央公园13栋315</v>
          </cell>
        </row>
        <row r="10555">
          <cell r="B10555">
            <v>13768393927</v>
          </cell>
          <cell r="C10555" t="str">
            <v>广西省南宁市东葛路荣和中央公园13栋315</v>
          </cell>
        </row>
        <row r="10556">
          <cell r="B10556">
            <v>13768393927</v>
          </cell>
          <cell r="C10556" t="str">
            <v>广西省南宁市东葛路荣和中央公园13栋31F</v>
          </cell>
        </row>
        <row r="10557">
          <cell r="B10557">
            <v>13768393927</v>
          </cell>
          <cell r="C10557" t="str">
            <v>广西南宁东葛路荣和中央公园13栋315</v>
          </cell>
        </row>
        <row r="10558">
          <cell r="B10558">
            <v>13768395708</v>
          </cell>
          <cell r="C10558" t="str">
            <v>广西省南宁市青秀区民族大道168号龙凤庭2单元403房</v>
          </cell>
        </row>
        <row r="10559">
          <cell r="B10559">
            <v>13768686899</v>
          </cell>
          <cell r="C10559" t="str">
            <v>广西来宾市兴宾区裕达华庭7栋202</v>
          </cell>
        </row>
        <row r="10560">
          <cell r="B10560">
            <v>13768917418</v>
          </cell>
          <cell r="C10560" t="str">
            <v>广西省桂林市象山区环城南二路北斗城南旺角北斗小区4栋1单元202</v>
          </cell>
        </row>
        <row r="10561">
          <cell r="B10561">
            <v>13768917418</v>
          </cell>
          <cell r="C10561" t="str">
            <v>广西桂林市象山区环城南二路北斗城南旺角北斗小区4栋1单元202</v>
          </cell>
        </row>
        <row r="10562">
          <cell r="B10562">
            <v>13769078128</v>
          </cell>
          <cell r="C10562" t="str">
            <v>云南省普洱市镇沅县勐大信用社</v>
          </cell>
        </row>
        <row r="10563">
          <cell r="B10563">
            <v>13769121014</v>
          </cell>
          <cell r="C10563" t="str">
            <v>云南省大理州下关开发区漾濞路洱海天域CC</v>
          </cell>
        </row>
        <row r="10564">
          <cell r="B10564">
            <v>13769169289</v>
          </cell>
          <cell r="C10564" t="str">
            <v>云南省昆明市五华区龙泉路云大小区8栋3单元202</v>
          </cell>
        </row>
        <row r="10565">
          <cell r="B10565">
            <v>13769229656</v>
          </cell>
          <cell r="C10565" t="str">
            <v>云南省大理白族自治州漾濞县法院</v>
          </cell>
        </row>
        <row r="10566">
          <cell r="B10566">
            <v>13769273188</v>
          </cell>
          <cell r="C10566" t="str">
            <v>云南省楚雄彝族自治州元谋县龙川街64号县商务局</v>
          </cell>
        </row>
        <row r="10567">
          <cell r="B10567">
            <v>13769300398</v>
          </cell>
          <cell r="C10567" t="str">
            <v>云南红河个旧市宝丰巷七十二号三单元602</v>
          </cell>
        </row>
        <row r="10568">
          <cell r="B10568">
            <v>13769300398</v>
          </cell>
          <cell r="C10568" t="str">
            <v>云南红河个旧市宝丰巷七十二号三单元602</v>
          </cell>
        </row>
        <row r="10569">
          <cell r="B10569">
            <v>13769300398</v>
          </cell>
          <cell r="C10569" t="str">
            <v>云南省红河个旧宝丰巷72号三单元602</v>
          </cell>
        </row>
        <row r="10570">
          <cell r="B10570">
            <v>13769300398</v>
          </cell>
          <cell r="C10570" t="str">
            <v>云南红河个旧市宝丰巷72号3单元602</v>
          </cell>
        </row>
        <row r="10571">
          <cell r="B10571">
            <v>13769309577</v>
          </cell>
          <cell r="C10571" t="str">
            <v>云南红河州个旧市永胜街景秀文华2幢2703</v>
          </cell>
        </row>
        <row r="10572">
          <cell r="B10572">
            <v>13769317854</v>
          </cell>
          <cell r="C10572" t="str">
            <v>云南红河蒙自崇文街附2号芷村林场</v>
          </cell>
        </row>
        <row r="10573">
          <cell r="B10573">
            <v>13769364091</v>
          </cell>
          <cell r="C10573" t="str">
            <v>云南红河蒙自永善街林茂源小区8幢2单元501</v>
          </cell>
        </row>
        <row r="10574">
          <cell r="B10574">
            <v>13769385707</v>
          </cell>
          <cell r="C10574" t="str">
            <v>云南红河蒙自观澜路江锦园小区61幢</v>
          </cell>
        </row>
        <row r="10575">
          <cell r="B10575">
            <v>13769385707</v>
          </cell>
          <cell r="C10575" t="str">
            <v>云南省红河州蒙自市观澜路红锦园小区6幢</v>
          </cell>
        </row>
        <row r="10576">
          <cell r="B10576">
            <v>13769385707</v>
          </cell>
          <cell r="C10576" t="str">
            <v>云南红河蒙自观澜路江锦园小区61幢</v>
          </cell>
        </row>
        <row r="10577">
          <cell r="B10577">
            <v>13769415938</v>
          </cell>
          <cell r="C10577" t="str">
            <v>云南红河个旧人民医院外科大楼13楼妇科</v>
          </cell>
        </row>
        <row r="10578">
          <cell r="B10578">
            <v>13769476049</v>
          </cell>
          <cell r="C10578" t="str">
            <v>云南省红河蒙自缅桂路55号警星花园新一幢602室</v>
          </cell>
        </row>
        <row r="10579">
          <cell r="B10579">
            <v>13769488004</v>
          </cell>
          <cell r="C10579" t="str">
            <v>云南开远才子大道河畔人家家幢2单元</v>
          </cell>
        </row>
        <row r="10580">
          <cell r="B10580">
            <v>13769876899</v>
          </cell>
          <cell r="C10580" t="str">
            <v>云南省曲靖市陆良县国土资源局</v>
          </cell>
        </row>
        <row r="10581">
          <cell r="B10581">
            <v>13769926599</v>
          </cell>
          <cell r="C10581" t="str">
            <v>云南省普洱市思茅区茶苑路兴业世家2栋2单元502室</v>
          </cell>
        </row>
        <row r="10582">
          <cell r="B10582">
            <v>13769933923</v>
          </cell>
          <cell r="C10582" t="str">
            <v>云南省普洱市镇沅县水务局</v>
          </cell>
        </row>
        <row r="10583">
          <cell r="B10583">
            <v>13770068393</v>
          </cell>
          <cell r="C10583" t="str">
            <v>江苏省盐城市亭湖区黄海街道城南新区人民路与公园道1号17号楼202</v>
          </cell>
        </row>
        <row r="10584">
          <cell r="B10584">
            <v>13770257706</v>
          </cell>
          <cell r="C10584" t="str">
            <v>江苏省东台市红兰花园8号楼底商</v>
          </cell>
        </row>
        <row r="10585">
          <cell r="B10585">
            <v>13770302858</v>
          </cell>
          <cell r="C10585" t="str">
            <v>江苏省南京市建邺区集庆门大街219号星雨华府6幢401室</v>
          </cell>
        </row>
        <row r="10586">
          <cell r="B10586">
            <v>13770315771</v>
          </cell>
          <cell r="C10586" t="str">
            <v>江苏省南京市秦淮区西白菜园33号2407</v>
          </cell>
        </row>
        <row r="10587">
          <cell r="B10587">
            <v>13770322471</v>
          </cell>
          <cell r="C10587" t="str">
            <v>江苏省南京市秦淮区大砂珠巷12栋304</v>
          </cell>
        </row>
        <row r="10588">
          <cell r="B10588">
            <v>13770322626</v>
          </cell>
          <cell r="C10588" t="str">
            <v>江苏省南京市玄武区龙悦山庄11栋2单元603室</v>
          </cell>
        </row>
        <row r="10589">
          <cell r="B10589">
            <v>13770329848</v>
          </cell>
          <cell r="C10589" t="str">
            <v>江苏省南京市中山东路460号水务集团</v>
          </cell>
        </row>
        <row r="10590">
          <cell r="B10590">
            <v>13770359259</v>
          </cell>
          <cell r="C10590" t="str">
            <v>江苏省淮安市淮阴区江淮人家22号楼</v>
          </cell>
        </row>
        <row r="10591">
          <cell r="B10591">
            <v>13770445078</v>
          </cell>
          <cell r="C10591" t="str">
            <v>江苏省淮安市盱眙县金桂大道桂香苑5#511</v>
          </cell>
        </row>
        <row r="10592">
          <cell r="B10592">
            <v>13770500190</v>
          </cell>
          <cell r="C10592" t="str">
            <v>江苏省南京市汉中路282号南京中医药大学5号楼江苏南中医健康产业研究所</v>
          </cell>
        </row>
        <row r="10593">
          <cell r="B10593">
            <v>13770529742</v>
          </cell>
          <cell r="C10593" t="str">
            <v>江苏省南京市玄武区兴贤佳园修贤苑12栋4单元508室</v>
          </cell>
        </row>
        <row r="10594">
          <cell r="B10594">
            <v>13770602335</v>
          </cell>
          <cell r="C10594" t="str">
            <v>江苏省南京市建邺区应天大街722号南京浩谷</v>
          </cell>
        </row>
        <row r="10595">
          <cell r="B10595">
            <v>13770602335</v>
          </cell>
          <cell r="C10595" t="str">
            <v>江苏省南京市建邺区应天大街772号南京浩谷</v>
          </cell>
        </row>
        <row r="10596">
          <cell r="B10596">
            <v>13770654666</v>
          </cell>
          <cell r="C10596" t="str">
            <v>江苏省南京市玄武区新街口杨将军巷19号410室</v>
          </cell>
        </row>
        <row r="10597">
          <cell r="B10597">
            <v>13770658266</v>
          </cell>
          <cell r="C10597" t="str">
            <v>南京市浦口区盘城镇盘城新居14栋一单元1003</v>
          </cell>
        </row>
        <row r="10598">
          <cell r="B10598">
            <v>13770665295</v>
          </cell>
          <cell r="C10598" t="str">
            <v>江苏省南京市建邺区应天大街815号天都芳庭3栋104</v>
          </cell>
        </row>
        <row r="10599">
          <cell r="B10599">
            <v>13770667070</v>
          </cell>
          <cell r="C10599" t="str">
            <v>江苏省南京市建邺区所街路75号涛洗涛汽车美容店</v>
          </cell>
        </row>
        <row r="10600">
          <cell r="B10600">
            <v>13770711892</v>
          </cell>
          <cell r="C10600" t="str">
            <v>江苏省南京市鼓楼区热河南路街道热河南路286号3单元502室</v>
          </cell>
        </row>
        <row r="10601">
          <cell r="B10601">
            <v>13770711892</v>
          </cell>
          <cell r="C10601" t="str">
            <v>江苏省南京市热河南路286号3单元502室</v>
          </cell>
        </row>
        <row r="10602">
          <cell r="B10602">
            <v>13770722612</v>
          </cell>
          <cell r="C10602" t="str">
            <v>江苏省南京市秦淮区虎踞南路46号701</v>
          </cell>
        </row>
        <row r="10603">
          <cell r="B10603">
            <v>13770725068</v>
          </cell>
          <cell r="C10603" t="str">
            <v>江苏省南京市鼓楼区丁家桥87号中大医院眼科</v>
          </cell>
        </row>
        <row r="10604">
          <cell r="B10604">
            <v>13770761057</v>
          </cell>
          <cell r="C10604" t="str">
            <v>江苏省南京市栖霞区南京经济技术开发区恒广路36号</v>
          </cell>
        </row>
        <row r="10605">
          <cell r="B10605">
            <v>13770799633</v>
          </cell>
          <cell r="C10605" t="str">
            <v>江苏省南京市雨花区雨花西路75号广厦嘉苑4-307</v>
          </cell>
        </row>
        <row r="10606">
          <cell r="B10606">
            <v>13770854600</v>
          </cell>
          <cell r="C10606" t="str">
            <v>江苏省南京市浦口区泰山新村浦东花园8栋701</v>
          </cell>
        </row>
        <row r="10607">
          <cell r="B10607">
            <v>13770949080</v>
          </cell>
          <cell r="C10607" t="str">
            <v>江苏省南京市鼓楼区华侨路26号5栋1单元301室</v>
          </cell>
        </row>
        <row r="10608">
          <cell r="B10608">
            <v>13770949080</v>
          </cell>
          <cell r="C10608" t="str">
            <v>江苏省南京市秦淮区龙蟠南路33号雅居乐花园20栋2单元701室</v>
          </cell>
        </row>
        <row r="10609">
          <cell r="B10609">
            <v>13770971498</v>
          </cell>
          <cell r="C10609" t="str">
            <v>江苏省南京市江宁区淳化街道武夷绿洲品兰苑137栋四单元1208室</v>
          </cell>
        </row>
        <row r="10610">
          <cell r="B10610">
            <v>13770987125</v>
          </cell>
          <cell r="C10610" t="str">
            <v>江苏省南京市栖霞区迈皋桥街道迈皋桥网板路14号金纺园小区1幢3单元305</v>
          </cell>
        </row>
        <row r="10611">
          <cell r="B10611">
            <v>13770991667</v>
          </cell>
          <cell r="C10611" t="str">
            <v>江苏省南京市江宁区湖山路天元吉弟78栋105</v>
          </cell>
        </row>
        <row r="10612">
          <cell r="B10612">
            <v>13771079402</v>
          </cell>
          <cell r="C10612" t="str">
            <v>江苏省无锡市南长区翠云新村69号503</v>
          </cell>
        </row>
        <row r="10613">
          <cell r="B10613">
            <v>13771098769</v>
          </cell>
          <cell r="C10613" t="str">
            <v>河南省洛阳市涧西区联盟路与新雅路金色家园1-2-101</v>
          </cell>
        </row>
        <row r="10614">
          <cell r="B10614">
            <v>13771155689</v>
          </cell>
          <cell r="C10614" t="str">
            <v>江苏省无锡市人民中路97号佳福大厦805</v>
          </cell>
        </row>
        <row r="10615">
          <cell r="B10615">
            <v>13771377033</v>
          </cell>
          <cell r="C10615" t="str">
            <v>江苏省无锡市宜兴市新源城市花园30幢101车库</v>
          </cell>
        </row>
        <row r="10616">
          <cell r="B10616">
            <v>13771383866</v>
          </cell>
          <cell r="C10616" t="str">
            <v>江苏省宜兴市丁蜀镇东坡中路嘉华豪庭对面魏治国紫砂艺术</v>
          </cell>
        </row>
        <row r="10617">
          <cell r="B10617">
            <v>13771383908</v>
          </cell>
          <cell r="C10617" t="str">
            <v>江苏省无锡市宜兴市徐舍烟山</v>
          </cell>
        </row>
        <row r="10618">
          <cell r="B10618">
            <v>13771515877</v>
          </cell>
          <cell r="C10618" t="str">
            <v>江苏省无锡市崇安区学前街120-6艾米莉服饰</v>
          </cell>
        </row>
        <row r="10619">
          <cell r="B10619">
            <v>13771515877</v>
          </cell>
          <cell r="C10619" t="str">
            <v>就江苏省无锡市崇安区学前街120-6艾米莉服饰</v>
          </cell>
        </row>
        <row r="10620">
          <cell r="B10620">
            <v>13771525608</v>
          </cell>
          <cell r="C10620" t="str">
            <v>江苏省江阴市长泾镇泾东村陈典桥88号</v>
          </cell>
        </row>
        <row r="10621">
          <cell r="B10621">
            <v>13771532183</v>
          </cell>
          <cell r="C10621" t="str">
            <v>江苏省无锡市梁溪区人民赤路577号红地置业</v>
          </cell>
        </row>
        <row r="10622">
          <cell r="B10622">
            <v>13771718782</v>
          </cell>
          <cell r="C10622" t="str">
            <v>江苏省苏州市工业园区苏州大道西1号世纪金融大厦1706AECOM</v>
          </cell>
        </row>
        <row r="10623">
          <cell r="B10623">
            <v>13771735654</v>
          </cell>
          <cell r="C10623" t="str">
            <v>江苏省苏州市相城区采莲路书香院13幢304室</v>
          </cell>
        </row>
        <row r="10624">
          <cell r="B10624">
            <v>13771740777</v>
          </cell>
          <cell r="C10624" t="str">
            <v>江苏省苏州市工业园区现代大道北榭雨街19号璜墅68-602</v>
          </cell>
        </row>
        <row r="10625">
          <cell r="B10625">
            <v>13771807526</v>
          </cell>
          <cell r="C10625" t="str">
            <v>江苏省苏州市工业园区金鸡湖大道1355号国际科技园二期A202</v>
          </cell>
        </row>
        <row r="10626">
          <cell r="B10626">
            <v>13771882969</v>
          </cell>
          <cell r="C10626" t="str">
            <v>江苏省苏州市姑苏区公园天下2幢906室</v>
          </cell>
        </row>
        <row r="10627">
          <cell r="B10627">
            <v>13771886194</v>
          </cell>
          <cell r="C10627" t="str">
            <v>江苏省苏州市相城区金砖路199号班芙春天2-1303</v>
          </cell>
        </row>
        <row r="10628">
          <cell r="B10628">
            <v>13771916682</v>
          </cell>
          <cell r="C10628" t="str">
            <v>江苏省苏州市工业园区九华路海尚壹品小区52幢1001</v>
          </cell>
        </row>
        <row r="10629">
          <cell r="B10629">
            <v>13771931299</v>
          </cell>
          <cell r="C10629" t="str">
            <v>江苏省苏州市吴中区临湖镇湖桥村油车浜10号</v>
          </cell>
        </row>
        <row r="10630">
          <cell r="B10630" t="str">
            <v>13771931299</v>
          </cell>
          <cell r="C10630" t="str">
            <v>江苏省苏州市吴中区临湖镇湖桥村油车浜10号</v>
          </cell>
        </row>
        <row r="10631">
          <cell r="B10631">
            <v>13771989118</v>
          </cell>
          <cell r="C10631" t="str">
            <v>江苏省苏州市通园路莱茵花园28-5</v>
          </cell>
        </row>
        <row r="10632">
          <cell r="B10632">
            <v>13772013755</v>
          </cell>
          <cell r="C10632" t="str">
            <v>陕西省西安市金花南路5号西安理工大学104#信箱</v>
          </cell>
        </row>
        <row r="10633">
          <cell r="B10633">
            <v>13772063906</v>
          </cell>
          <cell r="C10633" t="str">
            <v>陕西省西安市长安区灯具厂十字东500米西安航天总医院</v>
          </cell>
        </row>
        <row r="10634">
          <cell r="B10634">
            <v>13772108098</v>
          </cell>
          <cell r="C10634" t="str">
            <v>陕西省西安市周至县交通运输管理站</v>
          </cell>
        </row>
        <row r="10635">
          <cell r="B10635">
            <v>13772108098</v>
          </cell>
          <cell r="C10635" t="str">
            <v>陕西省周至县交通运输管理站</v>
          </cell>
        </row>
        <row r="10636">
          <cell r="B10636">
            <v>13772125600</v>
          </cell>
          <cell r="C10636" t="str">
            <v>陕西省西安市莲湖区土门街道土门桥西巷摩尔公馆2单元</v>
          </cell>
        </row>
        <row r="10637">
          <cell r="B10637">
            <v>13772125600</v>
          </cell>
          <cell r="C10637" t="str">
            <v>陕西省西安市莲湖区大桥西巷摩尔公馆2单元2504</v>
          </cell>
        </row>
        <row r="10638">
          <cell r="B10638">
            <v>13772148132</v>
          </cell>
          <cell r="C10638" t="str">
            <v>陕西省西安市莲湖区西关正街英达大厦1205室</v>
          </cell>
        </row>
        <row r="10639">
          <cell r="B10639">
            <v>13772151291</v>
          </cell>
          <cell r="C10639" t="str">
            <v>陕西省西安市雁塔区雁塔南路400号（泛美花园）3号楼2单元</v>
          </cell>
        </row>
        <row r="10640">
          <cell r="B10640">
            <v>13772185575</v>
          </cell>
          <cell r="C10640" t="str">
            <v>陕西省西安市未央区凤城5路紫薇风尚5-2-1003</v>
          </cell>
        </row>
        <row r="10641">
          <cell r="B10641">
            <v>13772186356</v>
          </cell>
          <cell r="C10641" t="str">
            <v>陕西省西安市雁塔区丈八东路8号西安通信学院家属院</v>
          </cell>
        </row>
        <row r="10642">
          <cell r="B10642">
            <v>13772317815</v>
          </cell>
          <cell r="C10642" t="str">
            <v>陕西省神木县卫校南路8巷1号</v>
          </cell>
        </row>
        <row r="10643">
          <cell r="B10643">
            <v>13772317815</v>
          </cell>
          <cell r="C10643" t="str">
            <v>陕西省神木县卫校南路8巷1号</v>
          </cell>
        </row>
        <row r="10644">
          <cell r="B10644">
            <v>13772317815</v>
          </cell>
          <cell r="C10644" t="str">
            <v>陕西省神木县卫校南路8巷1号</v>
          </cell>
        </row>
        <row r="10645">
          <cell r="B10645">
            <v>13772513628</v>
          </cell>
          <cell r="C10645" t="str">
            <v>陕西省西安市雁塔区西影厂家属院</v>
          </cell>
        </row>
        <row r="10646">
          <cell r="B10646">
            <v>13772908765</v>
          </cell>
          <cell r="C10646" t="str">
            <v>陕西省榆林市吴堡县第二完全小学</v>
          </cell>
        </row>
        <row r="10647">
          <cell r="B10647">
            <v>13773085775</v>
          </cell>
          <cell r="C10647" t="str">
            <v>江苏省常熟市第二人民医院手术室2</v>
          </cell>
        </row>
        <row r="10648">
          <cell r="B10648">
            <v>13773200614</v>
          </cell>
          <cell r="C10648" t="str">
            <v>上海市嘉定区棋盘路1001弄10号601室</v>
          </cell>
        </row>
        <row r="10649">
          <cell r="B10649">
            <v>13773283167</v>
          </cell>
          <cell r="C10649" t="str">
            <v>江苏省张家港市浦顶不锈钢有限公司</v>
          </cell>
        </row>
        <row r="10650">
          <cell r="B10650">
            <v>13773296203</v>
          </cell>
          <cell r="C10650" t="str">
            <v>江苏省张家港市国泰时代花园11幢901室</v>
          </cell>
        </row>
        <row r="10651">
          <cell r="B10651">
            <v>13773296771</v>
          </cell>
          <cell r="C10651" t="str">
            <v>江苏省张家港市经济技术开发区金塘路爱康集团本部</v>
          </cell>
        </row>
        <row r="10652">
          <cell r="B10652">
            <v>13773296771</v>
          </cell>
          <cell r="C10652" t="str">
            <v>张家港市经济技术开发区金塘路爱康集团本部</v>
          </cell>
        </row>
        <row r="10653">
          <cell r="B10653">
            <v>13773314659</v>
          </cell>
          <cell r="C10653" t="str">
            <v>江苏省高邮市沿河路陆宇中央郡10#101</v>
          </cell>
        </row>
        <row r="10654">
          <cell r="B10654">
            <v>13773623256</v>
          </cell>
          <cell r="C10654" t="str">
            <v>江苏省南通市开发区星苏花园27幢304</v>
          </cell>
        </row>
        <row r="10655">
          <cell r="B10655">
            <v>13773703324</v>
          </cell>
          <cell r="C10655" t="str">
            <v>江苏省海门香堤雅境202-304</v>
          </cell>
        </row>
        <row r="10656">
          <cell r="B10656">
            <v>13773703324</v>
          </cell>
          <cell r="C10656" t="str">
            <v>江苏省海门市香堤雅境202-304</v>
          </cell>
        </row>
        <row r="10657">
          <cell r="B10657">
            <v>13774113003</v>
          </cell>
          <cell r="C10657" t="str">
            <v>湖北省随州市曾都区东城街道汉东路188号汉东星都旁黑色玫瑰网咖</v>
          </cell>
        </row>
        <row r="10658">
          <cell r="B10658">
            <v>13774181997</v>
          </cell>
          <cell r="C10658" t="str">
            <v>湖北省襄阳市襄州台湾街44号</v>
          </cell>
        </row>
        <row r="10659">
          <cell r="B10659">
            <v>13774204560</v>
          </cell>
          <cell r="C10659" t="str">
            <v>上海市浦东新区三舒路33弄3号1301室</v>
          </cell>
        </row>
        <row r="10660">
          <cell r="B10660">
            <v>13774232149</v>
          </cell>
          <cell r="C10660" t="str">
            <v>上海市闵行区江川路2017号上海好成食品发展有限公司</v>
          </cell>
        </row>
        <row r="10661">
          <cell r="B10661">
            <v>13774232149</v>
          </cell>
          <cell r="C10661" t="str">
            <v>上海市闵行区江川路2017号（上海好成食品发展有限公司）</v>
          </cell>
        </row>
        <row r="10662">
          <cell r="B10662">
            <v>13774232172</v>
          </cell>
          <cell r="C10662" t="str">
            <v>上海市闵行区颛盛路135弄66号701</v>
          </cell>
        </row>
        <row r="10663">
          <cell r="B10663">
            <v>13774262149</v>
          </cell>
          <cell r="C10663" t="str">
            <v>上海市闵行区江川路2017号上海好成食品发展有限公司</v>
          </cell>
        </row>
        <row r="10664">
          <cell r="B10664">
            <v>13774287281</v>
          </cell>
          <cell r="C10664" t="str">
            <v>上海市闵行区七莘路2929弄莱茵春舍6号601</v>
          </cell>
        </row>
        <row r="10665">
          <cell r="B10665">
            <v>13774293961</v>
          </cell>
          <cell r="C10665" t="str">
            <v>上海市徐汇区钦州北路1198号82号楼三楼</v>
          </cell>
        </row>
        <row r="10666">
          <cell r="B10666">
            <v>13774365636</v>
          </cell>
          <cell r="C10666" t="str">
            <v>上海市浦东周浦镇年家浜路425弄24号502室</v>
          </cell>
        </row>
        <row r="10667">
          <cell r="B10667">
            <v>13774365636</v>
          </cell>
          <cell r="C10667" t="str">
            <v>上海市浦东新区周浦年家浜路425弄24号502室</v>
          </cell>
        </row>
        <row r="10668">
          <cell r="B10668">
            <v>13774428268</v>
          </cell>
          <cell r="C10668" t="str">
            <v>上海市浦东新区永泰路1129弄7号601室</v>
          </cell>
        </row>
        <row r="10669">
          <cell r="B10669">
            <v>13774461882</v>
          </cell>
          <cell r="C10669" t="str">
            <v>上海市松江工业区方塔北路648号（仲德实业上海有限公司）</v>
          </cell>
        </row>
        <row r="10670">
          <cell r="B10670">
            <v>13774475577</v>
          </cell>
          <cell r="C10670" t="str">
            <v>上海市青浦区崧文路288弄24号301室</v>
          </cell>
        </row>
        <row r="10671">
          <cell r="B10671">
            <v>13774522702</v>
          </cell>
          <cell r="C10671" t="str">
            <v>福建省长乐市日韵东方5座803</v>
          </cell>
        </row>
        <row r="10672">
          <cell r="B10672">
            <v>13774538456</v>
          </cell>
          <cell r="C10672" t="str">
            <v>福建省长乐市阳光花园2区6栋504室</v>
          </cell>
        </row>
        <row r="10673">
          <cell r="B10673">
            <v>13774538456</v>
          </cell>
          <cell r="C10673" t="str">
            <v>福建省福州市长乐市阳光二区6幢504室</v>
          </cell>
        </row>
        <row r="10674">
          <cell r="B10674">
            <v>13774538456</v>
          </cell>
          <cell r="C10674" t="str">
            <v>福建省长乐市阳光花园二区6栋504室</v>
          </cell>
        </row>
        <row r="10675">
          <cell r="B10675">
            <v>13774566970</v>
          </cell>
          <cell r="C10675" t="str">
            <v>福建省福州市福兴投资区后屿路7号闽东本田发电机组有限公司</v>
          </cell>
        </row>
        <row r="10676">
          <cell r="B10676">
            <v>13774603655</v>
          </cell>
          <cell r="C10676" t="str">
            <v>福建省长乐市古槐镇上店村一区49号</v>
          </cell>
        </row>
        <row r="10677">
          <cell r="B10677">
            <v>13774877733</v>
          </cell>
          <cell r="C10677" t="str">
            <v>福建省晋江市罗山华泰国际新城八期79栋1104</v>
          </cell>
        </row>
        <row r="10678">
          <cell r="B10678">
            <v>13775006370</v>
          </cell>
          <cell r="C10678" t="str">
            <v>江苏省常州市天宁区茶山街道劳动东路银河湾明苑37幢119号自由女神专业美发</v>
          </cell>
        </row>
        <row r="10679">
          <cell r="B10679">
            <v>13775023938</v>
          </cell>
          <cell r="C10679" t="str">
            <v>江苏省常州市天宁区青龙街道龙湖香醍漫步48-甲-2601</v>
          </cell>
        </row>
        <row r="10680">
          <cell r="B10680">
            <v>13775060854</v>
          </cell>
          <cell r="C10680" t="str">
            <v>江苏省常州市武进区横林镇昌盛东村65号</v>
          </cell>
        </row>
        <row r="10681">
          <cell r="B10681">
            <v>13775107070</v>
          </cell>
          <cell r="C10681" t="str">
            <v>江苏省常州市飞龙东路288号平安银行</v>
          </cell>
        </row>
        <row r="10682">
          <cell r="B10682">
            <v>13775107070</v>
          </cell>
          <cell r="C10682" t="str">
            <v>江苏省常州市新北区飞龙东路288号平安银行</v>
          </cell>
        </row>
        <row r="10683">
          <cell r="B10683">
            <v>13775125787</v>
          </cell>
          <cell r="C10683" t="str">
            <v>江苏省常州市钟楼区清潭木梳路蔡家村188号</v>
          </cell>
        </row>
        <row r="10684">
          <cell r="B10684">
            <v>13775184005</v>
          </cell>
          <cell r="C10684" t="str">
            <v>江苏省常州市新北区世茂香槟湖95幢2501室</v>
          </cell>
        </row>
        <row r="10685">
          <cell r="B10685">
            <v>13775197068</v>
          </cell>
          <cell r="C10685" t="str">
            <v>江苏省常州市武进区湖塘花园街85-18洋河蓝色经典二楼</v>
          </cell>
        </row>
        <row r="10686">
          <cell r="B10686">
            <v>13775240763</v>
          </cell>
          <cell r="C10686" t="str">
            <v>江苏省常州市溧阳市溧城镇溧阳市盛世华城H-02幢3号门402室</v>
          </cell>
        </row>
        <row r="10687">
          <cell r="B10687">
            <v>13775240763</v>
          </cell>
          <cell r="C10687" t="str">
            <v>江苏省常州市溧阳市盛世华城H-02幢3号门402室</v>
          </cell>
        </row>
        <row r="10688">
          <cell r="B10688">
            <v>13775278738</v>
          </cell>
          <cell r="C10688" t="str">
            <v>江苏省常州市武进区寨桥双马玻璃钢有限公司</v>
          </cell>
        </row>
        <row r="10689">
          <cell r="B10689">
            <v>13775286418</v>
          </cell>
          <cell r="C10689" t="str">
            <v>江苏省常州市天宁区茶山街道勤丰丽华南路勤丰华园135-8号</v>
          </cell>
        </row>
        <row r="10690">
          <cell r="B10690">
            <v>13775292715</v>
          </cell>
          <cell r="C10690" t="str">
            <v>江苏省常州市新北区西夏墅镇水塔口张家巷10号</v>
          </cell>
        </row>
        <row r="10691">
          <cell r="B10691">
            <v>13775296585</v>
          </cell>
          <cell r="C10691" t="str">
            <v>江苏省常州市怀德苑37幢乙单元902室</v>
          </cell>
        </row>
        <row r="10692">
          <cell r="B10692">
            <v>13775373552</v>
          </cell>
          <cell r="C10692" t="str">
            <v>江苏省镇江市润州区绿地启航社11幢1103</v>
          </cell>
        </row>
        <row r="10693">
          <cell r="B10693">
            <v>13775450717</v>
          </cell>
          <cell r="C10693" t="str">
            <v>江苏省连云港市海州区南极南路运管对面海宁之都B座4单元601室</v>
          </cell>
        </row>
        <row r="10694">
          <cell r="B10694">
            <v>13775457771</v>
          </cell>
          <cell r="C10694" t="str">
            <v>江苏省连云港市新浦区水墨江南32号楼2单元102室</v>
          </cell>
        </row>
        <row r="10695">
          <cell r="B10695">
            <v>13775491399</v>
          </cell>
          <cell r="C10695" t="str">
            <v>江苏省连云港市新浦区苍梧路同科南门向西88米耙二哥重庆火锅店</v>
          </cell>
        </row>
        <row r="10696">
          <cell r="B10696">
            <v>13775603885</v>
          </cell>
          <cell r="C10696" t="str">
            <v>江苏省常州市新城金郡5甲1801</v>
          </cell>
        </row>
        <row r="10697">
          <cell r="B10697">
            <v>13775678176</v>
          </cell>
          <cell r="C10697" t="str">
            <v>江苏省泰州市姜堰区古田新村165号楼205室</v>
          </cell>
        </row>
        <row r="10698">
          <cell r="B10698">
            <v>13775699500</v>
          </cell>
          <cell r="C10698" t="str">
            <v>江苏省泰州市靖江市阳光大道9号靖江市公安局</v>
          </cell>
        </row>
        <row r="10699">
          <cell r="B10699">
            <v>13775699500</v>
          </cell>
          <cell r="C10699" t="str">
            <v>江苏省泰州市靖江市阳光大道9号靖江公安局</v>
          </cell>
        </row>
        <row r="10700">
          <cell r="B10700">
            <v>13775713535</v>
          </cell>
          <cell r="C10700" t="str">
            <v>江苏省泰州市靖江市靖城街道国土资源局一分局靖城中学东大门</v>
          </cell>
        </row>
        <row r="10701">
          <cell r="B10701">
            <v>13775779666</v>
          </cell>
          <cell r="C10701" t="str">
            <v>江苏省泰州市兴化市牌楼北路7号兴化市博物馆</v>
          </cell>
        </row>
        <row r="10702">
          <cell r="B10702">
            <v>13775896527</v>
          </cell>
          <cell r="C10702" t="str">
            <v>江苏省徐州市铜山区大彭镇怡和人家</v>
          </cell>
        </row>
        <row r="10703">
          <cell r="B10703">
            <v>13776012802</v>
          </cell>
          <cell r="C10703" t="str">
            <v>江苏省苏州市吴中区东山镇开发区石鹤山路欣鑫开关配件厂</v>
          </cell>
        </row>
        <row r="10704">
          <cell r="B10704">
            <v>13776044069</v>
          </cell>
          <cell r="C10704" t="str">
            <v>江苏省苏州市吴中区长桥蠡墅20号（苏州市金龙光学仪器厂）</v>
          </cell>
        </row>
        <row r="10705">
          <cell r="B10705">
            <v>13776069075</v>
          </cell>
          <cell r="C10705" t="str">
            <v>江苏省苏州市工业园区扬清路55号胭纱丝绸</v>
          </cell>
        </row>
        <row r="10706">
          <cell r="B10706">
            <v>13776069075</v>
          </cell>
          <cell r="C10706" t="str">
            <v>江苏省苏州市苏州工业园区扬清路55号胭纱丝绸</v>
          </cell>
        </row>
        <row r="10707">
          <cell r="B10707">
            <v>13776069075</v>
          </cell>
          <cell r="C10707" t="str">
            <v>江苏省苏州市苏州工业园区扬清路55号胭纱丝绸公司</v>
          </cell>
        </row>
        <row r="10708">
          <cell r="B10708">
            <v>13776069075</v>
          </cell>
          <cell r="C10708" t="str">
            <v>江苏省苏州市工业园区扬清路55号A</v>
          </cell>
        </row>
        <row r="10709">
          <cell r="B10709">
            <v>13776069075</v>
          </cell>
          <cell r="C10709" t="str">
            <v>江苏省苏州工业园区扬清路55号胭纱丝绸</v>
          </cell>
        </row>
        <row r="10710">
          <cell r="B10710">
            <v>13776102173</v>
          </cell>
          <cell r="C10710" t="str">
            <v>江苏省苏州市吴中区石湖东路76号锦都大厦1206帕缇工场</v>
          </cell>
        </row>
        <row r="10711">
          <cell r="B10711">
            <v>13776138875</v>
          </cell>
          <cell r="C10711" t="str">
            <v>江苏省苏州市吴江区黎里镇汾湖经济开发区康力大道888号康力电梯股份有限公司财务部</v>
          </cell>
        </row>
        <row r="10712">
          <cell r="B10712">
            <v>13776187488</v>
          </cell>
          <cell r="C10712" t="str">
            <v>江苏省太仓市人民路华盛八园32幢903</v>
          </cell>
        </row>
        <row r="10713">
          <cell r="B10713">
            <v>13776202773</v>
          </cell>
          <cell r="C10713" t="str">
            <v>江苏省苏州市常熟市虞山镇海虞北路64号，13776202773</v>
          </cell>
        </row>
        <row r="10714">
          <cell r="B10714">
            <v>13776222223</v>
          </cell>
          <cell r="C10714" t="str">
            <v>江苏省苏州市常熟市黄河路22号汇丰时代广场4号楼1415室</v>
          </cell>
        </row>
        <row r="10715">
          <cell r="B10715">
            <v>13776222223</v>
          </cell>
          <cell r="C10715" t="str">
            <v>江苏省苏州市常熟市黄河路22号汇丰时代广场4号楼1415室</v>
          </cell>
        </row>
        <row r="10716">
          <cell r="B10716">
            <v>13776222738</v>
          </cell>
          <cell r="C10716" t="str">
            <v>江苏省常熟市虔山镇世茂三期7幢2305</v>
          </cell>
        </row>
        <row r="10717">
          <cell r="B10717">
            <v>13776412124</v>
          </cell>
          <cell r="C10717" t="str">
            <v>江苏省南京市建邺区兴隆街道苍山路8号汇锦国际凌江府3栋4单元311</v>
          </cell>
        </row>
        <row r="10718">
          <cell r="B10718">
            <v>13776416399</v>
          </cell>
          <cell r="C10718" t="str">
            <v>江苏省南京市建邺区长虹路47号6单元614室</v>
          </cell>
        </row>
        <row r="10719">
          <cell r="B10719">
            <v>13776416399</v>
          </cell>
          <cell r="C10719" t="str">
            <v>江苏省南京市秦淮区汉中路155号江苏省中医院南东十病区</v>
          </cell>
        </row>
        <row r="10720">
          <cell r="B10720">
            <v>13776513795</v>
          </cell>
          <cell r="C10720" t="str">
            <v>江苏省昆山市巴城镇博学路89号汇智阳澄华庭3幢606</v>
          </cell>
        </row>
        <row r="10721">
          <cell r="B10721">
            <v>13776552300</v>
          </cell>
          <cell r="C10721" t="str">
            <v>江苏省南京市栖霞区华电路99号迈皋桥中电颐和家园一期11栋4单元607室</v>
          </cell>
        </row>
        <row r="10722">
          <cell r="B10722">
            <v>13776600266</v>
          </cell>
          <cell r="C10722" t="str">
            <v>江苏省南京市建邺区云锦路186号凤凰和熙4栋一单元1203室</v>
          </cell>
        </row>
        <row r="10723">
          <cell r="B10723">
            <v>13776601122</v>
          </cell>
          <cell r="C10723" t="str">
            <v>江苏省南京市鼓楼区江东街道闽江路18号瑞园06幢4单元1601室</v>
          </cell>
        </row>
        <row r="10724">
          <cell r="B10724">
            <v>13776625507</v>
          </cell>
          <cell r="C10724" t="str">
            <v>江苏省南京市鼓楼区清江南路19号南大苏富特科技创新园2号楼15层</v>
          </cell>
        </row>
        <row r="10725">
          <cell r="B10725">
            <v>13776641000</v>
          </cell>
          <cell r="C10725" t="str">
            <v>江苏省南京市栖霞区经五路阳光雅居8栋306室</v>
          </cell>
        </row>
        <row r="10726">
          <cell r="B10726">
            <v>13776677333</v>
          </cell>
          <cell r="C10726" t="str">
            <v>江苏省南京市庐山路158号嘉业国际04-2105</v>
          </cell>
        </row>
        <row r="10727">
          <cell r="B10727">
            <v>13776692233</v>
          </cell>
          <cell r="C10727" t="str">
            <v>江苏省南京市建邺区集庆门大街36号云河湾花园6栋3单元1703</v>
          </cell>
        </row>
        <row r="10728">
          <cell r="B10728">
            <v>13776694815</v>
          </cell>
          <cell r="C10728" t="str">
            <v>江苏省南京市江宁区清水亭东路9号万科金域蓝湾73-107</v>
          </cell>
        </row>
        <row r="10729">
          <cell r="B10729">
            <v>13776694856</v>
          </cell>
          <cell r="C10729" t="str">
            <v>江苏省南京市三牌楼大街192号502</v>
          </cell>
        </row>
        <row r="10730">
          <cell r="B10730">
            <v>13776798393</v>
          </cell>
          <cell r="C10730" t="str">
            <v>江苏省徐州市泉山区吴庄花园16号楼4单元501</v>
          </cell>
        </row>
        <row r="10731">
          <cell r="B10731">
            <v>13776813136</v>
          </cell>
          <cell r="C10731" t="str">
            <v>江苏省常州市武进区横林镇上林国际5号楼2301</v>
          </cell>
        </row>
        <row r="10732">
          <cell r="B10732">
            <v>13776827800</v>
          </cell>
          <cell r="C10732" t="str">
            <v>江苏省常州市钟楼区永红街道长江中路朗诗国际9栋乙单元1002室</v>
          </cell>
        </row>
        <row r="10733">
          <cell r="B10733">
            <v>13776853882</v>
          </cell>
          <cell r="C10733" t="str">
            <v>江苏省常州市天宁区青龙街道西岐路2号（福成村）上药集团常州药业物流中心验收组</v>
          </cell>
        </row>
        <row r="10734">
          <cell r="B10734">
            <v>13776860303</v>
          </cell>
          <cell r="C10734" t="str">
            <v>江苏省常州市钟楼经济开发区樱花路19号亚美柯机械设备有限公司</v>
          </cell>
        </row>
        <row r="10735">
          <cell r="B10735">
            <v>13777007495</v>
          </cell>
          <cell r="C10735" t="str">
            <v>浙江省宁波市鄞州区惠风东路185号1119室</v>
          </cell>
        </row>
        <row r="10736">
          <cell r="B10736">
            <v>13777011011</v>
          </cell>
          <cell r="C10736" t="str">
            <v>浙江省宁波市宁海县跃龙街道竹海东苑4弄5号</v>
          </cell>
        </row>
        <row r="10737">
          <cell r="B10737">
            <v>13777025875</v>
          </cell>
          <cell r="C10737" t="str">
            <v>浙江省慈溪市杭州湾新区世纪城揽月苑得利办公文具店</v>
          </cell>
        </row>
        <row r="10738">
          <cell r="B10738">
            <v>13777029247</v>
          </cell>
          <cell r="C10738" t="str">
            <v>浙江省宁波市海曙区解放南路新街108号</v>
          </cell>
        </row>
        <row r="10739">
          <cell r="B10739">
            <v>13777037634</v>
          </cell>
          <cell r="C10739" t="str">
            <v>浙江省宁波市江东区银亿东岸国际B座1105</v>
          </cell>
        </row>
        <row r="10740">
          <cell r="B10740">
            <v>13777081599</v>
          </cell>
          <cell r="C10740" t="str">
            <v>内蒙古呼和浩特市赛罕区金桥开发区颐和大厦609</v>
          </cell>
        </row>
        <row r="10741">
          <cell r="B10741">
            <v>13777107979</v>
          </cell>
          <cell r="C10741" t="str">
            <v>浙江省宁波余姚市锦江华园2幢1602室</v>
          </cell>
        </row>
        <row r="10742">
          <cell r="B10742">
            <v>13777118715</v>
          </cell>
          <cell r="C10742" t="str">
            <v>浙江省宁波市海曙区大沙泥街54号中央商座4-24室</v>
          </cell>
        </row>
        <row r="10743">
          <cell r="B10743">
            <v>13777259841</v>
          </cell>
          <cell r="C10743" t="str">
            <v>浙江省宁波市奉化市岳林街道大田小区东升路33幢8号</v>
          </cell>
        </row>
        <row r="10744">
          <cell r="B10744">
            <v>13777297906</v>
          </cell>
          <cell r="C10744" t="str">
            <v>浙江省宁波市鄞州区科技信息孵化园E栋805室</v>
          </cell>
        </row>
        <row r="10745">
          <cell r="B10745">
            <v>13777302999</v>
          </cell>
          <cell r="C10745" t="str">
            <v>浙江省诸暨市南兴路81-11号韩氏减肥</v>
          </cell>
        </row>
        <row r="10746">
          <cell r="B10746">
            <v>13777312565</v>
          </cell>
          <cell r="C10746" t="str">
            <v>浙江省绍兴市越城区城南街道城南滨江花园西区5幢405</v>
          </cell>
        </row>
        <row r="10747">
          <cell r="B10747">
            <v>13777312565</v>
          </cell>
          <cell r="C10747" t="str">
            <v>浙江省绍兴市越城区城南滨江花园西区5幢405</v>
          </cell>
        </row>
        <row r="10748">
          <cell r="B10748">
            <v>13777339967</v>
          </cell>
          <cell r="C10748" t="str">
            <v>浙江省绍兴市越城区润和庄园178号</v>
          </cell>
        </row>
        <row r="10749">
          <cell r="B10749">
            <v>13777399527</v>
          </cell>
          <cell r="C10749" t="str">
            <v>浙江省杭州市余杭区良渚文化村玉鸟流苏苑15幢（玉鸟幼儿园旁）</v>
          </cell>
        </row>
        <row r="10750">
          <cell r="B10750">
            <v>13777399527</v>
          </cell>
          <cell r="C10750" t="str">
            <v>浙江省杭州市西湖区万科西庐19-1-1503室</v>
          </cell>
        </row>
        <row r="10751">
          <cell r="B10751">
            <v>13777419081</v>
          </cell>
          <cell r="C10751" t="str">
            <v>浙江省杭州市西湖区三墩镇金地自在城玛瑙湾41幢1502室</v>
          </cell>
        </row>
        <row r="10752">
          <cell r="B10752">
            <v>13777515971</v>
          </cell>
          <cell r="C10752" t="str">
            <v>浙江省义乌市工人北路995号义乌农商银行</v>
          </cell>
        </row>
        <row r="10753">
          <cell r="B10753">
            <v>13777515971</v>
          </cell>
          <cell r="C10753" t="str">
            <v>浙江省金华市义乌市工人北路995号义乌农商银行</v>
          </cell>
        </row>
        <row r="10754">
          <cell r="B10754">
            <v>13777539188</v>
          </cell>
          <cell r="C10754" t="str">
            <v>浙江省东阳市木雕城A1027</v>
          </cell>
        </row>
        <row r="10755">
          <cell r="B10755">
            <v>13777556559</v>
          </cell>
          <cell r="C10755" t="str">
            <v>浙江省杭州市萧山新街科创园508室（杭州宇升科技有限公司）</v>
          </cell>
        </row>
        <row r="10756">
          <cell r="B10756">
            <v>13777557600</v>
          </cell>
          <cell r="C10756" t="str">
            <v>浙江省杭州市萧山区宁围镇从安景海湾9-3-2602</v>
          </cell>
        </row>
        <row r="10757">
          <cell r="B10757">
            <v>13777565999</v>
          </cell>
          <cell r="C10757" t="str">
            <v>浙江省杭州市上城区鲲鹏路230号蓝色钱江2-1-902室</v>
          </cell>
        </row>
        <row r="10758">
          <cell r="B10758">
            <v>13777580845</v>
          </cell>
          <cell r="C10758" t="str">
            <v>浙江省杭州市富阳区文教北路729号新名行</v>
          </cell>
        </row>
        <row r="10759">
          <cell r="B10759">
            <v>13777680196</v>
          </cell>
          <cell r="C10759" t="str">
            <v>浙江省天台县城关后坦巷17号</v>
          </cell>
        </row>
        <row r="10760">
          <cell r="B10760">
            <v>13777713599</v>
          </cell>
          <cell r="C10760" t="str">
            <v>浙江省温州市龙湾区永中街道柳8栋404室</v>
          </cell>
        </row>
        <row r="10761">
          <cell r="B10761">
            <v>13777715392</v>
          </cell>
          <cell r="C10761" t="str">
            <v>浙江省温州市永嘉县江北街道瓯北镇科技大楼一楼中国泵阀网</v>
          </cell>
        </row>
        <row r="10762">
          <cell r="B10762">
            <v>13777749077</v>
          </cell>
          <cell r="C10762" t="str">
            <v>广东省深圳市西乡街道新湖路天虹汇一城1座A栋11楼1105</v>
          </cell>
        </row>
        <row r="10763">
          <cell r="B10763">
            <v>13777749077</v>
          </cell>
          <cell r="C10763" t="str">
            <v>广东省深圳市西乡固戍宝源路宝港中心B座11楼</v>
          </cell>
        </row>
        <row r="10764">
          <cell r="B10764">
            <v>13777750962</v>
          </cell>
          <cell r="C10764" t="str">
            <v>浙江省温州市鹿城区隔岸路百好花园幸福阁3002</v>
          </cell>
        </row>
        <row r="10765">
          <cell r="B10765">
            <v>13777765777</v>
          </cell>
          <cell r="C10765" t="str">
            <v>浙江省丽水市莲都区水阁街道龙庆路249号电子商务创业园三楼A7#聚诚商务（周日请送一楼聚诚办公家具店铺）</v>
          </cell>
        </row>
        <row r="10766">
          <cell r="B10766">
            <v>13777766319</v>
          </cell>
          <cell r="C10766" t="str">
            <v>浙江省温州市鹿城区黎明西路东方花苑一层农行</v>
          </cell>
        </row>
        <row r="10767">
          <cell r="B10767">
            <v>13777777186</v>
          </cell>
          <cell r="C10767" t="str">
            <v>浙江省温州市鹿城区七都街道老涂村滨江首府1栋2单元804</v>
          </cell>
        </row>
        <row r="10768">
          <cell r="B10768">
            <v>13777777186</v>
          </cell>
          <cell r="C10768" t="str">
            <v>浙江省温州市鹿城区七都街道老徐村滨江首府1栋2单元804</v>
          </cell>
        </row>
        <row r="10769">
          <cell r="B10769">
            <v>13777777811</v>
          </cell>
          <cell r="C10769" t="str">
            <v>浙江省温州市瓯海区铂金家园，9幢501</v>
          </cell>
        </row>
        <row r="10770">
          <cell r="B10770">
            <v>13777809669</v>
          </cell>
          <cell r="C10770" t="str">
            <v>浙江省杭州市上城区复兴南苑41幢4C3室</v>
          </cell>
        </row>
        <row r="10771">
          <cell r="B10771">
            <v>13777813368</v>
          </cell>
          <cell r="C10771" t="str">
            <v>浙江省杭州市江干区南肖埠北景西苑23-1-301</v>
          </cell>
        </row>
        <row r="10772">
          <cell r="B10772">
            <v>13777813368</v>
          </cell>
          <cell r="C10772" t="str">
            <v>浙江省杭州市江干区南肖埠小区北景西苑23-1-301</v>
          </cell>
        </row>
        <row r="10773">
          <cell r="B10773">
            <v>13777820841</v>
          </cell>
          <cell r="C10773" t="str">
            <v>浙江省杭州市萧山区闻堰镇万达路戈雅公寓春雨园16-101</v>
          </cell>
        </row>
        <row r="10774">
          <cell r="B10774">
            <v>13777827211</v>
          </cell>
          <cell r="C10774" t="str">
            <v>浙江省杭州市西湖区三墩镇金地自在城鹭影轩17幢2102</v>
          </cell>
        </row>
        <row r="10775">
          <cell r="B10775">
            <v>13777831082</v>
          </cell>
          <cell r="C10775" t="str">
            <v>浙江省杭州市西湖区庆丰新村13号1单元503室</v>
          </cell>
        </row>
        <row r="10776">
          <cell r="B10776">
            <v>13777831082</v>
          </cell>
          <cell r="C10776" t="str">
            <v>浙江省杭州市西湖区庆丰新村13-1-503</v>
          </cell>
        </row>
        <row r="10777">
          <cell r="B10777">
            <v>13777882096</v>
          </cell>
          <cell r="C10777" t="str">
            <v>浙江省杭州市文一路湖畔花园桃花苑22-1-302</v>
          </cell>
        </row>
        <row r="10778">
          <cell r="B10778">
            <v>13777883333</v>
          </cell>
          <cell r="C10778" t="str">
            <v>浙江省杭州市上城区菩提寺路惠宜村5-501或502</v>
          </cell>
        </row>
        <row r="10779">
          <cell r="B10779">
            <v>13777895035</v>
          </cell>
          <cell r="C10779" t="str">
            <v>浙江省杭州市萧山区义蓬街道富盛公寓（金润宾馆）</v>
          </cell>
        </row>
        <row r="10780">
          <cell r="B10780">
            <v>13777929653</v>
          </cell>
          <cell r="C10780" t="str">
            <v>浙江省金华市义乌市稠义西路175号3栋3楼</v>
          </cell>
        </row>
        <row r="10781">
          <cell r="B10781">
            <v>13777957796</v>
          </cell>
          <cell r="C10781" t="str">
            <v>浙江省宁波市象山县丹城镇丹峰小区27幢51梯</v>
          </cell>
        </row>
        <row r="10782">
          <cell r="B10782">
            <v>13777966585</v>
          </cell>
          <cell r="C10782" t="str">
            <v>浙江省宁波市象山县鹤浦镇兴南路105号</v>
          </cell>
        </row>
        <row r="10783">
          <cell r="B10783">
            <v>13778002133</v>
          </cell>
          <cell r="C10783" t="str">
            <v>四川省江油市新华路中段305号环保小区，电话号码</v>
          </cell>
        </row>
        <row r="10784">
          <cell r="B10784">
            <v>13778016699</v>
          </cell>
          <cell r="C10784" t="str">
            <v>四川省绵阳一环路北段46号平政汽车站</v>
          </cell>
        </row>
        <row r="10785">
          <cell r="B10785">
            <v>13778026223</v>
          </cell>
          <cell r="C10785" t="str">
            <v>四川省绵阳市银都领地2期7栋3单元302</v>
          </cell>
        </row>
        <row r="10786">
          <cell r="B10786">
            <v>13778072621</v>
          </cell>
          <cell r="C10786" t="str">
            <v>四川省绵阳市长虹大道怡海明珠A栋20楼1号</v>
          </cell>
        </row>
        <row r="10787">
          <cell r="B10787">
            <v>13778090118</v>
          </cell>
          <cell r="C10787" t="str">
            <v>四川省绵阳市科创园区贝特景园b区5栋</v>
          </cell>
        </row>
        <row r="10788">
          <cell r="B10788">
            <v>13778110711</v>
          </cell>
          <cell r="C10788" t="str">
            <v>四川省绵阳市一环路东段8号三汇绿岛4号门日日顺快递柜</v>
          </cell>
        </row>
        <row r="10789">
          <cell r="B10789">
            <v>13778110711</v>
          </cell>
          <cell r="C10789" t="str">
            <v>四川省绵阳市一环路北段46号平政汽车站</v>
          </cell>
        </row>
        <row r="10790">
          <cell r="B10790">
            <v>13778277099</v>
          </cell>
          <cell r="C10790" t="str">
            <v>四川省德阳市翠湖街明源国际</v>
          </cell>
        </row>
        <row r="10791">
          <cell r="B10791">
            <v>13778406558</v>
          </cell>
          <cell r="C10791" t="str">
            <v>四川省德阳市旌阳区旌东街道天山南路三段136号筑境100</v>
          </cell>
        </row>
        <row r="10792">
          <cell r="B10792">
            <v>13778702330</v>
          </cell>
          <cell r="C10792" t="str">
            <v>四川省遂宁市蓬溪县赤城镇白塔街20号</v>
          </cell>
        </row>
        <row r="10793">
          <cell r="B10793">
            <v>13778708222</v>
          </cell>
          <cell r="C10793" t="str">
            <v>四川省遂宁市射洪县太和大道中段世纪摩登17楼2号</v>
          </cell>
        </row>
        <row r="10794">
          <cell r="B10794">
            <v>13778816633</v>
          </cell>
          <cell r="C10794" t="str">
            <v>四川省眉山市东坡区府街92号</v>
          </cell>
        </row>
        <row r="10795">
          <cell r="B10795">
            <v>13778878591</v>
          </cell>
          <cell r="C10795" t="str">
            <v>四川省眉山市彭山区公安分局经侦大队</v>
          </cell>
        </row>
        <row r="10796">
          <cell r="B10796">
            <v>13778890969</v>
          </cell>
          <cell r="C10796" t="str">
            <v>四川省眉山市东坡区长安中路135号东坡区公安分局</v>
          </cell>
        </row>
        <row r="10797">
          <cell r="B10797">
            <v>13778890969</v>
          </cell>
          <cell r="C10797" t="str">
            <v>四川省眉山市东坡区长安中路135号东坡区公安分局</v>
          </cell>
        </row>
        <row r="10798">
          <cell r="B10798">
            <v>13778922226</v>
          </cell>
          <cell r="C10798" t="str">
            <v>四川省宜宾市兴文县建国大道华兴商住楼</v>
          </cell>
        </row>
        <row r="10799">
          <cell r="B10799">
            <v>13779078371</v>
          </cell>
          <cell r="C10799" t="str">
            <v>新疆奎屯市欧亚国际物流20-102号陆特顺商店</v>
          </cell>
        </row>
        <row r="10800">
          <cell r="B10800">
            <v>13779091658</v>
          </cell>
          <cell r="C10800" t="str">
            <v>上海市松江区影佳路123弄44号402室</v>
          </cell>
        </row>
        <row r="10801">
          <cell r="B10801">
            <v>13779259727</v>
          </cell>
          <cell r="C10801" t="str">
            <v>新疆昌吉市绿洲路街道红星东路君越海棠E区8号楼1单元602</v>
          </cell>
        </row>
        <row r="10802">
          <cell r="B10802">
            <v>13779334299</v>
          </cell>
          <cell r="C10802" t="str">
            <v>新疆维吾尔自治区巴音郭楞蒙古自治州库尔勒市石化大道丝路华庭22-1-9-06</v>
          </cell>
        </row>
        <row r="10803">
          <cell r="B10803">
            <v>13779592865</v>
          </cell>
          <cell r="C10803" t="str">
            <v>新疆塔城地区沙湾县卫生监督所防疫站二楼</v>
          </cell>
        </row>
        <row r="10804">
          <cell r="B10804">
            <v>13779926679</v>
          </cell>
          <cell r="C10804" t="str">
            <v>福建省厦门市集美区侨英街道海凤南里古龙御景2期84号梯10楼1001</v>
          </cell>
        </row>
        <row r="10805">
          <cell r="B10805">
            <v>13779930316</v>
          </cell>
          <cell r="C10805" t="str">
            <v>福建省厦门市湖里区象屿路97号厦门国际航运中心D栋305-307单元</v>
          </cell>
        </row>
        <row r="10806">
          <cell r="B10806">
            <v>13779930316</v>
          </cell>
          <cell r="C10806" t="str">
            <v>福建省厦门市湖里区象屿路97号厦门国际航运中心D栋305-307A单元</v>
          </cell>
        </row>
        <row r="10807">
          <cell r="B10807">
            <v>13779930316</v>
          </cell>
          <cell r="C10807" t="str">
            <v>福建省厦门市湖里区象屿路97号厦门国际航运中心D栋305-307A单元</v>
          </cell>
        </row>
        <row r="10808">
          <cell r="B10808">
            <v>13779931639</v>
          </cell>
          <cell r="C10808" t="str">
            <v>福建省厦门市五缘东二里1002国贸蓝海14梯1002</v>
          </cell>
        </row>
        <row r="10809">
          <cell r="B10809">
            <v>13779954354</v>
          </cell>
          <cell r="C10809" t="str">
            <v>福建省厦门市思明区凤屿路19号1002室</v>
          </cell>
        </row>
        <row r="10810">
          <cell r="B10810">
            <v>13779963798</v>
          </cell>
          <cell r="C10810" t="str">
            <v>福建省厦门市思明区育秀东路193号1703室</v>
          </cell>
        </row>
        <row r="10811">
          <cell r="B10811">
            <v>13779963798</v>
          </cell>
          <cell r="C10811" t="str">
            <v>福建省厦门市思明区育秀东路193号1703</v>
          </cell>
        </row>
        <row r="10812">
          <cell r="B10812">
            <v>13779997776</v>
          </cell>
          <cell r="C10812" t="str">
            <v>福建省厦门市海沧自贸区海景东路18号3楼B08</v>
          </cell>
        </row>
        <row r="10813">
          <cell r="B10813">
            <v>13780048200</v>
          </cell>
          <cell r="C10813" t="str">
            <v>江苏省苏州市浒墅关上河郡南区5幢1601</v>
          </cell>
        </row>
        <row r="10814">
          <cell r="B10814">
            <v>13780190518</v>
          </cell>
          <cell r="C10814" t="str">
            <v>浙江省温州市鹿城区南塘2组团5幢304</v>
          </cell>
        </row>
        <row r="10815">
          <cell r="B10815">
            <v>13780190518</v>
          </cell>
          <cell r="C10815" t="str">
            <v>浙江省温州市鹿城区南塘2组团5幢304室</v>
          </cell>
        </row>
        <row r="10816">
          <cell r="B10816">
            <v>13780219305</v>
          </cell>
          <cell r="C10816" t="str">
            <v>河北省石家庄市长安区广安街与和平路交口东行100米筑境嘉园3-1-1302</v>
          </cell>
        </row>
        <row r="10817">
          <cell r="B10817">
            <v>13780219481</v>
          </cell>
          <cell r="C10817" t="str">
            <v>河北省石家庄市裕华区东岗路国大全城31-1-401</v>
          </cell>
        </row>
        <row r="10818">
          <cell r="B10818">
            <v>13780237262</v>
          </cell>
          <cell r="C10818" t="str">
            <v>河北省张家口市怀来县经济开发区开源太阳能有限公司</v>
          </cell>
        </row>
        <row r="10819">
          <cell r="B10819">
            <v>13780343301</v>
          </cell>
          <cell r="C10819" t="str">
            <v>河北省秦皇岛市海港区碧水园31-3-25</v>
          </cell>
        </row>
        <row r="10820">
          <cell r="B10820">
            <v>13780344513</v>
          </cell>
          <cell r="C10820" t="str">
            <v>河北省秦皇岛市北戴河金山嘴路十号</v>
          </cell>
        </row>
        <row r="10821">
          <cell r="B10821">
            <v>13780353402</v>
          </cell>
          <cell r="C10821" t="str">
            <v>河北省秦皇岛市海港区白塔岭小学</v>
          </cell>
        </row>
        <row r="10822">
          <cell r="B10822">
            <v>13780587893</v>
          </cell>
          <cell r="C10822" t="str">
            <v>河北省秦皇岛市昌黎县黎昌尚府13-2-201</v>
          </cell>
        </row>
        <row r="10823">
          <cell r="B10823">
            <v>13780587918</v>
          </cell>
          <cell r="C10823" t="str">
            <v>河北省秦皇岛市海港区五峰南里7-1-202</v>
          </cell>
        </row>
        <row r="10824">
          <cell r="B10824">
            <v>13780587918</v>
          </cell>
          <cell r="C10824" t="str">
            <v>河北省秦皇岛市海港区玉峰南里7栋1单元202室</v>
          </cell>
        </row>
        <row r="10825">
          <cell r="B10825">
            <v>13780587918</v>
          </cell>
          <cell r="C10825" t="str">
            <v>河北省秦皇岛市玉峰南里7-1-202</v>
          </cell>
        </row>
        <row r="10826">
          <cell r="B10826">
            <v>13780587918</v>
          </cell>
          <cell r="C10826" t="str">
            <v>河北省秦皇岛市五峰南里7栋1单元202</v>
          </cell>
        </row>
        <row r="10827">
          <cell r="B10827">
            <v>13780587918</v>
          </cell>
          <cell r="C10827" t="str">
            <v>河北省秦皇岛市海港区玉峰南里7-1-202</v>
          </cell>
        </row>
        <row r="10828">
          <cell r="B10828">
            <v>13780587918</v>
          </cell>
          <cell r="C10828" t="str">
            <v>河北省秦皇岛市玉峰南里7栋1单元202室</v>
          </cell>
        </row>
        <row r="10829">
          <cell r="B10829">
            <v>13780587918</v>
          </cell>
          <cell r="C10829" t="str">
            <v>河北省秦皇岛市五峰南里7栋1单元202室</v>
          </cell>
        </row>
        <row r="10830">
          <cell r="B10830">
            <v>13780605775</v>
          </cell>
          <cell r="C10830" t="str">
            <v>山东省即墨市新兴路63号自来水公司</v>
          </cell>
        </row>
        <row r="10831">
          <cell r="B10831">
            <v>13780616617</v>
          </cell>
          <cell r="C10831" t="str">
            <v>山东省青岛市即墨市烟青路531方圆厨具（兴达超市斜对面）</v>
          </cell>
        </row>
        <row r="10832">
          <cell r="B10832">
            <v>13780687951</v>
          </cell>
          <cell r="C10832" t="str">
            <v>山东省青岛市市北区世纪星幼儿园人民一路58号1号楼2单元805户</v>
          </cell>
        </row>
        <row r="10833">
          <cell r="B10833">
            <v>13780868308</v>
          </cell>
          <cell r="C10833" t="str">
            <v>山东省潍坊市诸城市棉织街97号1号3单元201</v>
          </cell>
        </row>
        <row r="10834">
          <cell r="B10834">
            <v>13780905678</v>
          </cell>
          <cell r="C10834" t="str">
            <v>山东省烟台市芝罘区海港路22号内62号航宇汽配</v>
          </cell>
        </row>
        <row r="10835">
          <cell r="B10835">
            <v>13781011169</v>
          </cell>
          <cell r="C10835" t="str">
            <v>河南省三门峡市陕州区府后路锦绣花园5号楼</v>
          </cell>
        </row>
        <row r="10836">
          <cell r="B10836">
            <v>13781107777</v>
          </cell>
          <cell r="C10836" t="str">
            <v>河南省开封县鑫明花园1号楼</v>
          </cell>
        </row>
        <row r="10837">
          <cell r="B10837">
            <v>13781273879</v>
          </cell>
          <cell r="C10837" t="str">
            <v>河南省淮阳县西关国税局家属院</v>
          </cell>
        </row>
        <row r="10838">
          <cell r="B10838">
            <v>13781689300</v>
          </cell>
          <cell r="C10838" t="str">
            <v>河南省商丘市睢阳区工贸路光明幼儿园对面家属院</v>
          </cell>
        </row>
        <row r="10839">
          <cell r="B10839">
            <v>13781855225</v>
          </cell>
          <cell r="C10839" t="str">
            <v>河南省汝州市刑警大队210</v>
          </cell>
        </row>
        <row r="10840">
          <cell r="B10840">
            <v>13782013832</v>
          </cell>
          <cell r="C10840" t="str">
            <v>河南省南阳市312国道世纪华府3号楼201室</v>
          </cell>
        </row>
        <row r="10841">
          <cell r="B10841">
            <v>13782565999</v>
          </cell>
          <cell r="C10841" t="str">
            <v>河南省新乡市牧野大道金色奥园西门F63单元西户</v>
          </cell>
        </row>
        <row r="10842">
          <cell r="B10842">
            <v>13782565999</v>
          </cell>
          <cell r="C10842" t="str">
            <v>河南省新乡市红旗区华兰大道与牧野大道交叉口金色奥园F6三单元1楼西户</v>
          </cell>
        </row>
        <row r="10843">
          <cell r="B10843">
            <v>13782652869</v>
          </cell>
          <cell r="C10843" t="str">
            <v>河南省修武县七贤镇中州铝厂云台花园25号楼14号</v>
          </cell>
        </row>
        <row r="10844">
          <cell r="B10844">
            <v>13782727369</v>
          </cell>
          <cell r="C10844" t="str">
            <v>河南省焦作市修武县七贤大道润坤南门口</v>
          </cell>
        </row>
        <row r="10845">
          <cell r="B10845">
            <v>13782939188</v>
          </cell>
          <cell r="C10845" t="str">
            <v>河南省信阳市浉河区五里墩街道羊山新区新六大道长虹百花沁园10号楼1单元804</v>
          </cell>
        </row>
        <row r="10846">
          <cell r="B10846">
            <v>13783107946</v>
          </cell>
          <cell r="C10846" t="str">
            <v>河南省洛阳市西二区九都路69号亚威金港商务1423号房间</v>
          </cell>
        </row>
        <row r="10847">
          <cell r="B10847">
            <v>13783107946</v>
          </cell>
          <cell r="C10847" t="str">
            <v>河南省洛阳市洛龙区古城路与学府街交叉口河洛文化村9号楼2单元202</v>
          </cell>
        </row>
        <row r="10848">
          <cell r="B10848">
            <v>13783107946</v>
          </cell>
          <cell r="C10848" t="str">
            <v>河南省洛阳市洛龙区古城路与学府街交叉口河洛文化村9号楼2单元202</v>
          </cell>
        </row>
        <row r="10849">
          <cell r="B10849">
            <v>13783107946</v>
          </cell>
          <cell r="C10849" t="str">
            <v>河南省洛阳市洛龙区古城路与学府街交叉口河洛文化村9号楼2单元202</v>
          </cell>
        </row>
        <row r="10850">
          <cell r="B10850">
            <v>13783107946</v>
          </cell>
          <cell r="C10850" t="str">
            <v>河南省洛阳市西工区九都路69号亚威金港商务1423号</v>
          </cell>
        </row>
        <row r="10851">
          <cell r="B10851">
            <v>13783136818</v>
          </cell>
          <cell r="C10851" t="str">
            <v>河南省洛阳市洛龙区洛宜路468号双瑞滨河花园7号楼2单元</v>
          </cell>
        </row>
        <row r="10852">
          <cell r="B10852">
            <v>13783161162</v>
          </cell>
          <cell r="C10852" t="str">
            <v>河南省洛阳市西工区定鼎南路文宣巷4号凯旋东路办事处</v>
          </cell>
        </row>
        <row r="10853">
          <cell r="B10853">
            <v>13783583721</v>
          </cell>
          <cell r="C10853" t="str">
            <v>湖北省恩施土家苗族自治州恩施市舞阳坝街道</v>
          </cell>
        </row>
        <row r="10854">
          <cell r="B10854">
            <v>13783599599</v>
          </cell>
          <cell r="C10854" t="str">
            <v>河南省郑州市天明路森林半岛66D</v>
          </cell>
        </row>
        <row r="10855">
          <cell r="B10855">
            <v>13783600076</v>
          </cell>
          <cell r="C10855" t="str">
            <v>河南省郑州市中原区中原路郑州防空兵学院南门</v>
          </cell>
        </row>
        <row r="10856">
          <cell r="B10856">
            <v>13783751767</v>
          </cell>
          <cell r="C10856" t="str">
            <v>河南省平顶山市湛河区中兴路南段西2号院中国人民银行</v>
          </cell>
        </row>
        <row r="10857">
          <cell r="B10857">
            <v>13783970123</v>
          </cell>
          <cell r="C10857" t="str">
            <v>河南省信阳市新县新集镇潢河北路新华书店西亚丽宝广场四楼</v>
          </cell>
        </row>
        <row r="10858">
          <cell r="B10858">
            <v>13783994538</v>
          </cell>
          <cell r="C10858" t="str">
            <v>河南省开封市卧龙街52号于金北诊所</v>
          </cell>
        </row>
        <row r="10859">
          <cell r="B10859">
            <v>13784152817</v>
          </cell>
          <cell r="C10859" t="str">
            <v>河北省任丘市华油庆丰温泉小区8号楼2单位02</v>
          </cell>
        </row>
        <row r="10860">
          <cell r="B10860">
            <v>13784391109</v>
          </cell>
          <cell r="C10860" t="str">
            <v>河北省石家庄市桥西区西里街道石家庄桥西区地税局第六税务分局建国路663号</v>
          </cell>
        </row>
        <row r="10861">
          <cell r="B10861">
            <v>13784626520</v>
          </cell>
          <cell r="C10861" t="str">
            <v>河北省唐山市开平区东外环西八里路段东龙车行</v>
          </cell>
        </row>
        <row r="10862">
          <cell r="B10862">
            <v>13784626520</v>
          </cell>
          <cell r="C10862" t="str">
            <v>河北省唐山市开平区东外环西八电路段东龙车行</v>
          </cell>
        </row>
        <row r="10863">
          <cell r="B10863">
            <v>13784752817</v>
          </cell>
          <cell r="C10863" t="str">
            <v>河北省任丘市华北油田庆丰温泉小区8号楼2单元402</v>
          </cell>
        </row>
        <row r="10864">
          <cell r="B10864">
            <v>13785099669</v>
          </cell>
          <cell r="C10864" t="str">
            <v>河北省唐山市丰南区祥云家园207-2-301</v>
          </cell>
        </row>
        <row r="10865">
          <cell r="B10865">
            <v>13785180565</v>
          </cell>
          <cell r="C10865" t="str">
            <v>河北省石家庄市桥西区裕华路兴坊街2号君泽苑5-3-101</v>
          </cell>
        </row>
        <row r="10866">
          <cell r="B10866">
            <v>13785183041</v>
          </cell>
          <cell r="C10866" t="str">
            <v>河北省石家庄市长安区育才街57号市委宿舍1-1-602</v>
          </cell>
        </row>
        <row r="10867">
          <cell r="B10867">
            <v>13785233333</v>
          </cell>
          <cell r="C10867" t="str">
            <v>河北省保定市竞秀区江城乡郄庄村228号</v>
          </cell>
        </row>
        <row r="10868">
          <cell r="B10868">
            <v>13785343359</v>
          </cell>
          <cell r="C10868" t="str">
            <v>河北省张家口市桥东区老鸦庄镇朝阳西大街32号钻石花园售楼部</v>
          </cell>
        </row>
        <row r="10869">
          <cell r="B10869">
            <v>13785343359</v>
          </cell>
          <cell r="C10869" t="str">
            <v>河北省张家口市桥东区老鸦庄镇朝阳区西大街32号钻石花园售楼部</v>
          </cell>
        </row>
        <row r="10870">
          <cell r="B10870">
            <v>13785408965</v>
          </cell>
          <cell r="C10870" t="str">
            <v>河北省邯郸市高开区鑫城国际5-1-2202</v>
          </cell>
        </row>
        <row r="10871">
          <cell r="B10871">
            <v>13785608068</v>
          </cell>
          <cell r="C10871" t="str">
            <v>河北省固安县宏泰小区</v>
          </cell>
        </row>
        <row r="10872">
          <cell r="B10872">
            <v>13785653345</v>
          </cell>
          <cell r="C10872" t="str">
            <v>河北省廊坊市开发区新奥科技发展有限公司</v>
          </cell>
        </row>
        <row r="10873">
          <cell r="B10873">
            <v>13785766389</v>
          </cell>
          <cell r="C10873" t="str">
            <v>河北省任丘市建设东路2号任丘市人力资源和社会保障局</v>
          </cell>
        </row>
        <row r="10874">
          <cell r="B10874">
            <v>13785934498</v>
          </cell>
          <cell r="C10874" t="str">
            <v>河北省秦皇岛市海港区海滨路街道东港路124号秦皇岛新港港务总公司</v>
          </cell>
        </row>
        <row r="10875">
          <cell r="B10875">
            <v>13785962097</v>
          </cell>
          <cell r="C10875" t="str">
            <v>河北省邢台市沙河市迎新大街399号沙河市材场五楼</v>
          </cell>
        </row>
        <row r="10876">
          <cell r="B10876">
            <v>13786028624</v>
          </cell>
          <cell r="C10876" t="str">
            <v>湖南省岳阳市枫桥湖路岳阳楼区财政局</v>
          </cell>
        </row>
        <row r="10877">
          <cell r="B10877">
            <v>13786104056</v>
          </cell>
          <cell r="C10877" t="str">
            <v>湖南省长沙市天心区白沙街190号天心雅阁401</v>
          </cell>
        </row>
        <row r="10878">
          <cell r="B10878">
            <v>13786130495</v>
          </cell>
          <cell r="C10878" t="str">
            <v>湖南省长沙市雨花区杨家山五一村G-15栋405门</v>
          </cell>
        </row>
        <row r="10879">
          <cell r="B10879">
            <v>13786150388</v>
          </cell>
          <cell r="C10879" t="str">
            <v>湖南省长沙市开福区芙蓉中路一段六号沙坪商务中心六楼采购部</v>
          </cell>
        </row>
        <row r="10880">
          <cell r="B10880">
            <v>13786192698</v>
          </cell>
          <cell r="C10880" t="str">
            <v>湖南省长沙市县星沙灰埠小区6栋</v>
          </cell>
        </row>
        <row r="10881">
          <cell r="B10881">
            <v>13786254615</v>
          </cell>
          <cell r="C10881" t="str">
            <v>湖南省长沙市东二环湖南省旅游局</v>
          </cell>
        </row>
        <row r="10882">
          <cell r="B10882">
            <v>13786367111</v>
          </cell>
          <cell r="C10882" t="str">
            <v>湖南省常德市武陵区船码头巷角社区家旗商店</v>
          </cell>
        </row>
        <row r="10883">
          <cell r="B10883">
            <v>13786580458</v>
          </cell>
          <cell r="C10883" t="str">
            <v>湖南省郴州市加禾县烟草公司人民北路37号</v>
          </cell>
        </row>
        <row r="10884">
          <cell r="B10884">
            <v>13786612226</v>
          </cell>
          <cell r="C10884" t="str">
            <v>湖南省常德市津市市九澧大道华融湘江银行一楼</v>
          </cell>
        </row>
        <row r="10885">
          <cell r="B10885">
            <v>13786612226</v>
          </cell>
          <cell r="C10885" t="str">
            <v>湖南省常德市津市市九澧大道华融湘江银行1楼</v>
          </cell>
        </row>
        <row r="10886">
          <cell r="B10886">
            <v>13786617792</v>
          </cell>
          <cell r="C10886" t="str">
            <v>湖南常德市石门县楚江派出所家属区</v>
          </cell>
        </row>
        <row r="10887">
          <cell r="B10887">
            <v>13786640928</v>
          </cell>
          <cell r="C10887" t="str">
            <v>湖南省临澧县红军路376号</v>
          </cell>
        </row>
        <row r="10888">
          <cell r="B10888">
            <v>13787000396</v>
          </cell>
          <cell r="C10888" t="str">
            <v>湖南省长沙市芙蓉区崇文阁小区A栋1904</v>
          </cell>
        </row>
        <row r="10889">
          <cell r="B10889">
            <v>13787106733</v>
          </cell>
          <cell r="C10889" t="str">
            <v>湖南省长沙市雨花区香樟路528号省女子监狱宿舍6栋206</v>
          </cell>
        </row>
        <row r="10890">
          <cell r="B10890">
            <v>13787106733</v>
          </cell>
          <cell r="C10890" t="str">
            <v>湖南省长沙市雨花区香樟路528号省女子监狱6栋206</v>
          </cell>
        </row>
        <row r="10891">
          <cell r="B10891">
            <v>13787113187</v>
          </cell>
          <cell r="C10891" t="str">
            <v>湖南长沙市芙蓉区湖南生物机电职业技术学院东湖校区教师新村2栋2单元103室</v>
          </cell>
        </row>
        <row r="10892">
          <cell r="B10892">
            <v>13787125722</v>
          </cell>
          <cell r="C10892" t="str">
            <v>湖南省长沙市岳麓区中建麓山和苑9栋2单元804</v>
          </cell>
        </row>
        <row r="10893">
          <cell r="B10893">
            <v>13787127975</v>
          </cell>
          <cell r="C10893" t="str">
            <v>湖南省长沙市开福区福园西路万科城16栋双河社区</v>
          </cell>
        </row>
        <row r="10894">
          <cell r="B10894">
            <v>13787155252</v>
          </cell>
          <cell r="C10894" t="str">
            <v>湖南省长沙市芙蓉区古曲中路扬帆小区E10栋中国邮政</v>
          </cell>
        </row>
        <row r="10895">
          <cell r="B10895">
            <v>13787217735</v>
          </cell>
          <cell r="C10895" t="str">
            <v>湖南省长沙市浏阳市北盛镇北盛中学</v>
          </cell>
        </row>
        <row r="10896">
          <cell r="B10896">
            <v>13787241849</v>
          </cell>
          <cell r="C10896" t="str">
            <v>湖南省长沙市开福区国防科大东门</v>
          </cell>
        </row>
        <row r="10897">
          <cell r="B10897">
            <v>13787243567</v>
          </cell>
          <cell r="C10897" t="str">
            <v>湖南省长沙市天心区青园街道长沙市天一康园（南区）H2栋302室</v>
          </cell>
        </row>
        <row r="10898">
          <cell r="B10898">
            <v>13787243567</v>
          </cell>
          <cell r="C10898" t="str">
            <v>湖南省长沙市天心区青园街道长沙市天一康园南区H2栋302室</v>
          </cell>
        </row>
        <row r="10899">
          <cell r="B10899">
            <v>13787318777</v>
          </cell>
          <cell r="C10899" t="str">
            <v>湖南省长沙市开福区福元西路万国城1期4栋205</v>
          </cell>
        </row>
        <row r="10900">
          <cell r="B10900">
            <v>13787318777</v>
          </cell>
          <cell r="C10900" t="str">
            <v>河北省长沙市开福区福元西路万国城1期4栋205</v>
          </cell>
        </row>
        <row r="10901">
          <cell r="B10901">
            <v>13787325902</v>
          </cell>
          <cell r="C10901" t="str">
            <v>湖南省湘潭县云龙中路电力小区</v>
          </cell>
        </row>
        <row r="10902">
          <cell r="B10902">
            <v>13787412390</v>
          </cell>
          <cell r="C10902" t="str">
            <v>湖南省长沙市开福区湘江中路52号凯乐国际城8栋2楼新华健康市场部</v>
          </cell>
        </row>
        <row r="10903">
          <cell r="B10903">
            <v>13787783963</v>
          </cell>
          <cell r="C10903" t="str">
            <v>湖南省长沙市劳动中路426号长沙卷烟厂办公楼1012</v>
          </cell>
        </row>
        <row r="10904">
          <cell r="B10904">
            <v>13787783963</v>
          </cell>
          <cell r="C10904" t="str">
            <v>湖南省长沙市劳动中路426号长沙卷烟厂办公楼1012室</v>
          </cell>
        </row>
        <row r="10905">
          <cell r="B10905">
            <v>13787795899</v>
          </cell>
          <cell r="C10905" t="str">
            <v>湖南省长沙市雨花区美林街35号华雅花园4栋</v>
          </cell>
        </row>
        <row r="10906">
          <cell r="B10906">
            <v>13787875544</v>
          </cell>
          <cell r="C10906" t="str">
            <v>湖南省常德市武陵区学府家苑</v>
          </cell>
        </row>
        <row r="10907">
          <cell r="B10907">
            <v>13787991000</v>
          </cell>
          <cell r="C10907" t="str">
            <v>湖南省岳阳市岳阳楼区求索西路湖尚小区B栋</v>
          </cell>
        </row>
        <row r="10908">
          <cell r="B10908">
            <v>13788012614</v>
          </cell>
          <cell r="C10908" t="str">
            <v>广西南宁市江南区壮锦大道高棠路1号江南公安分局</v>
          </cell>
        </row>
        <row r="10909">
          <cell r="B10909">
            <v>13788115018</v>
          </cell>
          <cell r="C10909" t="str">
            <v>广西南宁市江南区吴圩镇镇政府</v>
          </cell>
        </row>
        <row r="10910">
          <cell r="B10910">
            <v>13788115752</v>
          </cell>
          <cell r="C10910" t="str">
            <v>广西壮族自治区南宁市青秀区南湖街道凤凰岭路6号塞纳维拉花园B3-1101号</v>
          </cell>
        </row>
        <row r="10911">
          <cell r="B10911">
            <v>13788119261</v>
          </cell>
          <cell r="C10911" t="str">
            <v>广西省南宁市江南区星光大道11号江南训练基地310办公室</v>
          </cell>
        </row>
        <row r="10912">
          <cell r="B10912">
            <v>13788119261</v>
          </cell>
          <cell r="C10912" t="str">
            <v>广西南宁市江南区星光大道11号江南训练基地310办公室</v>
          </cell>
        </row>
        <row r="10913">
          <cell r="B10913">
            <v>13788285105</v>
          </cell>
          <cell r="C10913" t="str">
            <v>广西宜州市庆远镇中山大道龙降路新都花园小区</v>
          </cell>
        </row>
        <row r="10914">
          <cell r="B10914">
            <v>13788581409</v>
          </cell>
          <cell r="C10914" t="str">
            <v>广西壮族自治区桂林市象山区象山街道桂林市绿化工程处象山区环城西一路212号</v>
          </cell>
        </row>
        <row r="10915">
          <cell r="B10915">
            <v>13788806563</v>
          </cell>
          <cell r="C10915" t="str">
            <v>福建省晋江市新塘街道杏田工业18号</v>
          </cell>
        </row>
        <row r="10916">
          <cell r="B10916">
            <v>13788806563</v>
          </cell>
          <cell r="C10916" t="str">
            <v>福建省晋江市新塘街道杏田工业区18号</v>
          </cell>
        </row>
        <row r="10917">
          <cell r="B10917">
            <v>13788806563</v>
          </cell>
          <cell r="C10917" t="str">
            <v>福建省晋江市新塘街道杏田村工业区18号</v>
          </cell>
        </row>
        <row r="10918">
          <cell r="B10918">
            <v>13788822165</v>
          </cell>
          <cell r="C10918" t="str">
            <v>福建省泉州市丰泽区丰泽街群星广场3#508</v>
          </cell>
        </row>
        <row r="10919">
          <cell r="B10919">
            <v>13788849971</v>
          </cell>
          <cell r="C10919" t="str">
            <v>广西省南宁市西乡塘区安园东路1号笑笑市场A栋14-15号</v>
          </cell>
        </row>
        <row r="10920">
          <cell r="B10920">
            <v>13788864888</v>
          </cell>
          <cell r="C10920" t="str">
            <v>南安市水头镇时代钟楼20号楼22一23号店</v>
          </cell>
        </row>
        <row r="10921">
          <cell r="B10921">
            <v>13788864888</v>
          </cell>
          <cell r="C10921" t="str">
            <v>南安市水头镇时代钟楼20号楼22一23号店</v>
          </cell>
        </row>
        <row r="10922">
          <cell r="B10922">
            <v>13788888771</v>
          </cell>
          <cell r="C10922" t="str">
            <v>福建省福州市仓山区仓前街道公园西路15号状元府3座510室</v>
          </cell>
        </row>
        <row r="10923">
          <cell r="B10923">
            <v>13788899922</v>
          </cell>
          <cell r="C10923" t="str">
            <v>福建省福州市闽清县白樟镇白洋工业园区（福建省航兴新型建筑材料有限公司）</v>
          </cell>
        </row>
        <row r="10924">
          <cell r="B10924">
            <v>13788920661</v>
          </cell>
          <cell r="C10924" t="str">
            <v>上海市徐汇区高安路105号2401室</v>
          </cell>
        </row>
        <row r="10925">
          <cell r="B10925">
            <v>13788923192</v>
          </cell>
          <cell r="C10925" t="str">
            <v>上海市嘉定区安亭镇安谐路9弄8号503</v>
          </cell>
        </row>
        <row r="10926">
          <cell r="B10926">
            <v>13788925358</v>
          </cell>
          <cell r="C10926" t="str">
            <v>上海市黄浦区威海路147号</v>
          </cell>
        </row>
        <row r="10927">
          <cell r="B10927">
            <v>13788928364</v>
          </cell>
          <cell r="C10927" t="str">
            <v>上海市浦东新区双桥路1139弄17号901室</v>
          </cell>
        </row>
        <row r="10928">
          <cell r="B10928">
            <v>13788977303</v>
          </cell>
          <cell r="C10928" t="str">
            <v>上海市徐汇区漕溪路133号上海仁爱医院1号楼1楼前台</v>
          </cell>
        </row>
        <row r="10929">
          <cell r="B10929">
            <v>13788979599</v>
          </cell>
          <cell r="C10929" t="str">
            <v>上海市虹口区广灵一路广中四村10号15室</v>
          </cell>
        </row>
        <row r="10930">
          <cell r="B10930">
            <v>13788990553</v>
          </cell>
          <cell r="C10930" t="str">
            <v>上海市浦东新区洋泾街道博山路51弄40号103室（服务中心）</v>
          </cell>
        </row>
        <row r="10931">
          <cell r="B10931">
            <v>13788997769</v>
          </cell>
          <cell r="C10931" t="str">
            <v>上海市浦东新区潍坊西路2弄世茂滨江花园5号楼</v>
          </cell>
        </row>
        <row r="10932">
          <cell r="B10932">
            <v>13789055666</v>
          </cell>
          <cell r="C10932" t="str">
            <v>湖南省岳阳市平江县东街老农商贸市场旁天美日化</v>
          </cell>
        </row>
        <row r="10933">
          <cell r="B10933">
            <v>13789055666</v>
          </cell>
          <cell r="C10933" t="str">
            <v>湖南省平江县东街老农贸市场旁天美日化</v>
          </cell>
        </row>
        <row r="10934">
          <cell r="B10934">
            <v>13789055666</v>
          </cell>
          <cell r="C10934" t="str">
            <v>湖南省岳阳市平江县城关镇东街老农贸市场旁天美日化</v>
          </cell>
        </row>
        <row r="10935">
          <cell r="B10935">
            <v>13789559521</v>
          </cell>
          <cell r="C10935" t="str">
            <v>内蒙古通辽市科尔沁区鹏通花园6号楼422室</v>
          </cell>
        </row>
        <row r="10936">
          <cell r="B10936">
            <v>13789665500</v>
          </cell>
          <cell r="C10936" t="str">
            <v>内蒙古赤峰市红山区政府1425室</v>
          </cell>
        </row>
        <row r="10937">
          <cell r="B10937">
            <v>13789790177</v>
          </cell>
          <cell r="C10937" t="str">
            <v>内蒙古赤峰市巴林左旗林东镇东城区振兴大街东段上京小区6号楼下科苑打印</v>
          </cell>
        </row>
        <row r="10938">
          <cell r="B10938">
            <v>13789790177</v>
          </cell>
          <cell r="C10938" t="str">
            <v>内蒙古赤峰市巴林旗林东镇东城区振兴大街东段上京小区6号楼下科苑打印</v>
          </cell>
        </row>
        <row r="10939">
          <cell r="B10939">
            <v>13789837281</v>
          </cell>
          <cell r="C10939" t="str">
            <v>山东省菏泽市郓城县煤化工业园区</v>
          </cell>
        </row>
        <row r="10940">
          <cell r="B10940">
            <v>13789895997</v>
          </cell>
          <cell r="C10940" t="str">
            <v>山东省淄博市淄川锦绣花园联明超市</v>
          </cell>
        </row>
        <row r="10941">
          <cell r="B10941">
            <v>13789935757</v>
          </cell>
          <cell r="C10941" t="str">
            <v>湖北省孝感市孝南区湖北工程学院办公室</v>
          </cell>
        </row>
        <row r="10942">
          <cell r="B10942">
            <v>13790007621</v>
          </cell>
          <cell r="C10942" t="str">
            <v>广东省佛山市顺德区乐从镇依山水岸二期31座401</v>
          </cell>
        </row>
        <row r="10943">
          <cell r="B10943">
            <v>13790030456</v>
          </cell>
          <cell r="C10943" t="str">
            <v>广东省佛山市顺德区杏坛镇环镇路6号中国银行</v>
          </cell>
        </row>
        <row r="10944">
          <cell r="B10944">
            <v>13790064068</v>
          </cell>
          <cell r="C10944" t="str">
            <v>广东省佛山市南海区狮山镇松岗办事处山南李边村腾芳里67号（江南小区后门对面）</v>
          </cell>
        </row>
        <row r="10945">
          <cell r="B10945">
            <v>13790093483</v>
          </cell>
          <cell r="C10945" t="str">
            <v>广东省佛山市顺德区乐从镇中三路7号钢铁世界A8</v>
          </cell>
        </row>
        <row r="10946">
          <cell r="B10946">
            <v>13790122088</v>
          </cell>
          <cell r="C10946" t="str">
            <v>广东省东莞市长安镇锦厦农民公寓西十巷7B二楼</v>
          </cell>
        </row>
        <row r="10947">
          <cell r="B10947">
            <v>13790303555</v>
          </cell>
          <cell r="C10947" t="str">
            <v>广东省东莞市中堂镇中新路87-89号泰川电器商行</v>
          </cell>
        </row>
        <row r="10948">
          <cell r="B10948">
            <v>13790303555</v>
          </cell>
          <cell r="C10948" t="str">
            <v>广东省东莞市中堂镇中新路87-89号泰川电器商行</v>
          </cell>
        </row>
        <row r="10949">
          <cell r="B10949">
            <v>13790305355</v>
          </cell>
          <cell r="C10949" t="str">
            <v>广东省理文造纸有限公司广东省东莞市洪梅镇西工业区原纸销售部</v>
          </cell>
        </row>
        <row r="10950">
          <cell r="B10950">
            <v>13790458822</v>
          </cell>
          <cell r="C10950" t="str">
            <v>广东省东莞市南城街道西平社区国际公馆二期凯恩斯39栋112</v>
          </cell>
        </row>
        <row r="10951">
          <cell r="B10951">
            <v>13790505573</v>
          </cell>
          <cell r="C10951" t="str">
            <v>广东省东莞市南城区东骏豪苑雅景居1座304</v>
          </cell>
        </row>
        <row r="10952">
          <cell r="B10952">
            <v>13790610085</v>
          </cell>
          <cell r="C10952" t="str">
            <v>广东省东莞市寮步镇香缤城市花园7栋1601</v>
          </cell>
        </row>
        <row r="10953">
          <cell r="B10953">
            <v>13790610428</v>
          </cell>
          <cell r="C10953" t="str">
            <v>广东省江门市发展大道232号1402室</v>
          </cell>
        </row>
        <row r="10954">
          <cell r="B10954">
            <v>13790729588</v>
          </cell>
          <cell r="C10954" t="str">
            <v>广东省中山市小榄镇新市街道九曲巷23号</v>
          </cell>
        </row>
        <row r="10955">
          <cell r="B10955">
            <v>13790786393</v>
          </cell>
          <cell r="C10955" t="str">
            <v>广东省惠州市惠城区麦地东路8号绿湖新邨D1栋402</v>
          </cell>
        </row>
        <row r="10956">
          <cell r="B10956">
            <v>13790914921</v>
          </cell>
          <cell r="C10956" t="str">
            <v>广东省茂名市茂南区双山一路81号</v>
          </cell>
        </row>
        <row r="10957">
          <cell r="B10957">
            <v>13790914921</v>
          </cell>
          <cell r="C10957" t="str">
            <v>湖北省十堰市竹山县得胜镇市场</v>
          </cell>
        </row>
        <row r="10958">
          <cell r="B10958">
            <v>13790933217</v>
          </cell>
          <cell r="C10958" t="str">
            <v>广东省茂名市电白县电海中学18栋201房</v>
          </cell>
        </row>
        <row r="10959">
          <cell r="B10959" t="str">
            <v>13790933217</v>
          </cell>
          <cell r="C10959" t="str">
            <v>广东省茂名市电白县三角圩电海中学18栋201</v>
          </cell>
        </row>
        <row r="10960">
          <cell r="B10960">
            <v>13790964880</v>
          </cell>
          <cell r="C10960" t="str">
            <v>广东省湛江吴川市海港大道金茂大厦首层金叶公司总店</v>
          </cell>
        </row>
        <row r="10961">
          <cell r="B10961">
            <v>13791007366</v>
          </cell>
          <cell r="C10961" t="str">
            <v>山东省济南市历下区文化西路44-1号山东大学口腔医院口腔正畸科</v>
          </cell>
        </row>
        <row r="10962">
          <cell r="B10962">
            <v>13791088698</v>
          </cell>
          <cell r="C10962" t="str">
            <v>北京市丰台区云岗路126号</v>
          </cell>
        </row>
        <row r="10963">
          <cell r="B10963">
            <v>13791094397</v>
          </cell>
          <cell r="C10963" t="str">
            <v>山东省济南市市中区经四路15号万达广场广发银行大厦一楼营业部</v>
          </cell>
        </row>
        <row r="10964">
          <cell r="B10964">
            <v>13791094397</v>
          </cell>
          <cell r="C10964" t="str">
            <v>山东省济南市市中区经四路15号万达广场广发银行1楼营业部</v>
          </cell>
        </row>
        <row r="10965">
          <cell r="B10965">
            <v>13791094397</v>
          </cell>
          <cell r="C10965" t="str">
            <v>山东省济南市市中区经四路15号万达广场广发银行一楼营业部</v>
          </cell>
        </row>
        <row r="10966">
          <cell r="B10966">
            <v>13791116511</v>
          </cell>
          <cell r="C10966" t="str">
            <v>山东省济南市市中区建设路14号德胜家园1-2-201</v>
          </cell>
        </row>
        <row r="10967">
          <cell r="B10967">
            <v>13791127729</v>
          </cell>
          <cell r="C10967" t="str">
            <v>山东省济南市历下区环山路100号环山盛景4号楼二单元502室</v>
          </cell>
        </row>
        <row r="10968">
          <cell r="B10968">
            <v>13791167628</v>
          </cell>
          <cell r="C10968" t="str">
            <v>山东省烟台市莱阳城厢东赵疃村</v>
          </cell>
        </row>
        <row r="10969">
          <cell r="B10969">
            <v>13791219405</v>
          </cell>
          <cell r="C10969" t="str">
            <v>山东省烟台市芝罘区通世路翠苑里5号楼2-2号</v>
          </cell>
        </row>
        <row r="10970">
          <cell r="B10970">
            <v>13791268149</v>
          </cell>
          <cell r="C10970" t="str">
            <v>山东省烟台市莱州市光州东路88号农行传达室</v>
          </cell>
        </row>
        <row r="10971">
          <cell r="B10971">
            <v>13791268149</v>
          </cell>
          <cell r="C10971" t="str">
            <v>山东省烟台市莱州市光州东路88号</v>
          </cell>
        </row>
        <row r="10972">
          <cell r="B10972">
            <v>13791268149</v>
          </cell>
          <cell r="C10972" t="str">
            <v>山东省烟台市莱州市光州东路88号传达室</v>
          </cell>
        </row>
        <row r="10973">
          <cell r="B10973">
            <v>13791283070</v>
          </cell>
          <cell r="C10973" t="str">
            <v>山东省烟台市芝罘区北马路1号烟台海关大厦1203室</v>
          </cell>
        </row>
        <row r="10974">
          <cell r="B10974">
            <v>13791289229</v>
          </cell>
          <cell r="C10974" t="str">
            <v>山东省招远市阜康佳苑11号楼2⃣️梯14层</v>
          </cell>
        </row>
        <row r="10975">
          <cell r="B10975">
            <v>13791709460</v>
          </cell>
          <cell r="C10975" t="str">
            <v>山东省邹城市中心镇共建路东美巷14号楼2单元101室</v>
          </cell>
        </row>
        <row r="10976">
          <cell r="B10976">
            <v>13791885160</v>
          </cell>
          <cell r="C10976" t="str">
            <v>山东省潍坊市昌东县欧洲花园32号楼1单元702</v>
          </cell>
        </row>
        <row r="10977">
          <cell r="B10977">
            <v>13791885160</v>
          </cell>
          <cell r="C10977" t="str">
            <v>山东省潍坊市昌乐县欧洲花园32#楼1-702室</v>
          </cell>
        </row>
        <row r="10978">
          <cell r="B10978">
            <v>13791909897</v>
          </cell>
          <cell r="C10978" t="str">
            <v>山东省青岛市胶州海尔大道盛福花园</v>
          </cell>
        </row>
        <row r="10979">
          <cell r="B10979">
            <v>13791910866</v>
          </cell>
          <cell r="C10979" t="str">
            <v>山东省青岛市市北区四流南路64号青岛第三粮库新办公楼1楼水利局物资站</v>
          </cell>
        </row>
        <row r="10980">
          <cell r="B10980">
            <v>13791912206</v>
          </cell>
          <cell r="C10980" t="str">
            <v>山东省青岛市北区湖岛世家瑞昌路218号3号楼901户</v>
          </cell>
        </row>
        <row r="10981">
          <cell r="B10981">
            <v>13791945209</v>
          </cell>
          <cell r="C10981" t="str">
            <v>山东省青岛市莱西市烟台南路岸芷町兰</v>
          </cell>
        </row>
        <row r="10982">
          <cell r="B10982">
            <v>13791993567</v>
          </cell>
          <cell r="C10982" t="str">
            <v>山东省青岛市市南区南京路12号4号楼2502室</v>
          </cell>
        </row>
        <row r="10983">
          <cell r="B10983">
            <v>13792277099</v>
          </cell>
          <cell r="C10983" t="str">
            <v>山东省滨州市邹平县城南新区星河上城西区西门</v>
          </cell>
        </row>
        <row r="10984">
          <cell r="B10984">
            <v>13792516389</v>
          </cell>
          <cell r="C10984" t="str">
            <v>山东省莱州市印象城517室</v>
          </cell>
        </row>
        <row r="10985">
          <cell r="B10985">
            <v>13792516389</v>
          </cell>
          <cell r="C10985" t="str">
            <v>山东省莱州市印象城517</v>
          </cell>
        </row>
        <row r="10986">
          <cell r="B10986">
            <v>13792516389</v>
          </cell>
          <cell r="C10986" t="str">
            <v>山东省烟台市莱州市夏邱镇驻地.</v>
          </cell>
        </row>
        <row r="10987">
          <cell r="B10987">
            <v>13792516389</v>
          </cell>
          <cell r="C10987" t="str">
            <v>山东省烟台市莱州市夏邱镇驻地</v>
          </cell>
        </row>
        <row r="10988">
          <cell r="B10988">
            <v>13792582966</v>
          </cell>
          <cell r="C10988" t="str">
            <v>山东省烟台市开发区北京南路2-7国通哈弗汽车4S店财务</v>
          </cell>
        </row>
        <row r="10989">
          <cell r="B10989">
            <v>13792729189</v>
          </cell>
          <cell r="C10989" t="str">
            <v>山东省威海市环翠区环海路十八号伴月湾小区A9-1103号</v>
          </cell>
        </row>
        <row r="10990">
          <cell r="B10990">
            <v>13792802978</v>
          </cell>
          <cell r="C10990" t="str">
            <v>山东省青岛市即墨市振中西街杰旺花园小区1-2-702</v>
          </cell>
        </row>
        <row r="10991">
          <cell r="B10991">
            <v>13792804187</v>
          </cell>
          <cell r="C10991" t="str">
            <v>山东省青岛市即墨市环秀街道观澜国际17号楼</v>
          </cell>
        </row>
        <row r="10992">
          <cell r="B10992">
            <v>13792858868</v>
          </cell>
          <cell r="C10992" t="str">
            <v>山东省莱西市莱禧龙筑小区</v>
          </cell>
        </row>
        <row r="10993">
          <cell r="B10993">
            <v>13792878555</v>
          </cell>
          <cell r="C10993" t="str">
            <v>山东省青岛市即墨市鹤山路158号即墨市广电</v>
          </cell>
        </row>
        <row r="10994">
          <cell r="B10994">
            <v>13792878555</v>
          </cell>
          <cell r="C10994" t="str">
            <v>山东省即墨市鹤山路158号即墨广电</v>
          </cell>
        </row>
        <row r="10995">
          <cell r="B10995">
            <v>13792894950</v>
          </cell>
          <cell r="C10995" t="str">
            <v>山东省青岛市崂山区秦岭路8号金石馆1128室</v>
          </cell>
        </row>
        <row r="10996">
          <cell r="B10996">
            <v>13793110335</v>
          </cell>
          <cell r="C10996" t="str">
            <v>山东省济南市市中区经七路86号兴业银行四楼零售部</v>
          </cell>
        </row>
        <row r="10997">
          <cell r="B10997">
            <v>13793196470</v>
          </cell>
          <cell r="C10997" t="str">
            <v>山东省济南市历下区省府东街3号</v>
          </cell>
        </row>
        <row r="10998">
          <cell r="B10998">
            <v>13793385399</v>
          </cell>
          <cell r="C10998" t="str">
            <v>山东省威海市东山路20号威海市公路局</v>
          </cell>
        </row>
        <row r="10999">
          <cell r="B10999">
            <v>13793461945</v>
          </cell>
          <cell r="C10999" t="str">
            <v>山东省德州市临邑县临盘采油厂地质研究所</v>
          </cell>
        </row>
        <row r="11000">
          <cell r="B11000">
            <v>13793542273</v>
          </cell>
          <cell r="C11000" t="str">
            <v>山东省烟台市莱山区茂源碧海山庄荟妍堂科技抗衰皮肤管理</v>
          </cell>
        </row>
        <row r="11001">
          <cell r="B11001">
            <v>13793600693</v>
          </cell>
          <cell r="C11001" t="str">
            <v>山东省潍坊市奎文区虞河路中段东庄路口南30米东洗衣粉厂宿舍</v>
          </cell>
        </row>
        <row r="11002">
          <cell r="B11002">
            <v>13794004582</v>
          </cell>
          <cell r="C11002" t="str">
            <v>广东省佛山市南海区大沥镇大沥雅瑶兴仪福金属回收公司三排一号左边第二间（收铝）</v>
          </cell>
        </row>
        <row r="11003">
          <cell r="B11003">
            <v>13794051515</v>
          </cell>
          <cell r="C11003" t="str">
            <v>广东省佛山市南海区大沥南海碧桂园翠堤水岸1街28座203</v>
          </cell>
        </row>
        <row r="11004">
          <cell r="B11004">
            <v>13794066007</v>
          </cell>
          <cell r="C11004" t="str">
            <v>广东省佛山市顺德区龙江保利23栋（放门口喜洋洋即可）</v>
          </cell>
        </row>
        <row r="11005">
          <cell r="B11005">
            <v>13794068070</v>
          </cell>
          <cell r="C11005" t="str">
            <v>广东省佛山市南海区西樵镇显岗东方村东南组升豆巷2号</v>
          </cell>
        </row>
        <row r="11006">
          <cell r="B11006">
            <v>13794068070</v>
          </cell>
          <cell r="C11006" t="str">
            <v>广东省佛山市南海区西樵镇显岗东方村东南组升豆巷2号</v>
          </cell>
        </row>
        <row r="11007">
          <cell r="B11007">
            <v>13794068940</v>
          </cell>
          <cell r="C11007" t="str">
            <v>广东省佛山市禅城区祖庙街道旧鸿运电脑城3113铺</v>
          </cell>
        </row>
        <row r="11008">
          <cell r="B11008">
            <v>13794077126</v>
          </cell>
          <cell r="C11008" t="str">
            <v>广东省佛山市南海区狮山镇松岗办事处山南李边村腾芳里67号（江南小区后门对面）</v>
          </cell>
        </row>
        <row r="11009">
          <cell r="B11009">
            <v>13794077126</v>
          </cell>
          <cell r="C11009" t="str">
            <v>广东省佛山市南海区狮山镇松岗办事处山南李边村腾芳里67号江南小区后门对面</v>
          </cell>
        </row>
        <row r="11010">
          <cell r="B11010">
            <v>13794077126</v>
          </cell>
          <cell r="C11010" t="str">
            <v>广东省佛山市南海区桂城中海千灯湖1号12栋1202</v>
          </cell>
        </row>
        <row r="11011">
          <cell r="B11011">
            <v>13794084033</v>
          </cell>
          <cell r="C11011" t="str">
            <v>广东省佛山市南海区里水镇中金路2号广东新材料产业基地D座301</v>
          </cell>
        </row>
        <row r="11012">
          <cell r="B11012">
            <v>13794087117</v>
          </cell>
          <cell r="C11012" t="str">
            <v>广东省佛山市顺德区顺德桂花城翠湖畔1区5街3座102</v>
          </cell>
        </row>
        <row r="11013">
          <cell r="B11013">
            <v>13794111977</v>
          </cell>
          <cell r="C11013" t="str">
            <v>广东省汕头市金平区护堤路53号</v>
          </cell>
        </row>
        <row r="11014">
          <cell r="B11014">
            <v>13794194627</v>
          </cell>
          <cell r="C11014" t="str">
            <v>广东省中山市古镇镇怡庭豪园27座502房</v>
          </cell>
        </row>
        <row r="11015">
          <cell r="B11015">
            <v>13794212795</v>
          </cell>
          <cell r="C11015" t="str">
            <v>广东省江门市蓬江区港口1号之一工商银行</v>
          </cell>
        </row>
        <row r="11016">
          <cell r="B11016">
            <v>13794283976</v>
          </cell>
          <cell r="C11016" t="str">
            <v>广东省台山市台城镇城东路18号402</v>
          </cell>
        </row>
        <row r="11017">
          <cell r="B11017">
            <v>13794289403</v>
          </cell>
          <cell r="C11017" t="str">
            <v>广东省江门市台山市大江镇五星村委会上冲街167-7号兴旺轮胎店</v>
          </cell>
        </row>
        <row r="11018">
          <cell r="B11018">
            <v>13794327506</v>
          </cell>
          <cell r="C11018" t="str">
            <v>广东省广州市越秀区东兴北路丽景台77号东塔505</v>
          </cell>
        </row>
        <row r="11019">
          <cell r="B11019">
            <v>13794435684</v>
          </cell>
          <cell r="C11019" t="str">
            <v>广东省广州市花都区新华花港大道15号延锋安道拓</v>
          </cell>
        </row>
        <row r="11020">
          <cell r="B11020">
            <v>13794446758</v>
          </cell>
          <cell r="C11020" t="str">
            <v>广东省广州市白云区兴发广场二期E座126档</v>
          </cell>
        </row>
        <row r="11021">
          <cell r="B11021">
            <v>13794478503</v>
          </cell>
          <cell r="C11021" t="str">
            <v>广东省深圳市宝安区宝民一路一巷4号西乡人民法院</v>
          </cell>
        </row>
        <row r="11022">
          <cell r="B11022">
            <v>13794492337</v>
          </cell>
          <cell r="C11022" t="str">
            <v>广东省深圳市福田区碧海云天10栋14A</v>
          </cell>
        </row>
        <row r="11023">
          <cell r="B11023">
            <v>13794549518</v>
          </cell>
          <cell r="C11023" t="str">
            <v>广东省惠州市大亚湾经济技术开发区西区新寮东风本田汽车零部件有限公司</v>
          </cell>
        </row>
        <row r="11024">
          <cell r="B11024">
            <v>13794602525</v>
          </cell>
          <cell r="C11024" t="str">
            <v>广东省佛山市南海区大沥镇博美五金城19路34号</v>
          </cell>
        </row>
        <row r="11025">
          <cell r="B11025">
            <v>13794680160</v>
          </cell>
          <cell r="C11025" t="str">
            <v>广东省韶关市武江区新民路御龙湾E131002</v>
          </cell>
        </row>
        <row r="11026">
          <cell r="B11026">
            <v>13794724500</v>
          </cell>
          <cell r="C11026" t="str">
            <v>广东省河源市兴源路广晟哥弟服装店</v>
          </cell>
        </row>
        <row r="11027">
          <cell r="B11027">
            <v>13794779440</v>
          </cell>
          <cell r="C11027" t="str">
            <v>广东省阳江市江城区马南垌德兴街5号</v>
          </cell>
        </row>
        <row r="11028">
          <cell r="B11028">
            <v>13794808187</v>
          </cell>
          <cell r="C11028" t="str">
            <v>广东省东莞市南城西平宏伟路未来世界花园D2-1305</v>
          </cell>
        </row>
        <row r="11029">
          <cell r="B11029">
            <v>13794881387</v>
          </cell>
          <cell r="C11029" t="str">
            <v>广东省东莞市桥头镇石水口管理区大兴路一街15号</v>
          </cell>
        </row>
        <row r="11030">
          <cell r="B11030">
            <v>13795077776</v>
          </cell>
          <cell r="C11030" t="str">
            <v>辽宁省阜新市细河区中华路14-5号</v>
          </cell>
        </row>
        <row r="11031">
          <cell r="B11031">
            <v>13795078889</v>
          </cell>
          <cell r="C11031" t="str">
            <v>辽宁省阜新市中华路东段25号细河区党史办</v>
          </cell>
        </row>
        <row r="11032">
          <cell r="B11032">
            <v>13795110473</v>
          </cell>
          <cell r="C11032" t="str">
            <v>辽宁省大连市甘井子区新华绿洲39号楼3单元11-1</v>
          </cell>
        </row>
        <row r="11033">
          <cell r="B11033">
            <v>13795110473</v>
          </cell>
          <cell r="C11033" t="str">
            <v>辽宁省大连市甘井子区新华绿洲39号楼3单元11楼1</v>
          </cell>
        </row>
        <row r="11034">
          <cell r="B11034">
            <v>13795210991</v>
          </cell>
          <cell r="C11034" t="str">
            <v>上海市徐汇区康健新村街道浦北路959弄60号602</v>
          </cell>
        </row>
        <row r="11035">
          <cell r="B11035">
            <v>13795216619</v>
          </cell>
          <cell r="C11035" t="str">
            <v>上海市徐汇区天钥桥路968弄徐汇苑1号楼206室</v>
          </cell>
        </row>
        <row r="11036">
          <cell r="B11036">
            <v>13795291397</v>
          </cell>
          <cell r="C11036" t="str">
            <v>上海市闵行区万源路986弄20号1201室</v>
          </cell>
        </row>
        <row r="11037">
          <cell r="B11037">
            <v>13795305979</v>
          </cell>
          <cell r="C11037" t="str">
            <v>上海市浦东新区德州路150弄73号302室</v>
          </cell>
        </row>
        <row r="11038">
          <cell r="B11038">
            <v>13795379707</v>
          </cell>
          <cell r="C11038" t="str">
            <v>上海市浦东新区锦绣路888弄御景园15号1301室</v>
          </cell>
        </row>
        <row r="11039">
          <cell r="B11039">
            <v>13795495981</v>
          </cell>
          <cell r="C11039" t="str">
            <v>上海市松江区南期昌路458弄170号202室</v>
          </cell>
        </row>
        <row r="11040">
          <cell r="B11040">
            <v>13795683927</v>
          </cell>
          <cell r="C11040" t="str">
            <v>四川省达州市宣汉县东乡镇湖上新城B4栋</v>
          </cell>
        </row>
        <row r="11041">
          <cell r="B11041">
            <v>13795736545</v>
          </cell>
          <cell r="C11041" t="str">
            <v>四川省资阳市雁江区上西街摩根时代7栋1208</v>
          </cell>
        </row>
        <row r="11042">
          <cell r="B11042">
            <v>13795880942</v>
          </cell>
          <cell r="C11042" t="str">
            <v>四川省遂宁市射洪县正黄壹号2单元22楼1号</v>
          </cell>
        </row>
        <row r="11043">
          <cell r="B11043">
            <v>13795887216</v>
          </cell>
          <cell r="C11043" t="str">
            <v>四川省遂宁市船山区北门金色海岸世纪城A栋1806</v>
          </cell>
        </row>
        <row r="11044">
          <cell r="B11044">
            <v>13795953732</v>
          </cell>
          <cell r="C11044" t="str">
            <v>四川，绵阳市，江油市顺辉花园城24栋4单元301号</v>
          </cell>
        </row>
        <row r="11045">
          <cell r="B11045">
            <v>13796000916</v>
          </cell>
          <cell r="C11045" t="str">
            <v>黑龙江省哈尔滨市道里区河柏小区208栋3单元402室</v>
          </cell>
        </row>
        <row r="11046">
          <cell r="B11046">
            <v>13796006558</v>
          </cell>
          <cell r="C11046" t="str">
            <v>黑龙江省哈尔滨市道外区红旗大街516-2号商委红肠</v>
          </cell>
        </row>
        <row r="11047">
          <cell r="B11047">
            <v>13796018392</v>
          </cell>
          <cell r="C11047" t="str">
            <v>北京市朝阳区常营常楹公元2号楼1-1502</v>
          </cell>
        </row>
        <row r="11048">
          <cell r="B11048">
            <v>13796018829</v>
          </cell>
          <cell r="C11048" t="str">
            <v>黑龙江省哈尔滨市平房区集智街东安名苑268楼3单元502门</v>
          </cell>
        </row>
        <row r="11049">
          <cell r="B11049">
            <v>13796032762</v>
          </cell>
          <cell r="C11049" t="str">
            <v>黑龙江省哈尔滨市道外区大新街278-18号宝宇天邑澜湾东门会馆</v>
          </cell>
        </row>
        <row r="11050">
          <cell r="B11050">
            <v>13796077490</v>
          </cell>
          <cell r="C11050" t="str">
            <v>黑龙江省哈尔滨市南岗区哈西区大街458号香醍雅诺小区16号楼3单元202</v>
          </cell>
        </row>
        <row r="11051">
          <cell r="B11051">
            <v>13796137789</v>
          </cell>
          <cell r="C11051" t="str">
            <v>哈尔滨市道里区新阳路欧洲新城白金汉A座7单元1601</v>
          </cell>
        </row>
        <row r="11052">
          <cell r="B11052">
            <v>13796141228</v>
          </cell>
          <cell r="C11052" t="str">
            <v>黑龙江省哈尔滨市通河县老干部局（党校东座）</v>
          </cell>
        </row>
        <row r="11053">
          <cell r="B11053">
            <v>13796141228</v>
          </cell>
          <cell r="C11053" t="str">
            <v>黑龙江省哈尔滨市通河县新华保险公司</v>
          </cell>
        </row>
        <row r="11054">
          <cell r="B11054">
            <v>13796141228</v>
          </cell>
          <cell r="C11054" t="str">
            <v>黑龙江省哈尔滨市通河县国中家电商场</v>
          </cell>
        </row>
        <row r="11055">
          <cell r="B11055">
            <v>13796141228</v>
          </cell>
          <cell r="C11055" t="str">
            <v>黑龙江省哈尔滨市通河县中央大街工商局南侧雪霞锅烙部</v>
          </cell>
        </row>
        <row r="11056">
          <cell r="B11056">
            <v>13796141228</v>
          </cell>
          <cell r="C11056" t="str">
            <v>黑龙江省哈尔滨市通河县中央大街工商局南侧钢烙部</v>
          </cell>
        </row>
        <row r="11057">
          <cell r="B11057">
            <v>13796141228</v>
          </cell>
          <cell r="C11057" t="str">
            <v>黑龙江省哈尔滨市通河县中央大街工商局南侧雪霞锅烙部</v>
          </cell>
        </row>
        <row r="11058">
          <cell r="B11058">
            <v>13796141228</v>
          </cell>
          <cell r="C11058" t="str">
            <v>黑龙江省哈尔滨市通河县国中家电商场</v>
          </cell>
        </row>
        <row r="11059">
          <cell r="B11059">
            <v>13796141228</v>
          </cell>
          <cell r="C11059" t="str">
            <v>黑龙江省哈尔滨市通河县工商局南侧雪霞锅烙店</v>
          </cell>
        </row>
        <row r="11060">
          <cell r="B11060">
            <v>13796603967</v>
          </cell>
          <cell r="C11060" t="str">
            <v>黑龙江省哈尔滨市南岗区革新街83号名门公寓15楼A</v>
          </cell>
        </row>
        <row r="11061">
          <cell r="B11061">
            <v>13796608382</v>
          </cell>
          <cell r="C11061" t="str">
            <v>黑龙江省哈尔滨市南岗区文昌街131号7003室</v>
          </cell>
        </row>
        <row r="11062">
          <cell r="B11062">
            <v>13796608772</v>
          </cell>
          <cell r="C11062" t="str">
            <v>黑龙江省哈尔滨市道里区前进路55号锦城家园二期2号楼4单元1504室（前进路与通达街交口）</v>
          </cell>
        </row>
        <row r="11063">
          <cell r="B11063">
            <v>13796622011</v>
          </cell>
          <cell r="C11063" t="str">
            <v>黑龙江省哈尔滨市道里区端街19号</v>
          </cell>
        </row>
        <row r="11064">
          <cell r="B11064">
            <v>13796625365</v>
          </cell>
          <cell r="C11064" t="str">
            <v>黑龙江省哈尔滨市和平路66号创展国际13层学大教育</v>
          </cell>
        </row>
        <row r="11065">
          <cell r="B11065">
            <v>13796625365</v>
          </cell>
          <cell r="C11065" t="str">
            <v>黑龙江省哈尔滨市香坊区和平路66号创展国际B座13层学大教育</v>
          </cell>
        </row>
        <row r="11066">
          <cell r="B11066">
            <v>13796688858</v>
          </cell>
          <cell r="C11066" t="str">
            <v>黑龙江哈尔滨市道里区友谊路观江国际C座二单元</v>
          </cell>
        </row>
        <row r="11067">
          <cell r="B11067">
            <v>13796688858</v>
          </cell>
          <cell r="C11067" t="str">
            <v>黑龙江哈尔滨市道里区友谊路观江国际C座2单元1503</v>
          </cell>
        </row>
        <row r="11068">
          <cell r="B11068">
            <v>13796702543</v>
          </cell>
          <cell r="C11068" t="str">
            <v>黑龙江省绥化市肇东正阳十九道街锦绣江南小区35#1单元501室</v>
          </cell>
        </row>
        <row r="11069">
          <cell r="B11069">
            <v>13796861870</v>
          </cell>
          <cell r="C11069" t="str">
            <v>黑龙江省齐齐哈尔市龙沙区合意大街合意安居小区3号楼3区1单元501室</v>
          </cell>
        </row>
        <row r="11070">
          <cell r="B11070">
            <v>13796895946</v>
          </cell>
          <cell r="C11070" t="str">
            <v>黑龙江省齐齐哈尔市铁锋区光荣街道建设小区40号楼6单元103室</v>
          </cell>
        </row>
        <row r="11071">
          <cell r="B11071">
            <v>13796992766</v>
          </cell>
          <cell r="C11071" t="str">
            <v>黑龙江省大庆市萨尔图区经七街毅腾商都小区1号楼2单元1302室</v>
          </cell>
        </row>
        <row r="11072">
          <cell r="B11072">
            <v>13797007516</v>
          </cell>
          <cell r="C11072" t="str">
            <v>湖北省武汉市江岸区洞庭街45号江岸区房地产公司</v>
          </cell>
        </row>
        <row r="11073">
          <cell r="B11073">
            <v>13797129837</v>
          </cell>
          <cell r="C11073" t="str">
            <v>湖北省孝感市生物工程学校槐荫大道100号</v>
          </cell>
        </row>
        <row r="11074">
          <cell r="B11074">
            <v>13797317890</v>
          </cell>
          <cell r="C11074" t="str">
            <v>湖北省荆州市沙市区长港路皇城相府小区12栋一单元</v>
          </cell>
        </row>
        <row r="11075">
          <cell r="B11075">
            <v>13797423155</v>
          </cell>
          <cell r="C11075" t="str">
            <v>浙江省杭州市西湖区西城年华5幢2302</v>
          </cell>
        </row>
        <row r="11076">
          <cell r="B11076">
            <v>13797423155</v>
          </cell>
          <cell r="C11076" t="str">
            <v>浙江省西湖区西城年华5幢2302</v>
          </cell>
        </row>
        <row r="11077">
          <cell r="B11077">
            <v>13797486517</v>
          </cell>
          <cell r="C11077" t="str">
            <v>湖北省荆州市公安县章庄镇南北商贸城</v>
          </cell>
        </row>
        <row r="11078">
          <cell r="B11078">
            <v>13797588859</v>
          </cell>
          <cell r="C11078" t="str">
            <v>湖北省襄阳市相城区内环路218号</v>
          </cell>
        </row>
        <row r="11079">
          <cell r="B11079">
            <v>13797588859</v>
          </cell>
          <cell r="C11079" t="str">
            <v>湖北省襄阳市襄城区内环路218号</v>
          </cell>
        </row>
        <row r="11080">
          <cell r="B11080">
            <v>13797659018</v>
          </cell>
          <cell r="C11080" t="str">
            <v>湖北省襄阳市襄州区物价局（育红路5号）</v>
          </cell>
        </row>
        <row r="11081">
          <cell r="B11081">
            <v>13797707376</v>
          </cell>
          <cell r="C11081" t="str">
            <v>湖北省襄阳市谷城县城关镇世纪广场齐胜宾馆一楼院内</v>
          </cell>
        </row>
        <row r="11082">
          <cell r="B11082">
            <v>13797860835</v>
          </cell>
          <cell r="C11082" t="str">
            <v>湖北省十堰市茅箭区朝阳中路39号</v>
          </cell>
        </row>
        <row r="11083">
          <cell r="B11083">
            <v>13797888817</v>
          </cell>
          <cell r="C11083" t="str">
            <v>湖北省随州市明珠路楚天明珠花园20号1单元501</v>
          </cell>
        </row>
        <row r="11084">
          <cell r="B11084">
            <v>13798039192</v>
          </cell>
          <cell r="C11084" t="str">
            <v>广东省广州市越秀区大东门华庭A栋607</v>
          </cell>
        </row>
        <row r="11085">
          <cell r="B11085">
            <v>13798102841</v>
          </cell>
          <cell r="C11085" t="str">
            <v>广东省广州市海珠区工业大道北67号凤凰创意园3胡琳首层104</v>
          </cell>
        </row>
        <row r="11086">
          <cell r="B11086">
            <v>13798112209</v>
          </cell>
          <cell r="C11086" t="str">
            <v>广东省广州市荔湾区环市西路54号之11</v>
          </cell>
        </row>
        <row r="11087">
          <cell r="B11087">
            <v>13798118525</v>
          </cell>
          <cell r="C11087" t="str">
            <v>广东省广州市海珠区新滘西路9号广州市旅游商务职业学校</v>
          </cell>
        </row>
        <row r="11088">
          <cell r="B11088">
            <v>13798118525</v>
          </cell>
          <cell r="C11088" t="str">
            <v>广东省广州市番禺区石基镇东湖洲花园1区21座1902</v>
          </cell>
        </row>
        <row r="11089">
          <cell r="B11089">
            <v>13798178699</v>
          </cell>
          <cell r="C11089" t="str">
            <v>广东省广州市白云区金沙洲彩滨北路汇海大街22号10栋501</v>
          </cell>
        </row>
        <row r="11090">
          <cell r="B11090">
            <v>13798201090</v>
          </cell>
          <cell r="C11090" t="str">
            <v>广东省深圳市宝安区47区欣荣苑1106号</v>
          </cell>
        </row>
        <row r="11091">
          <cell r="B11091">
            <v>13798223999</v>
          </cell>
          <cell r="C11091" t="str">
            <v>广东省深圳市宝安区松岗街道办燕景华庭8栋2单元2201</v>
          </cell>
        </row>
        <row r="11092">
          <cell r="B11092">
            <v>13798223999</v>
          </cell>
          <cell r="C11092" t="str">
            <v>广东省深圳市宝安区松岗燕罗街道燕景华庭8栋二单元2201</v>
          </cell>
        </row>
        <row r="11093">
          <cell r="B11093">
            <v>13798223999</v>
          </cell>
          <cell r="C11093" t="str">
            <v>广东省深圳市宝安区松岗燕罗街道燕景华庭八栋二单元2201</v>
          </cell>
        </row>
        <row r="11094">
          <cell r="B11094">
            <v>13798223999</v>
          </cell>
          <cell r="C11094" t="str">
            <v>广东省深圳市宝安区松岗燕罗街道办燕景华庭八栋二单元2201</v>
          </cell>
        </row>
        <row r="11095">
          <cell r="B11095">
            <v>13798223999</v>
          </cell>
          <cell r="C11095" t="str">
            <v>广东省深圳市宝安区松岗街道办燕景华庭8栋二单元2201</v>
          </cell>
        </row>
        <row r="11096">
          <cell r="B11096">
            <v>13798223999</v>
          </cell>
          <cell r="C11096" t="str">
            <v>广东省深圳市宝安区松岗镇燕景华庭8栋2单元2201</v>
          </cell>
        </row>
        <row r="11097">
          <cell r="B11097">
            <v>13798223999</v>
          </cell>
          <cell r="C11097" t="str">
            <v>广东省深圳市宝安区松岗燕罗街道办燕景华庭8栋2单元2201</v>
          </cell>
        </row>
        <row r="11098">
          <cell r="B11098">
            <v>13798223999</v>
          </cell>
          <cell r="C11098" t="str">
            <v>广东省深圳市宝安区松岗燕罗街道燕景华庭8栋二单元2201</v>
          </cell>
        </row>
        <row r="11099">
          <cell r="B11099">
            <v>13798223999</v>
          </cell>
          <cell r="C11099" t="str">
            <v>广东省深圳市宝安区松岗镇燕景华庭8栋2单元2201</v>
          </cell>
        </row>
        <row r="11100">
          <cell r="B11100">
            <v>13798223999</v>
          </cell>
          <cell r="C11100" t="str">
            <v>广东省深圳市宝安区燕罗街道办燕景华庭8栋2单元2201</v>
          </cell>
        </row>
        <row r="11101">
          <cell r="B11101">
            <v>13798232770</v>
          </cell>
          <cell r="C11101" t="str">
            <v>广东省深圳市南山区蛇口湾厦旧村一巷37号701</v>
          </cell>
        </row>
        <row r="11102">
          <cell r="B11102">
            <v>13798269128</v>
          </cell>
          <cell r="C11102" t="str">
            <v>广东省深圳市龙岗区布吉上水径市场2楼其港家私店</v>
          </cell>
        </row>
        <row r="11103">
          <cell r="B11103">
            <v>13798281288</v>
          </cell>
          <cell r="C11103" t="str">
            <v>广东省深圳市福田区水围村消防中心1楼水电收费处</v>
          </cell>
        </row>
        <row r="11104">
          <cell r="B11104">
            <v>13798283623</v>
          </cell>
          <cell r="C11104" t="str">
            <v>广东省深圳市福田区皇岗上围二村35号</v>
          </cell>
        </row>
        <row r="11105">
          <cell r="B11105">
            <v>13798286933</v>
          </cell>
          <cell r="C11105" t="str">
            <v>广东省深圳市罗湖区东晓路布心花园一区2栋214室</v>
          </cell>
        </row>
        <row r="11106">
          <cell r="B11106">
            <v>13798289237</v>
          </cell>
          <cell r="C11106" t="str">
            <v>广东省深圳市光明新区公明街道田寮社区田明街68号</v>
          </cell>
        </row>
        <row r="11107">
          <cell r="B11107">
            <v>13798299877</v>
          </cell>
          <cell r="C11107" t="str">
            <v>广东省深圳市龙岗区平海镇凤凰新村盛平楼202</v>
          </cell>
        </row>
        <row r="11108">
          <cell r="B11108">
            <v>13798325889</v>
          </cell>
          <cell r="C11108" t="str">
            <v>广东省深圳市福田区梅林中康北路建龙苑4栋802</v>
          </cell>
        </row>
        <row r="11109">
          <cell r="B11109">
            <v>13798361677</v>
          </cell>
          <cell r="C11109" t="str">
            <v>广东省深圳市福田区水围村水围新家园C西905</v>
          </cell>
        </row>
        <row r="11110">
          <cell r="B11110">
            <v>13798372332</v>
          </cell>
          <cell r="C11110" t="str">
            <v>广东省深圳市福田区大庆大厦17楼</v>
          </cell>
        </row>
        <row r="11111">
          <cell r="B11111">
            <v>13798389778</v>
          </cell>
          <cell r="C11111" t="str">
            <v>广东省深圳市罗湖区东晓绿映居A3-309</v>
          </cell>
        </row>
        <row r="11112">
          <cell r="B11112">
            <v>13798409948</v>
          </cell>
          <cell r="C11112" t="str">
            <v>广东省深圳市罗湖区翠竹路旭飞华达园银座阁1814</v>
          </cell>
        </row>
        <row r="11113">
          <cell r="B11113">
            <v>13798466066</v>
          </cell>
          <cell r="C11113" t="str">
            <v>广东省深圳市龙岗区坪地二十二小区福华2区2号201</v>
          </cell>
        </row>
        <row r="11114">
          <cell r="B11114">
            <v>13798511221</v>
          </cell>
          <cell r="C11114" t="str">
            <v>广东省深圳市罗湖区布心村159栋608房</v>
          </cell>
        </row>
        <row r="11115">
          <cell r="B11115">
            <v>13798527190</v>
          </cell>
          <cell r="C11115" t="str">
            <v>广东省深圳市罗湖区金稻田绿景山庄11栋2单元404</v>
          </cell>
        </row>
        <row r="11116">
          <cell r="B11116">
            <v>13798582908</v>
          </cell>
          <cell r="C11116" t="str">
            <v>海南省海口市秀英区丘海大道30号鑫生棕榈泉二期13栋</v>
          </cell>
        </row>
        <row r="11117">
          <cell r="B11117">
            <v>13798609018</v>
          </cell>
          <cell r="C11117" t="str">
            <v>广东省佛山市禅城区石湾镇街道深宁路20号3座207房（汇银城市花园）</v>
          </cell>
        </row>
        <row r="11118">
          <cell r="B11118">
            <v>13798626983</v>
          </cell>
          <cell r="C11118" t="str">
            <v>广东省佛山市南海区桂城南一路景裕豪园2座1003</v>
          </cell>
        </row>
        <row r="11119">
          <cell r="B11119">
            <v>13798641210</v>
          </cell>
          <cell r="C11119" t="str">
            <v>广东省佛山市南海区桂城南二路五号嘉乐园B座202座</v>
          </cell>
        </row>
        <row r="11120">
          <cell r="B11120">
            <v>13798680664</v>
          </cell>
          <cell r="C11120" t="str">
            <v>广东省珠海市香洲区人民西路600号8栋102</v>
          </cell>
        </row>
        <row r="11121">
          <cell r="B11121">
            <v>13798686976</v>
          </cell>
          <cell r="C11121" t="str">
            <v>广东省佛山市三水区西南街道广海大道奥林匹克花园北门</v>
          </cell>
        </row>
        <row r="11122">
          <cell r="B11122">
            <v>13798713356</v>
          </cell>
          <cell r="C11122" t="str">
            <v>广东省东莞市虎门镇白沙村中心北路10号中国移动4G店</v>
          </cell>
        </row>
        <row r="11123">
          <cell r="B11123">
            <v>13798756886</v>
          </cell>
          <cell r="C11123" t="str">
            <v>广东省东莞市中堂镇马沥三区公路北68号</v>
          </cell>
        </row>
        <row r="11124">
          <cell r="B11124">
            <v>13798823295</v>
          </cell>
          <cell r="C11124" t="str">
            <v>广东省东莞市南城区东骏路中熙弥珍道6栋2505</v>
          </cell>
        </row>
        <row r="11125">
          <cell r="B11125">
            <v>13798832996</v>
          </cell>
          <cell r="C11125" t="str">
            <v>广东省东莞市南城区西平社区宏伟三路45号东莞市公共资源交易中心</v>
          </cell>
        </row>
        <row r="11126">
          <cell r="B11126">
            <v>13798846977</v>
          </cell>
          <cell r="C11126" t="str">
            <v>广东省东莞市虎门镇飞龙山庄3号楼A901</v>
          </cell>
        </row>
        <row r="11127">
          <cell r="B11127">
            <v>13798862711</v>
          </cell>
          <cell r="C11127" t="str">
            <v>广东省东莞市寮步横坑新天地华庭6座5C</v>
          </cell>
        </row>
        <row r="11128">
          <cell r="B11128">
            <v>13798906170</v>
          </cell>
          <cell r="C11128" t="str">
            <v>广东省东莞市东城区石井支路天骄峰景13栋801</v>
          </cell>
        </row>
        <row r="11129">
          <cell r="B11129">
            <v>13798967978</v>
          </cell>
          <cell r="C11129" t="str">
            <v>广东省珠海市香洲区南屏镇昌盛路155号华发实业股份有限公司宿舍楼</v>
          </cell>
        </row>
        <row r="11130">
          <cell r="B11130">
            <v>13799019666</v>
          </cell>
          <cell r="C11130" t="str">
            <v>福建省仙游县鲤城镇滨西路古越茶行胜北车队隔壁</v>
          </cell>
        </row>
        <row r="11131">
          <cell r="B11131">
            <v>13799019666</v>
          </cell>
          <cell r="C11131" t="str">
            <v>福建省莆田市仙游县鲤城镇园滨西路619号源源茶行</v>
          </cell>
        </row>
        <row r="11132">
          <cell r="B11132">
            <v>13799019666</v>
          </cell>
          <cell r="C11132" t="str">
            <v>福建省莆田市仙游县鲤城镇园滨西路619号源源茶行</v>
          </cell>
        </row>
        <row r="11133">
          <cell r="B11133">
            <v>13799160038</v>
          </cell>
          <cell r="C11133" t="str">
            <v>福建省永安市东坡路53号凯城华府一号楼402室</v>
          </cell>
        </row>
        <row r="11134">
          <cell r="B11134">
            <v>13799160038</v>
          </cell>
          <cell r="C11134" t="str">
            <v>福建省永安市东坡路53号凯城华府1号楼402室</v>
          </cell>
        </row>
        <row r="11135">
          <cell r="B11135">
            <v>13799200018</v>
          </cell>
          <cell r="C11135" t="str">
            <v>福建省泉州市丰泽区国际星城8B1002</v>
          </cell>
        </row>
        <row r="11136">
          <cell r="B11136">
            <v>13799220220</v>
          </cell>
          <cell r="C11136" t="str">
            <v>福建省石狮市假日百德康桥29栋B梯2105</v>
          </cell>
        </row>
        <row r="11137">
          <cell r="B11137">
            <v>13799220220</v>
          </cell>
          <cell r="C11137" t="str">
            <v>福建省石狮市假日百德康桥29栋B梯2105</v>
          </cell>
        </row>
        <row r="11138">
          <cell r="B11138">
            <v>13799222697</v>
          </cell>
          <cell r="C11138" t="str">
            <v>福建省泉州市丰泽街国际新城8号楼6402</v>
          </cell>
        </row>
        <row r="11139">
          <cell r="B11139">
            <v>13799223257</v>
          </cell>
          <cell r="C11139" t="str">
            <v>福建省泉州市丰泽区东海街道泉秀路金帝花园20栋404</v>
          </cell>
        </row>
        <row r="11140">
          <cell r="B11140">
            <v>13799224747</v>
          </cell>
          <cell r="C11140" t="str">
            <v>福建省泉州市丰泽区碧水湾市行政服务中心</v>
          </cell>
        </row>
        <row r="11141">
          <cell r="B11141">
            <v>13799228876</v>
          </cell>
          <cell r="C11141" t="str">
            <v>福建省石狮市福辉路66号家将</v>
          </cell>
        </row>
        <row r="11142">
          <cell r="B11142">
            <v>13799247362</v>
          </cell>
          <cell r="C11142" t="str">
            <v>福建省泉州市丰泽区泉山路颐景园105栋</v>
          </cell>
        </row>
        <row r="11143">
          <cell r="B11143">
            <v>13799299010</v>
          </cell>
          <cell r="C11143" t="str">
            <v>福建省厦门市思明区厦门大学海滨路14号601室</v>
          </cell>
        </row>
        <row r="11144">
          <cell r="B11144">
            <v>13799300294</v>
          </cell>
          <cell r="C11144" t="str">
            <v>福建省福州市台江区夺锦标弄46号台江第六中心小学</v>
          </cell>
        </row>
        <row r="11145">
          <cell r="B11145">
            <v>13799325550</v>
          </cell>
          <cell r="C11145" t="str">
            <v>福建省福州市鼓楼区五一中路32号元洪花园水仙阁4E</v>
          </cell>
        </row>
        <row r="11146">
          <cell r="B11146">
            <v>13799330044</v>
          </cell>
          <cell r="C11146" t="str">
            <v>福建省莆田市城厢区梅山街519弄</v>
          </cell>
        </row>
        <row r="11147">
          <cell r="B11147">
            <v>13799342022</v>
          </cell>
          <cell r="C11147" t="str">
            <v>福建省福州市台江五一南路139号福州供电公司</v>
          </cell>
        </row>
        <row r="11148">
          <cell r="B11148">
            <v>13799366533</v>
          </cell>
          <cell r="C11148" t="str">
            <v>福建省福州市鼓楼区乌山西路570号石湖桥小区1#806</v>
          </cell>
        </row>
        <row r="11149">
          <cell r="B11149">
            <v>13799366533</v>
          </cell>
          <cell r="C11149" t="str">
            <v>福建省福州市鼓楼区马山西路570号石湖桥小区1#806</v>
          </cell>
        </row>
        <row r="11150">
          <cell r="B11150">
            <v>13799379666</v>
          </cell>
          <cell r="C11150" t="str">
            <v>福建省福州市群众路元一花园5号609</v>
          </cell>
        </row>
        <row r="11151">
          <cell r="B11151">
            <v>13799387833</v>
          </cell>
          <cell r="C11151" t="str">
            <v>福建省福州市台江区江滨大道218号都市芳庭2206</v>
          </cell>
        </row>
        <row r="11152">
          <cell r="B11152">
            <v>13799390799</v>
          </cell>
          <cell r="C11152" t="str">
            <v>福建省福清市田乾路47号8-302</v>
          </cell>
        </row>
        <row r="11153">
          <cell r="B11153">
            <v>13799409942</v>
          </cell>
          <cell r="C11153" t="str">
            <v>广东省深圳市福田区深南中路2050号华南电力大厦1026</v>
          </cell>
        </row>
        <row r="11154">
          <cell r="B11154">
            <v>13799412160</v>
          </cell>
          <cell r="C11154" t="str">
            <v>福建省福州市仓山区金山大道新榕金城湾32栋3001</v>
          </cell>
        </row>
        <row r="11155">
          <cell r="B11155">
            <v>13799415040</v>
          </cell>
          <cell r="C11155" t="str">
            <v>福建省福州市台江区江滨中大道363号华浦尔街大厦渤海银行</v>
          </cell>
        </row>
        <row r="11156">
          <cell r="B11156">
            <v>13799416783</v>
          </cell>
          <cell r="C11156" t="str">
            <v>福建省福州市台江区长乐南路光明港苑2#604</v>
          </cell>
        </row>
        <row r="11157">
          <cell r="B11157">
            <v>13799440765</v>
          </cell>
          <cell r="C11157" t="str">
            <v>福建省福州市连江县琯头镇后一村澳中路154号</v>
          </cell>
        </row>
        <row r="11158">
          <cell r="B11158">
            <v>13799445258</v>
          </cell>
          <cell r="C11158" t="str">
            <v>福建省福州市长乐市金峰镇仙高村七连42号</v>
          </cell>
        </row>
        <row r="11159">
          <cell r="B11159">
            <v>13799449390</v>
          </cell>
          <cell r="C11159" t="str">
            <v>福建省福州市晋安区火车站铁五小区54幢205室</v>
          </cell>
        </row>
        <row r="11160">
          <cell r="B11160">
            <v>13799470766</v>
          </cell>
          <cell r="C11160" t="str">
            <v>福建省晋江市安海镇可慕村南里东路44号</v>
          </cell>
        </row>
        <row r="11161">
          <cell r="B11161">
            <v>13799520052</v>
          </cell>
          <cell r="C11161" t="str">
            <v>福建省泉州市清濛德泰路民生银行万兴大厦</v>
          </cell>
        </row>
        <row r="11162">
          <cell r="B11162">
            <v>13799520052</v>
          </cell>
          <cell r="C11162" t="str">
            <v>福建省泉州市清濛德泰路民生银行万兴大厦7楼703室</v>
          </cell>
        </row>
        <row r="11163">
          <cell r="B11163">
            <v>13799568318</v>
          </cell>
          <cell r="C11163" t="str">
            <v>上海市闵行区东兰路1111弄欧风花都115号401</v>
          </cell>
        </row>
        <row r="11164">
          <cell r="B11164">
            <v>13799613300</v>
          </cell>
          <cell r="C11164" t="str">
            <v>福建仙游县检察院</v>
          </cell>
        </row>
        <row r="11165">
          <cell r="B11165">
            <v>13799630666</v>
          </cell>
          <cell r="C11165" t="str">
            <v>福建省莆田市荔城区镇海街道梅亭小区</v>
          </cell>
        </row>
        <row r="11166">
          <cell r="B11166">
            <v>13799701729</v>
          </cell>
          <cell r="C11166" t="str">
            <v>福建省漳州市芗城区建业路9号2#603</v>
          </cell>
        </row>
        <row r="11167">
          <cell r="B11167">
            <v>13799758268</v>
          </cell>
          <cell r="C11167" t="str">
            <v>福建省厦门五缘西三里8号1204</v>
          </cell>
        </row>
        <row r="11168">
          <cell r="B11168">
            <v>13799762227</v>
          </cell>
          <cell r="C11168" t="str">
            <v>福建省厦门市集美区海凤南里古龙御景二期78号2101室</v>
          </cell>
        </row>
        <row r="11169">
          <cell r="B11169">
            <v>13799781051</v>
          </cell>
          <cell r="C11169" t="str">
            <v>福建省厦门市思明区厦禾路927号2804室（百源双玺）</v>
          </cell>
        </row>
        <row r="11170">
          <cell r="B11170">
            <v>13799899538</v>
          </cell>
          <cell r="C11170" t="str">
            <v>福建省泉州市浦西万达室内步行街158号丝芙兰</v>
          </cell>
        </row>
        <row r="11171">
          <cell r="B11171">
            <v>13799931591</v>
          </cell>
          <cell r="C11171" t="str">
            <v>福建省福州市闽侯县上街镇厚美村碧水湾3303</v>
          </cell>
        </row>
        <row r="11172">
          <cell r="B11172">
            <v>13799934387</v>
          </cell>
          <cell r="C11172" t="str">
            <v>福建省福清市锦绣山庄9#503</v>
          </cell>
        </row>
        <row r="11173">
          <cell r="B11173">
            <v>13799950800</v>
          </cell>
          <cell r="C11173" t="str">
            <v>福建省福州市仓山区浦上大道红星美凯龙广场1号楼点金财富中心4层</v>
          </cell>
        </row>
        <row r="11174">
          <cell r="B11174">
            <v>13799959387</v>
          </cell>
          <cell r="C11174" t="str">
            <v>福建省福州市仓山区金环路7号金山碧水傲梅苑4-502</v>
          </cell>
        </row>
        <row r="11175">
          <cell r="B11175">
            <v>13799965226</v>
          </cell>
          <cell r="C11175" t="str">
            <v>福建省福州市闽侯县尚干镇尚南路76号闽侯第二中学</v>
          </cell>
        </row>
        <row r="11176">
          <cell r="B11176">
            <v>13799966622</v>
          </cell>
          <cell r="C11176" t="str">
            <v>福建福州鼓楼区通湖路129号航龙花园4#402</v>
          </cell>
        </row>
        <row r="11177">
          <cell r="B11177">
            <v>13799982625</v>
          </cell>
          <cell r="C11177" t="str">
            <v>福建省福州市仓山区浦上大道泰禾红裕A15#403</v>
          </cell>
        </row>
        <row r="11178">
          <cell r="B11178">
            <v>13799988398</v>
          </cell>
          <cell r="C11178" t="str">
            <v>福建省福州市仓山区金山大道618号橘园洲工业区星网锐捷科技城22#2房</v>
          </cell>
        </row>
        <row r="11179">
          <cell r="B11179">
            <v>13799995468</v>
          </cell>
          <cell r="C11179" t="str">
            <v>福建省福州市福飞北路169号幸福城小区2-401#</v>
          </cell>
        </row>
        <row r="11180">
          <cell r="B11180">
            <v>13799999896</v>
          </cell>
          <cell r="C11180" t="str">
            <v>福建省福清市音西翔辉花园c06</v>
          </cell>
        </row>
        <row r="11181">
          <cell r="B11181">
            <v>13800478734</v>
          </cell>
          <cell r="C11181" t="str">
            <v>北京市房山区长阳镇保合庄绿园63号院</v>
          </cell>
        </row>
        <row r="11182">
          <cell r="B11182">
            <v>13801001148</v>
          </cell>
          <cell r="C11182" t="str">
            <v>北京市西城区骡马市大街八号泰和国际大厦8F</v>
          </cell>
        </row>
        <row r="11183">
          <cell r="B11183">
            <v>13801001390</v>
          </cell>
          <cell r="C11183" t="str">
            <v>北京市大兴区金慧园三里13号楼1单元101</v>
          </cell>
        </row>
        <row r="11184">
          <cell r="B11184">
            <v>13801002876</v>
          </cell>
          <cell r="C11184" t="str">
            <v>北京市丰台区大红门街道光彩路72号国家电网</v>
          </cell>
        </row>
        <row r="11185">
          <cell r="B11185">
            <v>13801004808</v>
          </cell>
          <cell r="C11185" t="str">
            <v>北京市顺义区马坡花溪度20-1-601</v>
          </cell>
        </row>
        <row r="11186">
          <cell r="B11186">
            <v>13801005676</v>
          </cell>
          <cell r="C11186" t="str">
            <v>北京市石景山区阜石路167号财政局</v>
          </cell>
        </row>
        <row r="11187">
          <cell r="B11187">
            <v>13801015388</v>
          </cell>
          <cell r="C11187" t="str">
            <v>北京市海淀区紫竹院路1号人济山庄2号楼910室</v>
          </cell>
        </row>
        <row r="11188">
          <cell r="B11188">
            <v>13801021343</v>
          </cell>
          <cell r="C11188" t="str">
            <v>北京市石景山区阜石路166号泽洋大厦813室</v>
          </cell>
        </row>
        <row r="11189">
          <cell r="B11189" t="str">
            <v>13801021343</v>
          </cell>
          <cell r="C11189" t="str">
            <v>北京市石景山区阜石路166号泽洋大厦813室</v>
          </cell>
        </row>
        <row r="11190">
          <cell r="B11190">
            <v>13801023201</v>
          </cell>
          <cell r="C11190" t="str">
            <v>北京市朝阳区富力又一城B区20号楼3单元201室</v>
          </cell>
        </row>
        <row r="11191">
          <cell r="B11191">
            <v>13801030552</v>
          </cell>
          <cell r="C11191" t="str">
            <v>北京市西城区展览路街道百万庄大街甲21号院3号楼1门703</v>
          </cell>
        </row>
        <row r="11192">
          <cell r="B11192">
            <v>13801034303</v>
          </cell>
          <cell r="C11192" t="str">
            <v>北京市朝阳区东风南路东润枫景2号楼1204</v>
          </cell>
        </row>
        <row r="11193">
          <cell r="B11193">
            <v>13801041218</v>
          </cell>
          <cell r="C11193" t="str">
            <v>北京市海淀区西三环北路丁洼小区609</v>
          </cell>
        </row>
        <row r="11194">
          <cell r="B11194">
            <v>13801046637</v>
          </cell>
          <cell r="C11194" t="str">
            <v>北京市朝阳区常营苹果派社区1-2-502</v>
          </cell>
        </row>
        <row r="11195">
          <cell r="B11195">
            <v>13801046637</v>
          </cell>
          <cell r="C11195" t="str">
            <v>北京市朝阳区黄渠东路2号院苹果派小区1-2-502</v>
          </cell>
        </row>
        <row r="11196">
          <cell r="B11196">
            <v>13801054599</v>
          </cell>
          <cell r="C11196" t="str">
            <v>北京市朝阳区水岸南街8号院3号楼3单元3103室</v>
          </cell>
        </row>
        <row r="11197">
          <cell r="B11197">
            <v>13801054599</v>
          </cell>
          <cell r="C11197" t="str">
            <v>北京市朝阳区水岸南街8号院3号楼3单元3103室</v>
          </cell>
        </row>
        <row r="11198">
          <cell r="B11198">
            <v>13801059034</v>
          </cell>
          <cell r="C11198" t="str">
            <v>北京市朝阳区京顺路七号新时代</v>
          </cell>
        </row>
        <row r="11199">
          <cell r="B11199">
            <v>13801059034</v>
          </cell>
          <cell r="C11199" t="str">
            <v>北京市朝阳区京顺路七号新时代</v>
          </cell>
        </row>
        <row r="11200">
          <cell r="B11200">
            <v>13801060577</v>
          </cell>
          <cell r="C11200" t="str">
            <v>北京市朝阳区北苑福熙大道C6-1-3103</v>
          </cell>
        </row>
        <row r="11201">
          <cell r="B11201">
            <v>13801061780</v>
          </cell>
          <cell r="C11201" t="str">
            <v>北京市朝阳区望京东园慧谷阳光211-1-603</v>
          </cell>
        </row>
        <row r="11202">
          <cell r="B11202">
            <v>13801063048</v>
          </cell>
          <cell r="C11202" t="str">
            <v>北京市海淀区板井路世纪城五区一号楼7-11F</v>
          </cell>
        </row>
        <row r="11203">
          <cell r="B11203">
            <v>13801070517</v>
          </cell>
          <cell r="C11203" t="str">
            <v>北京市朝阳区太阳宫南街丰和园19-1-1101</v>
          </cell>
        </row>
        <row r="11204">
          <cell r="B11204">
            <v>13801075335</v>
          </cell>
          <cell r="C11204" t="str">
            <v>北京市西直门北大街中国铝业大厦中控室西侧小门北5米</v>
          </cell>
        </row>
        <row r="11205">
          <cell r="B11205">
            <v>13801080611</v>
          </cell>
          <cell r="C11205" t="str">
            <v>北京市海淀区大慧寺路12号4号楼底商</v>
          </cell>
        </row>
        <row r="11206">
          <cell r="B11206">
            <v>13801085998</v>
          </cell>
          <cell r="C11206" t="str">
            <v>北京市海淀区紫竹院路33号美林花园1号楼11E</v>
          </cell>
        </row>
        <row r="11207">
          <cell r="B11207">
            <v>13801088111</v>
          </cell>
          <cell r="C11207" t="str">
            <v>北京市朝阳区奥东18二号楼4单元1901室</v>
          </cell>
        </row>
        <row r="11208">
          <cell r="B11208">
            <v>13801089280</v>
          </cell>
          <cell r="C11208" t="str">
            <v>北京市海淀区牡丹园北里10号楼1010华盛家园C</v>
          </cell>
        </row>
        <row r="11209">
          <cell r="B11209">
            <v>13801089280</v>
          </cell>
          <cell r="C11209" t="str">
            <v>北京市海淀区牡丹园北里10号楼1010（华盛家园C)</v>
          </cell>
        </row>
        <row r="11210">
          <cell r="B11210">
            <v>13801089280</v>
          </cell>
          <cell r="C11210" t="str">
            <v>北京市海淀区牡丹园北里10号楼1010（华盛家园C）</v>
          </cell>
        </row>
        <row r="11211">
          <cell r="B11211">
            <v>13801092915</v>
          </cell>
          <cell r="C11211" t="str">
            <v>北京市海淀区阜成路115号北京印象2号楼1门303室</v>
          </cell>
        </row>
        <row r="11212">
          <cell r="B11212">
            <v>13801102827</v>
          </cell>
          <cell r="C11212" t="str">
            <v>北京市朝阳区机场燕翔东里12号</v>
          </cell>
        </row>
        <row r="11213">
          <cell r="B11213">
            <v>13801105625</v>
          </cell>
          <cell r="C11213" t="str">
            <v>广东省深圳市南山区蛇口街道南海大厦1033号泰格国际公寓2405室</v>
          </cell>
        </row>
        <row r="11214">
          <cell r="B11214">
            <v>13801106659</v>
          </cell>
          <cell r="C11214" t="str">
            <v>北京市东城区东直门街道香河园路1号万国城MOMA9#2301</v>
          </cell>
        </row>
        <row r="11215">
          <cell r="B11215">
            <v>13801106659</v>
          </cell>
          <cell r="C11215" t="str">
            <v>北京市东城区香河园路1号万国城9-2301</v>
          </cell>
        </row>
        <row r="11216">
          <cell r="B11216">
            <v>13801110205</v>
          </cell>
          <cell r="C11216" t="str">
            <v>北京市东城区和平里街道东滨河路雍和家园二期三单元605号</v>
          </cell>
        </row>
        <row r="11217">
          <cell r="B11217">
            <v>13801113197</v>
          </cell>
          <cell r="C11217" t="str">
            <v>北京市东城区香河园路1号万国城7号楼2112</v>
          </cell>
        </row>
        <row r="11218">
          <cell r="B11218">
            <v>13801115032</v>
          </cell>
          <cell r="C11218" t="str">
            <v>北京市朝阳区北四环东路108号5乙楼1306室</v>
          </cell>
        </row>
        <row r="11219">
          <cell r="B11219">
            <v>13801115032</v>
          </cell>
          <cell r="C11219" t="str">
            <v>北京市朝阳区北四环东路108号5乙楼1306</v>
          </cell>
        </row>
        <row r="11220">
          <cell r="B11220">
            <v>13801123571</v>
          </cell>
          <cell r="C11220" t="str">
            <v>北京市房山区城关街道矿机东路昌荣实业公司</v>
          </cell>
        </row>
        <row r="11221">
          <cell r="B11221">
            <v>13801123790</v>
          </cell>
          <cell r="C11221" t="str">
            <v>北京市丰台区嘉园三里明月嘉园28号楼1706</v>
          </cell>
        </row>
        <row r="11222">
          <cell r="B11222">
            <v>13801128849</v>
          </cell>
          <cell r="C11222" t="str">
            <v>北京市西城区月坛三里河一区五号院8-1112</v>
          </cell>
        </row>
        <row r="11223">
          <cell r="B11223">
            <v>13801129376</v>
          </cell>
          <cell r="C11223" t="str">
            <v>北京市海淀区单成璐115号4-6-804</v>
          </cell>
        </row>
        <row r="11224">
          <cell r="B11224">
            <v>13801129376</v>
          </cell>
          <cell r="C11224" t="str">
            <v>北京市海淀区阜成路115号北京印象4-1-804</v>
          </cell>
        </row>
        <row r="11225">
          <cell r="B11225">
            <v>13801129376</v>
          </cell>
          <cell r="C11225" t="str">
            <v>北京市海淀区阜成路115号4-6-804</v>
          </cell>
        </row>
        <row r="11226">
          <cell r="B11226">
            <v>13801129376</v>
          </cell>
          <cell r="C11226" t="str">
            <v>北京市海淀区阜成路115号北京印象4-1-804</v>
          </cell>
        </row>
        <row r="11227">
          <cell r="B11227">
            <v>13801129376</v>
          </cell>
          <cell r="C11227" t="str">
            <v>北京市海淀区阜成路115号4-6-804</v>
          </cell>
        </row>
        <row r="11228">
          <cell r="B11228">
            <v>13801131707</v>
          </cell>
          <cell r="C11228" t="str">
            <v>北京市海淀区四季青桥诚品建筑3-3-303</v>
          </cell>
        </row>
        <row r="11229">
          <cell r="B11229">
            <v>13801134234</v>
          </cell>
          <cell r="C11229" t="str">
            <v>北京市西城区金融大街甲一号浙商银行北京分行</v>
          </cell>
        </row>
        <row r="11230">
          <cell r="B11230">
            <v>13801134234</v>
          </cell>
          <cell r="C11230" t="str">
            <v>北京市西城区金融大街甲1号浙商银行</v>
          </cell>
        </row>
        <row r="11231">
          <cell r="B11231">
            <v>13801154935</v>
          </cell>
          <cell r="C11231" t="str">
            <v>北京市丰台区兆丰园1区2号301</v>
          </cell>
        </row>
        <row r="11232">
          <cell r="B11232">
            <v>13801172519</v>
          </cell>
          <cell r="C11232" t="str">
            <v>北京市海淀区靛厂路6号院10号楼3单元501</v>
          </cell>
        </row>
        <row r="11233">
          <cell r="B11233">
            <v>13801174723</v>
          </cell>
          <cell r="C11233" t="str">
            <v>北京市朝阳区官悦欣园B8号楼1单元402</v>
          </cell>
        </row>
        <row r="11234">
          <cell r="B11234">
            <v>13801176130</v>
          </cell>
          <cell r="C11234" t="str">
            <v>北京市朝阳区首都机场辅路200号西区民航通力</v>
          </cell>
        </row>
        <row r="11235">
          <cell r="B11235">
            <v>13801186738</v>
          </cell>
          <cell r="C11235" t="str">
            <v>北京市朝阳区望京西园三区311楼1203室</v>
          </cell>
        </row>
        <row r="11236">
          <cell r="B11236">
            <v>13801187009</v>
          </cell>
          <cell r="C11236" t="str">
            <v>北京市海淀区甘家口小区19号楼302室</v>
          </cell>
        </row>
        <row r="11237">
          <cell r="B11237">
            <v>13801188258</v>
          </cell>
          <cell r="C11237" t="str">
            <v>北京市朝阳区南新园西路6号香榭舍公寓6A9</v>
          </cell>
        </row>
        <row r="11238">
          <cell r="B11238">
            <v>13801192229</v>
          </cell>
          <cell r="C11238" t="str">
            <v>北京市大兴区黄村富强东里8号楼3单元103</v>
          </cell>
        </row>
        <row r="11239">
          <cell r="B11239">
            <v>13801192229</v>
          </cell>
          <cell r="C11239" t="str">
            <v>北京市大兴区富强东里8号楼3单元103</v>
          </cell>
        </row>
        <row r="11240">
          <cell r="B11240">
            <v>13801192229</v>
          </cell>
          <cell r="C11240" t="str">
            <v>北京市大兴黄村富强东里8号楼3单元103</v>
          </cell>
        </row>
        <row r="11241">
          <cell r="B11241">
            <v>13801200023</v>
          </cell>
          <cell r="C11241" t="str">
            <v>北京市海淀区文慧园北路庆亚大厦B座610</v>
          </cell>
        </row>
        <row r="11242">
          <cell r="B11242">
            <v>13801200023</v>
          </cell>
          <cell r="C11242" t="str">
            <v>北京市海淀区文慧园北路庆亚大厦B座610</v>
          </cell>
        </row>
        <row r="11243">
          <cell r="B11243">
            <v>13801200023</v>
          </cell>
          <cell r="C11243" t="str">
            <v>北京市海淀区文慧园北路庆亚大厦B座610</v>
          </cell>
        </row>
        <row r="11244">
          <cell r="B11244">
            <v>13801206018</v>
          </cell>
          <cell r="C11244" t="str">
            <v>北京市东城区金宝街2号雅安公寓北楼605</v>
          </cell>
        </row>
        <row r="11245">
          <cell r="B11245">
            <v>13801207203</v>
          </cell>
          <cell r="C11245" t="str">
            <v>北京市西城区月坛北街25号院55门301</v>
          </cell>
        </row>
        <row r="11246">
          <cell r="B11246">
            <v>13801211723</v>
          </cell>
          <cell r="C11246" t="str">
            <v>北京市海淀区小南庄18号楼7104</v>
          </cell>
        </row>
        <row r="11247">
          <cell r="B11247">
            <v>13801212996</v>
          </cell>
          <cell r="C11247" t="str">
            <v>北京市朝阳区奥运村万科晏园3号楼1501</v>
          </cell>
        </row>
        <row r="11248">
          <cell r="B11248">
            <v>13801222580</v>
          </cell>
          <cell r="C11248" t="str">
            <v>天津市和平区万全道祈年大厦二号楼二门2507</v>
          </cell>
        </row>
        <row r="11249">
          <cell r="B11249">
            <v>13801227542</v>
          </cell>
          <cell r="C11249" t="str">
            <v>北京市朝阳区北苑家园紫绶园12-6-101</v>
          </cell>
        </row>
        <row r="11250">
          <cell r="B11250">
            <v>13801232285</v>
          </cell>
          <cell r="C11250" t="str">
            <v>河北省廊坊市固安孔雀大卫城二期一号楼二单元1704</v>
          </cell>
        </row>
        <row r="11251">
          <cell r="B11251">
            <v>13801237372</v>
          </cell>
          <cell r="C11251" t="str">
            <v>北京市朝阳区延静西里2号华商大厦616房</v>
          </cell>
        </row>
        <row r="11252">
          <cell r="B11252">
            <v>13801237372</v>
          </cell>
          <cell r="C11252" t="str">
            <v>北京市朝阳区延静西里2号华商大厦616房间</v>
          </cell>
        </row>
        <row r="11253">
          <cell r="B11253">
            <v>13801239630</v>
          </cell>
          <cell r="C11253" t="str">
            <v>北京市石景山区玉泉西里2区远洋山水3号楼2单元603</v>
          </cell>
        </row>
        <row r="11254">
          <cell r="B11254">
            <v>13801242590</v>
          </cell>
          <cell r="C11254" t="str">
            <v>北京市丰台区临泓路鑫福里15号如家酒店前台</v>
          </cell>
        </row>
        <row r="11255">
          <cell r="B11255">
            <v>13801256221</v>
          </cell>
          <cell r="C11255" t="str">
            <v>北京东城银匣胡同22号</v>
          </cell>
        </row>
        <row r="11256">
          <cell r="B11256">
            <v>13801259008</v>
          </cell>
          <cell r="C11256" t="str">
            <v>北京市海淀区翠微路2号院1号楼3门102室</v>
          </cell>
        </row>
        <row r="11257">
          <cell r="B11257">
            <v>13801276192</v>
          </cell>
          <cell r="C11257" t="str">
            <v>北京市朝阳区太阳宫一街一号院太阳公元7号楼一单元502</v>
          </cell>
        </row>
        <row r="11258">
          <cell r="B11258">
            <v>13801280600</v>
          </cell>
          <cell r="C11258" t="str">
            <v>北京市朝阳区和平街十五区2号院2号楼1505</v>
          </cell>
        </row>
        <row r="11259">
          <cell r="B11259">
            <v>13801280600</v>
          </cell>
          <cell r="C11259" t="str">
            <v>北京市朝阳区和平街15区2号院2号楼1505</v>
          </cell>
        </row>
        <row r="11260">
          <cell r="B11260">
            <v>13801281920</v>
          </cell>
          <cell r="C11260" t="str">
            <v>北京市昌平区东小口天通苑三区11号楼1702</v>
          </cell>
        </row>
        <row r="11261">
          <cell r="B11261">
            <v>13801287637</v>
          </cell>
          <cell r="C11261" t="str">
            <v>北京市海淀区北二街六号普天大厦12层</v>
          </cell>
        </row>
        <row r="11262">
          <cell r="B11262">
            <v>13801287637</v>
          </cell>
          <cell r="C11262" t="str">
            <v>北京市海淀北二街六号普天大厦12层</v>
          </cell>
        </row>
        <row r="11263">
          <cell r="B11263">
            <v>13801287637</v>
          </cell>
          <cell r="C11263" t="str">
            <v>北京市海淀区北二街6号12层普天大厦</v>
          </cell>
        </row>
        <row r="11264">
          <cell r="B11264">
            <v>13801294073</v>
          </cell>
          <cell r="C11264" t="str">
            <v>北京市石景山区古城西街68号现代嘉园西区6号楼1603</v>
          </cell>
        </row>
        <row r="11265">
          <cell r="B11265">
            <v>13801298826</v>
          </cell>
          <cell r="C11265" t="str">
            <v>天津市河西区黑牛城道五一阳光皓日园6号楼5门502</v>
          </cell>
        </row>
        <row r="11266">
          <cell r="B11266">
            <v>13801308304</v>
          </cell>
          <cell r="C11266" t="str">
            <v>北京市海淀区三环到四环之间恩济里小区12号楼1单元404</v>
          </cell>
        </row>
        <row r="11267">
          <cell r="B11267">
            <v>13801318517</v>
          </cell>
          <cell r="C11267" t="str">
            <v>北京市建外大街1号国贸写字楼1座2808室</v>
          </cell>
        </row>
        <row r="11268">
          <cell r="B11268">
            <v>13801320699</v>
          </cell>
          <cell r="C11268" t="str">
            <v>北京市海淀区青龙桥厢红旗路御园汇会所</v>
          </cell>
        </row>
        <row r="11269">
          <cell r="B11269">
            <v>13801321816</v>
          </cell>
          <cell r="C11269" t="str">
            <v>北京市西城区右安门内大街10号万和世家7号楼2单元601室（门禁按0601#）</v>
          </cell>
        </row>
        <row r="11270">
          <cell r="B11270">
            <v>13801333996</v>
          </cell>
          <cell r="C11270" t="str">
            <v>北京市朝阳区太阳宫夏家园12号半岛国际公寓工行半岛支行</v>
          </cell>
        </row>
        <row r="11271">
          <cell r="B11271">
            <v>13801334618</v>
          </cell>
          <cell r="C11271" t="str">
            <v>北京市朝阳区西坝河北里太阳国际公馆A座4单元206</v>
          </cell>
        </row>
        <row r="11272">
          <cell r="B11272">
            <v>13801337440</v>
          </cell>
          <cell r="C11272" t="str">
            <v>北京市西城区天桥北里4号楼9门504</v>
          </cell>
        </row>
        <row r="11273">
          <cell r="B11273">
            <v>13801339177</v>
          </cell>
          <cell r="C11273" t="str">
            <v>北京市朝阳区望京南湖中园1区124楼9单元502室</v>
          </cell>
        </row>
        <row r="11274">
          <cell r="B11274">
            <v>13801346975</v>
          </cell>
          <cell r="C11274" t="str">
            <v>北京市朝阳区崔各庄乡香江北路6号北京六合天地置业有限责任公司</v>
          </cell>
        </row>
        <row r="11275">
          <cell r="B11275">
            <v>13801356167</v>
          </cell>
          <cell r="C11275" t="str">
            <v>北京市石景山区古城西路63号国际汽车贸易园区</v>
          </cell>
        </row>
        <row r="11276">
          <cell r="B11276">
            <v>13801357217</v>
          </cell>
          <cell r="C11276" t="str">
            <v>北京市朝阳区东坝中路北京奥林匹克花园263号楼1单元101</v>
          </cell>
        </row>
        <row r="11277">
          <cell r="B11277">
            <v>13801366807</v>
          </cell>
          <cell r="C11277" t="str">
            <v>北京市西城区宣武门内西大街85号</v>
          </cell>
        </row>
        <row r="11278">
          <cell r="B11278">
            <v>13801368257</v>
          </cell>
          <cell r="C11278" t="str">
            <v>北京市朝阳区亚运村北辰汇欣大厦A座603</v>
          </cell>
        </row>
        <row r="11279">
          <cell r="B11279">
            <v>13801369099</v>
          </cell>
          <cell r="C11279" t="str">
            <v>上海市长宁区新华路699弄1号903室</v>
          </cell>
        </row>
        <row r="11280">
          <cell r="B11280">
            <v>13801372047</v>
          </cell>
          <cell r="C11280" t="str">
            <v>北京市东城区广渠门北里乙73号2号楼1层</v>
          </cell>
        </row>
        <row r="11281">
          <cell r="B11281">
            <v>13801373196</v>
          </cell>
          <cell r="C11281" t="str">
            <v>北京市丰台区怡海花园富泽园3号楼905</v>
          </cell>
        </row>
        <row r="11282">
          <cell r="B11282">
            <v>13801378963</v>
          </cell>
          <cell r="C11282" t="str">
            <v>北京市东城区建国门内大街乙18号院1号楼英大国际大厦1018室</v>
          </cell>
        </row>
        <row r="11283">
          <cell r="B11283">
            <v>13801378963</v>
          </cell>
          <cell r="C11283" t="str">
            <v>北京市东城区建国门内大街乙18号院1号楼国际大厦1018室</v>
          </cell>
        </row>
        <row r="11284">
          <cell r="B11284">
            <v>13801378963</v>
          </cell>
          <cell r="C11284" t="str">
            <v>北京市东城区建国门内大街218号院1号楼英大国际1018室</v>
          </cell>
        </row>
        <row r="11285">
          <cell r="B11285">
            <v>13801381591</v>
          </cell>
          <cell r="C11285" t="str">
            <v>北京市海淀区闵庄路天香颐北里25号楼361</v>
          </cell>
        </row>
        <row r="11286">
          <cell r="B11286">
            <v>13801386257</v>
          </cell>
          <cell r="C11286" t="str">
            <v>北京市朝阳区高碑店八里庄陈家林甲2号B座201室</v>
          </cell>
        </row>
        <row r="11287">
          <cell r="B11287">
            <v>13801389849</v>
          </cell>
          <cell r="C11287" t="str">
            <v>北京市朝阳区林翠东路国奥村B7-1-301</v>
          </cell>
        </row>
        <row r="11288">
          <cell r="B11288">
            <v>13801390389</v>
          </cell>
          <cell r="C11288" t="str">
            <v>北京市门头沟区石龙经济开发区桥园路5号</v>
          </cell>
        </row>
        <row r="11289">
          <cell r="B11289">
            <v>13801390640</v>
          </cell>
          <cell r="C11289" t="str">
            <v>北京市海淀区王庄路1号清华同方科技广场A座21层</v>
          </cell>
        </row>
        <row r="11290">
          <cell r="B11290">
            <v>13801394976</v>
          </cell>
          <cell r="C11290" t="str">
            <v>北京市海淀区首体南路9号主语家园2号楼804</v>
          </cell>
        </row>
        <row r="11291">
          <cell r="B11291">
            <v>13801414990</v>
          </cell>
          <cell r="C11291" t="str">
            <v>江苏省盐城市大丰港口二期码头水上加油站超市</v>
          </cell>
        </row>
        <row r="11292">
          <cell r="B11292">
            <v>13801417505</v>
          </cell>
          <cell r="C11292" t="str">
            <v>江苏省阜宁县教师新村湖滨浴室</v>
          </cell>
        </row>
        <row r="11293">
          <cell r="B11293">
            <v>13801503201</v>
          </cell>
          <cell r="C11293" t="str">
            <v>江苏省常州市牛塘工业园东新路10号常州市正辉纺织有限公</v>
          </cell>
        </row>
        <row r="11294">
          <cell r="B11294">
            <v>13801503201</v>
          </cell>
          <cell r="C11294" t="str">
            <v>江苏省常州市牛塘镇工业园东新路10号常州市正辉纺织有限公司</v>
          </cell>
        </row>
        <row r="11295">
          <cell r="B11295">
            <v>13801503201</v>
          </cell>
          <cell r="C11295" t="str">
            <v>江苏省常州市牛塘工业园东新路10号常州市正辉纺织有限公司</v>
          </cell>
        </row>
        <row r="11296">
          <cell r="B11296">
            <v>13801503201</v>
          </cell>
          <cell r="C11296" t="str">
            <v>江苏省常州市牛塘工业园东新路10号</v>
          </cell>
        </row>
        <row r="11297">
          <cell r="B11297">
            <v>13801503201</v>
          </cell>
          <cell r="C11297" t="str">
            <v>江苏省常州市武进区牛塘镇工业园东新路10号</v>
          </cell>
        </row>
        <row r="11298">
          <cell r="B11298">
            <v>13801503201</v>
          </cell>
          <cell r="C11298" t="str">
            <v>江苏省常州市牛塘工业园东新路10号常州市正辉纺织</v>
          </cell>
        </row>
        <row r="11299">
          <cell r="B11299">
            <v>13801503201</v>
          </cell>
          <cell r="C11299" t="str">
            <v>江苏省常州市牛塘镇工业园东新路10号常州市正辉纺织有限公司</v>
          </cell>
        </row>
        <row r="11300">
          <cell r="B11300">
            <v>13801503201</v>
          </cell>
          <cell r="C11300" t="str">
            <v>江苏省常州市牛塘镇工业园东新路10号</v>
          </cell>
        </row>
        <row r="11301">
          <cell r="B11301">
            <v>13801507882</v>
          </cell>
          <cell r="C11301" t="str">
            <v>江苏省常州市武进区马杭菱港北路25号</v>
          </cell>
        </row>
        <row r="11302">
          <cell r="B11302">
            <v>13801514258</v>
          </cell>
          <cell r="C11302" t="str">
            <v>江苏省无锡市滨湖区滨湖镇南湖村南山寺前19号</v>
          </cell>
        </row>
        <row r="11303">
          <cell r="B11303">
            <v>13801522268</v>
          </cell>
          <cell r="C11303" t="str">
            <v>江苏省江阴市人民西路123弄43号</v>
          </cell>
        </row>
        <row r="11304">
          <cell r="B11304">
            <v>13801544413</v>
          </cell>
          <cell r="C11304" t="str">
            <v>江苏省苏州市十梓街188号苏大附一院介入科DSA</v>
          </cell>
        </row>
        <row r="11305">
          <cell r="B11305">
            <v>13801552570</v>
          </cell>
          <cell r="C11305" t="str">
            <v>江苏省苏州市吴江区松陵镇湖景街599号嘉年华大酒店</v>
          </cell>
        </row>
        <row r="11306">
          <cell r="B11306">
            <v>13801569110</v>
          </cell>
          <cell r="C11306" t="str">
            <v>江苏省苏州市张家港市沙洲西路汇景豪苑1幢306</v>
          </cell>
        </row>
        <row r="11307">
          <cell r="B11307">
            <v>13801569110</v>
          </cell>
          <cell r="C11307" t="str">
            <v>江苏省苏州市张家港市沙洲路汇景豪苑1幢306</v>
          </cell>
        </row>
        <row r="11308">
          <cell r="B11308">
            <v>13801572555</v>
          </cell>
          <cell r="C11308" t="str">
            <v>江苏省常熟市何市桥西后街凯燕服饰</v>
          </cell>
        </row>
        <row r="11309">
          <cell r="B11309">
            <v>13801572555</v>
          </cell>
          <cell r="C11309" t="str">
            <v>江苏省常熟市支塘镇何市桥西后街凯燕服饰</v>
          </cell>
        </row>
        <row r="11310">
          <cell r="B11310">
            <v>13801600572</v>
          </cell>
          <cell r="C11310" t="str">
            <v>上海市黄浦区瞿溪路758号1楼306室</v>
          </cell>
        </row>
        <row r="11311">
          <cell r="B11311">
            <v>13801610689</v>
          </cell>
          <cell r="C11311" t="str">
            <v>北京市大兴区金星路12号奥宇英巢2号楼612航点国际</v>
          </cell>
        </row>
        <row r="11312">
          <cell r="B11312">
            <v>13801619260</v>
          </cell>
          <cell r="C11312" t="str">
            <v>上海市虹口区欧阳路289弄1号606室（绿洲紫荆花园）</v>
          </cell>
        </row>
        <row r="11313">
          <cell r="B11313">
            <v>13801620109</v>
          </cell>
          <cell r="C11313" t="str">
            <v>上海市浦东新区来安路500号培训楼553室</v>
          </cell>
        </row>
        <row r="11314">
          <cell r="B11314">
            <v>13801623294</v>
          </cell>
          <cell r="C11314" t="str">
            <v>上海市浦东新区东方路1881弄35号1603室</v>
          </cell>
        </row>
        <row r="11315">
          <cell r="B11315">
            <v>13801637571</v>
          </cell>
          <cell r="C11315" t="str">
            <v>上海市闵行区颛兴东路1555号501室</v>
          </cell>
        </row>
        <row r="11316">
          <cell r="B11316">
            <v>13801648783</v>
          </cell>
          <cell r="C11316" t="str">
            <v>上海市静安区虬江路1488弄10号1701室</v>
          </cell>
        </row>
        <row r="11317">
          <cell r="B11317">
            <v>13801654365</v>
          </cell>
          <cell r="C11317" t="str">
            <v>上海市浦东新区潍坊西路2弄2号4201室</v>
          </cell>
        </row>
        <row r="11318">
          <cell r="B11318">
            <v>13801654365</v>
          </cell>
          <cell r="C11318" t="str">
            <v>上海市浦东新区潍坊西路二弄二号42C</v>
          </cell>
        </row>
        <row r="11319">
          <cell r="B11319">
            <v>13801654365</v>
          </cell>
          <cell r="C11319" t="str">
            <v>上海市浦东新区潍坊西路2弄2号42C</v>
          </cell>
        </row>
        <row r="11320">
          <cell r="B11320">
            <v>13801660693</v>
          </cell>
          <cell r="C11320" t="str">
            <v>上海市御桥路1679弄16号401</v>
          </cell>
        </row>
        <row r="11321">
          <cell r="B11321">
            <v>13801662530</v>
          </cell>
          <cell r="C11321" t="str">
            <v>上海市徐汇区龙华西路535弄2号1101室</v>
          </cell>
        </row>
        <row r="11322">
          <cell r="B11322">
            <v>13801680688</v>
          </cell>
          <cell r="C11322" t="str">
            <v>江苏省无锡市滨湖区高运路111号</v>
          </cell>
        </row>
        <row r="11323">
          <cell r="B11323">
            <v>13801683196</v>
          </cell>
          <cell r="C11323" t="str">
            <v>上海市海阳路1333弄24号802室</v>
          </cell>
        </row>
        <row r="11324">
          <cell r="B11324">
            <v>13801684555</v>
          </cell>
          <cell r="C11324" t="str">
            <v>上海市浦东新区杨新路282弄34号402室</v>
          </cell>
        </row>
        <row r="11325">
          <cell r="B11325">
            <v>13801684555</v>
          </cell>
          <cell r="C11325" t="str">
            <v>上海市浦东新区扬新路282弄34号402室</v>
          </cell>
        </row>
        <row r="11326">
          <cell r="B11326">
            <v>13801684692</v>
          </cell>
          <cell r="C11326" t="str">
            <v>上海市黄浦区复兴中路642号卢湾第二中心小学</v>
          </cell>
        </row>
        <row r="11327">
          <cell r="B11327">
            <v>13801684692</v>
          </cell>
          <cell r="C11327" t="str">
            <v>上海市浦东新区盛苑路777弄16号102室</v>
          </cell>
        </row>
        <row r="11328">
          <cell r="B11328">
            <v>13801694555</v>
          </cell>
          <cell r="C11328" t="str">
            <v>上海市共和新路3591号</v>
          </cell>
        </row>
        <row r="11329">
          <cell r="B11329">
            <v>13801698383</v>
          </cell>
          <cell r="C11329" t="str">
            <v>上海市闵行区中谊路518号宝燕壹号</v>
          </cell>
        </row>
        <row r="11330">
          <cell r="B11330">
            <v>13801704286</v>
          </cell>
          <cell r="C11330" t="str">
            <v>上海市黄浦区柳市路1弄10号长峰馨园1905室</v>
          </cell>
        </row>
        <row r="11331">
          <cell r="B11331">
            <v>13801707767</v>
          </cell>
          <cell r="C11331" t="str">
            <v>上海市徐汇区安福路168号第二座23C</v>
          </cell>
        </row>
        <row r="11332">
          <cell r="B11332">
            <v>13801719239</v>
          </cell>
          <cell r="C11332" t="str">
            <v>上海市长宁区长宁路855号3楼</v>
          </cell>
        </row>
        <row r="11333">
          <cell r="B11333">
            <v>13801719239</v>
          </cell>
          <cell r="C11333" t="str">
            <v>上海市长宁区长宁路855号3楼</v>
          </cell>
        </row>
        <row r="11334">
          <cell r="B11334">
            <v>13801721366</v>
          </cell>
          <cell r="C11334" t="str">
            <v>上海市浦东银城中路190号太平洋</v>
          </cell>
        </row>
        <row r="11335">
          <cell r="B11335">
            <v>13801722845</v>
          </cell>
          <cell r="C11335" t="str">
            <v>上海市浦东新区东明路2309号107室</v>
          </cell>
        </row>
        <row r="11336">
          <cell r="B11336">
            <v>13801722845</v>
          </cell>
          <cell r="C11336" t="str">
            <v>上海市闵行区康华路488号</v>
          </cell>
        </row>
        <row r="11337">
          <cell r="B11337">
            <v>13801732970</v>
          </cell>
          <cell r="C11337" t="str">
            <v>上海市闵行区中春路6768号4楼401</v>
          </cell>
        </row>
        <row r="11338">
          <cell r="B11338">
            <v>13801747185</v>
          </cell>
          <cell r="C11338" t="str">
            <v>上海市平凉路2828弄2号1505</v>
          </cell>
        </row>
        <row r="11339">
          <cell r="B11339">
            <v>13801747185</v>
          </cell>
          <cell r="C11339" t="str">
            <v>上海市平凉路2828弄2号1505室</v>
          </cell>
        </row>
        <row r="11340">
          <cell r="B11340">
            <v>13801756400</v>
          </cell>
          <cell r="C11340" t="str">
            <v>上海市青云路555号A区211室弘沥商贸</v>
          </cell>
        </row>
        <row r="11341">
          <cell r="B11341">
            <v>13801756429</v>
          </cell>
          <cell r="C11341" t="str">
            <v>上海市静安区共和新路3088弄9号楼1108室</v>
          </cell>
        </row>
        <row r="11342">
          <cell r="B11342">
            <v>13801771600</v>
          </cell>
          <cell r="C11342" t="str">
            <v>上海市徐汇区宛平南路东安四村2号楼</v>
          </cell>
        </row>
        <row r="11343">
          <cell r="B11343">
            <v>13801771600</v>
          </cell>
          <cell r="C11343" t="str">
            <v>上海市徐汇区肇嘉浜路393号文峰美容美发</v>
          </cell>
        </row>
        <row r="11344">
          <cell r="B11344">
            <v>13801777687</v>
          </cell>
          <cell r="C11344" t="str">
            <v>上海市虹口区东大名路888弄2号2704室</v>
          </cell>
        </row>
        <row r="11345">
          <cell r="B11345">
            <v>13801777687</v>
          </cell>
          <cell r="C11345" t="str">
            <v>上海市虹口区东大名路888弄2号2703室</v>
          </cell>
        </row>
        <row r="11346">
          <cell r="B11346">
            <v>13801777687</v>
          </cell>
          <cell r="C11346" t="str">
            <v>上海市虹口区东大名路888弄2号2704室</v>
          </cell>
        </row>
        <row r="11347">
          <cell r="B11347">
            <v>13801777719</v>
          </cell>
          <cell r="C11347" t="str">
            <v>上海市虹口区张顺路199弄4号1802室</v>
          </cell>
        </row>
        <row r="11348">
          <cell r="B11348">
            <v>13801777719</v>
          </cell>
          <cell r="C11348" t="str">
            <v>上海市虹口区旅顺路199弄4号1802室</v>
          </cell>
        </row>
        <row r="11349">
          <cell r="B11349">
            <v>13801780900</v>
          </cell>
          <cell r="C11349" t="str">
            <v>上海市青浦区徐泾徐盈路158弄131号（物业办公室代收）</v>
          </cell>
        </row>
        <row r="11350">
          <cell r="B11350">
            <v>13801787565</v>
          </cell>
          <cell r="C11350" t="str">
            <v>上海市虹口区欧阳路681弄3号401室</v>
          </cell>
        </row>
        <row r="11351">
          <cell r="B11351">
            <v>13801806889</v>
          </cell>
          <cell r="C11351" t="str">
            <v>上海市闵行区吴中路633弄43号601室</v>
          </cell>
        </row>
        <row r="11352">
          <cell r="B11352">
            <v>13801824136</v>
          </cell>
          <cell r="C11352" t="str">
            <v>上海市浦东新区羽山路851弄9号1001室</v>
          </cell>
        </row>
        <row r="11353">
          <cell r="B11353">
            <v>13801825072</v>
          </cell>
          <cell r="C11353" t="str">
            <v>上海市徐汇区桂平路67弄26号201室</v>
          </cell>
        </row>
        <row r="11354">
          <cell r="B11354">
            <v>13801830927</v>
          </cell>
          <cell r="C11354" t="str">
            <v>上海市长宁支路125弄5号1702室</v>
          </cell>
        </row>
        <row r="11355">
          <cell r="B11355">
            <v>13801848657</v>
          </cell>
          <cell r="C11355" t="str">
            <v>上海市中山北一路801号</v>
          </cell>
        </row>
        <row r="11356">
          <cell r="B11356">
            <v>13801848657</v>
          </cell>
          <cell r="C11356" t="str">
            <v>上海市虹口区中山北一路801号</v>
          </cell>
        </row>
        <row r="11357">
          <cell r="B11357">
            <v>13801852299</v>
          </cell>
          <cell r="C11357" t="str">
            <v>上海市长宁区泉口路109-61-402</v>
          </cell>
        </row>
        <row r="11358">
          <cell r="B11358">
            <v>13801865294</v>
          </cell>
          <cell r="C11358" t="str">
            <v>上海市浦东新区银城路88号19楼</v>
          </cell>
        </row>
        <row r="11359">
          <cell r="B11359">
            <v>13801874703</v>
          </cell>
          <cell r="C11359" t="str">
            <v>上海市徐汇区宾南路36弄1号1107室</v>
          </cell>
        </row>
        <row r="11360">
          <cell r="B11360">
            <v>13801877518</v>
          </cell>
          <cell r="C11360" t="str">
            <v>上海市浦东新区海阳路777号</v>
          </cell>
        </row>
        <row r="11361">
          <cell r="B11361">
            <v>13801879715</v>
          </cell>
          <cell r="C11361" t="str">
            <v>上海市长宁路1818弄21号802室</v>
          </cell>
        </row>
        <row r="11362">
          <cell r="B11362">
            <v>13801904258</v>
          </cell>
          <cell r="C11362" t="str">
            <v>上海市宝山区三泉路1128号（菜鸟驿站021-66243645）</v>
          </cell>
        </row>
        <row r="11363">
          <cell r="B11363">
            <v>13801904258</v>
          </cell>
          <cell r="C11363" t="str">
            <v>上海市普陀区桃浦镇武威路88弄中鑫企业广场21号4楼朗盛上海颜料有限公司</v>
          </cell>
        </row>
        <row r="11364">
          <cell r="B11364">
            <v>13801915964</v>
          </cell>
          <cell r="C11364" t="str">
            <v>上海市黄浦区凤阳路358弄1号2102室</v>
          </cell>
        </row>
        <row r="11365">
          <cell r="B11365">
            <v>13801919006</v>
          </cell>
          <cell r="C11365" t="str">
            <v>上海市杨浦区隆昌路619号8号楼中区B08</v>
          </cell>
        </row>
        <row r="11366">
          <cell r="B11366">
            <v>13801923330</v>
          </cell>
          <cell r="C11366" t="str">
            <v>上海市虹口区物华路98弄晨林花苑5号401</v>
          </cell>
        </row>
        <row r="11367">
          <cell r="B11367">
            <v>13801923330</v>
          </cell>
          <cell r="C11367" t="str">
            <v>上海市虹口区物华路98弄晨林花苑5号401室</v>
          </cell>
        </row>
        <row r="11368">
          <cell r="B11368">
            <v>13801940579</v>
          </cell>
          <cell r="C11368" t="str">
            <v>上海市普陀区长寿路130号805室</v>
          </cell>
        </row>
        <row r="11369">
          <cell r="B11369">
            <v>13801958956</v>
          </cell>
          <cell r="C11369" t="str">
            <v>上海市黄浦区福州路515号三楼上海青莲阁拍卖有限责任公司</v>
          </cell>
        </row>
        <row r="11370">
          <cell r="B11370">
            <v>13801963612</v>
          </cell>
          <cell r="C11370" t="str">
            <v>上海市徐汇区裕德路168号徐汇商务大厦2201室</v>
          </cell>
        </row>
        <row r="11371">
          <cell r="B11371">
            <v>13801963877</v>
          </cell>
          <cell r="C11371" t="str">
            <v>上海市长宁区芙蓉江路388弄2号2402（仁恒河滨花园）</v>
          </cell>
        </row>
        <row r="11372">
          <cell r="B11372">
            <v>13801963877</v>
          </cell>
          <cell r="C11372" t="str">
            <v>上海市长宁区芙蓉江路388弄2号2402仁恒河滨花园</v>
          </cell>
        </row>
        <row r="11373">
          <cell r="B11373">
            <v>13801978454</v>
          </cell>
          <cell r="C11373" t="str">
            <v>上海市闵行区江川路1777弄62号楼502室</v>
          </cell>
        </row>
        <row r="11374">
          <cell r="B11374">
            <v>13801979470</v>
          </cell>
          <cell r="C11374" t="str">
            <v>上海市浦东新区沪南公路康桥路1801弄812号罗山绿舟</v>
          </cell>
        </row>
        <row r="11375">
          <cell r="B11375">
            <v>13801979470</v>
          </cell>
          <cell r="C11375" t="str">
            <v>上海市浦东新区沪东沪南公路康桥路1801弄812号罗山绿舟</v>
          </cell>
        </row>
        <row r="11376">
          <cell r="B11376">
            <v>13801983109</v>
          </cell>
          <cell r="C11376" t="str">
            <v>上海市黄浦区南京东路街道威海路48号办公大楼大堂前台</v>
          </cell>
        </row>
        <row r="11377">
          <cell r="B11377">
            <v>13801985277</v>
          </cell>
          <cell r="C11377" t="str">
            <v>上海市徐汇区天平路街道太原路8弄2号2楼</v>
          </cell>
        </row>
        <row r="11378">
          <cell r="B11378">
            <v>13801993088</v>
          </cell>
          <cell r="C11378" t="str">
            <v>上海市虹口区花园路171号B8座3015室</v>
          </cell>
        </row>
        <row r="11379">
          <cell r="B11379">
            <v>13802014089</v>
          </cell>
          <cell r="C11379" t="str">
            <v>天津市和平区张自忠路240号港湾中心B座2606</v>
          </cell>
        </row>
        <row r="11380">
          <cell r="B11380">
            <v>13802014568</v>
          </cell>
          <cell r="C11380" t="str">
            <v>天津市西青区中北镇云锦世家澜锦园6-3-602</v>
          </cell>
        </row>
        <row r="11381">
          <cell r="B11381">
            <v>13802019699</v>
          </cell>
          <cell r="C11381" t="str">
            <v>天津市河东区卫国道太阳城绿萱园13号楼1门802</v>
          </cell>
        </row>
        <row r="11382">
          <cell r="B11382">
            <v>13802034390</v>
          </cell>
          <cell r="C11382" t="str">
            <v>天津市河西区小海地三水道华汇里14号楼1门101</v>
          </cell>
        </row>
        <row r="11383">
          <cell r="B11383">
            <v>13802035610</v>
          </cell>
          <cell r="C11383" t="str">
            <v>天津市河西区大沽南路下瓦房博轩园速递易</v>
          </cell>
        </row>
        <row r="11384">
          <cell r="B11384">
            <v>13802038450</v>
          </cell>
          <cell r="C11384" t="str">
            <v>天津市和平区解放北路82号中国银行</v>
          </cell>
        </row>
        <row r="11385">
          <cell r="B11385">
            <v>13802042889</v>
          </cell>
          <cell r="C11385" t="str">
            <v>天津市河西区台北路12号8门403号</v>
          </cell>
        </row>
        <row r="11386">
          <cell r="B11386">
            <v>13802088788</v>
          </cell>
          <cell r="C11386" t="str">
            <v>天津市和平区哈尔滨道219号Mplaza购物广场11层天津现代集团有限公司</v>
          </cell>
        </row>
        <row r="11387">
          <cell r="B11387">
            <v>13802101175</v>
          </cell>
          <cell r="C11387" t="str">
            <v>天津市塘沽区新港二号路36号远洋宾馆7002室</v>
          </cell>
        </row>
        <row r="11388">
          <cell r="B11388">
            <v>13802103056</v>
          </cell>
          <cell r="C11388" t="str">
            <v>天津市河西区环岛东路7号华兰国际幼稚园</v>
          </cell>
        </row>
        <row r="11389">
          <cell r="B11389">
            <v>13802136403</v>
          </cell>
          <cell r="C11389" t="str">
            <v>天津市河东区二号桥地毯路18号院内3-1-303</v>
          </cell>
        </row>
        <row r="11390">
          <cell r="B11390">
            <v>13802137223</v>
          </cell>
          <cell r="C11390" t="str">
            <v>天津市经济技术开发区微山路3号</v>
          </cell>
        </row>
        <row r="11391">
          <cell r="B11391">
            <v>13802153233</v>
          </cell>
          <cell r="C11391" t="str">
            <v>天津市和平区新兴路新华楼9-2-601</v>
          </cell>
        </row>
        <row r="11392">
          <cell r="B11392">
            <v>13802153233</v>
          </cell>
          <cell r="C11392" t="str">
            <v>天津市和平区新兴路信华楼9-2-601</v>
          </cell>
        </row>
        <row r="11393">
          <cell r="B11393">
            <v>13802159889</v>
          </cell>
          <cell r="C11393" t="str">
            <v>天津市南开区白堤路航天北里13号楼3门501</v>
          </cell>
        </row>
        <row r="11394">
          <cell r="B11394">
            <v>13802184860</v>
          </cell>
          <cell r="C11394" t="str">
            <v>天津市河西区永安道德思公寓5-1003</v>
          </cell>
        </row>
        <row r="11395">
          <cell r="B11395">
            <v>13802208179</v>
          </cell>
          <cell r="C11395" t="str">
            <v>广东省深圳市罗湖区太宁路百仕达花园1期百怡苑16栋3H</v>
          </cell>
        </row>
        <row r="11396">
          <cell r="B11396">
            <v>13802224262</v>
          </cell>
          <cell r="C11396" t="str">
            <v>广东省深圳市罗湖区太宁路99号翠苑大厦A-12G</v>
          </cell>
        </row>
        <row r="11397">
          <cell r="B11397">
            <v>13802224262</v>
          </cell>
          <cell r="C11397" t="str">
            <v>广东省深圳市罗湖区太宁路99号翠苑小区A栋12G</v>
          </cell>
        </row>
        <row r="11398">
          <cell r="B11398">
            <v>13802263825</v>
          </cell>
          <cell r="C11398" t="str">
            <v>广东省深圳市南山区科苑南路浪琴半岛1B2701室</v>
          </cell>
        </row>
        <row r="11399">
          <cell r="B11399">
            <v>13802269882</v>
          </cell>
          <cell r="C11399" t="str">
            <v>广东省深圳市深南东路504号平安银行总行工会</v>
          </cell>
        </row>
        <row r="11400">
          <cell r="B11400">
            <v>13802269882</v>
          </cell>
          <cell r="C11400" t="str">
            <v>广东省深圳市深南东路5047号平安银行大厦</v>
          </cell>
        </row>
        <row r="11401">
          <cell r="B11401">
            <v>13802272943</v>
          </cell>
          <cell r="C11401" t="str">
            <v>广东省深圳市南山区工业六路10号南玻大厦</v>
          </cell>
        </row>
        <row r="11402">
          <cell r="B11402">
            <v>13802272966</v>
          </cell>
          <cell r="C11402" t="str">
            <v>广东省深圳市罗湖区翠竹路翠竹苑61栋1单元402</v>
          </cell>
        </row>
        <row r="11403">
          <cell r="B11403">
            <v>13802289595</v>
          </cell>
          <cell r="C11403" t="str">
            <v>广东省惠州市博罗县新苑花园新慧楼306</v>
          </cell>
        </row>
        <row r="11404">
          <cell r="B11404">
            <v>13802293116</v>
          </cell>
          <cell r="C11404" t="str">
            <v>广东省深圳市罗湖区嘉宾路金威大厦8楼润扬集团（深圳）有限公司行政人事部</v>
          </cell>
        </row>
        <row r="11405">
          <cell r="B11405">
            <v>13802294403</v>
          </cell>
          <cell r="C11405" t="str">
            <v>广东省深圳市福田区侨香路枫丹雅苑B座28B室</v>
          </cell>
        </row>
        <row r="11406">
          <cell r="B11406">
            <v>13802299775</v>
          </cell>
          <cell r="C11406" t="str">
            <v>广东省汕头市潮阳区文光街道石珠园D区15栋702房</v>
          </cell>
        </row>
        <row r="11407">
          <cell r="B11407">
            <v>13802332374</v>
          </cell>
          <cell r="C11407" t="str">
            <v>广东省汕头市龙湖区衡山路汕头第一城3座21D</v>
          </cell>
        </row>
        <row r="11408">
          <cell r="B11408">
            <v>13802332374</v>
          </cell>
          <cell r="C11408" t="str">
            <v>广东省汕头市龙湖区衡山路汕头第一城三座21D</v>
          </cell>
        </row>
        <row r="11409">
          <cell r="B11409">
            <v>13802332374</v>
          </cell>
          <cell r="C11409" t="str">
            <v>广东省汕头市龙湖区衡山路汕头第一城3座晖苑21D</v>
          </cell>
        </row>
        <row r="11410">
          <cell r="B11410">
            <v>13802340676</v>
          </cell>
          <cell r="C11410" t="str">
            <v>广东省吴川市海滨街道万和城八栋202房</v>
          </cell>
        </row>
        <row r="11411">
          <cell r="B11411">
            <v>13802340676</v>
          </cell>
          <cell r="C11411" t="str">
            <v>广东省吴川市海滨街道海滨大道万和城小区八栋202房</v>
          </cell>
        </row>
        <row r="11412">
          <cell r="B11412">
            <v>13802340676</v>
          </cell>
          <cell r="C11412" t="str">
            <v>广东省吴川市海滨街道海滨大道万和城小区八栋202房</v>
          </cell>
        </row>
        <row r="11413">
          <cell r="B11413">
            <v>13802362701</v>
          </cell>
          <cell r="C11413" t="str">
            <v>广东省梅州市梅县区宪梓中路海枫名苑亚太财险</v>
          </cell>
        </row>
        <row r="11414">
          <cell r="B11414">
            <v>13802370771</v>
          </cell>
          <cell r="C11414" t="str">
            <v>广东省东莞市公安局高埗公局</v>
          </cell>
        </row>
        <row r="11415">
          <cell r="B11415">
            <v>13802378211</v>
          </cell>
          <cell r="C11415" t="str">
            <v>广东省东莞市塘厦镇迎宾大道7号行政办事服务大厦3楼</v>
          </cell>
        </row>
        <row r="11416">
          <cell r="B11416">
            <v>13802380509</v>
          </cell>
          <cell r="C11416" t="str">
            <v>广东省东莞市莞城区可园南路3号东莞市万里路交通设施工程有限公司3楼技术部</v>
          </cell>
        </row>
        <row r="11417">
          <cell r="B11417">
            <v>13802406845</v>
          </cell>
          <cell r="C11417" t="str">
            <v>广东省东莞市凤岗镇玉泉工业区兴业路一号107室</v>
          </cell>
        </row>
        <row r="11418">
          <cell r="B11418">
            <v>13802423897</v>
          </cell>
          <cell r="C11418" t="str">
            <v>北京市昌平区沙河镇沙阳路15号北京福田国际贸易有限公司</v>
          </cell>
        </row>
        <row r="11419">
          <cell r="B11419">
            <v>13802430380</v>
          </cell>
          <cell r="C11419" t="str">
            <v>广东省广州市花都区天贵路66号航都花园B座</v>
          </cell>
        </row>
        <row r="11420">
          <cell r="B11420">
            <v>13802462270</v>
          </cell>
          <cell r="C11420" t="str">
            <v>广东省佛山市禅城区南庄镇上元白屋新村207房</v>
          </cell>
        </row>
        <row r="11421">
          <cell r="B11421">
            <v>13802462770</v>
          </cell>
          <cell r="C11421" t="str">
            <v>广东省佛山市禅城区南庄镇上元村白屋队207号</v>
          </cell>
        </row>
        <row r="11422">
          <cell r="B11422">
            <v>13802486235</v>
          </cell>
          <cell r="C11422" t="str">
            <v>广东省佛山市南海区西樵镇滨城珑湾</v>
          </cell>
        </row>
        <row r="11423">
          <cell r="B11423">
            <v>13802486691</v>
          </cell>
          <cell r="C11423" t="str">
            <v>广东省广州市越秀区小北路大石街24号602</v>
          </cell>
        </row>
        <row r="11424">
          <cell r="B11424">
            <v>13802503804</v>
          </cell>
          <cell r="C11424" t="str">
            <v>广东省广州市天河区中山大道羊城花园趣苑A座502室</v>
          </cell>
        </row>
        <row r="11425">
          <cell r="B11425">
            <v>13802510145</v>
          </cell>
          <cell r="C11425" t="str">
            <v>广东省广州市海珠区英语中心第二中英文幼儿园洪德路5巷7号</v>
          </cell>
        </row>
        <row r="11426">
          <cell r="B11426">
            <v>13802510145</v>
          </cell>
          <cell r="C11426" t="str">
            <v>广东省广州市海珠区洪德路5巷7号英语中心第二中英文幼儿园</v>
          </cell>
        </row>
        <row r="11427">
          <cell r="B11427">
            <v>13802521192</v>
          </cell>
          <cell r="C11427" t="str">
            <v>广东省广州市天河区黄埔大道西601号暨南大学教育学院201室</v>
          </cell>
        </row>
        <row r="11428">
          <cell r="B11428">
            <v>13802529026</v>
          </cell>
          <cell r="C11428" t="str">
            <v>湖南省岳阳市平江县新城区连云西路371号小廖渔具商店</v>
          </cell>
        </row>
        <row r="11429">
          <cell r="B11429">
            <v>13802529076</v>
          </cell>
          <cell r="C11429" t="str">
            <v>广东省广州市越秀区站西路机务段大街114号812房</v>
          </cell>
        </row>
        <row r="11430">
          <cell r="B11430">
            <v>13802529076</v>
          </cell>
          <cell r="C11430" t="str">
            <v>湖南省岳阳市平江县新城区连云西路371号小廖渔具商店</v>
          </cell>
        </row>
        <row r="11431">
          <cell r="B11431">
            <v>13802540212</v>
          </cell>
          <cell r="C11431" t="str">
            <v>湖南省益阳市沅江市南大膳镇翔云大酒店前台</v>
          </cell>
        </row>
        <row r="11432">
          <cell r="B11432">
            <v>13802540899</v>
          </cell>
          <cell r="C11432" t="str">
            <v>广东省广州市广卫路4号市建工大厅2楼物业管理公司</v>
          </cell>
        </row>
        <row r="11433">
          <cell r="B11433">
            <v>13802545410</v>
          </cell>
          <cell r="C11433" t="str">
            <v>广东省广州市天河区天河北路689号2608房光大银行大厦</v>
          </cell>
        </row>
        <row r="11434">
          <cell r="B11434">
            <v>13802554642</v>
          </cell>
          <cell r="C11434" t="str">
            <v>广东省开平市长沙祥苑新村250号</v>
          </cell>
        </row>
        <row r="11435">
          <cell r="B11435">
            <v>13802557177</v>
          </cell>
          <cell r="C11435" t="str">
            <v>广东省深圳市宝安区创业二路中洲华府一期5栋A座903</v>
          </cell>
        </row>
        <row r="11436">
          <cell r="B11436">
            <v>13802568555</v>
          </cell>
          <cell r="C11436" t="str">
            <v>广东省深圳市光明新区公明办事处田寮社区田湾路13号永恒大厦15楼</v>
          </cell>
        </row>
        <row r="11437">
          <cell r="B11437">
            <v>13802569800</v>
          </cell>
          <cell r="C11437" t="str">
            <v>广东省深圳市宝安区松岗街道罗田社区景星名苑A5栋901</v>
          </cell>
        </row>
        <row r="11438">
          <cell r="B11438">
            <v>13802606959</v>
          </cell>
          <cell r="C11438" t="str">
            <v>广东省江门市蓬江区祈安街4号201</v>
          </cell>
        </row>
        <row r="11439">
          <cell r="B11439">
            <v>13802649374</v>
          </cell>
          <cell r="C11439" t="str">
            <v>广东省佛山市顺德区北滘碧江都宁梁场工业园3号仓</v>
          </cell>
        </row>
        <row r="11440">
          <cell r="B11440">
            <v>13802651525</v>
          </cell>
          <cell r="C11440" t="str">
            <v>广东省中山市嘉惠苑嘉富阁中山市报关有限公司</v>
          </cell>
        </row>
        <row r="11441">
          <cell r="B11441">
            <v>13802655355</v>
          </cell>
          <cell r="C11441" t="str">
            <v>广东省中山市东区雍逸庭G2幢703房</v>
          </cell>
        </row>
        <row r="11442">
          <cell r="B11442">
            <v>13802664368</v>
          </cell>
          <cell r="C11442" t="str">
            <v>广东省中山市石岐区天鸿路天兴街31号</v>
          </cell>
        </row>
        <row r="11443">
          <cell r="B11443">
            <v>13802673036</v>
          </cell>
          <cell r="C11443" t="str">
            <v>广东省珠海市香洲区岭南路8号18栋2701</v>
          </cell>
        </row>
        <row r="11444">
          <cell r="B11444">
            <v>13802676632</v>
          </cell>
          <cell r="C11444" t="str">
            <v>广东省珠海市香洲区梅华路华南名宇10栋1103</v>
          </cell>
        </row>
        <row r="11445">
          <cell r="B11445">
            <v>13802681142</v>
          </cell>
          <cell r="C11445" t="str">
            <v>广东省佛山市顺德区容桂街道文德路十街16号</v>
          </cell>
        </row>
        <row r="11446">
          <cell r="B11446">
            <v>13802681142</v>
          </cell>
          <cell r="C11446" t="str">
            <v>广东省佛山市顺德区容桂文德路10街16号</v>
          </cell>
        </row>
        <row r="11447">
          <cell r="B11447">
            <v>13802682756</v>
          </cell>
          <cell r="C11447" t="str">
            <v>广东省佛山市顺德区大良新桂中路明日广场A座25楼</v>
          </cell>
        </row>
        <row r="11448">
          <cell r="B11448">
            <v>13802702469</v>
          </cell>
          <cell r="C11448" t="str">
            <v>广东省深圳市宝安区燕罗街道燕川社区燕景华庭1栋202号</v>
          </cell>
        </row>
        <row r="11449">
          <cell r="B11449">
            <v>13802704256</v>
          </cell>
          <cell r="C11449" t="str">
            <v>广东省深圳市龙岗五联将军帽29#深龙信塑胶A栋4楼</v>
          </cell>
        </row>
        <row r="11450">
          <cell r="B11450">
            <v>13802726750</v>
          </cell>
          <cell r="C11450" t="str">
            <v>广东省广州市海珠区新港西路164号4栋34梯601</v>
          </cell>
        </row>
        <row r="11451">
          <cell r="B11451">
            <v>13802757295</v>
          </cell>
          <cell r="C11451" t="str">
            <v>广东省广州市白云区太和镇龙归南村中路122号</v>
          </cell>
        </row>
        <row r="11452">
          <cell r="B11452">
            <v>13802768054</v>
          </cell>
          <cell r="C11452" t="str">
            <v>广东省广州市珠江新城华夏路富力中心13楼1306华融证劵</v>
          </cell>
        </row>
        <row r="11453">
          <cell r="B11453">
            <v>13802793389</v>
          </cell>
          <cell r="C11453" t="str">
            <v>广东省广州市滨江东樱花街56号星海明珠海韵轩606</v>
          </cell>
        </row>
        <row r="11454">
          <cell r="B11454">
            <v>13802830221</v>
          </cell>
          <cell r="C11454" t="str">
            <v>广东省广州市天河区中山大道棠东东路2号C座503</v>
          </cell>
        </row>
        <row r="11455">
          <cell r="B11455">
            <v>13802844463</v>
          </cell>
          <cell r="C11455" t="str">
            <v>广东省广州市荔湾区石围塘街道塞坝路1号之一1403</v>
          </cell>
        </row>
        <row r="11456">
          <cell r="B11456">
            <v>13802850179</v>
          </cell>
          <cell r="C11456" t="str">
            <v>广东省肇庆市端州区跃龙北路12号肇庆市畜牧兽医局</v>
          </cell>
        </row>
        <row r="11457">
          <cell r="B11457">
            <v>13802855916</v>
          </cell>
          <cell r="C11457" t="str">
            <v>广东省肇庆市四会市贞山街道独岗卫生院侧面五十米雨天晴店</v>
          </cell>
        </row>
        <row r="11458">
          <cell r="B11458">
            <v>13802855916</v>
          </cell>
          <cell r="C11458" t="str">
            <v>广东省肇庆市四会市贞山街道独岗卫生院侧雨天晴店</v>
          </cell>
        </row>
        <row r="11459">
          <cell r="B11459">
            <v>13802855916</v>
          </cell>
          <cell r="C11459" t="str">
            <v>广东省肇庆市四会市贞山街道独岗卫生院侧西天晴店铺</v>
          </cell>
        </row>
        <row r="11460">
          <cell r="B11460">
            <v>13802855916</v>
          </cell>
          <cell r="C11460" t="str">
            <v>广东省肇庆市四会市贞山街道独岗卫生院侧面雨天晴店铺</v>
          </cell>
        </row>
        <row r="11461">
          <cell r="B11461">
            <v>13802855916</v>
          </cell>
          <cell r="C11461" t="str">
            <v>广东省肇庆市四会市贞山街道独岗卫生院侧雨天晴店铺</v>
          </cell>
        </row>
        <row r="11462">
          <cell r="B11462">
            <v>13802855916</v>
          </cell>
          <cell r="C11462" t="str">
            <v>广东省肇庆市四会市贞山街道独岗卫生院侧雨天晴店铺</v>
          </cell>
        </row>
        <row r="11463">
          <cell r="B11463">
            <v>13802855916</v>
          </cell>
          <cell r="C11463" t="str">
            <v>广东省肇庆市四会市贞山区独岗大家旺对面俊兴五金水暖</v>
          </cell>
        </row>
        <row r="11464">
          <cell r="B11464">
            <v>13802855916</v>
          </cell>
          <cell r="C11464" t="str">
            <v>广东省肇庆市四会市贞山街道独岗大家旺对面俊兴五金水暖</v>
          </cell>
        </row>
        <row r="11465">
          <cell r="B11465">
            <v>13802855916</v>
          </cell>
          <cell r="C11465" t="str">
            <v>广东省肇庆市四会市城中新路11座4号童言小贝店</v>
          </cell>
        </row>
        <row r="11466">
          <cell r="B11466">
            <v>13802855916</v>
          </cell>
          <cell r="C11466" t="str">
            <v>广东省肇庆市四会市城中路11座4号童言小贝店</v>
          </cell>
        </row>
        <row r="11467">
          <cell r="B11467">
            <v>13802860139</v>
          </cell>
          <cell r="C11467" t="str">
            <v>广东省东莞市谢岗镇窑山工业区东盛公司</v>
          </cell>
        </row>
        <row r="11468">
          <cell r="B11468">
            <v>13802860818</v>
          </cell>
          <cell r="C11468" t="str">
            <v>广东省惠州市惠阳区淡水教育二路二十四号</v>
          </cell>
        </row>
        <row r="11469">
          <cell r="B11469">
            <v>13802860818</v>
          </cell>
          <cell r="C11469" t="str">
            <v>广东省惠州市惠阳区淡水街道教育二路24号</v>
          </cell>
        </row>
        <row r="11470">
          <cell r="B11470">
            <v>13802867765</v>
          </cell>
          <cell r="C11470" t="str">
            <v>广东省惠州市惠阳区淡水镇教育路9巷4号</v>
          </cell>
        </row>
        <row r="11471">
          <cell r="B11471">
            <v>13802906765</v>
          </cell>
          <cell r="C11471" t="str">
            <v>广东省广州市天河区天河北路255号荟雅苑C座2002室</v>
          </cell>
        </row>
        <row r="11472">
          <cell r="B11472">
            <v>13802906766</v>
          </cell>
          <cell r="C11472" t="str">
            <v>广东省广州市天河区天河北路255号荟雅苑C座2002室</v>
          </cell>
        </row>
        <row r="11473">
          <cell r="B11473">
            <v>13802938826</v>
          </cell>
          <cell r="C11473" t="str">
            <v>广东省广州市番禺区洛浦街道东海花园一座803</v>
          </cell>
        </row>
        <row r="11474">
          <cell r="B11474">
            <v>13802941307</v>
          </cell>
          <cell r="C11474" t="str">
            <v>广东省广州市沿江中路天宇广场1709房</v>
          </cell>
        </row>
        <row r="11475">
          <cell r="B11475">
            <v>13802952286</v>
          </cell>
          <cell r="C11475" t="str">
            <v>广东省广州市天河区天河北路225号荟雅苑C座3107房</v>
          </cell>
        </row>
        <row r="11476">
          <cell r="B11476">
            <v>13802955300</v>
          </cell>
          <cell r="C11476" t="str">
            <v>广东省广州市天河区翰景路12号翰景轩A栋503房</v>
          </cell>
        </row>
        <row r="11477">
          <cell r="B11477">
            <v>13802967305</v>
          </cell>
          <cell r="C11477" t="str">
            <v>广东省广州市番禺区黄石路黄石花园黄园二街17号402房</v>
          </cell>
        </row>
        <row r="11478">
          <cell r="B11478">
            <v>13802972668</v>
          </cell>
          <cell r="C11478" t="str">
            <v>广东省佛山市南海区罗湖中路罗湖风度花园17栋701</v>
          </cell>
        </row>
        <row r="11479">
          <cell r="B11479">
            <v>13802977140</v>
          </cell>
          <cell r="C11479" t="str">
            <v>广东省广州市海珠区紫丹大街52号811房</v>
          </cell>
        </row>
        <row r="11480">
          <cell r="B11480">
            <v>13802980381</v>
          </cell>
          <cell r="C11480" t="str">
            <v>广东省广州市天河区天府路11号之一C座1313室</v>
          </cell>
        </row>
        <row r="11481">
          <cell r="B11481">
            <v>13802982682</v>
          </cell>
          <cell r="C11481" t="str">
            <v>广东省佛山市南海区西樵镇文明路3号德胜街57号糖果屋童装店</v>
          </cell>
        </row>
        <row r="11482">
          <cell r="B11482">
            <v>13802983538</v>
          </cell>
          <cell r="C11482" t="str">
            <v>广东省广州市白云区机场路301号广源加油站</v>
          </cell>
        </row>
        <row r="11483">
          <cell r="B11483">
            <v>13802984192</v>
          </cell>
          <cell r="C11483" t="str">
            <v>广东省广州市越秀区中山二路3号粤运大厦22楼</v>
          </cell>
        </row>
        <row r="11484">
          <cell r="B11484">
            <v>13802986691</v>
          </cell>
          <cell r="C11484" t="str">
            <v>广东省广州市越秀区小北路大石街24号602</v>
          </cell>
        </row>
        <row r="11485">
          <cell r="B11485">
            <v>13802986691</v>
          </cell>
          <cell r="C11485" t="str">
            <v>广东省广州市越秀区小北路大石街24号602</v>
          </cell>
        </row>
        <row r="11486">
          <cell r="B11486">
            <v>13802986691</v>
          </cell>
          <cell r="C11486" t="str">
            <v>广东省广州市越秀区小北路大石街24号（送货时电话或短讯提示）</v>
          </cell>
        </row>
        <row r="11487">
          <cell r="B11487">
            <v>13802987995</v>
          </cell>
          <cell r="C11487" t="str">
            <v>广东省广州市海珠区江南西路116号1606房</v>
          </cell>
        </row>
        <row r="11488">
          <cell r="B11488">
            <v>13802987995</v>
          </cell>
          <cell r="C11488" t="str">
            <v>广东省广州市海珠区江南西116号1606房</v>
          </cell>
        </row>
        <row r="11489">
          <cell r="B11489">
            <v>13802996380</v>
          </cell>
          <cell r="C11489" t="str">
            <v>广东省广州市增城区新塘镇保利东江首府环府中路25号</v>
          </cell>
        </row>
        <row r="11490">
          <cell r="B11490">
            <v>13803016551</v>
          </cell>
          <cell r="C11490" t="str">
            <v>天津市河东区富民路光华小区施耐德电气</v>
          </cell>
        </row>
        <row r="11491">
          <cell r="B11491">
            <v>13803019428</v>
          </cell>
          <cell r="C11491" t="str">
            <v>天津市河西区黑牛城道与紫金山路交口新世纪城29-2-102</v>
          </cell>
        </row>
        <row r="11492">
          <cell r="B11492">
            <v>13803051451</v>
          </cell>
          <cell r="C11492" t="str">
            <v>天津市河西区宾水道环渤海国际公寓B-1104</v>
          </cell>
        </row>
        <row r="11493">
          <cell r="B11493">
            <v>13803059096</v>
          </cell>
          <cell r="C11493" t="str">
            <v>天津市东河区检察院</v>
          </cell>
        </row>
        <row r="11494">
          <cell r="B11494">
            <v>13803059096</v>
          </cell>
          <cell r="C11494" t="str">
            <v>天津市河西区检察院</v>
          </cell>
        </row>
        <row r="11495">
          <cell r="B11495">
            <v>13803076307</v>
          </cell>
          <cell r="C11495" t="str">
            <v>天津市西青区大寺镇大寺工业园津纬道13号天津市雅傲家具厂</v>
          </cell>
        </row>
        <row r="11496">
          <cell r="B11496">
            <v>13803090601</v>
          </cell>
          <cell r="C11496" t="str">
            <v>天津市河北区宜白路振宜里5-1-403</v>
          </cell>
        </row>
        <row r="11497">
          <cell r="B11497">
            <v>13803110030</v>
          </cell>
          <cell r="C11497" t="str">
            <v>河北省石家庄市东风路136号全球通大厦</v>
          </cell>
        </row>
        <row r="11498">
          <cell r="B11498">
            <v>13803118033</v>
          </cell>
          <cell r="C11498" t="str">
            <v>河北省石家庄市裕华区国际城小区一期26-1-1101</v>
          </cell>
        </row>
        <row r="11499">
          <cell r="B11499">
            <v>13803152028</v>
          </cell>
          <cell r="C11499" t="str">
            <v>河北省唐山市曹妃甸区垦丰大街54号移动公司</v>
          </cell>
        </row>
        <row r="11500">
          <cell r="B11500">
            <v>13803152028</v>
          </cell>
          <cell r="C11500" t="str">
            <v>河北省唐山市曹妃甸区垦丰街54号移动公司</v>
          </cell>
        </row>
        <row r="11501">
          <cell r="B11501">
            <v>13803152028</v>
          </cell>
          <cell r="C11501" t="str">
            <v>河北省唐山市路北区兴源道139号</v>
          </cell>
        </row>
        <row r="11502">
          <cell r="B11502">
            <v>13803156229</v>
          </cell>
          <cell r="C11502" t="str">
            <v>河北省唐山市路北区鹭港小区348楼1单元701</v>
          </cell>
        </row>
        <row r="11503">
          <cell r="B11503">
            <v>13803168000</v>
          </cell>
          <cell r="C11503" t="str">
            <v>河北省廊坊市广阳区幸福城润园21栋2单元1003室</v>
          </cell>
        </row>
        <row r="11504">
          <cell r="B11504">
            <v>13803169989</v>
          </cell>
          <cell r="C11504" t="str">
            <v>河北省廊坊霸州市水岸尚城小区Y-12-1-2</v>
          </cell>
        </row>
        <row r="11505">
          <cell r="B11505">
            <v>13803275808</v>
          </cell>
          <cell r="C11505" t="str">
            <v>河北省保定市东风中路1902号</v>
          </cell>
        </row>
        <row r="11506">
          <cell r="B11506">
            <v>13803288359</v>
          </cell>
          <cell r="C11506" t="str">
            <v>河北省保定市东方家园32号楼</v>
          </cell>
        </row>
        <row r="11507">
          <cell r="B11507">
            <v>13803292849</v>
          </cell>
          <cell r="C11507" t="str">
            <v>河北省邯郸市丛台区陵西北大街和望岭路交叉口欣盛院小区1-2-7</v>
          </cell>
        </row>
        <row r="11508">
          <cell r="B11508">
            <v>13803310133</v>
          </cell>
          <cell r="C11508" t="str">
            <v>河北省唐山市北区11号小区乔屯楼112-4-102</v>
          </cell>
        </row>
        <row r="11509">
          <cell r="B11509">
            <v>13803322161</v>
          </cell>
          <cell r="C11509" t="str">
            <v>河北省唐山市玉田县散水头镇十里坨村</v>
          </cell>
        </row>
        <row r="11510">
          <cell r="B11510">
            <v>13803380669</v>
          </cell>
          <cell r="C11510" t="str">
            <v>河北省秦皇岛市海港区建设大街312号3楼永生咨询公司</v>
          </cell>
        </row>
        <row r="11511">
          <cell r="B11511">
            <v>13803386706</v>
          </cell>
          <cell r="C11511" t="str">
            <v>河北省秦皇岛市河北大街西段138号达鸿大厦</v>
          </cell>
        </row>
        <row r="11512">
          <cell r="B11512">
            <v>13803401351</v>
          </cell>
          <cell r="C11512" t="str">
            <v>山西省太原市万柏林区长风西大街富力现代广场3单元6号楼3003</v>
          </cell>
        </row>
        <row r="11513">
          <cell r="B11513">
            <v>13803401351</v>
          </cell>
          <cell r="C11513" t="str">
            <v>山西省太原市万柏林区富力现代广场3单元6号楼3003</v>
          </cell>
        </row>
        <row r="11514">
          <cell r="B11514">
            <v>13803401351</v>
          </cell>
          <cell r="C11514" t="str">
            <v>山西省太原市万柏林区长风大街富力现代广场3单元6号楼3003</v>
          </cell>
        </row>
        <row r="11515">
          <cell r="B11515">
            <v>13803401351</v>
          </cell>
          <cell r="C11515" t="str">
            <v>山西省太原市万柏林区富力现代广场6号楼3单元3003</v>
          </cell>
        </row>
        <row r="11516">
          <cell r="B11516">
            <v>13803401351</v>
          </cell>
          <cell r="C11516" t="str">
            <v>山西省太原市万柏林区长风西大街富力现代广场6号楼3单元3003</v>
          </cell>
        </row>
        <row r="11517">
          <cell r="B11517">
            <v>13803402455</v>
          </cell>
          <cell r="C11517" t="str">
            <v>山西省太原市大东吴南巷6号1号楼</v>
          </cell>
        </row>
        <row r="11518">
          <cell r="B11518">
            <v>13803406508</v>
          </cell>
          <cell r="C11518" t="str">
            <v>山西省太原市迎泽区长风东街复地路2号恒大山水城21号楼2004</v>
          </cell>
        </row>
        <row r="11519">
          <cell r="B11519">
            <v>13803406863</v>
          </cell>
          <cell r="C11519" t="str">
            <v>山西省太原市小店区太原高新技术产业开发区平阳路114号唐都生态园内科技厅宿舍</v>
          </cell>
        </row>
        <row r="11520">
          <cell r="B11520">
            <v>13803409019</v>
          </cell>
          <cell r="C11520" t="str">
            <v>山西省太原市小店区亲贤北街宜家美墅A座2单元101室</v>
          </cell>
        </row>
        <row r="11521">
          <cell r="B11521">
            <v>13803409019</v>
          </cell>
          <cell r="C11521" t="str">
            <v>山西省太原市小店区亲贤北街宜佳美墅A座2单元101室</v>
          </cell>
        </row>
        <row r="11522">
          <cell r="B11522">
            <v>13803411414</v>
          </cell>
          <cell r="C11522" t="str">
            <v>山西省太原市杏花岭区万达公馆四号楼</v>
          </cell>
        </row>
        <row r="11523">
          <cell r="B11523">
            <v>13803423401</v>
          </cell>
          <cell r="C11523" t="str">
            <v>陕西省大同市城区新华街街道城区48小学（原大同铁三校）</v>
          </cell>
        </row>
        <row r="11524">
          <cell r="B11524">
            <v>13803423401</v>
          </cell>
          <cell r="C11524" t="str">
            <v>山西省大同市新华街街道48小学原大同铁三校</v>
          </cell>
        </row>
        <row r="11525">
          <cell r="B11525">
            <v>13803423401</v>
          </cell>
          <cell r="C11525" t="str">
            <v>山西省大同市城区新华街街道城区48小学原大同铁三校</v>
          </cell>
        </row>
        <row r="11526">
          <cell r="B11526">
            <v>13803431624</v>
          </cell>
          <cell r="C11526" t="str">
            <v>山西省太原市体育南路坞城世纪花苑南门</v>
          </cell>
        </row>
        <row r="11527">
          <cell r="B11527">
            <v>13803431916</v>
          </cell>
          <cell r="C11527" t="str">
            <v>山西省太原市小店区电子街康馨苑B区</v>
          </cell>
        </row>
        <row r="11528">
          <cell r="B11528">
            <v>13803433284</v>
          </cell>
          <cell r="C11528" t="str">
            <v>山西省太原市杏花岭区龙翔苑7号楼</v>
          </cell>
        </row>
        <row r="11529">
          <cell r="B11529">
            <v>13803433284</v>
          </cell>
          <cell r="C11529" t="str">
            <v>四川省太原市杏花岭区龙翔苑7号楼</v>
          </cell>
        </row>
        <row r="11530">
          <cell r="B11530">
            <v>13803456297</v>
          </cell>
          <cell r="C11530" t="str">
            <v>山西省太原市万柏林区千峰北路彭西二巷教委宿舍1号楼三单元402</v>
          </cell>
        </row>
        <row r="11531">
          <cell r="B11531">
            <v>13803456297</v>
          </cell>
          <cell r="C11531" t="str">
            <v>山西省太原市万柏林区和平北路新屯巷滨汾苑西区6号楼304</v>
          </cell>
        </row>
        <row r="11532">
          <cell r="B11532">
            <v>13803456297</v>
          </cell>
          <cell r="C11532" t="str">
            <v>山西省太原市万柏林区新屯巷滨汾苑6号楼304</v>
          </cell>
        </row>
        <row r="11533">
          <cell r="B11533">
            <v>13803458580</v>
          </cell>
          <cell r="C11533" t="str">
            <v>山西省太原市双塔东街郦苑国际B座2单元602</v>
          </cell>
        </row>
        <row r="11534">
          <cell r="B11534">
            <v>13803490811</v>
          </cell>
          <cell r="C11534" t="str">
            <v>山西省太原市大东关街153号珠辉苑2-2-402</v>
          </cell>
        </row>
        <row r="11535">
          <cell r="B11535">
            <v>13803492049</v>
          </cell>
          <cell r="C11535" t="str">
            <v>山西省太原市小店区体育南路200号裕丰花园2号楼1单元</v>
          </cell>
        </row>
        <row r="11536">
          <cell r="B11536">
            <v>13803513366</v>
          </cell>
          <cell r="C11536" t="str">
            <v>江西省南昌市中山西路68号水利厅大厦205室</v>
          </cell>
        </row>
        <row r="11537">
          <cell r="B11537">
            <v>13803542188</v>
          </cell>
          <cell r="C11537" t="str">
            <v>江西省南昌市红谷滩新区会展路海珀兰庭2栋1301</v>
          </cell>
        </row>
        <row r="11538">
          <cell r="B11538">
            <v>13803542188</v>
          </cell>
          <cell r="C11538" t="str">
            <v>江西省南昌市红谷滩新区会展海泊兰庭2栋1301</v>
          </cell>
        </row>
        <row r="11539">
          <cell r="B11539">
            <v>13803579277</v>
          </cell>
          <cell r="C11539" t="str">
            <v>江西省赣州市章贡区环城路7号育苗</v>
          </cell>
        </row>
        <row r="11540">
          <cell r="B11540">
            <v>13803661352</v>
          </cell>
          <cell r="C11540" t="str">
            <v>黑龙江省佳木斯市佳木斯大学附属第二医院口腔医院一楼急诊科</v>
          </cell>
        </row>
        <row r="11541">
          <cell r="B11541">
            <v>13803725853</v>
          </cell>
          <cell r="C11541" t="str">
            <v>河南省安阳市北关区平原桥碧水名郡24号楼</v>
          </cell>
        </row>
        <row r="11542">
          <cell r="B11542">
            <v>13803785291</v>
          </cell>
          <cell r="C11542" t="str">
            <v>河南省开封市鼓楼区中华街184号</v>
          </cell>
        </row>
        <row r="11543">
          <cell r="B11543">
            <v>13803785291</v>
          </cell>
          <cell r="C11543" t="str">
            <v>河南省开封市鼓楼区中华街184号</v>
          </cell>
        </row>
        <row r="11544">
          <cell r="B11544">
            <v>13803813763</v>
          </cell>
          <cell r="C11544" t="str">
            <v>河南省郑州市郑东新区建正东方中心C座1707室</v>
          </cell>
        </row>
        <row r="11545">
          <cell r="B11545">
            <v>13803882019</v>
          </cell>
          <cell r="C11545" t="str">
            <v>河南省洛阳市涧西区南昌路顺驰城22-1-3104</v>
          </cell>
        </row>
        <row r="11546">
          <cell r="B11546">
            <v>13803882019</v>
          </cell>
          <cell r="C11546" t="str">
            <v>河南省洛阳市涧西区南昌路顺驰城22-1-3104室</v>
          </cell>
        </row>
        <row r="11547">
          <cell r="B11547">
            <v>13803889919</v>
          </cell>
          <cell r="C11547" t="str">
            <v>河南省洛阳市龙门大道122号林安二手车交易市场C馆211室</v>
          </cell>
        </row>
        <row r="11548">
          <cell r="B11548">
            <v>13803909953</v>
          </cell>
          <cell r="C11548" t="str">
            <v>河南省平顶山市中兴路南段尚客优酒店</v>
          </cell>
        </row>
        <row r="11549">
          <cell r="B11549">
            <v>13803909953</v>
          </cell>
          <cell r="C11549" t="str">
            <v>河南省平顶山市中心路南段尚客优酒店</v>
          </cell>
        </row>
        <row r="11550">
          <cell r="B11550">
            <v>13804029575</v>
          </cell>
          <cell r="C11550" t="str">
            <v>辽宁省沈阳市沈河区朝阳街53-2号661</v>
          </cell>
        </row>
        <row r="11551">
          <cell r="B11551">
            <v>13804040999</v>
          </cell>
          <cell r="C11551" t="str">
            <v>辽宁省沈阳市沈河区北京街27号农业银行辽宁省分行</v>
          </cell>
        </row>
        <row r="11552">
          <cell r="B11552">
            <v>13804066666</v>
          </cell>
          <cell r="C11552" t="str">
            <v>辽宁省沈阳市沈河区北二经街58号行行会馆</v>
          </cell>
        </row>
        <row r="11553">
          <cell r="B11553">
            <v>13804068878</v>
          </cell>
          <cell r="C11553" t="str">
            <v>海南省万宁市兴隆镇兴梅大道一号石梅山庄7-1-602</v>
          </cell>
        </row>
        <row r="11554">
          <cell r="B11554">
            <v>13804097323</v>
          </cell>
          <cell r="C11554" t="str">
            <v>辽宁省大连市沙河口区中长东四街34号1-27-9</v>
          </cell>
        </row>
        <row r="11555">
          <cell r="B11555">
            <v>13804097323</v>
          </cell>
          <cell r="C11555" t="str">
            <v>辽宁省大连市沙河口区中长东四街34号楼1-27-9</v>
          </cell>
        </row>
        <row r="11556">
          <cell r="B11556">
            <v>13804190101</v>
          </cell>
          <cell r="C11556" t="str">
            <v>辽宁省辽阳市白塔区新运大街欧亚达家居</v>
          </cell>
        </row>
        <row r="11557">
          <cell r="B11557">
            <v>13804193999</v>
          </cell>
          <cell r="C11557" t="str">
            <v>辽宁省辽阳市白塔区八一街134号辽阳市国家税务局</v>
          </cell>
        </row>
        <row r="11558">
          <cell r="B11558">
            <v>13804220992</v>
          </cell>
          <cell r="C11558" t="str">
            <v>辽宁省鞍山市高新区新世界朗悦居1号楼4单元301</v>
          </cell>
        </row>
        <row r="11559">
          <cell r="B11559">
            <v>13804230442</v>
          </cell>
          <cell r="C11559" t="str">
            <v>辽宁省大连市甘井子区东纬路480号亿海盛都7号楼3单元101</v>
          </cell>
        </row>
        <row r="11560">
          <cell r="B11560">
            <v>13804240085</v>
          </cell>
          <cell r="C11560" t="str">
            <v>辽宁省大连市沙河口区星海广场E区32号2205</v>
          </cell>
        </row>
        <row r="11561">
          <cell r="B11561">
            <v>13804270007</v>
          </cell>
          <cell r="C11561" t="str">
            <v>辽宁省盘锦市兴隆台区兴海街恒泰二期15－3－903</v>
          </cell>
        </row>
        <row r="11562">
          <cell r="B11562">
            <v>13804305555</v>
          </cell>
          <cell r="C11562" t="str">
            <v>吉林省长春市高新技术产业开发区繁荣路天安珺庭8栋1单元</v>
          </cell>
        </row>
        <row r="11563">
          <cell r="B11563">
            <v>13804306844</v>
          </cell>
          <cell r="C11563" t="str">
            <v>吉林省长春市长大小区108栋仁合大药房</v>
          </cell>
        </row>
        <row r="11564">
          <cell r="B11564">
            <v>13804330818</v>
          </cell>
          <cell r="C11564" t="str">
            <v>吉林省长春市西安大路699号省中行</v>
          </cell>
        </row>
        <row r="11565">
          <cell r="B11565">
            <v>13804331881</v>
          </cell>
          <cell r="C11565" t="str">
            <v>吉林省长春市净月开发区汉邦凤凰城4栋2单元704</v>
          </cell>
        </row>
        <row r="11566">
          <cell r="B11566">
            <v>13804331881</v>
          </cell>
          <cell r="C11566" t="str">
            <v>吉林省长春市净月开发区汉邦凤凰城4栋2单元704室</v>
          </cell>
        </row>
        <row r="11567">
          <cell r="B11567">
            <v>13804406788</v>
          </cell>
          <cell r="C11567" t="str">
            <v>吉林市船营区厚德广厦5-1号楼1单元802</v>
          </cell>
        </row>
        <row r="11568">
          <cell r="B11568">
            <v>13804419456</v>
          </cell>
          <cell r="C11568" t="str">
            <v>吉林省吉林市昌邑区松江东路43号人民银行外汇处</v>
          </cell>
        </row>
        <row r="11569">
          <cell r="B11569">
            <v>13804506597</v>
          </cell>
          <cell r="C11569" t="str">
            <v>黑龙江省哈尔滨市南岗区马端街93号龙福家园福座1905</v>
          </cell>
        </row>
        <row r="11570">
          <cell r="B11570">
            <v>13804518678</v>
          </cell>
          <cell r="C11570" t="str">
            <v>黑龙江省哈尔滨市香坊区香福路52号鼎和集团办公楼6楼远东公司</v>
          </cell>
        </row>
        <row r="11571">
          <cell r="B11571">
            <v>13804523533</v>
          </cell>
          <cell r="C11571" t="str">
            <v>黑龙江省哈尔滨市香坊区三合路229号香坊区政府</v>
          </cell>
        </row>
        <row r="11572">
          <cell r="B11572">
            <v>13804551382</v>
          </cell>
          <cell r="C11572" t="str">
            <v>黑龙江省哈尔滨市南岗区医大二院二部A栋一楼门诊护士站</v>
          </cell>
        </row>
        <row r="11573">
          <cell r="B11573">
            <v>13804555674</v>
          </cell>
          <cell r="C11573" t="str">
            <v>黑龙江省哈尔滨市道里区西头道街21号</v>
          </cell>
        </row>
        <row r="11574">
          <cell r="B11574">
            <v>13804555674</v>
          </cell>
          <cell r="C11574" t="str">
            <v>黑龙江省哈尔滨市道里区西道街21号</v>
          </cell>
        </row>
        <row r="11575">
          <cell r="B11575">
            <v>13804561863</v>
          </cell>
          <cell r="C11575" t="str">
            <v>黑龙江省哈尔滨市南岗区果戈里大街66号哈尔滨银行</v>
          </cell>
        </row>
        <row r="11576">
          <cell r="B11576">
            <v>13804566368</v>
          </cell>
          <cell r="C11576" t="str">
            <v>黑龙江省哈尔滨市香坊区五叙街90号403</v>
          </cell>
        </row>
        <row r="11577">
          <cell r="B11577">
            <v>13804604527</v>
          </cell>
          <cell r="C11577" t="str">
            <v>黑龙江省哈尔滨市香坊区哈平路239号哈尔滨剑桥第三中学校</v>
          </cell>
        </row>
        <row r="11578">
          <cell r="B11578">
            <v>13804685207</v>
          </cell>
          <cell r="C11578" t="str">
            <v>黑龙江省大庆市龙凤区三永街道瀚城国际二期B2-1-201</v>
          </cell>
        </row>
        <row r="11579">
          <cell r="B11579">
            <v>13804717380</v>
          </cell>
          <cell r="C11579" t="str">
            <v>内蒙古自治区呼和浩特市新城区中山东路街道实验中学美术组</v>
          </cell>
        </row>
        <row r="11580">
          <cell r="B11580">
            <v>13804749136</v>
          </cell>
          <cell r="C11580" t="str">
            <v>内蒙古呼和浩特市赛罕区金桥经济技术开发区内蒙古日报社东800米内蒙古饭店朵兰酒店</v>
          </cell>
        </row>
        <row r="11581">
          <cell r="B11581">
            <v>13804758773</v>
          </cell>
          <cell r="C11581" t="str">
            <v>内蒙古通辽市火车站好客宾馆北屋广发牛肉干</v>
          </cell>
        </row>
        <row r="11582">
          <cell r="B11582">
            <v>13804770690</v>
          </cell>
          <cell r="C11582" t="str">
            <v>内蒙古包头市青山区幸福南路阳光雅居5栋107号</v>
          </cell>
        </row>
        <row r="11583">
          <cell r="B11583">
            <v>13804775448</v>
          </cell>
          <cell r="C11583" t="str">
            <v>内蒙古包头市昆区团结大街新星一品御园1-107</v>
          </cell>
        </row>
        <row r="11584">
          <cell r="B11584">
            <v>13804806977</v>
          </cell>
          <cell r="C11584" t="str">
            <v>黑龙江省牡丹江市长安区新安街道时代广场小区普层4单元802</v>
          </cell>
        </row>
        <row r="11585">
          <cell r="B11585">
            <v>13804874000</v>
          </cell>
          <cell r="C11585" t="str">
            <v>黑龙江省七台河市桃山区阳光快捷宾馆</v>
          </cell>
        </row>
        <row r="11586">
          <cell r="B11586">
            <v>13804928158</v>
          </cell>
          <cell r="C11586" t="str">
            <v>辽宁省鞍山市铁东区和平街道和平路8号鞍钢汽车运输有限责任公司</v>
          </cell>
        </row>
        <row r="11587">
          <cell r="B11587">
            <v>13804952931</v>
          </cell>
          <cell r="C11587" t="str">
            <v>辽宁省大连市甘井子区前程街87号3单元202</v>
          </cell>
        </row>
        <row r="11588">
          <cell r="B11588">
            <v>13804958597</v>
          </cell>
          <cell r="C11588" t="str">
            <v>辽宁省大连市中山区中南路中景园7-2-4-1</v>
          </cell>
        </row>
        <row r="11589">
          <cell r="B11589">
            <v>13804960860</v>
          </cell>
          <cell r="C11589" t="str">
            <v>大连市开发区金石滩金石路57号东方优山美地拂海园14#301</v>
          </cell>
        </row>
        <row r="11590">
          <cell r="B11590">
            <v>13804960860</v>
          </cell>
          <cell r="C11590" t="str">
            <v>辽宁省大连市开发区金石滩金石路57号东方优山美地拂海园14#301</v>
          </cell>
        </row>
        <row r="11591">
          <cell r="B11591">
            <v>13804976882</v>
          </cell>
          <cell r="C11591" t="str">
            <v>辽宁省沈阳市铁西区保工南街120-1号，3单元4楼2号</v>
          </cell>
        </row>
        <row r="11592">
          <cell r="B11592">
            <v>13804976882</v>
          </cell>
          <cell r="C11592" t="str">
            <v>辽宁省沈阳市铁西区保工南街120-1号，3单元4楼2#</v>
          </cell>
        </row>
        <row r="11593">
          <cell r="B11593">
            <v>13804976882</v>
          </cell>
          <cell r="C11593" t="str">
            <v>辽宁省沈阳市铁西区保工南街120-1号3单元4楼2号</v>
          </cell>
        </row>
        <row r="11594">
          <cell r="B11594">
            <v>13804976882</v>
          </cell>
          <cell r="C11594" t="str">
            <v>辽宁省沈阳市铁西区保工南街120-1号3单元4楼2号</v>
          </cell>
        </row>
        <row r="11595">
          <cell r="B11595">
            <v>13805028585</v>
          </cell>
          <cell r="C11595" t="str">
            <v>福建省福州市仓山区花溪路33号华润橡树湾二期32号楼1402</v>
          </cell>
        </row>
        <row r="11596">
          <cell r="B11596">
            <v>13805029304</v>
          </cell>
          <cell r="C11596" t="str">
            <v>福建省福州市马尾区马尾镇龙山华映光电南门</v>
          </cell>
        </row>
        <row r="11597">
          <cell r="B11597">
            <v>13805045010</v>
          </cell>
          <cell r="C11597" t="str">
            <v>福建省福州市金山大道6号骏夷花园17-502</v>
          </cell>
        </row>
        <row r="11598">
          <cell r="B11598">
            <v>13805045010</v>
          </cell>
          <cell r="C11598" t="str">
            <v>福建省福州市仓山区金山大道6号骏夷花园17-502</v>
          </cell>
        </row>
        <row r="11599">
          <cell r="B11599">
            <v>13805045010</v>
          </cell>
          <cell r="C11599" t="str">
            <v>福建省福州市仓山区金山大道骏夷花园17-502</v>
          </cell>
        </row>
        <row r="11600">
          <cell r="B11600">
            <v>13805045010</v>
          </cell>
          <cell r="C11600" t="str">
            <v>福建省福州市仓山区金山大道骏达花园17-502</v>
          </cell>
        </row>
        <row r="11601">
          <cell r="B11601">
            <v>13805047884</v>
          </cell>
          <cell r="C11601" t="str">
            <v>福建省福州市仓山区建新镇金山大道418号汇创名居一期19号304</v>
          </cell>
        </row>
        <row r="11602">
          <cell r="B11602">
            <v>13805063025</v>
          </cell>
          <cell r="C11602" t="str">
            <v>福建省福州市台江区群众路永辉花园梅花5A</v>
          </cell>
        </row>
        <row r="11603">
          <cell r="B11603">
            <v>13805063025</v>
          </cell>
          <cell r="C11603" t="str">
            <v>福建省福州市台江区群众路永辉花园梅苑5A</v>
          </cell>
        </row>
        <row r="11604">
          <cell r="B11604">
            <v>13805067007</v>
          </cell>
          <cell r="C11604" t="str">
            <v>福建省福州市茶中路20号（上河里）附一院八号楼宿舍</v>
          </cell>
        </row>
        <row r="11605">
          <cell r="B11605">
            <v>13805067007</v>
          </cell>
          <cell r="C11605" t="str">
            <v>福建省福州市茶中路20号上河里附一院八号楼宿舍</v>
          </cell>
        </row>
        <row r="11606">
          <cell r="B11606">
            <v>13805067677</v>
          </cell>
          <cell r="C11606" t="str">
            <v>福建省福州市晋安区金鸡山路68号天水园-6-1A</v>
          </cell>
        </row>
        <row r="11607">
          <cell r="B11607">
            <v>13805067807</v>
          </cell>
          <cell r="C11607" t="str">
            <v>福建省福州市仓山区人民法院政治处（金山石边路3号）[05-17-75]</v>
          </cell>
        </row>
        <row r="11608">
          <cell r="B11608">
            <v>13805067807</v>
          </cell>
          <cell r="C11608" t="str">
            <v>福建省福州市仓山区人民法院政治处（金山石边路3号）</v>
          </cell>
        </row>
        <row r="11609">
          <cell r="B11609">
            <v>13805083361</v>
          </cell>
          <cell r="C11609" t="str">
            <v>福建省福州市西环北路68号梅海园3#-6A</v>
          </cell>
        </row>
        <row r="11610">
          <cell r="B11610">
            <v>13805083361</v>
          </cell>
          <cell r="C11610" t="str">
            <v>福建省福州市西环北路68号梅海园3#-6A</v>
          </cell>
        </row>
        <row r="11611">
          <cell r="B11611">
            <v>13805096159</v>
          </cell>
          <cell r="C11611" t="str">
            <v>福建省福州市台江区江滨西大道滨江花园2#505</v>
          </cell>
        </row>
        <row r="11612">
          <cell r="B11612">
            <v>13805096159</v>
          </cell>
          <cell r="C11612" t="str">
            <v>福建省福州市台江区江滨西大道滨江花园2#505</v>
          </cell>
        </row>
        <row r="11613">
          <cell r="B11613">
            <v>13805096159</v>
          </cell>
          <cell r="C11613" t="str">
            <v>福建省福州市台江区江滨西大道滨江花园2#505</v>
          </cell>
        </row>
        <row r="11614">
          <cell r="B11614">
            <v>13805096159</v>
          </cell>
          <cell r="C11614" t="str">
            <v>福建省福州市台江区江滨西大道滨江花园2#505</v>
          </cell>
        </row>
        <row r="11615">
          <cell r="B11615">
            <v>13805102997</v>
          </cell>
          <cell r="C11615" t="str">
            <v>江苏省盐城市耿伙新村6区65号</v>
          </cell>
        </row>
        <row r="11616">
          <cell r="B11616">
            <v>13805112111</v>
          </cell>
          <cell r="C11616" t="str">
            <v>江苏省盐城市大丰区常新区团结路5号江苏鸿基金属制品有限公司财务部</v>
          </cell>
        </row>
        <row r="11617">
          <cell r="B11617">
            <v>13805115166</v>
          </cell>
          <cell r="C11617" t="str">
            <v>上海市浦东新区迎春路1355弄4号903室（第九城市二期）</v>
          </cell>
        </row>
        <row r="11618">
          <cell r="B11618">
            <v>13805150518</v>
          </cell>
          <cell r="C11618" t="str">
            <v>江苏省南京市建邺区水西门大街276号1幢1106室</v>
          </cell>
        </row>
        <row r="11619">
          <cell r="B11619">
            <v>13805158143</v>
          </cell>
          <cell r="C11619" t="str">
            <v>江苏省南京市雨花台区金地自在城市六期2-1901</v>
          </cell>
        </row>
        <row r="11620">
          <cell r="B11620">
            <v>13805166030</v>
          </cell>
          <cell r="C11620" t="str">
            <v>江苏省南京市栖霞区尧化街道仙尧路27号南京大政丰田4S店</v>
          </cell>
        </row>
        <row r="11621">
          <cell r="B11621">
            <v>13805174171</v>
          </cell>
          <cell r="C11621" t="str">
            <v>江苏省南京市珠江路88号新世界中心B座2310</v>
          </cell>
        </row>
        <row r="11622">
          <cell r="B11622">
            <v>13805174171</v>
          </cell>
          <cell r="C11622" t="str">
            <v>江苏省南京市珠江道路88号新世界中心B座2310</v>
          </cell>
        </row>
        <row r="11623">
          <cell r="B11623">
            <v>13805174658</v>
          </cell>
          <cell r="C11623" t="str">
            <v>江苏省南京市建邺区怡康新寓10栋305室</v>
          </cell>
        </row>
        <row r="11624">
          <cell r="B11624">
            <v>13805188369</v>
          </cell>
          <cell r="C11624" t="str">
            <v>江苏省南京市鼓楼区龙江小区月光广场8号江苏农林大厦</v>
          </cell>
        </row>
        <row r="11625">
          <cell r="B11625">
            <v>13805191704</v>
          </cell>
          <cell r="C11625" t="str">
            <v>江苏省南京市江宁区诚信大道899号合家春天8-1002</v>
          </cell>
        </row>
        <row r="11626">
          <cell r="B11626">
            <v>13805200837</v>
          </cell>
          <cell r="C11626" t="str">
            <v>江苏省徐州市蟠桃山路39号418室</v>
          </cell>
        </row>
        <row r="11627">
          <cell r="B11627">
            <v>13805291849</v>
          </cell>
          <cell r="C11627" t="str">
            <v>江苏省扬中市扬子东路159号久能电子科技有限公司</v>
          </cell>
        </row>
        <row r="11628">
          <cell r="B11628">
            <v>13805293293</v>
          </cell>
          <cell r="C11628" t="str">
            <v>江苏省扬中市三茅镇春柳南路28号江苏苏润</v>
          </cell>
        </row>
        <row r="11629">
          <cell r="B11629">
            <v>13805320038</v>
          </cell>
          <cell r="C11629" t="str">
            <v>山东省青岛市市南区宁夏路133号1单元203</v>
          </cell>
        </row>
        <row r="11630">
          <cell r="B11630">
            <v>13805356723</v>
          </cell>
          <cell r="C11630" t="str">
            <v>山东省烟台市芝罘区机场路2号</v>
          </cell>
        </row>
        <row r="11631">
          <cell r="B11631">
            <v>13805356723</v>
          </cell>
          <cell r="C11631" t="str">
            <v>山东省烟台市芝罘区机场路2号</v>
          </cell>
        </row>
        <row r="11632">
          <cell r="B11632">
            <v>13805356723</v>
          </cell>
          <cell r="C11632" t="str">
            <v>山东省烟台市芝罘区机场路2号</v>
          </cell>
        </row>
        <row r="11633">
          <cell r="B11633">
            <v>13805356723</v>
          </cell>
          <cell r="C11633" t="str">
            <v>山东省烟台市芝罘区机场路2号</v>
          </cell>
        </row>
        <row r="11634">
          <cell r="B11634">
            <v>13805356723</v>
          </cell>
          <cell r="C11634" t="str">
            <v>山东省烟台芝罘区机场路2号</v>
          </cell>
        </row>
        <row r="11635">
          <cell r="B11635">
            <v>13805356723</v>
          </cell>
          <cell r="C11635" t="str">
            <v>山东省烟台芝罘区机场路2号</v>
          </cell>
        </row>
        <row r="11636">
          <cell r="B11636">
            <v>13805356723</v>
          </cell>
          <cell r="C11636" t="str">
            <v>山东省烟台芝罘区机场路2号</v>
          </cell>
        </row>
        <row r="11637">
          <cell r="B11637">
            <v>13805356723</v>
          </cell>
          <cell r="C11637" t="str">
            <v>山东省烟台市芝罘区机场路2号</v>
          </cell>
        </row>
        <row r="11638">
          <cell r="B11638">
            <v>13805356723</v>
          </cell>
          <cell r="C11638" t="str">
            <v>山东省烟台市芝罘区机场路2号</v>
          </cell>
        </row>
        <row r="11639">
          <cell r="B11639">
            <v>13805356723</v>
          </cell>
          <cell r="C11639" t="str">
            <v>山东省烟台市芝罘区机场路2号</v>
          </cell>
        </row>
        <row r="11640">
          <cell r="B11640">
            <v>13805356723</v>
          </cell>
          <cell r="C11640" t="str">
            <v>山东省烟台市芝罘区机场路2号</v>
          </cell>
        </row>
        <row r="11641">
          <cell r="B11641">
            <v>13805356723</v>
          </cell>
          <cell r="C11641" t="str">
            <v>山东省烟台市芝罘区机场路2号</v>
          </cell>
        </row>
        <row r="11642">
          <cell r="B11642">
            <v>13805356723</v>
          </cell>
          <cell r="C11642" t="str">
            <v>山东省烟台市芝罘区机场路2号</v>
          </cell>
        </row>
        <row r="11643">
          <cell r="B11643">
            <v>13805356723</v>
          </cell>
          <cell r="C11643" t="str">
            <v>山东省烟台市芝罘区机场路2号</v>
          </cell>
        </row>
        <row r="11644">
          <cell r="B11644">
            <v>13805356723</v>
          </cell>
          <cell r="C11644" t="str">
            <v>山东省烟台市芝罘区机场路2号</v>
          </cell>
        </row>
        <row r="11645">
          <cell r="B11645">
            <v>13805356723</v>
          </cell>
          <cell r="C11645" t="str">
            <v>山东省烟台市芝罘区机场路2号</v>
          </cell>
        </row>
        <row r="11646">
          <cell r="B11646">
            <v>13805356723</v>
          </cell>
          <cell r="C11646" t="str">
            <v>山东省烟台市芝罘区机场路2号</v>
          </cell>
        </row>
        <row r="11647">
          <cell r="B11647">
            <v>13805356723</v>
          </cell>
          <cell r="C11647" t="str">
            <v>山东省烟台市芝罘区机场路2号</v>
          </cell>
        </row>
        <row r="11648">
          <cell r="B11648">
            <v>13805356723</v>
          </cell>
          <cell r="C11648" t="str">
            <v>山东省烟台市芝罘区机场路2号</v>
          </cell>
        </row>
        <row r="11649">
          <cell r="B11649">
            <v>13805356723</v>
          </cell>
          <cell r="C11649" t="str">
            <v>山东省烟台市芝罘区机场路2号</v>
          </cell>
        </row>
        <row r="11650">
          <cell r="B11650">
            <v>13805356723</v>
          </cell>
          <cell r="C11650" t="str">
            <v>山东省烟台市芝罘区机场路2号</v>
          </cell>
        </row>
        <row r="11651">
          <cell r="B11651">
            <v>13805356723</v>
          </cell>
          <cell r="C11651" t="str">
            <v>山东省烟台市芝罘区机场路2号</v>
          </cell>
        </row>
        <row r="11652">
          <cell r="B11652">
            <v>13805356723</v>
          </cell>
          <cell r="C11652" t="str">
            <v>山东省烟台市芝罘区机场路2号</v>
          </cell>
        </row>
        <row r="11653">
          <cell r="B11653">
            <v>13805356723</v>
          </cell>
          <cell r="C11653" t="str">
            <v>山东省烟台市芝罘区机场路2号</v>
          </cell>
        </row>
        <row r="11654">
          <cell r="B11654">
            <v>13805368500</v>
          </cell>
          <cell r="C11654" t="str">
            <v>山东省潍坊市潍城区拥军路2798号山东大正新材料科技有限公司</v>
          </cell>
        </row>
        <row r="11655">
          <cell r="B11655">
            <v>13805430681</v>
          </cell>
          <cell r="C11655" t="str">
            <v>山东省滨州市滨城区黄河三路649号滨城区农村信用社联社</v>
          </cell>
        </row>
        <row r="11656">
          <cell r="B11656">
            <v>13805466216</v>
          </cell>
          <cell r="C11656" t="str">
            <v>山东省东营市济南路125号油田机关西门</v>
          </cell>
        </row>
        <row r="11657">
          <cell r="B11657">
            <v>13805467709</v>
          </cell>
          <cell r="C11657" t="str">
            <v>山东省东营市黄河路百大金鼎广场C座一楼收款台</v>
          </cell>
        </row>
        <row r="11658">
          <cell r="B11658">
            <v>13805510683</v>
          </cell>
          <cell r="C11658" t="str">
            <v>安徽省合肥市蜀山区怀宁路大溪地二期十二幢1104室</v>
          </cell>
        </row>
        <row r="11659">
          <cell r="B11659">
            <v>13805512181</v>
          </cell>
          <cell r="C11659" t="str">
            <v>安徽省合肥市包河区马鞍山路世纪阳光花园绿阳苑4栋601室</v>
          </cell>
        </row>
        <row r="11660">
          <cell r="B11660">
            <v>13805588182</v>
          </cell>
          <cell r="C11660" t="str">
            <v>安徽省阜阳市颍州区蓝天商业街财政家属院A栋201</v>
          </cell>
        </row>
        <row r="11661">
          <cell r="B11661">
            <v>13805596638</v>
          </cell>
          <cell r="C11661" t="str">
            <v>北京市大兴区南各庄村第二生活社区航空港三总队</v>
          </cell>
        </row>
        <row r="11662">
          <cell r="B11662">
            <v>13805598817</v>
          </cell>
          <cell r="C11662" t="str">
            <v>安徽省黄山市屯溪区新园东路2号人保健康黄山中支</v>
          </cell>
        </row>
        <row r="11663">
          <cell r="B11663">
            <v>13805692446</v>
          </cell>
          <cell r="C11663" t="str">
            <v>安徽省合肥市世纪阳光花园紫阳苑10幢604室</v>
          </cell>
        </row>
        <row r="11664">
          <cell r="B11664">
            <v>13805712800</v>
          </cell>
          <cell r="C11664" t="str">
            <v>浙江省杭州市西湖区之江路188#东方苑17栋</v>
          </cell>
        </row>
        <row r="11665">
          <cell r="B11665">
            <v>13805713676</v>
          </cell>
          <cell r="C11665" t="str">
            <v>浙江省杭州市留下荆山翠谷51-1</v>
          </cell>
        </row>
        <row r="11666">
          <cell r="B11666">
            <v>13805715565</v>
          </cell>
          <cell r="C11666" t="str">
            <v>浙江省杭州市滨江半岛国际3栋2单元2604室</v>
          </cell>
        </row>
        <row r="11667">
          <cell r="B11667">
            <v>13805717484</v>
          </cell>
          <cell r="C11667" t="str">
            <v>浙江省杭州市西湖区三墩镇西园一路18号浙大网新A楼12楼</v>
          </cell>
        </row>
        <row r="11668">
          <cell r="B11668">
            <v>13805725598</v>
          </cell>
          <cell r="C11668" t="str">
            <v>浙江省杭州市上城区四宜路3号吴山鸣翠苑1-201</v>
          </cell>
        </row>
        <row r="11669">
          <cell r="B11669">
            <v>13805727963</v>
          </cell>
          <cell r="C11669" t="str">
            <v>浙江省杭州市余杭区良渚文化村竹径茶涪茶苑2-1-102</v>
          </cell>
        </row>
        <row r="11670">
          <cell r="B11670">
            <v>13805780831</v>
          </cell>
          <cell r="C11670" t="str">
            <v>浙江省杭州市富阳市受降金都富春山居翠峰居21号</v>
          </cell>
        </row>
        <row r="11671">
          <cell r="B11671">
            <v>13805794067</v>
          </cell>
          <cell r="C11671" t="str">
            <v>浙江省杭州市下城区朝晖路179号1-1706室</v>
          </cell>
        </row>
        <row r="11672">
          <cell r="B11672">
            <v>13805795886</v>
          </cell>
          <cell r="C11672" t="str">
            <v>浙江省杭州市西湖区求是路36号绿园紫竹苑3单元3A01室</v>
          </cell>
        </row>
        <row r="11673">
          <cell r="B11673">
            <v>13805797660</v>
          </cell>
          <cell r="C11673" t="str">
            <v>浙江省大学紫金港校区东四教学楼153B</v>
          </cell>
        </row>
        <row r="11674">
          <cell r="B11674">
            <v>13805797660</v>
          </cell>
          <cell r="C11674" t="str">
            <v>浙江省杭州市浙江大学紫金港校区东四中教学楼153B</v>
          </cell>
        </row>
        <row r="11675">
          <cell r="B11675">
            <v>13805840173</v>
          </cell>
          <cell r="C11675" t="str">
            <v>浙江省宁波市北仑区大契街道坝头西路249号新侨酒店</v>
          </cell>
        </row>
        <row r="11676">
          <cell r="B11676">
            <v>13805847459</v>
          </cell>
          <cell r="C11676" t="str">
            <v>浙江省宁波市江东区和济街68号城投大厦507</v>
          </cell>
        </row>
        <row r="11677">
          <cell r="B11677">
            <v>13805863497</v>
          </cell>
          <cell r="C11677" t="str">
            <v>浙江省宁波市江东区新晖路500号蓝海公寓4号楼10单元505室</v>
          </cell>
        </row>
        <row r="11678">
          <cell r="B11678">
            <v>13805867471</v>
          </cell>
          <cell r="C11678" t="str">
            <v>浙江省宁波市环城北路东段28号宁波彬丽日化用品有限公司</v>
          </cell>
        </row>
        <row r="11679">
          <cell r="B11679">
            <v>13805880179</v>
          </cell>
          <cell r="C11679" t="str">
            <v>浙江省宁波市百丈东路1050号二楼个贷中心</v>
          </cell>
        </row>
        <row r="11680">
          <cell r="B11680">
            <v>13805880179</v>
          </cell>
          <cell r="C11680" t="str">
            <v>浙江省宁波市江南路518弄东郡名苑45号</v>
          </cell>
        </row>
        <row r="11681">
          <cell r="B11681">
            <v>13805896346</v>
          </cell>
          <cell r="C11681" t="str">
            <v>浙江省宁波市鄞州区金和路89号万科金城国际5#303</v>
          </cell>
        </row>
        <row r="11682">
          <cell r="B11682">
            <v>13805896707</v>
          </cell>
          <cell r="C11682" t="str">
            <v>浙江省宁波市鄞州区长风金庭茗苑南19幢41号503</v>
          </cell>
        </row>
        <row r="11683">
          <cell r="B11683">
            <v>13805896707</v>
          </cell>
          <cell r="C11683" t="str">
            <v>浙江省宁波市鄞州长丰金庭茗苑南19幢41号503</v>
          </cell>
        </row>
        <row r="11684">
          <cell r="B11684">
            <v>13805896707</v>
          </cell>
          <cell r="C11684" t="str">
            <v>浙江省宁波市鄞州长丰金庭名苑南19幢41号503室</v>
          </cell>
        </row>
        <row r="11685">
          <cell r="B11685">
            <v>13805951951</v>
          </cell>
          <cell r="C11685" t="str">
            <v>福建省晋江市新塘上郭工业区红喜工业大厦（元冠服饰有限公司）</v>
          </cell>
        </row>
        <row r="11686">
          <cell r="B11686">
            <v>13805956221</v>
          </cell>
          <cell r="C11686" t="str">
            <v>福建省晋江市青阳长兴路世纪华庭7栋1单元1902</v>
          </cell>
        </row>
        <row r="11687">
          <cell r="B11687">
            <v>13805959839</v>
          </cell>
          <cell r="C11687" t="str">
            <v>福建省晋江市青阳曾井永泰路41-43号</v>
          </cell>
        </row>
        <row r="11688">
          <cell r="B11688">
            <v>13805995003</v>
          </cell>
          <cell r="C11688" t="str">
            <v>福建省石狮市东城美居三号楼2楼1102室</v>
          </cell>
        </row>
        <row r="11689">
          <cell r="B11689">
            <v>13806002520</v>
          </cell>
          <cell r="C11689" t="str">
            <v>福建省厦门市厦禾路443号901室</v>
          </cell>
        </row>
        <row r="11690">
          <cell r="B11690">
            <v>13806007442</v>
          </cell>
          <cell r="C11690" t="str">
            <v>福建省厦门市思明区体育路95号文化艺术中心云彩虹儿童中心</v>
          </cell>
        </row>
        <row r="11691">
          <cell r="B11691">
            <v>13806013173</v>
          </cell>
          <cell r="C11691" t="str">
            <v>福建省三明市三元区荆西街道三明学院南区</v>
          </cell>
        </row>
        <row r="11692">
          <cell r="B11692">
            <v>13806019005</v>
          </cell>
          <cell r="C11692" t="str">
            <v>福建省厦门市思明区前埔中路323号莲前集团大厦11楼</v>
          </cell>
        </row>
        <row r="11693">
          <cell r="B11693">
            <v>13806019005</v>
          </cell>
          <cell r="C11693" t="str">
            <v>福建省厦门市莲前中路323号莲前集团大厦11楼</v>
          </cell>
        </row>
        <row r="11694">
          <cell r="B11694">
            <v>13806027026</v>
          </cell>
          <cell r="C11694" t="str">
            <v>福建省厦门市湖滨一里92号（古龙湖景雅阁）0802</v>
          </cell>
        </row>
        <row r="11695">
          <cell r="B11695">
            <v>13806027026</v>
          </cell>
          <cell r="C11695" t="str">
            <v>福建省厦门市思明区湖滨一里97号古龙湖景雅阁0802</v>
          </cell>
        </row>
        <row r="11696">
          <cell r="B11696">
            <v>13806032470</v>
          </cell>
          <cell r="C11696" t="str">
            <v>福建省厦门市同安区滨海西大道金都海尚国际1号楼B梯1501室</v>
          </cell>
        </row>
        <row r="11697">
          <cell r="B11697">
            <v>13806050070</v>
          </cell>
          <cell r="C11697" t="str">
            <v>福建省厦门市共和路22号怡和大厦13C</v>
          </cell>
        </row>
        <row r="11698">
          <cell r="B11698">
            <v>13806050070</v>
          </cell>
          <cell r="C11698" t="str">
            <v>福建省厦门市共和路22号怡和大厦1303</v>
          </cell>
        </row>
        <row r="11699">
          <cell r="B11699">
            <v>13806051220</v>
          </cell>
          <cell r="C11699" t="str">
            <v>福建省厦门市文塔路92号文园雅阁2号楼2503室</v>
          </cell>
        </row>
        <row r="11700">
          <cell r="B11700">
            <v>13806051220</v>
          </cell>
          <cell r="C11700" t="str">
            <v>福建省厦门市文塔路92号（文园雅阁2号楼）2503室</v>
          </cell>
        </row>
        <row r="11701">
          <cell r="B11701">
            <v>13806051220</v>
          </cell>
          <cell r="C11701" t="str">
            <v>福建省厦门市文塔路92号（文园雅阁2号楼）2503</v>
          </cell>
        </row>
        <row r="11702">
          <cell r="B11702">
            <v>13806051220</v>
          </cell>
          <cell r="C11702" t="str">
            <v>福建省厦门文塔路92号（文园雅阁2号楼）2503室</v>
          </cell>
        </row>
        <row r="11703">
          <cell r="B11703">
            <v>13806051220</v>
          </cell>
          <cell r="C11703" t="str">
            <v>福建省厦门文塔路92号（文园雅阁2号楼）2503</v>
          </cell>
        </row>
        <row r="11704">
          <cell r="B11704">
            <v>13806051220</v>
          </cell>
          <cell r="C11704" t="str">
            <v>福建省厦门市文塔路92号（文园雅阁2号楼）</v>
          </cell>
        </row>
        <row r="11705">
          <cell r="B11705">
            <v>13806051220</v>
          </cell>
          <cell r="C11705" t="str">
            <v>福建省厦门文塔路92号文园雅阁2号楼2503室</v>
          </cell>
        </row>
        <row r="11706">
          <cell r="B11706">
            <v>13806051220</v>
          </cell>
          <cell r="C11706" t="str">
            <v>福建省厦门市文塔路92号（文园轩士阁2号楼）2503室</v>
          </cell>
        </row>
        <row r="11707">
          <cell r="B11707">
            <v>13806052193</v>
          </cell>
          <cell r="C11707" t="str">
            <v>广东省深圳市福田区车公庙泰然八路泰然大厦D座1101</v>
          </cell>
        </row>
        <row r="11708">
          <cell r="B11708">
            <v>13806076296</v>
          </cell>
          <cell r="C11708" t="str">
            <v>福建省厦门市后滨路高峰会8之9502室</v>
          </cell>
        </row>
        <row r="11709">
          <cell r="B11709">
            <v>13806076458</v>
          </cell>
          <cell r="C11709" t="str">
            <v>福建省厦门市海天路61号之2，703房间</v>
          </cell>
        </row>
        <row r="11710">
          <cell r="B11710">
            <v>13806082996</v>
          </cell>
          <cell r="C11710" t="str">
            <v>福建省厦门市湖里区园山南路806号联发电子广场B栋610</v>
          </cell>
        </row>
        <row r="11711">
          <cell r="B11711">
            <v>13806096266</v>
          </cell>
          <cell r="C11711" t="str">
            <v>福建省厦门市公园南路21号玉滨城1期A座1401</v>
          </cell>
        </row>
        <row r="11712">
          <cell r="B11712">
            <v>13806129272</v>
          </cell>
          <cell r="C11712" t="str">
            <v>江苏省常州市钟楼区安阳花苑16-501室</v>
          </cell>
        </row>
        <row r="11713">
          <cell r="B11713">
            <v>13806141797</v>
          </cell>
          <cell r="C11713" t="str">
            <v>江苏省常州市钟楼区莱蒙时代中心4幢1801室</v>
          </cell>
        </row>
        <row r="11714">
          <cell r="B11714">
            <v>13806152908</v>
          </cell>
          <cell r="C11714" t="str">
            <v>江苏省无锡市宜兴市久隆华府2幢1402室</v>
          </cell>
        </row>
        <row r="11715">
          <cell r="B11715">
            <v>13806180688</v>
          </cell>
          <cell r="C11715" t="str">
            <v>江苏省无锡市滨湖区高运路111号</v>
          </cell>
        </row>
        <row r="11716">
          <cell r="B11716">
            <v>13806203088</v>
          </cell>
          <cell r="C11716" t="str">
            <v>江苏省苏州市干将西路79号2幢503室</v>
          </cell>
        </row>
        <row r="11717">
          <cell r="B11717">
            <v>13806222655</v>
          </cell>
          <cell r="C11717" t="str">
            <v>江苏省张家港市万红一村7幢5号楼</v>
          </cell>
        </row>
        <row r="11718">
          <cell r="B11718">
            <v>13806243613</v>
          </cell>
          <cell r="C11718" t="str">
            <v>江苏省苏州太仓市陆渡镇东方路41号祥力自行车配件太仓有限公司</v>
          </cell>
        </row>
        <row r="11719">
          <cell r="B11719">
            <v>13806248852</v>
          </cell>
          <cell r="C11719" t="str">
            <v>江苏省太仓市新华东路51号佐登妮丝</v>
          </cell>
        </row>
        <row r="11720">
          <cell r="B11720">
            <v>13806259992</v>
          </cell>
          <cell r="C11720" t="str">
            <v>江苏省苏州市吴江区鲈乡北路457号烟草局</v>
          </cell>
        </row>
        <row r="11721">
          <cell r="B11721">
            <v>13806267116</v>
          </cell>
          <cell r="C11721" t="str">
            <v>江苏省昆山市前进中路华敏世家花园3#-804</v>
          </cell>
        </row>
        <row r="11722">
          <cell r="B11722">
            <v>13806280198</v>
          </cell>
          <cell r="C11722" t="str">
            <v>江苏省海门市龙馨家园21幢503室</v>
          </cell>
        </row>
        <row r="11723">
          <cell r="B11723">
            <v>13806282014</v>
          </cell>
          <cell r="C11723" t="str">
            <v>江苏省南通市崇川区狼山五山花苑14栋109</v>
          </cell>
        </row>
        <row r="11724">
          <cell r="B11724">
            <v>13806373060</v>
          </cell>
          <cell r="C11724" t="str">
            <v>山东省枣庄市光明路51号广播电视台</v>
          </cell>
        </row>
        <row r="11725">
          <cell r="B11725">
            <v>13806373060</v>
          </cell>
          <cell r="C11725" t="str">
            <v>山东省枣庄市光阴路51号广播电视台</v>
          </cell>
        </row>
        <row r="11726">
          <cell r="B11726">
            <v>13806386769</v>
          </cell>
          <cell r="C11726" t="str">
            <v>山东省烟台市芝罘区环山路126号1-11号</v>
          </cell>
        </row>
        <row r="11727">
          <cell r="B11727">
            <v>13806402567</v>
          </cell>
          <cell r="C11727" t="str">
            <v>山东省济南市宝华新区3-1-904</v>
          </cell>
        </row>
        <row r="11728">
          <cell r="B11728">
            <v>13806439587</v>
          </cell>
          <cell r="C11728" t="str">
            <v>山东省淄博市张店区柳泉路119号淄博十一中国际部</v>
          </cell>
        </row>
        <row r="11729">
          <cell r="B11729">
            <v>13806502279</v>
          </cell>
          <cell r="C11729" t="str">
            <v>浙江省杭州市富阳区新登镇人民政府</v>
          </cell>
        </row>
        <row r="11730">
          <cell r="B11730">
            <v>13806517536</v>
          </cell>
          <cell r="C11730" t="str">
            <v>浙江省杭州市富阳市富春街道新建路16幢204室</v>
          </cell>
        </row>
        <row r="11731">
          <cell r="B11731">
            <v>13806550367</v>
          </cell>
          <cell r="C11731" t="str">
            <v>浙江省温州市鹿城路271号瑞兴美食楼</v>
          </cell>
        </row>
        <row r="11732">
          <cell r="B11732">
            <v>13806550701</v>
          </cell>
          <cell r="C11732" t="str">
            <v>浙江省温州市鹿城区恒源3号御景苑2栋1201室</v>
          </cell>
        </row>
        <row r="11733">
          <cell r="B11733">
            <v>13806550701</v>
          </cell>
          <cell r="C11733" t="str">
            <v>浙江省温州市鹿城区恒源路3号御景苑2栋1201室</v>
          </cell>
        </row>
        <row r="11734">
          <cell r="B11734">
            <v>13806550701</v>
          </cell>
          <cell r="C11734" t="str">
            <v>浙江省温州市鹿城区恒源路3号御景苑2栋1201</v>
          </cell>
        </row>
        <row r="11735">
          <cell r="B11735">
            <v>13806550701</v>
          </cell>
          <cell r="C11735" t="str">
            <v>浙江省温州市鹿城区恒源路3号御景苑2栋1201室</v>
          </cell>
        </row>
        <row r="11736">
          <cell r="B11736">
            <v>13806550701</v>
          </cell>
          <cell r="C11736" t="str">
            <v>浙江省温州市鹿城区恒源路御景苑2栋1201室</v>
          </cell>
        </row>
        <row r="11737">
          <cell r="B11737">
            <v>13806559256</v>
          </cell>
          <cell r="C11737" t="str">
            <v>浙江省温州市鹿城区新城云中花苑宝瓶座C栋102室</v>
          </cell>
        </row>
        <row r="11738">
          <cell r="B11738">
            <v>13806578788</v>
          </cell>
          <cell r="C11738" t="str">
            <v>浙江省温州市瓯海娄桥中汇路59号金百纳</v>
          </cell>
        </row>
        <row r="11739">
          <cell r="B11739">
            <v>13806630679</v>
          </cell>
          <cell r="C11739" t="str">
            <v>浙江省宁波市北仑区里仁花园21幢505室</v>
          </cell>
        </row>
        <row r="11740">
          <cell r="B11740">
            <v>13806630961</v>
          </cell>
          <cell r="C11740" t="str">
            <v>浙江省宁波市镇海区招宝山街道鼓楼东路翰林国际417</v>
          </cell>
        </row>
        <row r="11741">
          <cell r="B11741">
            <v>13806636912</v>
          </cell>
          <cell r="C11741" t="str">
            <v>浙江省温州市鹿城区五马街道朔门大厦2号楼1503室</v>
          </cell>
        </row>
        <row r="11742">
          <cell r="B11742">
            <v>13806636912</v>
          </cell>
          <cell r="C11742" t="str">
            <v>浙江省温州市鹿城区五马街道朔门大厦2号楼1503</v>
          </cell>
        </row>
        <row r="11743">
          <cell r="B11743">
            <v>13806656032</v>
          </cell>
          <cell r="C11743" t="str">
            <v>浙江省宁波市江东区通途路1185号绿城绿园3号楼2005室</v>
          </cell>
        </row>
        <row r="11744">
          <cell r="B11744">
            <v>13806663288</v>
          </cell>
          <cell r="C11744" t="str">
            <v>浙江省宁波市镇海区合生国际城159幢501室</v>
          </cell>
        </row>
        <row r="11745">
          <cell r="B11745">
            <v>13806663288</v>
          </cell>
          <cell r="C11745" t="str">
            <v>浙江省宁波市镇海区合生国际城159幢501室</v>
          </cell>
        </row>
        <row r="11746">
          <cell r="B11746">
            <v>13806663408</v>
          </cell>
          <cell r="C11746" t="str">
            <v>浙江省宁波市高新园区丹桂路188弄67号</v>
          </cell>
        </row>
        <row r="11747">
          <cell r="B11747">
            <v>13806663661</v>
          </cell>
          <cell r="C11747" t="str">
            <v>浙江省宁波市海曙区环城西路南段105弄10号303</v>
          </cell>
        </row>
        <row r="11748">
          <cell r="B11748">
            <v>13806664025</v>
          </cell>
          <cell r="C11748" t="str">
            <v>浙江省宁波市江东区太古新街28弄24号506室</v>
          </cell>
        </row>
        <row r="11749">
          <cell r="B11749">
            <v>13806666332</v>
          </cell>
          <cell r="C11749" t="str">
            <v>浙江省宁波市高新区光华路1号金东岸大厦2103室</v>
          </cell>
        </row>
        <row r="11750">
          <cell r="B11750">
            <v>13806678648</v>
          </cell>
          <cell r="C11750" t="str">
            <v>浙江省宁波市海曙环城西路南段95弄99号303室</v>
          </cell>
        </row>
        <row r="11751">
          <cell r="B11751">
            <v>13806729901</v>
          </cell>
          <cell r="C11751" t="str">
            <v>浙江省海宁市硖石街道康乐路177号四季香榭售楼中心</v>
          </cell>
        </row>
        <row r="11752">
          <cell r="B11752">
            <v>13806744016</v>
          </cell>
          <cell r="C11752" t="str">
            <v>浙江省绍兴市越城区城东渡东电力小区6幢104号</v>
          </cell>
        </row>
        <row r="11753">
          <cell r="B11753">
            <v>13806744016</v>
          </cell>
          <cell r="C11753" t="str">
            <v>浙江省绍兴市越城区城东渡东电力小区6幢104</v>
          </cell>
        </row>
        <row r="11754">
          <cell r="B11754">
            <v>13806767531</v>
          </cell>
          <cell r="C11754" t="str">
            <v>浙江省诸暨市大唐市场西路163号</v>
          </cell>
        </row>
        <row r="11755">
          <cell r="B11755">
            <v>13806768151</v>
          </cell>
          <cell r="C11755" t="str">
            <v>浙江省诸暨市暨阳街道五纹岭赵家29-2（五纹岭隧道边斜坡上）</v>
          </cell>
        </row>
        <row r="11756">
          <cell r="B11756">
            <v>13806773125</v>
          </cell>
          <cell r="C11756" t="str">
            <v>浙江省东阳市人民路40号</v>
          </cell>
        </row>
        <row r="11757">
          <cell r="B11757">
            <v>13806780068</v>
          </cell>
          <cell r="C11757" t="str">
            <v>浙江省金华市金发佳苑6幢601室</v>
          </cell>
        </row>
        <row r="11758">
          <cell r="B11758">
            <v>13806790595</v>
          </cell>
          <cell r="C11758" t="str">
            <v>浙江省金华东区傅村镇锦春花园17幢502</v>
          </cell>
        </row>
        <row r="11759">
          <cell r="B11759">
            <v>13806871733</v>
          </cell>
          <cell r="C11759" t="str">
            <v>浙江省温州市鹿城区五马街道锦春大厦6幢402</v>
          </cell>
        </row>
        <row r="11760">
          <cell r="B11760">
            <v>13806871733</v>
          </cell>
          <cell r="C11760" t="str">
            <v>浙江省温州市鹿城区五马街道锦春大厦6幢402室</v>
          </cell>
        </row>
        <row r="11761">
          <cell r="B11761">
            <v>13806871733</v>
          </cell>
          <cell r="C11761" t="str">
            <v>浙江省温州市鹿城五马街道锦春大厦6幢402</v>
          </cell>
        </row>
        <row r="11762">
          <cell r="B11762">
            <v>13806874448</v>
          </cell>
          <cell r="C11762" t="str">
            <v>浙江省温州市瓯海娄桥中汇路59号</v>
          </cell>
        </row>
        <row r="11763">
          <cell r="B11763">
            <v>13806878788</v>
          </cell>
          <cell r="C11763" t="str">
            <v>浙江省温州市瓯海娄桥中汇路59号E座金百纳皮革</v>
          </cell>
        </row>
        <row r="11764">
          <cell r="B11764">
            <v>13806879966</v>
          </cell>
          <cell r="C11764" t="str">
            <v>浙江省温州市瓯海娄桥中汇路59号金百纳</v>
          </cell>
        </row>
        <row r="11765">
          <cell r="B11765">
            <v>13806879966</v>
          </cell>
          <cell r="C11765" t="str">
            <v>浙江省温州区瓯海区娄桥中汇路59号</v>
          </cell>
        </row>
        <row r="11766">
          <cell r="B11766">
            <v>13806885978</v>
          </cell>
          <cell r="C11766" t="str">
            <v>浙江省温州市鹿城区车站大道城市丽景2幢1201</v>
          </cell>
        </row>
        <row r="11767">
          <cell r="B11767">
            <v>13807006742</v>
          </cell>
          <cell r="C11767" t="str">
            <v>江西省南昌市西湖区桃花镇抚生路168号5栋1单元102</v>
          </cell>
        </row>
        <row r="11768">
          <cell r="B11768">
            <v>13807009506</v>
          </cell>
          <cell r="C11768" t="str">
            <v>江西省南昌市高新开发区高新5路966号南5楼江西恒实建设监理咨询公司</v>
          </cell>
        </row>
        <row r="11769">
          <cell r="B11769">
            <v>13807009506</v>
          </cell>
          <cell r="C11769" t="str">
            <v>江西省南昌市高新开发区高新五路966号南五楼江西恒实建设监理咨询公司</v>
          </cell>
        </row>
        <row r="11770">
          <cell r="B11770">
            <v>13807010481</v>
          </cell>
          <cell r="C11770" t="str">
            <v>江西省鹰潭市贵溪冶炼厂西区生活区</v>
          </cell>
        </row>
        <row r="11771">
          <cell r="B11771">
            <v>13807025104</v>
          </cell>
          <cell r="C11771" t="str">
            <v>江西省九江市武宁县九岭大道南侧武宁县人民法院</v>
          </cell>
        </row>
        <row r="11772">
          <cell r="B11772">
            <v>13807028323</v>
          </cell>
          <cell r="C11772" t="str">
            <v>江西省九江市浔阳区长虹大道82号新华书店教材科</v>
          </cell>
        </row>
        <row r="11773">
          <cell r="B11773">
            <v>13807028323</v>
          </cell>
          <cell r="C11773" t="str">
            <v>江西省九江市浔阳区长虹大道82号新华书店教材科</v>
          </cell>
        </row>
        <row r="11774">
          <cell r="B11774">
            <v>13807029191</v>
          </cell>
          <cell r="C11774" t="str">
            <v>江西省九江市荷花垄转盘处168酒店</v>
          </cell>
        </row>
        <row r="11775">
          <cell r="B11775">
            <v>13807057768</v>
          </cell>
          <cell r="C11775" t="str">
            <v>江西省南昌县连塘镇斗柏路598号县城投公司</v>
          </cell>
        </row>
        <row r="11776">
          <cell r="B11776">
            <v>13807089933</v>
          </cell>
          <cell r="C11776" t="str">
            <v>江西省南昌市东湖区阳明路26号南昌市公路运输管理处</v>
          </cell>
        </row>
        <row r="11777">
          <cell r="B11777">
            <v>13807090702</v>
          </cell>
          <cell r="C11777" t="str">
            <v>江西省南昌市高新大道918号江西公路工程4楼610室</v>
          </cell>
        </row>
        <row r="11778">
          <cell r="B11778">
            <v>13807095541</v>
          </cell>
          <cell r="C11778" t="str">
            <v>江西省南昌市青云谱区万科润园44栋一单元102</v>
          </cell>
        </row>
        <row r="11779">
          <cell r="B11779">
            <v>13807100983</v>
          </cell>
          <cell r="C11779" t="str">
            <v>湖北省武汉市江汉区淮海路398号泛海竹海园3-1-1501</v>
          </cell>
        </row>
        <row r="11780">
          <cell r="B11780">
            <v>13807106473</v>
          </cell>
          <cell r="C11780" t="str">
            <v>湖北省武汉市江岸区吉庆街98号</v>
          </cell>
        </row>
        <row r="11781">
          <cell r="B11781">
            <v>13807115759</v>
          </cell>
          <cell r="C11781" t="str">
            <v>湖北省武汉市光谷大道3号未来之光1栋11楼武汉蓝科电子有限公司</v>
          </cell>
        </row>
        <row r="11782">
          <cell r="B11782">
            <v>13807122090</v>
          </cell>
          <cell r="C11782" t="str">
            <v>湖北省武汉市中北路复地东湖国际1期6栋302</v>
          </cell>
        </row>
        <row r="11783">
          <cell r="B11783">
            <v>13807123907</v>
          </cell>
          <cell r="C11783" t="str">
            <v>湖北省武汉市硚口区地方税务局汉水操场角12栋</v>
          </cell>
        </row>
        <row r="11784">
          <cell r="B11784">
            <v>13807142324</v>
          </cell>
          <cell r="C11784" t="str">
            <v>湖北省武汉市解放大道634号新世界中心写字楼A座5楼</v>
          </cell>
        </row>
        <row r="11785">
          <cell r="B11785">
            <v>13807144676</v>
          </cell>
          <cell r="C11785" t="str">
            <v>湖北省武汉市江岸区二七恒大双城2栋2803室</v>
          </cell>
        </row>
        <row r="11786">
          <cell r="B11786">
            <v>13807146568</v>
          </cell>
          <cell r="C11786" t="str">
            <v>湖北省武汉市建设大道538号同成广场A座2单元1903室</v>
          </cell>
        </row>
        <row r="11787">
          <cell r="B11787">
            <v>13807146568</v>
          </cell>
          <cell r="C11787" t="str">
            <v>湖北省武汉市建设大道538号同城广场A座2单元1903室</v>
          </cell>
        </row>
        <row r="11788">
          <cell r="B11788">
            <v>13807146568</v>
          </cell>
          <cell r="C11788" t="str">
            <v>湖北省武汉市建设大道538号同城广场A座2单元1903室</v>
          </cell>
        </row>
        <row r="11789">
          <cell r="B11789">
            <v>13807149719</v>
          </cell>
          <cell r="C11789" t="str">
            <v>湖北省武汉市洪山区雄楚大街456号绿汀雅境13-1-1102</v>
          </cell>
        </row>
        <row r="11790">
          <cell r="B11790">
            <v>13807149719</v>
          </cell>
          <cell r="C11790" t="str">
            <v>湖北省洪山区雄楚大街456号绿江雅境13栋1单元1102</v>
          </cell>
        </row>
        <row r="11791">
          <cell r="B11791">
            <v>13807156649</v>
          </cell>
          <cell r="C11791" t="str">
            <v>湖北省武汉市江夏区武汉市东湖高新区光谷大道112号当代国际花园7-2-1-202</v>
          </cell>
        </row>
        <row r="11792">
          <cell r="B11792">
            <v>13807170009</v>
          </cell>
          <cell r="C11792" t="str">
            <v>湖北省武汉市江汉区北湖小路两湖总督A2903</v>
          </cell>
        </row>
        <row r="11793">
          <cell r="B11793">
            <v>13807180655</v>
          </cell>
          <cell r="C11793" t="str">
            <v>湖北省武汉市汉阳区晴川街办事处汉阳龟北路汉阳造创意园十四号楼</v>
          </cell>
        </row>
        <row r="11794">
          <cell r="B11794">
            <v>13807216993</v>
          </cell>
          <cell r="C11794" t="str">
            <v>湖北省荆州市监利县粮贸路7号茶玉轩</v>
          </cell>
        </row>
        <row r="11795">
          <cell r="B11795">
            <v>13807216993</v>
          </cell>
          <cell r="C11795" t="str">
            <v>湖北省荆州市监利县粮贸路7号（茶玉轩）</v>
          </cell>
        </row>
        <row r="11796">
          <cell r="B11796">
            <v>13807222019</v>
          </cell>
          <cell r="C11796" t="str">
            <v>湖北省仙桃市汉江路139号江汉移动公司</v>
          </cell>
        </row>
        <row r="11797">
          <cell r="B11797">
            <v>13807237727</v>
          </cell>
          <cell r="C11797" t="str">
            <v>湖北省黄石市下陆区怡康花园6栋1501室</v>
          </cell>
        </row>
        <row r="11798">
          <cell r="B11798">
            <v>13807239213</v>
          </cell>
          <cell r="C11798" t="str">
            <v>湖北省黄石市西塞山区王家墩特8号（西塞发电有限公司）</v>
          </cell>
        </row>
        <row r="11799">
          <cell r="B11799">
            <v>13807270388</v>
          </cell>
          <cell r="C11799" t="str">
            <v>湖北省襄阳市樊城区春园西路十号平安银行襄阳分行营业部</v>
          </cell>
        </row>
        <row r="11800">
          <cell r="B11800">
            <v>13807308986</v>
          </cell>
          <cell r="C11800" t="str">
            <v>湖南省岳阳市岳阳楼土桥青春驿站A栋</v>
          </cell>
        </row>
        <row r="11801">
          <cell r="B11801">
            <v>13807351012</v>
          </cell>
          <cell r="C11801" t="str">
            <v>湖南省郴州市五岭广场邮政公司</v>
          </cell>
        </row>
        <row r="11802">
          <cell r="B11802">
            <v>13807428400</v>
          </cell>
          <cell r="C11802" t="str">
            <v>湖南省常德市武陵区朗州路318号华融湘江银行</v>
          </cell>
        </row>
        <row r="11803">
          <cell r="B11803">
            <v>13807469842</v>
          </cell>
          <cell r="C11803" t="str">
            <v>湖南省永州市祁阳县南长街81号</v>
          </cell>
        </row>
        <row r="11804">
          <cell r="B11804">
            <v>13807487126</v>
          </cell>
          <cell r="C11804" t="str">
            <v>湖南省长沙市岳麓区银杉路绿地中央广场8-1805</v>
          </cell>
        </row>
        <row r="11805">
          <cell r="B11805">
            <v>13807495132</v>
          </cell>
          <cell r="C11805" t="str">
            <v>湖南省长沙市芙蓉区湘湖街道车站北路梦泽园小区C栋10楼F座</v>
          </cell>
        </row>
        <row r="11806">
          <cell r="B11806">
            <v>13807500894</v>
          </cell>
          <cell r="C11806" t="str">
            <v>海南省三亚市天涯区回新居委会</v>
          </cell>
        </row>
        <row r="11807">
          <cell r="B11807">
            <v>13807500899</v>
          </cell>
          <cell r="C11807" t="str">
            <v>海南省三亚市天涯区回新居委会</v>
          </cell>
        </row>
        <row r="11808">
          <cell r="B11808">
            <v>13807520927</v>
          </cell>
          <cell r="C11808" t="str">
            <v>海南省海口市秀英区海秀街道西海岸长怡路9号城市海岸1期6栋水云涧302</v>
          </cell>
        </row>
        <row r="11809">
          <cell r="B11809">
            <v>13807538919</v>
          </cell>
          <cell r="C11809" t="str">
            <v>海南省海口市国贸美源广场8幢老海南</v>
          </cell>
        </row>
        <row r="11810">
          <cell r="B11810">
            <v>13807538919</v>
          </cell>
          <cell r="C11810" t="str">
            <v>海南省海口市国贸美源广场8幢老海南收</v>
          </cell>
        </row>
        <row r="11811">
          <cell r="B11811">
            <v>13807566268</v>
          </cell>
          <cell r="C11811" t="str">
            <v>海南省澄迈县白莲镇</v>
          </cell>
        </row>
        <row r="11812">
          <cell r="B11812">
            <v>13807584583</v>
          </cell>
          <cell r="C11812" t="str">
            <v>海南省海口市五指山路省建材大厦C幢205房</v>
          </cell>
        </row>
        <row r="11813">
          <cell r="B11813">
            <v>13807588948</v>
          </cell>
          <cell r="C11813" t="str">
            <v>海南省海口市琼山区凤翔路振发二里011号</v>
          </cell>
        </row>
        <row r="11814">
          <cell r="B11814">
            <v>13807594393</v>
          </cell>
          <cell r="C11814" t="str">
            <v>海南省文昌市教育路94号三小宿舍楼E301房</v>
          </cell>
        </row>
        <row r="11815">
          <cell r="B11815">
            <v>13807594393</v>
          </cell>
          <cell r="C11815" t="str">
            <v>海南省文昌市教育路三小宿舍E301号</v>
          </cell>
        </row>
        <row r="11816">
          <cell r="B11816">
            <v>13807594393</v>
          </cell>
          <cell r="C11816" t="str">
            <v>海南省文昌市教育路94号三小宿舍楼301房</v>
          </cell>
        </row>
        <row r="11817">
          <cell r="B11817">
            <v>13807605233</v>
          </cell>
          <cell r="C11817" t="str">
            <v>海南省琼海市嘉积镇华侨新村13号</v>
          </cell>
        </row>
        <row r="11818">
          <cell r="B11818">
            <v>13807616600</v>
          </cell>
          <cell r="C11818" t="str">
            <v>海南省海口市龙昆南路43号吉佳居3单元506</v>
          </cell>
        </row>
        <row r="11819">
          <cell r="B11819">
            <v>13807616600</v>
          </cell>
          <cell r="C11819" t="str">
            <v>海南省海口市龙昆南路43号吉佳居3单元506</v>
          </cell>
        </row>
        <row r="11820">
          <cell r="B11820">
            <v>13807631310</v>
          </cell>
          <cell r="C11820" t="str">
            <v>海南省海口市琼山区建国路1号区委大院3幢</v>
          </cell>
        </row>
        <row r="11821">
          <cell r="B11821">
            <v>13807639839</v>
          </cell>
          <cell r="C11821" t="str">
            <v>海南省海口市金濂路6号金盘雅苑2A601房</v>
          </cell>
        </row>
        <row r="11822">
          <cell r="B11822">
            <v>13807664511</v>
          </cell>
          <cell r="C11822" t="str">
            <v>海南省海口市凤翔东路绿色佳园13E502室</v>
          </cell>
        </row>
        <row r="11823">
          <cell r="B11823">
            <v>13807668586</v>
          </cell>
          <cell r="C11823" t="str">
            <v>海南省海口市地方税务局民声东路2号办公室313室</v>
          </cell>
        </row>
        <row r="11824">
          <cell r="B11824">
            <v>13807671260</v>
          </cell>
          <cell r="C11824" t="str">
            <v>海南省海口市滨海大道97号置地西苑B幢23C房</v>
          </cell>
        </row>
        <row r="11825">
          <cell r="B11825">
            <v>13807677985</v>
          </cell>
          <cell r="C11825" t="str">
            <v>海南省海口市龙华区南海大道168号海口保税区开发建设总公司</v>
          </cell>
        </row>
        <row r="11826">
          <cell r="B11826">
            <v>13807680323</v>
          </cell>
          <cell r="C11826" t="str">
            <v>海南省海口市琼山区新城路琼山第三小学六栋102</v>
          </cell>
        </row>
        <row r="11827">
          <cell r="B11827">
            <v>13807680686</v>
          </cell>
          <cell r="C11827" t="str">
            <v>海南省海口市国兴大道69号海南广场9号楼</v>
          </cell>
        </row>
        <row r="11828">
          <cell r="B11828">
            <v>13807682219</v>
          </cell>
          <cell r="C11828" t="str">
            <v>海南省海口市琼山区海南工商职业学院公寓B座B单元1701房</v>
          </cell>
        </row>
        <row r="11829">
          <cell r="B11829">
            <v>13807687928</v>
          </cell>
          <cell r="C11829" t="str">
            <v>海南省海口市西沙路21号（海口市光禽报检点）</v>
          </cell>
        </row>
        <row r="11830">
          <cell r="B11830">
            <v>13807687928</v>
          </cell>
          <cell r="C11830" t="str">
            <v>海南省海口市西沙路26号（海口市光禽报检点）</v>
          </cell>
        </row>
        <row r="11831">
          <cell r="B11831">
            <v>13807687928</v>
          </cell>
          <cell r="C11831" t="str">
            <v>海南省海口市西沙路21号海口市光禽报检点</v>
          </cell>
        </row>
        <row r="11832">
          <cell r="B11832">
            <v>13807687928</v>
          </cell>
          <cell r="C11832" t="str">
            <v>海南省海口市西沙路21号海口光禽报检点</v>
          </cell>
        </row>
        <row r="11833">
          <cell r="B11833">
            <v>13807691090</v>
          </cell>
          <cell r="C11833" t="str">
            <v>海南省海口市椰海大道海马二期工业园海南元创机械有限公司</v>
          </cell>
        </row>
        <row r="11834">
          <cell r="B11834" t="str">
            <v>13807712108</v>
          </cell>
          <cell r="C11834" t="str">
            <v>广西南宁区西乡塘区高新南二路16号中富花苑</v>
          </cell>
        </row>
        <row r="11835">
          <cell r="B11835">
            <v>13807748109</v>
          </cell>
          <cell r="C11835" t="str">
            <v>广西壮族自治区梧州市长洲区大塘街道新兴一路太阳广场1020铺</v>
          </cell>
        </row>
        <row r="11836">
          <cell r="B11836">
            <v>13807764377</v>
          </cell>
          <cell r="C11836" t="str">
            <v>广西百色市田阳县田州镇敢壮国际一单元</v>
          </cell>
        </row>
        <row r="11837">
          <cell r="B11837">
            <v>13807768888</v>
          </cell>
          <cell r="C11837" t="str">
            <v>广西百色市右江区江滨一路金湾广场物业部</v>
          </cell>
        </row>
        <row r="11838">
          <cell r="B11838">
            <v>13807769498</v>
          </cell>
          <cell r="C11838" t="str">
            <v>广西百色市右江区东州大道19号百色市体育局</v>
          </cell>
        </row>
        <row r="11839">
          <cell r="B11839">
            <v>13807769498</v>
          </cell>
          <cell r="C11839" t="str">
            <v>广西百色市右江区东州大道19号百色市体育局</v>
          </cell>
        </row>
        <row r="11840">
          <cell r="B11840">
            <v>13807791328</v>
          </cell>
          <cell r="C11840" t="str">
            <v>广西省北海市北海大道中段北园公寓星辰座3B</v>
          </cell>
        </row>
        <row r="11841">
          <cell r="B11841">
            <v>13807809191</v>
          </cell>
          <cell r="C11841" t="str">
            <v>广西南宁市民族大道136号华润幸福里8-4302</v>
          </cell>
        </row>
        <row r="11842">
          <cell r="B11842">
            <v>13807809610</v>
          </cell>
          <cell r="C11842" t="str">
            <v>广西省南宁市望州路25号邮政宿舍2栋1单元11号房</v>
          </cell>
        </row>
        <row r="11843">
          <cell r="B11843">
            <v>13807809610</v>
          </cell>
          <cell r="C11843" t="str">
            <v>广西南宁市望州路25号邮政宿舍2栋1单元11号房</v>
          </cell>
        </row>
        <row r="11844">
          <cell r="B11844">
            <v>13807814412</v>
          </cell>
          <cell r="C11844" t="str">
            <v>广西省南宁市青秀区新竹街道葛村路3号园林局宿舍二单元2501号房</v>
          </cell>
        </row>
        <row r="11845">
          <cell r="B11845">
            <v>13807819923</v>
          </cell>
          <cell r="C11845" t="str">
            <v>广西省南宁市西乡塘区鲁班路金水湾小区南区28栋法律援助中心</v>
          </cell>
        </row>
        <row r="11846">
          <cell r="B11846">
            <v>13807880729</v>
          </cell>
          <cell r="C11846" t="str">
            <v>广西壮族自治区南宁市青秀区古城路41号人防宿舍10栋2单元SC201601号房</v>
          </cell>
        </row>
        <row r="11847">
          <cell r="B11847">
            <v>13807880729</v>
          </cell>
          <cell r="C11847" t="str">
            <v>广西壮族自治区南宁市青秀区古城路41号人防宿舍10栋2单元1601号房</v>
          </cell>
        </row>
        <row r="11848">
          <cell r="B11848">
            <v>13807888006</v>
          </cell>
          <cell r="C11848" t="str">
            <v>广西南宁市青秀区仙葫大道东135号</v>
          </cell>
        </row>
        <row r="11849">
          <cell r="B11849">
            <v>13807888773</v>
          </cell>
          <cell r="C11849" t="str">
            <v>广西南宁合作路1号昌泰东盟园2号7楼</v>
          </cell>
        </row>
        <row r="11850">
          <cell r="B11850">
            <v>13807888773</v>
          </cell>
          <cell r="C11850" t="str">
            <v>广西省南宁市合作路1号国泰东盟园2号7楼</v>
          </cell>
        </row>
        <row r="11851">
          <cell r="B11851">
            <v>13807889903</v>
          </cell>
          <cell r="C11851" t="str">
            <v>广西省南宁市西乡塘区秀厢大道鑫利华花城34栋3单元701号</v>
          </cell>
        </row>
        <row r="11852">
          <cell r="B11852">
            <v>13807892960</v>
          </cell>
          <cell r="C11852" t="str">
            <v>广西北海市海城区地角下寮294号</v>
          </cell>
        </row>
        <row r="11853">
          <cell r="B11853">
            <v>13807910018</v>
          </cell>
          <cell r="C11853" t="str">
            <v>江西省南昌市东湖区五纬路257号</v>
          </cell>
        </row>
        <row r="11854">
          <cell r="B11854">
            <v>13807910018</v>
          </cell>
          <cell r="C11854" t="str">
            <v>江西省南昌市东湖区王伟路257号</v>
          </cell>
        </row>
        <row r="11855">
          <cell r="B11855">
            <v>13807916281</v>
          </cell>
          <cell r="C11855" t="str">
            <v>江西省南昌市红谷滩新区会展路绿地海珀兰庭2栋2401</v>
          </cell>
        </row>
        <row r="11856">
          <cell r="B11856">
            <v>13807964099</v>
          </cell>
          <cell r="C11856" t="str">
            <v>江西省井冈山市新城区和谐苑五栋店铺V-GO全球购</v>
          </cell>
        </row>
        <row r="11857">
          <cell r="B11857">
            <v>13807974529</v>
          </cell>
          <cell r="C11857" t="str">
            <v>江西省赣州市赣县区灌樱路1号行政服务中心三楼西侧赣州银行三楼</v>
          </cell>
        </row>
        <row r="11858">
          <cell r="B11858">
            <v>13807974529</v>
          </cell>
          <cell r="C11858" t="str">
            <v>江西省赣州市赣县区灌樱路1号行政服务中心三楼西侧（赣州银行三楼）</v>
          </cell>
        </row>
        <row r="11859">
          <cell r="B11859">
            <v>13807974529</v>
          </cell>
          <cell r="C11859" t="str">
            <v>江西省赣州市赣县区灌樱路1号行政服务中心三楼西侧</v>
          </cell>
        </row>
        <row r="11860">
          <cell r="B11860">
            <v>13807974529</v>
          </cell>
          <cell r="C11860" t="str">
            <v>江西赣州市赣县区灌樱路1号行政服务中心三楼西侧（赣州银行三楼）</v>
          </cell>
        </row>
        <row r="11861">
          <cell r="B11861">
            <v>13807974529</v>
          </cell>
          <cell r="C11861" t="str">
            <v>江西省赣州市赣县区灌樱路1号行政服务中心3楼西侧赣州银行3楼</v>
          </cell>
        </row>
        <row r="11862">
          <cell r="B11862">
            <v>13808008552</v>
          </cell>
          <cell r="C11862" t="str">
            <v>四川省成都市方池街18号</v>
          </cell>
        </row>
        <row r="11863">
          <cell r="B11863">
            <v>13808012314</v>
          </cell>
          <cell r="C11863" t="str">
            <v>四川省成都市武侯区红牌楼永盛路63号红馆小区1-1-2-2</v>
          </cell>
        </row>
        <row r="11864">
          <cell r="B11864">
            <v>13808013985</v>
          </cell>
          <cell r="C11864" t="str">
            <v>四川省成都市金牛区交大路长青横街18号花香九里4幢2单元</v>
          </cell>
        </row>
        <row r="11865">
          <cell r="B11865">
            <v>13808015925</v>
          </cell>
          <cell r="C11865" t="str">
            <v>四川省成都市双流西航港光电大道1号中国科学院光电技术研究所</v>
          </cell>
        </row>
        <row r="11866">
          <cell r="B11866">
            <v>13808016253</v>
          </cell>
          <cell r="C11866" t="str">
            <v>四川省成都市金粮路566号派克公馆28-1-1221</v>
          </cell>
        </row>
        <row r="11867">
          <cell r="B11867">
            <v>13808016253</v>
          </cell>
          <cell r="C11867" t="str">
            <v>四川省成都市金粮路566号派克公馆28-1-1221</v>
          </cell>
        </row>
        <row r="11868">
          <cell r="B11868">
            <v>13808019388</v>
          </cell>
          <cell r="C11868" t="str">
            <v>四川省成都市锦江区天仙桥北路7号A-11-4</v>
          </cell>
        </row>
        <row r="11869">
          <cell r="B11869">
            <v>13808025278</v>
          </cell>
          <cell r="C11869" t="str">
            <v>四川省成都市彭州市天彭镇北大街29号</v>
          </cell>
        </row>
        <row r="11870">
          <cell r="B11870">
            <v>13808025278</v>
          </cell>
          <cell r="C11870" t="str">
            <v>四川省成都市彭州市天彭镇牡丹东路168号鸿运星城15-2-1003</v>
          </cell>
        </row>
        <row r="11871">
          <cell r="B11871">
            <v>13808033376</v>
          </cell>
          <cell r="C11871" t="str">
            <v>四川省成都市武侯区顺和街89号中华名园2期5-2-519</v>
          </cell>
        </row>
        <row r="11872">
          <cell r="B11872">
            <v>13808033376</v>
          </cell>
          <cell r="C11872" t="str">
            <v>四川省成都市武侯区顺和街89号中华名园2期5栋2单元519号</v>
          </cell>
        </row>
        <row r="11873">
          <cell r="B11873">
            <v>13808033376</v>
          </cell>
          <cell r="C11873" t="str">
            <v>四川省成都市武侯区顺和街89号中华名园2期5栋2单元</v>
          </cell>
        </row>
        <row r="11874">
          <cell r="B11874">
            <v>13808033376</v>
          </cell>
          <cell r="C11874" t="str">
            <v>四川省成都市武侯区顺和街89号5幢2单元519号中华名园2期</v>
          </cell>
        </row>
        <row r="11875">
          <cell r="B11875">
            <v>13808033376</v>
          </cell>
          <cell r="C11875" t="str">
            <v>四川省成都市武侯区顺和街89号中华名园2期5幢2单元519号</v>
          </cell>
        </row>
        <row r="11876">
          <cell r="B11876">
            <v>13808033376</v>
          </cell>
          <cell r="C11876" t="str">
            <v>四川省成都市武侯区顺和街89号中华名园2期5-1-519</v>
          </cell>
        </row>
        <row r="11877">
          <cell r="B11877">
            <v>13808037980</v>
          </cell>
          <cell r="C11877" t="str">
            <v>四川省成都市锦江区下莲池街14号川信公寓</v>
          </cell>
        </row>
        <row r="11878">
          <cell r="B11878">
            <v>13808039077</v>
          </cell>
          <cell r="C11878" t="str">
            <v>四川省成都市武侯区石羊场街道太和二街333号中海翠屏湾10幢1单元1304号</v>
          </cell>
        </row>
        <row r="11879">
          <cell r="B11879">
            <v>13808039077</v>
          </cell>
          <cell r="C11879" t="str">
            <v>四川省成都市武侯区石羊场街道太和二街333号中海翠屏湾10幢</v>
          </cell>
        </row>
        <row r="11880">
          <cell r="B11880">
            <v>13808039077</v>
          </cell>
          <cell r="C11880" t="str">
            <v>四川省成都市高新区太和二街333号中海翠屏湾10栋1单元1304</v>
          </cell>
        </row>
        <row r="11881">
          <cell r="B11881">
            <v>13808050612</v>
          </cell>
          <cell r="C11881" t="str">
            <v>四川省成都市金牛区圃园南二路3号11栋2单元4号</v>
          </cell>
        </row>
        <row r="11882">
          <cell r="B11882">
            <v>13808055275</v>
          </cell>
          <cell r="C11882" t="str">
            <v>四川省成都市锦江区墨香路87号7栋（锦江区火炬动力港二期）四川省分析测试服务中心</v>
          </cell>
        </row>
        <row r="11883">
          <cell r="B11883">
            <v>13808055275</v>
          </cell>
          <cell r="C11883" t="str">
            <v>四川省成都市高新区天府大道南段一号齐盛艺境</v>
          </cell>
        </row>
        <row r="11884">
          <cell r="B11884">
            <v>13808058049</v>
          </cell>
          <cell r="C11884" t="str">
            <v>四川省成都市成华区建设北路一段76号（通美大厦）7楼</v>
          </cell>
        </row>
        <row r="11885">
          <cell r="B11885">
            <v>13808059506</v>
          </cell>
          <cell r="C11885" t="str">
            <v>四川省成都市二环路东三段8号九龙仓御园27-502</v>
          </cell>
        </row>
        <row r="11886">
          <cell r="B11886">
            <v>13808063265</v>
          </cell>
          <cell r="C11886" t="str">
            <v>四川省成都市温江春江西路98号鹭湖宫5号社区</v>
          </cell>
        </row>
        <row r="11887">
          <cell r="B11887">
            <v>13808070113</v>
          </cell>
          <cell r="C11887" t="str">
            <v>四川省成都市锦江区锦兴路20号</v>
          </cell>
        </row>
        <row r="11888">
          <cell r="B11888">
            <v>13808073066</v>
          </cell>
          <cell r="C11888" t="str">
            <v>四川省成都市武侯区云影路1号云影苑3-3-102</v>
          </cell>
        </row>
        <row r="11889">
          <cell r="B11889">
            <v>13808074049</v>
          </cell>
          <cell r="C11889" t="str">
            <v>四川省成都市金牛区金周路197号</v>
          </cell>
        </row>
        <row r="11890">
          <cell r="B11890">
            <v>13808074049</v>
          </cell>
          <cell r="C11890" t="str">
            <v>四川省成都市金牛区金周路197号</v>
          </cell>
        </row>
        <row r="11891">
          <cell r="B11891">
            <v>13808087560</v>
          </cell>
          <cell r="C11891" t="str">
            <v>四川省成都市武侯区高翔东路9号白云花园2-402</v>
          </cell>
        </row>
        <row r="11892">
          <cell r="B11892">
            <v>13808096820</v>
          </cell>
          <cell r="C11892" t="str">
            <v>云南省大理白族自治州大理市大理镇才村（自取）</v>
          </cell>
        </row>
        <row r="11893">
          <cell r="B11893">
            <v>13808107663</v>
          </cell>
          <cell r="C11893" t="str">
            <v>四川省德阳市东电外国语小学第一幼儿园</v>
          </cell>
        </row>
        <row r="11894">
          <cell r="B11894">
            <v>13808127396</v>
          </cell>
          <cell r="C11894" t="str">
            <v>四川省广元市利州区南河街道郑州路富康宜家小区新楼1单元5-1号</v>
          </cell>
        </row>
        <row r="11895">
          <cell r="B11895">
            <v>13808127479</v>
          </cell>
          <cell r="C11895" t="str">
            <v>四川省绵阳市涪城区滨河北路48号益多园</v>
          </cell>
        </row>
        <row r="11896">
          <cell r="B11896">
            <v>13808131997</v>
          </cell>
          <cell r="C11896" t="str">
            <v>四川省乐山市肖坝满庭芳一期8-202</v>
          </cell>
        </row>
        <row r="11897">
          <cell r="B11897">
            <v>13808133717</v>
          </cell>
          <cell r="C11897" t="str">
            <v>四川省乐山市市中心翡翠国际紫云府2栋2单元</v>
          </cell>
        </row>
        <row r="11898">
          <cell r="B11898">
            <v>13808134891</v>
          </cell>
          <cell r="C11898" t="str">
            <v>四川省乐山市市中区春华路春华逸都2期2栋3单元16-1</v>
          </cell>
        </row>
        <row r="11899">
          <cell r="B11899">
            <v>13808151985</v>
          </cell>
          <cell r="C11899" t="str">
            <v>四川省自贡市贡井区南环路11号一汽大众4S店（和众）</v>
          </cell>
        </row>
        <row r="11900">
          <cell r="B11900">
            <v>13808151985</v>
          </cell>
          <cell r="C11900" t="str">
            <v>四川省自贡市大安区凤凰乡马吃水远达花园明明烟店</v>
          </cell>
        </row>
        <row r="11901">
          <cell r="B11901">
            <v>13808170302</v>
          </cell>
          <cell r="C11901" t="str">
            <v>四川省成都市武侯区晋沙街16号解甲园1-2-701</v>
          </cell>
        </row>
        <row r="11902">
          <cell r="B11902">
            <v>13808170302</v>
          </cell>
          <cell r="C11902" t="str">
            <v>四川省成都市武侯区晋沙街16号解甲园1-2-701</v>
          </cell>
        </row>
        <row r="11903">
          <cell r="B11903">
            <v>13808175173</v>
          </cell>
          <cell r="C11903" t="str">
            <v>四川省成都市成华区香木林路98号4-2-12</v>
          </cell>
        </row>
        <row r="11904">
          <cell r="B11904">
            <v>13808186583</v>
          </cell>
          <cell r="C11904" t="str">
            <v>四川成都市成华区建设北路一段49号西南油气田汽车服务中心</v>
          </cell>
        </row>
        <row r="11905">
          <cell r="B11905">
            <v>13808192487</v>
          </cell>
          <cell r="C11905" t="str">
            <v>四川省成都市双流区华阳镇街道元景路99号家益欣城24幢一单元612</v>
          </cell>
        </row>
        <row r="11906">
          <cell r="B11906">
            <v>13808220976</v>
          </cell>
          <cell r="C11906" t="str">
            <v>四川省成都市龙泉驿区北泉路皇冠国际社区6-4-407</v>
          </cell>
        </row>
        <row r="11907">
          <cell r="B11907">
            <v>13808231022</v>
          </cell>
          <cell r="C11907" t="str">
            <v>四川省成都市龙泉驿区大面镇悦来街97号5-1-26</v>
          </cell>
        </row>
        <row r="11908">
          <cell r="B11908">
            <v>13808231022</v>
          </cell>
          <cell r="C11908" t="str">
            <v>四川省成都市龙泉驿区大面镇悦来街97号5幢1单元26号</v>
          </cell>
        </row>
        <row r="11909">
          <cell r="B11909">
            <v>13808259736</v>
          </cell>
          <cell r="C11909" t="str">
            <v>四川省内江市东兴区大千路129号附25号清雅居茶楼</v>
          </cell>
        </row>
        <row r="11910">
          <cell r="B11910">
            <v>13808287988</v>
          </cell>
          <cell r="C11910" t="str">
            <v>四川省泸州市酒城大道一段7号爱琴海AA生活馆</v>
          </cell>
        </row>
        <row r="11911">
          <cell r="B11911">
            <v>13808287988</v>
          </cell>
          <cell r="C11911" t="str">
            <v>四川省泸州市酒城大道一段7号爱琴海AA生活馆</v>
          </cell>
        </row>
        <row r="11912">
          <cell r="B11912">
            <v>13808287988</v>
          </cell>
          <cell r="C11912" t="str">
            <v>四川省泸州市酒城大道一段7号爱琴海AA生活馆</v>
          </cell>
        </row>
        <row r="11913">
          <cell r="B11913">
            <v>13808291039</v>
          </cell>
          <cell r="C11913" t="str">
            <v>四川省宜宾市南岸莱茵河畔36栋301</v>
          </cell>
        </row>
        <row r="11914">
          <cell r="B11914">
            <v>13808291039</v>
          </cell>
          <cell r="C11914" t="str">
            <v>四川省宜宾市南岸莱茵河畔阳光半岛36栋301</v>
          </cell>
        </row>
        <row r="11915">
          <cell r="B11915">
            <v>13808322543</v>
          </cell>
          <cell r="C11915" t="str">
            <v>重庆市九龙坡区渝州路18号高创锦业大厦1817</v>
          </cell>
        </row>
        <row r="11916">
          <cell r="B11916">
            <v>13808323808</v>
          </cell>
          <cell r="C11916" t="str">
            <v>重庆市九龙坡区谢家湾华润二十四城一期5栋一单元2106</v>
          </cell>
        </row>
        <row r="11917">
          <cell r="B11917">
            <v>13808326712</v>
          </cell>
          <cell r="C11917" t="str">
            <v>重庆市渝北区加州花园C1-4-1</v>
          </cell>
        </row>
        <row r="11918">
          <cell r="B11918">
            <v>13808331396</v>
          </cell>
          <cell r="C11918" t="str">
            <v>重庆市江北区江北街道北滨二路紫御江山御湾7栋901</v>
          </cell>
        </row>
        <row r="11919">
          <cell r="B11919">
            <v>13808339527</v>
          </cell>
          <cell r="C11919" t="str">
            <v>重庆市南岸区五公里回龙湾小区E3栋1单元1-2</v>
          </cell>
        </row>
        <row r="11920">
          <cell r="B11920">
            <v>13808360354</v>
          </cell>
          <cell r="C11920" t="str">
            <v>重庆市南岸区南坪融侨半岛风临州A区6-2-501#</v>
          </cell>
        </row>
        <row r="11921">
          <cell r="B11921">
            <v>13808378396</v>
          </cell>
          <cell r="C11921" t="str">
            <v>重庆市九龙坡区华岩镇华福大道77号奥园国际城A区8栋二单元1-1</v>
          </cell>
        </row>
        <row r="11922">
          <cell r="B11922">
            <v>13808415515</v>
          </cell>
          <cell r="C11922" t="str">
            <v>湖南省长沙市雨花区曙光中路289号长沙市中级人民法院</v>
          </cell>
        </row>
        <row r="11923">
          <cell r="B11923">
            <v>13808468787</v>
          </cell>
          <cell r="C11923" t="str">
            <v>湖南省长沙市天心区白沙路天心阁古玩城9139号</v>
          </cell>
        </row>
        <row r="11924">
          <cell r="B11924">
            <v>13808472154</v>
          </cell>
          <cell r="C11924" t="str">
            <v>湖南省长沙市芙蓉区解放中路文艺新村21栋701房</v>
          </cell>
        </row>
        <row r="11925">
          <cell r="B11925">
            <v>13808475888</v>
          </cell>
          <cell r="C11925" t="str">
            <v>湖南省长沙市八一路110号省公安厅6栋304</v>
          </cell>
        </row>
        <row r="11926">
          <cell r="B11926">
            <v>13808476745</v>
          </cell>
          <cell r="C11926" t="str">
            <v>湖南省长沙市雨花区桂花路核工业二三0研究所</v>
          </cell>
        </row>
        <row r="11927">
          <cell r="B11927">
            <v>13808487341</v>
          </cell>
          <cell r="C11927" t="str">
            <v>湖南省长沙市天心区芙蓉南路友谊路口鑫远华城北14栋3单元406室</v>
          </cell>
        </row>
        <row r="11928">
          <cell r="B11928">
            <v>13808516955</v>
          </cell>
          <cell r="C11928" t="str">
            <v>福建省泉州市丰泽区清源街道水岸假日9栋907室</v>
          </cell>
        </row>
        <row r="11929">
          <cell r="B11929">
            <v>13808516955</v>
          </cell>
          <cell r="C11929" t="str">
            <v>福建省泉州市丰泽区清源街道水岸假日9栋907</v>
          </cell>
        </row>
        <row r="11930">
          <cell r="B11930">
            <v>13808517922</v>
          </cell>
          <cell r="C11930" t="str">
            <v>福建省泉州市泉港区镇埔镇肖厝村61号</v>
          </cell>
        </row>
        <row r="11931">
          <cell r="B11931">
            <v>13808535188</v>
          </cell>
          <cell r="C11931" t="str">
            <v>福建省泉州市德化县龙浔镇德新街41号人民银行</v>
          </cell>
        </row>
        <row r="11932">
          <cell r="B11932">
            <v>13808535188</v>
          </cell>
          <cell r="C11932" t="str">
            <v>福建省泉州市德化县龙浔镇德新街141号人民银行</v>
          </cell>
        </row>
        <row r="11933">
          <cell r="B11933">
            <v>13808535188</v>
          </cell>
          <cell r="C11933" t="str">
            <v>福建省德化县龙浔镇德新村141号人民银行</v>
          </cell>
        </row>
        <row r="11934">
          <cell r="B11934">
            <v>13808548048</v>
          </cell>
          <cell r="C11934" t="str">
            <v>福建省泉州市清濛开发区奥林匹克花园#187</v>
          </cell>
        </row>
        <row r="11935">
          <cell r="B11935">
            <v>13808558003</v>
          </cell>
          <cell r="C11935" t="str">
            <v>福建省晋江市青阳市碧山苑1栋303室</v>
          </cell>
        </row>
        <row r="11936">
          <cell r="B11936">
            <v>13808558003</v>
          </cell>
          <cell r="C11936" t="str">
            <v>福建省青阳和平路高森世纪中心5A19</v>
          </cell>
        </row>
        <row r="11937">
          <cell r="B11937">
            <v>13808558003</v>
          </cell>
          <cell r="C11937" t="str">
            <v>福建省晋江市青阳和平路高森世纪中心5A19</v>
          </cell>
        </row>
        <row r="11938">
          <cell r="B11938">
            <v>13808558003</v>
          </cell>
          <cell r="C11938" t="str">
            <v>福建省晋江市青阳市碧山苑1栋303</v>
          </cell>
        </row>
        <row r="11939">
          <cell r="B11939">
            <v>13808558003</v>
          </cell>
          <cell r="C11939" t="str">
            <v>福建省晋江市青阳碧和平路高森世纪中心5A19</v>
          </cell>
        </row>
        <row r="11940">
          <cell r="B11940">
            <v>13808558003</v>
          </cell>
          <cell r="C11940" t="str">
            <v>福建省晋江市青阳和平路高森世纪中心5A19</v>
          </cell>
        </row>
        <row r="11941">
          <cell r="B11941">
            <v>13808572930</v>
          </cell>
          <cell r="C11941" t="str">
            <v>福建省莆田市荔城区拱辰街道七步村郊东新村41号</v>
          </cell>
        </row>
        <row r="11942">
          <cell r="B11942">
            <v>13808586606</v>
          </cell>
          <cell r="C11942" t="str">
            <v>福建省莆田市荔城区纪委</v>
          </cell>
        </row>
        <row r="11943">
          <cell r="B11943">
            <v>13808588363</v>
          </cell>
          <cell r="C11943" t="str">
            <v>福建省莆田市公安局笏石森林派出所</v>
          </cell>
        </row>
        <row r="11944">
          <cell r="B11944">
            <v>13808607407</v>
          </cell>
          <cell r="C11944" t="str">
            <v>湖北省武汉市江岸区后湖兴业南路青青美庐小区烟草门店</v>
          </cell>
        </row>
        <row r="11945">
          <cell r="B11945">
            <v>13808707573</v>
          </cell>
          <cell r="C11945" t="str">
            <v>云南省昆明市盘龙区金州湾7栋2单元102</v>
          </cell>
        </row>
        <row r="11946">
          <cell r="B11946">
            <v>13808710856</v>
          </cell>
          <cell r="C11946" t="str">
            <v>云南省昆明市西山区滇池卫城微风岛A区6-2</v>
          </cell>
        </row>
        <row r="11947">
          <cell r="B11947">
            <v>13808718826</v>
          </cell>
          <cell r="C11947" t="str">
            <v>云南省昆明市官渡区官南大道时代风华一期23栋1单元601</v>
          </cell>
        </row>
        <row r="11948">
          <cell r="B11948">
            <v>13808718826</v>
          </cell>
          <cell r="C11948" t="str">
            <v>云南省昆明市官渡区官南大道时代风华一期23栋1单元601</v>
          </cell>
        </row>
        <row r="11949">
          <cell r="B11949">
            <v>13808718826</v>
          </cell>
          <cell r="C11949" t="str">
            <v>云南省昆明市官渡区官南大道时代风华一期23栋1单元601室</v>
          </cell>
        </row>
        <row r="11950">
          <cell r="B11950">
            <v>13808721658</v>
          </cell>
          <cell r="C11950" t="str">
            <v>云南省昆明市西山区东寺街102号38号院1幢1单元</v>
          </cell>
        </row>
        <row r="11951">
          <cell r="B11951">
            <v>13808732661</v>
          </cell>
          <cell r="C11951" t="str">
            <v>云南省昆明市呈贡县七甸乡云南铝业股份有限公司</v>
          </cell>
        </row>
        <row r="11952">
          <cell r="B11952">
            <v>13808733072</v>
          </cell>
          <cell r="C11952" t="str">
            <v>云南省昆明市滇池路三公里正和小区和秀巷昆明保安大楼</v>
          </cell>
        </row>
        <row r="11953">
          <cell r="B11953">
            <v>13808813004</v>
          </cell>
          <cell r="C11953" t="str">
            <v>广东省广州市天河区猎德花园五区迎东楼1503房</v>
          </cell>
        </row>
        <row r="11954">
          <cell r="B11954">
            <v>13808822603</v>
          </cell>
          <cell r="C11954" t="str">
            <v>广东省广州市海珠区昌岗街道礼岗信域路10号（信明阁）2303房</v>
          </cell>
        </row>
        <row r="11955">
          <cell r="B11955">
            <v>13808833048</v>
          </cell>
          <cell r="C11955" t="str">
            <v>广东省深圳市宝安区松岗街道办沙埔一村永兴花园1栋10D</v>
          </cell>
        </row>
        <row r="11956">
          <cell r="B11956">
            <v>13808848933</v>
          </cell>
          <cell r="C11956" t="str">
            <v>广东省广州市越秀区豪贤路花樽巷3号401</v>
          </cell>
        </row>
        <row r="11957">
          <cell r="B11957">
            <v>13808850860</v>
          </cell>
          <cell r="C11957" t="str">
            <v>广东省深圳市福田区白花四路长泰花园A栋27A</v>
          </cell>
        </row>
        <row r="11958">
          <cell r="B11958">
            <v>13808851321</v>
          </cell>
          <cell r="C11958" t="str">
            <v>广东省深圳市坪山新区坪山汤坑社区马峦家德工业园2区</v>
          </cell>
        </row>
        <row r="11959">
          <cell r="B11959">
            <v>13808860029</v>
          </cell>
          <cell r="C11959" t="str">
            <v>广东省广州市花都区三东大道保利花城16-11505</v>
          </cell>
        </row>
        <row r="11960">
          <cell r="B11960">
            <v>13808862987</v>
          </cell>
          <cell r="C11960" t="str">
            <v>广东省广州市海珠区革新路光大花园三期E2栋703房</v>
          </cell>
        </row>
        <row r="11961">
          <cell r="B11961">
            <v>13808864651</v>
          </cell>
          <cell r="C11961" t="str">
            <v>广东省广州市天河区天府路237号华建大厦C座1703</v>
          </cell>
        </row>
        <row r="11962">
          <cell r="B11962">
            <v>13808873862</v>
          </cell>
          <cell r="C11962" t="str">
            <v>广东省广州市天河区黄埔大道中棠下涌东路6号明悦酒店旁茗盛商行</v>
          </cell>
        </row>
        <row r="11963">
          <cell r="B11963">
            <v>13808881366</v>
          </cell>
          <cell r="C11963" t="str">
            <v>广东省广州市海珠区榕景路光大花园D区北门24栋803</v>
          </cell>
        </row>
        <row r="11964">
          <cell r="B11964">
            <v>13808900505</v>
          </cell>
          <cell r="C11964" t="str">
            <v>山东省烟台市莱山区鑫卉花园B座2206室</v>
          </cell>
        </row>
        <row r="11965">
          <cell r="B11965">
            <v>13808907538</v>
          </cell>
          <cell r="C11965" t="str">
            <v>山东省威海市荣成城西街道高铁站派出所</v>
          </cell>
        </row>
        <row r="11966">
          <cell r="B11966">
            <v>13808917868</v>
          </cell>
          <cell r="C11966" t="str">
            <v>山东省蓬莱市政府办公室</v>
          </cell>
        </row>
        <row r="11967">
          <cell r="B11967">
            <v>13809007531</v>
          </cell>
          <cell r="C11967" t="str">
            <v>江苏省南京市建邺区乐山路189号碧瑶花园12-502</v>
          </cell>
        </row>
        <row r="11968">
          <cell r="B11968">
            <v>13809020246</v>
          </cell>
          <cell r="C11968" t="str">
            <v>江苏省南京市中山北路219号高宏大厦12楼</v>
          </cell>
        </row>
        <row r="11969">
          <cell r="B11969">
            <v>13809037105</v>
          </cell>
          <cell r="C11969" t="str">
            <v>江苏省南京市鼓楼区山西路128号和泰国际大厦805室</v>
          </cell>
        </row>
        <row r="11970">
          <cell r="B11970">
            <v>13809048585</v>
          </cell>
          <cell r="C11970" t="str">
            <v>江苏省南京市秦淮区建邺路199号东沛大厦8楼801室</v>
          </cell>
        </row>
        <row r="11971">
          <cell r="B11971">
            <v>13809048585</v>
          </cell>
          <cell r="C11971" t="str">
            <v>江苏省南京市秦淮区建邺路199号东沛大厦801室</v>
          </cell>
        </row>
        <row r="11972">
          <cell r="B11972">
            <v>13809048585</v>
          </cell>
          <cell r="C11972" t="str">
            <v>江苏省南京市秦淮区建邺路199号东沛大厦8楼801室</v>
          </cell>
        </row>
        <row r="11973">
          <cell r="B11973">
            <v>13809060088</v>
          </cell>
          <cell r="C11973" t="str">
            <v>江苏省昆山市登云路88号清风华院37-04</v>
          </cell>
        </row>
        <row r="11974">
          <cell r="B11974">
            <v>13809066302</v>
          </cell>
          <cell r="C11974" t="str">
            <v>江苏省昆山市周市新镇白塔路名流府邸7幢1号</v>
          </cell>
        </row>
        <row r="11975">
          <cell r="B11975">
            <v>13809066302</v>
          </cell>
          <cell r="C11975" t="str">
            <v>江苏省昆山市周市新镇白塔路铭流府邸7幢1号</v>
          </cell>
        </row>
        <row r="11976">
          <cell r="B11976">
            <v>13809066302</v>
          </cell>
          <cell r="C11976" t="str">
            <v>江苏省昆山市周市新镇白塔路铭流邸7幢1号</v>
          </cell>
        </row>
        <row r="11977">
          <cell r="B11977">
            <v>13809071588</v>
          </cell>
          <cell r="C11977" t="str">
            <v>江苏省常州市锦绣花园13幢105室</v>
          </cell>
        </row>
        <row r="11978">
          <cell r="B11978">
            <v>13809076010</v>
          </cell>
          <cell r="C11978" t="str">
            <v>江苏省常州市武进区丰乐公寓208号永福汽车装饰美容二楼</v>
          </cell>
        </row>
        <row r="11979">
          <cell r="B11979">
            <v>13809100106</v>
          </cell>
          <cell r="C11979" t="str">
            <v>陕西咸阳市秦都区西华路1号</v>
          </cell>
        </row>
        <row r="11980">
          <cell r="B11980">
            <v>13809100106</v>
          </cell>
          <cell r="C11980" t="str">
            <v>陕西咸阳市秦都区西华路1号</v>
          </cell>
        </row>
        <row r="11981">
          <cell r="B11981">
            <v>13809100333</v>
          </cell>
          <cell r="C11981" t="str">
            <v>陕西省咸阳市秦都区中华路锦绣中华大酒店四楼</v>
          </cell>
        </row>
        <row r="11982">
          <cell r="B11982">
            <v>13809157667</v>
          </cell>
          <cell r="C11982" t="str">
            <v>陕西省西安市西二环西城芳州小区1号楼31003</v>
          </cell>
        </row>
        <row r="11983">
          <cell r="B11983">
            <v>13809180006</v>
          </cell>
          <cell r="C11983" t="str">
            <v>陕西省西安市雁塔区兴华路导航家园小区门口</v>
          </cell>
        </row>
        <row r="11984">
          <cell r="B11984">
            <v>13809203218</v>
          </cell>
          <cell r="C11984" t="str">
            <v>广东省广州市番禺区大龙街傍雁路雁洲水闸管理楼209室</v>
          </cell>
        </row>
        <row r="11985">
          <cell r="B11985">
            <v>13809221316</v>
          </cell>
          <cell r="C11985" t="str">
            <v>广东省佛山市南海区狮山镇松岗办事处南国桃园碧湖花园张宅</v>
          </cell>
        </row>
        <row r="11986">
          <cell r="B11986">
            <v>13809230050</v>
          </cell>
          <cell r="C11986" t="str">
            <v>广东省中山市坦洲镇彩虹路号富盈居1栋203房</v>
          </cell>
        </row>
        <row r="11987">
          <cell r="B11987">
            <v>13809244841</v>
          </cell>
          <cell r="C11987" t="str">
            <v>广东省佛山市禅城区朝安南路30号时代云图一期北区二座</v>
          </cell>
        </row>
        <row r="11988">
          <cell r="B11988">
            <v>13809244841</v>
          </cell>
          <cell r="C11988" t="str">
            <v>广东省佛山市禅城区朝安南路30号时代云图一期北区二座</v>
          </cell>
        </row>
        <row r="11989">
          <cell r="B11989">
            <v>13809260832</v>
          </cell>
          <cell r="C11989" t="str">
            <v>广东省东莞市虎门镇解放路3-7号新时韵窗帘布艺</v>
          </cell>
        </row>
        <row r="11990">
          <cell r="B11990">
            <v>13809283377</v>
          </cell>
          <cell r="C11990" t="str">
            <v>广东省广州市增城区荔城街社园中路7号1幢204房</v>
          </cell>
        </row>
        <row r="11991">
          <cell r="B11991">
            <v>13809283377</v>
          </cell>
          <cell r="C11991" t="str">
            <v>广东省广州市增城区荔城街富宝路110号</v>
          </cell>
        </row>
        <row r="11992">
          <cell r="B11992">
            <v>13809283377</v>
          </cell>
          <cell r="C11992" t="str">
            <v>广东省广州市增城区荔城街社园中路7号1幢204房</v>
          </cell>
        </row>
        <row r="11993">
          <cell r="B11993">
            <v>13809317388</v>
          </cell>
          <cell r="C11993" t="str">
            <v>甘肃省兰州市七里河区上西园315号（明仁花苑7号楼1单元401室）</v>
          </cell>
        </row>
        <row r="11994">
          <cell r="B11994">
            <v>13809317388</v>
          </cell>
          <cell r="C11994" t="str">
            <v>甘肃省兰州市城关区市政大坡民族花苑小区</v>
          </cell>
        </row>
        <row r="11995">
          <cell r="B11995">
            <v>13809453888</v>
          </cell>
          <cell r="C11995" t="str">
            <v>贵州省贵阳市云岩区乌金路29号花香上海城A二301号</v>
          </cell>
        </row>
        <row r="11996">
          <cell r="B11996">
            <v>13809460401</v>
          </cell>
          <cell r="C11996" t="str">
            <v>贵州省贵阳市观山湖区诚信南路2号宝安松景阁5栋3单元101</v>
          </cell>
        </row>
        <row r="11997">
          <cell r="B11997">
            <v>13809500395</v>
          </cell>
          <cell r="C11997" t="str">
            <v>福建省福州市鼓楼区西江滨大道融侨锦江B区4号楼2101</v>
          </cell>
        </row>
        <row r="11998">
          <cell r="B11998">
            <v>13809500395</v>
          </cell>
          <cell r="C11998" t="str">
            <v>福建省福州市鼓楼区西江滨大道融侨锦江B区4号楼2101</v>
          </cell>
        </row>
        <row r="11999">
          <cell r="B11999">
            <v>13809505322</v>
          </cell>
          <cell r="C11999" t="str">
            <v>福建省福州市晋安区新店镇满洋路137号亿力秀山12座101</v>
          </cell>
        </row>
        <row r="12000">
          <cell r="B12000">
            <v>13809505322</v>
          </cell>
          <cell r="C12000" t="str">
            <v>福建省福州市晋安区新店镇满洋路137号亿力秀山12座101单元</v>
          </cell>
        </row>
        <row r="12001">
          <cell r="B12001">
            <v>13809519726</v>
          </cell>
          <cell r="C12001" t="str">
            <v>福建省福州市鼓楼区北大路293号锦绣华庭1座707室</v>
          </cell>
        </row>
        <row r="12002">
          <cell r="B12002">
            <v>13809545074</v>
          </cell>
          <cell r="C12002" t="str">
            <v>福建省福州市仓山区滨海嘉年华B1区2号楼409室</v>
          </cell>
        </row>
        <row r="12003">
          <cell r="B12003">
            <v>13809582909</v>
          </cell>
          <cell r="C12003" t="str">
            <v>福建省南平市武夷山市新丰街道迎宾路今日家园36号</v>
          </cell>
        </row>
        <row r="12004">
          <cell r="B12004">
            <v>13809623858</v>
          </cell>
          <cell r="C12004" t="str">
            <v>广东省东莞市桥头镇正丰豪苑C85座</v>
          </cell>
        </row>
        <row r="12005">
          <cell r="B12005">
            <v>13809632022</v>
          </cell>
          <cell r="C12005" t="str">
            <v>广东省东莞市东城区东城东路229号星河传说旗峰天下紫檀苑18栋2号</v>
          </cell>
        </row>
        <row r="12006">
          <cell r="B12006">
            <v>13809636556</v>
          </cell>
          <cell r="C12006" t="str">
            <v>广东省东莞市城区体育路98号富盈东方华府3栋</v>
          </cell>
        </row>
        <row r="12007">
          <cell r="B12007">
            <v>13809650884</v>
          </cell>
          <cell r="C12007" t="str">
            <v>广东省汕头市龙湖区韩江路39号逸景蓝湾十幢301室</v>
          </cell>
        </row>
        <row r="12008">
          <cell r="B12008">
            <v>13809665603</v>
          </cell>
          <cell r="C12008" t="str">
            <v>广东省惠州市惠城区江北21号小区星湖苑62栋</v>
          </cell>
        </row>
        <row r="12009">
          <cell r="B12009">
            <v>13809685432</v>
          </cell>
          <cell r="C12009" t="str">
            <v>广东省中山市南区翠茵庭E2幢101</v>
          </cell>
        </row>
        <row r="12010">
          <cell r="B12010">
            <v>13809686026</v>
          </cell>
          <cell r="C12010" t="str">
            <v>广东省中山市小榄镇永宁永福路82号中山市金宁实业有限公司</v>
          </cell>
        </row>
        <row r="12011">
          <cell r="B12011">
            <v>13809699131</v>
          </cell>
          <cell r="C12011" t="str">
            <v>广东省惠州市惠城区金山湖山水华府T5栋3001房</v>
          </cell>
        </row>
        <row r="12012">
          <cell r="B12012">
            <v>13809702724</v>
          </cell>
          <cell r="C12012" t="str">
            <v>广东省江门市蓬江区怡景苑1幢之三</v>
          </cell>
        </row>
        <row r="12013">
          <cell r="B12013">
            <v>13809707382</v>
          </cell>
          <cell r="C12013" t="str">
            <v>广东省佛山市南海区大沥镇城南一路锐盈大厦118号太平洋保险公司即南粤银行旁</v>
          </cell>
        </row>
        <row r="12014">
          <cell r="B12014">
            <v>13809743198</v>
          </cell>
          <cell r="C12014" t="str">
            <v>广东省河源市源城区长安街建星巷东湖花园15号</v>
          </cell>
        </row>
        <row r="12015">
          <cell r="B12015">
            <v>13809766986</v>
          </cell>
          <cell r="C12015" t="str">
            <v>广东省茂名市高凉中路亨利华府7栋11梯2302房</v>
          </cell>
        </row>
        <row r="12016">
          <cell r="B12016">
            <v>13809767858</v>
          </cell>
          <cell r="C12016" t="str">
            <v>广东省茂名市茂南区财富名门13栋1102</v>
          </cell>
        </row>
        <row r="12017">
          <cell r="B12017">
            <v>13809767858</v>
          </cell>
          <cell r="C12017" t="str">
            <v>广东省茂名市茂南区财富名门13栋</v>
          </cell>
        </row>
        <row r="12018">
          <cell r="B12018">
            <v>13809774655</v>
          </cell>
          <cell r="C12018" t="str">
            <v>广东省广州市越秀区明月一路19号1901</v>
          </cell>
        </row>
        <row r="12019">
          <cell r="B12019">
            <v>13809778656</v>
          </cell>
          <cell r="C12019" t="str">
            <v>广东省广州市天河区中山大道骏景花园骏霖轩G座10B</v>
          </cell>
        </row>
        <row r="12020">
          <cell r="B12020">
            <v>13809798266</v>
          </cell>
          <cell r="C12020" t="str">
            <v>广东省汕尾市海丰县海丽大道南湖客运站斜对面乐生广告公司</v>
          </cell>
        </row>
        <row r="12021">
          <cell r="B12021">
            <v>13809803812</v>
          </cell>
          <cell r="C12021" t="str">
            <v>广东省珠海市水湾路368号南油大酒店行政综合楼</v>
          </cell>
        </row>
        <row r="12022">
          <cell r="B12022">
            <v>13809803812</v>
          </cell>
          <cell r="C12022" t="str">
            <v>广东省珠海市水湾路368号南海大酒店行政综合楼</v>
          </cell>
        </row>
        <row r="12023">
          <cell r="B12023">
            <v>13809803812</v>
          </cell>
          <cell r="C12023" t="str">
            <v>广东省珠海水湾路368号南油大酒店行政综合楼</v>
          </cell>
        </row>
        <row r="12024">
          <cell r="B12024">
            <v>13809810592</v>
          </cell>
          <cell r="C12024" t="str">
            <v>广东省佛山市三水区西南街道高丰路3号御景华庭一区10座</v>
          </cell>
        </row>
        <row r="12025">
          <cell r="B12025">
            <v>13809888921</v>
          </cell>
          <cell r="C12025" t="str">
            <v>广东省深圳市宝安区松岗燕罗街道办燕川股份公司大楼</v>
          </cell>
        </row>
        <row r="12026">
          <cell r="B12026">
            <v>13809896444</v>
          </cell>
          <cell r="C12026" t="str">
            <v>广东省深圳市福田区上步中路1039号信托大楼东座7楼</v>
          </cell>
        </row>
        <row r="12027">
          <cell r="B12027">
            <v>13809896830</v>
          </cell>
          <cell r="C12027" t="str">
            <v>广东省深圳市南山区西丽龙珠大道龙珠五路十五峯花园2期2栋604室</v>
          </cell>
        </row>
        <row r="12028">
          <cell r="B12028">
            <v>13809896830</v>
          </cell>
          <cell r="C12028" t="str">
            <v>广东省深圳市南山区西丽龙珠大道龙珠五路十五峯花园2期2栋604</v>
          </cell>
        </row>
        <row r="12029">
          <cell r="B12029">
            <v>13809902710</v>
          </cell>
          <cell r="C12029" t="str">
            <v>新疆哈密市新北郊路水秀文苑1号楼1单元1602室</v>
          </cell>
        </row>
        <row r="12030">
          <cell r="B12030">
            <v>13809912312</v>
          </cell>
          <cell r="C12030" t="str">
            <v>新疆维吾尔乌鲁木齐市沙依巴克区西山街道西山东街261号华美博奥小区三期7号楼2单元501</v>
          </cell>
        </row>
        <row r="12031">
          <cell r="B12031">
            <v>13809916540</v>
          </cell>
          <cell r="C12031" t="str">
            <v>乌鲁木齐市天山区新华北路188号小司发艺</v>
          </cell>
        </row>
        <row r="12032">
          <cell r="B12032">
            <v>13809928915</v>
          </cell>
          <cell r="C12032" t="str">
            <v>新疆克拉玛依市独山子区锦园11-10号</v>
          </cell>
        </row>
        <row r="12033">
          <cell r="B12033">
            <v>13809928915</v>
          </cell>
          <cell r="C12033" t="str">
            <v>新疆克拉玛依市独山子区景园小区11栋10号</v>
          </cell>
        </row>
        <row r="12034">
          <cell r="B12034">
            <v>13809928915</v>
          </cell>
          <cell r="C12034" t="str">
            <v>新疆克拉玛依市独山子区锦园11-10号</v>
          </cell>
        </row>
        <row r="12035">
          <cell r="B12035">
            <v>13809928915</v>
          </cell>
          <cell r="C12035" t="str">
            <v>新疆克拉玛依市独山子区职工医院</v>
          </cell>
        </row>
        <row r="12036">
          <cell r="B12036">
            <v>13809928915</v>
          </cell>
          <cell r="C12036" t="str">
            <v>新疆克拉玛依市独山子区锦园11栋10号</v>
          </cell>
        </row>
        <row r="12037">
          <cell r="B12037">
            <v>13809928915</v>
          </cell>
          <cell r="C12037" t="str">
            <v>新疆克拉玛依市独山子区锦园11栋10号</v>
          </cell>
        </row>
        <row r="12038">
          <cell r="B12038">
            <v>13809928915</v>
          </cell>
          <cell r="C12038" t="str">
            <v>新疆克拉玛依市独山子区锦园11-10号</v>
          </cell>
        </row>
        <row r="12039">
          <cell r="B12039">
            <v>13809928915</v>
          </cell>
          <cell r="C12039" t="str">
            <v>新疆克拉玛依市独山子区锦园11-10号</v>
          </cell>
        </row>
        <row r="12040">
          <cell r="B12040">
            <v>13809928915</v>
          </cell>
          <cell r="C12040" t="str">
            <v>安徽省克拉玛依市独山子区锦园小区11-10</v>
          </cell>
        </row>
        <row r="12041">
          <cell r="B12041">
            <v>13810001222</v>
          </cell>
          <cell r="C12041" t="str">
            <v>北京市房山区良乡西路24号种植中心</v>
          </cell>
        </row>
        <row r="12042">
          <cell r="B12042">
            <v>13810003143</v>
          </cell>
          <cell r="C12042" t="str">
            <v>北京海淀区苏家坨镇草厂村2号原凤凰岭美术馆院内中建新牧公司</v>
          </cell>
        </row>
        <row r="12043">
          <cell r="B12043">
            <v>13810003501</v>
          </cell>
          <cell r="C12043" t="str">
            <v>浙江省宁波市江北区双东路红景佳苑5号楼501</v>
          </cell>
        </row>
        <row r="12044">
          <cell r="B12044">
            <v>13810003501</v>
          </cell>
          <cell r="C12044" t="str">
            <v>浙江省宁波市江北双东路红景佳苑5号楼501室</v>
          </cell>
        </row>
        <row r="12045">
          <cell r="B12045">
            <v>13810007034</v>
          </cell>
          <cell r="C12045" t="str">
            <v>北京市朝阳区朝阳门外大街丰联广场6层</v>
          </cell>
        </row>
        <row r="12046">
          <cell r="B12046">
            <v>13810009506</v>
          </cell>
          <cell r="C12046" t="str">
            <v>北京市朝阳区科荟路8号荣尊堡国际公寓F座25层A户</v>
          </cell>
        </row>
        <row r="12047">
          <cell r="B12047">
            <v>13810011684</v>
          </cell>
          <cell r="C12047" t="str">
            <v>北京市朝阳区马泉营地铁站A口向西1000米北京地铁四分公司香江北路车辆段物资部</v>
          </cell>
        </row>
        <row r="12048">
          <cell r="B12048">
            <v>13810013779</v>
          </cell>
          <cell r="C12048" t="str">
            <v>北京市朝阳区左家庄西街12号楼一层建行</v>
          </cell>
        </row>
        <row r="12049">
          <cell r="B12049">
            <v>13810015966</v>
          </cell>
          <cell r="C12049" t="str">
            <v>北京市海淀区三里河路1号西苑饭店9号楼5943</v>
          </cell>
        </row>
        <row r="12050">
          <cell r="B12050">
            <v>13810016193</v>
          </cell>
          <cell r="C12050" t="str">
            <v>北京市朝阳区北辰东路8号汇欣大厦B座2层建设银行</v>
          </cell>
        </row>
        <row r="12051">
          <cell r="B12051">
            <v>13810017003</v>
          </cell>
          <cell r="C12051" t="str">
            <v>北京市海淀区中关村街道大钟寺车路汉荣家园1号楼1408</v>
          </cell>
        </row>
        <row r="12052">
          <cell r="B12052">
            <v>13810018650</v>
          </cell>
          <cell r="C12052" t="str">
            <v>北京市房山区长阳镇清雅小区2号楼1单元1001</v>
          </cell>
        </row>
        <row r="12053">
          <cell r="B12053">
            <v>13810020844</v>
          </cell>
          <cell r="C12053" t="str">
            <v>北京市海淀区上地创业路2号东方电子科技大厦</v>
          </cell>
        </row>
        <row r="12054">
          <cell r="B12054">
            <v>13810021315</v>
          </cell>
          <cell r="C12054" t="str">
            <v>北京市朝阳区北四环东路115号三空间家园6号楼506门</v>
          </cell>
        </row>
        <row r="12055">
          <cell r="B12055">
            <v>13810022392</v>
          </cell>
          <cell r="C12055" t="str">
            <v>北京市通州区合生滨江帝景118号楼2单元1603</v>
          </cell>
        </row>
        <row r="12056">
          <cell r="B12056">
            <v>13810022392</v>
          </cell>
          <cell r="C12056" t="str">
            <v>北京市通州区合生滨江帝景118号楼2单元1603</v>
          </cell>
        </row>
        <row r="12057">
          <cell r="B12057">
            <v>13810026784</v>
          </cell>
          <cell r="C12057" t="str">
            <v>北京市海淀区稻香园西里6号楼201室</v>
          </cell>
        </row>
        <row r="12058">
          <cell r="B12058">
            <v>13810026784</v>
          </cell>
          <cell r="C12058" t="str">
            <v>北京市东城区宝钞胡同21号</v>
          </cell>
        </row>
        <row r="12059">
          <cell r="B12059">
            <v>13810031155</v>
          </cell>
          <cell r="C12059" t="str">
            <v>北京市西城区西黄城根北街10号</v>
          </cell>
        </row>
        <row r="12060">
          <cell r="B12060">
            <v>13810031973</v>
          </cell>
          <cell r="C12060" t="str">
            <v>北京市朝阳区南十里居6号院</v>
          </cell>
        </row>
        <row r="12061">
          <cell r="B12061">
            <v>13810031973</v>
          </cell>
          <cell r="C12061" t="str">
            <v>北京市朝阳区南十里居六号院</v>
          </cell>
        </row>
        <row r="12062">
          <cell r="B12062">
            <v>13810035388</v>
          </cell>
          <cell r="C12062" t="str">
            <v>北京市亦庄经济技术开发区博兴路8号北京奔驰汽车有限公司2号门收发室</v>
          </cell>
        </row>
        <row r="12063">
          <cell r="B12063">
            <v>13810036302</v>
          </cell>
          <cell r="C12063" t="str">
            <v>北京市朝阳区六里屯丽水嘉园五号楼308</v>
          </cell>
        </row>
        <row r="12064">
          <cell r="B12064">
            <v>13810036793</v>
          </cell>
          <cell r="C12064" t="str">
            <v>北京市昌平区城南街道昌盛园三区22号1单元202室</v>
          </cell>
        </row>
        <row r="12065">
          <cell r="B12065">
            <v>13810041478</v>
          </cell>
          <cell r="C12065" t="str">
            <v>河北省廊坊市三河市燕郊开发区燕顺路中兴和园6-1-201</v>
          </cell>
        </row>
        <row r="12066">
          <cell r="B12066">
            <v>13810043737</v>
          </cell>
          <cell r="C12066" t="str">
            <v>北京市朝阳区定福庄东街中国传媒大学主楼213房间</v>
          </cell>
        </row>
        <row r="12067">
          <cell r="B12067">
            <v>13810043737</v>
          </cell>
          <cell r="C12067" t="str">
            <v>北京市朝阳区四惠东通惠家园惠生园社区驿站</v>
          </cell>
        </row>
        <row r="12068">
          <cell r="B12068">
            <v>13810048590</v>
          </cell>
          <cell r="C12068" t="str">
            <v>北京市西城区复兴门内大街55号B座738</v>
          </cell>
        </row>
        <row r="12069">
          <cell r="B12069">
            <v>13810049407</v>
          </cell>
          <cell r="C12069" t="str">
            <v>北京市海淀区温泉镇杨庄颐阳山水居西区养心园143号</v>
          </cell>
        </row>
        <row r="12070">
          <cell r="B12070">
            <v>13810049407</v>
          </cell>
          <cell r="C12070" t="str">
            <v>北京市海淀区温泉镇杨庄颐阳山水居西区养心园143</v>
          </cell>
        </row>
        <row r="12071">
          <cell r="B12071">
            <v>13810050806</v>
          </cell>
          <cell r="C12071" t="str">
            <v>北京市海淀区花园路街道花园北路49号北医三院门诊楼地下一层急诊超声科</v>
          </cell>
        </row>
        <row r="12072">
          <cell r="B12072">
            <v>13810050876</v>
          </cell>
          <cell r="C12072" t="str">
            <v>北京市东城区富贵园3区2号楼1213</v>
          </cell>
        </row>
        <row r="12073">
          <cell r="B12073">
            <v>13810054118</v>
          </cell>
          <cell r="C12073" t="str">
            <v>北京市顺义区杨镇木燕路北京城市学院</v>
          </cell>
        </row>
        <row r="12074">
          <cell r="B12074">
            <v>13810058925</v>
          </cell>
          <cell r="C12074" t="str">
            <v>北京市丰台区方庄芳群园二区5-1-103</v>
          </cell>
        </row>
        <row r="12075">
          <cell r="B12075">
            <v>13810063674</v>
          </cell>
          <cell r="C12075" t="str">
            <v>北京市房山区良乡长虹小区4-1-401</v>
          </cell>
        </row>
        <row r="12076">
          <cell r="B12076">
            <v>13810070030</v>
          </cell>
          <cell r="C12076" t="str">
            <v>北京市朝阳区太阳公元小区2期6号楼2单元1705</v>
          </cell>
        </row>
        <row r="12077">
          <cell r="B12077">
            <v>13810070030</v>
          </cell>
          <cell r="C12077" t="str">
            <v>北京市朝阳区太阳公元小区2期6号楼2单元1705室</v>
          </cell>
        </row>
        <row r="12078">
          <cell r="B12078">
            <v>13810079566</v>
          </cell>
          <cell r="C12078" t="str">
            <v>北京市大兴区亦庄三海子路枫丹一号1期10号楼1单元1701室</v>
          </cell>
        </row>
        <row r="12079">
          <cell r="B12079">
            <v>13810083644</v>
          </cell>
          <cell r="C12079" t="str">
            <v>北京市房山区良乡大学城北金地朗月二期十号楼903</v>
          </cell>
        </row>
        <row r="12080">
          <cell r="B12080">
            <v>13810083644</v>
          </cell>
          <cell r="C12080" t="str">
            <v>北京市房山区良乡大学城北金地朗月二期十号楼903室</v>
          </cell>
        </row>
        <row r="12081">
          <cell r="B12081">
            <v>13810092370</v>
          </cell>
          <cell r="C12081" t="str">
            <v>北京市海淀区倒座庙8号院6楼2门502</v>
          </cell>
        </row>
        <row r="12082">
          <cell r="B12082">
            <v>13810094345</v>
          </cell>
          <cell r="C12082" t="str">
            <v>北京市大兴区旧宫新苑南区17-2-1402</v>
          </cell>
        </row>
        <row r="12083">
          <cell r="B12083">
            <v>13810094345</v>
          </cell>
          <cell r="C12083" t="str">
            <v>北京市海淀区中关村善缘街1号立方庭大厦2段302</v>
          </cell>
        </row>
        <row r="12084">
          <cell r="B12084">
            <v>13810101166</v>
          </cell>
          <cell r="C12084" t="str">
            <v>北京市海淀区首体南路12号科技楼4层</v>
          </cell>
        </row>
        <row r="12085">
          <cell r="B12085">
            <v>13810101553</v>
          </cell>
          <cell r="C12085" t="str">
            <v>北京市顺义区裕龙二街仲裁院</v>
          </cell>
        </row>
        <row r="12086">
          <cell r="B12086">
            <v>13810105430</v>
          </cell>
          <cell r="C12086" t="str">
            <v>北京市海淀区西外太平庄3号楼5单元501</v>
          </cell>
        </row>
        <row r="12087">
          <cell r="B12087">
            <v>13810105734</v>
          </cell>
          <cell r="C12087" t="str">
            <v>北京市丰台区科学城科兴路1-1号丰台区科技园建设发展有限公司</v>
          </cell>
        </row>
        <row r="12088">
          <cell r="B12088">
            <v>13810106470</v>
          </cell>
          <cell r="C12088" t="str">
            <v>北京市海淀区中关村南大街12号农科院科海福林大厦313室</v>
          </cell>
        </row>
        <row r="12089">
          <cell r="B12089">
            <v>13810115152</v>
          </cell>
          <cell r="C12089" t="str">
            <v>北京市昌平区南口镇七间房</v>
          </cell>
        </row>
        <row r="12090">
          <cell r="B12090">
            <v>13810115152</v>
          </cell>
          <cell r="C12090" t="str">
            <v>北京市昌平区南口镇道北中通</v>
          </cell>
        </row>
        <row r="12091">
          <cell r="B12091">
            <v>13810115152</v>
          </cell>
          <cell r="C12091" t="str">
            <v>北京市昌平南口镇道北中通</v>
          </cell>
        </row>
        <row r="12092">
          <cell r="B12092">
            <v>13810115355</v>
          </cell>
          <cell r="C12092" t="str">
            <v>北京市大兴区大兴人民医院妇儿楼</v>
          </cell>
        </row>
        <row r="12093">
          <cell r="B12093">
            <v>13810115355</v>
          </cell>
          <cell r="C12093" t="str">
            <v>北京市大兴区人民医院妇儿楼</v>
          </cell>
        </row>
        <row r="12094">
          <cell r="B12094">
            <v>13810115752</v>
          </cell>
          <cell r="C12094" t="str">
            <v>北京市昌平区南口道北中通</v>
          </cell>
        </row>
        <row r="12095">
          <cell r="B12095">
            <v>13810116656</v>
          </cell>
          <cell r="C12095" t="str">
            <v>内蒙古呼和浩特市赛罕区敕勒川大街15号楼绿地塞尚公馆B9号楼</v>
          </cell>
        </row>
        <row r="12096">
          <cell r="B12096">
            <v>13810123494</v>
          </cell>
          <cell r="C12096" t="str">
            <v>北京市平谷区南独乐河镇南独乐河村兽医站</v>
          </cell>
        </row>
        <row r="12097">
          <cell r="B12097">
            <v>13810123813</v>
          </cell>
          <cell r="C12097" t="str">
            <v>北京市海淀区西四环北路15号依斯特大厦8层中国中药公司</v>
          </cell>
        </row>
        <row r="12098">
          <cell r="B12098">
            <v>13810124321</v>
          </cell>
          <cell r="C12098" t="str">
            <v>北京市朝阳区甜水园北里5号楼806</v>
          </cell>
        </row>
        <row r="12099">
          <cell r="B12099">
            <v>13810127256</v>
          </cell>
          <cell r="C12099" t="str">
            <v>北京市海淀区阜成路115号北京印象小区7号楼201</v>
          </cell>
        </row>
        <row r="12100">
          <cell r="B12100">
            <v>13810134080</v>
          </cell>
          <cell r="C12100" t="str">
            <v>北京市朝阳区西大望路珠江帝景B区209号楼509</v>
          </cell>
        </row>
        <row r="12101">
          <cell r="B12101">
            <v>13810135865</v>
          </cell>
          <cell r="C12101" t="str">
            <v>北京市通州区北苑街道通州帅府园住宅小区2期6号楼1单元1102</v>
          </cell>
        </row>
        <row r="12102">
          <cell r="B12102">
            <v>13810151688</v>
          </cell>
          <cell r="C12102" t="str">
            <v>北京市朝阳区望京街道中广宜景湾C座604</v>
          </cell>
        </row>
        <row r="12103">
          <cell r="B12103">
            <v>13810151819</v>
          </cell>
          <cell r="C12103" t="str">
            <v>北京市房山区良乡天星街绿地新都会2号院</v>
          </cell>
        </row>
        <row r="12104">
          <cell r="B12104">
            <v>13810151936</v>
          </cell>
          <cell r="C12104" t="str">
            <v>北京市西城区右安门内大街75号</v>
          </cell>
        </row>
        <row r="12105">
          <cell r="B12105">
            <v>13810154089</v>
          </cell>
          <cell r="C12105" t="str">
            <v>北京市海淀区学院路丁11号中国矿业大学（北京）逸夫楼1220</v>
          </cell>
        </row>
        <row r="12106">
          <cell r="B12106">
            <v>13810160207</v>
          </cell>
          <cell r="C12106" t="str">
            <v>北京市昌平区北七家镇京基鹭府38-101</v>
          </cell>
        </row>
        <row r="12107">
          <cell r="B12107">
            <v>13810160230</v>
          </cell>
          <cell r="C12107" t="str">
            <v>北京市朝阳区朝阳路7号院3号楼4单元1002室</v>
          </cell>
        </row>
        <row r="12108">
          <cell r="B12108">
            <v>13810161162</v>
          </cell>
          <cell r="C12108" t="str">
            <v>北京市朝阳区通惠家园惠民园10号楼1102</v>
          </cell>
        </row>
        <row r="12109">
          <cell r="B12109">
            <v>13810170213</v>
          </cell>
          <cell r="C12109" t="str">
            <v>广东省广州市番禺区番禺南村清华坊4-223</v>
          </cell>
        </row>
        <row r="12110">
          <cell r="B12110">
            <v>13810173508</v>
          </cell>
          <cell r="C12110" t="str">
            <v>北京市西城区金融大街7号英蓝国际金融中心一层中国银行</v>
          </cell>
        </row>
        <row r="12111">
          <cell r="B12111">
            <v>13810177812</v>
          </cell>
          <cell r="C12111" t="str">
            <v>北京市昌平区回龙观天露园1区8号楼1门501</v>
          </cell>
        </row>
        <row r="12112">
          <cell r="B12112">
            <v>13810179140</v>
          </cell>
          <cell r="C12112" t="str">
            <v>北京市朝阳区八里庄矛三中学</v>
          </cell>
        </row>
        <row r="12113">
          <cell r="B12113">
            <v>13810179140</v>
          </cell>
          <cell r="C12113" t="str">
            <v>北京市朝阳区八里庄第三中学</v>
          </cell>
        </row>
        <row r="12114">
          <cell r="B12114">
            <v>13810179140</v>
          </cell>
          <cell r="C12114" t="str">
            <v>北京市八里庄第三中学</v>
          </cell>
        </row>
        <row r="12115">
          <cell r="B12115">
            <v>13810182417</v>
          </cell>
          <cell r="C12115" t="str">
            <v>北京市顺义区后沙峪地区双裕西区1-3-102</v>
          </cell>
        </row>
        <row r="12116">
          <cell r="B12116">
            <v>13810188063</v>
          </cell>
          <cell r="C12116" t="str">
            <v>北京市朝阳区职业病与中毒医学科工体南路8号</v>
          </cell>
        </row>
        <row r="12117">
          <cell r="B12117">
            <v>13810193580</v>
          </cell>
          <cell r="C12117" t="str">
            <v>北京市丰台区方庄东路紫芳园一区7号楼805</v>
          </cell>
        </row>
        <row r="12118">
          <cell r="B12118">
            <v>13810198073</v>
          </cell>
          <cell r="C12118" t="str">
            <v>北京市亦庄金地格林小镇108-1-702</v>
          </cell>
        </row>
        <row r="12119">
          <cell r="B12119">
            <v>13810198073</v>
          </cell>
          <cell r="C12119" t="str">
            <v>北京市海淀区北京师范大学丽泽2楼4-401</v>
          </cell>
        </row>
        <row r="12120">
          <cell r="B12120">
            <v>13810198166</v>
          </cell>
          <cell r="C12120" t="str">
            <v>北京海淀三里河路15号中建大厦A座15层</v>
          </cell>
        </row>
        <row r="12121">
          <cell r="B12121">
            <v>13810213043</v>
          </cell>
          <cell r="C12121" t="str">
            <v>北京市西城区地安门西大街151号</v>
          </cell>
        </row>
        <row r="12122">
          <cell r="B12122">
            <v>13810216330</v>
          </cell>
          <cell r="C12122" t="str">
            <v>北京市海淀区牡丹园东里10楼407</v>
          </cell>
        </row>
        <row r="12123">
          <cell r="B12123">
            <v>13810216658</v>
          </cell>
          <cell r="C12123" t="str">
            <v>北京市丰台区马家堡星河苑1号院22号楼501</v>
          </cell>
        </row>
        <row r="12124">
          <cell r="B12124">
            <v>13810217272</v>
          </cell>
          <cell r="C12124" t="str">
            <v>北京市朝阳区宏善家园206号楼401室</v>
          </cell>
        </row>
        <row r="12125">
          <cell r="B12125">
            <v>13810218220</v>
          </cell>
          <cell r="C12125" t="str">
            <v>北京市顺义区南法信宏远航城广场C座4层</v>
          </cell>
        </row>
        <row r="12126">
          <cell r="B12126">
            <v>13810218220</v>
          </cell>
          <cell r="C12126" t="str">
            <v>北京顺义区南法信宏远航城广场C座4层</v>
          </cell>
        </row>
        <row r="12127">
          <cell r="B12127">
            <v>13810221626</v>
          </cell>
          <cell r="C12127" t="str">
            <v>北京市东城区和平里东街3号</v>
          </cell>
        </row>
        <row r="12128">
          <cell r="B12128">
            <v>13810223530</v>
          </cell>
          <cell r="C12128" t="str">
            <v>北京市西城区广安门外远见名苑9号楼2304</v>
          </cell>
        </row>
        <row r="12129">
          <cell r="B12129">
            <v>13810229753</v>
          </cell>
          <cell r="C12129" t="str">
            <v>北京海淀三里河路中国建筑文化中心一层南侧展厅</v>
          </cell>
        </row>
        <row r="12130">
          <cell r="B12130">
            <v>13810230070</v>
          </cell>
          <cell r="C12130" t="str">
            <v>北京市朝阳区西坝河南路1号金岛花园兰苑22C</v>
          </cell>
        </row>
        <row r="12131">
          <cell r="B12131">
            <v>13810232883</v>
          </cell>
          <cell r="C12131" t="str">
            <v>北京市西城区月坛街道复兴门外地藏庵南巷1号电研大厦</v>
          </cell>
        </row>
        <row r="12132">
          <cell r="B12132">
            <v>13810236746</v>
          </cell>
          <cell r="C12132" t="str">
            <v>北京市朝阳区望京SOHO塔1C座2106</v>
          </cell>
        </row>
        <row r="12133">
          <cell r="B12133">
            <v>13810237732</v>
          </cell>
          <cell r="C12133" t="str">
            <v>北京市朝阳区十里堡东里京棉新城109号楼1401</v>
          </cell>
        </row>
        <row r="12134">
          <cell r="B12134">
            <v>13810245230</v>
          </cell>
          <cell r="C12134" t="str">
            <v>北京市朝阳区磨房北里社区219楼607室</v>
          </cell>
        </row>
        <row r="12135">
          <cell r="B12135" t="str">
            <v>13810258420</v>
          </cell>
          <cell r="C12135" t="str">
            <v>北京市海淀区文慧园北路8号庆亚大厦A座2层北邮国安</v>
          </cell>
        </row>
        <row r="12136">
          <cell r="B12136">
            <v>13810261263</v>
          </cell>
          <cell r="C12136" t="str">
            <v>北京市朝阳区建国门外大街6号安邦金融中心</v>
          </cell>
        </row>
        <row r="12137">
          <cell r="B12137">
            <v>13810261953</v>
          </cell>
          <cell r="C12137" t="str">
            <v>北京市朝阳区潘和园38号楼1909</v>
          </cell>
        </row>
        <row r="12138">
          <cell r="B12138">
            <v>13810267682</v>
          </cell>
          <cell r="C12138" t="str">
            <v>北京市通州区中泽雅园408号楼2单元601</v>
          </cell>
        </row>
        <row r="12139">
          <cell r="B12139">
            <v>13810276001</v>
          </cell>
          <cell r="C12139" t="str">
            <v>北京市昌平区昌盛园三区15楼4单元1001</v>
          </cell>
        </row>
        <row r="12140">
          <cell r="B12140">
            <v>13810279812</v>
          </cell>
          <cell r="C12140" t="str">
            <v>北京市昌平区回龙观流星花园2区8号楼3单元102</v>
          </cell>
        </row>
        <row r="12141">
          <cell r="B12141">
            <v>13810282636</v>
          </cell>
          <cell r="C12141" t="str">
            <v>北京市朝阳区和平里青年沟东路5号天地大厦209</v>
          </cell>
        </row>
        <row r="12142">
          <cell r="B12142">
            <v>13810282822</v>
          </cell>
          <cell r="C12142" t="str">
            <v>北京市朝阳区青年路华纺易城10号楼1单元502房</v>
          </cell>
        </row>
        <row r="12143">
          <cell r="B12143">
            <v>13810304694</v>
          </cell>
          <cell r="C12143" t="str">
            <v>北京市西城区南纬路31号院534</v>
          </cell>
        </row>
        <row r="12144">
          <cell r="B12144">
            <v>13810305659</v>
          </cell>
          <cell r="C12144" t="str">
            <v>北京市西城儒福里41号5门506室（二楼）</v>
          </cell>
        </row>
        <row r="12145">
          <cell r="B12145">
            <v>13810307600</v>
          </cell>
          <cell r="C12145" t="str">
            <v>北京市西城区德胜门内大街后海西沿22号</v>
          </cell>
        </row>
        <row r="12146">
          <cell r="B12146">
            <v>13810322282</v>
          </cell>
          <cell r="C12146" t="str">
            <v>北京市朝阳区朝阳北路103号金泰国益大厦9层</v>
          </cell>
        </row>
        <row r="12147">
          <cell r="B12147">
            <v>13810326965</v>
          </cell>
          <cell r="C12147" t="str">
            <v>北京市海淀区四季青桥常润路34号碧桐书院幼儿园</v>
          </cell>
        </row>
        <row r="12148">
          <cell r="B12148">
            <v>13810338299</v>
          </cell>
          <cell r="C12148" t="str">
            <v>北京市丰台区右安门东滨河路2号汉庭酒店</v>
          </cell>
        </row>
        <row r="12149">
          <cell r="B12149">
            <v>13810362111</v>
          </cell>
          <cell r="C12149" t="str">
            <v>北京市通州区运河西大街新华联家园南区30号楼451室</v>
          </cell>
        </row>
        <row r="12150">
          <cell r="B12150">
            <v>13810362111</v>
          </cell>
          <cell r="C12150" t="str">
            <v>北京市通州区运河西大街新华联家园南区30号楼451室</v>
          </cell>
        </row>
        <row r="12151">
          <cell r="B12151">
            <v>13810367558</v>
          </cell>
          <cell r="C12151" t="str">
            <v>北京市西城区菜市口大街甲2号院4-8</v>
          </cell>
        </row>
        <row r="12152">
          <cell r="B12152">
            <v>13810369837</v>
          </cell>
          <cell r="C12152" t="str">
            <v>北京市朝阳区南磨房百子湾5号美丽山小区A3楼1单元2208</v>
          </cell>
        </row>
        <row r="12153">
          <cell r="B12153">
            <v>13810369943</v>
          </cell>
          <cell r="C12153" t="str">
            <v>北京市通州区梨园燕保梨园家园1号楼2单元1802</v>
          </cell>
        </row>
        <row r="12154">
          <cell r="B12154">
            <v>13810371613</v>
          </cell>
          <cell r="C12154" t="str">
            <v>北京市朝阳区金盏东苇路北金港汽车公园C区8号甲1保时捷展厅</v>
          </cell>
        </row>
        <row r="12155">
          <cell r="B12155">
            <v>13810376480</v>
          </cell>
          <cell r="C12155" t="str">
            <v>北京市西城区宣武门西大街甲121号</v>
          </cell>
        </row>
        <row r="12156">
          <cell r="B12156">
            <v>13810388897</v>
          </cell>
          <cell r="C12156" t="str">
            <v>北京市海淀区东北旺西路中关村软件园2期华胜天成科研大楼</v>
          </cell>
        </row>
        <row r="12157">
          <cell r="B12157">
            <v>13810388897</v>
          </cell>
          <cell r="C12157" t="str">
            <v>北京市海淀区东北旺西路软件园二期华胜天成科研大楼</v>
          </cell>
        </row>
        <row r="12158">
          <cell r="B12158">
            <v>13810388897</v>
          </cell>
          <cell r="C12158" t="str">
            <v>北京市海淀区东北旺西路软件园2期华胜天成科研大楼</v>
          </cell>
        </row>
        <row r="12159">
          <cell r="B12159">
            <v>13810389115</v>
          </cell>
          <cell r="C12159" t="str">
            <v>北京市海淀区安宁庄东路安宁里小区北区6号楼5单元602</v>
          </cell>
        </row>
        <row r="12160">
          <cell r="B12160">
            <v>13810389503</v>
          </cell>
          <cell r="C12160" t="str">
            <v>北京市丰台区华源二里5号楼510室</v>
          </cell>
        </row>
        <row r="12161">
          <cell r="B12161">
            <v>13810394453</v>
          </cell>
          <cell r="C12161" t="str">
            <v>北京市海淀区彩和坊西小街1号，中湾国际公寓H座1208室</v>
          </cell>
        </row>
        <row r="12162">
          <cell r="B12162">
            <v>13810394453</v>
          </cell>
          <cell r="C12162" t="str">
            <v>北京市海淀区彩和坊西小街1号中湾国际公寓H座1208室</v>
          </cell>
        </row>
        <row r="12163">
          <cell r="B12163">
            <v>13810394828</v>
          </cell>
          <cell r="C12163" t="str">
            <v>北京市朝阳区通惠家园惠民园12号楼1108</v>
          </cell>
        </row>
        <row r="12164">
          <cell r="B12164">
            <v>13810394828</v>
          </cell>
          <cell r="C12164" t="str">
            <v>辽宁省沈阳市铁西区兴华南街38-2-1号辽宁腾达律师事务所</v>
          </cell>
        </row>
        <row r="12165">
          <cell r="B12165">
            <v>13810399593</v>
          </cell>
          <cell r="C12165" t="str">
            <v>北京市海淀区北清路22号</v>
          </cell>
        </row>
        <row r="12166">
          <cell r="B12166">
            <v>13810405378</v>
          </cell>
          <cell r="C12166" t="str">
            <v>北京市海淀区北三环中路37号北京市红十字血液中心献血服务二科</v>
          </cell>
        </row>
        <row r="12167">
          <cell r="B12167">
            <v>13810411259</v>
          </cell>
          <cell r="C12167" t="str">
            <v>北京市大兴区首座御园一期20号楼2单元802</v>
          </cell>
        </row>
        <row r="12168">
          <cell r="B12168">
            <v>13810437980</v>
          </cell>
          <cell r="C12168" t="str">
            <v>北京市朝阳区北沙滩1号18号楼1806</v>
          </cell>
        </row>
        <row r="12169">
          <cell r="B12169">
            <v>13810438893</v>
          </cell>
          <cell r="C12169" t="str">
            <v>北京市朝阳区酒仙桥北路甲10号电子城IT产业园304号楼B座</v>
          </cell>
        </row>
        <row r="12170">
          <cell r="B12170">
            <v>13810445005</v>
          </cell>
          <cell r="C12170" t="str">
            <v>北京市丰台区云岗北区西里一号院</v>
          </cell>
        </row>
        <row r="12171">
          <cell r="B12171">
            <v>13810446429</v>
          </cell>
          <cell r="C12171" t="str">
            <v>北京市昌平区回南路10号院国仕汇小区5号楼一单元804室</v>
          </cell>
        </row>
        <row r="12172">
          <cell r="B12172">
            <v>13810472363</v>
          </cell>
          <cell r="C12172" t="str">
            <v>北京市丰台区北甲地玺萌鹏苑1号楼12层工室</v>
          </cell>
        </row>
        <row r="12173">
          <cell r="B12173">
            <v>13810501575</v>
          </cell>
          <cell r="C12173" t="str">
            <v>北京市通州区北苑街道通州区帅府小区44号楼1单元4楼141号</v>
          </cell>
        </row>
        <row r="12174">
          <cell r="B12174">
            <v>13810531910</v>
          </cell>
          <cell r="C12174" t="str">
            <v>北京市昌平区回龙观新龙城35-1-102</v>
          </cell>
        </row>
        <row r="12175">
          <cell r="B12175">
            <v>13810557907</v>
          </cell>
          <cell r="C12175" t="str">
            <v>北京市通州区张家湾上店村446号</v>
          </cell>
        </row>
        <row r="12176">
          <cell r="B12176">
            <v>13810559022</v>
          </cell>
          <cell r="C12176" t="str">
            <v>北京市朝阳区南十里居41号院泰华滨河苑2号楼5单元1903室</v>
          </cell>
        </row>
        <row r="12177">
          <cell r="B12177">
            <v>13810570161</v>
          </cell>
          <cell r="C12177" t="str">
            <v>北京市丰台区小屯路149号美域家园南区21-2-701</v>
          </cell>
        </row>
        <row r="12178">
          <cell r="B12178">
            <v>13810576212</v>
          </cell>
          <cell r="C12178" t="str">
            <v>北京市西城区武定侯街2号泰康国际大厦5层</v>
          </cell>
        </row>
        <row r="12179">
          <cell r="B12179">
            <v>13810576212</v>
          </cell>
          <cell r="C12179" t="str">
            <v>北京市西城区武定侯街2号泰康国际大厦五层</v>
          </cell>
        </row>
        <row r="12180">
          <cell r="B12180">
            <v>13810576455</v>
          </cell>
          <cell r="C12180" t="str">
            <v>北京市西城区马连道北街3号城管队</v>
          </cell>
        </row>
        <row r="12181">
          <cell r="B12181">
            <v>13810578174</v>
          </cell>
          <cell r="C12181" t="str">
            <v>北京市大兴区西红门镇老三余村口瑞丰祥超市</v>
          </cell>
        </row>
        <row r="12182">
          <cell r="B12182">
            <v>13810582618</v>
          </cell>
          <cell r="C12182" t="str">
            <v>北京市朝阳区西大望路甲6号北京国华置业有限公司</v>
          </cell>
        </row>
        <row r="12183">
          <cell r="B12183">
            <v>13810587366</v>
          </cell>
          <cell r="C12183" t="str">
            <v>北京市朝阳区来广营清河营东路中铁国际城8-2-3202</v>
          </cell>
        </row>
        <row r="12184">
          <cell r="B12184">
            <v>13810587663</v>
          </cell>
          <cell r="C12184" t="str">
            <v>北京市西城区广外大街305号院广源小区西区6号楼1908</v>
          </cell>
        </row>
        <row r="12185">
          <cell r="B12185">
            <v>13810587663</v>
          </cell>
          <cell r="C12185" t="str">
            <v>北京市西城区广外大街305号院广源小区西区1908</v>
          </cell>
        </row>
        <row r="12186">
          <cell r="B12186">
            <v>13810587663</v>
          </cell>
          <cell r="C12186" t="str">
            <v>北京市东城区安化北里18号院北京上舍园1号楼407</v>
          </cell>
        </row>
        <row r="12187">
          <cell r="B12187">
            <v>13810592558</v>
          </cell>
          <cell r="C12187" t="str">
            <v>北京市西城区真武庙二条9号中国广播电视音像资料馆1302</v>
          </cell>
        </row>
        <row r="12188">
          <cell r="B12188">
            <v>13810592980</v>
          </cell>
          <cell r="C12188" t="str">
            <v>北京市西城区太平桥大街96号中海地产大厦</v>
          </cell>
        </row>
        <row r="12189">
          <cell r="B12189">
            <v>13810599509</v>
          </cell>
          <cell r="C12189" t="str">
            <v>北京市丰台区东铁匠营街道丰台区宋家庄路双庙顶秀新园东苑8号楼203室（家里没人时放快递E栈）</v>
          </cell>
        </row>
        <row r="12190">
          <cell r="B12190">
            <v>13810599509</v>
          </cell>
          <cell r="C12190" t="str">
            <v>福建省漳州市芗城区巷口街道胜利东路北17幢101室（送货前请先电话联系）</v>
          </cell>
        </row>
        <row r="12191">
          <cell r="B12191">
            <v>13810603371</v>
          </cell>
          <cell r="C12191" t="str">
            <v>北京市朝阳区力源里3号国华电力</v>
          </cell>
        </row>
        <row r="12192">
          <cell r="B12192">
            <v>13810604332</v>
          </cell>
          <cell r="C12192" t="str">
            <v>北京市海淀区中关村南大街12号17-2-406</v>
          </cell>
        </row>
        <row r="12193">
          <cell r="B12193">
            <v>13810610394</v>
          </cell>
          <cell r="C12193" t="str">
            <v>北京市怀柔区怀柔镇南华大街17号财政局8415</v>
          </cell>
        </row>
        <row r="12194">
          <cell r="B12194">
            <v>13810610689</v>
          </cell>
          <cell r="C12194" t="str">
            <v>北京市大兴区金星路12号奥宇英巢2号楼612航点国际</v>
          </cell>
        </row>
        <row r="12195">
          <cell r="B12195">
            <v>13810610770</v>
          </cell>
          <cell r="C12195" t="str">
            <v>北京市朝阳区东四环北路88号观湖国际10号楼2单元201</v>
          </cell>
        </row>
        <row r="12196">
          <cell r="B12196">
            <v>13810624573</v>
          </cell>
          <cell r="C12196" t="str">
            <v>北京市朝阳区东风南路上东十号四号楼三单元701</v>
          </cell>
        </row>
        <row r="12197">
          <cell r="B12197">
            <v>13810635888</v>
          </cell>
          <cell r="C12197" t="str">
            <v>河北省涿州市甲秀路39号物探局5号院123号楼3单元301</v>
          </cell>
        </row>
        <row r="12198">
          <cell r="B12198">
            <v>13810637418</v>
          </cell>
          <cell r="C12198" t="str">
            <v>北京市海淀区皂君西里10号楼4门402</v>
          </cell>
        </row>
        <row r="12199">
          <cell r="B12199">
            <v>13810637418</v>
          </cell>
          <cell r="C12199" t="str">
            <v>北京市西城区二龙路乙33号西城国税208室</v>
          </cell>
        </row>
        <row r="12200">
          <cell r="B12200">
            <v>13810642286</v>
          </cell>
          <cell r="C12200" t="str">
            <v>北京市怀柔区雁栖开发区雁栖大街乐园南二街4号北京碧水源膜科技有限公司</v>
          </cell>
        </row>
        <row r="12201">
          <cell r="B12201">
            <v>13810643424</v>
          </cell>
          <cell r="C12201" t="str">
            <v>北京市朝阳区朝阳路139号首创天禧1号楼1105</v>
          </cell>
        </row>
        <row r="12202">
          <cell r="B12202">
            <v>13810655189</v>
          </cell>
          <cell r="C12202" t="str">
            <v>北京市朝阳区东三环北路甲19号嘉盛中心610室</v>
          </cell>
        </row>
        <row r="12203">
          <cell r="B12203">
            <v>13810657273</v>
          </cell>
          <cell r="C12203" t="str">
            <v>北京市昌平区北七家定泗路京基鹭府21-102室</v>
          </cell>
        </row>
        <row r="12204">
          <cell r="B12204">
            <v>13810659885</v>
          </cell>
          <cell r="C12204" t="str">
            <v>北京市西城区太平桥大街丰融园15号丰桥公寓1座611</v>
          </cell>
        </row>
        <row r="12205">
          <cell r="B12205">
            <v>13810675869</v>
          </cell>
          <cell r="C12205" t="str">
            <v>北京市东城区广渠门内大街36号幸福家园六号楼南侧底商一单元</v>
          </cell>
        </row>
        <row r="12206">
          <cell r="B12206">
            <v>13810682258</v>
          </cell>
          <cell r="C12206" t="str">
            <v>北京市朝阳区北四环东路69号华仑大夏A座1206室</v>
          </cell>
        </row>
        <row r="12207">
          <cell r="B12207">
            <v>13810685015</v>
          </cell>
          <cell r="C12207" t="str">
            <v>北京市大兴区康庄路52号院17号楼</v>
          </cell>
        </row>
        <row r="12208">
          <cell r="B12208">
            <v>13810686748</v>
          </cell>
          <cell r="C12208" t="str">
            <v>北京市海淀区万柳小南庄怡秀园6-503</v>
          </cell>
        </row>
        <row r="12209">
          <cell r="B12209">
            <v>13810689622</v>
          </cell>
          <cell r="C12209" t="str">
            <v>北京市大兴区黄村镇后辛庄村西七排三号</v>
          </cell>
        </row>
        <row r="12210">
          <cell r="B12210">
            <v>13810698635</v>
          </cell>
          <cell r="C12210" t="str">
            <v>北京市昌平区北七镇八仙宾馆</v>
          </cell>
        </row>
        <row r="12211">
          <cell r="B12211">
            <v>13810707086</v>
          </cell>
          <cell r="C12211" t="str">
            <v>北京市回民医院8楼心内科</v>
          </cell>
        </row>
        <row r="12212">
          <cell r="B12212">
            <v>13810709525</v>
          </cell>
          <cell r="C12212" t="str">
            <v>广东省深圳市福田区海田路1008号雅颂居6栋29B</v>
          </cell>
        </row>
        <row r="12213">
          <cell r="B12213">
            <v>13810715892</v>
          </cell>
          <cell r="C12213" t="str">
            <v>北京市通州区周仓庵胡同2号楼342号</v>
          </cell>
        </row>
        <row r="12214">
          <cell r="B12214">
            <v>13810716893</v>
          </cell>
          <cell r="C12214" t="str">
            <v>北京市朝阳区朝阳路甘露西园2号楼3单元601室</v>
          </cell>
        </row>
        <row r="12215">
          <cell r="B12215">
            <v>13810719155</v>
          </cell>
          <cell r="C12215" t="str">
            <v>北京市西城区广安门外红莲中里8-3-502</v>
          </cell>
        </row>
        <row r="12216">
          <cell r="B12216">
            <v>13810724891</v>
          </cell>
          <cell r="C12216" t="str">
            <v>北京市大兴区瀛海家园2号院7-6-501</v>
          </cell>
        </row>
        <row r="12217">
          <cell r="B12217">
            <v>13810726694</v>
          </cell>
          <cell r="C12217" t="str">
            <v>北京市房山区长阳镇金地朗月58号院4号楼3单元1301</v>
          </cell>
        </row>
        <row r="12218">
          <cell r="B12218">
            <v>13810735926</v>
          </cell>
          <cell r="C12218" t="str">
            <v>北京市朝阳区左家庄街道左家庄中街6号院9号楼豪成大厦一层工商银行</v>
          </cell>
        </row>
        <row r="12219">
          <cell r="B12219">
            <v>13810737223</v>
          </cell>
          <cell r="C12219" t="str">
            <v>北京市丰台区梅市口路民岳家园10号院6号楼1604</v>
          </cell>
        </row>
        <row r="12220">
          <cell r="B12220">
            <v>13810748444</v>
          </cell>
          <cell r="C12220" t="str">
            <v>北京市昌平区龙水路22号院4号楼昌平区综合行政服务中心三楼13号卫计委窗口</v>
          </cell>
        </row>
        <row r="12221">
          <cell r="B12221">
            <v>13810748444</v>
          </cell>
          <cell r="C12221" t="str">
            <v>北京市昌平区龙水路22号院4号楼昌平区综合行政服务中心三楼13号卫计委窗口</v>
          </cell>
        </row>
        <row r="12222">
          <cell r="B12222">
            <v>13810751017</v>
          </cell>
          <cell r="C12222" t="str">
            <v>北京市海淀区香山路85号院3-5</v>
          </cell>
        </row>
        <row r="12223">
          <cell r="B12223">
            <v>13810752856</v>
          </cell>
          <cell r="C12223" t="str">
            <v>北京市朝阳区彩虹路6号银枫家园4-1202</v>
          </cell>
        </row>
        <row r="12224">
          <cell r="B12224">
            <v>13810757561</v>
          </cell>
          <cell r="C12224" t="str">
            <v>北京市朝阳区光熙门北里28号楼901</v>
          </cell>
        </row>
        <row r="12225">
          <cell r="B12225">
            <v>13810759127</v>
          </cell>
          <cell r="C12225" t="str">
            <v>北京市朝阳区三之桥凤凰城2期E座3308</v>
          </cell>
        </row>
        <row r="12226">
          <cell r="B12226">
            <v>13810761070</v>
          </cell>
          <cell r="C12226" t="str">
            <v>北京市海淀区羊坊店街道翠微路4号院2号楼1门101</v>
          </cell>
        </row>
        <row r="12227">
          <cell r="B12227">
            <v>13810774573</v>
          </cell>
          <cell r="C12227" t="str">
            <v>北京市东城区安定门外大街小黄庄1区9号楼2单元1108室</v>
          </cell>
        </row>
        <row r="12228">
          <cell r="B12228">
            <v>13810782105</v>
          </cell>
          <cell r="C12228" t="str">
            <v>北京市丰台区六里桥莲香园小区4号楼1003</v>
          </cell>
        </row>
        <row r="12229">
          <cell r="B12229">
            <v>13810784106</v>
          </cell>
          <cell r="C12229" t="str">
            <v>北京市朝阳区西坝河北里22号楼5单元602</v>
          </cell>
        </row>
        <row r="12230">
          <cell r="B12230">
            <v>13810792391</v>
          </cell>
          <cell r="C12230" t="str">
            <v>北京市丰台区小屯路149号天鸿美域南区17-2-201</v>
          </cell>
        </row>
        <row r="12231">
          <cell r="B12231">
            <v>13810792391</v>
          </cell>
          <cell r="C12231" t="str">
            <v>北京市丰台区小屯路美域家园南区17-2-201</v>
          </cell>
        </row>
        <row r="12232">
          <cell r="B12232">
            <v>13810809179</v>
          </cell>
          <cell r="C12232" t="str">
            <v>北京市海淀区京泉馨苑东里19号楼5单元301</v>
          </cell>
        </row>
        <row r="12233">
          <cell r="B12233">
            <v>13810809775</v>
          </cell>
          <cell r="C12233" t="str">
            <v>北京市西城区华远街13号置地星座A座</v>
          </cell>
        </row>
        <row r="12234">
          <cell r="B12234">
            <v>13810809775</v>
          </cell>
          <cell r="C12234" t="str">
            <v>北京市西城区金融街街道华远街13号置地星座A座</v>
          </cell>
        </row>
        <row r="12235">
          <cell r="B12235">
            <v>13810818025</v>
          </cell>
          <cell r="C12235" t="str">
            <v>北京市丰台区长辛店桥西永兴里67楼1单元202</v>
          </cell>
        </row>
        <row r="12236">
          <cell r="B12236">
            <v>13810818025</v>
          </cell>
          <cell r="C12236" t="str">
            <v>北京市丰台区长丰店桥西永兴里67楼1单元202室</v>
          </cell>
        </row>
        <row r="12237">
          <cell r="B12237">
            <v>13810819841</v>
          </cell>
          <cell r="C12237" t="str">
            <v>北京市朝阳区建国路81号华贸中心写字楼1座24层</v>
          </cell>
        </row>
        <row r="12238">
          <cell r="B12238">
            <v>13810823856</v>
          </cell>
          <cell r="C12238" t="str">
            <v>北京市海淀区成府路45-1靖华物业</v>
          </cell>
        </row>
        <row r="12239">
          <cell r="B12239">
            <v>13810836993</v>
          </cell>
          <cell r="C12239" t="str">
            <v>北京市怀柔区北房经纬工业小区福顺街3号北京市鑫霸印务有限公司</v>
          </cell>
        </row>
        <row r="12240">
          <cell r="B12240">
            <v>13810848092</v>
          </cell>
          <cell r="C12240" t="str">
            <v>北京市东城区嵩祝院北巷23号</v>
          </cell>
        </row>
        <row r="12241">
          <cell r="B12241">
            <v>13810850725</v>
          </cell>
          <cell r="C12241" t="str">
            <v>北京市朝阳区慧忠里320号住总集团大厦</v>
          </cell>
        </row>
        <row r="12242">
          <cell r="B12242">
            <v>13810874672</v>
          </cell>
          <cell r="C12242" t="str">
            <v>北京市海淀区太平庄29号楼808</v>
          </cell>
        </row>
        <row r="12243">
          <cell r="B12243">
            <v>13810888919</v>
          </cell>
          <cell r="C12243" t="str">
            <v>北京市昌平区回龙观国美唐二期1号楼1单元303</v>
          </cell>
        </row>
        <row r="12244">
          <cell r="B12244">
            <v>13810895327</v>
          </cell>
          <cell r="C12244" t="str">
            <v>北京市西城区新街口西里二区3号楼8单元601</v>
          </cell>
        </row>
        <row r="12245">
          <cell r="B12245">
            <v>13810907076</v>
          </cell>
          <cell r="C12245" t="str">
            <v>北京市朝阳区林翠西里6号楼12-202</v>
          </cell>
        </row>
        <row r="12246">
          <cell r="B12246">
            <v>13810908240</v>
          </cell>
          <cell r="C12246" t="str">
            <v>北京市海淀区翠微路颐源居小区8号楼1门202</v>
          </cell>
        </row>
        <row r="12247">
          <cell r="B12247">
            <v>13810917968</v>
          </cell>
          <cell r="C12247" t="str">
            <v>北京市朝阳区和平街15区7号楼3单元306号</v>
          </cell>
        </row>
        <row r="12248">
          <cell r="B12248">
            <v>13810917968</v>
          </cell>
          <cell r="C12248" t="str">
            <v>北京市朝阳区和平街15区7号楼3单元306室</v>
          </cell>
        </row>
        <row r="12249">
          <cell r="B12249">
            <v>13810917968</v>
          </cell>
          <cell r="C12249" t="str">
            <v>北京市朝阳区和平街7号楼3单元306</v>
          </cell>
        </row>
        <row r="12250">
          <cell r="B12250">
            <v>13810919473</v>
          </cell>
          <cell r="C12250" t="str">
            <v>北京市顺义区顺恒大街鲁能7号院润园17-1-102</v>
          </cell>
        </row>
        <row r="12251">
          <cell r="B12251">
            <v>13810919473</v>
          </cell>
          <cell r="C12251" t="str">
            <v>北京市顺义区马坡地区顺恒大街鲁能7号院润园17-1-102</v>
          </cell>
        </row>
        <row r="12252">
          <cell r="B12252">
            <v>13810919473</v>
          </cell>
          <cell r="C12252" t="str">
            <v>北京市顺义区顺恒大街鲁能7号院17-1-102</v>
          </cell>
        </row>
        <row r="12253">
          <cell r="B12253">
            <v>13810919473</v>
          </cell>
          <cell r="C12253" t="str">
            <v>北京市顺义区马坡地区顺恒大街鲁能7号院</v>
          </cell>
        </row>
        <row r="12254">
          <cell r="B12254">
            <v>13810919473</v>
          </cell>
          <cell r="C12254" t="str">
            <v>北京市顺义区马坡地区顺恒大街鲁能7号院润园17-1-102</v>
          </cell>
        </row>
        <row r="12255">
          <cell r="B12255">
            <v>13810938628</v>
          </cell>
          <cell r="C12255" t="str">
            <v>北京市通州区西大街62号</v>
          </cell>
        </row>
        <row r="12256">
          <cell r="B12256">
            <v>13810954800</v>
          </cell>
          <cell r="C12256" t="str">
            <v>北京市丰台区右安门外翠林一里13号楼3门402</v>
          </cell>
        </row>
        <row r="12257">
          <cell r="B12257">
            <v>13810957589</v>
          </cell>
          <cell r="C12257" t="str">
            <v>北京市丰台区西马场北里5楼6门101</v>
          </cell>
        </row>
        <row r="12258">
          <cell r="B12258">
            <v>13810964050</v>
          </cell>
          <cell r="C12258" t="str">
            <v>北京市海淀区西三旗建材城东里富力桃园C29-1-2302</v>
          </cell>
        </row>
        <row r="12259">
          <cell r="B12259">
            <v>13810964050</v>
          </cell>
          <cell r="C12259" t="str">
            <v>北京市海淀区西三旗建材城东里富力桃园C29-1</v>
          </cell>
        </row>
        <row r="12260">
          <cell r="B12260">
            <v>13810964636</v>
          </cell>
          <cell r="C12260" t="str">
            <v>北京市大兴区生物医药基地天华路9号珺悦国际8号楼</v>
          </cell>
        </row>
        <row r="12261">
          <cell r="B12261">
            <v>13810976556</v>
          </cell>
          <cell r="C12261" t="str">
            <v>北京市海淀区紫竹院路1号人济山庄1号楼201</v>
          </cell>
        </row>
        <row r="12262">
          <cell r="B12262">
            <v>13810976728</v>
          </cell>
          <cell r="C12262" t="str">
            <v>北京市海淀区北蜂窝电信甲楼</v>
          </cell>
        </row>
        <row r="12263">
          <cell r="B12263">
            <v>13810976728</v>
          </cell>
          <cell r="C12263" t="str">
            <v>北京市海淀区北蜂窝路电信甲楼</v>
          </cell>
        </row>
        <row r="12264">
          <cell r="B12264">
            <v>13810989880</v>
          </cell>
          <cell r="C12264" t="str">
            <v>北京市朝阳区姚家园西里一号院二号楼三单元502室</v>
          </cell>
        </row>
        <row r="12265">
          <cell r="B12265">
            <v>13810990319</v>
          </cell>
          <cell r="C12265" t="str">
            <v>北京市朝阳区驹子房东路金泽家园A区7号楼二单元403</v>
          </cell>
        </row>
        <row r="12266">
          <cell r="B12266">
            <v>13810999566</v>
          </cell>
          <cell r="C12266" t="str">
            <v>北京市大兴区西红门镇北兴路双星桥西200米光辉伟业建材城中控</v>
          </cell>
        </row>
        <row r="12267">
          <cell r="B12267">
            <v>13811001565</v>
          </cell>
          <cell r="C12267" t="str">
            <v>北京市朝阳区十里堡甲3号院东恒时代3期18号楼108室</v>
          </cell>
        </row>
        <row r="12268">
          <cell r="B12268">
            <v>13811020058</v>
          </cell>
          <cell r="C12268" t="str">
            <v>北京市丰台区长辛店光明里80号（北京东风机车电器厂）</v>
          </cell>
        </row>
        <row r="12269">
          <cell r="B12269">
            <v>13811024995</v>
          </cell>
          <cell r="C12269" t="str">
            <v>北京市海淀区阜成路73号裕惠大厦c座6层</v>
          </cell>
        </row>
        <row r="12270">
          <cell r="B12270">
            <v>13811026209</v>
          </cell>
          <cell r="C12270" t="str">
            <v>北京市朝阳区十里堡都会华庭雅典阁22H</v>
          </cell>
        </row>
        <row r="12271">
          <cell r="B12271">
            <v>13811032124</v>
          </cell>
          <cell r="C12271" t="str">
            <v>新疆维吾尔自治区乌鲁木齐市新市区二工乡河南西路186号辰信小区50#3单元402</v>
          </cell>
        </row>
        <row r="12272">
          <cell r="B12272">
            <v>13811035633</v>
          </cell>
          <cell r="C12272" t="str">
            <v>北京市通州区芙蓉东路1号京贸国际城9号楼3单元2705</v>
          </cell>
        </row>
        <row r="12273">
          <cell r="B12273">
            <v>13811047382</v>
          </cell>
          <cell r="C12273" t="str">
            <v>北京市东城区长安街1号东方广场经贸城C2办公楼10层银华基金管理股份有限公司</v>
          </cell>
        </row>
        <row r="12274">
          <cell r="B12274">
            <v>13811055807</v>
          </cell>
          <cell r="C12274" t="str">
            <v>北京市西城区玉廊西园4号楼1单元506</v>
          </cell>
        </row>
        <row r="12275">
          <cell r="B12275">
            <v>13811055807</v>
          </cell>
          <cell r="C12275" t="str">
            <v>北京市西城区五廊西园4号楼1单元506</v>
          </cell>
        </row>
        <row r="12276">
          <cell r="B12276">
            <v>13811062926</v>
          </cell>
          <cell r="C12276" t="str">
            <v>北京市海淀区阜成路43号航天桥西北角核信息院</v>
          </cell>
        </row>
        <row r="12277">
          <cell r="B12277">
            <v>13811063218</v>
          </cell>
          <cell r="C12277" t="str">
            <v>北京市昌平区琥珀郡一号楼516</v>
          </cell>
        </row>
        <row r="12278">
          <cell r="B12278">
            <v>13811074667</v>
          </cell>
          <cell r="C12278" t="str">
            <v>北京市朝阳区通惠家园惠生园三号楼二单元302室</v>
          </cell>
        </row>
        <row r="12279">
          <cell r="B12279">
            <v>13811090871</v>
          </cell>
          <cell r="C12279" t="str">
            <v>四川省成都市温江区光华大道三段清泉北街281号水映岛10栋2单元9号</v>
          </cell>
        </row>
        <row r="12280">
          <cell r="B12280">
            <v>13811106573</v>
          </cell>
          <cell r="C12280" t="str">
            <v>北京市海淀区八里庄路69号人民政协报南楼二层</v>
          </cell>
        </row>
        <row r="12281">
          <cell r="B12281">
            <v>13811111581</v>
          </cell>
          <cell r="C12281" t="str">
            <v>北京市海淀区莱圳家园17-5-1602</v>
          </cell>
        </row>
        <row r="12282">
          <cell r="B12282">
            <v>13811111581</v>
          </cell>
          <cell r="C12282" t="str">
            <v>南京市海淀区莱圳家园17-5-1602</v>
          </cell>
        </row>
        <row r="12283">
          <cell r="B12283">
            <v>13811116041</v>
          </cell>
          <cell r="C12283" t="str">
            <v>北京市朝阳区朝阳北路107号珠江罗马嘉园34号楼1202</v>
          </cell>
        </row>
        <row r="12284">
          <cell r="B12284">
            <v>13811116041</v>
          </cell>
          <cell r="C12284" t="str">
            <v>北京市西城区陶然亭四平园小区2号楼7单元101</v>
          </cell>
        </row>
        <row r="12285">
          <cell r="B12285">
            <v>13811116360</v>
          </cell>
          <cell r="C12285" t="str">
            <v>北京市朝阳区西坝河25号楼和泰园A座1801</v>
          </cell>
        </row>
        <row r="12286">
          <cell r="B12286">
            <v>13811125889</v>
          </cell>
          <cell r="C12286" t="str">
            <v>北京市朝阳区南郎家园18号恋日国际三层</v>
          </cell>
        </row>
        <row r="12287">
          <cell r="B12287">
            <v>13811127075</v>
          </cell>
          <cell r="C12287" t="str">
            <v>北京市朝阳区北苑路178号光大名筑7号楼1单元0828</v>
          </cell>
        </row>
        <row r="12288">
          <cell r="B12288">
            <v>13811145819</v>
          </cell>
          <cell r="C12288" t="str">
            <v>北京市丰台区顺八条宋家庄小区4区2号楼1403</v>
          </cell>
        </row>
        <row r="12289">
          <cell r="B12289">
            <v>13811155039</v>
          </cell>
          <cell r="C12289" t="str">
            <v>北京市朝阳区石佛营东里134号院1号塔楼1101</v>
          </cell>
        </row>
        <row r="12290">
          <cell r="B12290" t="str">
            <v>13811157479</v>
          </cell>
          <cell r="C12290" t="str">
            <v>北京市朝阳区芳园里11号3单元501</v>
          </cell>
        </row>
        <row r="12291">
          <cell r="B12291">
            <v>13811162585</v>
          </cell>
          <cell r="C12291" t="str">
            <v>北京市朝阳区东苇路万象新天408-2-401</v>
          </cell>
        </row>
        <row r="12292">
          <cell r="B12292">
            <v>13811164826</v>
          </cell>
          <cell r="C12292" t="str">
            <v>北京市朝阳区劲松七区甲713楼劲松四小</v>
          </cell>
        </row>
        <row r="12293">
          <cell r="B12293">
            <v>13811164826</v>
          </cell>
          <cell r="C12293" t="str">
            <v>北京市朝阳区劲松七区甲713楼劲松四小</v>
          </cell>
        </row>
        <row r="12294">
          <cell r="B12294">
            <v>13811182076</v>
          </cell>
          <cell r="C12294" t="str">
            <v>北京门头沟石门营B3小区22号楼2单元203</v>
          </cell>
        </row>
        <row r="12295">
          <cell r="B12295">
            <v>13811183863</v>
          </cell>
          <cell r="C12295" t="str">
            <v>北京市石景山区八角西街66号方地大厦6003</v>
          </cell>
        </row>
        <row r="12296">
          <cell r="B12296">
            <v>13811185173</v>
          </cell>
          <cell r="C12296" t="str">
            <v>北京市海淀区阜成路15号北京财政局</v>
          </cell>
        </row>
        <row r="12297">
          <cell r="B12297">
            <v>13811185672</v>
          </cell>
          <cell r="C12297" t="str">
            <v>北京市海淀区永定路57号院二街坊229号楼7单元10号</v>
          </cell>
        </row>
        <row r="12298">
          <cell r="B12298">
            <v>13811187021</v>
          </cell>
          <cell r="C12298" t="str">
            <v>北京市东城区隆福寺大街99号金隆基大厦8层</v>
          </cell>
        </row>
        <row r="12299">
          <cell r="B12299">
            <v>13811196002</v>
          </cell>
          <cell r="C12299" t="str">
            <v>北京市朝阳区黄寺大街28号院1号楼1505</v>
          </cell>
        </row>
        <row r="12300">
          <cell r="B12300">
            <v>13811201552</v>
          </cell>
          <cell r="C12300" t="str">
            <v>北京市朝阳区望京望京西园银领国际129楼2107</v>
          </cell>
        </row>
        <row r="12301">
          <cell r="B12301">
            <v>13811206135</v>
          </cell>
          <cell r="C12301" t="str">
            <v>北京市海淀区永定路23号北京糖业烟酒集团有限公司酒类经营分公司业务室</v>
          </cell>
        </row>
        <row r="12302">
          <cell r="B12302">
            <v>13811210925</v>
          </cell>
          <cell r="C12302" t="str">
            <v>北京市丰台区青塔小区春园4#B103</v>
          </cell>
        </row>
        <row r="12303">
          <cell r="B12303">
            <v>13811210981</v>
          </cell>
          <cell r="C12303" t="str">
            <v>北京市大兴区亦庄中信新城东区6-2-502</v>
          </cell>
        </row>
        <row r="12304">
          <cell r="B12304">
            <v>13811233732</v>
          </cell>
          <cell r="C12304" t="str">
            <v>北京市海淀区中关村科学院南路2号融合资讯中心C座南楼1101</v>
          </cell>
        </row>
        <row r="12305">
          <cell r="B12305">
            <v>13811233732</v>
          </cell>
          <cell r="C12305" t="str">
            <v>北京市海淀区中关村科学院南路2号融科资讯中心C座南楼1101</v>
          </cell>
        </row>
        <row r="12306">
          <cell r="B12306">
            <v>13811235220</v>
          </cell>
          <cell r="C12306" t="str">
            <v>北京市朝阳区和平街十二区22号楼3112室</v>
          </cell>
        </row>
        <row r="12307">
          <cell r="B12307">
            <v>13811235220</v>
          </cell>
          <cell r="C12307" t="str">
            <v>北京市朝阳区和平街十二区22号楼3112室</v>
          </cell>
        </row>
        <row r="12308">
          <cell r="B12308">
            <v>13811235698</v>
          </cell>
          <cell r="C12308" t="str">
            <v>北京市通州区通湖大街23号205-172</v>
          </cell>
        </row>
        <row r="12309">
          <cell r="B12309">
            <v>13811236255</v>
          </cell>
          <cell r="C12309" t="str">
            <v>北京市西城区复兴门外大街甲20号复兴医院行政楼</v>
          </cell>
        </row>
        <row r="12310">
          <cell r="B12310">
            <v>13811255272</v>
          </cell>
          <cell r="C12310" t="str">
            <v>北京市大兴区美利新世界4号楼4门302</v>
          </cell>
        </row>
        <row r="12311">
          <cell r="B12311">
            <v>13811257050</v>
          </cell>
          <cell r="C12311" t="str">
            <v>北京市通州区物资学院路3号院30号楼底商建设银行</v>
          </cell>
        </row>
        <row r="12312">
          <cell r="B12312">
            <v>13811257608</v>
          </cell>
          <cell r="C12312" t="str">
            <v>北京市西城区六铺炕二区1号楼803</v>
          </cell>
        </row>
        <row r="12313">
          <cell r="B12313">
            <v>13811257608</v>
          </cell>
          <cell r="C12313" t="str">
            <v>北京市西城区六铺炕2区1号楼803</v>
          </cell>
        </row>
        <row r="12314">
          <cell r="B12314">
            <v>13811266030</v>
          </cell>
          <cell r="C12314" t="str">
            <v>北京市海淀区厢红旗030大院</v>
          </cell>
        </row>
        <row r="12315">
          <cell r="B12315">
            <v>13811266665</v>
          </cell>
          <cell r="C12315" t="str">
            <v>北京市石景山区金顶街五区12-1003</v>
          </cell>
        </row>
        <row r="12316">
          <cell r="B12316">
            <v>13811275579</v>
          </cell>
          <cell r="C12316" t="str">
            <v>北京市朝阳区青年路国美第一城2号院5号楼2单元2901</v>
          </cell>
        </row>
        <row r="12317">
          <cell r="B12317">
            <v>13811278318</v>
          </cell>
          <cell r="C12317" t="str">
            <v>北京市海淀区西三旗桥东建材城西路育新花园小区32-1-304</v>
          </cell>
        </row>
        <row r="12318">
          <cell r="B12318">
            <v>13811284003</v>
          </cell>
          <cell r="C12318" t="str">
            <v>北京市朝阳区望京东湖湾3期9号楼2单元1902</v>
          </cell>
        </row>
        <row r="12319">
          <cell r="B12319">
            <v>13811287855</v>
          </cell>
          <cell r="C12319" t="str">
            <v>北京市海淀区农大南路博雅西园1-5-202</v>
          </cell>
        </row>
        <row r="12320">
          <cell r="B12320">
            <v>13811297653</v>
          </cell>
          <cell r="C12320" t="str">
            <v>北京市海淀区北太平庄街道新外大街19号北京师范大学丽泽9号楼1门501室</v>
          </cell>
        </row>
        <row r="12321">
          <cell r="B12321">
            <v>13811302189</v>
          </cell>
          <cell r="C12321" t="str">
            <v>北京市丰台区丰北路117号丰台供电公司</v>
          </cell>
        </row>
        <row r="12322">
          <cell r="B12322">
            <v>13811316773</v>
          </cell>
          <cell r="C12322" t="str">
            <v>北京市朝阳区北花园小区3号4#2-1804</v>
          </cell>
        </row>
        <row r="12323">
          <cell r="B12323">
            <v>13811324657</v>
          </cell>
          <cell r="C12323" t="str">
            <v>北京市朝阳区光华路4号东方梅地亚中心C座2611室</v>
          </cell>
        </row>
        <row r="12324">
          <cell r="B12324">
            <v>13811324719</v>
          </cell>
          <cell r="C12324" t="str">
            <v>北京市朝阳区高碑店东区C区1-3</v>
          </cell>
        </row>
        <row r="12325">
          <cell r="B12325">
            <v>13811325291</v>
          </cell>
          <cell r="C12325" t="str">
            <v>北京市朝阳区安翔里20号楼4单元1401</v>
          </cell>
        </row>
        <row r="12326">
          <cell r="B12326">
            <v>13811325434</v>
          </cell>
          <cell r="C12326" t="str">
            <v>北京市东城区朝阳门北大街6号首创大厦B座1201</v>
          </cell>
        </row>
        <row r="12327">
          <cell r="B12327">
            <v>13811332655</v>
          </cell>
          <cell r="C12327" t="str">
            <v>北京市大兴区黄村福苑小区22号楼一门401</v>
          </cell>
        </row>
        <row r="12328">
          <cell r="B12328">
            <v>13811332655</v>
          </cell>
          <cell r="C12328" t="str">
            <v>北京市大兴区黄村福苑小区22号楼1门401</v>
          </cell>
        </row>
        <row r="12329">
          <cell r="B12329">
            <v>13811332655</v>
          </cell>
          <cell r="C12329" t="str">
            <v>北京市丰台区方庄紫芳园1区5号楼202</v>
          </cell>
        </row>
        <row r="12330">
          <cell r="B12330">
            <v>13811332655</v>
          </cell>
          <cell r="C12330" t="str">
            <v>北京市丰台区方庄紫芳园一区5号楼202</v>
          </cell>
        </row>
        <row r="12331">
          <cell r="B12331">
            <v>13811335727</v>
          </cell>
          <cell r="C12331" t="str">
            <v>北京市西城区复兴门内大街158号远洋大厦</v>
          </cell>
        </row>
        <row r="12332">
          <cell r="B12332">
            <v>13811338080</v>
          </cell>
          <cell r="C12332" t="str">
            <v>北京市昌平区回龙观风雅园一区21号楼4单元304</v>
          </cell>
        </row>
        <row r="12333">
          <cell r="B12333">
            <v>13811338080</v>
          </cell>
          <cell r="C12333" t="str">
            <v>北京市昌平区龙禧二街风雅园一区21号楼4单元304</v>
          </cell>
        </row>
        <row r="12334">
          <cell r="B12334">
            <v>13811350428</v>
          </cell>
          <cell r="C12334" t="str">
            <v>北京市朝阳区万方家园61号楼2单元401</v>
          </cell>
        </row>
        <row r="12335">
          <cell r="B12335">
            <v>13811354221</v>
          </cell>
          <cell r="C12335" t="str">
            <v>北京市朝阳区外馆东街51号交通银行北京和平里支行</v>
          </cell>
        </row>
        <row r="12336">
          <cell r="B12336">
            <v>13811360959</v>
          </cell>
          <cell r="C12336" t="str">
            <v>北京市宣武区外大街甲1号环球财讯中心B座10层</v>
          </cell>
        </row>
        <row r="12337">
          <cell r="B12337">
            <v>13811365012</v>
          </cell>
          <cell r="C12337" t="str">
            <v>北京市西城区复兴门内大街30号凯晨世贸西座</v>
          </cell>
        </row>
        <row r="12338">
          <cell r="B12338">
            <v>13811369625</v>
          </cell>
          <cell r="C12338" t="str">
            <v>北京市顺义区空港B区裕民大街6号</v>
          </cell>
        </row>
        <row r="12339">
          <cell r="B12339">
            <v>13811399778</v>
          </cell>
          <cell r="C12339" t="str">
            <v>北京市丰台区洋桥北里29-1504</v>
          </cell>
        </row>
        <row r="12340">
          <cell r="B12340">
            <v>13811412248</v>
          </cell>
          <cell r="C12340" t="str">
            <v>北京市通州区马驹桥北门口民族工业园9号北京市十月印刷有限公司</v>
          </cell>
        </row>
        <row r="12341">
          <cell r="B12341">
            <v>13811412248</v>
          </cell>
          <cell r="C12341" t="str">
            <v>北京市通州区马驹桥北门口民族园9号北京市十月印刷有限公司</v>
          </cell>
        </row>
        <row r="12342">
          <cell r="B12342">
            <v>13811414676</v>
          </cell>
          <cell r="C12342" t="str">
            <v>北京市西城区裕中西里小区29号楼裕中小学</v>
          </cell>
        </row>
        <row r="12343">
          <cell r="B12343">
            <v>13811417661</v>
          </cell>
          <cell r="C12343" t="str">
            <v>北京市朝阳区朝阳公园西南角凤凰中心南楼5层</v>
          </cell>
        </row>
        <row r="12344">
          <cell r="B12344">
            <v>13811418154</v>
          </cell>
          <cell r="C12344" t="str">
            <v>北京市朝阳区常营中路保利嘉园1号院5号楼1301</v>
          </cell>
        </row>
        <row r="12345">
          <cell r="B12345">
            <v>13811420613</v>
          </cell>
          <cell r="C12345" t="str">
            <v>北京市丰台区御槐园小区23号楼3单元702室</v>
          </cell>
        </row>
        <row r="12346">
          <cell r="B12346">
            <v>13811443738</v>
          </cell>
          <cell r="C12346" t="str">
            <v>北京市海淀区海淀街道万泉庄甲1号万泉小学</v>
          </cell>
        </row>
        <row r="12347">
          <cell r="B12347">
            <v>13811443738</v>
          </cell>
          <cell r="C12347" t="str">
            <v>北京市海淀区海淀街道万泉庄甲一号万泉小学</v>
          </cell>
        </row>
        <row r="12348">
          <cell r="B12348">
            <v>13811446627</v>
          </cell>
          <cell r="C12348" t="str">
            <v>北京市海淀区马连洼菊园11号海淀崛起实验学校</v>
          </cell>
        </row>
        <row r="12349">
          <cell r="B12349">
            <v>13811446627</v>
          </cell>
          <cell r="C12349" t="str">
            <v>北京市海淀区马连洼菊园11号海淀崛起实验学校</v>
          </cell>
        </row>
        <row r="12350">
          <cell r="B12350">
            <v>13811459082</v>
          </cell>
          <cell r="C12350" t="str">
            <v>北京市朝阳区石佛营西里25号楼105室</v>
          </cell>
        </row>
        <row r="12351">
          <cell r="B12351">
            <v>13811494826</v>
          </cell>
          <cell r="C12351" t="str">
            <v>北京市海淀区西小口路文龙家园（世华龙樾）二里6栋3单元103室（菜鸟驿站：18519057630）</v>
          </cell>
        </row>
        <row r="12352">
          <cell r="B12352">
            <v>13811503264</v>
          </cell>
          <cell r="C12352" t="str">
            <v>北京市朝阳区北苑家园美立方1号楼3单元306室</v>
          </cell>
        </row>
        <row r="12353">
          <cell r="B12353">
            <v>13811508003</v>
          </cell>
          <cell r="C12353" t="str">
            <v>北京市顺义区顺安路33号香悦四季一期十号楼一单元803</v>
          </cell>
        </row>
        <row r="12354">
          <cell r="B12354">
            <v>13811509789</v>
          </cell>
          <cell r="C12354" t="str">
            <v>北京市朝阳区百子湾东里沿海赛洛城203-1-602</v>
          </cell>
        </row>
        <row r="12355">
          <cell r="B12355">
            <v>13811511544</v>
          </cell>
          <cell r="C12355" t="str">
            <v>北京市朝阳区管庄双桥东路远洋新悦嘉园5号院3号楼904</v>
          </cell>
        </row>
        <row r="12356">
          <cell r="B12356">
            <v>13811511544</v>
          </cell>
          <cell r="C12356" t="str">
            <v>北京市朝阳区管庄双桥东路远洋新悦嘉园5号院3号楼904</v>
          </cell>
        </row>
        <row r="12357">
          <cell r="B12357">
            <v>13811511544</v>
          </cell>
          <cell r="C12357" t="str">
            <v>北京市朝阳区管庄双桥东路远洋新悦嘉园5号院3号楼904</v>
          </cell>
        </row>
        <row r="12358">
          <cell r="B12358">
            <v>13811519842</v>
          </cell>
          <cell r="C12358" t="str">
            <v>湖南省长沙市雨花区盛世华章小区B4栋1303</v>
          </cell>
        </row>
        <row r="12359">
          <cell r="B12359">
            <v>13811527201</v>
          </cell>
          <cell r="C12359" t="str">
            <v>北京市海淀区颐和园西门路北坞233号5～1号</v>
          </cell>
        </row>
        <row r="12360">
          <cell r="B12360">
            <v>13811527589</v>
          </cell>
          <cell r="C12360" t="str">
            <v>北京市海淀区西直门北大街60号首钢国际大厦一层华夏银行</v>
          </cell>
        </row>
        <row r="12361">
          <cell r="B12361">
            <v>13811527589</v>
          </cell>
          <cell r="C12361" t="str">
            <v>北京市海淀区西直门北大街60号首钢国际大厦华夏银行</v>
          </cell>
        </row>
        <row r="12362">
          <cell r="B12362">
            <v>13811533222</v>
          </cell>
          <cell r="C12362" t="str">
            <v>北京市房山区良乡圣晖花园E39</v>
          </cell>
        </row>
        <row r="12363">
          <cell r="B12363">
            <v>13811534566</v>
          </cell>
          <cell r="C12363" t="str">
            <v>北京市丰台区方庄南路四方景园三区五号楼二单元405号室</v>
          </cell>
        </row>
        <row r="12364">
          <cell r="B12364">
            <v>13811534566</v>
          </cell>
          <cell r="C12364" t="str">
            <v>北京市朝阳区望京东园四区9号楼阿里中心望京A座阿里巴巴小邮局</v>
          </cell>
        </row>
        <row r="12365">
          <cell r="B12365">
            <v>13811537441</v>
          </cell>
          <cell r="C12365" t="str">
            <v>北京市通州区张家湾祥和乐园中区3号楼6单元</v>
          </cell>
        </row>
        <row r="12366">
          <cell r="B12366">
            <v>13811544629</v>
          </cell>
          <cell r="C12366" t="str">
            <v>北京市朝阳区建国路93号院2号楼1101室</v>
          </cell>
        </row>
        <row r="12367">
          <cell r="B12367">
            <v>13811549573</v>
          </cell>
          <cell r="C12367" t="str">
            <v>北京市丰台区丰桥路优筑小区4号楼D座8122</v>
          </cell>
        </row>
        <row r="12368">
          <cell r="B12368">
            <v>13811555173</v>
          </cell>
          <cell r="C12368" t="str">
            <v>北京市石景山区西井路15号静洋科技大厦质量科</v>
          </cell>
        </row>
        <row r="12369">
          <cell r="B12369">
            <v>13811555173</v>
          </cell>
          <cell r="C12369" t="str">
            <v>北京市石景山区西井路15号静洋科技大厦三层质量科</v>
          </cell>
        </row>
        <row r="12370">
          <cell r="B12370">
            <v>13811555173</v>
          </cell>
          <cell r="C12370" t="str">
            <v>北京市石景山区西井路15号静洋科技大夏三层质量科</v>
          </cell>
        </row>
        <row r="12371">
          <cell r="B12371">
            <v>13811555173</v>
          </cell>
          <cell r="C12371" t="str">
            <v>北京市石景山区西井路15号静洋科技大厦三层侦量科</v>
          </cell>
        </row>
        <row r="12372">
          <cell r="B12372">
            <v>13811555173</v>
          </cell>
          <cell r="C12372" t="str">
            <v>北京市石景山区西井路15号静洋科技大厦三层质量科</v>
          </cell>
        </row>
        <row r="12373">
          <cell r="B12373">
            <v>13811557927</v>
          </cell>
          <cell r="C12373" t="str">
            <v>北京市朝外大街20号联合大厦12层</v>
          </cell>
        </row>
        <row r="12374">
          <cell r="B12374">
            <v>13811563829</v>
          </cell>
          <cell r="C12374" t="str">
            <v>北京市朝阳区慧忠里103号楼洛克时代中心A座507室</v>
          </cell>
        </row>
        <row r="12375">
          <cell r="B12375">
            <v>13811563829</v>
          </cell>
          <cell r="C12375" t="str">
            <v>北京市朝阳区慧忠里103号洛克时代中心A座507</v>
          </cell>
        </row>
        <row r="12376">
          <cell r="B12376">
            <v>13811565468</v>
          </cell>
          <cell r="C12376" t="str">
            <v>北京市首都国际机场医院妇科</v>
          </cell>
        </row>
        <row r="12377">
          <cell r="B12377">
            <v>13811566553</v>
          </cell>
          <cell r="C12377" t="str">
            <v>北京市丰台区西马场北里5号楼2单元601</v>
          </cell>
        </row>
        <row r="12378">
          <cell r="B12378">
            <v>13811568283</v>
          </cell>
          <cell r="C12378" t="str">
            <v>北京市大兴区康庄路27号原生墅小区159-1-101</v>
          </cell>
        </row>
        <row r="12379">
          <cell r="B12379">
            <v>13811574855</v>
          </cell>
          <cell r="C12379" t="str">
            <v>北京市朝阳区农展南里14号楼101甲</v>
          </cell>
        </row>
        <row r="12380">
          <cell r="B12380">
            <v>13811577623</v>
          </cell>
          <cell r="C12380" t="str">
            <v>北京市大兴区永华南里13号楼3单元1802</v>
          </cell>
        </row>
        <row r="12381">
          <cell r="B12381">
            <v>13811581215</v>
          </cell>
          <cell r="C12381" t="str">
            <v>北京市海淀区永丰路299号中国银行数据中心</v>
          </cell>
        </row>
        <row r="12382">
          <cell r="B12382">
            <v>13811583629</v>
          </cell>
          <cell r="C12382" t="str">
            <v>云南省昆明市盘龙区北京路延长线万科金域缇香7号楼3单元303</v>
          </cell>
        </row>
        <row r="12383">
          <cell r="B12383">
            <v>13811587742</v>
          </cell>
          <cell r="C12383" t="str">
            <v>北京市大兴区魏永路9号利康医院二楼检验科</v>
          </cell>
        </row>
        <row r="12384">
          <cell r="B12384">
            <v>13811592200</v>
          </cell>
          <cell r="C12384" t="str">
            <v>北京市西城区西单华远北街2号通港大厦1106室</v>
          </cell>
        </row>
        <row r="12385">
          <cell r="B12385">
            <v>13811592633</v>
          </cell>
          <cell r="C12385" t="str">
            <v>北京市东城区东直门外大街乙36号海晟名苑12号楼902</v>
          </cell>
        </row>
        <row r="12386">
          <cell r="B12386">
            <v>13811601739</v>
          </cell>
          <cell r="C12386" t="str">
            <v>北京市朝阳区双桥水郡长安1号院2号楼1单元1803B</v>
          </cell>
        </row>
        <row r="12387">
          <cell r="B12387">
            <v>13811601739</v>
          </cell>
          <cell r="C12387" t="str">
            <v>北京市朝阳区双桥水郡长安1号院2号楼1单元</v>
          </cell>
        </row>
        <row r="12388">
          <cell r="B12388">
            <v>13811601739</v>
          </cell>
          <cell r="C12388" t="str">
            <v>北京市通州区永顺镇通联驾校第二报名处往南200米优乐美超市路口（到了打电话取）</v>
          </cell>
        </row>
        <row r="12389">
          <cell r="B12389">
            <v>13811613747</v>
          </cell>
          <cell r="C12389" t="str">
            <v>北京市通州区宋庄镇富豪村乐万家超市</v>
          </cell>
        </row>
        <row r="12390">
          <cell r="B12390">
            <v>13811618701</v>
          </cell>
          <cell r="C12390" t="str">
            <v>北京市西城区金融大街16号中国人寿广场</v>
          </cell>
        </row>
        <row r="12391">
          <cell r="B12391">
            <v>13811619836</v>
          </cell>
          <cell r="C12391" t="str">
            <v>北京市朝阳区武圣北路6号院和谐雅园8号楼2单元1102</v>
          </cell>
        </row>
        <row r="12392">
          <cell r="B12392">
            <v>13811620183</v>
          </cell>
          <cell r="C12392" t="str">
            <v>北京市西城区天桥街道天桥南大街九号天桥艺术中心管理有限公司南门</v>
          </cell>
        </row>
        <row r="12393">
          <cell r="B12393">
            <v>13811624369</v>
          </cell>
          <cell r="C12393" t="str">
            <v>北京市丰台区靛厂路26号院科兴家园6号楼丙门702</v>
          </cell>
        </row>
        <row r="12394">
          <cell r="B12394">
            <v>13811625407</v>
          </cell>
          <cell r="C12394" t="str">
            <v>北京市丰台区莲花池南里小区北门E站</v>
          </cell>
        </row>
        <row r="12395">
          <cell r="B12395">
            <v>13811632679</v>
          </cell>
          <cell r="C12395" t="str">
            <v>北京市房山区燕化星城四里29号楼1408</v>
          </cell>
        </row>
        <row r="12396">
          <cell r="B12396">
            <v>13811654283</v>
          </cell>
          <cell r="C12396" t="str">
            <v>广东省广州市天河区天乐径1号历德雅舍E栋2503</v>
          </cell>
        </row>
        <row r="12397">
          <cell r="B12397">
            <v>13811660685</v>
          </cell>
          <cell r="C12397" t="str">
            <v>北京市朝阳区大羊坊路37号闽龙广场一层农业银行</v>
          </cell>
        </row>
        <row r="12398">
          <cell r="B12398">
            <v>13811661308</v>
          </cell>
          <cell r="C12398" t="str">
            <v>安徽省合肥市蜀山区长江西路万科金域华府3-2303</v>
          </cell>
        </row>
        <row r="12399">
          <cell r="B12399">
            <v>13811671185</v>
          </cell>
          <cell r="C12399" t="str">
            <v>北京市西城区积水潭医院呼吸内科西一病房</v>
          </cell>
        </row>
        <row r="12400">
          <cell r="B12400">
            <v>13811677040</v>
          </cell>
          <cell r="C12400" t="str">
            <v>北京市海淀区田村山南路玉泉嘉园小区25号楼1单元2002</v>
          </cell>
        </row>
        <row r="12401">
          <cell r="B12401">
            <v>13811689597</v>
          </cell>
          <cell r="C12401" t="str">
            <v>北京市朝阳区垡头西里2号楼垡头邮局</v>
          </cell>
        </row>
        <row r="12402">
          <cell r="B12402">
            <v>13811696157</v>
          </cell>
          <cell r="C12402" t="str">
            <v>北京市丰台区马家堡东路101号院阳光花园小区7号楼5单元10层1002</v>
          </cell>
        </row>
        <row r="12403">
          <cell r="B12403">
            <v>13811705199</v>
          </cell>
          <cell r="C12403" t="str">
            <v>北京北京市昌平区城北街道西环南路25号农业银行，13811705199</v>
          </cell>
        </row>
        <row r="12404">
          <cell r="B12404">
            <v>13811712209</v>
          </cell>
          <cell r="C12404" t="str">
            <v>北京市房山区长阳镇清雅小区13号楼1单元801室</v>
          </cell>
        </row>
        <row r="12405">
          <cell r="B12405">
            <v>13811712209</v>
          </cell>
          <cell r="C12405" t="str">
            <v>北京市房山区长阳镇清雅小区13号楼1单元801室</v>
          </cell>
        </row>
        <row r="12406">
          <cell r="B12406">
            <v>13811717231</v>
          </cell>
          <cell r="C12406" t="str">
            <v>北京市朝阳区东三环北路乙2号海南航空大厦A座1层售票处</v>
          </cell>
        </row>
        <row r="12407">
          <cell r="B12407">
            <v>13811726095</v>
          </cell>
          <cell r="C12407" t="str">
            <v>北京市朝阳区慧忠里小区315号4单元201</v>
          </cell>
        </row>
        <row r="12408">
          <cell r="B12408">
            <v>13811726095</v>
          </cell>
          <cell r="C12408" t="str">
            <v>北京市朝阳区慧忠里小区315号楼4单元201</v>
          </cell>
        </row>
        <row r="12409">
          <cell r="B12409">
            <v>13811735753</v>
          </cell>
          <cell r="C12409" t="str">
            <v>北京市朝阳区慧忠里卧龙小区223-1-404</v>
          </cell>
        </row>
        <row r="12410">
          <cell r="B12410">
            <v>13811752764</v>
          </cell>
          <cell r="C12410" t="str">
            <v>北京市南四环西路188号总部基地一区24栋</v>
          </cell>
        </row>
        <row r="12411">
          <cell r="B12411">
            <v>13811752764</v>
          </cell>
          <cell r="C12411" t="str">
            <v>北京市四环西路188号总部基地一区24栋</v>
          </cell>
        </row>
        <row r="12412">
          <cell r="B12412">
            <v>13811756443</v>
          </cell>
          <cell r="C12412" t="str">
            <v>北京市朝阳区三丰北里1号悠唐国际A座17层海关</v>
          </cell>
        </row>
        <row r="12413">
          <cell r="B12413">
            <v>13811766689</v>
          </cell>
          <cell r="C12413" t="str">
            <v>北京市怀柔区开放路117号一单元402</v>
          </cell>
        </row>
        <row r="12414">
          <cell r="B12414">
            <v>13811770074</v>
          </cell>
          <cell r="C12414" t="str">
            <v>北京市中关村科学院南路2号院融科资讯中心B座6层GOOGLE</v>
          </cell>
        </row>
        <row r="12415">
          <cell r="B12415">
            <v>13811771986</v>
          </cell>
          <cell r="C12415" t="str">
            <v>北京市朝阳区弘燕南一路周庄嘉园东里27号北京朝阳急诊抢救中心院办</v>
          </cell>
        </row>
        <row r="12416">
          <cell r="B12416">
            <v>13811776191</v>
          </cell>
          <cell r="C12416" t="str">
            <v>北京市朝阳区来广营路与广顺北大街交汇处诚盈中心3号楼9层B3-B6安美数字</v>
          </cell>
        </row>
        <row r="12417">
          <cell r="B12417">
            <v>13811779988</v>
          </cell>
          <cell r="C12417" t="str">
            <v>北京市大兴区金惠园二里风景翠园翠西104号</v>
          </cell>
        </row>
        <row r="12418">
          <cell r="B12418">
            <v>13811779988</v>
          </cell>
          <cell r="C12418" t="str">
            <v>北京市大兴区金惠园二里风景翠园翠西104号</v>
          </cell>
        </row>
        <row r="12419">
          <cell r="B12419">
            <v>13811779988</v>
          </cell>
          <cell r="C12419" t="str">
            <v>北京市大兴区金惠园二里风景翠园翠西104号</v>
          </cell>
        </row>
        <row r="12420">
          <cell r="B12420">
            <v>13811780009</v>
          </cell>
          <cell r="C12420" t="str">
            <v>北京市昌平区南口镇南厂住宅北区15号楼1单元163号</v>
          </cell>
        </row>
        <row r="12421">
          <cell r="B12421">
            <v>13811787641</v>
          </cell>
          <cell r="C12421" t="str">
            <v>北京市房山区燕化集团储运厂E6门燕山火车站对面</v>
          </cell>
        </row>
        <row r="12422">
          <cell r="B12422">
            <v>13811791114</v>
          </cell>
          <cell r="C12422" t="str">
            <v>北京市海淀区文慧园北路9号今典花园6号楼102号</v>
          </cell>
        </row>
        <row r="12423">
          <cell r="B12423">
            <v>13811794525</v>
          </cell>
          <cell r="C12423" t="str">
            <v>北京市丰台区方庄芳群园二区20号楼2单元1906</v>
          </cell>
        </row>
        <row r="12424">
          <cell r="B12424">
            <v>13811809562</v>
          </cell>
          <cell r="C12424" t="str">
            <v>北京市海淀区厂洼西路8号海淀检察院</v>
          </cell>
        </row>
        <row r="12425">
          <cell r="B12425">
            <v>13811809656</v>
          </cell>
          <cell r="C12425" t="str">
            <v>北京市西城区广安门北街20号楼C-5-502</v>
          </cell>
        </row>
        <row r="12426">
          <cell r="B12426">
            <v>13811816282</v>
          </cell>
          <cell r="C12426" t="str">
            <v>北京市海淀区高粱桥斜街河湾小区18-1-102</v>
          </cell>
        </row>
        <row r="12427">
          <cell r="B12427">
            <v>13811820582</v>
          </cell>
          <cell r="C12427" t="str">
            <v>北京市丰台区西四环南路3号汇隆水族市场北楼财务室</v>
          </cell>
        </row>
        <row r="12428">
          <cell r="B12428">
            <v>13811823970</v>
          </cell>
          <cell r="C12428" t="str">
            <v>北京市朝阳区东风乡北豆各庄甲1号</v>
          </cell>
        </row>
        <row r="12429">
          <cell r="B12429">
            <v>13811831219</v>
          </cell>
          <cell r="C12429" t="str">
            <v>北京市石景山区城通街26号院5号楼2304</v>
          </cell>
        </row>
        <row r="12430">
          <cell r="B12430">
            <v>13811833457</v>
          </cell>
          <cell r="C12430" t="str">
            <v>北京市海淀区四季青通汇路12号光大银行托管部</v>
          </cell>
        </row>
        <row r="12431">
          <cell r="B12431">
            <v>13811848108</v>
          </cell>
          <cell r="C12431" t="str">
            <v>北京市东城区新中街68号聚龙花园7号楼北门9B</v>
          </cell>
        </row>
        <row r="12432">
          <cell r="B12432">
            <v>13811850178</v>
          </cell>
          <cell r="C12432" t="str">
            <v>北京市朝阳区左家庄东里8号楼2107室</v>
          </cell>
        </row>
        <row r="12433">
          <cell r="B12433">
            <v>13811850178</v>
          </cell>
          <cell r="C12433" t="str">
            <v>北京市朝阳区农光南路5号楼4门203室</v>
          </cell>
        </row>
        <row r="12434">
          <cell r="B12434">
            <v>13811850178</v>
          </cell>
          <cell r="C12434" t="str">
            <v>北京市朝阳区左家庄街道左家庄东里8号楼2107室</v>
          </cell>
        </row>
        <row r="12435">
          <cell r="B12435">
            <v>13811850571</v>
          </cell>
          <cell r="C12435" t="str">
            <v>北京朝阳金台路甜水园西公园五号8号楼304</v>
          </cell>
        </row>
        <row r="12436">
          <cell r="B12436">
            <v>13811850604</v>
          </cell>
          <cell r="C12436" t="str">
            <v>北京市海淀区天秀路荷塘月舍1号楼二单元403</v>
          </cell>
        </row>
        <row r="12437">
          <cell r="B12437">
            <v>13811850604</v>
          </cell>
          <cell r="C12437" t="str">
            <v>北京市海淀区天秀路2号1-2-403</v>
          </cell>
        </row>
        <row r="12438">
          <cell r="B12438">
            <v>13811857775</v>
          </cell>
          <cell r="C12438" t="str">
            <v>北京市海淀区交大东路56号院3号楼1208</v>
          </cell>
        </row>
        <row r="12439">
          <cell r="B12439">
            <v>13811857806</v>
          </cell>
          <cell r="C12439" t="str">
            <v>北京市海淀区遗光寺2号院201楼21号</v>
          </cell>
        </row>
        <row r="12440">
          <cell r="B12440">
            <v>13811857993</v>
          </cell>
          <cell r="C12440" t="str">
            <v>北京市大兴区亦庄南海家园2里6号楼5单元802号</v>
          </cell>
        </row>
        <row r="12441">
          <cell r="B12441">
            <v>13811857993</v>
          </cell>
          <cell r="C12441" t="str">
            <v>北京市大兴区亦庄南海家园二里6号楼5单元802号</v>
          </cell>
        </row>
        <row r="12442">
          <cell r="B12442">
            <v>13811863581</v>
          </cell>
          <cell r="C12442" t="str">
            <v>北京市丰台区五里店706号丰台银龄中医医院</v>
          </cell>
        </row>
        <row r="12443">
          <cell r="B12443">
            <v>13811864038</v>
          </cell>
          <cell r="C12443" t="str">
            <v>北京市海淀区中关村南大街11号百花苑9号楼</v>
          </cell>
        </row>
        <row r="12444">
          <cell r="B12444">
            <v>13811872028</v>
          </cell>
          <cell r="C12444" t="str">
            <v>北京市朝阳区东坝家园B区116楼4单元502室</v>
          </cell>
        </row>
        <row r="12445">
          <cell r="B12445">
            <v>13811875387</v>
          </cell>
          <cell r="C12445" t="str">
            <v>北京市西城区西便门内大街53号甲移动研究院</v>
          </cell>
        </row>
        <row r="12446">
          <cell r="B12446">
            <v>13811881525</v>
          </cell>
          <cell r="C12446" t="str">
            <v>北京市朝阳区高碑店花园闸北里18号楼309室</v>
          </cell>
        </row>
        <row r="12447">
          <cell r="B12447" t="str">
            <v>13811884605</v>
          </cell>
          <cell r="C12447" t="str">
            <v>北京市西城区宏汇园15号楼6单元403</v>
          </cell>
        </row>
        <row r="12448">
          <cell r="B12448">
            <v>13811890765</v>
          </cell>
          <cell r="C12448" t="str">
            <v>北京市朝阳区建国路89号18号楼华贸公寓建行</v>
          </cell>
        </row>
        <row r="12449">
          <cell r="B12449">
            <v>13811890859</v>
          </cell>
          <cell r="C12449" t="str">
            <v>北京市西城区金融大街22号交通银行A座6层</v>
          </cell>
        </row>
        <row r="12450">
          <cell r="B12450">
            <v>13811892088</v>
          </cell>
          <cell r="C12450" t="str">
            <v>北京市东城区东长安街甲2号广发银行3层303室</v>
          </cell>
        </row>
        <row r="12451">
          <cell r="B12451" t="str">
            <v>13811892088</v>
          </cell>
          <cell r="C12451" t="str">
            <v>北京市东城区东长安街甲2号广发银行3层303室</v>
          </cell>
        </row>
        <row r="12452">
          <cell r="B12452">
            <v>13811899093</v>
          </cell>
          <cell r="C12452" t="str">
            <v>北京市光华路汉威大厦西区1209</v>
          </cell>
        </row>
        <row r="12453">
          <cell r="B12453">
            <v>13811900815</v>
          </cell>
          <cell r="C12453" t="str">
            <v>北京市大兴区榆垈镇今容街南68号北京宏驰建筑工程中心</v>
          </cell>
        </row>
        <row r="12454">
          <cell r="B12454">
            <v>13811901143</v>
          </cell>
          <cell r="C12454" t="str">
            <v>北京市丰台区双林东路108号院春风雅筑6号楼1单元1602</v>
          </cell>
        </row>
        <row r="12455">
          <cell r="B12455">
            <v>13811914072</v>
          </cell>
          <cell r="C12455" t="str">
            <v>北京市丰台区大成路芳园六号楼一单元502</v>
          </cell>
        </row>
        <row r="12456">
          <cell r="B12456" t="str">
            <v>13811914072</v>
          </cell>
          <cell r="C12456" t="str">
            <v>北京市丰台区大成路芳园六号楼一单元502</v>
          </cell>
        </row>
        <row r="12457">
          <cell r="B12457">
            <v>13811923981</v>
          </cell>
          <cell r="C12457" t="str">
            <v>北京市海淀区海淀大街8号中钢国际广场19层</v>
          </cell>
        </row>
        <row r="12458">
          <cell r="B12458">
            <v>13811927407</v>
          </cell>
          <cell r="C12458" t="str">
            <v>北京市朝阳区通惠家园惠民区9号楼2510</v>
          </cell>
        </row>
        <row r="12459">
          <cell r="B12459">
            <v>13811928661</v>
          </cell>
          <cell r="C12459" t="str">
            <v>北京市海淀区学院路静淑苑物业楼3层304</v>
          </cell>
        </row>
        <row r="12460">
          <cell r="B12460">
            <v>13811934019</v>
          </cell>
          <cell r="C12460" t="str">
            <v>北京市西城区复兴门内大街156号A座3F</v>
          </cell>
        </row>
        <row r="12461">
          <cell r="B12461">
            <v>13811940475</v>
          </cell>
          <cell r="C12461" t="str">
            <v>北京市西城区金融街购物中心四层L405娇韵诗美容院</v>
          </cell>
        </row>
        <row r="12462">
          <cell r="B12462">
            <v>13811951976</v>
          </cell>
          <cell r="C12462" t="str">
            <v>北京市昌平区北六环与立汤路交汇处东北角复地湾流汇3-28</v>
          </cell>
        </row>
        <row r="12463">
          <cell r="B12463">
            <v>13811969448</v>
          </cell>
          <cell r="C12463" t="str">
            <v>北京市大兴区瀛海家园2号院11-3-1102</v>
          </cell>
        </row>
        <row r="12464">
          <cell r="B12464">
            <v>13811971885</v>
          </cell>
          <cell r="C12464" t="str">
            <v>北京市西城区长椿街槐柏树街市府大楼2号院北京市金融工作局</v>
          </cell>
        </row>
        <row r="12465">
          <cell r="B12465">
            <v>13811973199</v>
          </cell>
          <cell r="C12465" t="str">
            <v>北京市丰台区建欣苑一里7号楼2单元404</v>
          </cell>
        </row>
        <row r="12466">
          <cell r="B12466">
            <v>13811990837</v>
          </cell>
          <cell r="C12466" t="str">
            <v>北京市朝阳区青年路西里国美第一城三号院五号楼</v>
          </cell>
        </row>
        <row r="12467">
          <cell r="B12467">
            <v>13811991229</v>
          </cell>
          <cell r="C12467" t="str">
            <v>北京市海淀区北清路26号院23-4-602</v>
          </cell>
        </row>
        <row r="12468">
          <cell r="B12468">
            <v>13812002792</v>
          </cell>
          <cell r="C12468" t="str">
            <v>江苏省无锡市惠山区洛社镇杨市园大街67号省锡中匡村实验学校</v>
          </cell>
        </row>
        <row r="12469">
          <cell r="B12469">
            <v>13812006335</v>
          </cell>
          <cell r="C12469" t="str">
            <v>江苏省无锡市滨湖区东绛实验中学部</v>
          </cell>
        </row>
        <row r="12470">
          <cell r="B12470">
            <v>13812006335</v>
          </cell>
          <cell r="C12470" t="str">
            <v>江苏省无锡市滨湖区东绛实验学校中学部</v>
          </cell>
        </row>
        <row r="12471">
          <cell r="B12471">
            <v>13812006335</v>
          </cell>
          <cell r="C12471" t="str">
            <v>江苏省无锡市滨湖区东降实验学校中学部</v>
          </cell>
        </row>
        <row r="12472">
          <cell r="B12472">
            <v>13812006335</v>
          </cell>
          <cell r="C12472" t="str">
            <v>江苏省无锡市滨湖区海岸城郦园19-2602</v>
          </cell>
        </row>
        <row r="12473">
          <cell r="B12473">
            <v>13812006335</v>
          </cell>
          <cell r="C12473" t="str">
            <v>江苏省无锡市滨湖区海岸城鹂园19-2602</v>
          </cell>
        </row>
        <row r="12474">
          <cell r="B12474">
            <v>13812081715</v>
          </cell>
          <cell r="C12474" t="str">
            <v>江苏省无锡市滨湖区瑞星家园89.401</v>
          </cell>
        </row>
        <row r="12475">
          <cell r="B12475">
            <v>13812088786</v>
          </cell>
          <cell r="C12475" t="str">
            <v>北京市朝阳区大屯里118号楼华悦国际R座907</v>
          </cell>
        </row>
        <row r="12476">
          <cell r="B12476">
            <v>13812178326</v>
          </cell>
          <cell r="C12476" t="str">
            <v>江苏省无锡市江阴市春申路以西扬子华都34#601室</v>
          </cell>
        </row>
        <row r="12477">
          <cell r="B12477">
            <v>13812215485</v>
          </cell>
          <cell r="C12477" t="str">
            <v>江苏省宜兴市丁蜀镇金碧苑8幢106室</v>
          </cell>
        </row>
        <row r="12478">
          <cell r="B12478">
            <v>13812215485</v>
          </cell>
          <cell r="C12478" t="str">
            <v>江苏省宜兴市丁蜀镇金碧苑8幢106</v>
          </cell>
        </row>
        <row r="12479">
          <cell r="B12479">
            <v>13812237880</v>
          </cell>
          <cell r="C12479" t="str">
            <v>江苏宜兴市今日星城花园116栋217单元603</v>
          </cell>
        </row>
        <row r="12480">
          <cell r="B12480">
            <v>13812237880</v>
          </cell>
          <cell r="C12480" t="str">
            <v>江苏省宜兴市今日星城花园116栋217单元603室</v>
          </cell>
        </row>
        <row r="12481">
          <cell r="B12481">
            <v>13812390191</v>
          </cell>
          <cell r="C12481" t="str">
            <v>江苏省泰州市靖江市新世纪壹号5幢2单元908室</v>
          </cell>
        </row>
        <row r="12482">
          <cell r="B12482">
            <v>13812396070</v>
          </cell>
          <cell r="C12482" t="str">
            <v>江苏省泰州市靖江市滨江新区卫生院</v>
          </cell>
        </row>
        <row r="12483">
          <cell r="B12483">
            <v>13812486965</v>
          </cell>
          <cell r="C12483" t="str">
            <v>江苏省泰州市姜堰区人民中路1-22号华一机床公司</v>
          </cell>
        </row>
        <row r="12484">
          <cell r="B12484">
            <v>13812504403</v>
          </cell>
          <cell r="C12484" t="str">
            <v>江苏省无锡市崇安区崇宁路8号305室太平洋保险</v>
          </cell>
        </row>
        <row r="12485">
          <cell r="B12485">
            <v>13812512504</v>
          </cell>
          <cell r="C12485" t="str">
            <v>江苏省无锡市锡山区东方钢材城二期C5幢19号二楼无锡恒山不锈钢制品有限公司</v>
          </cell>
        </row>
        <row r="12486">
          <cell r="B12486">
            <v>13812522983</v>
          </cell>
          <cell r="C12486" t="str">
            <v>江苏省无锡市滨湖区中南西路369号路劲天御1-1003</v>
          </cell>
        </row>
        <row r="12487">
          <cell r="B12487">
            <v>13812522983</v>
          </cell>
          <cell r="C12487" t="str">
            <v>江苏省无锡市滨湖区中南西路369号路劲天御1-1003室</v>
          </cell>
        </row>
        <row r="12488">
          <cell r="B12488">
            <v>13812522983</v>
          </cell>
          <cell r="C12488" t="str">
            <v>江苏省无锡市滨湖区中南西路369号路劲天御1-1003房</v>
          </cell>
        </row>
        <row r="12489">
          <cell r="B12489">
            <v>13812529136</v>
          </cell>
          <cell r="C12489" t="str">
            <v>江苏省无锡市南长区清扬路299号无锡市人民医院</v>
          </cell>
        </row>
        <row r="12490">
          <cell r="B12490">
            <v>13812609763</v>
          </cell>
          <cell r="C12490" t="str">
            <v>江苏省苏州市新康花园91幢405</v>
          </cell>
        </row>
        <row r="12491">
          <cell r="B12491">
            <v>13812611457</v>
          </cell>
          <cell r="C12491" t="str">
            <v>贵州省贵阳市花溪区贵州大学北校区博学楼</v>
          </cell>
        </row>
        <row r="12492">
          <cell r="B12492">
            <v>13812615290</v>
          </cell>
          <cell r="C12492" t="str">
            <v>江苏省苏州市新区木桥街一号</v>
          </cell>
        </row>
        <row r="12493">
          <cell r="B12493">
            <v>13812615616</v>
          </cell>
          <cell r="C12493" t="str">
            <v>江苏省苏州市吴中区角直镇人民政府101办公室</v>
          </cell>
        </row>
        <row r="12494">
          <cell r="B12494">
            <v>13812622925</v>
          </cell>
          <cell r="C12494" t="str">
            <v>江苏省苏州工业园区苏虹西路68号康普公司</v>
          </cell>
        </row>
        <row r="12495">
          <cell r="B12495">
            <v>13812626456</v>
          </cell>
          <cell r="C12495" t="str">
            <v>江苏省苏州市吴中区东吴北路130号苏苑饭店</v>
          </cell>
        </row>
        <row r="12496">
          <cell r="B12496">
            <v>13812666129</v>
          </cell>
          <cell r="C12496" t="str">
            <v>江苏省苏州市工业园区东坊镇淞泽家园6区26栋201室</v>
          </cell>
        </row>
        <row r="12497">
          <cell r="B12497">
            <v>13812686203</v>
          </cell>
          <cell r="C12497" t="str">
            <v>江苏省苏州市津梁街172号华润万家购物中心财务部</v>
          </cell>
        </row>
        <row r="12498">
          <cell r="B12498">
            <v>13812699122</v>
          </cell>
          <cell r="C12498" t="str">
            <v>江苏省苏州市吴中区东山镇渡桥村公交站台斜对面的红灯笼（绿房子）</v>
          </cell>
        </row>
        <row r="12499">
          <cell r="B12499">
            <v>13812755118</v>
          </cell>
          <cell r="C12499" t="str">
            <v>江苏省苏州市盘蠡路雅典花园35-2</v>
          </cell>
        </row>
        <row r="12500">
          <cell r="B12500">
            <v>13812787008</v>
          </cell>
          <cell r="C12500" t="str">
            <v>江苏省苏州市沧浪新城第一实验小学长昊路66号</v>
          </cell>
        </row>
        <row r="12501">
          <cell r="B12501">
            <v>13812795236</v>
          </cell>
          <cell r="C12501" t="str">
            <v>江苏省苏州市沧浪区盘胥路68号城市恬园16-702室</v>
          </cell>
        </row>
        <row r="12502">
          <cell r="B12502">
            <v>13812850205</v>
          </cell>
          <cell r="C12502" t="str">
            <v>江苏省苏州市姑苏区福星新城20幢302</v>
          </cell>
        </row>
        <row r="12503">
          <cell r="B12503">
            <v>13812855688</v>
          </cell>
          <cell r="C12503" t="str">
            <v>江苏省张家港市杨舍镇港城大道180号</v>
          </cell>
        </row>
        <row r="12504">
          <cell r="B12504">
            <v>13812910270</v>
          </cell>
          <cell r="C12504" t="str">
            <v>江苏省太仓市上海东路1号上海国际广场1号栋404</v>
          </cell>
        </row>
        <row r="12505">
          <cell r="B12505">
            <v>13812912688</v>
          </cell>
          <cell r="C12505" t="str">
            <v>江苏省苏州市太仓市城厢镇上海西路74号永安保险</v>
          </cell>
        </row>
        <row r="12506">
          <cell r="B12506">
            <v>13813138588</v>
          </cell>
          <cell r="C12506" t="str">
            <v>江苏省扬州市江都区大桥花荡光明中路1号</v>
          </cell>
        </row>
        <row r="12507">
          <cell r="B12507">
            <v>13813145746</v>
          </cell>
          <cell r="C12507" t="str">
            <v>江苏省扬州市江都区仙女镇世纪豪园南区228幢</v>
          </cell>
        </row>
        <row r="12508">
          <cell r="B12508">
            <v>13813156392</v>
          </cell>
          <cell r="C12508" t="str">
            <v>江苏省扬州市阳光水岸19-708</v>
          </cell>
        </row>
        <row r="12509">
          <cell r="B12509">
            <v>13813168169</v>
          </cell>
          <cell r="C12509" t="str">
            <v>江苏省扬州市江都区龙城路133号江都水利工程管理处</v>
          </cell>
        </row>
        <row r="12510">
          <cell r="B12510">
            <v>13813168169</v>
          </cell>
          <cell r="C12510" t="str">
            <v>江苏省扬州市江都区龙城路133号水利工程管理处</v>
          </cell>
        </row>
        <row r="12511">
          <cell r="B12511">
            <v>13813281555</v>
          </cell>
          <cell r="C12511" t="str">
            <v>江苏省徐州市泉山区凤台路万裕花园19-2-301</v>
          </cell>
        </row>
        <row r="12512">
          <cell r="B12512">
            <v>13813379202</v>
          </cell>
          <cell r="C12512" t="str">
            <v>江苏省南京市江宁区兰台街99号龙湖文馨苑18栋102</v>
          </cell>
        </row>
        <row r="12513">
          <cell r="B12513">
            <v>13813386977</v>
          </cell>
          <cell r="C12513" t="str">
            <v>江苏省南京市鼓楼区华保新寓34号502室</v>
          </cell>
        </row>
        <row r="12514">
          <cell r="B12514">
            <v>13813488038</v>
          </cell>
          <cell r="C12514" t="str">
            <v>江苏省徐州市鼓楼区黄楼街道民主北路86号民主小区E座2102室</v>
          </cell>
        </row>
        <row r="12515">
          <cell r="B12515">
            <v>13813510024</v>
          </cell>
          <cell r="C12515" t="str">
            <v>江苏省常州市金坛区东门大街67号劳动大厦医保中心</v>
          </cell>
        </row>
        <row r="12516">
          <cell r="B12516">
            <v>13813519085</v>
          </cell>
          <cell r="C12516" t="str">
            <v>江苏省常州市金坛区城区清华园丹荆路132-5婷诗莉店</v>
          </cell>
        </row>
        <row r="12517">
          <cell r="B12517">
            <v>13813559959</v>
          </cell>
          <cell r="C12517" t="str">
            <v>江苏省常州市长江中路259号朗诗国际街区13-2-1702</v>
          </cell>
        </row>
        <row r="12518">
          <cell r="B12518">
            <v>13813559959</v>
          </cell>
          <cell r="C12518" t="str">
            <v>江苏省常州市长江中路259号朗诗国际街区13-2-1702</v>
          </cell>
        </row>
        <row r="12519">
          <cell r="B12519">
            <v>13813577672</v>
          </cell>
          <cell r="C12519" t="str">
            <v>江苏省常州市钟楼区延陵西路泰富百货4楼纤致美甲工作室</v>
          </cell>
        </row>
        <row r="12520">
          <cell r="B12520">
            <v>13813577672</v>
          </cell>
          <cell r="C12520" t="str">
            <v>江苏省常州市钟楼区延陵西路泰富百货4楼纤致美甲</v>
          </cell>
        </row>
        <row r="12521">
          <cell r="B12521">
            <v>13813577672</v>
          </cell>
          <cell r="C12521" t="str">
            <v>江苏省常州市钟楼区泰富百货4楼纤致美甲</v>
          </cell>
        </row>
        <row r="12522">
          <cell r="B12522">
            <v>13813582225</v>
          </cell>
          <cell r="C12522" t="str">
            <v>江苏省常州市新北区和海东路原山北甲701</v>
          </cell>
        </row>
        <row r="12523">
          <cell r="B12523">
            <v>13813582225</v>
          </cell>
          <cell r="C12523" t="str">
            <v>江苏省常州市新北区河海东路龙湖原山84栋甲单元701</v>
          </cell>
        </row>
        <row r="12524">
          <cell r="B12524">
            <v>13813592082</v>
          </cell>
          <cell r="C12524" t="str">
            <v>江苏省常州市天宁区荣山街道东方花园17甲402</v>
          </cell>
        </row>
        <row r="12525">
          <cell r="B12525">
            <v>13813608591</v>
          </cell>
          <cell r="C12525" t="str">
            <v>江苏省南通唐闸兴隆街43号江苏南通市第二人民医院院办</v>
          </cell>
        </row>
        <row r="12526">
          <cell r="B12526">
            <v>13813668158</v>
          </cell>
          <cell r="C12526" t="str">
            <v>江苏省常州市钟楼区五星街道高成莱茵3期97栋903</v>
          </cell>
        </row>
        <row r="12527">
          <cell r="B12527">
            <v>13813672713</v>
          </cell>
          <cell r="C12527" t="str">
            <v>江苏省常州市新北区薛家镇河海西路288号现代（江苏）工程机械有限公司财务科</v>
          </cell>
        </row>
        <row r="12528">
          <cell r="B12528">
            <v>13813678115</v>
          </cell>
          <cell r="C12528" t="str">
            <v>江苏省常州市天宁区翠竹新村173-乙-302</v>
          </cell>
        </row>
        <row r="12529">
          <cell r="B12529">
            <v>13813683940</v>
          </cell>
          <cell r="C12529" t="str">
            <v>江苏省常州市钟楼区花园新村16-甲-101</v>
          </cell>
        </row>
        <row r="12530">
          <cell r="B12530">
            <v>13813753376</v>
          </cell>
          <cell r="C12530" t="str">
            <v>江苏省南通市港闸区第四人民医院</v>
          </cell>
        </row>
        <row r="12531">
          <cell r="B12531">
            <v>13813769199</v>
          </cell>
          <cell r="C12531" t="str">
            <v>江苏省海门市德胜工业园正南区南通威尔精密螺丝有限公司</v>
          </cell>
        </row>
        <row r="12532">
          <cell r="B12532">
            <v>13813769199</v>
          </cell>
          <cell r="C12532" t="str">
            <v>江苏省海门市德胜工业园区南区南通威尔精密螺丝有限公司</v>
          </cell>
        </row>
        <row r="12533">
          <cell r="B12533">
            <v>13813769199</v>
          </cell>
          <cell r="C12533" t="str">
            <v>江苏省海门市德胜工业园区南区南通威尔精密螺丝有限公司</v>
          </cell>
        </row>
        <row r="12534">
          <cell r="B12534">
            <v>13813769199</v>
          </cell>
          <cell r="C12534" t="str">
            <v>江苏省海门市德胜工业园正南区南通威尔精密螺丝有限公司</v>
          </cell>
        </row>
        <row r="12535">
          <cell r="B12535">
            <v>13813808389</v>
          </cell>
          <cell r="C12535" t="str">
            <v>江苏省南京市鼓楼区月光广场6号江苏省消防总队</v>
          </cell>
        </row>
        <row r="12536">
          <cell r="B12536">
            <v>13813813521</v>
          </cell>
          <cell r="C12536" t="str">
            <v>江苏省南京市建邺区嵩山路122号万科光明城市11-403</v>
          </cell>
        </row>
        <row r="12537">
          <cell r="B12537">
            <v>13813824444</v>
          </cell>
          <cell r="C12537" t="str">
            <v>江苏省南京市雨花区景明佳苑映景苑一幢一单元502室</v>
          </cell>
        </row>
        <row r="12538">
          <cell r="B12538">
            <v>13813824549</v>
          </cell>
          <cell r="C12538" t="str">
            <v>江苏省南京市汉中路155号江苏省中医院门诊中药房4楼2号</v>
          </cell>
        </row>
        <row r="12539">
          <cell r="B12539">
            <v>13813840200</v>
          </cell>
          <cell r="C12539" t="str">
            <v>江苏省南京市江宁区陆郎镇河西社区后城80号</v>
          </cell>
        </row>
        <row r="12540">
          <cell r="B12540">
            <v>13813840399</v>
          </cell>
          <cell r="C12540" t="str">
            <v>江苏省南京市江宁区滨江开发区铜井205国通陶村公交站旁？美有机玻璃加工厂</v>
          </cell>
        </row>
        <row r="12541">
          <cell r="B12541">
            <v>13813854344</v>
          </cell>
          <cell r="C12541" t="str">
            <v>江苏省南京市建邺区芙蓉里2号501室</v>
          </cell>
        </row>
        <row r="12542">
          <cell r="B12542">
            <v>13813862143</v>
          </cell>
          <cell r="C12542" t="str">
            <v>江苏省南京市栖霞区西岗街道，经天路东7号熊猫装备园5号厂房2号门</v>
          </cell>
        </row>
        <row r="12543">
          <cell r="B12543">
            <v>13813864719</v>
          </cell>
          <cell r="C12543" t="str">
            <v>江苏省南京市鼓楼区童家巷40号2幢3单元35室</v>
          </cell>
        </row>
        <row r="12544">
          <cell r="B12544">
            <v>13813888096</v>
          </cell>
          <cell r="C12544" t="str">
            <v>江苏省南京市雨花台区长虹路222号德盈国际广场4-713</v>
          </cell>
        </row>
        <row r="12545">
          <cell r="B12545">
            <v>13813900000</v>
          </cell>
          <cell r="C12545" t="str">
            <v>江苏省南京市建邺区庐山路116号仁恒国际公寓B-2103</v>
          </cell>
        </row>
        <row r="12546">
          <cell r="B12546">
            <v>13813900000</v>
          </cell>
          <cell r="C12546" t="str">
            <v>江苏省南京市建邺区芦山路116号仁恒国际公寓B-2103</v>
          </cell>
        </row>
        <row r="12547">
          <cell r="B12547">
            <v>13813906328</v>
          </cell>
          <cell r="C12547" t="str">
            <v>江苏省南京市建邺区集庆门大街219号星雨华府14栋2单元2204室</v>
          </cell>
        </row>
        <row r="12548">
          <cell r="B12548">
            <v>13813908995</v>
          </cell>
          <cell r="C12548" t="str">
            <v>江苏省南京市鼓楼区南祖师庵7号中邮通</v>
          </cell>
        </row>
        <row r="12549">
          <cell r="B12549">
            <v>13813934105</v>
          </cell>
          <cell r="C12549" t="str">
            <v>江苏省南京市六合区新华东路8号扬子石化-巴斯夫有限责任公司</v>
          </cell>
        </row>
        <row r="12550">
          <cell r="B12550">
            <v>13813941183</v>
          </cell>
          <cell r="C12550" t="str">
            <v>江苏省南京江宁区岔路口宏运大道1158号宏运国际村C20-2</v>
          </cell>
        </row>
        <row r="12551">
          <cell r="B12551">
            <v>13813943954</v>
          </cell>
          <cell r="C12551" t="str">
            <v>江苏省南京市鼓楼区苏州路6号502</v>
          </cell>
        </row>
        <row r="12552">
          <cell r="B12552">
            <v>13813958212</v>
          </cell>
          <cell r="C12552" t="str">
            <v>江苏省南京市鼓楼区南通路世茂滨江新城1栋2105</v>
          </cell>
        </row>
        <row r="12553">
          <cell r="B12553">
            <v>13813963259</v>
          </cell>
          <cell r="C12553" t="str">
            <v>江苏省南京市秦淮区来凤街1号3栋101室</v>
          </cell>
        </row>
        <row r="12554">
          <cell r="B12554">
            <v>13813969812</v>
          </cell>
          <cell r="C12554" t="str">
            <v>江苏省南京市江宁区秣陵街道兰台街58号融园23栋103室</v>
          </cell>
        </row>
        <row r="12555">
          <cell r="B12555">
            <v>13814033855</v>
          </cell>
          <cell r="C12555" t="str">
            <v>江苏省南京市雨花区雨花西路128号2栋304</v>
          </cell>
        </row>
        <row r="12556">
          <cell r="B12556">
            <v>13814033855</v>
          </cell>
          <cell r="C12556" t="str">
            <v>江苏省南京市雨花台区雨花路128号2栋304</v>
          </cell>
        </row>
        <row r="12557">
          <cell r="B12557">
            <v>13814055940</v>
          </cell>
          <cell r="C12557" t="str">
            <v>江苏省南京市秦淮区红花街道翁家营刘家岗88号南京昌欣机械设备有限公司</v>
          </cell>
        </row>
        <row r="12558">
          <cell r="B12558">
            <v>13814199680</v>
          </cell>
          <cell r="C12558" t="str">
            <v>江苏省南京市雨花台区长虹路222号德盈国际广场6幢1806室</v>
          </cell>
        </row>
        <row r="12559">
          <cell r="B12559">
            <v>13814205898</v>
          </cell>
          <cell r="C12559" t="str">
            <v>江苏省无锡市梁溪区东风家园二期53号1104</v>
          </cell>
        </row>
        <row r="12560">
          <cell r="B12560">
            <v>13814205898</v>
          </cell>
          <cell r="C12560" t="str">
            <v>江苏省无锡市梁溪区东风家园二期53号104</v>
          </cell>
        </row>
        <row r="12561">
          <cell r="B12561">
            <v>13814537832</v>
          </cell>
          <cell r="C12561" t="str">
            <v>江苏省南京市玄武区珠江路雍园41号5幢1单元302室</v>
          </cell>
        </row>
        <row r="12562">
          <cell r="B12562">
            <v>13814541448</v>
          </cell>
          <cell r="C12562" t="str">
            <v>江苏省南京市洪武路357号</v>
          </cell>
        </row>
        <row r="12563">
          <cell r="B12563">
            <v>13814696218</v>
          </cell>
          <cell r="C12563" t="str">
            <v>江苏省南通市海门市正余镇邢柏村大队部</v>
          </cell>
        </row>
        <row r="12564">
          <cell r="B12564">
            <v>13814703005</v>
          </cell>
          <cell r="C12564" t="str">
            <v>江苏省南通市海安县海安镇中大街九号楼三单元301，13814703005</v>
          </cell>
        </row>
        <row r="12565">
          <cell r="B12565">
            <v>13814706667</v>
          </cell>
          <cell r="C12565" t="str">
            <v>江苏省南通市崇川区城东街道南通市东昇花园14幢301室</v>
          </cell>
        </row>
        <row r="12566">
          <cell r="B12566">
            <v>13814755777</v>
          </cell>
          <cell r="C12566" t="str">
            <v>江苏省扬州市广陵区文昌中路88号文昌花园49栋1003</v>
          </cell>
        </row>
        <row r="12567">
          <cell r="B12567" t="str">
            <v>13814773307</v>
          </cell>
          <cell r="C12567" t="str">
            <v>江苏省常州市溧阳天目湖镇香樟茗岸清溪园17-A</v>
          </cell>
        </row>
        <row r="12568">
          <cell r="B12568">
            <v>13814833998</v>
          </cell>
          <cell r="C12568" t="str">
            <v>江苏省苏州市工业园区城都花园27幢2102</v>
          </cell>
        </row>
        <row r="12569">
          <cell r="B12569">
            <v>13814909322</v>
          </cell>
          <cell r="C12569" t="str">
            <v>江苏省苏州市昆山市同丰路泊仕楼公寓4-504室</v>
          </cell>
        </row>
        <row r="12570">
          <cell r="B12570">
            <v>13815009922</v>
          </cell>
          <cell r="C12570" t="str">
            <v>江苏省常州市金坛区新政务服务中心C楼（金山路168路）</v>
          </cell>
        </row>
        <row r="12571">
          <cell r="B12571">
            <v>13815019739</v>
          </cell>
          <cell r="C12571" t="str">
            <v>江苏省常州市钟楼区五星街道龙湖龙誉城（花千树）80-3003</v>
          </cell>
        </row>
        <row r="12572">
          <cell r="B12572">
            <v>13815024262</v>
          </cell>
          <cell r="C12572" t="str">
            <v>江苏省常州市天宁区关河东路怡康花园30-乙单元201室</v>
          </cell>
        </row>
        <row r="12573">
          <cell r="B12573">
            <v>13815105573</v>
          </cell>
          <cell r="C12573" t="str">
            <v>江苏省无锡市北塘区全区盛岸一村38-2惠多超市</v>
          </cell>
        </row>
        <row r="12574">
          <cell r="B12574">
            <v>13815134184</v>
          </cell>
          <cell r="C12574" t="str">
            <v>江苏省无锡市江阴市朝阳路千禧苑8栋203室</v>
          </cell>
        </row>
        <row r="12575">
          <cell r="B12575">
            <v>13815180172</v>
          </cell>
          <cell r="C12575" t="str">
            <v>江苏省镇江市扬中市三茅镇水上国际花城东区门卫</v>
          </cell>
        </row>
        <row r="12576">
          <cell r="B12576">
            <v>13815215299</v>
          </cell>
          <cell r="C12576" t="str">
            <v>江苏省南通市崇川区城东街道宝隆花园1号楼404室（濠东路人民路红绿灯北30米）</v>
          </cell>
        </row>
        <row r="12577">
          <cell r="B12577">
            <v>13815251715</v>
          </cell>
          <cell r="C12577" t="str">
            <v>江苏省苏州市桐泾南路333号胥江府16幢2902室</v>
          </cell>
        </row>
        <row r="12578">
          <cell r="B12578">
            <v>13815262332</v>
          </cell>
          <cell r="C12578" t="str">
            <v>江苏省苏州市工业园区东湖大郡156栋1301室</v>
          </cell>
        </row>
        <row r="12579">
          <cell r="B12579">
            <v>13815269986</v>
          </cell>
          <cell r="C12579" t="str">
            <v>江苏省苏州市干将西路552号红菱花苑2幢302室</v>
          </cell>
        </row>
        <row r="12580">
          <cell r="B12580">
            <v>13815273232</v>
          </cell>
          <cell r="C12580" t="str">
            <v>江苏省太仓市城厢镇德兴一村59幢405室</v>
          </cell>
        </row>
        <row r="12581">
          <cell r="B12581">
            <v>13815273232</v>
          </cell>
          <cell r="C12581" t="str">
            <v>江苏省太仓市德兴一村59幢405室</v>
          </cell>
        </row>
        <row r="12582">
          <cell r="B12582">
            <v>13815273232</v>
          </cell>
          <cell r="C12582" t="str">
            <v>江苏省太仓市上海东路188号万达金街4-016米可儿童摄影</v>
          </cell>
        </row>
        <row r="12583">
          <cell r="B12583">
            <v>13815514566</v>
          </cell>
          <cell r="C12583" t="str">
            <v>安徽省合肥市淮河路256号316室</v>
          </cell>
        </row>
        <row r="12584">
          <cell r="B12584">
            <v>13815667785</v>
          </cell>
          <cell r="C12584" t="str">
            <v>江苏省连云港市连云区板桥街道自取</v>
          </cell>
        </row>
        <row r="12585">
          <cell r="B12585">
            <v>13815841338</v>
          </cell>
          <cell r="C12585" t="str">
            <v>江苏省扬州市汶河小学西门街校区</v>
          </cell>
        </row>
        <row r="12586">
          <cell r="B12586">
            <v>13815848672</v>
          </cell>
          <cell r="C12586" t="str">
            <v>江苏省扬州市邗江区邗沟路4号御龙湾商业广场三楼爱就推门</v>
          </cell>
        </row>
        <row r="12587">
          <cell r="B12587">
            <v>13815858581</v>
          </cell>
          <cell r="C12587" t="str">
            <v>江苏省南京市雨花台区小行路27号金蕊家苑12幢3单元506室</v>
          </cell>
        </row>
        <row r="12588">
          <cell r="B12588">
            <v>13815860585</v>
          </cell>
          <cell r="C12588" t="str">
            <v>江苏省南京市建邺区黄山路58号南京高等职业技术学校校务工作部</v>
          </cell>
        </row>
        <row r="12589">
          <cell r="B12589">
            <v>13815869365</v>
          </cell>
          <cell r="C12589" t="str">
            <v>江苏省南京市建邺区乐山路189号碧瑶花园二期18幢203室</v>
          </cell>
        </row>
        <row r="12590">
          <cell r="B12590">
            <v>13815878786</v>
          </cell>
          <cell r="C12590" t="str">
            <v>江苏省南京市天合大厂福基紫景园06栋101室</v>
          </cell>
        </row>
        <row r="12591">
          <cell r="B12591">
            <v>13815878786</v>
          </cell>
          <cell r="C12591" t="str">
            <v>江苏省南京市六合区大厂福基紫景园06幢101室</v>
          </cell>
        </row>
        <row r="12592">
          <cell r="B12592">
            <v>13815878786</v>
          </cell>
          <cell r="C12592" t="str">
            <v>江苏省南京市六合区沿江开发区福基紫景园06幢101室</v>
          </cell>
        </row>
        <row r="12593">
          <cell r="B12593">
            <v>13815894486</v>
          </cell>
          <cell r="C12593" t="str">
            <v>江苏省南京大厂新吴家洼338号太子山公园内大厂园林</v>
          </cell>
        </row>
        <row r="12594">
          <cell r="B12594">
            <v>13815982745</v>
          </cell>
          <cell r="C12594" t="str">
            <v>江苏省泰州市靖江市北环红绿灯向西五十米靖江市开利金属物资有限公司</v>
          </cell>
        </row>
        <row r="12595">
          <cell r="B12595">
            <v>13816009812</v>
          </cell>
          <cell r="C12595" t="str">
            <v>上海市浦东新区浦兴路街道上海市巨峰路667弄129号402室</v>
          </cell>
        </row>
        <row r="12596">
          <cell r="B12596">
            <v>13816012321</v>
          </cell>
          <cell r="C12596" t="str">
            <v>上海市浦东金口路471弄10号501室</v>
          </cell>
        </row>
        <row r="12597">
          <cell r="B12597">
            <v>13816018906</v>
          </cell>
          <cell r="C12597" t="str">
            <v>上海市闵行区黎安西路1189号1号楼</v>
          </cell>
        </row>
        <row r="12598">
          <cell r="B12598">
            <v>13816020257</v>
          </cell>
          <cell r="C12598" t="str">
            <v>上海市闵行区贵都路366弄74号</v>
          </cell>
        </row>
        <row r="12599">
          <cell r="B12599">
            <v>13816024020</v>
          </cell>
          <cell r="C12599" t="str">
            <v>上海市青浦区盈港路1555弄258号</v>
          </cell>
        </row>
        <row r="12600">
          <cell r="B12600">
            <v>13816024020</v>
          </cell>
          <cell r="C12600" t="str">
            <v>上海市青浦区1555弄佳邸别墅258号</v>
          </cell>
        </row>
        <row r="12601">
          <cell r="B12601">
            <v>13816035187</v>
          </cell>
          <cell r="C12601" t="str">
            <v>上海市浦东新区利津路385弄70号502</v>
          </cell>
        </row>
        <row r="12602">
          <cell r="B12602">
            <v>13816039840</v>
          </cell>
          <cell r="C12602" t="str">
            <v>上海市黄浦区建国中路29号7楼</v>
          </cell>
        </row>
        <row r="12603">
          <cell r="B12603">
            <v>13816039840</v>
          </cell>
          <cell r="C12603" t="str">
            <v>上海市黄浦区建国中路29号7楼</v>
          </cell>
        </row>
        <row r="12604">
          <cell r="B12604">
            <v>13816047590</v>
          </cell>
          <cell r="C12604" t="str">
            <v>上海市宝山区友谊路街道牡丹江路1081号上海夏园康乐发展有限公司9号别墅</v>
          </cell>
        </row>
        <row r="12605">
          <cell r="B12605">
            <v>13816060617</v>
          </cell>
          <cell r="C12605" t="str">
            <v>上海市松江区南青路100号华师大松江实验中学初三化学组</v>
          </cell>
        </row>
        <row r="12606">
          <cell r="B12606">
            <v>13816080866</v>
          </cell>
          <cell r="C12606" t="str">
            <v>上海市宝山区新二路1416号沪丰房地产</v>
          </cell>
        </row>
        <row r="12607">
          <cell r="B12607">
            <v>13816080866</v>
          </cell>
          <cell r="C12607" t="str">
            <v>上海市宝山区新二路1416号泸丰房地产</v>
          </cell>
        </row>
        <row r="12608">
          <cell r="B12608">
            <v>13816102155</v>
          </cell>
          <cell r="C12608" t="str">
            <v>上海市宝山区宝菊路133弄287号1803室</v>
          </cell>
        </row>
        <row r="12609">
          <cell r="B12609">
            <v>13816102937</v>
          </cell>
          <cell r="C12609" t="str">
            <v>上海市涞寅路1200弄41号702室</v>
          </cell>
        </row>
        <row r="12610">
          <cell r="B12610">
            <v>13816107111</v>
          </cell>
          <cell r="C12610" t="str">
            <v>上海市浦东新区川沙新镇川环南路806弄妙境家园11号302室</v>
          </cell>
        </row>
        <row r="12611">
          <cell r="B12611">
            <v>13816107111</v>
          </cell>
          <cell r="C12611" t="str">
            <v>上海市浦东新区川沙新镇川环南路806弄妙境家园11号302</v>
          </cell>
        </row>
        <row r="12612">
          <cell r="B12612">
            <v>13816109024</v>
          </cell>
          <cell r="C12612" t="str">
            <v>上海市徐汇区瑞金南路628号6号楼605室</v>
          </cell>
        </row>
        <row r="12613">
          <cell r="B12613">
            <v>13816113895</v>
          </cell>
          <cell r="C12613" t="str">
            <v>上海市浦东新区申江路988弄41号</v>
          </cell>
        </row>
        <row r="12614">
          <cell r="B12614">
            <v>13816117833</v>
          </cell>
          <cell r="C12614" t="str">
            <v>江苏省宜兴市溪隐新村26幢36号102室</v>
          </cell>
        </row>
        <row r="12615">
          <cell r="B12615">
            <v>13816118089</v>
          </cell>
          <cell r="C12615" t="str">
            <v>上海市闵行区珠城路99弄13楼402室</v>
          </cell>
        </row>
        <row r="12616">
          <cell r="B12616">
            <v>13816119281</v>
          </cell>
          <cell r="C12616" t="str">
            <v>上海市浦东新区洪山路1889弄41号101</v>
          </cell>
        </row>
        <row r="12617">
          <cell r="B12617">
            <v>13816119281</v>
          </cell>
          <cell r="C12617" t="str">
            <v>上海市浦东新区洪山路41号101室</v>
          </cell>
        </row>
        <row r="12618">
          <cell r="B12618">
            <v>13816119281</v>
          </cell>
          <cell r="C12618" t="str">
            <v>上海市浦东新区洪山路1889弄41号101室</v>
          </cell>
        </row>
        <row r="12619">
          <cell r="B12619">
            <v>13816124898</v>
          </cell>
          <cell r="C12619" t="str">
            <v>上海市徐汇区永康路8号B栋1501</v>
          </cell>
        </row>
        <row r="12620">
          <cell r="B12620">
            <v>13816132717</v>
          </cell>
          <cell r="C12620" t="str">
            <v>上海市浦东新区海阳路1333弄37号102室</v>
          </cell>
        </row>
        <row r="12621">
          <cell r="B12621">
            <v>13816136511</v>
          </cell>
          <cell r="C12621" t="str">
            <v>上海市徐汇区龙华西路470弄2号203</v>
          </cell>
        </row>
        <row r="12622">
          <cell r="B12622">
            <v>13816152648</v>
          </cell>
          <cell r="C12622" t="str">
            <v>上海市浦东新区香楠路65弄9号202</v>
          </cell>
        </row>
        <row r="12623">
          <cell r="B12623">
            <v>13816201153</v>
          </cell>
          <cell r="C12623" t="str">
            <v>上海市闵行区莘庄镇高兴路666弄23号301室</v>
          </cell>
        </row>
        <row r="12624">
          <cell r="B12624">
            <v>13816220582</v>
          </cell>
          <cell r="C12624" t="str">
            <v>上海市普陀区梅川路1333弄55号1102室</v>
          </cell>
        </row>
        <row r="12625">
          <cell r="B12625">
            <v>13816229176</v>
          </cell>
          <cell r="C12625" t="str">
            <v>上海市长宁区茅台路725弄13号303室</v>
          </cell>
        </row>
        <row r="12626">
          <cell r="B12626">
            <v>13816241155</v>
          </cell>
          <cell r="C12626" t="str">
            <v>上海市金山区朱泾镇鸿安路666号上海一电集团</v>
          </cell>
        </row>
        <row r="12627">
          <cell r="B12627">
            <v>13816263365</v>
          </cell>
          <cell r="C12627" t="str">
            <v>上海市浦东新区金桥路939号2005室</v>
          </cell>
        </row>
        <row r="12628">
          <cell r="B12628">
            <v>13816278689</v>
          </cell>
          <cell r="C12628" t="str">
            <v>上海市闵行区莘松路958弄维园道28号1103</v>
          </cell>
        </row>
        <row r="12629">
          <cell r="B12629">
            <v>13816283686</v>
          </cell>
          <cell r="C12629" t="str">
            <v>上海市静安区南苏州路1393弄1号1711室</v>
          </cell>
        </row>
        <row r="12630">
          <cell r="B12630">
            <v>13816285233</v>
          </cell>
          <cell r="C12630" t="str">
            <v>上海市徐汇区徐汇区望月路909弄40号602室</v>
          </cell>
        </row>
        <row r="12631">
          <cell r="B12631">
            <v>13816300632</v>
          </cell>
          <cell r="C12631" t="str">
            <v>上海市杨浦区政通路240弄12号301</v>
          </cell>
        </row>
        <row r="12632">
          <cell r="B12632">
            <v>13816305711</v>
          </cell>
          <cell r="C12632" t="str">
            <v>上海市浦东南路999号新梅联合广场A座18楼</v>
          </cell>
        </row>
        <row r="12633">
          <cell r="B12633">
            <v>13816311290</v>
          </cell>
          <cell r="C12633" t="str">
            <v>上海市黄浦区普育东路200弄5号1101室</v>
          </cell>
        </row>
        <row r="12634">
          <cell r="B12634">
            <v>13816317932</v>
          </cell>
          <cell r="C12634" t="str">
            <v>上海市浦东新区青桐路61824-901</v>
          </cell>
        </row>
        <row r="12635">
          <cell r="B12635">
            <v>13816335348</v>
          </cell>
          <cell r="C12635" t="str">
            <v>上海市闵行区虹梅路3001弄88支弄奥玎宫廷74号</v>
          </cell>
        </row>
        <row r="12636">
          <cell r="B12636">
            <v>13816339655</v>
          </cell>
          <cell r="C12636" t="str">
            <v>上海市长宁区虹古路380弄28号601室</v>
          </cell>
        </row>
        <row r="12637">
          <cell r="B12637">
            <v>13816358018</v>
          </cell>
          <cell r="C12637" t="str">
            <v>上海市浦东杨高南路5777弄2支弄1052室</v>
          </cell>
        </row>
        <row r="12638">
          <cell r="B12638">
            <v>13816362393</v>
          </cell>
          <cell r="C12638" t="str">
            <v>上海市浦东新区云台路179号中国银行</v>
          </cell>
        </row>
        <row r="12639">
          <cell r="B12639">
            <v>13816380725</v>
          </cell>
          <cell r="C12639" t="str">
            <v>上海市龙吴路1106号</v>
          </cell>
        </row>
        <row r="12640">
          <cell r="B12640">
            <v>13816392391</v>
          </cell>
          <cell r="C12640" t="str">
            <v>上海市普陀区怒江路60号</v>
          </cell>
        </row>
        <row r="12641">
          <cell r="B12641">
            <v>13816400380</v>
          </cell>
          <cell r="C12641" t="str">
            <v>上海市闵行区兰坪路70弄21号304室</v>
          </cell>
        </row>
        <row r="12642">
          <cell r="B12642">
            <v>13816436863</v>
          </cell>
          <cell r="C12642" t="str">
            <v>上海市静安区汶水路649弄7号502室</v>
          </cell>
        </row>
        <row r="12643">
          <cell r="B12643">
            <v>13816446001</v>
          </cell>
          <cell r="C12643" t="str">
            <v>上海市浦东新环北路1080弄23号903室</v>
          </cell>
        </row>
        <row r="12644">
          <cell r="B12644">
            <v>13816446001</v>
          </cell>
          <cell r="C12644" t="str">
            <v>上海市浦东新区新环北路1080弄23号903室</v>
          </cell>
        </row>
        <row r="12645">
          <cell r="B12645">
            <v>13816453177</v>
          </cell>
          <cell r="C12645" t="str">
            <v>上海市闵行区黄桦路369弄嘉富丽苑22号802室</v>
          </cell>
        </row>
        <row r="12646">
          <cell r="B12646">
            <v>13816460584</v>
          </cell>
          <cell r="C12646" t="str">
            <v>上海市中山北路3553号宁波银行</v>
          </cell>
        </row>
        <row r="12647">
          <cell r="B12647">
            <v>13816460584</v>
          </cell>
          <cell r="C12647" t="str">
            <v>上海市普陀区中山北路3553号宁波银行</v>
          </cell>
        </row>
        <row r="12648">
          <cell r="B12648">
            <v>13816500531</v>
          </cell>
          <cell r="C12648" t="str">
            <v>上海市普陀区新村路2003弄76号701室</v>
          </cell>
        </row>
        <row r="12649">
          <cell r="B12649">
            <v>13816504627</v>
          </cell>
          <cell r="C12649" t="str">
            <v>上海市浦东新区上南路929弄62号401室</v>
          </cell>
        </row>
        <row r="12650">
          <cell r="B12650">
            <v>13816504666</v>
          </cell>
          <cell r="C12650" t="str">
            <v>上海市徐汇区辛耕路100弄永新花苑2号楼3B</v>
          </cell>
        </row>
        <row r="12651">
          <cell r="B12651">
            <v>13816504666</v>
          </cell>
          <cell r="C12651" t="str">
            <v>上海市徐汇区辛耕路100弄永新花园2号楼3B</v>
          </cell>
        </row>
        <row r="12652">
          <cell r="B12652">
            <v>13816505434</v>
          </cell>
          <cell r="C12652" t="str">
            <v>上海市松江区新桥工业区新界路5号骁马机械（上海）有限公司</v>
          </cell>
        </row>
        <row r="12653">
          <cell r="B12653">
            <v>13816506646</v>
          </cell>
          <cell r="C12653" t="str">
            <v>上海市浦东新区枣庄路399弄37号1001室</v>
          </cell>
        </row>
        <row r="12654">
          <cell r="B12654">
            <v>13816510508</v>
          </cell>
          <cell r="C12654" t="str">
            <v>上海市浦东新区云桥路875号工程部</v>
          </cell>
        </row>
        <row r="12655">
          <cell r="B12655">
            <v>13816581863</v>
          </cell>
          <cell r="C12655" t="str">
            <v>上海市嘉定区临洮路1001弄2号401</v>
          </cell>
        </row>
        <row r="12656">
          <cell r="B12656">
            <v>13816582352</v>
          </cell>
          <cell r="C12656" t="str">
            <v>上海市徐汇区淮海西路221弄1号222室</v>
          </cell>
        </row>
        <row r="12657">
          <cell r="B12657">
            <v>13816582352</v>
          </cell>
          <cell r="C12657" t="str">
            <v>上海市徐汇区淮海西路221弄1号222室</v>
          </cell>
        </row>
        <row r="12658">
          <cell r="B12658">
            <v>13816582352</v>
          </cell>
          <cell r="C12658" t="str">
            <v>上海市徐汇区淮海西路221弄1号222室</v>
          </cell>
        </row>
        <row r="12659">
          <cell r="B12659">
            <v>13816582352</v>
          </cell>
          <cell r="C12659" t="str">
            <v>上海市徐汇区淮海西路221弄1号222室</v>
          </cell>
        </row>
        <row r="12660">
          <cell r="B12660">
            <v>13816582352</v>
          </cell>
          <cell r="C12660" t="str">
            <v>上海市徐汇区淮海西路221弄1号222</v>
          </cell>
        </row>
        <row r="12661">
          <cell r="B12661">
            <v>13816582352</v>
          </cell>
          <cell r="C12661" t="str">
            <v>上海市徐汇区淮海西路221弄1号222室</v>
          </cell>
        </row>
        <row r="12662">
          <cell r="B12662">
            <v>13816582888</v>
          </cell>
          <cell r="C12662" t="str">
            <v>上海市虹口区广中路街道水电路1013弄1号楼1807室</v>
          </cell>
        </row>
        <row r="12663">
          <cell r="B12663">
            <v>13816583307</v>
          </cell>
          <cell r="C12663" t="str">
            <v>上海市青浦区盈清路155弄东渡二期12号楼1002室</v>
          </cell>
        </row>
        <row r="12664">
          <cell r="B12664">
            <v>13816583307</v>
          </cell>
          <cell r="C12664" t="str">
            <v>上海市青浦区盈清路155弄东渡2期12号楼1002室</v>
          </cell>
        </row>
        <row r="12665">
          <cell r="B12665">
            <v>13816597137</v>
          </cell>
          <cell r="C12665" t="str">
            <v>上海市普陀区千阳南路99弄馨越公寓11号801室</v>
          </cell>
        </row>
        <row r="12666">
          <cell r="B12666">
            <v>13816614005</v>
          </cell>
          <cell r="C12666" t="str">
            <v>上海上海市徐汇区康健新村街道漕宝路１２４号如家酒店集团（靠近桂林路口）和颐品牌部，13816614005</v>
          </cell>
        </row>
        <row r="12667">
          <cell r="B12667">
            <v>13816628506</v>
          </cell>
          <cell r="C12667" t="str">
            <v>上海市青浦区青湖路运杰城市花园43幢1101室</v>
          </cell>
        </row>
        <row r="12668">
          <cell r="B12668">
            <v>13816638989</v>
          </cell>
          <cell r="C12668" t="str">
            <v>上海市静安区北京西路969号22B</v>
          </cell>
        </row>
        <row r="12669">
          <cell r="B12669">
            <v>13816682188</v>
          </cell>
          <cell r="C12669" t="str">
            <v>上海市长宁区中山西路800弄57号紫虹大厦29楼D座</v>
          </cell>
        </row>
        <row r="12670">
          <cell r="B12670">
            <v>13816685308</v>
          </cell>
          <cell r="C12670" t="str">
            <v>上海市松江区九亭镇涞坊路599弄21号1601室</v>
          </cell>
        </row>
        <row r="12671">
          <cell r="B12671">
            <v>13816697551</v>
          </cell>
          <cell r="C12671" t="str">
            <v>上海市长宁区仙霞路577弄4号</v>
          </cell>
        </row>
        <row r="12672">
          <cell r="B12672">
            <v>13816700825</v>
          </cell>
          <cell r="C12672" t="str">
            <v>上海市浦东新区桃林路1055号</v>
          </cell>
        </row>
        <row r="12673">
          <cell r="B12673">
            <v>13816704668</v>
          </cell>
          <cell r="C12673" t="str">
            <v>上海市徐汇区钦州北路1001号延锋伟世通科技公司2楼</v>
          </cell>
        </row>
        <row r="12674">
          <cell r="B12674">
            <v>13816707722</v>
          </cell>
          <cell r="C12674" t="str">
            <v>上海市真华路999弄119号别墅</v>
          </cell>
        </row>
        <row r="12675">
          <cell r="B12675">
            <v>13816738073</v>
          </cell>
          <cell r="C12675" t="str">
            <v>上海上海市浦东新区灵岩南路380弄56号401室</v>
          </cell>
        </row>
        <row r="12676">
          <cell r="B12676">
            <v>13816743982</v>
          </cell>
          <cell r="C12676" t="str">
            <v>上海市浦东新区牌楼东路528弄186#403</v>
          </cell>
        </row>
        <row r="12677">
          <cell r="B12677">
            <v>13816747188</v>
          </cell>
          <cell r="C12677" t="str">
            <v>上海市虹口区曲阳路610弄15号401室</v>
          </cell>
        </row>
        <row r="12678">
          <cell r="B12678">
            <v>13816771563</v>
          </cell>
          <cell r="C12678" t="str">
            <v>上海市黄浦区西藏南路1200弄7号1102室</v>
          </cell>
        </row>
        <row r="12679">
          <cell r="B12679">
            <v>13816794054</v>
          </cell>
          <cell r="C12679" t="str">
            <v>上海市黄浦区四川中路299号东亚银行大厦5F</v>
          </cell>
        </row>
        <row r="12680">
          <cell r="B12680">
            <v>13816806065</v>
          </cell>
          <cell r="C12680" t="str">
            <v>上海市宝山区杨泰二村47号103室</v>
          </cell>
        </row>
        <row r="12681">
          <cell r="B12681">
            <v>13816815198</v>
          </cell>
          <cell r="C12681" t="str">
            <v>上海市黄浦区徐家汇路430号会泰大楼15号</v>
          </cell>
        </row>
        <row r="12682">
          <cell r="B12682">
            <v>13816818537</v>
          </cell>
          <cell r="C12682" t="str">
            <v>上海市杨浦区内江二村13号1307室</v>
          </cell>
        </row>
        <row r="12683">
          <cell r="B12683">
            <v>13816837397</v>
          </cell>
          <cell r="C12683" t="str">
            <v>上海市浦东新区春源路58弄108单元101</v>
          </cell>
        </row>
        <row r="12684">
          <cell r="B12684">
            <v>13816854106</v>
          </cell>
          <cell r="C12684" t="str">
            <v>上海市长宁区虹桥街黄金城道259弄古北嘉年华庭7号楼1701室</v>
          </cell>
        </row>
        <row r="12685">
          <cell r="B12685">
            <v>13816856401</v>
          </cell>
          <cell r="C12685" t="str">
            <v>上海市长宁区威宁路458弄3号503室</v>
          </cell>
        </row>
        <row r="12686">
          <cell r="B12686">
            <v>13816856695</v>
          </cell>
          <cell r="C12686" t="str">
            <v>上海市杨浦区江湾城路1299弄87号1802室</v>
          </cell>
        </row>
        <row r="12687">
          <cell r="B12687">
            <v>13816868609</v>
          </cell>
          <cell r="C12687" t="str">
            <v>上海市闵行区莘庄镇腾冲路180弄18号601室</v>
          </cell>
        </row>
        <row r="12688">
          <cell r="B12688">
            <v>13816876293</v>
          </cell>
          <cell r="C12688" t="str">
            <v>上海市宝山区罗店镇东太路95弄271号301室</v>
          </cell>
        </row>
        <row r="12689">
          <cell r="B12689">
            <v>13816876293</v>
          </cell>
          <cell r="C12689" t="str">
            <v>上海市宝山区东太路260弄71号302室</v>
          </cell>
        </row>
        <row r="12690">
          <cell r="B12690">
            <v>13816877415</v>
          </cell>
          <cell r="C12690" t="str">
            <v>上海市徐汇区湖南路街道永福路248号</v>
          </cell>
        </row>
        <row r="12691">
          <cell r="B12691">
            <v>13816888679</v>
          </cell>
          <cell r="C12691" t="str">
            <v>上海市普陀区兰溪路900弄15号2209室</v>
          </cell>
        </row>
        <row r="12692">
          <cell r="B12692">
            <v>13816889591</v>
          </cell>
          <cell r="C12692" t="str">
            <v>上海市天钥桥南路1199弄2号602室</v>
          </cell>
        </row>
        <row r="12693">
          <cell r="B12693">
            <v>13816889591</v>
          </cell>
          <cell r="C12693" t="str">
            <v>上海市天钥桥南路1199弄2号602室</v>
          </cell>
        </row>
        <row r="12694">
          <cell r="B12694">
            <v>13816889591</v>
          </cell>
          <cell r="C12694" t="str">
            <v>上海市天钥桥路1199弄2号602室</v>
          </cell>
        </row>
        <row r="12695">
          <cell r="B12695">
            <v>13816889622</v>
          </cell>
          <cell r="C12695" t="str">
            <v>上海市虹桥路2285弄13楼601室</v>
          </cell>
        </row>
        <row r="12696">
          <cell r="B12696">
            <v>13816889662</v>
          </cell>
          <cell r="C12696" t="str">
            <v>上海市虹桥路2285号13号楼601室</v>
          </cell>
        </row>
        <row r="12697">
          <cell r="B12697">
            <v>13816889662</v>
          </cell>
          <cell r="C12697" t="str">
            <v>上海市长宁区虹桥路2285号13号楼601室</v>
          </cell>
        </row>
        <row r="12698">
          <cell r="B12698">
            <v>13816899828</v>
          </cell>
          <cell r="C12698" t="str">
            <v>上海市长宁区天山二村35号504室</v>
          </cell>
        </row>
        <row r="12699">
          <cell r="B12699">
            <v>13816909741</v>
          </cell>
          <cell r="C12699" t="str">
            <v>上海市湖滨路222号企业天地908室</v>
          </cell>
        </row>
        <row r="12700">
          <cell r="B12700">
            <v>13816927377</v>
          </cell>
          <cell r="C12700" t="str">
            <v>上海市徐汇区华发路333弄178号901</v>
          </cell>
        </row>
        <row r="12701">
          <cell r="B12701">
            <v>13816927404</v>
          </cell>
          <cell r="C12701" t="str">
            <v>上海市静安区石门二路街道石油天然气大厦新闸路1136弄1号602</v>
          </cell>
        </row>
        <row r="12702">
          <cell r="B12702">
            <v>13816997952</v>
          </cell>
          <cell r="C12702" t="str">
            <v>上海市大鹏新区华绣路179弄55号802室</v>
          </cell>
        </row>
        <row r="12703">
          <cell r="B12703">
            <v>13816997952</v>
          </cell>
          <cell r="C12703" t="str">
            <v>上海市浦东绣路179弄55号802室</v>
          </cell>
        </row>
        <row r="12704">
          <cell r="B12704">
            <v>13816997952</v>
          </cell>
          <cell r="C12704" t="str">
            <v>上海市浦东华绣路179弄55号</v>
          </cell>
        </row>
        <row r="12705">
          <cell r="B12705">
            <v>13816998665</v>
          </cell>
          <cell r="C12705" t="str">
            <v>上海市静安区保德路425弄2号401室</v>
          </cell>
        </row>
        <row r="12706">
          <cell r="B12706">
            <v>13817002779</v>
          </cell>
          <cell r="C12706" t="str">
            <v>上海市静安区汾西路88弄34号603室</v>
          </cell>
        </row>
        <row r="12707">
          <cell r="B12707">
            <v>13817002779</v>
          </cell>
          <cell r="C12707" t="str">
            <v>上海市静安区汾西路88弄34号603室</v>
          </cell>
        </row>
        <row r="12708">
          <cell r="B12708">
            <v>13817016518</v>
          </cell>
          <cell r="C12708" t="str">
            <v>上海市闵行区碧江路210弄131号103室</v>
          </cell>
        </row>
        <row r="12709">
          <cell r="B12709">
            <v>13817026015</v>
          </cell>
          <cell r="C12709" t="str">
            <v>上海市浦东区商城路660号乐凯大厦2401室</v>
          </cell>
        </row>
        <row r="12710">
          <cell r="B12710">
            <v>13817027659</v>
          </cell>
          <cell r="C12710" t="str">
            <v>上海市宝山区庙行镇共康路88弄13号102室</v>
          </cell>
        </row>
        <row r="12711">
          <cell r="B12711">
            <v>13817027659</v>
          </cell>
          <cell r="C12711" t="str">
            <v>上海市宝山区庙行镇共康路88弄13号102室</v>
          </cell>
        </row>
        <row r="12712">
          <cell r="B12712">
            <v>13817042498</v>
          </cell>
          <cell r="C12712" t="str">
            <v>上海市黄浦区梦花街234号1410室</v>
          </cell>
        </row>
        <row r="12713">
          <cell r="B12713">
            <v>13817045675</v>
          </cell>
          <cell r="C12713" t="str">
            <v>上海市闵行区虹桥镇老虹井路349号洪桥园艺场</v>
          </cell>
        </row>
        <row r="12714">
          <cell r="B12714">
            <v>13817053758</v>
          </cell>
          <cell r="C12714" t="str">
            <v>上海市闵行区漕宝路1467弄静安新城五区36号301室</v>
          </cell>
        </row>
        <row r="12715">
          <cell r="B12715">
            <v>13817066002</v>
          </cell>
          <cell r="C12715" t="str">
            <v>上海市松江区九亭镇久富路628号唯大生活区</v>
          </cell>
        </row>
        <row r="12716">
          <cell r="B12716">
            <v>13817099013</v>
          </cell>
          <cell r="C12716" t="str">
            <v>上海市金山区亭林镇林宝路398号</v>
          </cell>
        </row>
        <row r="12717">
          <cell r="B12717">
            <v>13817100144</v>
          </cell>
          <cell r="C12717" t="str">
            <v>上海市虹口区中山北路一路803号经侦楼1309室</v>
          </cell>
        </row>
        <row r="12718">
          <cell r="B12718">
            <v>13817104228</v>
          </cell>
          <cell r="C12718" t="str">
            <v>上海市浦东新区龙东大道4028弄12号</v>
          </cell>
        </row>
        <row r="12719">
          <cell r="B12719">
            <v>13817105306</v>
          </cell>
          <cell r="C12719" t="str">
            <v>上海市杨浦区内江路315弄1号701室</v>
          </cell>
        </row>
        <row r="12720">
          <cell r="B12720">
            <v>13817112900</v>
          </cell>
          <cell r="C12720" t="str">
            <v>上海市徐汇区宜山路655弄3号203室</v>
          </cell>
        </row>
        <row r="12721">
          <cell r="B12721">
            <v>13817122919</v>
          </cell>
          <cell r="C12721" t="str">
            <v>安徽省合肥市庐江县东方华庭1期5栋201室</v>
          </cell>
        </row>
        <row r="12722">
          <cell r="B12722">
            <v>13817171358</v>
          </cell>
          <cell r="C12722" t="str">
            <v>上海市嘉定区菊园新区管委会嘉唐公路99弄日月光汇景华庭33号501室</v>
          </cell>
        </row>
        <row r="12723">
          <cell r="B12723">
            <v>13817177551</v>
          </cell>
          <cell r="C12723" t="str">
            <v>上海市宝山区罗芬路98弄68号602室</v>
          </cell>
        </row>
        <row r="12724">
          <cell r="B12724">
            <v>13817178367</v>
          </cell>
          <cell r="C12724" t="str">
            <v>上海市杨浦区江湾城路1299弄63号1501室</v>
          </cell>
        </row>
        <row r="12725">
          <cell r="B12725">
            <v>13817222467</v>
          </cell>
          <cell r="C12725" t="str">
            <v>上海市虹口区海平路19号悦榕庄酒店健身房</v>
          </cell>
        </row>
        <row r="12726">
          <cell r="B12726">
            <v>13817227843</v>
          </cell>
          <cell r="C12726" t="str">
            <v>上海市浦东新区东三里桥路555号保集集团</v>
          </cell>
        </row>
        <row r="12727">
          <cell r="B12727">
            <v>13817253938</v>
          </cell>
          <cell r="C12727" t="str">
            <v>江苏省扬州市瘦西湖路兰州干休所4幢7号</v>
          </cell>
        </row>
        <row r="12728">
          <cell r="B12728">
            <v>13817265733</v>
          </cell>
          <cell r="C12728" t="str">
            <v>上海市嘉定区裕民路1000弄63号301室</v>
          </cell>
        </row>
        <row r="12729">
          <cell r="B12729">
            <v>13817278920</v>
          </cell>
          <cell r="C12729" t="str">
            <v>上海市浦东新区惠南镇康锦路175号听潮艺术幼儿园香桂部</v>
          </cell>
        </row>
        <row r="12730">
          <cell r="B12730">
            <v>13817290335</v>
          </cell>
          <cell r="C12730" t="str">
            <v>上海市奉贤区青村镇西街150号</v>
          </cell>
        </row>
        <row r="12731">
          <cell r="B12731">
            <v>13817296065</v>
          </cell>
          <cell r="C12731" t="str">
            <v>上海市闵行区莲花路288弄4号602室</v>
          </cell>
        </row>
        <row r="12732">
          <cell r="B12732">
            <v>13817310810</v>
          </cell>
          <cell r="C12732" t="str">
            <v>上海市嘉定区安亭民丰路24号</v>
          </cell>
        </row>
        <row r="12733">
          <cell r="B12733">
            <v>13817336435</v>
          </cell>
          <cell r="C12733" t="str">
            <v>上海市浦东灵山路730弄泾南教师公寓8号602室</v>
          </cell>
        </row>
        <row r="12734">
          <cell r="B12734">
            <v>13817339878</v>
          </cell>
          <cell r="C12734" t="str">
            <v>上海市金桥路136弄12号</v>
          </cell>
        </row>
        <row r="12735">
          <cell r="B12735">
            <v>13817342223</v>
          </cell>
          <cell r="C12735" t="str">
            <v>上海市长宁区安顺路139弄2号楼601室</v>
          </cell>
        </row>
        <row r="12736">
          <cell r="B12736">
            <v>13817346022</v>
          </cell>
          <cell r="C12736" t="str">
            <v>宁夏银川市吉泰润园27-2-302</v>
          </cell>
        </row>
        <row r="12737">
          <cell r="B12737">
            <v>13817353661</v>
          </cell>
          <cell r="C12737" t="str">
            <v>上海市宝山区华灵路1351弄4号201室</v>
          </cell>
        </row>
        <row r="12738">
          <cell r="B12738">
            <v>13817354783</v>
          </cell>
          <cell r="C12738" t="str">
            <v>上海市浦东新区东绣路99弄陆家嘴中央公寓14号802室</v>
          </cell>
        </row>
        <row r="12739">
          <cell r="B12739">
            <v>13817375546</v>
          </cell>
          <cell r="C12739" t="str">
            <v>上海市普陀区昌化路1041弄2号201室</v>
          </cell>
        </row>
        <row r="12740">
          <cell r="B12740">
            <v>13817391382</v>
          </cell>
          <cell r="C12740" t="str">
            <v>上海市浦东新区东方路1870号4楼申万宏源证券公司</v>
          </cell>
        </row>
        <row r="12741">
          <cell r="B12741">
            <v>13817391382</v>
          </cell>
          <cell r="C12741" t="str">
            <v>上海市浦东新区东方路1870号4楼申万宏源证券公司</v>
          </cell>
        </row>
        <row r="12742">
          <cell r="B12742">
            <v>13817395188</v>
          </cell>
          <cell r="C12742" t="str">
            <v>上海市闵行区东兰路751弄3号601室</v>
          </cell>
        </row>
        <row r="12743">
          <cell r="B12743">
            <v>13817447001</v>
          </cell>
          <cell r="C12743" t="str">
            <v>上海市青浦区沪青平公路5000弄8号1402室</v>
          </cell>
        </row>
        <row r="12744">
          <cell r="B12744">
            <v>13817448053</v>
          </cell>
          <cell r="C12744" t="str">
            <v>上海市闸北区灵石路656号盛大汽车</v>
          </cell>
        </row>
        <row r="12745">
          <cell r="B12745">
            <v>13817458083</v>
          </cell>
          <cell r="C12745" t="str">
            <v>上海市长宁路1277弄中山公寓2号楼203室</v>
          </cell>
        </row>
        <row r="12746">
          <cell r="B12746">
            <v>13817489379</v>
          </cell>
          <cell r="C12746" t="str">
            <v>上海市嘉定区回城南路1883弄2号</v>
          </cell>
        </row>
        <row r="12747">
          <cell r="B12747">
            <v>13817491255</v>
          </cell>
          <cell r="C12747" t="str">
            <v>上海市黄浦区斜土东路158弄4号楼1004室</v>
          </cell>
        </row>
        <row r="12748">
          <cell r="B12748">
            <v>13817492391</v>
          </cell>
          <cell r="C12748" t="str">
            <v>上海市宝山区德路50弄5号201室</v>
          </cell>
        </row>
        <row r="12749">
          <cell r="B12749">
            <v>13817492391</v>
          </cell>
          <cell r="C12749" t="str">
            <v>上海市宝山区德都路50弄5号201室</v>
          </cell>
        </row>
        <row r="12750">
          <cell r="B12750">
            <v>13817512504</v>
          </cell>
          <cell r="C12750" t="str">
            <v>上海市浦东新区牌楼东路528弄192号1704</v>
          </cell>
        </row>
        <row r="12751">
          <cell r="B12751">
            <v>13817517971</v>
          </cell>
          <cell r="C12751" t="str">
            <v>上海市静安区曹家渡街道新闸路1910弄7号809室</v>
          </cell>
        </row>
        <row r="12752">
          <cell r="B12752">
            <v>13817533121</v>
          </cell>
          <cell r="C12752" t="str">
            <v>上海市崇明区城桥镇人民路28号</v>
          </cell>
        </row>
        <row r="12753">
          <cell r="B12753">
            <v>13817538281</v>
          </cell>
          <cell r="C12753" t="str">
            <v>上海市普陀区万镇路501弄17号601室</v>
          </cell>
        </row>
        <row r="12754">
          <cell r="B12754">
            <v>13817540741</v>
          </cell>
          <cell r="C12754" t="str">
            <v>上海市宝山区盛石路350号华能上海石洞口发电有限责任公司检修部</v>
          </cell>
        </row>
        <row r="12755">
          <cell r="B12755">
            <v>13817544131</v>
          </cell>
          <cell r="C12755" t="str">
            <v>上海市徐汇区龙州路梅陇十一村178号303</v>
          </cell>
        </row>
        <row r="12756">
          <cell r="B12756">
            <v>13817546706</v>
          </cell>
          <cell r="C12756" t="str">
            <v>上海市徐汇区古美路1582号漕河泾现代服务业园区2期B楼艾默生大厦401A</v>
          </cell>
        </row>
        <row r="12757">
          <cell r="B12757">
            <v>13817548554</v>
          </cell>
          <cell r="C12757" t="str">
            <v>上海市宝山区祁北东路361弄27号101室</v>
          </cell>
        </row>
        <row r="12758">
          <cell r="B12758">
            <v>13817548554</v>
          </cell>
          <cell r="C12758" t="str">
            <v>上海市宝山区祁北东路361弄27号101室</v>
          </cell>
        </row>
        <row r="12759">
          <cell r="B12759">
            <v>13817559615</v>
          </cell>
          <cell r="C12759" t="str">
            <v>上海市浦东新区闻居路1333号浦东机场综合保税公共服务中心一期C区806室日通物流</v>
          </cell>
        </row>
        <row r="12760">
          <cell r="B12760">
            <v>13817559615</v>
          </cell>
          <cell r="C12760" t="str">
            <v>上海市浦东新区闻居路1333号浦东机场综合楼公共服务中心一期C区806室日通国际物流中国有限公司</v>
          </cell>
        </row>
        <row r="12761">
          <cell r="B12761">
            <v>13817559615</v>
          </cell>
          <cell r="C12761" t="str">
            <v>上海市浦东新区闻居路1333号浦东机场综合保税公共服务中信一期C区806室日通物流</v>
          </cell>
        </row>
        <row r="12762">
          <cell r="B12762">
            <v>13817559615</v>
          </cell>
          <cell r="C12762" t="str">
            <v>上海市浦东新区闻导路1333号浦东机场综合保税公共服务中心一期C区806室日通物流</v>
          </cell>
        </row>
        <row r="12763">
          <cell r="B12763">
            <v>13817559615</v>
          </cell>
          <cell r="C12763" t="str">
            <v>上海市浦东新区闻居路1333号浦东机场综合保税公共服务中心（一期）C区806室日通物流</v>
          </cell>
        </row>
        <row r="12764">
          <cell r="B12764">
            <v>13817559615</v>
          </cell>
          <cell r="C12764" t="str">
            <v>上海市浦东新区闻导路1333号浦东机场综合楼公共服务中心一期C区806室日通物流</v>
          </cell>
        </row>
        <row r="12765">
          <cell r="B12765">
            <v>13817559615</v>
          </cell>
          <cell r="C12765" t="str">
            <v>上海市浦东新区闻居路1333号浦东机场综合楼保税公共服务中心一期C区806室日通物流</v>
          </cell>
        </row>
        <row r="12766">
          <cell r="B12766">
            <v>13817584655</v>
          </cell>
          <cell r="C12766" t="str">
            <v>上海市浦东新区惠南镇盐大路2585弄52号201</v>
          </cell>
        </row>
        <row r="12767">
          <cell r="B12767">
            <v>13817588778</v>
          </cell>
          <cell r="C12767" t="str">
            <v>上海市浦东新区东明路355弄42号501</v>
          </cell>
        </row>
        <row r="12768">
          <cell r="B12768">
            <v>13817618028</v>
          </cell>
          <cell r="C12768" t="str">
            <v>上海市闵行区东兰路671号平南小学</v>
          </cell>
        </row>
        <row r="12769">
          <cell r="B12769">
            <v>13817622717</v>
          </cell>
          <cell r="C12769" t="str">
            <v>上海市徐汇区岳阳路221号406室岳阳大楼</v>
          </cell>
        </row>
        <row r="12770">
          <cell r="B12770">
            <v>13817625388</v>
          </cell>
          <cell r="C12770" t="str">
            <v>上海市长宁区安顺路351弄2号501室</v>
          </cell>
        </row>
        <row r="12771">
          <cell r="B12771">
            <v>13817628368</v>
          </cell>
          <cell r="C12771" t="str">
            <v>上海市虹口区四川北路街道长春路343号201室</v>
          </cell>
        </row>
        <row r="12772">
          <cell r="B12772">
            <v>13817637156</v>
          </cell>
          <cell r="C12772" t="str">
            <v>上海市黄浦区斜土路313号1402室</v>
          </cell>
        </row>
        <row r="12773">
          <cell r="B12773">
            <v>13817641333</v>
          </cell>
          <cell r="C12773" t="str">
            <v>上海市黄浦区徐家汇路76弄1号（前门）</v>
          </cell>
        </row>
        <row r="12774">
          <cell r="B12774">
            <v>13817641333</v>
          </cell>
          <cell r="C12774" t="str">
            <v>上海市黄浦区徐家汇路76弄1号前门</v>
          </cell>
        </row>
        <row r="12775">
          <cell r="B12775">
            <v>13817642111</v>
          </cell>
          <cell r="C12775" t="str">
            <v>上海市闵行区宜山路2328弄九歌上郡21号1102室</v>
          </cell>
        </row>
        <row r="12776">
          <cell r="B12776">
            <v>13817650668</v>
          </cell>
          <cell r="C12776" t="str">
            <v>上海市宝山区真大路420弄5号1302室</v>
          </cell>
        </row>
        <row r="12777">
          <cell r="B12777">
            <v>13817663039</v>
          </cell>
          <cell r="C12777" t="str">
            <v>上海市闵行区中春路9966弄14号901室</v>
          </cell>
        </row>
        <row r="12778">
          <cell r="B12778">
            <v>13817663039</v>
          </cell>
          <cell r="C12778" t="str">
            <v>上海市闵行区中春路9966弄19号901室</v>
          </cell>
        </row>
        <row r="12779">
          <cell r="B12779">
            <v>13817666039</v>
          </cell>
          <cell r="C12779" t="str">
            <v>上海市宝山区共江路通河大街189号202室</v>
          </cell>
        </row>
        <row r="12780">
          <cell r="B12780">
            <v>13817666039</v>
          </cell>
          <cell r="C12780" t="str">
            <v>上海市宝山区共江路通河六村189号202室</v>
          </cell>
        </row>
        <row r="12781">
          <cell r="B12781">
            <v>13817670762</v>
          </cell>
          <cell r="C12781" t="str">
            <v>上海市徐汇区龙吴路188号3号楼4楼七建五公司安质2</v>
          </cell>
        </row>
        <row r="12782">
          <cell r="B12782" t="str">
            <v>13817670762</v>
          </cell>
          <cell r="C12782" t="str">
            <v>上海市徐汇区龙吴路188号3号楼4楼七建五公司安质2</v>
          </cell>
        </row>
        <row r="12783">
          <cell r="B12783">
            <v>13817672518</v>
          </cell>
          <cell r="C12783" t="str">
            <v>上海市浦东新区蔡镇北艾路1200弄30号1102室</v>
          </cell>
        </row>
        <row r="12784">
          <cell r="B12784">
            <v>13817672916</v>
          </cell>
          <cell r="C12784" t="str">
            <v>上海市黄浦区徐家汇路610号明光中心22楼孩之宝商贸（中国）有限公司</v>
          </cell>
        </row>
        <row r="12785">
          <cell r="B12785">
            <v>13817673329</v>
          </cell>
          <cell r="C12785" t="str">
            <v>上海市虹口区水电路682号13F</v>
          </cell>
        </row>
        <row r="12786">
          <cell r="B12786">
            <v>13817688331</v>
          </cell>
          <cell r="C12786" t="str">
            <v>上海市虹口区舟山路248号</v>
          </cell>
        </row>
        <row r="12787">
          <cell r="B12787">
            <v>13817688331</v>
          </cell>
          <cell r="C12787" t="str">
            <v>上海市虹口舟山路248号</v>
          </cell>
        </row>
        <row r="12788">
          <cell r="B12788">
            <v>13817693517</v>
          </cell>
          <cell r="C12788" t="str">
            <v>上海市闸北区城区广中西路999弄71号3B</v>
          </cell>
        </row>
        <row r="12789">
          <cell r="B12789">
            <v>13817695043</v>
          </cell>
          <cell r="C12789" t="str">
            <v>上海市宝山区吴淞三村23号702室</v>
          </cell>
        </row>
        <row r="12790">
          <cell r="B12790">
            <v>13817699122</v>
          </cell>
          <cell r="C12790" t="str">
            <v>江苏省苏州市吴中区东山镇渡桥村公交站台斜对面的红灯笼（绿房子）</v>
          </cell>
        </row>
        <row r="12791">
          <cell r="B12791">
            <v>13817699669</v>
          </cell>
          <cell r="C12791" t="str">
            <v>上海市浦东新区兰谷路1888弄13号102室</v>
          </cell>
        </row>
        <row r="12792">
          <cell r="B12792">
            <v>13817701952</v>
          </cell>
          <cell r="C12792" t="str">
            <v>上海市浦东新区莲安西路123弄8号501室</v>
          </cell>
        </row>
        <row r="12793">
          <cell r="B12793">
            <v>13817706138</v>
          </cell>
          <cell r="C12793" t="str">
            <v>上海市松江区三新路泰吾士小镇868号不忙生活馆</v>
          </cell>
        </row>
        <row r="12794">
          <cell r="B12794">
            <v>13817757598</v>
          </cell>
          <cell r="C12794" t="str">
            <v>上海市虹口区凉城路465弄28号102室</v>
          </cell>
        </row>
        <row r="12795">
          <cell r="B12795">
            <v>13817757598</v>
          </cell>
          <cell r="C12795" t="str">
            <v>上海市虹口区凉城路465弄28号102室</v>
          </cell>
        </row>
        <row r="12796">
          <cell r="B12796">
            <v>13817757598</v>
          </cell>
          <cell r="C12796" t="str">
            <v>上海市虹口区凉城路465弄28号102室</v>
          </cell>
        </row>
        <row r="12797">
          <cell r="B12797">
            <v>13817757599</v>
          </cell>
          <cell r="C12797" t="str">
            <v>上海市浦东新区三林镇上南路3500弄27号金苹果居委会</v>
          </cell>
        </row>
        <row r="12798">
          <cell r="B12798">
            <v>13817757599</v>
          </cell>
          <cell r="C12798" t="str">
            <v>上海市浦东新区三林新路9号三林镇建设事务中心205办公室</v>
          </cell>
        </row>
        <row r="12799">
          <cell r="B12799">
            <v>13817757599</v>
          </cell>
          <cell r="C12799" t="str">
            <v>上海市浦东新区三新路9号三林镇城镇建设事务中心205办公室</v>
          </cell>
        </row>
        <row r="12800">
          <cell r="B12800">
            <v>13817757599</v>
          </cell>
          <cell r="C12800" t="str">
            <v>上海市浦东新区凌兆路428弄7号301室</v>
          </cell>
        </row>
        <row r="12801">
          <cell r="B12801">
            <v>13817764881</v>
          </cell>
          <cell r="C12801" t="str">
            <v>上海市静安区南京西路1081弄19号</v>
          </cell>
        </row>
        <row r="12802">
          <cell r="B12802">
            <v>13817764881</v>
          </cell>
          <cell r="C12802" t="str">
            <v>上海市静安区南京西路1081弄19号</v>
          </cell>
        </row>
        <row r="12803">
          <cell r="B12803">
            <v>13817764881</v>
          </cell>
          <cell r="C12803" t="str">
            <v>上海市南京西路1081弄19号</v>
          </cell>
        </row>
        <row r="12804">
          <cell r="B12804">
            <v>13817764881</v>
          </cell>
          <cell r="C12804" t="str">
            <v>上海市南京西路1081号19号</v>
          </cell>
        </row>
        <row r="12805">
          <cell r="B12805">
            <v>13817767003</v>
          </cell>
          <cell r="C12805" t="str">
            <v>上海市闵行区颛兴路245弄22号502室</v>
          </cell>
        </row>
        <row r="12806">
          <cell r="B12806">
            <v>13817767003</v>
          </cell>
          <cell r="C12806" t="str">
            <v>上海市闵行区颛兴路245弄2号502室</v>
          </cell>
        </row>
        <row r="12807">
          <cell r="B12807">
            <v>13817773769</v>
          </cell>
          <cell r="C12807" t="str">
            <v>上海市虹口区新同心路285弄18号402</v>
          </cell>
        </row>
        <row r="12808">
          <cell r="B12808">
            <v>13817777105</v>
          </cell>
          <cell r="C12808" t="str">
            <v>上海市黄浦区鲁班路168弄9号2803室</v>
          </cell>
        </row>
        <row r="12809">
          <cell r="B12809">
            <v>13817781801</v>
          </cell>
          <cell r="C12809" t="str">
            <v>上海市青浦区万寿新村65号503室</v>
          </cell>
        </row>
        <row r="12810">
          <cell r="B12810">
            <v>13817783116</v>
          </cell>
          <cell r="C12810" t="str">
            <v>上海市浦东新区丁香路910弄6号1603室</v>
          </cell>
        </row>
        <row r="12811">
          <cell r="B12811">
            <v>13817794826</v>
          </cell>
          <cell r="C12811" t="str">
            <v>上海市长宁区虹桥路161号长宁国际学校市场部</v>
          </cell>
        </row>
        <row r="12812">
          <cell r="B12812">
            <v>13817798840</v>
          </cell>
          <cell r="C12812" t="str">
            <v>上海市黄浦区复兴中路553弄118号201室</v>
          </cell>
        </row>
        <row r="12813">
          <cell r="B12813">
            <v>13817802856</v>
          </cell>
          <cell r="C12813" t="str">
            <v>上海市黄浦区金陵东路12号301室</v>
          </cell>
        </row>
        <row r="12814">
          <cell r="B12814">
            <v>13817813777</v>
          </cell>
          <cell r="C12814" t="str">
            <v>上海市黄浦区黄陂南路506弄1号1802室</v>
          </cell>
        </row>
        <row r="12815">
          <cell r="B12815">
            <v>13817821248</v>
          </cell>
          <cell r="C12815" t="str">
            <v>上海市闵行区兴梅路1199弄18号404室</v>
          </cell>
        </row>
        <row r="12816">
          <cell r="B12816">
            <v>13817822889</v>
          </cell>
          <cell r="C12816" t="str">
            <v>上海市浦东新区新浦路543弄7号304室</v>
          </cell>
        </row>
        <row r="12817">
          <cell r="B12817">
            <v>13817828313</v>
          </cell>
          <cell r="C12817" t="str">
            <v>上海市黄浦区南车站路600弄18号沪上生态家</v>
          </cell>
        </row>
        <row r="12818">
          <cell r="B12818">
            <v>13817828393</v>
          </cell>
          <cell r="C12818" t="str">
            <v>上海市黄浦区南车站路600弄18号沪上生态家</v>
          </cell>
        </row>
        <row r="12819">
          <cell r="B12819">
            <v>13817828393</v>
          </cell>
          <cell r="C12819" t="str">
            <v>上海市黄浦区南东站600弄18号沪上生态家</v>
          </cell>
        </row>
        <row r="12820">
          <cell r="B12820">
            <v>13817828393</v>
          </cell>
          <cell r="C12820" t="str">
            <v>上海市闵行区金汇南路91弄18号1101室</v>
          </cell>
        </row>
        <row r="12821">
          <cell r="B12821">
            <v>13817830898</v>
          </cell>
          <cell r="C12821" t="str">
            <v>上海市虹口区四平路775号1号楼1613室</v>
          </cell>
        </row>
        <row r="12822">
          <cell r="B12822">
            <v>13817830898</v>
          </cell>
          <cell r="C12822" t="str">
            <v>上海市四平路775号1号楼1613室</v>
          </cell>
        </row>
        <row r="12823">
          <cell r="B12823">
            <v>13817830898</v>
          </cell>
          <cell r="C12823" t="str">
            <v>上海市虹口区四平路773号金大地商务中心3楼303室</v>
          </cell>
        </row>
        <row r="12824">
          <cell r="B12824">
            <v>13817830898</v>
          </cell>
          <cell r="C12824" t="str">
            <v>上海市四平路773号金大地商务中心303室</v>
          </cell>
        </row>
        <row r="12825">
          <cell r="B12825">
            <v>13817842860</v>
          </cell>
          <cell r="C12825" t="str">
            <v>上海市松江区茸梅路2号中山派出所</v>
          </cell>
        </row>
        <row r="12826">
          <cell r="B12826">
            <v>13817847017</v>
          </cell>
          <cell r="C12826" t="str">
            <v>上海市闵行区红松路81弄158号长宁区社会福利院</v>
          </cell>
        </row>
        <row r="12827">
          <cell r="B12827">
            <v>13817856929</v>
          </cell>
          <cell r="C12827" t="str">
            <v>上海市杨浦区飞虹路600弄15号602室</v>
          </cell>
        </row>
        <row r="12828">
          <cell r="B12828">
            <v>13817870720</v>
          </cell>
          <cell r="C12828" t="str">
            <v>上海市长宁区华山路1038弄163号2702室</v>
          </cell>
        </row>
        <row r="12829">
          <cell r="B12829">
            <v>13817888075</v>
          </cell>
          <cell r="C12829" t="str">
            <v>上海市浦东新区博山东路811弄90号701</v>
          </cell>
        </row>
        <row r="12830">
          <cell r="B12830">
            <v>13817888887</v>
          </cell>
          <cell r="C12830" t="str">
            <v>上海市浦东新区洪山路1889弄41号101室</v>
          </cell>
        </row>
        <row r="12831">
          <cell r="B12831">
            <v>13817894488</v>
          </cell>
          <cell r="C12831" t="str">
            <v>上海市嘉定区金沙路75号609室</v>
          </cell>
        </row>
        <row r="12832">
          <cell r="B12832">
            <v>13817894488</v>
          </cell>
          <cell r="C12832" t="str">
            <v>上海市嘉定区金沙路75号609室</v>
          </cell>
        </row>
        <row r="12833">
          <cell r="B12833">
            <v>13817909969</v>
          </cell>
          <cell r="C12833" t="str">
            <v>上海市闵行区兰坪路301弄2号</v>
          </cell>
        </row>
        <row r="12834">
          <cell r="B12834">
            <v>13817926472</v>
          </cell>
          <cell r="C12834" t="str">
            <v>上海市杨浦区控江路568弄1号1002</v>
          </cell>
        </row>
        <row r="12835">
          <cell r="B12835">
            <v>13817926472</v>
          </cell>
          <cell r="C12835" t="str">
            <v>上海市杨浦区控江路568弄1号1002室</v>
          </cell>
        </row>
        <row r="12836">
          <cell r="B12836">
            <v>13817931091</v>
          </cell>
          <cell r="C12836" t="str">
            <v>上海市浦东新区秀沿西路258弄182号</v>
          </cell>
        </row>
        <row r="12837">
          <cell r="B12837">
            <v>13817931091</v>
          </cell>
          <cell r="C12837" t="str">
            <v>上海市浦东新区秀沿路258弄182号</v>
          </cell>
        </row>
        <row r="12838">
          <cell r="B12838">
            <v>13817932519</v>
          </cell>
          <cell r="C12838" t="str">
            <v>上海市静安区乌鲁木齐北路480号22楼</v>
          </cell>
        </row>
        <row r="12839">
          <cell r="B12839">
            <v>13817932519</v>
          </cell>
          <cell r="C12839" t="str">
            <v>上海市静安区乌璐木齐北路480号22楼</v>
          </cell>
        </row>
        <row r="12840">
          <cell r="B12840">
            <v>13817932519</v>
          </cell>
          <cell r="C12840" t="str">
            <v>上海市静安区乌鲁木齐路480号22楼</v>
          </cell>
        </row>
        <row r="12841">
          <cell r="B12841">
            <v>13817935531</v>
          </cell>
          <cell r="C12841" t="str">
            <v>上海市黄浦区贵州路67</v>
          </cell>
        </row>
        <row r="12842">
          <cell r="B12842">
            <v>13817959619</v>
          </cell>
          <cell r="C12842" t="str">
            <v>上海市上大路218弄28号602</v>
          </cell>
        </row>
        <row r="12843">
          <cell r="B12843">
            <v>13817961505</v>
          </cell>
          <cell r="C12843" t="str">
            <v>上海市普陀区石泉路125号新华源公寓1107室</v>
          </cell>
        </row>
        <row r="12844">
          <cell r="B12844">
            <v>13817990747</v>
          </cell>
          <cell r="C12844" t="str">
            <v>上海市宝山区国权北路828弄185号703室</v>
          </cell>
        </row>
        <row r="12845">
          <cell r="B12845">
            <v>13818002232</v>
          </cell>
          <cell r="C12845" t="str">
            <v>上海市浦东新区华绣路179弄5号302室</v>
          </cell>
        </row>
        <row r="12846">
          <cell r="B12846">
            <v>13818002232</v>
          </cell>
          <cell r="C12846" t="str">
            <v>上海市黄浦区瞿溪路202号</v>
          </cell>
        </row>
        <row r="12847">
          <cell r="B12847">
            <v>13818020221</v>
          </cell>
          <cell r="C12847" t="str">
            <v>上海市浦东新区金杨新村街道博山东路811弄89号801室</v>
          </cell>
        </row>
        <row r="12848">
          <cell r="B12848">
            <v>13818021917</v>
          </cell>
          <cell r="C12848" t="str">
            <v>上海市新沪路198弄15号803室</v>
          </cell>
        </row>
        <row r="12849">
          <cell r="B12849">
            <v>13818023567</v>
          </cell>
          <cell r="C12849" t="str">
            <v>上海市长宁区仙霞新村街道茅台路500弄6号904室</v>
          </cell>
        </row>
        <row r="12850">
          <cell r="B12850">
            <v>13818031202</v>
          </cell>
          <cell r="C12850" t="str">
            <v>上海市浦东新区春泉路45弄10号101室</v>
          </cell>
        </row>
        <row r="12851">
          <cell r="B12851">
            <v>13818069393</v>
          </cell>
          <cell r="C12851" t="str">
            <v>上海市浦东新区佳京路125号蒲公英幼儿园</v>
          </cell>
        </row>
        <row r="12852">
          <cell r="B12852">
            <v>13818071862</v>
          </cell>
          <cell r="C12852" t="str">
            <v>上海市浦东惠南镇拱海路78弄民乐康苑西苑6号1101室</v>
          </cell>
        </row>
        <row r="12853">
          <cell r="B12853">
            <v>13818078816</v>
          </cell>
          <cell r="C12853" t="str">
            <v>上海市黄浦区淮海中路300号12楼高力国际物业服务有限公司REMS财务部</v>
          </cell>
        </row>
        <row r="12854">
          <cell r="B12854">
            <v>13818093939</v>
          </cell>
          <cell r="C12854" t="str">
            <v>上海市普陀区岚皋路597号804-806室十八英尺行政大楼上海IEASE文化传播有限公司</v>
          </cell>
        </row>
        <row r="12855">
          <cell r="B12855">
            <v>13818114032</v>
          </cell>
          <cell r="C12855" t="str">
            <v>上海市宝山区杨行镇顾北东路39弄20-1号和家欣苑居委会三楼</v>
          </cell>
        </row>
        <row r="12856">
          <cell r="B12856">
            <v>13818114032</v>
          </cell>
          <cell r="C12856" t="str">
            <v>上海市宝山区杨行镇顾北东路39弄20-1号和家欣苑居委会三楼办公室</v>
          </cell>
        </row>
        <row r="12857">
          <cell r="B12857">
            <v>13818138902</v>
          </cell>
          <cell r="C12857" t="str">
            <v>上海市水城路47弄36号502室</v>
          </cell>
        </row>
        <row r="12858">
          <cell r="B12858">
            <v>13818143004</v>
          </cell>
          <cell r="C12858" t="str">
            <v>上海市嘉定区安亭镇昌吉路168弄龙安佳苑10号1302室</v>
          </cell>
        </row>
        <row r="12859">
          <cell r="B12859">
            <v>13818148850</v>
          </cell>
          <cell r="C12859" t="str">
            <v>上海市松江区新桥镇明华路888弄372号</v>
          </cell>
        </row>
        <row r="12860">
          <cell r="B12860">
            <v>13818165722</v>
          </cell>
          <cell r="C12860" t="str">
            <v>上海市闵行区莘庄镇莘松四村14号601室</v>
          </cell>
        </row>
        <row r="12861">
          <cell r="B12861">
            <v>13818183377</v>
          </cell>
          <cell r="C12861" t="str">
            <v>上海市长宁区新泾镇青溪路688弄8号</v>
          </cell>
        </row>
        <row r="12862">
          <cell r="B12862">
            <v>13818185570</v>
          </cell>
          <cell r="C12862" t="str">
            <v>上海市闵行区陪昆路208-1号上海市三添食品有限公司</v>
          </cell>
        </row>
        <row r="12863">
          <cell r="B12863">
            <v>13818203822</v>
          </cell>
          <cell r="C12863" t="str">
            <v>上海市闵行区吴中路511弄1号1202室</v>
          </cell>
        </row>
        <row r="12864">
          <cell r="B12864">
            <v>13818216859</v>
          </cell>
          <cell r="C12864" t="str">
            <v>上海市陆家嘴环路1318号13楼人事部（星展银行）</v>
          </cell>
        </row>
        <row r="12865">
          <cell r="B12865">
            <v>13818226610</v>
          </cell>
          <cell r="C12865" t="str">
            <v>上海市浦东新区张江高科技园区碧波路690号3号楼第九城市技术中心</v>
          </cell>
        </row>
        <row r="12866">
          <cell r="B12866">
            <v>13818269374</v>
          </cell>
          <cell r="C12866" t="str">
            <v>上海市闵行区都会路2799弄18号603室</v>
          </cell>
        </row>
        <row r="12867">
          <cell r="B12867">
            <v>13818274661</v>
          </cell>
          <cell r="C12867" t="str">
            <v>上海市黄浦区马当路588弄3号1902室</v>
          </cell>
        </row>
        <row r="12868">
          <cell r="B12868">
            <v>13818277757</v>
          </cell>
          <cell r="C12868" t="str">
            <v>上海市杨浦区国晓路500弄9号602室</v>
          </cell>
        </row>
        <row r="12869">
          <cell r="B12869">
            <v>13818300370</v>
          </cell>
          <cell r="C12869" t="str">
            <v>上海市杨树浦路1455弄6号1408室</v>
          </cell>
        </row>
        <row r="12870">
          <cell r="B12870">
            <v>13818306529</v>
          </cell>
          <cell r="C12870" t="str">
            <v>上海市虹口区邯郸路43号中观产业园大厦601室上海泰联物流有限公司</v>
          </cell>
        </row>
        <row r="12871">
          <cell r="B12871">
            <v>13818309612</v>
          </cell>
          <cell r="C12871" t="str">
            <v>上海市浦东新区康弘路508弄18号602</v>
          </cell>
        </row>
        <row r="12872">
          <cell r="B12872">
            <v>13818311576</v>
          </cell>
          <cell r="C12872" t="str">
            <v>上海市普陀区桃浦镇真南路708号物业部代收</v>
          </cell>
        </row>
        <row r="12873">
          <cell r="B12873">
            <v>13818334556</v>
          </cell>
          <cell r="C12873" t="str">
            <v>上海市黄浦区重庆南路149号瑞金医院卢湾分院7楼医生办公室</v>
          </cell>
        </row>
        <row r="12874">
          <cell r="B12874">
            <v>13818375626</v>
          </cell>
          <cell r="C12874" t="str">
            <v>上海市浦东新区三林镇长清路2188号</v>
          </cell>
        </row>
        <row r="12875">
          <cell r="B12875">
            <v>13818384222</v>
          </cell>
          <cell r="C12875" t="str">
            <v>上海市浦东新区恓山路1636弄11号503室</v>
          </cell>
        </row>
        <row r="12876">
          <cell r="B12876">
            <v>13818384222</v>
          </cell>
          <cell r="C12876" t="str">
            <v>上海市浦东新区恓山路1636弄11号503室</v>
          </cell>
        </row>
        <row r="12877">
          <cell r="B12877">
            <v>13818397588</v>
          </cell>
          <cell r="C12877" t="str">
            <v>上海市闵行区七莘路670号上海农商银行闵行支行公司金融部</v>
          </cell>
        </row>
        <row r="12878">
          <cell r="B12878">
            <v>13818414429</v>
          </cell>
          <cell r="C12878" t="str">
            <v>上海市宝山区顾村公园附近绿地公园广场2号楼六楼0620号房间</v>
          </cell>
        </row>
        <row r="12879">
          <cell r="B12879">
            <v>13818438586</v>
          </cell>
          <cell r="C12879" t="str">
            <v>上海市长宁区虹桥路2222弄虹梅花苑136号401室</v>
          </cell>
        </row>
        <row r="12880">
          <cell r="B12880">
            <v>13818445507</v>
          </cell>
          <cell r="C12880" t="str">
            <v>上海市宝山区真华路999弄40号801室</v>
          </cell>
        </row>
        <row r="12881">
          <cell r="B12881">
            <v>13818496745</v>
          </cell>
          <cell r="C12881" t="str">
            <v>上海市长宁区福泉路550弄6号101</v>
          </cell>
        </row>
        <row r="12882">
          <cell r="B12882">
            <v>13818507898</v>
          </cell>
          <cell r="C12882" t="str">
            <v>上海市闵行区元江路3666号</v>
          </cell>
        </row>
        <row r="12883">
          <cell r="B12883">
            <v>13818511600</v>
          </cell>
          <cell r="C12883" t="str">
            <v>上海市闵行区程家桥路288号203室</v>
          </cell>
        </row>
        <row r="12884">
          <cell r="B12884">
            <v>13818512877</v>
          </cell>
          <cell r="C12884" t="str">
            <v>上海市青浦区清河湾路1200号104室</v>
          </cell>
        </row>
        <row r="12885">
          <cell r="B12885">
            <v>13818532812</v>
          </cell>
          <cell r="C12885" t="str">
            <v>上海市奉贤区海湾旅游区奉炮公路87号2号楼</v>
          </cell>
        </row>
        <row r="12886">
          <cell r="B12886">
            <v>13818572387</v>
          </cell>
          <cell r="C12886" t="str">
            <v>上海市新黄浦区制造局路466弄3号803室</v>
          </cell>
        </row>
        <row r="12887">
          <cell r="B12887">
            <v>13818585977</v>
          </cell>
          <cell r="C12887" t="str">
            <v>上海市松江区九亭涞亭北路99弄220号602</v>
          </cell>
        </row>
        <row r="12888">
          <cell r="B12888">
            <v>13818588815</v>
          </cell>
          <cell r="C12888" t="str">
            <v>上海杨浦区控江路1500弄96号2003室</v>
          </cell>
        </row>
        <row r="12889">
          <cell r="B12889">
            <v>13818589281</v>
          </cell>
          <cell r="C12889" t="str">
            <v>上海市普陀区顺义路18号绿地同创大厦1001室</v>
          </cell>
        </row>
        <row r="12890">
          <cell r="B12890">
            <v>13818613241</v>
          </cell>
          <cell r="C12890" t="str">
            <v>上海市徐汇区龙川北路418弄8号101室</v>
          </cell>
        </row>
        <row r="12891">
          <cell r="B12891">
            <v>13818616533</v>
          </cell>
          <cell r="C12891" t="str">
            <v>上海市闵行区吴宝路228弄39号501室</v>
          </cell>
        </row>
        <row r="12892">
          <cell r="B12892">
            <v>13818616997</v>
          </cell>
          <cell r="C12892" t="str">
            <v>上海市浦东新区鹤沙路699弄2号802室</v>
          </cell>
        </row>
        <row r="12893">
          <cell r="B12893">
            <v>13818623664</v>
          </cell>
          <cell r="C12893" t="str">
            <v>上海市浦东新区巨野路61弄10号1702</v>
          </cell>
        </row>
        <row r="12894">
          <cell r="B12894">
            <v>13818669691</v>
          </cell>
          <cell r="C12894" t="str">
            <v>上海市浦东新区惠南镇人民东路2523弄B区18号一花一世界</v>
          </cell>
        </row>
        <row r="12895">
          <cell r="B12895">
            <v>13818684379</v>
          </cell>
          <cell r="C12895" t="str">
            <v>上海市金山区朱泾镇健康路688弄10号302（放门卫）</v>
          </cell>
        </row>
        <row r="12896">
          <cell r="B12896">
            <v>13818695110</v>
          </cell>
          <cell r="C12896" t="str">
            <v>上海市浦东新区福山路33号建工大厦东方海港大酒楼</v>
          </cell>
        </row>
        <row r="12897">
          <cell r="B12897">
            <v>13818695110</v>
          </cell>
          <cell r="C12897" t="str">
            <v>上海市浦东新区福山路33号建工大厦海港大酒楼</v>
          </cell>
        </row>
        <row r="12898">
          <cell r="B12898">
            <v>13818705188</v>
          </cell>
          <cell r="C12898" t="str">
            <v>广东省深圳市罗湖区翠竹路旭飞华达园银座阁1114室</v>
          </cell>
        </row>
        <row r="12899">
          <cell r="B12899">
            <v>13818716281</v>
          </cell>
          <cell r="C12899" t="str">
            <v>上海市闵行区梅陇镇景联路1111弄355号</v>
          </cell>
        </row>
        <row r="12900">
          <cell r="B12900">
            <v>13818736128</v>
          </cell>
          <cell r="C12900" t="str">
            <v>上海市闵行区高兴路666弄25号1202室</v>
          </cell>
        </row>
        <row r="12901">
          <cell r="B12901">
            <v>13818743573</v>
          </cell>
          <cell r="C12901" t="str">
            <v>上海市虹漕路421号楼1111室</v>
          </cell>
        </row>
        <row r="12902">
          <cell r="B12902">
            <v>13818757119</v>
          </cell>
          <cell r="C12902" t="str">
            <v>浙江省杭州市滨江区西兴街道寰宇天下C区15幢2单元2703室</v>
          </cell>
        </row>
        <row r="12903">
          <cell r="B12903">
            <v>13818768663</v>
          </cell>
          <cell r="C12903" t="str">
            <v>上海市闵行区沪闵路5600弄88支弄4号304</v>
          </cell>
        </row>
        <row r="12904">
          <cell r="B12904">
            <v>13818786118</v>
          </cell>
          <cell r="C12904" t="str">
            <v>上海市浦东尚博路518弄34号</v>
          </cell>
        </row>
        <row r="12905">
          <cell r="B12905">
            <v>13818787634</v>
          </cell>
          <cell r="C12905" t="str">
            <v>上海市金山区朱行镇恒信小区165号201室</v>
          </cell>
        </row>
        <row r="12906">
          <cell r="B12906">
            <v>13818805580</v>
          </cell>
          <cell r="C12906" t="str">
            <v>上海市长宁区新华路185弄5号</v>
          </cell>
        </row>
        <row r="12907">
          <cell r="B12907">
            <v>13818810915</v>
          </cell>
          <cell r="C12907" t="str">
            <v>上海市浦东新区锦和路99弄上海绿城26单元1401室</v>
          </cell>
        </row>
        <row r="12908">
          <cell r="B12908">
            <v>13818819790</v>
          </cell>
          <cell r="C12908" t="str">
            <v>上海市浦东新区东方路1600弄（春之声公寓）8号102室</v>
          </cell>
        </row>
        <row r="12909">
          <cell r="B12909">
            <v>13818834090</v>
          </cell>
          <cell r="C12909" t="str">
            <v>上海市闵行区畹町路99弄194号501</v>
          </cell>
        </row>
        <row r="12910">
          <cell r="B12910">
            <v>13818839376</v>
          </cell>
          <cell r="C12910" t="str">
            <v>上海市虹口区广中路562号16F室</v>
          </cell>
        </row>
        <row r="12911">
          <cell r="B12911">
            <v>13818844652</v>
          </cell>
          <cell r="C12911" t="str">
            <v>上海市广中支路140号</v>
          </cell>
        </row>
        <row r="12912">
          <cell r="B12912">
            <v>13818850305</v>
          </cell>
          <cell r="C12912" t="str">
            <v>上海市普陀区新村路389号同济医院同济楼七楼血液科医生办公室</v>
          </cell>
        </row>
        <row r="12913">
          <cell r="B12913">
            <v>13818850305</v>
          </cell>
          <cell r="C12913" t="str">
            <v>上海市普陀区新村路389号同济医院同济楼7楼血液科医生办公室</v>
          </cell>
        </row>
        <row r="12914">
          <cell r="B12914">
            <v>13818885849</v>
          </cell>
          <cell r="C12914" t="str">
            <v>上海市虹桥路500号中城国际大厦17楼</v>
          </cell>
        </row>
        <row r="12915">
          <cell r="B12915">
            <v>13818900096</v>
          </cell>
          <cell r="C12915" t="str">
            <v>上海市浦东区临沂路181号104室</v>
          </cell>
        </row>
        <row r="12916">
          <cell r="B12916">
            <v>13818906633</v>
          </cell>
          <cell r="C12916" t="str">
            <v>上海市闵行区紫藤路266弄龙柏易居138号1202室</v>
          </cell>
        </row>
        <row r="12917">
          <cell r="B12917">
            <v>13818906633</v>
          </cell>
          <cell r="C12917" t="str">
            <v>上海市闵行区紫藤路266弄龙柏易居138号1202室</v>
          </cell>
        </row>
        <row r="12918">
          <cell r="B12918">
            <v>13818906633</v>
          </cell>
          <cell r="C12918" t="str">
            <v>上海市闵行区紫藤路266弄138号1202室</v>
          </cell>
        </row>
        <row r="12919">
          <cell r="B12919">
            <v>13818906633</v>
          </cell>
          <cell r="C12919" t="str">
            <v>上海市闵行区紫藤路266弄龙柏蜀居138号1202室</v>
          </cell>
        </row>
        <row r="12920">
          <cell r="B12920">
            <v>13818927846</v>
          </cell>
          <cell r="C12920" t="str">
            <v>上海市嘉定区江桥镇金沙江西路1555弄上海西郊商务区9号楼501</v>
          </cell>
        </row>
        <row r="12921">
          <cell r="B12921">
            <v>13818928155</v>
          </cell>
          <cell r="C12921" t="str">
            <v>上海市黄浦区江阴街404号301室</v>
          </cell>
        </row>
        <row r="12922">
          <cell r="B12922">
            <v>13818950330</v>
          </cell>
          <cell r="C12922" t="str">
            <v>上海市静安区江宁路495号807室</v>
          </cell>
        </row>
        <row r="12923">
          <cell r="B12923">
            <v>13818953151</v>
          </cell>
          <cell r="C12923" t="str">
            <v>上海市静安区威海路333弄36号1901</v>
          </cell>
        </row>
        <row r="12924">
          <cell r="B12924">
            <v>13818953151</v>
          </cell>
          <cell r="C12924" t="str">
            <v>上海市威海路333弄36号1901</v>
          </cell>
        </row>
        <row r="12925">
          <cell r="B12925">
            <v>13818953151</v>
          </cell>
          <cell r="C12925" t="str">
            <v>上海市静安区威海路333弄36好1901</v>
          </cell>
        </row>
        <row r="12926">
          <cell r="B12926">
            <v>13818971103</v>
          </cell>
          <cell r="C12926" t="str">
            <v>上海市普陀区石泉路街道光新路256弄4号1007室</v>
          </cell>
        </row>
        <row r="12927">
          <cell r="B12927">
            <v>13819019096</v>
          </cell>
          <cell r="C12927" t="str">
            <v>浙江省衢州市开化县华埠镇居民新村8号1单元301室</v>
          </cell>
        </row>
        <row r="12928">
          <cell r="B12928">
            <v>13819019096</v>
          </cell>
          <cell r="C12928" t="str">
            <v>浙江省衢州市开化县华埠镇居民新村8号1单元301室</v>
          </cell>
        </row>
        <row r="12929">
          <cell r="B12929">
            <v>13819019096</v>
          </cell>
          <cell r="C12929" t="str">
            <v>浙江省衢州市开化县华埠镇居民新村8号1单元301</v>
          </cell>
        </row>
        <row r="12930">
          <cell r="B12930">
            <v>13819122048</v>
          </cell>
          <cell r="C12930" t="str">
            <v>浙江省杭州市滨江区滨文路680号璞悦湾8-4-302</v>
          </cell>
        </row>
        <row r="12931">
          <cell r="B12931">
            <v>13819149427</v>
          </cell>
          <cell r="C12931" t="str">
            <v>浙江省杭州市上城区望江东路332号中豪望江国际1幢1楼物业服务中心</v>
          </cell>
        </row>
        <row r="12932">
          <cell r="B12932">
            <v>13819175305</v>
          </cell>
          <cell r="C12932" t="str">
            <v>浙江省杭州市江干区和谐嘉园北苑4-1-1002</v>
          </cell>
        </row>
        <row r="12933">
          <cell r="B12933">
            <v>13819182919</v>
          </cell>
          <cell r="C12933" t="str">
            <v>浙江省杭州市下城区天水街道体育场路347号出版大楼1003</v>
          </cell>
        </row>
        <row r="12934">
          <cell r="B12934">
            <v>13819183648</v>
          </cell>
          <cell r="C12934" t="str">
            <v>浙江省杭州市滨江区寰宇天下4-601</v>
          </cell>
        </row>
        <row r="12935">
          <cell r="B12935">
            <v>13819188308</v>
          </cell>
          <cell r="C12935" t="str">
            <v>浙江省杭州市拱墅区临一街石塘工业园区管委会</v>
          </cell>
        </row>
        <row r="12936">
          <cell r="B12936">
            <v>13819193759</v>
          </cell>
          <cell r="C12936" t="str">
            <v>浙江省杭州市西湖区文一西路溪诚园致诚苑5幢4单元1002</v>
          </cell>
        </row>
        <row r="12937">
          <cell r="B12937">
            <v>13819198980</v>
          </cell>
          <cell r="C12937" t="str">
            <v>浙江省杭州市滨江区寰宇天下E区2-1002</v>
          </cell>
        </row>
        <row r="12938">
          <cell r="B12938">
            <v>13819204590</v>
          </cell>
          <cell r="C12938" t="str">
            <v>浙江省湖州市红星美凯龙一楼北门</v>
          </cell>
        </row>
        <row r="12939">
          <cell r="B12939">
            <v>13819340789</v>
          </cell>
          <cell r="C12939" t="str">
            <v>浙江省嘉兴市洪兴路387号</v>
          </cell>
        </row>
        <row r="12940">
          <cell r="B12940">
            <v>13819420416</v>
          </cell>
          <cell r="C12940" t="str">
            <v>浙江省宁波市江北区红梅新村28幢508室</v>
          </cell>
        </row>
        <row r="12941">
          <cell r="B12941">
            <v>13819510451</v>
          </cell>
          <cell r="C12941" t="str">
            <v>浙江省绍兴市越城区越南街道解放路润和庄园90号</v>
          </cell>
        </row>
        <row r="12942">
          <cell r="B12942">
            <v>13819538747</v>
          </cell>
          <cell r="C12942" t="str">
            <v>浙江省绍兴市上虞市市民大道555号雷迪森万锦大酒店22层</v>
          </cell>
        </row>
        <row r="12943">
          <cell r="B12943">
            <v>13819576959</v>
          </cell>
          <cell r="C12943" t="str">
            <v>浙江省绍兴市上虞区宝顺汽车销售服务有限公司</v>
          </cell>
        </row>
        <row r="12944">
          <cell r="B12944">
            <v>13819719001</v>
          </cell>
          <cell r="C12944" t="str">
            <v>浙江省温州市鹿城区鹿城广场4-2001</v>
          </cell>
        </row>
        <row r="12945">
          <cell r="B12945">
            <v>13819781488</v>
          </cell>
          <cell r="C12945" t="str">
            <v>浙江省温州市苍南县龙港镇建新路361号</v>
          </cell>
        </row>
        <row r="12946">
          <cell r="B12946">
            <v>13819849077</v>
          </cell>
          <cell r="C12946" t="str">
            <v>浙江省宁波市北仑区宝山路凤凰家园2幢509室</v>
          </cell>
        </row>
        <row r="12947">
          <cell r="B12947">
            <v>13819849077</v>
          </cell>
          <cell r="C12947" t="str">
            <v>浙江省宁波市北仑区宝山路凤凰家园21幢509室</v>
          </cell>
        </row>
        <row r="12948">
          <cell r="B12948">
            <v>13819851113</v>
          </cell>
          <cell r="C12948" t="str">
            <v>浙江省宁波市杭州湾新区滨海二路218号方太电子商务部D栋</v>
          </cell>
        </row>
        <row r="12949">
          <cell r="B12949">
            <v>13819891875</v>
          </cell>
          <cell r="C12949" t="str">
            <v>浙江省宁波市镇海区环城西路203号镇海教师进修学校</v>
          </cell>
        </row>
        <row r="12950">
          <cell r="B12950">
            <v>13819941001</v>
          </cell>
          <cell r="C12950" t="str">
            <v>浙江省义乌市后宅神舟路699号</v>
          </cell>
        </row>
        <row r="12951">
          <cell r="B12951">
            <v>13819990058</v>
          </cell>
          <cell r="C12951" t="str">
            <v>浙江省金华市婺城区中山路138号金华铁岭头工行</v>
          </cell>
        </row>
        <row r="12952">
          <cell r="B12952">
            <v>13820005652</v>
          </cell>
          <cell r="C12952" t="str">
            <v>天津市河西区广东路鸿华里3-8-502</v>
          </cell>
        </row>
        <row r="12953">
          <cell r="B12953">
            <v>13820008652</v>
          </cell>
          <cell r="C12953" t="str">
            <v>天津市南开区城厢东路与北城街交口龙亭家园4-105</v>
          </cell>
        </row>
        <row r="12954">
          <cell r="B12954">
            <v>13820012714</v>
          </cell>
          <cell r="C12954" t="str">
            <v>天津市西青区李七庄昌凌路9号天津市测绘院</v>
          </cell>
        </row>
        <row r="12955">
          <cell r="B12955">
            <v>13820014548</v>
          </cell>
          <cell r="C12955" t="str">
            <v>天津市南开区阳光100东园4号楼402室</v>
          </cell>
        </row>
        <row r="12956">
          <cell r="B12956">
            <v>13820023001</v>
          </cell>
          <cell r="C12956" t="str">
            <v>天津市河西区梅江道107号梅江邮局二楼财务</v>
          </cell>
        </row>
        <row r="12957">
          <cell r="B12957">
            <v>13820023001</v>
          </cell>
          <cell r="C12957" t="str">
            <v>天津市河西区梅江道107号梅江邮局财务</v>
          </cell>
        </row>
        <row r="12958">
          <cell r="B12958">
            <v>13820026991</v>
          </cell>
          <cell r="C12958" t="str">
            <v>天津市大港区迎宾街66号大港水产局</v>
          </cell>
        </row>
        <row r="12959">
          <cell r="B12959">
            <v>13820029457</v>
          </cell>
          <cell r="C12959" t="str">
            <v>天津市南开区南开三马路与长江道交口融汇北苑1-1501</v>
          </cell>
        </row>
        <row r="12960">
          <cell r="B12960">
            <v>13820047764</v>
          </cell>
          <cell r="C12960" t="str">
            <v>天津市红桥区光荣道祥居公寓38门402</v>
          </cell>
        </row>
        <row r="12961">
          <cell r="B12961">
            <v>13820059119</v>
          </cell>
          <cell r="C12961" t="str">
            <v>天津市滨海新区大港油田物探处多波公司</v>
          </cell>
        </row>
        <row r="12962">
          <cell r="B12962">
            <v>13820079959</v>
          </cell>
          <cell r="C12962" t="str">
            <v>天津市河西区挂甲寺街道南北大街1号天津湾B座711</v>
          </cell>
        </row>
        <row r="12963">
          <cell r="B12963">
            <v>13820085568</v>
          </cell>
          <cell r="C12963" t="str">
            <v>天津市武清区杨村镇天娇里</v>
          </cell>
        </row>
        <row r="12964">
          <cell r="B12964">
            <v>13820086909</v>
          </cell>
          <cell r="C12964" t="str">
            <v>天津市南开区华苑海泰信息广场D座1608</v>
          </cell>
        </row>
        <row r="12965">
          <cell r="B12965">
            <v>13820086909</v>
          </cell>
          <cell r="C12965" t="str">
            <v>天津市西青区华苑海泰信息广场D1608</v>
          </cell>
        </row>
        <row r="12966">
          <cell r="B12966">
            <v>13820086909</v>
          </cell>
          <cell r="C12966" t="str">
            <v>天津市红桥区光荣道宝能创业中心A座1403室</v>
          </cell>
        </row>
        <row r="12967">
          <cell r="B12967">
            <v>13820086909</v>
          </cell>
          <cell r="C12967" t="str">
            <v>天津市红桥区荣道宝能创业中心A座1403室</v>
          </cell>
        </row>
        <row r="12968">
          <cell r="B12968">
            <v>13820118680</v>
          </cell>
          <cell r="C12968" t="str">
            <v>天津市南开区南丰路华育里4-1-16</v>
          </cell>
        </row>
        <row r="12969">
          <cell r="B12969">
            <v>13820126855</v>
          </cell>
          <cell r="C12969" t="str">
            <v>天津市西青区杨柳青镇莱茵小镇美林苑22号楼1门301室</v>
          </cell>
        </row>
        <row r="12970">
          <cell r="B12970">
            <v>13820126855</v>
          </cell>
          <cell r="C12970" t="str">
            <v>天津市西青区杨柳青镇市杨柳青镇莱茵小镇美林苑22号楼1门301室</v>
          </cell>
        </row>
        <row r="12971">
          <cell r="B12971">
            <v>13820156521</v>
          </cell>
          <cell r="C12971" t="str">
            <v>天津市河西区前进道增强里39-104</v>
          </cell>
        </row>
        <row r="12972">
          <cell r="B12972">
            <v>13820156521</v>
          </cell>
          <cell r="C12972" t="str">
            <v>天津市河西区永安道罗马商务中心17层</v>
          </cell>
        </row>
        <row r="12973">
          <cell r="B12973">
            <v>13820178911</v>
          </cell>
          <cell r="C12973" t="str">
            <v>天津市河北区元纬路仁恒河滨花园6-2-3001</v>
          </cell>
        </row>
        <row r="12974">
          <cell r="B12974">
            <v>13820198289</v>
          </cell>
          <cell r="C12974" t="str">
            <v>天津市河东区津滨大道尚东雅园4号楼</v>
          </cell>
        </row>
        <row r="12975">
          <cell r="B12975">
            <v>13820213662</v>
          </cell>
          <cell r="C12975" t="str">
            <v>天津市南开区新苑路11号水上公园医院</v>
          </cell>
        </row>
        <row r="12976">
          <cell r="B12976">
            <v>13820213662</v>
          </cell>
          <cell r="C12976" t="str">
            <v>天津市南开区欣苑路11号水上公园医院</v>
          </cell>
        </row>
        <row r="12977">
          <cell r="B12977">
            <v>13820222388</v>
          </cell>
          <cell r="C12977" t="str">
            <v>天津市武清区杨村镇前进道131号武清区邮电局包裹业务局</v>
          </cell>
        </row>
        <row r="12978">
          <cell r="B12978">
            <v>13820222388</v>
          </cell>
          <cell r="C12978" t="str">
            <v>天津市武清区杨村镇光明道燕都劳保办公批发城</v>
          </cell>
        </row>
        <row r="12979">
          <cell r="B12979">
            <v>13820222388</v>
          </cell>
          <cell r="C12979" t="str">
            <v>天津市武清区杨村镇光明道燕都劳保办公批发城</v>
          </cell>
        </row>
        <row r="12980">
          <cell r="B12980">
            <v>13820222388</v>
          </cell>
          <cell r="C12980" t="str">
            <v>天津市武清区杨村镇前进道131号邮电局包裹业务局</v>
          </cell>
        </row>
        <row r="12981">
          <cell r="B12981">
            <v>13820228535</v>
          </cell>
          <cell r="C12981" t="str">
            <v>天津市武清区南蔡村邮局</v>
          </cell>
        </row>
        <row r="12982">
          <cell r="B12982">
            <v>13820232390</v>
          </cell>
          <cell r="C12982" t="str">
            <v>天津市东丽区利津路兴业里2-3-505</v>
          </cell>
        </row>
        <row r="12983">
          <cell r="B12983">
            <v>13820248766</v>
          </cell>
          <cell r="C12983" t="str">
            <v>天津市和平区新兴街道西康路小学分校气象台路蛇口道同发里X号楼旁</v>
          </cell>
        </row>
        <row r="12984">
          <cell r="B12984">
            <v>13820249471</v>
          </cell>
          <cell r="C12984" t="str">
            <v>天津市和平区耀华嘉诚国际中学</v>
          </cell>
        </row>
        <row r="12985">
          <cell r="B12985">
            <v>13820258375</v>
          </cell>
          <cell r="C12985" t="str">
            <v>天津市河东区万新村嵩山道与蓬莱路交口防暴队</v>
          </cell>
        </row>
        <row r="12986">
          <cell r="B12986">
            <v>13820282483</v>
          </cell>
          <cell r="C12986" t="str">
            <v>天津市和平区荣安大街57号和平口腔医院</v>
          </cell>
        </row>
        <row r="12987">
          <cell r="B12987">
            <v>13820300787</v>
          </cell>
          <cell r="C12987" t="str">
            <v>天津市西青区卫津南路中石油桥万科金奥国际十五号楼1204室</v>
          </cell>
        </row>
        <row r="12988">
          <cell r="B12988">
            <v>13820300787</v>
          </cell>
          <cell r="C12988" t="str">
            <v>天津市西青区卫津南路中石油桥万科金奥国际十五号楼1204</v>
          </cell>
        </row>
        <row r="12989">
          <cell r="B12989">
            <v>13820300787</v>
          </cell>
          <cell r="C12989" t="str">
            <v>天津市西青区卫津南路中石油桥万科金澳国际十五号楼1204室</v>
          </cell>
        </row>
        <row r="12990">
          <cell r="B12990">
            <v>13820308281</v>
          </cell>
          <cell r="C12990" t="str">
            <v>天津市经济技术开发区第三大街61号泰达国际心血管病医院</v>
          </cell>
        </row>
        <row r="12991">
          <cell r="B12991">
            <v>13820311658</v>
          </cell>
          <cell r="C12991" t="str">
            <v>天津市河东区大桥道和进里58号河东区妇女儿童保健中心</v>
          </cell>
        </row>
        <row r="12992">
          <cell r="B12992">
            <v>13820315533</v>
          </cell>
          <cell r="C12992" t="str">
            <v>天津市南开区凌宾路凌奥创意产业园北商业区3期A座12楼</v>
          </cell>
        </row>
        <row r="12993">
          <cell r="B12993">
            <v>13820315533</v>
          </cell>
          <cell r="C12993" t="str">
            <v>天津市南开区凌宾路凌奥利意产业园北商业区3期A座12楼</v>
          </cell>
        </row>
        <row r="12994">
          <cell r="B12994">
            <v>13820315533</v>
          </cell>
          <cell r="C12994" t="str">
            <v>天津市西青区杨柳青镇津同路军训地北院</v>
          </cell>
        </row>
        <row r="12995">
          <cell r="B12995">
            <v>13820315533</v>
          </cell>
          <cell r="C12995" t="str">
            <v>天津市西青区于成路1号-2号楼二楼</v>
          </cell>
        </row>
        <row r="12996">
          <cell r="B12996">
            <v>13820315533</v>
          </cell>
          <cell r="C12996" t="str">
            <v>天津市西青区于成路1号-2号楼2楼</v>
          </cell>
        </row>
        <row r="12997">
          <cell r="B12997">
            <v>13820337793</v>
          </cell>
          <cell r="C12997" t="str">
            <v>天津市东丽区空港经济区西七道18号天保工业园1号楼二层爱思爱</v>
          </cell>
        </row>
        <row r="12998">
          <cell r="B12998">
            <v>13820351235</v>
          </cell>
          <cell r="C12998" t="str">
            <v>天津市西青区张窝万科四季花城28-1-101</v>
          </cell>
        </row>
        <row r="12999">
          <cell r="B12999">
            <v>13820352064</v>
          </cell>
          <cell r="C12999" t="str">
            <v>天津市河东区大王庄社区卫生服务中心</v>
          </cell>
        </row>
        <row r="13000">
          <cell r="B13000">
            <v>13820359463</v>
          </cell>
          <cell r="C13000" t="str">
            <v>天津市河西区黑牛城道谊城公寓12号楼底商法兰缇面包店</v>
          </cell>
        </row>
        <row r="13001">
          <cell r="B13001">
            <v>13820362880</v>
          </cell>
          <cell r="C13001" t="str">
            <v>天津市红桥区丁字沽三号路七0七研究所家属院62门501</v>
          </cell>
        </row>
        <row r="13002">
          <cell r="B13002">
            <v>13820376549</v>
          </cell>
          <cell r="C13002" t="str">
            <v>天津市河东区二号桥福东北里6栋1门506室</v>
          </cell>
        </row>
        <row r="13003">
          <cell r="B13003">
            <v>13820407328</v>
          </cell>
          <cell r="C13003" t="str">
            <v>天津市河北区南口路荣泽大厦1-2401</v>
          </cell>
        </row>
        <row r="13004">
          <cell r="B13004">
            <v>13820410126</v>
          </cell>
          <cell r="C13004" t="str">
            <v>天津市河西区绍兴道元兴新里51门301号</v>
          </cell>
        </row>
        <row r="13005">
          <cell r="B13005">
            <v>13820446307</v>
          </cell>
          <cell r="C13005" t="str">
            <v>天津市河东区华龙道秋实园11-3-102</v>
          </cell>
        </row>
        <row r="13006">
          <cell r="B13006">
            <v>13820458655</v>
          </cell>
          <cell r="C13006" t="str">
            <v>天津市武清区杨村京津时尚广场14号楼1001室</v>
          </cell>
        </row>
        <row r="13007">
          <cell r="B13007">
            <v>13820466827</v>
          </cell>
          <cell r="C13007" t="str">
            <v>天津市塘沽区解放路聚宝大厦810</v>
          </cell>
        </row>
        <row r="13008">
          <cell r="B13008">
            <v>13820467121</v>
          </cell>
          <cell r="C13008" t="str">
            <v>天津市滨海新区开发区第四大街伴景湾家园10-2-1402</v>
          </cell>
        </row>
        <row r="13009">
          <cell r="B13009">
            <v>13820467121</v>
          </cell>
          <cell r="C13009" t="str">
            <v>海南省陵水县英州镇赤岭风景区碧桂园珊瑚宫殿翡翠湾二街5号</v>
          </cell>
        </row>
        <row r="13010">
          <cell r="B13010">
            <v>13820479992</v>
          </cell>
          <cell r="C13010" t="str">
            <v>天津市河西区梅江友谊南路华夏津典涟水园1-1-702</v>
          </cell>
        </row>
        <row r="13011">
          <cell r="B13011">
            <v>13820487445</v>
          </cell>
          <cell r="C13011" t="str">
            <v>天津市河东区大直沽5号路宫前园9号路2门402室</v>
          </cell>
        </row>
        <row r="13012">
          <cell r="B13012">
            <v>13820488890</v>
          </cell>
          <cell r="C13012" t="str">
            <v>天津港保税区海滨15号197号海景大厦814B</v>
          </cell>
        </row>
        <row r="13013">
          <cell r="B13013">
            <v>13820488890</v>
          </cell>
          <cell r="C13013" t="str">
            <v>天津市天津港保税区海滨15号197号海景大厦814B</v>
          </cell>
        </row>
        <row r="13014">
          <cell r="B13014">
            <v>13820503052</v>
          </cell>
          <cell r="C13014" t="str">
            <v>天津市东丽区万隆花园小区8区1号楼4门401</v>
          </cell>
        </row>
        <row r="13015">
          <cell r="B13015">
            <v>13820522427</v>
          </cell>
          <cell r="C13015" t="str">
            <v>天津市港保税区海滨10路129号2号标准厂房C区401内田电子（天津）有限公司</v>
          </cell>
        </row>
        <row r="13016">
          <cell r="B13016">
            <v>13820530328</v>
          </cell>
          <cell r="C13016" t="str">
            <v>天津市南开区南马路邮电公寓5号楼901</v>
          </cell>
        </row>
        <row r="13017">
          <cell r="B13017">
            <v>13820532943</v>
          </cell>
          <cell r="C13017" t="str">
            <v>天津市河东区九经路海河大厦底商（十经路邮局）</v>
          </cell>
        </row>
        <row r="13018">
          <cell r="B13018">
            <v>13820569910</v>
          </cell>
          <cell r="C13018" t="str">
            <v>天津市滨海新区经济技术开发区第三大街广场东路20号金融街东区E4A社保</v>
          </cell>
        </row>
        <row r="13019">
          <cell r="B13019">
            <v>13820575002</v>
          </cell>
          <cell r="C13019" t="str">
            <v>天津市南开区凯立天香家园18-1-201</v>
          </cell>
        </row>
        <row r="13020">
          <cell r="B13020">
            <v>13820586073</v>
          </cell>
          <cell r="C13020" t="str">
            <v>天津市滨海新区塘沽河北路建行二楼（美丽家园装饰城旁）</v>
          </cell>
        </row>
        <row r="13021">
          <cell r="B13021">
            <v>13820588753</v>
          </cell>
          <cell r="C13021" t="str">
            <v>天津市滨海新区塘沽吉林路2号，滨海中学</v>
          </cell>
        </row>
        <row r="13022">
          <cell r="B13022">
            <v>13820595959</v>
          </cell>
          <cell r="C13022" t="str">
            <v>天津市东丽空港经济区中心大道99号</v>
          </cell>
        </row>
        <row r="13023">
          <cell r="B13023">
            <v>13820595959</v>
          </cell>
          <cell r="C13023" t="str">
            <v>天津市东丽空港经济区中心大道999号</v>
          </cell>
        </row>
        <row r="13024">
          <cell r="B13024">
            <v>13820598556</v>
          </cell>
          <cell r="C13024" t="str">
            <v>天津市西青区张家窝镇香海花园6-2</v>
          </cell>
        </row>
        <row r="13025">
          <cell r="B13025">
            <v>13820600757</v>
          </cell>
          <cell r="C13025" t="str">
            <v>天津市河西区越秀路街道天津市河西区越秀路68号银河大厦901－904</v>
          </cell>
        </row>
        <row r="13026">
          <cell r="B13026">
            <v>13820624884</v>
          </cell>
          <cell r="C13026" t="str">
            <v>天津市和平区昆明路99号昆明路小学</v>
          </cell>
        </row>
        <row r="13027">
          <cell r="B13027">
            <v>13820647771</v>
          </cell>
          <cell r="C13027" t="str">
            <v>天津市红桥区芥园道邮局四楼财务部</v>
          </cell>
        </row>
        <row r="13028">
          <cell r="B13028">
            <v>13820656989</v>
          </cell>
          <cell r="C13028" t="str">
            <v>天津市武清开发区逸仙园亨远路5号院6号别墅</v>
          </cell>
        </row>
        <row r="13029">
          <cell r="B13029">
            <v>13820666009</v>
          </cell>
          <cell r="C13029" t="str">
            <v>天津市河东区十五经路8号河东检察院</v>
          </cell>
        </row>
        <row r="13030">
          <cell r="B13030">
            <v>13820666009</v>
          </cell>
          <cell r="C13030" t="str">
            <v>天津市河东区十五经路八号河东检察院</v>
          </cell>
        </row>
        <row r="13031">
          <cell r="B13031">
            <v>13820688080</v>
          </cell>
          <cell r="C13031" t="str">
            <v>天津市南开区阳光100西园11-2205</v>
          </cell>
        </row>
        <row r="13032">
          <cell r="B13032">
            <v>13820688099</v>
          </cell>
          <cell r="C13032" t="str">
            <v>天津市南开区南京路347、349号平安银行天津分行24楼</v>
          </cell>
        </row>
        <row r="13033">
          <cell r="B13033">
            <v>13820691199</v>
          </cell>
          <cell r="C13033" t="str">
            <v>天津市河东区新开路223号河东区邮电局10楼1006室</v>
          </cell>
        </row>
        <row r="13034">
          <cell r="B13034">
            <v>13820709030</v>
          </cell>
          <cell r="C13034" t="str">
            <v>天津市武清区梅厂镇武清送变电工程有限公司</v>
          </cell>
        </row>
        <row r="13035">
          <cell r="B13035">
            <v>13820709030</v>
          </cell>
          <cell r="C13035" t="str">
            <v>天津市武清区梅厂镇福源经济区武清送变电工程有限公司</v>
          </cell>
        </row>
        <row r="13036">
          <cell r="B13036">
            <v>13820714886</v>
          </cell>
          <cell r="C13036" t="str">
            <v>天津市东丽区跃进路38号区政府办公室</v>
          </cell>
        </row>
        <row r="13037">
          <cell r="B13037">
            <v>13820721535</v>
          </cell>
          <cell r="C13037" t="str">
            <v>天津市南开区鞍山西道278号和通大厦底商（启元大酒店旁）建设银行</v>
          </cell>
        </row>
        <row r="13038">
          <cell r="B13038">
            <v>13820728272</v>
          </cell>
          <cell r="C13038" t="str">
            <v>辽宁省营口市鲅鱼圈区昆仑大街昆仑三号B座29层</v>
          </cell>
        </row>
        <row r="13039">
          <cell r="B13039">
            <v>13820728885</v>
          </cell>
          <cell r="C13039" t="str">
            <v>天津市北辰区京津公路马庄欢颜里北工商局</v>
          </cell>
        </row>
        <row r="13040">
          <cell r="B13040">
            <v>13820730885</v>
          </cell>
          <cell r="C13040" t="str">
            <v>天津市河北区建昌道泗阳里9号楼32门301</v>
          </cell>
        </row>
        <row r="13041">
          <cell r="B13041">
            <v>13820730885</v>
          </cell>
          <cell r="C13041" t="str">
            <v>天津市河北区建昌道泗阳里9号楼32门301</v>
          </cell>
        </row>
        <row r="13042">
          <cell r="B13042">
            <v>13820736927</v>
          </cell>
          <cell r="C13042" t="str">
            <v>天津市红桥区芥园道晓春里18门601</v>
          </cell>
        </row>
        <row r="13043">
          <cell r="B13043">
            <v>13820744099</v>
          </cell>
          <cell r="C13043" t="str">
            <v>天津市东丽区大华庄中国北方五金城A1-114</v>
          </cell>
        </row>
        <row r="13044">
          <cell r="B13044">
            <v>13820751954</v>
          </cell>
          <cell r="C13044" t="str">
            <v>天津市经济技术开发区第十三大街29号天津科技大学泰达校区</v>
          </cell>
        </row>
        <row r="13045">
          <cell r="B13045">
            <v>13820762423</v>
          </cell>
          <cell r="C13045" t="str">
            <v>天津市河西区宾水道增9号环渤海发展中心A座16层</v>
          </cell>
        </row>
        <row r="13046">
          <cell r="B13046">
            <v>13820777902</v>
          </cell>
          <cell r="C13046" t="str">
            <v>天津市和平区新兴路四平西道万科都市花园博雅廊D小院爱德思</v>
          </cell>
        </row>
        <row r="13047">
          <cell r="B13047">
            <v>13820781200</v>
          </cell>
          <cell r="C13047" t="str">
            <v>天津市西青区津涞公路汇颐花园1号楼1门502</v>
          </cell>
        </row>
        <row r="13048">
          <cell r="B13048">
            <v>13820787085</v>
          </cell>
          <cell r="C13048" t="str">
            <v>天津市开发区丽川路浅水湾花园25-1002</v>
          </cell>
        </row>
        <row r="13049">
          <cell r="B13049">
            <v>13820792646</v>
          </cell>
          <cell r="C13049" t="str">
            <v>天津市和平区新疆路宜天花园1#2812</v>
          </cell>
        </row>
        <row r="13050">
          <cell r="B13050">
            <v>13820812502</v>
          </cell>
          <cell r="C13050" t="str">
            <v>天津市河东区泰昌路泰昌西里2-3-401</v>
          </cell>
        </row>
        <row r="13051">
          <cell r="B13051">
            <v>13820816462</v>
          </cell>
          <cell r="C13051" t="str">
            <v>天津市大港区世纪大道与东环路交口老大港客运站南50米同和顺五金（福兴医院旁）</v>
          </cell>
        </row>
        <row r="13052">
          <cell r="B13052">
            <v>13820826180</v>
          </cell>
          <cell r="C13052" t="str">
            <v>天津市南开区红旗路157号华润雪花啤酒市场部</v>
          </cell>
        </row>
        <row r="13053">
          <cell r="B13053">
            <v>13820832222</v>
          </cell>
          <cell r="C13053" t="str">
            <v>天津市河东区新开路46号冠福大厦2605室</v>
          </cell>
        </row>
        <row r="13054">
          <cell r="B13054">
            <v>13820832222</v>
          </cell>
          <cell r="C13054" t="str">
            <v>天津河东区新开路46号冠福大厦2605室</v>
          </cell>
        </row>
        <row r="13055">
          <cell r="B13055">
            <v>13820835700</v>
          </cell>
          <cell r="C13055" t="str">
            <v>天津市南开区华苑桂苑路智慧山双子B座天津海关</v>
          </cell>
        </row>
        <row r="13056">
          <cell r="B13056">
            <v>13820836333</v>
          </cell>
          <cell r="C13056" t="str">
            <v>天津市南开区红旗路208号客谷商务中心B座3楼</v>
          </cell>
        </row>
        <row r="13057">
          <cell r="B13057">
            <v>13820885814</v>
          </cell>
          <cell r="C13057" t="str">
            <v>天津市河西区梅江道芳水园19-1-702</v>
          </cell>
        </row>
        <row r="13058">
          <cell r="B13058">
            <v>13820885988</v>
          </cell>
          <cell r="C13058" t="str">
            <v>天津市河西区黑牛城道五一阳光皓日园6-1-502</v>
          </cell>
        </row>
        <row r="13059">
          <cell r="B13059">
            <v>13820891156</v>
          </cell>
          <cell r="C13059" t="str">
            <v>天津市和平区犀地小区11-2301</v>
          </cell>
        </row>
        <row r="13060">
          <cell r="B13060">
            <v>13820892145</v>
          </cell>
          <cell r="C13060" t="str">
            <v>天津市和平区花园路4号天津市邮政公司办公室</v>
          </cell>
        </row>
        <row r="13061">
          <cell r="B13061">
            <v>13820913368</v>
          </cell>
          <cell r="C13061" t="str">
            <v>天津市河北区五马路78号增1号</v>
          </cell>
        </row>
        <row r="13062">
          <cell r="B13062">
            <v>13820931838</v>
          </cell>
          <cell r="C13062" t="str">
            <v>天津市西青区大寺镇博雅苑D1-1-501</v>
          </cell>
        </row>
        <row r="13063">
          <cell r="B13063">
            <v>13820933568</v>
          </cell>
          <cell r="C13063" t="str">
            <v>天津市南开区艳阳路金厦里20-4-402</v>
          </cell>
        </row>
        <row r="13064">
          <cell r="B13064">
            <v>13820937342</v>
          </cell>
          <cell r="C13064" t="str">
            <v>天津市和平区南京路288号中国医学学院血液研究所</v>
          </cell>
        </row>
        <row r="13065">
          <cell r="B13065">
            <v>13820946921</v>
          </cell>
          <cell r="C13065" t="str">
            <v>天津市河西区永安道保安大街圣德园1号楼2门1102</v>
          </cell>
        </row>
        <row r="13066">
          <cell r="B13066">
            <v>13820946921</v>
          </cell>
          <cell r="C13066" t="str">
            <v>天津市河西区永安道保安大街圣德园1号楼2门603</v>
          </cell>
        </row>
        <row r="13067">
          <cell r="B13067">
            <v>13820953984</v>
          </cell>
          <cell r="C13067" t="str">
            <v>天津市南开区白堤路1号平安大厦</v>
          </cell>
        </row>
        <row r="13068">
          <cell r="B13068">
            <v>13820979239</v>
          </cell>
          <cell r="C13068" t="str">
            <v>天津市河东区富民路嘉诚大厦508</v>
          </cell>
        </row>
        <row r="13069">
          <cell r="B13069">
            <v>13820983762</v>
          </cell>
          <cell r="C13069" t="str">
            <v>天津市河东区六纬路2号天津海关</v>
          </cell>
        </row>
        <row r="13070">
          <cell r="B13070">
            <v>13820983880</v>
          </cell>
          <cell r="C13070" t="str">
            <v>天津市经济技术开发区宏达街15号天津开发区海关风险管理科A座806</v>
          </cell>
        </row>
        <row r="13071">
          <cell r="B13071">
            <v>13820983880</v>
          </cell>
          <cell r="C13071" t="str">
            <v>天津经济技术开发区宏达街15号天津开发区海关风险管理科A座806</v>
          </cell>
        </row>
        <row r="13072">
          <cell r="B13072">
            <v>13820983880</v>
          </cell>
          <cell r="C13072" t="str">
            <v>天津市塘沽区胡家园菁华苑4栋</v>
          </cell>
        </row>
        <row r="13073">
          <cell r="B13073">
            <v>13820985828</v>
          </cell>
          <cell r="C13073" t="str">
            <v>天津市南开区玉泉路玉泉里2号楼1门201</v>
          </cell>
        </row>
        <row r="13074">
          <cell r="B13074">
            <v>13820994518</v>
          </cell>
          <cell r="C13074" t="str">
            <v>天津市东丽区津滨大道南侧金隅悦城茗香苑7-1-701</v>
          </cell>
        </row>
        <row r="13075">
          <cell r="B13075">
            <v>13821002826</v>
          </cell>
          <cell r="C13075" t="str">
            <v>天津市南开区水上东路宁乐西里8-3-202</v>
          </cell>
        </row>
        <row r="13076">
          <cell r="B13076">
            <v>13821052261</v>
          </cell>
          <cell r="C13076" t="str">
            <v>天津市北辰区瑞顺里3号楼1门603</v>
          </cell>
        </row>
        <row r="13077">
          <cell r="B13077">
            <v>13821087465</v>
          </cell>
          <cell r="C13077" t="str">
            <v>天津市河北区金海道金钟公寓9-4-502</v>
          </cell>
        </row>
        <row r="13078">
          <cell r="B13078">
            <v>13821088610</v>
          </cell>
          <cell r="C13078" t="str">
            <v>天津市南开区红旗南路仁爱濠景庄园时景园2-1</v>
          </cell>
        </row>
        <row r="13079">
          <cell r="B13079">
            <v>13821096436</v>
          </cell>
          <cell r="C13079" t="str">
            <v>天津经济技术开发区第四大街天大科技园C6</v>
          </cell>
        </row>
        <row r="13080">
          <cell r="B13080">
            <v>13821096436</v>
          </cell>
          <cell r="C13080" t="str">
            <v>天津市滨海新区塘沽新港三号路紫云园1-1-1102</v>
          </cell>
        </row>
        <row r="13081">
          <cell r="B13081">
            <v>13821105165</v>
          </cell>
          <cell r="C13081" t="str">
            <v>天津市河东区东兴路218号</v>
          </cell>
        </row>
        <row r="13082">
          <cell r="B13082">
            <v>13821105165</v>
          </cell>
          <cell r="C13082" t="str">
            <v>天津河东区东兴路218号</v>
          </cell>
        </row>
        <row r="13083">
          <cell r="B13083">
            <v>13821107087</v>
          </cell>
          <cell r="C13083" t="str">
            <v>天津市津南区咸水沽体育场路帅风名品</v>
          </cell>
        </row>
        <row r="13084">
          <cell r="B13084">
            <v>13821126375</v>
          </cell>
          <cell r="C13084" t="str">
            <v>天津市东丽区金钟道市新中村闽中路鑫泰园小区10号楼2门402</v>
          </cell>
        </row>
        <row r="13085">
          <cell r="B13085">
            <v>13821132882</v>
          </cell>
          <cell r="C13085" t="str">
            <v>天津市南开区文澜路王府壹号二期3号楼2002</v>
          </cell>
        </row>
        <row r="13086">
          <cell r="B13086">
            <v>13821142371</v>
          </cell>
          <cell r="C13086" t="str">
            <v>天津市南开区华苑天华里3号楼2门402</v>
          </cell>
        </row>
        <row r="13087">
          <cell r="B13087">
            <v>13821155907</v>
          </cell>
          <cell r="C13087" t="str">
            <v>天津市河西区黑牛城道纯正路纯雅公寓5-3-201</v>
          </cell>
        </row>
        <row r="13088">
          <cell r="B13088">
            <v>13821177712</v>
          </cell>
          <cell r="C13088" t="str">
            <v>天津市西青区滨水西道399号天津工业大学医院</v>
          </cell>
        </row>
        <row r="13089">
          <cell r="B13089">
            <v>13821182008</v>
          </cell>
          <cell r="C13089" t="str">
            <v>天津市红桥区咸阳北路福居公寓北区6号楼3门402号</v>
          </cell>
        </row>
        <row r="13090">
          <cell r="B13090">
            <v>13821182055</v>
          </cell>
          <cell r="C13090" t="str">
            <v>天津市和平区鞍山道41号十处</v>
          </cell>
        </row>
        <row r="13091">
          <cell r="B13091">
            <v>13821182311</v>
          </cell>
          <cell r="C13091" t="str">
            <v>天津市南开区华苑碧华里23-2-501</v>
          </cell>
        </row>
        <row r="13092">
          <cell r="B13092">
            <v>13821183305</v>
          </cell>
          <cell r="C13092" t="str">
            <v>天津塘沽泰达开发区天保金海岸花语轩2-1701</v>
          </cell>
        </row>
        <row r="13093">
          <cell r="B13093">
            <v>13821191528</v>
          </cell>
          <cell r="C13093" t="str">
            <v>天津市武清区杨村镇栖仙西区运河快餐</v>
          </cell>
        </row>
        <row r="13094">
          <cell r="B13094">
            <v>13821198436</v>
          </cell>
          <cell r="C13094" t="str">
            <v>天津市河西区南京路马场道交口凯德国贸公寓A-1605</v>
          </cell>
        </row>
        <row r="13095">
          <cell r="B13095">
            <v>13821198788</v>
          </cell>
          <cell r="C13095" t="str">
            <v>天津市和平区福安大街与荣业大街交口大都会天汇尚苑1号楼1701</v>
          </cell>
        </row>
        <row r="13096">
          <cell r="B13096">
            <v>13821209448</v>
          </cell>
          <cell r="C13096" t="str">
            <v>天津市河北区正义道万科城市花园D座601</v>
          </cell>
        </row>
        <row r="13097">
          <cell r="B13097">
            <v>13821212410</v>
          </cell>
          <cell r="C13097" t="str">
            <v>天津市武清区杨村镇建国南路47号交通局汽车修理厂</v>
          </cell>
        </row>
        <row r="13098">
          <cell r="B13098">
            <v>13821217109</v>
          </cell>
          <cell r="C13098" t="str">
            <v>天津市塘沽区新港三号路近开里11栋金升国旅</v>
          </cell>
        </row>
        <row r="13099">
          <cell r="B13099">
            <v>13821224616</v>
          </cell>
          <cell r="C13099" t="str">
            <v>天津市津南区咸水沽镇爱丁堡11号楼4门201</v>
          </cell>
        </row>
        <row r="13100">
          <cell r="B13100">
            <v>13821227972</v>
          </cell>
          <cell r="C13100" t="str">
            <v>天津市南开区渭水道5号南开区道路管理所</v>
          </cell>
        </row>
        <row r="13101">
          <cell r="B13101">
            <v>13821229091</v>
          </cell>
          <cell r="C13101" t="str">
            <v>北京市朝阳区朝阳路慈云寺小区7门601</v>
          </cell>
        </row>
        <row r="13102">
          <cell r="B13102">
            <v>13821229655</v>
          </cell>
          <cell r="C13102" t="str">
            <v>天津市和平区新兴路32号天津银行金盛支行</v>
          </cell>
        </row>
        <row r="13103">
          <cell r="B13103">
            <v>13821250186</v>
          </cell>
          <cell r="C13103" t="str">
            <v>天津市西青区新技术产业园区华苑产业园区海泰发展六道6号海泰绿色产业基地1期F-6-301</v>
          </cell>
        </row>
        <row r="13104">
          <cell r="B13104">
            <v>13821281282</v>
          </cell>
          <cell r="C13104" t="str">
            <v>天津市武清区杨村镇前进道131号邮政武清区分公司</v>
          </cell>
        </row>
        <row r="13105">
          <cell r="B13105">
            <v>13821297018</v>
          </cell>
          <cell r="C13105" t="str">
            <v>天津市红桥区芥园道晓春里30门603</v>
          </cell>
        </row>
        <row r="13106">
          <cell r="B13106">
            <v>13821297018</v>
          </cell>
          <cell r="C13106" t="str">
            <v>天津市河西区珠江道25号天津财经大学西院综合楼506室</v>
          </cell>
        </row>
        <row r="13107">
          <cell r="B13107">
            <v>13821308329</v>
          </cell>
          <cell r="C13107" t="str">
            <v>天津市河东区津滨大道慧通装饰城5号三棵树</v>
          </cell>
        </row>
        <row r="13108">
          <cell r="B13108">
            <v>13821308329</v>
          </cell>
          <cell r="C13108" t="str">
            <v>天津市河东区津滨大道慧通装饰城5号</v>
          </cell>
        </row>
        <row r="13109">
          <cell r="B13109">
            <v>13821309372</v>
          </cell>
          <cell r="C13109" t="str">
            <v>天津市南开区复康路251号天津医科大学眼科医院</v>
          </cell>
        </row>
        <row r="13110">
          <cell r="B13110">
            <v>13821309392</v>
          </cell>
          <cell r="C13110" t="str">
            <v>天津市南开区复康路251号天津医科大学眼科医院</v>
          </cell>
        </row>
        <row r="13111">
          <cell r="B13111">
            <v>13821309392</v>
          </cell>
          <cell r="C13111" t="str">
            <v>天津市南开复康路251号天津医科大学眼科医院</v>
          </cell>
        </row>
        <row r="13112">
          <cell r="B13112">
            <v>13821316215</v>
          </cell>
          <cell r="C13112" t="str">
            <v>天津市红桥区咸阳路水木天成1区临湾园7号楼4门503</v>
          </cell>
        </row>
        <row r="13113">
          <cell r="B13113">
            <v>13821333331</v>
          </cell>
          <cell r="C13113" t="str">
            <v>辽宁省辽阳市文圣区中华大街288号金域明珠小区28-1-202</v>
          </cell>
        </row>
        <row r="13114">
          <cell r="B13114">
            <v>13821334500</v>
          </cell>
          <cell r="C13114" t="str">
            <v>天津市塘沽区上海道向阳里23栋2门702</v>
          </cell>
        </row>
        <row r="13115">
          <cell r="B13115">
            <v>13821334500</v>
          </cell>
          <cell r="C13115" t="str">
            <v>天津市滨海新区塘沽向阳里23栋2门702</v>
          </cell>
        </row>
        <row r="13116">
          <cell r="B13116">
            <v>13821334500</v>
          </cell>
          <cell r="C13116" t="str">
            <v>天津市滨海新区塘沽上海道海韵园1栋2门601</v>
          </cell>
        </row>
        <row r="13117">
          <cell r="B13117">
            <v>13821350798</v>
          </cell>
          <cell r="C13117" t="str">
            <v>天津市河北区中山北路舒园里4号楼25门401号</v>
          </cell>
        </row>
        <row r="13118">
          <cell r="B13118">
            <v>13821365647</v>
          </cell>
          <cell r="C13118" t="str">
            <v>天津市武清区东马卷和骏新家园8号楼1单元</v>
          </cell>
        </row>
        <row r="13119">
          <cell r="B13119">
            <v>13821366126</v>
          </cell>
          <cell r="C13119" t="str">
            <v>天津市天津经济开发区13大街29号天津科技大学</v>
          </cell>
        </row>
        <row r="13120">
          <cell r="B13120">
            <v>13821369600</v>
          </cell>
          <cell r="C13120" t="str">
            <v>天津市经济技术开发区第四大街津滨杰作底墒国色天香茶楼</v>
          </cell>
        </row>
        <row r="13121">
          <cell r="B13121">
            <v>13821379668</v>
          </cell>
          <cell r="C13121" t="str">
            <v>天津市河西区解放南路406号</v>
          </cell>
        </row>
        <row r="13122">
          <cell r="B13122">
            <v>13821386669</v>
          </cell>
          <cell r="C13122" t="str">
            <v>天津市保定道21号</v>
          </cell>
        </row>
        <row r="13123">
          <cell r="B13123">
            <v>13821391397</v>
          </cell>
          <cell r="C13123" t="str">
            <v>天津市河东区渤海创智大厦2102永信世通</v>
          </cell>
        </row>
        <row r="13124">
          <cell r="B13124">
            <v>13821398761</v>
          </cell>
          <cell r="C13124" t="str">
            <v>天津市塘沽区上海道向阳里21栋2门502</v>
          </cell>
        </row>
        <row r="13125">
          <cell r="B13125">
            <v>13821409497</v>
          </cell>
          <cell r="C13125" t="str">
            <v>天津市河东区大直沽中路伯苓大厦B903</v>
          </cell>
        </row>
        <row r="13126">
          <cell r="B13126">
            <v>13821425556</v>
          </cell>
          <cell r="C13126" t="str">
            <v>天津市滨海新区开发区洞庭路133号环境保护监测中心</v>
          </cell>
        </row>
        <row r="13127">
          <cell r="B13127">
            <v>13821501239</v>
          </cell>
          <cell r="C13127" t="str">
            <v>天津市南开区华苑路118号大连银行</v>
          </cell>
        </row>
        <row r="13128">
          <cell r="B13128">
            <v>13821516897</v>
          </cell>
          <cell r="C13128" t="str">
            <v>天津市红桥区佳园南里58门501室</v>
          </cell>
        </row>
        <row r="13129">
          <cell r="B13129">
            <v>13821551150</v>
          </cell>
          <cell r="C13129" t="str">
            <v>天津市河西区大沽南路1038号天津科技大学发展战略研究室</v>
          </cell>
        </row>
        <row r="13130">
          <cell r="B13130">
            <v>13821551150</v>
          </cell>
          <cell r="C13130" t="str">
            <v>天津市河西区大沽南路1038号天津科技大学</v>
          </cell>
        </row>
        <row r="13131">
          <cell r="B13131">
            <v>13821551635</v>
          </cell>
          <cell r="C13131" t="str">
            <v>天津市南开区万兴街道西湖区村大街云栖里1号楼6门204</v>
          </cell>
        </row>
        <row r="13132">
          <cell r="B13132">
            <v>13821571898</v>
          </cell>
          <cell r="C13132" t="str">
            <v>天津市西青区杨柳青镇西青道419号西青区司法局</v>
          </cell>
        </row>
        <row r="13133">
          <cell r="B13133">
            <v>13821571898</v>
          </cell>
          <cell r="C13133" t="str">
            <v>天津市西青区杨柳青镇西青道419号西青区司法局</v>
          </cell>
        </row>
        <row r="13134">
          <cell r="B13134">
            <v>13821575437</v>
          </cell>
          <cell r="C13134" t="str">
            <v>天津市河西区宾水道环渤海发展中心A座16层</v>
          </cell>
        </row>
        <row r="13135">
          <cell r="B13135">
            <v>13821586846</v>
          </cell>
          <cell r="C13135" t="str">
            <v>天津市南开区天津大学国际教育学院第十教学楼东配楼214</v>
          </cell>
        </row>
        <row r="13136">
          <cell r="B13136">
            <v>13821586846</v>
          </cell>
          <cell r="C13136" t="str">
            <v>天津市南开区天津大学国际教育学院第十教学楼东配楼214</v>
          </cell>
        </row>
        <row r="13137">
          <cell r="B13137">
            <v>13821587190</v>
          </cell>
          <cell r="C13137" t="str">
            <v>天津市南开区万德庄大街万德花园1-3-601</v>
          </cell>
        </row>
        <row r="13138">
          <cell r="B13138">
            <v>13821590297</v>
          </cell>
          <cell r="C13138" t="str">
            <v>天津市河东区中山门格兰竹镜4-2-1201</v>
          </cell>
        </row>
        <row r="13139">
          <cell r="B13139">
            <v>13821590297</v>
          </cell>
          <cell r="C13139" t="str">
            <v>天津市河东区中山门格调竹境4-2-1201</v>
          </cell>
        </row>
        <row r="13140">
          <cell r="B13140">
            <v>13821607537</v>
          </cell>
          <cell r="C13140" t="str">
            <v>天津市西青区大寺工业园津荣道17号</v>
          </cell>
        </row>
        <row r="13141">
          <cell r="B13141">
            <v>13821608887</v>
          </cell>
          <cell r="C13141" t="str">
            <v>天津市西青区中北镇大地12城枫香园5-802</v>
          </cell>
        </row>
        <row r="13142">
          <cell r="B13142">
            <v>13821623115</v>
          </cell>
          <cell r="C13142" t="str">
            <v>天津市河东区六纬路神州花园1号楼501</v>
          </cell>
        </row>
        <row r="13143">
          <cell r="B13143">
            <v>13821623115</v>
          </cell>
          <cell r="C13143" t="str">
            <v>天津市河东区六纬路神州花园一号楼501</v>
          </cell>
        </row>
        <row r="13144">
          <cell r="B13144">
            <v>13821631399</v>
          </cell>
          <cell r="C13144" t="str">
            <v>天津市医科大学代谢病医院放射科</v>
          </cell>
        </row>
        <row r="13145">
          <cell r="B13145">
            <v>13821653969</v>
          </cell>
          <cell r="C13145" t="str">
            <v>天津市滨海新区开发区第三大街财富星座B2</v>
          </cell>
        </row>
        <row r="13146">
          <cell r="B13146">
            <v>13821659189</v>
          </cell>
          <cell r="C13146" t="str">
            <v>天津市东丽区东丽湖天津市东丽执法大队</v>
          </cell>
        </row>
        <row r="13147">
          <cell r="B13147">
            <v>13821677770</v>
          </cell>
          <cell r="C13147" t="str">
            <v>河北省廊坊市广阳区新华路72号热力总公司</v>
          </cell>
        </row>
        <row r="13148">
          <cell r="B13148">
            <v>13821689287</v>
          </cell>
          <cell r="C13148" t="str">
            <v>天津市和平区电台道19号天宇大酒店</v>
          </cell>
        </row>
        <row r="13149">
          <cell r="B13149">
            <v>13821707840</v>
          </cell>
          <cell r="C13149" t="str">
            <v>天津市河东区常州道街真理道大众家园3-4-101</v>
          </cell>
        </row>
        <row r="13150">
          <cell r="B13150">
            <v>13821726018</v>
          </cell>
          <cell r="C13150" t="str">
            <v>天津市河东区十五经路8号河东区人民检察院</v>
          </cell>
        </row>
        <row r="13151">
          <cell r="B13151">
            <v>13821762306</v>
          </cell>
          <cell r="C13151" t="str">
            <v>天津市西青区遥环路芳溪园1-3-102</v>
          </cell>
        </row>
        <row r="13152">
          <cell r="B13152">
            <v>13821762422</v>
          </cell>
          <cell r="C13152" t="str">
            <v>天津市南开区王顶堤金厦里18号楼302</v>
          </cell>
        </row>
        <row r="13153">
          <cell r="B13153">
            <v>13821767377</v>
          </cell>
          <cell r="C13153" t="str">
            <v>天津市河东区红星路178号4-4-502</v>
          </cell>
        </row>
        <row r="13154">
          <cell r="B13154">
            <v>13821777101</v>
          </cell>
          <cell r="C13154" t="str">
            <v>天津市河东区新开路正福园春华里17-1-202</v>
          </cell>
        </row>
        <row r="13155">
          <cell r="B13155">
            <v>13821795298</v>
          </cell>
          <cell r="C13155" t="str">
            <v>天津市海河教育园仁恒滨河湾13-2-701</v>
          </cell>
        </row>
        <row r="13156">
          <cell r="B13156">
            <v>13821803416</v>
          </cell>
          <cell r="C13156" t="str">
            <v>天津市经济技术开发区南海路158号霍尼韦尔</v>
          </cell>
        </row>
        <row r="13157">
          <cell r="B13157">
            <v>13821805656</v>
          </cell>
          <cell r="C13157" t="str">
            <v>天津市西青经济开发区兴华一支路1号天津农商银行西青大寺支行</v>
          </cell>
        </row>
        <row r="13158">
          <cell r="B13158">
            <v>13821813490</v>
          </cell>
          <cell r="C13158" t="str">
            <v>天津市南开区鼓楼城厢东路阳光晶典4-1-1301</v>
          </cell>
        </row>
        <row r="13159">
          <cell r="B13159">
            <v>13821821223</v>
          </cell>
          <cell r="C13159" t="str">
            <v>天津市武清区杨村镇广厦道够爱服饰</v>
          </cell>
        </row>
        <row r="13160">
          <cell r="B13160">
            <v>13821823641</v>
          </cell>
          <cell r="C13160" t="str">
            <v>天津市北辰区果园新村街都旺新城菊芳园12-3-301</v>
          </cell>
        </row>
        <row r="13161">
          <cell r="B13161">
            <v>13821860111</v>
          </cell>
          <cell r="C13161" t="str">
            <v>天津市滨海新区塘沽福州道818号城建投资集团有限公司</v>
          </cell>
        </row>
        <row r="13162">
          <cell r="B13162">
            <v>13821862082</v>
          </cell>
          <cell r="C13162" t="str">
            <v>天津市和平区宜昌道76号喜威家比萨</v>
          </cell>
        </row>
        <row r="13163">
          <cell r="B13163">
            <v>13821865851</v>
          </cell>
          <cell r="C13163" t="str">
            <v>天津市河北区望海楼街道狮子林大街200号楼泰鸿大厦七层710轨道交通部</v>
          </cell>
        </row>
        <row r="13164">
          <cell r="B13164">
            <v>13821887271</v>
          </cell>
          <cell r="C13164" t="str">
            <v>天津市津南区八里台工业园建设五支路2号</v>
          </cell>
        </row>
        <row r="13165">
          <cell r="B13165">
            <v>13821896589</v>
          </cell>
          <cell r="C13165" t="str">
            <v>天津市河东区上杭路红星国际逸品轩6-1103</v>
          </cell>
        </row>
        <row r="13166">
          <cell r="B13166">
            <v>13821919845</v>
          </cell>
          <cell r="C13166" t="str">
            <v>天津市河东区十五经路8号</v>
          </cell>
        </row>
        <row r="13167">
          <cell r="B13167">
            <v>13821919845</v>
          </cell>
          <cell r="C13167" t="str">
            <v>天津市河东区十五经路8号河东检察院</v>
          </cell>
        </row>
        <row r="13168">
          <cell r="B13168">
            <v>13821919902</v>
          </cell>
          <cell r="C13168" t="str">
            <v>天津市河东区龙潭路中山门西里20号楼2门502</v>
          </cell>
        </row>
        <row r="13169">
          <cell r="B13169">
            <v>13821968111</v>
          </cell>
          <cell r="C13169" t="str">
            <v>天津市南开区城厢西路340号鼓楼街</v>
          </cell>
        </row>
        <row r="13170">
          <cell r="B13170">
            <v>13821968111</v>
          </cell>
          <cell r="C13170" t="str">
            <v>天津市红桥区三条石大街金领花园1-714</v>
          </cell>
        </row>
        <row r="13171">
          <cell r="B13171">
            <v>13821968111</v>
          </cell>
          <cell r="C13171" t="str">
            <v>天津市南开区城厢西路340号鼓楼街办事处</v>
          </cell>
        </row>
        <row r="13172">
          <cell r="B13172">
            <v>13821980094</v>
          </cell>
          <cell r="C13172" t="str">
            <v>天津市滨海新区开发区睦宁路55号</v>
          </cell>
        </row>
        <row r="13173">
          <cell r="B13173">
            <v>13821983848</v>
          </cell>
          <cell r="C13173" t="str">
            <v>天津市河西区大营门街道浦口道南浦大厦1-302</v>
          </cell>
        </row>
        <row r="13174">
          <cell r="B13174">
            <v>13822006263</v>
          </cell>
          <cell r="C13174" t="str">
            <v>广东省揭阳市榕城区206国道华南大酒店西侧陈新鞋业有限公司</v>
          </cell>
        </row>
        <row r="13175">
          <cell r="B13175">
            <v>13822101428</v>
          </cell>
          <cell r="C13175" t="str">
            <v>广东省广州市越秀区恒福路244号金丽楼17A</v>
          </cell>
        </row>
        <row r="13176">
          <cell r="B13176">
            <v>13822106977</v>
          </cell>
          <cell r="C13176" t="str">
            <v>广东省广州市中山八路荔湖大厦童装妇婴广场南2楼A2072</v>
          </cell>
        </row>
        <row r="13177">
          <cell r="B13177">
            <v>13822142550</v>
          </cell>
          <cell r="C13177" t="str">
            <v>广东省广州市天河区翰景路翰景轩C-1202</v>
          </cell>
        </row>
        <row r="13178">
          <cell r="B13178">
            <v>13822153112</v>
          </cell>
          <cell r="C13178" t="str">
            <v>广东省广州市天河区天河北路255号荟雅苑C栋1802室</v>
          </cell>
        </row>
        <row r="13179">
          <cell r="B13179">
            <v>13822168636</v>
          </cell>
          <cell r="C13179" t="str">
            <v>广东省广州市海珠区工业大道水榕北街5号2004房</v>
          </cell>
        </row>
        <row r="13180">
          <cell r="B13180">
            <v>13822175999</v>
          </cell>
          <cell r="C13180" t="str">
            <v>广东省广州市天河区汇景新城世家F栋2702房</v>
          </cell>
        </row>
        <row r="13181">
          <cell r="B13181">
            <v>13822188783</v>
          </cell>
          <cell r="C13181" t="str">
            <v>广东省广州市侨光路8号华夏大厦C座5-6楼</v>
          </cell>
        </row>
        <row r="13182">
          <cell r="B13182">
            <v>13822196106</v>
          </cell>
          <cell r="C13182" t="str">
            <v>广东省广州市越秀区江月路15号505房</v>
          </cell>
        </row>
        <row r="13183">
          <cell r="B13183">
            <v>13822205820</v>
          </cell>
          <cell r="C13183" t="str">
            <v>广东省广州市花都区新华街迎宾大道1号之一嘉豪雅苑首嘉豪工贸有限公司办公室</v>
          </cell>
        </row>
        <row r="13184">
          <cell r="B13184">
            <v>13822210067</v>
          </cell>
          <cell r="C13184" t="str">
            <v>广东省广州市花都区新华街道85号瑞安楼4-5号（秀全公园对面）</v>
          </cell>
        </row>
        <row r="13185">
          <cell r="B13185">
            <v>13822222939</v>
          </cell>
          <cell r="C13185" t="str">
            <v>广东省广州市海珠区东晓南路瑞宝路段东晓南地铁站B出口往北300米广东广物福恒汽车贸易有限公司</v>
          </cell>
        </row>
        <row r="13186">
          <cell r="B13186">
            <v>13822228318</v>
          </cell>
          <cell r="C13186" t="str">
            <v>广东省广州市白云区永平街道岭南新世界集慧街B6幢505房</v>
          </cell>
        </row>
        <row r="13187">
          <cell r="B13187">
            <v>13822229889</v>
          </cell>
          <cell r="C13187" t="str">
            <v>广东省广州市天河区林和街230号远东大厦西座306室</v>
          </cell>
        </row>
        <row r="13188">
          <cell r="B13188">
            <v>13822245429</v>
          </cell>
          <cell r="C13188" t="str">
            <v>广东省广州市海珠区逸景翠园中区碧桃D206</v>
          </cell>
        </row>
        <row r="13189">
          <cell r="B13189">
            <v>13822258026</v>
          </cell>
          <cell r="C13189" t="str">
            <v>广东省广州市增城区翡翠绿洲七期1-1304</v>
          </cell>
        </row>
        <row r="13190">
          <cell r="B13190">
            <v>13822258026</v>
          </cell>
          <cell r="C13190" t="str">
            <v>广东省广州市增城区翡翠绿洲七期一栋1304</v>
          </cell>
        </row>
        <row r="13191">
          <cell r="B13191">
            <v>13822259763</v>
          </cell>
          <cell r="C13191" t="str">
            <v>广东省台山市都斛赤溪镇赤溪圩海马家私4楼</v>
          </cell>
        </row>
        <row r="13192">
          <cell r="B13192">
            <v>13822260970</v>
          </cell>
          <cell r="C13192" t="str">
            <v>广东省广州市白云区同林别墅3街10号</v>
          </cell>
        </row>
        <row r="13193">
          <cell r="B13193">
            <v>13822279292</v>
          </cell>
          <cell r="C13193" t="str">
            <v>广东省广州市越秀区六榕街道东风西路238号御东雅苑A1栋2401</v>
          </cell>
        </row>
        <row r="13194">
          <cell r="B13194">
            <v>13822280698</v>
          </cell>
          <cell r="C13194" t="str">
            <v>广东省广州市寺右新马路23号5楼</v>
          </cell>
        </row>
        <row r="13195">
          <cell r="B13195">
            <v>13822280816</v>
          </cell>
          <cell r="C13195" t="str">
            <v>广东省广州市天河区天河南二路31号中关阁902房</v>
          </cell>
        </row>
        <row r="13196">
          <cell r="B13196">
            <v>13822297322</v>
          </cell>
          <cell r="C13196" t="str">
            <v>广东省广州市番禺区华南碧桂园翠山蓝天苑86座301</v>
          </cell>
        </row>
        <row r="13197">
          <cell r="B13197">
            <v>13822310233</v>
          </cell>
          <cell r="C13197" t="str">
            <v>广东省台山市斗山镇斗山墟台氮河南5幢103房</v>
          </cell>
        </row>
        <row r="13198">
          <cell r="B13198">
            <v>13822323269</v>
          </cell>
          <cell r="C13198" t="str">
            <v>广东省江门市恩平市东安工业区F区7号金力五金厂</v>
          </cell>
        </row>
        <row r="13199">
          <cell r="B13199">
            <v>13822327705</v>
          </cell>
          <cell r="C13199" t="str">
            <v>广东省恩平市恩城南堤路南堤新村八巷27号</v>
          </cell>
        </row>
        <row r="13200">
          <cell r="B13200">
            <v>13822329226</v>
          </cell>
          <cell r="C13200" t="str">
            <v>广东省江门恩平市中澳豪庭天赐茗茶（中国银行侧边）</v>
          </cell>
        </row>
        <row r="13201">
          <cell r="B13201">
            <v>13822329787</v>
          </cell>
          <cell r="C13201" t="str">
            <v>广东省江门恩平市恩城东门路27号首层第十至十一卡位青春城服装店</v>
          </cell>
        </row>
        <row r="13202">
          <cell r="B13202">
            <v>13822329787</v>
          </cell>
          <cell r="C13202" t="str">
            <v>广东省江门市恩平市恩城东门路27号首层第十至十一卡位青春城服装店</v>
          </cell>
        </row>
        <row r="13203">
          <cell r="B13203">
            <v>13822330101</v>
          </cell>
          <cell r="C13203" t="str">
            <v>广东省江门市碧桂园阳光苑10街33号</v>
          </cell>
        </row>
        <row r="13204">
          <cell r="B13204">
            <v>13822331185</v>
          </cell>
          <cell r="C13204" t="str">
            <v>广东省江门市蓬江区江右里113-1号</v>
          </cell>
        </row>
        <row r="13205">
          <cell r="B13205">
            <v>13822334173</v>
          </cell>
          <cell r="C13205" t="str">
            <v>广东省江门市蓬江区木朗金岛阮6幢102</v>
          </cell>
        </row>
        <row r="13206">
          <cell r="B13206">
            <v>13822337077</v>
          </cell>
          <cell r="C13206" t="str">
            <v>广东省中山市东区中山三路26号市政府第二办公区110室</v>
          </cell>
        </row>
        <row r="13207">
          <cell r="B13207">
            <v>13822337077</v>
          </cell>
          <cell r="C13207" t="str">
            <v>广东省中山市东区中山三路26号市政府第二办公区1110室</v>
          </cell>
        </row>
        <row r="13208">
          <cell r="B13208">
            <v>13822337077</v>
          </cell>
          <cell r="C13208" t="str">
            <v>广东省中山市东区中山三路26号市政府第二办公区1110室</v>
          </cell>
        </row>
        <row r="13209">
          <cell r="B13209">
            <v>13822369971</v>
          </cell>
          <cell r="C13209" t="str">
            <v>广东省开平市沿江西路71号公路局</v>
          </cell>
        </row>
        <row r="13210">
          <cell r="B13210">
            <v>13822383130</v>
          </cell>
          <cell r="C13210" t="str">
            <v>广东省江门市新会区会城镇振兴二路42号</v>
          </cell>
        </row>
        <row r="13211">
          <cell r="B13211">
            <v>13822383819</v>
          </cell>
          <cell r="C13211" t="str">
            <v>广东省江门市新会区会城潮兴路骏景湾豪庭湖光水岸15座102房</v>
          </cell>
        </row>
        <row r="13212">
          <cell r="B13212">
            <v>13822387771</v>
          </cell>
          <cell r="C13212" t="str">
            <v>广东省江门市新会区侨兴北路5号305</v>
          </cell>
        </row>
        <row r="13213">
          <cell r="B13213">
            <v>13822396381</v>
          </cell>
          <cell r="C13213" t="str">
            <v>广东省江门市鹤山市沙坪坚美园7号之二点韵艺术中心</v>
          </cell>
        </row>
        <row r="13214">
          <cell r="B13214">
            <v>13822403586</v>
          </cell>
          <cell r="C13214" t="str">
            <v>广东省江门市江海区东海路79号113广州新兴电缆</v>
          </cell>
        </row>
        <row r="13215">
          <cell r="B13215">
            <v>13822457121</v>
          </cell>
          <cell r="C13215" t="str">
            <v>广东省江门市恩平市恩城镇凤山路41号-3</v>
          </cell>
        </row>
        <row r="13216">
          <cell r="B13216">
            <v>13822464720</v>
          </cell>
          <cell r="C13216" t="str">
            <v>广东省江门市新会区东庆北路15号2座101车房</v>
          </cell>
        </row>
        <row r="13217">
          <cell r="B13217">
            <v>13822481912</v>
          </cell>
          <cell r="C13217" t="str">
            <v>广东省江门市恩平市恩城街道金湖城3栋202</v>
          </cell>
        </row>
        <row r="13218">
          <cell r="B13218">
            <v>13822485268</v>
          </cell>
          <cell r="C13218" t="str">
            <v>广东省恩平市振兴路51号</v>
          </cell>
        </row>
        <row r="13219">
          <cell r="B13219">
            <v>13822487278</v>
          </cell>
          <cell r="C13219" t="str">
            <v>广东省江门市恩平市富源西路1-5号</v>
          </cell>
        </row>
        <row r="13220">
          <cell r="B13220">
            <v>13822487278</v>
          </cell>
          <cell r="C13220" t="str">
            <v>广东省江门恩平市新塔路1号4栋C座504房</v>
          </cell>
        </row>
        <row r="13221">
          <cell r="B13221">
            <v>13822487278</v>
          </cell>
          <cell r="C13221" t="str">
            <v>广东省江门市恩平市新塔路1号4栋C座504房</v>
          </cell>
        </row>
        <row r="13222">
          <cell r="B13222">
            <v>13822491256</v>
          </cell>
          <cell r="C13222" t="str">
            <v>广东省江门市蓬江区良化大道64号118室</v>
          </cell>
        </row>
        <row r="13223">
          <cell r="B13223">
            <v>13822497978</v>
          </cell>
          <cell r="C13223" t="str">
            <v>广东省台山市台城南门路140号之一401房</v>
          </cell>
        </row>
        <row r="13224">
          <cell r="B13224">
            <v>13822497979</v>
          </cell>
          <cell r="C13224" t="str">
            <v>广东省台山市台城南门路140号之一401房</v>
          </cell>
        </row>
        <row r="13225">
          <cell r="B13225">
            <v>13822498320</v>
          </cell>
          <cell r="C13225" t="str">
            <v>广东省江门市蓬江区环市街道五福一街8号</v>
          </cell>
        </row>
        <row r="13226">
          <cell r="B13226">
            <v>13822604711</v>
          </cell>
          <cell r="C13226" t="str">
            <v>广东省肇庆市高新区政德大街91号行政服务中心2楼社保大厅6号窗</v>
          </cell>
        </row>
        <row r="13227">
          <cell r="B13227">
            <v>13822606256</v>
          </cell>
          <cell r="C13227" t="str">
            <v>广东省肇庆市端州区站北路7号</v>
          </cell>
        </row>
        <row r="13228">
          <cell r="B13228">
            <v>13822613768</v>
          </cell>
          <cell r="C13228" t="str">
            <v>广东省肇庆市端州区和平路东雅苑一栋407</v>
          </cell>
        </row>
        <row r="13229">
          <cell r="B13229">
            <v>13822616336</v>
          </cell>
          <cell r="C13229" t="str">
            <v>广东省肇庆市厚岗路10号嘉诚雅苑A幢309房</v>
          </cell>
        </row>
        <row r="13230">
          <cell r="B13230">
            <v>13822620796</v>
          </cell>
          <cell r="C13230" t="str">
            <v>广东省肇庆市端州区信安五路11号肇庆边防检查站</v>
          </cell>
        </row>
        <row r="13231">
          <cell r="B13231">
            <v>13822642431</v>
          </cell>
          <cell r="C13231" t="str">
            <v>广东省肇庆市鼎湖区鼎湖中学</v>
          </cell>
        </row>
        <row r="13232">
          <cell r="B13232">
            <v>13822685592</v>
          </cell>
          <cell r="C13232" t="str">
            <v>广东省肇庆市大旺高新开发区凤岗五队</v>
          </cell>
        </row>
        <row r="13233">
          <cell r="B13233">
            <v>13822701614</v>
          </cell>
          <cell r="C13233" t="str">
            <v>广东省中山市黄圃镇新明北路3号</v>
          </cell>
        </row>
        <row r="13234">
          <cell r="B13234">
            <v>13822713931</v>
          </cell>
          <cell r="C13234" t="str">
            <v>广东省中山市沙溪镇新濠路68号平湖秋月1栋403</v>
          </cell>
        </row>
        <row r="13235">
          <cell r="B13235">
            <v>13822732280</v>
          </cell>
          <cell r="C13235" t="str">
            <v>广东省中山市黄圃镇马新工业园三横路中山市盈嘉铝业有限公司</v>
          </cell>
        </row>
        <row r="13236">
          <cell r="B13236">
            <v>13822732280</v>
          </cell>
          <cell r="C13236" t="str">
            <v>广东省中山市黄圃镇马新工业园三横路中山市盈嘉铭业有限公司</v>
          </cell>
        </row>
        <row r="13237">
          <cell r="B13237">
            <v>13822733666</v>
          </cell>
          <cell r="C13237" t="str">
            <v>广东省中山市港口镇世纪东路2号港汇城销售中心</v>
          </cell>
        </row>
        <row r="13238">
          <cell r="B13238">
            <v>13822743318</v>
          </cell>
          <cell r="C13238" t="str">
            <v>广东省中山市大涌镇葵朗路285号太元家具厂</v>
          </cell>
        </row>
        <row r="13239">
          <cell r="B13239">
            <v>13822771619</v>
          </cell>
          <cell r="C13239" t="str">
            <v>广东省中山市小榄镇东区六村成龙大街北六巷4号</v>
          </cell>
        </row>
        <row r="13240">
          <cell r="B13240">
            <v>13822771619</v>
          </cell>
          <cell r="C13240" t="str">
            <v>广东省中山市小榄镇东区六村成龙大街北6巷4号</v>
          </cell>
        </row>
        <row r="13241">
          <cell r="B13241">
            <v>13822776500</v>
          </cell>
          <cell r="C13241" t="str">
            <v>广东省中山市古镇乐丰花园4期D1栋2002房</v>
          </cell>
        </row>
        <row r="13242">
          <cell r="B13242">
            <v>13822778505</v>
          </cell>
          <cell r="C13242" t="str">
            <v>广东省中山市石岐区岐关西路越秀江隽庭2栋801</v>
          </cell>
        </row>
        <row r="13243">
          <cell r="B13243">
            <v>13822790720</v>
          </cell>
          <cell r="C13243" t="str">
            <v>广东省中山市石岐区康华路29号金鹰房地产公司</v>
          </cell>
        </row>
        <row r="13244">
          <cell r="B13244">
            <v>13822810998</v>
          </cell>
          <cell r="C13244" t="str">
            <v>广东省汕头市潮南区两英镇龙岭工业区龙凤印染有限公司</v>
          </cell>
        </row>
        <row r="13245">
          <cell r="B13245">
            <v>13823002388</v>
          </cell>
          <cell r="C13245" t="str">
            <v>广东省珠海市斗门区井岸镇益利名门6栋1702</v>
          </cell>
        </row>
        <row r="13246">
          <cell r="B13246">
            <v>13823008005</v>
          </cell>
          <cell r="C13246" t="str">
            <v>广东省珠海市香洲区吉大海湾花园排楼27幢307室</v>
          </cell>
        </row>
        <row r="13247">
          <cell r="B13247">
            <v>13823051889</v>
          </cell>
          <cell r="C13247" t="str">
            <v>广东省珠海市华发新城5期153栋201房</v>
          </cell>
        </row>
        <row r="13248">
          <cell r="B13248">
            <v>13823055558</v>
          </cell>
          <cell r="C13248" t="str">
            <v>广东省珠海市香洲区前河西路中信红树湾11栋2单元2002</v>
          </cell>
        </row>
        <row r="13249">
          <cell r="B13249">
            <v>13823066226</v>
          </cell>
          <cell r="C13249" t="str">
            <v>广东省珠海市珠海大道一号华发新城93栋301房</v>
          </cell>
        </row>
        <row r="13250">
          <cell r="B13250">
            <v>13823072181</v>
          </cell>
          <cell r="C13250" t="str">
            <v>广东省珠海市香洲区银桦路427号欧柏美地2栋1单元1202</v>
          </cell>
        </row>
        <row r="13251">
          <cell r="B13251">
            <v>13823083483</v>
          </cell>
          <cell r="C13251" t="str">
            <v>广东省珠海市拱北夏湾粤华路338号华宁花园金路华宁幼儿园</v>
          </cell>
        </row>
        <row r="13252">
          <cell r="B13252">
            <v>13823096661</v>
          </cell>
          <cell r="C13252" t="str">
            <v>广东省珠海市吉大九洲大道东1248号（九洲假日公寓）1单元1005房</v>
          </cell>
        </row>
        <row r="13253">
          <cell r="B13253">
            <v>13823118141</v>
          </cell>
          <cell r="C13253" t="str">
            <v>广东省深圳市福田区香梅路北俊景豪园2栋22A</v>
          </cell>
        </row>
        <row r="13254">
          <cell r="B13254">
            <v>13823135430</v>
          </cell>
          <cell r="C13254" t="str">
            <v>广东省省深圳市龙华新区梅龙路新华城天安阁1303</v>
          </cell>
        </row>
        <row r="13255">
          <cell r="B13255">
            <v>13823143657</v>
          </cell>
          <cell r="C13255" t="str">
            <v>广东省深圳市南山区深圳湾恒裕滨城D1303</v>
          </cell>
        </row>
        <row r="13256">
          <cell r="B13256">
            <v>13823152637</v>
          </cell>
          <cell r="C13256" t="str">
            <v>广东省深圳市南山区蔚蓝海岸3期31栋12B</v>
          </cell>
        </row>
        <row r="13257">
          <cell r="B13257">
            <v>13823159396</v>
          </cell>
          <cell r="C13257" t="str">
            <v>广东省深圳市罗湖区田贝二路15号大院6栋504</v>
          </cell>
        </row>
        <row r="13258">
          <cell r="B13258">
            <v>13823163318</v>
          </cell>
          <cell r="C13258" t="str">
            <v>广东省深圳市宝安区松岗街道沙埔一村永兴花园4栋6D</v>
          </cell>
        </row>
        <row r="13259">
          <cell r="B13259">
            <v>13823172317</v>
          </cell>
          <cell r="C13259" t="str">
            <v>广东省深圳市南山区南头深南路10188号新豪方大厦6A</v>
          </cell>
        </row>
        <row r="13260">
          <cell r="B13260">
            <v>13823173344</v>
          </cell>
          <cell r="C13260" t="str">
            <v>广东省深圳市福田区香梅北路华盛领寓住宅区609</v>
          </cell>
        </row>
        <row r="13261">
          <cell r="B13261">
            <v>13823178719</v>
          </cell>
          <cell r="C13261" t="str">
            <v>广东省深圳市福田区深南大道6033号金运世纪大厦23楼A-F</v>
          </cell>
        </row>
        <row r="13262">
          <cell r="B13262">
            <v>13823186187</v>
          </cell>
          <cell r="C13262" t="str">
            <v>广东省深圳市罗湖区罗芳路芳春花园4栋602</v>
          </cell>
        </row>
        <row r="13263">
          <cell r="B13263">
            <v>13823186991</v>
          </cell>
          <cell r="C13263" t="str">
            <v>广东省深圳市南山区龙珠大道龙联花园4栋204</v>
          </cell>
        </row>
        <row r="13264">
          <cell r="B13264">
            <v>13823186991</v>
          </cell>
          <cell r="C13264" t="str">
            <v>广东省深圳市南山区龙珠大道龙联花园4栋204室</v>
          </cell>
        </row>
        <row r="13265">
          <cell r="B13265">
            <v>13823188420</v>
          </cell>
          <cell r="C13265" t="str">
            <v>广东省深圳市光明新区光明街道笔架山66栋503</v>
          </cell>
        </row>
        <row r="13266">
          <cell r="B13266">
            <v>13823196996</v>
          </cell>
          <cell r="C13266" t="str">
            <v>广东省深圳市南山区沙河东路国际市长交流中心2502</v>
          </cell>
        </row>
        <row r="13267">
          <cell r="B13267">
            <v>13823198269</v>
          </cell>
          <cell r="C13267" t="str">
            <v>广东省深圳市罗湖区宝安南路洪涛大厦9楼因特公司</v>
          </cell>
        </row>
        <row r="13268">
          <cell r="B13268">
            <v>13823207221</v>
          </cell>
          <cell r="C13268" t="str">
            <v>广东省深圳市龙岗区金稻田路理想新城2栋701</v>
          </cell>
        </row>
        <row r="13269">
          <cell r="B13269">
            <v>13823210360</v>
          </cell>
          <cell r="C13269" t="str">
            <v>广东省深圳市罗湖区嘉宝花园鸿福阁20楼H</v>
          </cell>
        </row>
        <row r="13270">
          <cell r="B13270">
            <v>13823213661</v>
          </cell>
          <cell r="C13270" t="str">
            <v>广东省深圳市福田区侨香路侨香村5A27A</v>
          </cell>
        </row>
        <row r="13271">
          <cell r="B13271">
            <v>13823229822</v>
          </cell>
          <cell r="C13271" t="str">
            <v>广东省深圳市罗湖区爱国路碧中园碧云阁1604</v>
          </cell>
        </row>
        <row r="13272">
          <cell r="B13272">
            <v>13823238201</v>
          </cell>
          <cell r="C13272" t="str">
            <v>广东省深圳市南山区南光正龙村97栋701</v>
          </cell>
        </row>
        <row r="13273">
          <cell r="B13273">
            <v>13823254339</v>
          </cell>
          <cell r="C13273" t="str">
            <v>广东省深圳市龙岗区坂田街道板田长发中路南二巷7号</v>
          </cell>
        </row>
        <row r="13274">
          <cell r="B13274">
            <v>13823254339</v>
          </cell>
          <cell r="C13274" t="str">
            <v>广东省深圳市龙岗区坂田街道坂田长发中路南二巷7号</v>
          </cell>
        </row>
        <row r="13275">
          <cell r="B13275">
            <v>13823260218</v>
          </cell>
          <cell r="C13275" t="str">
            <v>广东省深圳市龙华新区观澜大和路中航格澜郡阳光花园一期16栋1301</v>
          </cell>
        </row>
        <row r="13276">
          <cell r="B13276">
            <v>13823268933</v>
          </cell>
          <cell r="C13276" t="str">
            <v>广东省深圳市光明新区凤凰街道塘尾社区高墩二巷2号</v>
          </cell>
        </row>
        <row r="13277">
          <cell r="B13277">
            <v>13823284311</v>
          </cell>
          <cell r="C13277" t="str">
            <v>广东省深圳市福田区澳新亚大厦2021</v>
          </cell>
        </row>
        <row r="13278">
          <cell r="B13278">
            <v>13823297676</v>
          </cell>
          <cell r="C13278" t="str">
            <v>广东省深圳市福田区上梅林路12号合正逸园综合楼007</v>
          </cell>
        </row>
        <row r="13279">
          <cell r="B13279">
            <v>13823333045</v>
          </cell>
          <cell r="C13279" t="str">
            <v>广东省深圳市宝安区松岗街道金花园小区2栋1303</v>
          </cell>
        </row>
        <row r="13280">
          <cell r="B13280">
            <v>13823338808</v>
          </cell>
          <cell r="C13280" t="str">
            <v>广东省深圳市福田区梅林二村碧荔花园碧樱阁A904号</v>
          </cell>
        </row>
        <row r="13281">
          <cell r="B13281">
            <v>13823349685</v>
          </cell>
          <cell r="C13281" t="str">
            <v>广东省深圳市龙岗区黄金南路黄金豪庭7-1208</v>
          </cell>
        </row>
        <row r="13282">
          <cell r="B13282">
            <v>13823357008</v>
          </cell>
          <cell r="C13282" t="str">
            <v>广东省深圳市南湖路国贸商住大厦5H</v>
          </cell>
        </row>
        <row r="13283">
          <cell r="B13283">
            <v>13823366992</v>
          </cell>
          <cell r="C13283" t="str">
            <v>广东省深圳市福田区车公庙天安高尔夫珑园</v>
          </cell>
        </row>
        <row r="13284">
          <cell r="B13284">
            <v>13823371969</v>
          </cell>
          <cell r="C13284" t="str">
            <v>广东省深圳市侨城东路金海燕花园4-8A</v>
          </cell>
        </row>
        <row r="13285">
          <cell r="B13285">
            <v>13823414455</v>
          </cell>
          <cell r="C13285" t="str">
            <v>广东省佛山市顺德区伦教街道办事处伦羊路关西坊35号</v>
          </cell>
        </row>
        <row r="13286">
          <cell r="B13286">
            <v>13823414455</v>
          </cell>
          <cell r="C13286" t="str">
            <v>广东省佛山市顺德区伦教街道伦福路1-3号周大福千喜楼2楼</v>
          </cell>
        </row>
        <row r="13287">
          <cell r="B13287">
            <v>13823420320</v>
          </cell>
          <cell r="C13287" t="str">
            <v>广东省佛山市南海区里水镇和顺石塘大码头东区一巷二号</v>
          </cell>
        </row>
        <row r="13288">
          <cell r="B13288">
            <v>13823449927</v>
          </cell>
          <cell r="C13288" t="str">
            <v>广东省佛山市顺德区容桂活力盈居2号铺海淘乐</v>
          </cell>
        </row>
        <row r="13289">
          <cell r="B13289">
            <v>13823449927</v>
          </cell>
          <cell r="C13289" t="str">
            <v>广东省佛山市顺德区容桂凤翔北路广平街15号</v>
          </cell>
        </row>
        <row r="13290">
          <cell r="B13290">
            <v>13823449977</v>
          </cell>
          <cell r="C13290" t="str">
            <v>广东省佛山市顺德区容桂活力盈居2号铺海淘乐</v>
          </cell>
        </row>
        <row r="13291">
          <cell r="B13291">
            <v>13823449977</v>
          </cell>
          <cell r="C13291" t="str">
            <v>广东省佛山市顺德区容桂文星路2号铺海淘乐</v>
          </cell>
        </row>
        <row r="13292">
          <cell r="B13292">
            <v>13823455777</v>
          </cell>
          <cell r="C13292" t="str">
            <v>广东省佛山市顺德区容桂大道北132号6号铺禅之旅国际旅行社</v>
          </cell>
        </row>
        <row r="13293">
          <cell r="B13293">
            <v>13823455777</v>
          </cell>
          <cell r="C13293" t="str">
            <v>广东省佛山市顺德区容桂大道北132号B号铺禅之旅国际旅行社</v>
          </cell>
        </row>
        <row r="13294">
          <cell r="B13294">
            <v>13823460620</v>
          </cell>
          <cell r="C13294" t="str">
            <v>湖南省澧县澹阳兰江路830号</v>
          </cell>
        </row>
        <row r="13295">
          <cell r="B13295" t="str">
            <v>13823492881</v>
          </cell>
          <cell r="C13295" t="str">
            <v>广东省佛山市高明区泰华路218号西安建委楼2楼302房</v>
          </cell>
        </row>
        <row r="13296">
          <cell r="B13296">
            <v>13823492881</v>
          </cell>
          <cell r="C13296" t="str">
            <v>广东省佛山市高明区泰华路218号西安建委楼2楼302</v>
          </cell>
        </row>
        <row r="13297">
          <cell r="B13297">
            <v>13823499088</v>
          </cell>
          <cell r="C13297" t="str">
            <v>广东省佛山市顺德区大良新城区兴顺大道欣荣路西1号区安监局</v>
          </cell>
        </row>
        <row r="13298">
          <cell r="B13298">
            <v>13823506922</v>
          </cell>
          <cell r="C13298" t="str">
            <v>广东省深圳市罗湖区太宁路百仕达花园东郡3栋9B</v>
          </cell>
        </row>
        <row r="13299">
          <cell r="B13299">
            <v>13823506989</v>
          </cell>
          <cell r="C13299" t="str">
            <v>广东省深圳市福田区泽田路十八号眼科医院五楼519</v>
          </cell>
        </row>
        <row r="13300">
          <cell r="B13300">
            <v>13823507629</v>
          </cell>
          <cell r="C13300" t="str">
            <v>广东省深圳市福田区泽田路18号眼科医院四楼</v>
          </cell>
        </row>
        <row r="13301">
          <cell r="B13301">
            <v>13823528459</v>
          </cell>
          <cell r="C13301" t="str">
            <v>广东省深圳市罗湖区黄贝路碧波花园北区33栋103</v>
          </cell>
        </row>
        <row r="13302">
          <cell r="B13302">
            <v>13823528459</v>
          </cell>
          <cell r="C13302" t="str">
            <v>广东省深圳市福田区深南中路新闻大厦A座2701</v>
          </cell>
        </row>
        <row r="13303">
          <cell r="B13303">
            <v>13823552761</v>
          </cell>
          <cell r="C13303" t="str">
            <v>广东省深圳市福田区沙嘴路38号405室</v>
          </cell>
        </row>
        <row r="13304">
          <cell r="B13304">
            <v>13823557991</v>
          </cell>
          <cell r="C13304" t="str">
            <v>广东省深圳市罗湖区童乐路69号中信星光名庭B1803</v>
          </cell>
        </row>
        <row r="13305">
          <cell r="B13305">
            <v>13823558482</v>
          </cell>
          <cell r="C13305" t="str">
            <v>广东省深圳市罗湖区翠竹路2028号翠竹大厦205</v>
          </cell>
        </row>
        <row r="13306">
          <cell r="B13306">
            <v>13823560213</v>
          </cell>
          <cell r="C13306" t="str">
            <v>广东省深圳市福田区新洲五街金沙花园9栋401</v>
          </cell>
        </row>
        <row r="13307">
          <cell r="B13307">
            <v>13823564222</v>
          </cell>
          <cell r="C13307" t="str">
            <v>广东省深圳市南山区高新南环路2号岸芷汀兰1B501</v>
          </cell>
        </row>
        <row r="13308">
          <cell r="B13308">
            <v>13823576308</v>
          </cell>
          <cell r="C13308" t="str">
            <v>广东省深圳市罗湖区中信星光名座E栋1701</v>
          </cell>
        </row>
        <row r="13309">
          <cell r="B13309">
            <v>13823587763</v>
          </cell>
          <cell r="C13309" t="str">
            <v>广东省深圳市龙岗区平湖镇融湖中心城</v>
          </cell>
        </row>
        <row r="13310">
          <cell r="B13310">
            <v>13823589794</v>
          </cell>
          <cell r="C13310" t="str">
            <v>广东省深圳市福田区石厦北绿洲丰和A栋1613</v>
          </cell>
        </row>
        <row r="13311">
          <cell r="B13311">
            <v>13823612277</v>
          </cell>
          <cell r="C13311" t="str">
            <v>广东省深圳市罗湖区嘉宾路4018号爵士大厦18A09-12</v>
          </cell>
        </row>
        <row r="13312">
          <cell r="B13312">
            <v>13823635851</v>
          </cell>
          <cell r="C13312" t="str">
            <v>广东省深圳市南山区信和自由广场金牛座8G</v>
          </cell>
        </row>
        <row r="13313">
          <cell r="B13313">
            <v>13823638203</v>
          </cell>
          <cell r="C13313" t="str">
            <v>广东省深圳市龙岗中心城公园大地21A601</v>
          </cell>
        </row>
        <row r="13314">
          <cell r="B13314">
            <v>13823682229</v>
          </cell>
          <cell r="C13314" t="str">
            <v>广东省深圳市宝安区松岗街道中海西岸华府北区3栋丰巢快递柜</v>
          </cell>
        </row>
        <row r="13315">
          <cell r="B13315">
            <v>13823687090</v>
          </cell>
          <cell r="C13315" t="str">
            <v>广东省深圳市福田区福强路益田豪园居1栋15A07</v>
          </cell>
        </row>
        <row r="13316">
          <cell r="B13316">
            <v>13823721919</v>
          </cell>
          <cell r="C13316" t="str">
            <v>广东省深圳市福田区莲花一村25栋206</v>
          </cell>
        </row>
        <row r="13317">
          <cell r="B13317">
            <v>13823730049</v>
          </cell>
          <cell r="C13317" t="str">
            <v>广东省深圳市福田区安托山7路安侨苑A1902</v>
          </cell>
        </row>
        <row r="13318">
          <cell r="B13318">
            <v>13823735272</v>
          </cell>
          <cell r="C13318" t="str">
            <v>广东省深圳市南山区蛇口工业八路299号高山花园三栋11C</v>
          </cell>
        </row>
        <row r="13319">
          <cell r="B13319">
            <v>13823735272</v>
          </cell>
          <cell r="C13319" t="str">
            <v>广东省深圳市南山区蛇口工业八路299号高山花园11B</v>
          </cell>
        </row>
        <row r="13320">
          <cell r="B13320">
            <v>13823735272</v>
          </cell>
          <cell r="C13320" t="str">
            <v>广东省深圳市南山区蛇口工业八路高山花园3幢11C</v>
          </cell>
        </row>
        <row r="13321">
          <cell r="B13321">
            <v>13823735272</v>
          </cell>
          <cell r="C13321" t="str">
            <v>广东省深圳市南山区蛇口工业八路高山花园3幢11C</v>
          </cell>
        </row>
        <row r="13322">
          <cell r="B13322">
            <v>13823768391</v>
          </cell>
          <cell r="C13322" t="str">
            <v>广东省深圳市罗湖区松园路68号鸿翔花园5栋1002</v>
          </cell>
        </row>
        <row r="13323">
          <cell r="B13323">
            <v>13823774484</v>
          </cell>
          <cell r="C13323" t="str">
            <v>广东省深圳市宝安区10区冠城世家云龙轩1座703室</v>
          </cell>
        </row>
        <row r="13324">
          <cell r="B13324">
            <v>13823782955</v>
          </cell>
          <cell r="C13324" t="str">
            <v>广东省深圳市福田区福田口岸金地明津广场6楼20G</v>
          </cell>
        </row>
        <row r="13325">
          <cell r="B13325">
            <v>13823794861</v>
          </cell>
          <cell r="C13325" t="str">
            <v>广东省深圳市南山区高薪南环路恒立听海花园7栋7B</v>
          </cell>
        </row>
        <row r="13326">
          <cell r="B13326">
            <v>13823798192</v>
          </cell>
          <cell r="C13326" t="str">
            <v>广东省深圳市盐田区沙头角金融路1号东浦海景花园17栋15B房</v>
          </cell>
        </row>
        <row r="13327">
          <cell r="B13327">
            <v>13823808961</v>
          </cell>
          <cell r="C13327" t="str">
            <v>广东省梅州市梅县区新县城宜居桃源小镇D3栋</v>
          </cell>
        </row>
        <row r="13328">
          <cell r="B13328">
            <v>13823822994</v>
          </cell>
          <cell r="C13328" t="str">
            <v>广东省深圳市宝安区石岩镇园岭老村一区55号1302</v>
          </cell>
        </row>
        <row r="13329">
          <cell r="B13329">
            <v>13823823128</v>
          </cell>
          <cell r="C13329" t="str">
            <v>广东省梅州市梅县区华侨城侨新苑2街24号</v>
          </cell>
        </row>
        <row r="13330">
          <cell r="B13330">
            <v>13823828736</v>
          </cell>
          <cell r="C13330" t="str">
            <v>广东省东莞市长安镇霄边村振安东路157号金鹏大厦213房</v>
          </cell>
        </row>
        <row r="13331">
          <cell r="B13331">
            <v>13823830043</v>
          </cell>
          <cell r="C13331" t="str">
            <v>广东省梅州市梅江区江南梅新路梅州市妇女儿童医院</v>
          </cell>
        </row>
        <row r="13332">
          <cell r="B13332">
            <v>13823890648</v>
          </cell>
          <cell r="C13332" t="str">
            <v>广东省梅州市梅县区人民检察院</v>
          </cell>
        </row>
        <row r="13333">
          <cell r="B13333">
            <v>13823901369</v>
          </cell>
          <cell r="C13333" t="str">
            <v>广东省中山市沙溪镇金茂华庭1卡1号SY童装店</v>
          </cell>
        </row>
        <row r="13334">
          <cell r="B13334">
            <v>13823906331</v>
          </cell>
          <cell r="C13334" t="str">
            <v>广东省中山市石岐区永怡花园永德街12号</v>
          </cell>
        </row>
        <row r="13335">
          <cell r="B13335">
            <v>13823940117</v>
          </cell>
          <cell r="C13335" t="str">
            <v>广东省中山市石岐区中山2路39号星河华苑1栋602房</v>
          </cell>
        </row>
        <row r="13336">
          <cell r="B13336">
            <v>13823959288</v>
          </cell>
          <cell r="C13336" t="str">
            <v>广东省中山市东区利和公寓3幢2806</v>
          </cell>
        </row>
        <row r="13337">
          <cell r="B13337">
            <v>13823961223</v>
          </cell>
          <cell r="C13337" t="str">
            <v>广东省中山市东区起湾南道2卡先达驾校办公室</v>
          </cell>
        </row>
        <row r="13338">
          <cell r="B13338">
            <v>13823970063</v>
          </cell>
          <cell r="C13338" t="str">
            <v>广东省中山市东凤镇政府十楼1008室</v>
          </cell>
        </row>
        <row r="13339">
          <cell r="B13339">
            <v>13823978000</v>
          </cell>
          <cell r="C13339" t="str">
            <v>广东省中山市东区起湾道水云轩3幢101房</v>
          </cell>
        </row>
        <row r="13340">
          <cell r="B13340">
            <v>13823978000</v>
          </cell>
          <cell r="C13340" t="str">
            <v>广东省中山市石歧东区起湾道水云轩3幢101室</v>
          </cell>
        </row>
        <row r="13341">
          <cell r="B13341">
            <v>13823978000</v>
          </cell>
          <cell r="C13341" t="str">
            <v>广东省中山市石歧东区起湾道水云轩3幢101房</v>
          </cell>
        </row>
        <row r="13342">
          <cell r="B13342">
            <v>13823978000</v>
          </cell>
          <cell r="C13342" t="str">
            <v>广东省中山市石岐东区起湾道水云轩3幢101房</v>
          </cell>
        </row>
        <row r="13343">
          <cell r="B13343">
            <v>13823978000</v>
          </cell>
          <cell r="C13343" t="str">
            <v>广东省中山市东区起湾道水云轩3幢101</v>
          </cell>
        </row>
        <row r="13344">
          <cell r="B13344">
            <v>13823984511</v>
          </cell>
          <cell r="C13344" t="str">
            <v>广东省中山市小榄镇荣华中路4号车帮手</v>
          </cell>
        </row>
        <row r="13345">
          <cell r="B13345">
            <v>13823988162</v>
          </cell>
          <cell r="C13345" t="str">
            <v>广东省中山市黄圃镇马新工业园三横路盈嘉铝业有限公司</v>
          </cell>
        </row>
        <row r="13346">
          <cell r="B13346">
            <v>13823998080</v>
          </cell>
          <cell r="C13346" t="str">
            <v>广东省中山市石岐区康华路7号泓景苑12幢1702房</v>
          </cell>
        </row>
        <row r="13347">
          <cell r="B13347">
            <v>13824041338</v>
          </cell>
          <cell r="C13347" t="str">
            <v>广东省江门市蓬江区金汇城市广场15栋803</v>
          </cell>
        </row>
        <row r="13348">
          <cell r="B13348">
            <v>13824055808</v>
          </cell>
          <cell r="C13348" t="str">
            <v>广东省恩平市南堤路29号江门五邑中医院恩平分院</v>
          </cell>
        </row>
        <row r="13349">
          <cell r="B13349">
            <v>13824078447</v>
          </cell>
          <cell r="C13349" t="str">
            <v>广东省台山市都斛镇红卫街16-20号国都楼504</v>
          </cell>
        </row>
        <row r="13350">
          <cell r="B13350">
            <v>13824092031</v>
          </cell>
          <cell r="C13350" t="str">
            <v>广东省江门市蓬江区灏景园凯旋五街25号</v>
          </cell>
        </row>
        <row r="13351">
          <cell r="B13351">
            <v>13824165259</v>
          </cell>
          <cell r="C13351" t="str">
            <v>广东省珠海市斗门镇井岸中心市场二楼B50服装店</v>
          </cell>
        </row>
        <row r="13352">
          <cell r="B13352">
            <v>13824176022</v>
          </cell>
          <cell r="C13352" t="str">
            <v>广东省珠海市香洲区科技六路派诺科技园15号</v>
          </cell>
        </row>
        <row r="13353">
          <cell r="B13353">
            <v>13824204579</v>
          </cell>
          <cell r="C13353" t="str">
            <v>广东省惠州市惠城区水口街道下源上沥村39号</v>
          </cell>
        </row>
        <row r="13354">
          <cell r="B13354">
            <v>13824211042</v>
          </cell>
          <cell r="C13354" t="str">
            <v>广东省惠州市园洲镇园洲花园北门</v>
          </cell>
        </row>
        <row r="13355">
          <cell r="B13355">
            <v>13824272840</v>
          </cell>
          <cell r="C13355" t="str">
            <v>广东省惠州市惠城区惠沙堤1号3楼南方贝贝早教中心</v>
          </cell>
        </row>
        <row r="13356">
          <cell r="B13356">
            <v>13824285429</v>
          </cell>
          <cell r="C13356" t="str">
            <v>广东省惠州市惠城区后所街塘底下12号101</v>
          </cell>
        </row>
        <row r="13357">
          <cell r="B13357">
            <v>13824302808</v>
          </cell>
          <cell r="C13357" t="str">
            <v>广东省深圳市龙岗区黄阁路绿景大公馆1B22AB</v>
          </cell>
        </row>
        <row r="13358">
          <cell r="B13358">
            <v>13824322839</v>
          </cell>
          <cell r="C13358" t="str">
            <v>广东省深圳市宝安区19区6栋</v>
          </cell>
        </row>
        <row r="13359">
          <cell r="B13359">
            <v>13824393032</v>
          </cell>
          <cell r="C13359" t="str">
            <v>广东省深圳市龙岗区中心城如意路98号龙城街道办事处C栋207</v>
          </cell>
        </row>
        <row r="13360">
          <cell r="B13360">
            <v>13824393032</v>
          </cell>
          <cell r="C13360" t="str">
            <v>广东省深圳市龙岗区中心城如意路98号龙城街道办事处C栋207</v>
          </cell>
        </row>
        <row r="13361">
          <cell r="B13361">
            <v>13824398100</v>
          </cell>
          <cell r="C13361" t="str">
            <v>广东省深圳市宝安中心区第五大道花园7A702</v>
          </cell>
        </row>
        <row r="13362">
          <cell r="B13362">
            <v>13824403178</v>
          </cell>
          <cell r="C13362" t="str">
            <v>广东省广州市越秀区文明路119号骏文雅苑1503C室</v>
          </cell>
        </row>
        <row r="13363">
          <cell r="B13363">
            <v>13824403178</v>
          </cell>
          <cell r="C13363" t="str">
            <v>广东省广州市越秀区文明路119号1530C室</v>
          </cell>
        </row>
        <row r="13364">
          <cell r="B13364">
            <v>13824416830</v>
          </cell>
          <cell r="C13364" t="str">
            <v>广东省广州市科学城科丰路31号华南新材料创新园G1-701室</v>
          </cell>
        </row>
        <row r="13365">
          <cell r="B13365">
            <v>13824422857</v>
          </cell>
          <cell r="C13365" t="str">
            <v>广东省揭阳市普宁流沙镇湖东村福泽路口</v>
          </cell>
        </row>
        <row r="13366">
          <cell r="B13366">
            <v>13824424297</v>
          </cell>
          <cell r="C13366" t="str">
            <v>广东省广州市天河区海文路9号1004五福楼</v>
          </cell>
        </row>
        <row r="13367">
          <cell r="B13367">
            <v>13824424297</v>
          </cell>
          <cell r="C13367" t="str">
            <v>广东省广州市天河区海文路9号1004五福楼</v>
          </cell>
        </row>
        <row r="13368">
          <cell r="B13368">
            <v>13824436861</v>
          </cell>
          <cell r="C13368" t="str">
            <v>广东省广州市海珠区赤岗大塘聚德环街30号504</v>
          </cell>
        </row>
        <row r="13369">
          <cell r="B13369">
            <v>13824438361</v>
          </cell>
          <cell r="C13369" t="str">
            <v>广东省广州市黄埔区乐丰北路898号富田日捆公司</v>
          </cell>
        </row>
        <row r="13370">
          <cell r="B13370">
            <v>13824439181</v>
          </cell>
          <cell r="C13370" t="str">
            <v>广东省广州市花都区花城街三东大道西保利花城西二街37号铺紫兰居委会</v>
          </cell>
        </row>
        <row r="13371">
          <cell r="B13371">
            <v>13824456085</v>
          </cell>
          <cell r="C13371" t="str">
            <v>广东省广州市天河区林和西路161号中泰国际广场B2001室</v>
          </cell>
        </row>
        <row r="13372">
          <cell r="B13372">
            <v>13824460317</v>
          </cell>
          <cell r="C13372" t="str">
            <v>广东省广州市越秀区北京街道东风中路418号华以泰大厦首层招商银行</v>
          </cell>
        </row>
        <row r="13373">
          <cell r="B13373">
            <v>13824480865</v>
          </cell>
          <cell r="C13373" t="str">
            <v>广东省广州市白云区白云大道北时代收玫瑰园G2栋1803室</v>
          </cell>
        </row>
        <row r="13374">
          <cell r="B13374">
            <v>13824482338</v>
          </cell>
          <cell r="C13374" t="str">
            <v>广东省广州市白云区万达C区2栋515-518室蒂奥化妆品有限公司</v>
          </cell>
        </row>
        <row r="13375">
          <cell r="B13375">
            <v>13824482338</v>
          </cell>
          <cell r="C13375" t="str">
            <v>广东省广州市白云区万达C区2栋515-518室</v>
          </cell>
        </row>
        <row r="13376">
          <cell r="B13376">
            <v>13824482388</v>
          </cell>
          <cell r="C13376" t="str">
            <v>广东省广州市白云区万达C区2楼515-518室蒂澳化妆品有限公司</v>
          </cell>
        </row>
        <row r="13377">
          <cell r="B13377">
            <v>13824484911</v>
          </cell>
          <cell r="C13377" t="str">
            <v>广东省广州市海珠区阅江中路686号保利国际广场西馆C317</v>
          </cell>
        </row>
        <row r="13378">
          <cell r="B13378">
            <v>13824486861</v>
          </cell>
          <cell r="C13378" t="str">
            <v>广东省广州市海珠区赤岗大塘聚德环街30号504</v>
          </cell>
        </row>
        <row r="13379">
          <cell r="B13379">
            <v>13824486861</v>
          </cell>
          <cell r="C13379" t="str">
            <v>广东省广州市海珠区江海街道赤岗大塘聚德环街30号504</v>
          </cell>
        </row>
        <row r="13380">
          <cell r="B13380">
            <v>13824491268</v>
          </cell>
          <cell r="C13380" t="str">
            <v>广东省广州市白云区钟落潭镇湴湖村沙湴路52号</v>
          </cell>
        </row>
        <row r="13381">
          <cell r="B13381">
            <v>13824491268</v>
          </cell>
          <cell r="C13381" t="str">
            <v>广东省广州市黄埔区九龙镇九佛建设路70号黄振龙凉茶店</v>
          </cell>
        </row>
        <row r="13382">
          <cell r="B13382">
            <v>13824496760</v>
          </cell>
          <cell r="C13382" t="str">
            <v>广东省广州市番禺区石楼镇市莲路飞鹅岭工业园亨斯迈纺织染化中国有限公司</v>
          </cell>
        </row>
        <row r="13383">
          <cell r="B13383">
            <v>13824497042</v>
          </cell>
          <cell r="C13383" t="str">
            <v>广东省广州市越秀区东风东路745号金广大厦</v>
          </cell>
        </row>
        <row r="13384">
          <cell r="B13384">
            <v>13824508132</v>
          </cell>
          <cell r="C13384" t="str">
            <v>广东省佛山市顺德区大良街道祥和路嘉信城市花园32座4C</v>
          </cell>
        </row>
        <row r="13385">
          <cell r="B13385">
            <v>13824516161</v>
          </cell>
          <cell r="C13385" t="str">
            <v>广东省佛山市顺德区大良新城区嘉信城市花园3期28室160</v>
          </cell>
        </row>
        <row r="13386">
          <cell r="B13386">
            <v>13824632168</v>
          </cell>
          <cell r="C13386" t="str">
            <v>广东省广州市天河区粤垦路16号903房</v>
          </cell>
        </row>
        <row r="13387">
          <cell r="B13387">
            <v>13824673223</v>
          </cell>
          <cell r="C13387" t="str">
            <v>广东省云浮市云城区河口镇初城岭顶中盛石材工具</v>
          </cell>
        </row>
        <row r="13388">
          <cell r="B13388">
            <v>13824693008</v>
          </cell>
          <cell r="C13388" t="str">
            <v>广东省云浮市云城区城市花园歌莉娅琴行</v>
          </cell>
        </row>
        <row r="13389">
          <cell r="B13389">
            <v>13824704279</v>
          </cell>
          <cell r="C13389" t="str">
            <v>广东省中山市石岐区大信溢彩绘3栋1404房</v>
          </cell>
        </row>
        <row r="13390">
          <cell r="B13390">
            <v>13824711882</v>
          </cell>
          <cell r="C13390" t="str">
            <v>广东省中山市东区绿韵花都2幢801</v>
          </cell>
        </row>
        <row r="13391">
          <cell r="B13391">
            <v>13824721655</v>
          </cell>
          <cell r="C13391" t="str">
            <v>广东省中山市大涌镇南村朝龙街北兴里35号</v>
          </cell>
        </row>
        <row r="13392">
          <cell r="B13392">
            <v>13824752992</v>
          </cell>
          <cell r="C13392" t="str">
            <v>广东省中山市石岐东区松苑青晖阁10栋32号之二33卡</v>
          </cell>
        </row>
        <row r="13393">
          <cell r="B13393">
            <v>13824752992</v>
          </cell>
          <cell r="C13393" t="str">
            <v>广东省中山市石岐区松苑青晖阁10栋32号之二33卡</v>
          </cell>
        </row>
        <row r="13394">
          <cell r="B13394">
            <v>13824765596</v>
          </cell>
          <cell r="C13394" t="str">
            <v>广东省中山市三乡镇景观一品13栋501</v>
          </cell>
        </row>
        <row r="13395">
          <cell r="B13395">
            <v>13824792266</v>
          </cell>
          <cell r="C13395" t="str">
            <v>广东省中山市古镇冈东明珠家园11幢11楼02房</v>
          </cell>
        </row>
        <row r="13396">
          <cell r="B13396">
            <v>13824792266</v>
          </cell>
          <cell r="C13396" t="str">
            <v>广东省中山市古镇镇冈东明珠家园11幢11楼02房</v>
          </cell>
        </row>
        <row r="13397">
          <cell r="B13397">
            <v>13824815361</v>
          </cell>
          <cell r="C13397" t="str">
            <v>广东省湛江市吴川市梅录镇沿江路4区友谊路80号</v>
          </cell>
        </row>
        <row r="13398">
          <cell r="B13398">
            <v>13824827772</v>
          </cell>
          <cell r="C13398" t="str">
            <v>广东省吴川市梅菉街道工业二路一巷18号</v>
          </cell>
        </row>
        <row r="13399">
          <cell r="B13399">
            <v>13824828897</v>
          </cell>
          <cell r="C13399" t="str">
            <v>广东省湛江市霞山区红新路26号7门814</v>
          </cell>
        </row>
        <row r="13400">
          <cell r="B13400">
            <v>13824888898</v>
          </cell>
          <cell r="C13400" t="str">
            <v>广东省高州市环城南路55号电影大厦806室</v>
          </cell>
        </row>
        <row r="13401">
          <cell r="B13401">
            <v>13824909100</v>
          </cell>
          <cell r="C13401" t="str">
            <v>广东省清远市清城区先锋西路西湖小区A3号凤城街道办事处城管办</v>
          </cell>
        </row>
        <row r="13402">
          <cell r="B13402">
            <v>13824943838</v>
          </cell>
          <cell r="C13402" t="str">
            <v>广东省清远市新城十号区远兴大厦111号新华丽商店</v>
          </cell>
        </row>
        <row r="13403">
          <cell r="B13403">
            <v>13824943838</v>
          </cell>
          <cell r="C13403" t="str">
            <v>广东省清远市新城十号区远兴大厦111号新华丽商店</v>
          </cell>
        </row>
        <row r="13404">
          <cell r="B13404">
            <v>13824943838</v>
          </cell>
          <cell r="C13404" t="str">
            <v>广东省清远市新城十号区远兴大厦111号新华丽商店</v>
          </cell>
        </row>
        <row r="13405">
          <cell r="B13405">
            <v>13825041549</v>
          </cell>
          <cell r="C13405" t="str">
            <v>广东省广州市越秀区永福路40号豫新酒店一楼102</v>
          </cell>
        </row>
        <row r="13406">
          <cell r="B13406">
            <v>13825065739</v>
          </cell>
          <cell r="C13406" t="str">
            <v>广东省广州市天河区珠江西路8号高德置地夏D座505室</v>
          </cell>
        </row>
        <row r="13407">
          <cell r="B13407">
            <v>13825079201</v>
          </cell>
          <cell r="C13407" t="str">
            <v>广州市荔湾区沙面大街53号</v>
          </cell>
        </row>
        <row r="13408">
          <cell r="B13408">
            <v>13825082866</v>
          </cell>
          <cell r="C13408" t="str">
            <v>广东省广州市越秀区白云路28号324房</v>
          </cell>
        </row>
        <row r="13409">
          <cell r="B13409">
            <v>13825089222</v>
          </cell>
          <cell r="C13409" t="str">
            <v>广东省广州市白云区白云大道北白云堡豪苑4排3号</v>
          </cell>
        </row>
        <row r="13410">
          <cell r="B13410">
            <v>13825091938</v>
          </cell>
          <cell r="C13410" t="str">
            <v>广东省广州市荔湾区芳村南方茶业市场B馆59号</v>
          </cell>
        </row>
        <row r="13411">
          <cell r="B13411">
            <v>13825091938</v>
          </cell>
          <cell r="C13411" t="str">
            <v>广东省广州市荔湾区芳村南方茶叶市场B馆59号</v>
          </cell>
        </row>
        <row r="13412">
          <cell r="B13412">
            <v>13825121015</v>
          </cell>
          <cell r="C13412" t="str">
            <v>广东省广州市天河区高普路115号太平洋网络</v>
          </cell>
        </row>
        <row r="13413">
          <cell r="B13413">
            <v>13825152648</v>
          </cell>
          <cell r="C13413" t="str">
            <v>广东省深圳市罗湖区华丽路华丽西村金盾花园8栋一单元603</v>
          </cell>
        </row>
        <row r="13414">
          <cell r="B13414">
            <v>13825152648</v>
          </cell>
          <cell r="C13414" t="str">
            <v>广东省深圳市罗湖区华丽路华丽西村金盾花园8栋一单元603</v>
          </cell>
        </row>
        <row r="13415">
          <cell r="B13415">
            <v>13825205555</v>
          </cell>
          <cell r="C13415" t="str">
            <v>吉林省长春市南关区人民大街5888号凯撒花园7栋1单元1102室</v>
          </cell>
        </row>
        <row r="13416">
          <cell r="B13416">
            <v>13825205555</v>
          </cell>
          <cell r="C13416" t="str">
            <v>广东省深圳市福田区香梅路东方玫瑰花园18栋1101</v>
          </cell>
        </row>
        <row r="13417">
          <cell r="B13417">
            <v>13825205555</v>
          </cell>
          <cell r="C13417" t="str">
            <v>广东省深圳市福田区香梅路东方玫瑰花园18栋1201</v>
          </cell>
        </row>
        <row r="13418">
          <cell r="B13418">
            <v>13825255337</v>
          </cell>
          <cell r="C13418" t="str">
            <v>广东省深圳市南山区红树西岸二栋八单元10B</v>
          </cell>
        </row>
        <row r="13419">
          <cell r="B13419">
            <v>13825255337</v>
          </cell>
          <cell r="C13419" t="str">
            <v>广东省广州市深圳市南山区红树西岸二栋八单元10B</v>
          </cell>
        </row>
        <row r="13420">
          <cell r="B13420">
            <v>13825285671</v>
          </cell>
          <cell r="C13420" t="str">
            <v>广东省深圳市福田区莲花街道莲花北村宝莲大厦2栋7F</v>
          </cell>
        </row>
        <row r="13421">
          <cell r="B13421">
            <v>13825286819</v>
          </cell>
          <cell r="C13421" t="str">
            <v>广东省深圳市横岗红棉路中海大山地38栋2单元1B</v>
          </cell>
        </row>
        <row r="13422">
          <cell r="B13422">
            <v>13825287389</v>
          </cell>
          <cell r="C13422" t="str">
            <v>广东省深圳市宝安区宝城46区洪福雅苑2栋303室</v>
          </cell>
        </row>
        <row r="13423">
          <cell r="B13423">
            <v>13825289697</v>
          </cell>
          <cell r="C13423" t="str">
            <v>广东省深圳市南山区海德三道36号滨海之窗J栋804</v>
          </cell>
        </row>
        <row r="13424">
          <cell r="B13424">
            <v>13825382631</v>
          </cell>
          <cell r="C13424" t="str">
            <v>广东省河源市凯旋城205栋</v>
          </cell>
        </row>
        <row r="13425">
          <cell r="B13425">
            <v>13825395389</v>
          </cell>
          <cell r="C13425" t="str">
            <v>广东省河源市连平县元善镇西门路4号连平供电局</v>
          </cell>
        </row>
        <row r="13426">
          <cell r="B13426">
            <v>13825500025</v>
          </cell>
          <cell r="C13426" t="str">
            <v>广东省佛山市顺德区大良镇珠江小区美华阁二座201</v>
          </cell>
        </row>
        <row r="13427">
          <cell r="B13427">
            <v>13825500631</v>
          </cell>
          <cell r="C13427" t="str">
            <v>广东省佛山市顺德区伦教世龙工业区世龙大道一号保利达电器有限公司</v>
          </cell>
        </row>
        <row r="13428">
          <cell r="B13428">
            <v>13825500631</v>
          </cell>
          <cell r="C13428" t="str">
            <v>广东省佛山市顺德区伦教世龙工业区世龙大道1号保利达电器有限公司</v>
          </cell>
        </row>
        <row r="13429">
          <cell r="B13429">
            <v>13825500631</v>
          </cell>
          <cell r="C13429" t="str">
            <v>广东省佛山市顺德区伦教鸡洲长兴路鸡洲村委会对面悦茗茶庄</v>
          </cell>
        </row>
        <row r="13430">
          <cell r="B13430">
            <v>13825500881</v>
          </cell>
          <cell r="C13430" t="str">
            <v>广东省佛山市顺德区大良康格斯花园红棉苑5-1701</v>
          </cell>
        </row>
        <row r="13431">
          <cell r="B13431">
            <v>13825500881</v>
          </cell>
          <cell r="C13431" t="str">
            <v>广东省佛山市顺德区大良街道康格斯花园红棉苑5.1701</v>
          </cell>
        </row>
        <row r="13432">
          <cell r="B13432">
            <v>13825513928</v>
          </cell>
          <cell r="C13432" t="str">
            <v>广东省佛山市顺德区大良新城区嘉信城市花园一期7座17A</v>
          </cell>
        </row>
        <row r="13433">
          <cell r="B13433">
            <v>13825520113</v>
          </cell>
          <cell r="C13433" t="str">
            <v>广东省佛山市顺德区均安镇连南滘南西一巷一号</v>
          </cell>
        </row>
        <row r="13434">
          <cell r="B13434">
            <v>13825526022</v>
          </cell>
          <cell r="C13434" t="str">
            <v>广东省佛山市顺德大良镇顺峰花园美湖六街91-93号</v>
          </cell>
        </row>
        <row r="13435">
          <cell r="B13435">
            <v>13825532896</v>
          </cell>
          <cell r="C13435" t="str">
            <v>广东省佛山市顺德区大良立田路景峰轩E座301</v>
          </cell>
        </row>
        <row r="13436">
          <cell r="B13436">
            <v>13825551991</v>
          </cell>
          <cell r="C13436" t="str">
            <v>广东省佛山市顺德区容桂长堤路32号富堡酒庄</v>
          </cell>
        </row>
        <row r="13437">
          <cell r="B13437">
            <v>13825566311</v>
          </cell>
          <cell r="C13437" t="str">
            <v>广东省佛山市顺德区伦教街道新丰路2号</v>
          </cell>
        </row>
        <row r="13438">
          <cell r="B13438">
            <v>13825588082</v>
          </cell>
          <cell r="C13438" t="str">
            <v>广东省佛山市顺德区大良新城区欣荣路1号水悦城邦5A601</v>
          </cell>
        </row>
        <row r="13439">
          <cell r="B13439">
            <v>13825596188</v>
          </cell>
          <cell r="C13439" t="str">
            <v>广东省佛山市顺德区大良新城区兴顺大道欣荣路西1号区市监局</v>
          </cell>
        </row>
        <row r="13440">
          <cell r="B13440">
            <v>13825604633</v>
          </cell>
          <cell r="C13440" t="str">
            <v>广东省珠海市香洲区南屏镇平岚路13号南屏镇人民政府101室</v>
          </cell>
        </row>
        <row r="13441">
          <cell r="B13441">
            <v>13825613645</v>
          </cell>
          <cell r="C13441" t="str">
            <v>广东省珠海市斗门区珠峰大道1171号御林翠苑1栋3单元1002</v>
          </cell>
        </row>
        <row r="13442">
          <cell r="B13442">
            <v>13825616881</v>
          </cell>
          <cell r="C13442" t="str">
            <v>广东省珠海市香洲区五洲花城C区6幢2单元1004</v>
          </cell>
        </row>
        <row r="13443">
          <cell r="B13443">
            <v>13825618818</v>
          </cell>
          <cell r="C13443" t="str">
            <v>广东省珠海市高新区大学路99号创新基地1号楼2楼珠海市佳弘科技有限公司</v>
          </cell>
        </row>
        <row r="13444">
          <cell r="B13444">
            <v>13825678347</v>
          </cell>
          <cell r="C13444" t="str">
            <v>广东省珠海市香洲区香湖路169号华发四季1栋2603</v>
          </cell>
        </row>
        <row r="13445">
          <cell r="B13445">
            <v>13825679567</v>
          </cell>
          <cell r="C13445" t="str">
            <v>广东省珠海市香洲区兴业路52号银桦新村33栋2单元202房</v>
          </cell>
        </row>
        <row r="13446">
          <cell r="B13446">
            <v>13825681440</v>
          </cell>
          <cell r="C13446" t="str">
            <v>广东省珠海市人民东路165号路苑2栋1单元411</v>
          </cell>
        </row>
        <row r="13447">
          <cell r="B13447">
            <v>13825688233</v>
          </cell>
          <cell r="C13447" t="str">
            <v>广东省珠海市香洲区香海路66号名街花园2栋3单元204</v>
          </cell>
        </row>
        <row r="13448">
          <cell r="B13448">
            <v>13825691007</v>
          </cell>
          <cell r="C13448" t="str">
            <v>上海市嘉定区金沙江路2890弄30号</v>
          </cell>
        </row>
        <row r="13449">
          <cell r="B13449">
            <v>13825728893</v>
          </cell>
          <cell r="C13449" t="str">
            <v>广东省东莞市高埗镇百茂物流城广场街三木物流</v>
          </cell>
        </row>
        <row r="13450">
          <cell r="B13450">
            <v>13825728893</v>
          </cell>
          <cell r="C13450" t="str">
            <v>广东省东莞市高埗镇百茂物流广场街三木物流</v>
          </cell>
        </row>
        <row r="13451">
          <cell r="B13451">
            <v>13825991289</v>
          </cell>
          <cell r="C13451" t="str">
            <v>广东省梅州市蕉岭县府前街美联置业房地产中介公司</v>
          </cell>
        </row>
        <row r="13452">
          <cell r="B13452">
            <v>13826014208</v>
          </cell>
          <cell r="C13452" t="str">
            <v>广东省深圳市罗湖区嘉宾路2002号彭年广场32楼3205室</v>
          </cell>
        </row>
        <row r="13453">
          <cell r="B13453">
            <v>13826018641</v>
          </cell>
          <cell r="C13453" t="str">
            <v>广东省广州市天河区林和中路172号建国酒店5楼荣晖集团</v>
          </cell>
        </row>
        <row r="13454">
          <cell r="B13454">
            <v>13826025836</v>
          </cell>
          <cell r="C13454" t="str">
            <v>广东省广州市天河区车陂街道中山大道中235号速递易</v>
          </cell>
        </row>
        <row r="13455">
          <cell r="B13455">
            <v>13826025836</v>
          </cell>
          <cell r="C13455" t="str">
            <v>广东省广州市天河区中山大道中231号速递易</v>
          </cell>
        </row>
        <row r="13456">
          <cell r="B13456">
            <v>13826025836</v>
          </cell>
          <cell r="C13456" t="str">
            <v>广东省广州市天河区车陂街道239号速递易</v>
          </cell>
        </row>
        <row r="13457">
          <cell r="B13457">
            <v>13826035059</v>
          </cell>
          <cell r="C13457" t="str">
            <v>广东省佛山市南区西樵轻纺城聚云街69号</v>
          </cell>
        </row>
        <row r="13458">
          <cell r="B13458">
            <v>13826055086</v>
          </cell>
          <cell r="C13458" t="str">
            <v>广东省广州市花都区新华街碧秀路向西庄二巷7号（七色酒店后面）酬信通信科技有限公司</v>
          </cell>
        </row>
        <row r="13459">
          <cell r="B13459">
            <v>13826072816</v>
          </cell>
          <cell r="C13459" t="str">
            <v>广东省广州市荔湾区六二三路沙基东约17-19号407</v>
          </cell>
        </row>
        <row r="13460">
          <cell r="B13460">
            <v>13826072816</v>
          </cell>
          <cell r="C13460" t="str">
            <v>广州市荔湾区六二三路沙基东约17-19号407</v>
          </cell>
        </row>
        <row r="13461">
          <cell r="B13461">
            <v>13826075893</v>
          </cell>
          <cell r="C13461" t="str">
            <v>广东省广州市天河区车陂路美景花园364号G梯806房</v>
          </cell>
        </row>
        <row r="13462">
          <cell r="B13462">
            <v>13826096884</v>
          </cell>
          <cell r="C13462" t="str">
            <v>广东省广州市增城区荔城大道422号荔城花园7栋1007房</v>
          </cell>
        </row>
        <row r="13463">
          <cell r="B13463">
            <v>13826099797</v>
          </cell>
          <cell r="C13463" t="str">
            <v>广东省广州市海珠区艺苑路213号中信银行</v>
          </cell>
        </row>
        <row r="13464">
          <cell r="B13464">
            <v>13826111125</v>
          </cell>
          <cell r="C13464" t="str">
            <v>广东省广州市海珠区万寿路二街7号602房</v>
          </cell>
        </row>
        <row r="13465">
          <cell r="B13465">
            <v>13826111125</v>
          </cell>
          <cell r="C13465" t="str">
            <v>广东省广州市海珠区万寿路万寿南二街7号602房</v>
          </cell>
        </row>
        <row r="13466">
          <cell r="B13466">
            <v>13826161399</v>
          </cell>
          <cell r="C13466" t="str">
            <v>广东省佛山市顺德区大良东乐路与桂峰路新领域高尔夫练习场新领域高尔夫学院</v>
          </cell>
        </row>
        <row r="13467">
          <cell r="B13467">
            <v>13826162610</v>
          </cell>
          <cell r="C13467" t="str">
            <v>广东省广州市天河区东方三路四号之一1007房</v>
          </cell>
        </row>
        <row r="13468">
          <cell r="B13468">
            <v>13826167540</v>
          </cell>
          <cell r="C13468" t="str">
            <v>广东省广州市天河区珠江新城珠江西路17号广晟国际大厦31楼</v>
          </cell>
        </row>
        <row r="13469">
          <cell r="B13469">
            <v>13826181030</v>
          </cell>
          <cell r="C13469" t="str">
            <v>广东省广州市越秀区先烈中路69号东山广场1804-1806</v>
          </cell>
        </row>
        <row r="13470">
          <cell r="B13470">
            <v>13826187875</v>
          </cell>
          <cell r="C13470" t="str">
            <v>广东省广州市天河区兴盛路6号尚东君御A栋806室</v>
          </cell>
        </row>
        <row r="13471">
          <cell r="B13471">
            <v>13826190600</v>
          </cell>
          <cell r="C13471" t="str">
            <v>广东省广州市天河区广和路4号301室</v>
          </cell>
        </row>
        <row r="13472">
          <cell r="B13472">
            <v>13826201080</v>
          </cell>
          <cell r="C13472" t="str">
            <v>广东省广州市天河区东圃大灵山路82号广州骏佳广园快速路黄村大道立交桥奥体出口下桥位右侧</v>
          </cell>
        </row>
        <row r="13473">
          <cell r="B13473">
            <v>13826263080</v>
          </cell>
          <cell r="C13473" t="str">
            <v>广东省广州市越秀区广园东路西坑一巷12号大院7号501</v>
          </cell>
        </row>
        <row r="13474">
          <cell r="B13474">
            <v>13826263098</v>
          </cell>
          <cell r="C13474" t="str">
            <v>广东省广州市珠江新城金穗路711号誉峰峰华轩2102房</v>
          </cell>
        </row>
        <row r="13475">
          <cell r="B13475">
            <v>13826263098</v>
          </cell>
          <cell r="C13475" t="str">
            <v>广东省广州市珠江新城金穗路711号誉丰峰华轩2102</v>
          </cell>
        </row>
        <row r="13476">
          <cell r="B13476">
            <v>13826263098</v>
          </cell>
          <cell r="C13476" t="str">
            <v>广东省广州市珠江新城金穗路711号誉峰峰华轩2102</v>
          </cell>
        </row>
        <row r="13477">
          <cell r="B13477">
            <v>13826263098</v>
          </cell>
          <cell r="C13477" t="str">
            <v>广东省广州市珠江新城金穗路711号誉丰、峰华轩2102</v>
          </cell>
        </row>
        <row r="13478">
          <cell r="B13478">
            <v>13826269058</v>
          </cell>
          <cell r="C13478" t="str">
            <v>广东省广州市天河区东陂西路217号广汽传祺4S店展厅</v>
          </cell>
        </row>
        <row r="13479">
          <cell r="B13479">
            <v>13826269058</v>
          </cell>
          <cell r="C13479" t="str">
            <v>广东省广州市天河区车陂西路217号广汽传祺4S店展厅</v>
          </cell>
        </row>
        <row r="13480">
          <cell r="B13480">
            <v>13826270192</v>
          </cell>
          <cell r="C13480" t="str">
            <v>广东省广州市越秀区童心路西胜街五巷5号</v>
          </cell>
        </row>
        <row r="13481">
          <cell r="B13481">
            <v>13826270192</v>
          </cell>
          <cell r="C13481" t="str">
            <v>广东省广州市越秀区童心路西胜街五巷5号</v>
          </cell>
        </row>
        <row r="13482">
          <cell r="B13482">
            <v>13826282528</v>
          </cell>
          <cell r="C13482" t="str">
            <v>广东省广州市越秀区福今路6号大院13栋702房</v>
          </cell>
        </row>
        <row r="13483">
          <cell r="B13483">
            <v>13826283151</v>
          </cell>
          <cell r="C13483" t="str">
            <v>广东省广州市宝华路135号恒宝华庭1座2801房</v>
          </cell>
        </row>
        <row r="13484">
          <cell r="B13484">
            <v>13826298877</v>
          </cell>
          <cell r="C13484" t="str">
            <v>广东省广州市番禺区南村雅居乐剑桥郡映山街3栋1503</v>
          </cell>
        </row>
        <row r="13485">
          <cell r="B13485">
            <v>13826302298</v>
          </cell>
          <cell r="C13485" t="str">
            <v>广东省韶关市武江区西河片区新民路63号欧浦御龙湾B11栋</v>
          </cell>
        </row>
        <row r="13486">
          <cell r="B13486">
            <v>13826362006</v>
          </cell>
          <cell r="C13486" t="str">
            <v>广东省韶关市浈江区志兴雅苑1502</v>
          </cell>
        </row>
        <row r="13487">
          <cell r="B13487">
            <v>13826383920</v>
          </cell>
          <cell r="C13487" t="str">
            <v>广东省韶关市浈江区碧桂园翠堤春晓一街33号景慧收</v>
          </cell>
        </row>
        <row r="13488">
          <cell r="B13488">
            <v>13826420502</v>
          </cell>
          <cell r="C13488" t="str">
            <v>广东省广州市越秀区北较场横路12号物资大厦1307室</v>
          </cell>
        </row>
        <row r="13489">
          <cell r="B13489">
            <v>13826421102</v>
          </cell>
          <cell r="C13489" t="str">
            <v>广东省广州市天河区东圃大马路富华楼C座803</v>
          </cell>
        </row>
        <row r="13490">
          <cell r="B13490">
            <v>13826439660</v>
          </cell>
          <cell r="C13490" t="str">
            <v>广东省广州市海珠区江湾路金汇花苑B2栋402</v>
          </cell>
        </row>
        <row r="13491">
          <cell r="B13491">
            <v>13826444466</v>
          </cell>
          <cell r="C13491" t="str">
            <v>广东省清远市清城区小市万基金海湾豪庭花园A区5栋703室</v>
          </cell>
        </row>
        <row r="13492">
          <cell r="B13492">
            <v>13826457205</v>
          </cell>
          <cell r="C13492" t="str">
            <v>广东省广州市海珠区下渡新村十巷401</v>
          </cell>
        </row>
        <row r="13493">
          <cell r="B13493">
            <v>13826460345</v>
          </cell>
          <cell r="C13493" t="str">
            <v>广东省广州市海珠区江燕路南景街57号珠江南景园清雅轩A404</v>
          </cell>
        </row>
        <row r="13494">
          <cell r="B13494">
            <v>13826491630</v>
          </cell>
          <cell r="C13494" t="str">
            <v>广东省广州市白云区机场路12号中医药大学</v>
          </cell>
        </row>
        <row r="13495">
          <cell r="B13495">
            <v>13826491630</v>
          </cell>
          <cell r="C13495" t="str">
            <v>广东省广州市白云区机场路中医药大学第一附属医院</v>
          </cell>
        </row>
        <row r="13496">
          <cell r="B13496">
            <v>13826491630</v>
          </cell>
          <cell r="C13496" t="str">
            <v>广东省广州市白云区机场中医药大学第一附属医院</v>
          </cell>
        </row>
        <row r="13497">
          <cell r="B13497">
            <v>13826495795</v>
          </cell>
          <cell r="C13497" t="str">
            <v>广东省广州市小北路仁安新街8号302房</v>
          </cell>
        </row>
        <row r="13498">
          <cell r="B13498">
            <v>13826533338</v>
          </cell>
          <cell r="C13498" t="str">
            <v>广东省深圳市罗湖区文锦北路独树村英达花园中国银行</v>
          </cell>
        </row>
        <row r="13499">
          <cell r="B13499">
            <v>13826559125</v>
          </cell>
          <cell r="C13499" t="str">
            <v>广东省深圳市龙岗区平湖街道新木路顺美达汽车服务西南50米瑞兹精品公寓817</v>
          </cell>
        </row>
        <row r="13500">
          <cell r="B13500">
            <v>13826569690</v>
          </cell>
          <cell r="C13500" t="str">
            <v>安徽省合肥市瑶海区临泉路和张洼路交叉口泉北公寓2栋606</v>
          </cell>
        </row>
        <row r="13501">
          <cell r="B13501">
            <v>13826575747</v>
          </cell>
          <cell r="C13501" t="str">
            <v>广东省深圳市罗湖区太宁路百仕达东郡四栋21C</v>
          </cell>
        </row>
        <row r="13502">
          <cell r="B13502">
            <v>13826667328</v>
          </cell>
          <cell r="C13502" t="str">
            <v>广东省兴宁市兴南大道国贸花园二建公司</v>
          </cell>
        </row>
        <row r="13503">
          <cell r="B13503">
            <v>13826698099</v>
          </cell>
          <cell r="C13503" t="str">
            <v>广东省兴宁市海兴花园12栋</v>
          </cell>
        </row>
        <row r="13504">
          <cell r="B13504">
            <v>13826710980</v>
          </cell>
          <cell r="C13504" t="str">
            <v>广东省新兴县温氏科技园E区3幢12A</v>
          </cell>
        </row>
        <row r="13505">
          <cell r="B13505">
            <v>13826713130</v>
          </cell>
          <cell r="C13505" t="str">
            <v>广东省云浮市新兴县新城镇开平路63号世茂房地产开发有限公司</v>
          </cell>
        </row>
        <row r="13506">
          <cell r="B13506">
            <v>13826729278</v>
          </cell>
          <cell r="C13506" t="str">
            <v>广东省云浮市云城区金辉煌名苑K栋402</v>
          </cell>
        </row>
        <row r="13507">
          <cell r="B13507">
            <v>13826729278</v>
          </cell>
          <cell r="C13507" t="str">
            <v>广东省云浮市金辉煌名苑K栋</v>
          </cell>
        </row>
        <row r="13508">
          <cell r="B13508">
            <v>13826729377</v>
          </cell>
          <cell r="C13508" t="str">
            <v>广东省云浮市云城区碧桂园林云苑一街</v>
          </cell>
        </row>
        <row r="13509">
          <cell r="B13509">
            <v>13826784733</v>
          </cell>
          <cell r="C13509" t="str">
            <v>广东省云浮市兴云西路141号壹优零食港口</v>
          </cell>
        </row>
        <row r="13510">
          <cell r="B13510">
            <v>13826868166</v>
          </cell>
          <cell r="C13510" t="str">
            <v>广东省云浮市新兴县裕华南路121号</v>
          </cell>
        </row>
        <row r="13511">
          <cell r="B13511">
            <v>13826869399</v>
          </cell>
          <cell r="C13511" t="str">
            <v>广东省云浮市新兴县翔顺花园三区16幢16D</v>
          </cell>
        </row>
        <row r="13512">
          <cell r="B13512">
            <v>13826870083</v>
          </cell>
          <cell r="C13512" t="str">
            <v>广东省云浮市云城区浩林东路1号嘉和灯饰</v>
          </cell>
        </row>
        <row r="13513">
          <cell r="B13513">
            <v>13826884143</v>
          </cell>
          <cell r="C13513" t="str">
            <v>广东省云浮市云城区安塘夏洞格木格远盛石材</v>
          </cell>
        </row>
        <row r="13514">
          <cell r="B13514">
            <v>13826887720</v>
          </cell>
          <cell r="C13514" t="str">
            <v>广东省云浮市云城区安塘街道办赤村路段安塘富地石材厂</v>
          </cell>
        </row>
        <row r="13515">
          <cell r="B13515">
            <v>13826910906</v>
          </cell>
          <cell r="C13515" t="str">
            <v>广东省肇庆市端州区古塔中路16号德诚公司608室</v>
          </cell>
        </row>
        <row r="13516">
          <cell r="B13516">
            <v>13826910906</v>
          </cell>
          <cell r="C13516" t="str">
            <v>广东省肇庆市端州区古塔中路16号德诚公司608</v>
          </cell>
        </row>
        <row r="13517">
          <cell r="B13517">
            <v>13826946965</v>
          </cell>
          <cell r="C13517" t="str">
            <v>广东省东莞市黄江镇南峰玫瑰园2座1003</v>
          </cell>
        </row>
        <row r="13518">
          <cell r="B13518">
            <v>13827006913</v>
          </cell>
          <cell r="C13518" t="str">
            <v>广东省台山市台城镇六福山庄祈福苑6A503</v>
          </cell>
        </row>
        <row r="13519">
          <cell r="B13519">
            <v>13827051000</v>
          </cell>
          <cell r="C13519" t="str">
            <v>广东省江门市新会区新会汽车总站问讯处</v>
          </cell>
        </row>
        <row r="13520">
          <cell r="B13520">
            <v>13827072117</v>
          </cell>
          <cell r="C13520" t="str">
            <v>广东省江门市鹤山市沙坪街道消费大队</v>
          </cell>
        </row>
        <row r="13521">
          <cell r="B13521">
            <v>13827072117</v>
          </cell>
          <cell r="C13521" t="str">
            <v>广东省江门市鹤山市沙坪街道消费大队</v>
          </cell>
        </row>
        <row r="13522">
          <cell r="B13522">
            <v>13827076609</v>
          </cell>
          <cell r="C13522" t="str">
            <v>广东省开平市长沙东路3号（广旅国际旅行社）</v>
          </cell>
        </row>
        <row r="13523">
          <cell r="B13523">
            <v>13827077577</v>
          </cell>
          <cell r="C13523" t="str">
            <v>广东省江门市蓬江区竹排街2号106室</v>
          </cell>
        </row>
        <row r="13524">
          <cell r="B13524">
            <v>13827099990</v>
          </cell>
          <cell r="C13524" t="str">
            <v>广东省江门市恩平市锦塔路27巷5号</v>
          </cell>
        </row>
        <row r="13525">
          <cell r="B13525">
            <v>13827101733</v>
          </cell>
          <cell r="C13525" t="str">
            <v>广东省吴川市沿江三区繁荣路285号</v>
          </cell>
        </row>
        <row r="13526">
          <cell r="B13526">
            <v>13827134133</v>
          </cell>
          <cell r="C13526" t="str">
            <v>广东省湛江市徐闻县东方一路21号红旗羊粥店</v>
          </cell>
        </row>
        <row r="13527">
          <cell r="B13527">
            <v>13827206333</v>
          </cell>
          <cell r="C13527" t="str">
            <v>广东省东莞市南城区鸿福路200号第一国际招商银行大厦招商银行东莞分行零售信贷一部</v>
          </cell>
        </row>
        <row r="13528">
          <cell r="B13528">
            <v>13827211748</v>
          </cell>
          <cell r="C13528" t="str">
            <v>广东省东莞市东城路239号供电局602调度中心</v>
          </cell>
        </row>
        <row r="13529">
          <cell r="B13529">
            <v>13827230912</v>
          </cell>
          <cell r="C13529" t="str">
            <v>广东省东莞市谢岗镇东风新村71号</v>
          </cell>
        </row>
        <row r="13530">
          <cell r="B13530">
            <v>13827273638</v>
          </cell>
          <cell r="C13530" t="str">
            <v>广东省深圳市龙岗区龙岗街道新社区兰二村兰水路6号C栋</v>
          </cell>
        </row>
        <row r="13531">
          <cell r="B13531">
            <v>13827275126</v>
          </cell>
          <cell r="C13531" t="str">
            <v>广东省东莞市大朗镇长盛南路39号美好家园C座3F06</v>
          </cell>
        </row>
        <row r="13532">
          <cell r="B13532">
            <v>13827278254</v>
          </cell>
          <cell r="C13532" t="str">
            <v>广东省东莞市中堂镇新兴路98号</v>
          </cell>
        </row>
        <row r="13533">
          <cell r="B13533">
            <v>13827287125</v>
          </cell>
          <cell r="C13533" t="str">
            <v>广东省东莞市横沥镇六甲区安康一路八巷19号</v>
          </cell>
        </row>
        <row r="13534">
          <cell r="B13534">
            <v>13827300701</v>
          </cell>
          <cell r="C13534" t="str">
            <v>广东省珠海市香洲区吉大格力广场3期20栋1701</v>
          </cell>
        </row>
        <row r="13535">
          <cell r="B13535">
            <v>13827418495</v>
          </cell>
          <cell r="C13535" t="str">
            <v>广东省深圳市福田区香蜜湖街道侨城东路博林贡院1栋801</v>
          </cell>
        </row>
        <row r="13536">
          <cell r="B13536">
            <v>13827493823</v>
          </cell>
          <cell r="C13536" t="str">
            <v>广东省深圳市大鹏新区金岭路1号新区管委会1226室</v>
          </cell>
        </row>
        <row r="13537">
          <cell r="B13537">
            <v>13827511332</v>
          </cell>
          <cell r="C13537" t="str">
            <v>广东省肇庆市端州区城西街道西江北路9号邮储银行肇庆市分行计划财务部</v>
          </cell>
        </row>
        <row r="13538">
          <cell r="B13538">
            <v>13827573388</v>
          </cell>
          <cell r="C13538" t="str">
            <v>广东省肇庆市叠翠北路锦绣莱茵茗苑40栋</v>
          </cell>
        </row>
        <row r="13539">
          <cell r="B13539">
            <v>13827649922</v>
          </cell>
          <cell r="C13539" t="str">
            <v>广东省江门市开平沙塘镇锦屏工业区广东开阳高速公路有限公司</v>
          </cell>
        </row>
        <row r="13540">
          <cell r="B13540">
            <v>13827649922</v>
          </cell>
          <cell r="C13540" t="str">
            <v>广东省开平市沙塘镇锦屏工业区锦环北路28号开阳公司党群部</v>
          </cell>
        </row>
        <row r="13541">
          <cell r="B13541">
            <v>13827671983</v>
          </cell>
          <cell r="C13541" t="str">
            <v>广东省阳江市阳东县新昌路1号阳东区水务局</v>
          </cell>
        </row>
        <row r="13542">
          <cell r="B13542">
            <v>13827702822</v>
          </cell>
          <cell r="C13542" t="str">
            <v>广东省鹤山市沙坪镇中山二苍69号</v>
          </cell>
        </row>
        <row r="13543">
          <cell r="B13543">
            <v>13827702822</v>
          </cell>
          <cell r="C13543" t="str">
            <v>广东省佛山市禅城区季华5路卓远国际18楼</v>
          </cell>
        </row>
        <row r="13544">
          <cell r="B13544">
            <v>13827702822</v>
          </cell>
          <cell r="C13544" t="str">
            <v>广东省佛山市顺德区乐从佛山新城富华路7号怡翠晋盛花园2座301</v>
          </cell>
        </row>
        <row r="13545">
          <cell r="B13545">
            <v>13827706920</v>
          </cell>
          <cell r="C13545" t="str">
            <v>广东省中山市古镇中兴大道国际灯饰中心B座</v>
          </cell>
        </row>
        <row r="13546">
          <cell r="B13546">
            <v>13827721162</v>
          </cell>
          <cell r="C13546" t="str">
            <v>广东省佛山市禅城区南庄镇解放西外沙一街5巷9号</v>
          </cell>
        </row>
        <row r="13547">
          <cell r="B13547">
            <v>13827725141</v>
          </cell>
          <cell r="C13547" t="str">
            <v>广东省佛山市禅城区湖景路绿茵鸣苑速递易</v>
          </cell>
        </row>
        <row r="13548">
          <cell r="B13548">
            <v>13827794008</v>
          </cell>
          <cell r="C13548" t="str">
            <v>广东省佛山市南海区桂城怡翠花园翠竹苑15座102</v>
          </cell>
        </row>
        <row r="13549">
          <cell r="B13549">
            <v>13827795615</v>
          </cell>
          <cell r="C13549" t="str">
            <v>广东省佛山市南海区平洲平北六村大道42号（益佳百货旁）</v>
          </cell>
        </row>
        <row r="13550">
          <cell r="B13550">
            <v>13827802004</v>
          </cell>
          <cell r="C13550" t="str">
            <v>广东省河源市源城区永和路宇乐花园客家红体验馆</v>
          </cell>
        </row>
        <row r="13551">
          <cell r="B13551">
            <v>13827802883</v>
          </cell>
          <cell r="C13551" t="str">
            <v>广东省河源市源城区河源大道南新江社区卫生服务中心（啸仙中学对面）</v>
          </cell>
        </row>
        <row r="13552">
          <cell r="B13552">
            <v>13827802883</v>
          </cell>
          <cell r="C13552" t="str">
            <v>广东省河源市源城区河源大道南新江社区卫生服务中心</v>
          </cell>
        </row>
        <row r="13553">
          <cell r="B13553">
            <v>13827802883</v>
          </cell>
          <cell r="C13553" t="str">
            <v>广东省河源市源城区河源大道南新江社区卫生服务中心</v>
          </cell>
        </row>
        <row r="13554">
          <cell r="B13554">
            <v>13827803668</v>
          </cell>
          <cell r="C13554" t="str">
            <v>广东省河源市源城区长安街255号</v>
          </cell>
        </row>
        <row r="13555">
          <cell r="B13555">
            <v>13827803668</v>
          </cell>
          <cell r="C13555" t="str">
            <v>广东省河源市源城区长安街255</v>
          </cell>
        </row>
        <row r="13556">
          <cell r="B13556">
            <v>13827806722</v>
          </cell>
          <cell r="C13556" t="str">
            <v>广东省河源市源城区兴源路60号</v>
          </cell>
        </row>
        <row r="13557">
          <cell r="B13557">
            <v>13827806722</v>
          </cell>
          <cell r="C13557" t="str">
            <v>广东省深圳市大梅沙国际公馆8722房</v>
          </cell>
        </row>
        <row r="13558">
          <cell r="B13558">
            <v>13827893062</v>
          </cell>
          <cell r="C13558" t="str">
            <v>广东省河源市源城区新风路阳光水榭花园水榭阁B402</v>
          </cell>
        </row>
        <row r="13559">
          <cell r="B13559">
            <v>13827899298</v>
          </cell>
          <cell r="C13559" t="str">
            <v>广东省河源市沿江路东江首府西门1栋C座</v>
          </cell>
        </row>
        <row r="13560">
          <cell r="B13560">
            <v>13827951119</v>
          </cell>
          <cell r="C13560" t="str">
            <v>广东省韶关市武江区武江南路16号地方税务局（原天然居酒店）</v>
          </cell>
        </row>
        <row r="13561">
          <cell r="B13561">
            <v>13828000919</v>
          </cell>
          <cell r="C13561" t="str">
            <v>广东省台山市台城华侨花园侨俊苑11号</v>
          </cell>
        </row>
        <row r="13562">
          <cell r="B13562">
            <v>13828006828</v>
          </cell>
          <cell r="C13562" t="str">
            <v>广东省台山市白石路侨雅花苑商铺20号花山茶庄</v>
          </cell>
        </row>
        <row r="13563">
          <cell r="B13563">
            <v>13828009994</v>
          </cell>
          <cell r="C13563" t="str">
            <v>广东省江门市台山市台城街道舜德路170号中国移动</v>
          </cell>
        </row>
        <row r="13564">
          <cell r="B13564">
            <v>13828038530</v>
          </cell>
          <cell r="C13564" t="str">
            <v>广东省江门市蓬江区骏景湾豪庭湖景庭3栋604</v>
          </cell>
        </row>
        <row r="13565">
          <cell r="B13565">
            <v>13828069522</v>
          </cell>
          <cell r="C13565" t="str">
            <v>广东省开平市三埠区新昌东路中山城20栋303房</v>
          </cell>
        </row>
        <row r="13566">
          <cell r="B13566">
            <v>13828071632</v>
          </cell>
          <cell r="C13566" t="str">
            <v>广东省江门市新会区睦洲镇新沙工业区高美人造皮制品有限公司</v>
          </cell>
        </row>
        <row r="13567">
          <cell r="B13567">
            <v>13828071632</v>
          </cell>
          <cell r="C13567" t="str">
            <v>广东省江门市新会区睦洲镇新沙工业区高美人造皮制品有限公司</v>
          </cell>
        </row>
        <row r="13568">
          <cell r="B13568">
            <v>13828071632</v>
          </cell>
          <cell r="C13568" t="str">
            <v>广东省江门市新会区睦洲镇新沙工业区江门市高美人造皮制品有限公司</v>
          </cell>
        </row>
        <row r="13569">
          <cell r="B13569">
            <v>13828071632</v>
          </cell>
          <cell r="C13569" t="str">
            <v>广东省江门市跃进路12号之二804</v>
          </cell>
        </row>
        <row r="13570">
          <cell r="B13570">
            <v>13828072221</v>
          </cell>
          <cell r="C13570" t="str">
            <v>广东省江门市蓬江区院士路萃锦园21幢201房</v>
          </cell>
        </row>
        <row r="13571">
          <cell r="B13571">
            <v>13828072221</v>
          </cell>
          <cell r="C13571" t="str">
            <v>广东省江门市蓬江区萃锦园21幢201房</v>
          </cell>
        </row>
        <row r="13572">
          <cell r="B13572">
            <v>13828072221</v>
          </cell>
          <cell r="C13572" t="str">
            <v>广东省江门市蓬江区院士路萃锦园21幢201房</v>
          </cell>
        </row>
        <row r="13573">
          <cell r="B13573">
            <v>13828072221</v>
          </cell>
          <cell r="C13573" t="str">
            <v>广东省江门市蓬江区萃锦园21幢201</v>
          </cell>
        </row>
        <row r="13574">
          <cell r="B13574">
            <v>13828077284</v>
          </cell>
          <cell r="C13574" t="str">
            <v>广东省江门市江海区礼乐街道新宁里7号</v>
          </cell>
        </row>
        <row r="13575">
          <cell r="B13575">
            <v>13828081289</v>
          </cell>
          <cell r="C13575" t="str">
            <v>广东省江门市新会区会城镇尚志街4号财政局</v>
          </cell>
        </row>
        <row r="13576">
          <cell r="B13576">
            <v>13828081289</v>
          </cell>
          <cell r="C13576" t="str">
            <v>广东省江门市新会区会城镇街道尚志街4号财政局</v>
          </cell>
        </row>
        <row r="13577">
          <cell r="B13577">
            <v>13828112925</v>
          </cell>
          <cell r="C13577" t="str">
            <v>广东省汕头市龙湖区长平路阳光海岸蓝色海岸10栋1703房</v>
          </cell>
        </row>
        <row r="13578">
          <cell r="B13578">
            <v>13828213820</v>
          </cell>
          <cell r="C13578" t="str">
            <v>广东省湛江开发区乐宾路8号开发区公安分局宿舍</v>
          </cell>
        </row>
        <row r="13579">
          <cell r="B13579">
            <v>13828242683</v>
          </cell>
          <cell r="C13579" t="str">
            <v>广东省湛江市霞山区海滨路18号鑫海华庭海景湾2701房</v>
          </cell>
        </row>
        <row r="13580">
          <cell r="B13580">
            <v>13828242683</v>
          </cell>
          <cell r="C13580" t="str">
            <v>广东省湛江市霞山区海滨大道南18号鑫海华庭A2701房</v>
          </cell>
        </row>
        <row r="13581">
          <cell r="B13581">
            <v>13828251187</v>
          </cell>
          <cell r="C13581" t="str">
            <v>广东省湛江市人民大道中33号创兴大厦三楼华粤医药</v>
          </cell>
        </row>
        <row r="13582">
          <cell r="B13582">
            <v>13828282055</v>
          </cell>
          <cell r="C13582" t="str">
            <v>广东省湛江市开发区东山西路13号湛江中级人民法院法警支队</v>
          </cell>
        </row>
        <row r="13583">
          <cell r="B13583">
            <v>13828410480</v>
          </cell>
          <cell r="C13583" t="str">
            <v>广东省广州市白云区人和安置区东祥路25号</v>
          </cell>
        </row>
        <row r="13584">
          <cell r="B13584">
            <v>13828448338</v>
          </cell>
          <cell r="C13584" t="str">
            <v>广东省广州市天河区东圃旭景家园旭景东街33号C7-206</v>
          </cell>
        </row>
        <row r="13585">
          <cell r="B13585">
            <v>13828448338</v>
          </cell>
          <cell r="C13585" t="str">
            <v>广东省广州市天河区东圃旭景家园C7-206</v>
          </cell>
        </row>
        <row r="13586">
          <cell r="B13586">
            <v>13828449914</v>
          </cell>
          <cell r="C13586" t="str">
            <v>广东省广州市越秀区先烈中路69号东山广场909-910</v>
          </cell>
        </row>
        <row r="13587">
          <cell r="B13587">
            <v>13828449914</v>
          </cell>
          <cell r="C13587" t="str">
            <v>广东省广州市海珠区新港西路大口冲54号503房</v>
          </cell>
        </row>
        <row r="13588">
          <cell r="B13588">
            <v>13828490430</v>
          </cell>
          <cell r="C13588" t="str">
            <v>广东省广州市番禺区钟村街道骏业路锦绣生态园水云居2座2梯501</v>
          </cell>
        </row>
        <row r="13589">
          <cell r="B13589">
            <v>13828493505</v>
          </cell>
          <cell r="C13589" t="str">
            <v>广东省广州市番禺区祈福新村倚云居5栋2203室</v>
          </cell>
        </row>
        <row r="13590">
          <cell r="B13590">
            <v>13828507792</v>
          </cell>
          <cell r="C13590" t="str">
            <v>广东省清远市清城区东城大道天湖丽都50座1001</v>
          </cell>
        </row>
        <row r="13591">
          <cell r="B13591">
            <v>13828509102</v>
          </cell>
          <cell r="C13591" t="str">
            <v>广东省清远市清城区凤翔大道5号东方巴黎2栋</v>
          </cell>
        </row>
        <row r="13592">
          <cell r="B13592">
            <v>13828565926</v>
          </cell>
          <cell r="C13592" t="str">
            <v>广东省清远清城区金业名居南504</v>
          </cell>
        </row>
        <row r="13593">
          <cell r="B13593">
            <v>13828590628</v>
          </cell>
          <cell r="C13593" t="str">
            <v>广东省清远市连州市连州镇清华园华文A座</v>
          </cell>
        </row>
        <row r="13594">
          <cell r="B13594">
            <v>13828590628</v>
          </cell>
          <cell r="C13594" t="str">
            <v>广东省清远市连州市星子镇财政所</v>
          </cell>
        </row>
        <row r="13595">
          <cell r="B13595">
            <v>13828695085</v>
          </cell>
          <cell r="C13595" t="str">
            <v>广东省茂名市建设路锋达五金</v>
          </cell>
        </row>
        <row r="13596">
          <cell r="B13596">
            <v>13828699592</v>
          </cell>
          <cell r="C13596" t="str">
            <v>广东省茂名市油城七路1号大院高新花园28号B座1604室</v>
          </cell>
        </row>
        <row r="13597">
          <cell r="B13597">
            <v>13828699592</v>
          </cell>
          <cell r="C13597" t="str">
            <v>广东省茂名市油城七路1号大院福新花园28号B座1604房</v>
          </cell>
        </row>
        <row r="13598">
          <cell r="B13598">
            <v>13828744702</v>
          </cell>
          <cell r="C13598" t="str">
            <v>广东省深圳市宝安区福水桥头尚佳美居713房</v>
          </cell>
        </row>
        <row r="13599">
          <cell r="B13599">
            <v>13828755577</v>
          </cell>
          <cell r="C13599" t="str">
            <v>广东省深圳市南山区前海路星海名城二期7组团7栋7C</v>
          </cell>
        </row>
        <row r="13600">
          <cell r="B13600">
            <v>13828757318</v>
          </cell>
          <cell r="C13600" t="str">
            <v>广东省深圳市宝安区石岩镇料坑工业区民生四路永达前排2-3号</v>
          </cell>
        </row>
        <row r="13601">
          <cell r="B13601">
            <v>13828757677</v>
          </cell>
          <cell r="C13601" t="str">
            <v>广东省深圳市福田区莲花北村31-402</v>
          </cell>
        </row>
        <row r="13602">
          <cell r="B13602">
            <v>13828757677</v>
          </cell>
          <cell r="C13602" t="str">
            <v>广东省深圳市福田区莲花北19-402</v>
          </cell>
        </row>
        <row r="13603">
          <cell r="B13603">
            <v>13828782834</v>
          </cell>
          <cell r="C13603" t="str">
            <v>广东省深圳市霸气松岗燕罗街道办燕景华庭7栋1单元702</v>
          </cell>
        </row>
        <row r="13604">
          <cell r="B13604">
            <v>13828782834</v>
          </cell>
          <cell r="C13604" t="str">
            <v>广东省深圳市宝山区松岗燕川燕景华庭7栋1单元702</v>
          </cell>
        </row>
        <row r="13605">
          <cell r="B13605">
            <v>13828788885</v>
          </cell>
          <cell r="C13605" t="str">
            <v>广东省深圳市福田区石厦北二街新天世纪商务中心B1604</v>
          </cell>
        </row>
        <row r="13606">
          <cell r="B13606">
            <v>13828790693</v>
          </cell>
          <cell r="C13606" t="str">
            <v>广东省深圳市南山区南山街道前海路鼎太风华5期7栋速递易</v>
          </cell>
        </row>
        <row r="13607">
          <cell r="B13607">
            <v>13828802208</v>
          </cell>
          <cell r="C13607" t="str">
            <v>广东省深圳市南山区文心二路海印长城二期10栋5B</v>
          </cell>
        </row>
        <row r="13608">
          <cell r="B13608">
            <v>13828805388</v>
          </cell>
          <cell r="C13608" t="str">
            <v>广东省深圳市光明新区区公明东坑长丰工业园8栋4楼梯</v>
          </cell>
        </row>
        <row r="13609">
          <cell r="B13609">
            <v>13828809936</v>
          </cell>
          <cell r="C13609" t="str">
            <v>广东省深圳市龙岗区龙城街道学府道4栋31D</v>
          </cell>
        </row>
        <row r="13610">
          <cell r="B13610">
            <v>13828817179</v>
          </cell>
          <cell r="C13610" t="str">
            <v>广东省深圳市龙岗区布吉慢城来座山2栋A座30楼3003房</v>
          </cell>
        </row>
        <row r="13611">
          <cell r="B13611">
            <v>13828823399</v>
          </cell>
          <cell r="C13611" t="str">
            <v>广东省深圳市福田区梅林一村16栋14C</v>
          </cell>
        </row>
        <row r="13612">
          <cell r="B13612">
            <v>13828826056</v>
          </cell>
          <cell r="C13612" t="str">
            <v>广东省深圳市罗湖区莲塘街道罗沙路2018号万科东方尊峪10栋26D</v>
          </cell>
        </row>
        <row r="13613">
          <cell r="B13613">
            <v>13828862051</v>
          </cell>
          <cell r="C13613" t="str">
            <v>广东省深圳市罗湖区金稻田路2049号金穗居1906室</v>
          </cell>
        </row>
        <row r="13614">
          <cell r="B13614">
            <v>13828867556</v>
          </cell>
          <cell r="C13614" t="str">
            <v>浙江省杭州市下城区三塘小区六塘公寓18-1-403</v>
          </cell>
        </row>
        <row r="13615">
          <cell r="B13615">
            <v>13828867556</v>
          </cell>
          <cell r="C13615" t="str">
            <v>上海市浦东新区中信五牛城B座3006</v>
          </cell>
        </row>
        <row r="13616">
          <cell r="B13616">
            <v>13828867570</v>
          </cell>
          <cell r="C13616" t="str">
            <v>广东省深圳市福田区益田村16栋101室</v>
          </cell>
        </row>
        <row r="13617">
          <cell r="B13617">
            <v>13828898028</v>
          </cell>
          <cell r="C13617" t="str">
            <v>广东省深圳市福田区百花四路长泰花园A栋20G</v>
          </cell>
        </row>
        <row r="13618">
          <cell r="B13618">
            <v>13828965111</v>
          </cell>
          <cell r="C13618" t="str">
            <v>广东省汕尾市海丰县附城埔下村西片5区169号</v>
          </cell>
        </row>
        <row r="13619">
          <cell r="B13619">
            <v>13829046188</v>
          </cell>
          <cell r="C13619" t="str">
            <v>广东省潮州市湘桥区凤新街道大道中段海博一品2幢1梯202</v>
          </cell>
        </row>
        <row r="13620">
          <cell r="B13620">
            <v>13829083818</v>
          </cell>
          <cell r="C13620" t="str">
            <v>广东省潮州市湘桥区大道北经济开发试验区北片高新区D5-3-3-4小区凯普生物科技有限公司质管部</v>
          </cell>
        </row>
        <row r="13621">
          <cell r="B13621">
            <v>13829131767</v>
          </cell>
          <cell r="C13621" t="str">
            <v>广东省东莞市莞城街道东城区东城中路达鑫创富中心4楼401</v>
          </cell>
        </row>
        <row r="13622">
          <cell r="B13622">
            <v>13829153917</v>
          </cell>
          <cell r="C13622" t="str">
            <v>广东省东莞市东坑镇东安路568号龙泉幸福里1栋1602</v>
          </cell>
        </row>
        <row r="13623">
          <cell r="B13623">
            <v>13829172861</v>
          </cell>
          <cell r="C13623" t="str">
            <v>广东省东莞市望牛墩真上合望角上坊冲尾新村十一巷170号</v>
          </cell>
        </row>
        <row r="13624">
          <cell r="B13624">
            <v>13829172861</v>
          </cell>
          <cell r="C13624" t="str">
            <v>广东省东莞市望牛墩镇上合望角上坊冲尾新村十一巷170号</v>
          </cell>
        </row>
        <row r="13625">
          <cell r="B13625">
            <v>13829176543</v>
          </cell>
          <cell r="C13625" t="str">
            <v>广东省东莞市东城区温塘年丰山庄太湖路13号</v>
          </cell>
        </row>
        <row r="13626">
          <cell r="B13626">
            <v>13829209530</v>
          </cell>
          <cell r="C13626" t="str">
            <v>广东省东莞市凤岗镇雁田村怡安工业城怡晖楼旁办公室</v>
          </cell>
        </row>
        <row r="13627">
          <cell r="B13627">
            <v>13829210229</v>
          </cell>
          <cell r="C13627" t="str">
            <v>广东省东莞市南城区江南第一城一栋2单元602</v>
          </cell>
        </row>
        <row r="13628">
          <cell r="B13628">
            <v>13829211330</v>
          </cell>
          <cell r="C13628" t="str">
            <v>广东省东莞市寮步镇华南工业园金富2路润华铝业有限公司</v>
          </cell>
        </row>
        <row r="13629">
          <cell r="B13629">
            <v>13829223443</v>
          </cell>
          <cell r="C13629" t="str">
            <v>广东省东莞市南城区鸿福路99号行政办事中心11楼市财政局社会保障科</v>
          </cell>
        </row>
        <row r="13630">
          <cell r="B13630">
            <v>13829266008</v>
          </cell>
          <cell r="C13630" t="str">
            <v>广东省东莞市东城区大井头金源花园A39</v>
          </cell>
        </row>
        <row r="13631">
          <cell r="B13631">
            <v>13829306504</v>
          </cell>
          <cell r="C13631" t="str">
            <v>广东省河源市源城区城南路温记特产批发部</v>
          </cell>
        </row>
        <row r="13632">
          <cell r="B13632">
            <v>13829381707</v>
          </cell>
          <cell r="C13632" t="str">
            <v>广东省河源市源城区兴源路60号农行大楼</v>
          </cell>
        </row>
        <row r="13633">
          <cell r="B13633">
            <v>13829386333</v>
          </cell>
          <cell r="C13633" t="str">
            <v>广东省河源市文昌路凯旋城东门037-038法国布瓦索诺酒庄</v>
          </cell>
        </row>
        <row r="13634">
          <cell r="B13634">
            <v>13829389788</v>
          </cell>
          <cell r="C13634" t="str">
            <v>广东省河源市源城区永福路永和花园3-2号</v>
          </cell>
        </row>
        <row r="13635">
          <cell r="B13635">
            <v>13829395809</v>
          </cell>
          <cell r="C13635" t="str">
            <v>广东省河源市源城区兴源路60号</v>
          </cell>
        </row>
        <row r="13636">
          <cell r="B13636">
            <v>13829398320</v>
          </cell>
          <cell r="C13636" t="str">
            <v>广东省河源市源城区源西街道宝源山庄金源小区C-97栋</v>
          </cell>
        </row>
        <row r="13637">
          <cell r="B13637">
            <v>13829575376</v>
          </cell>
          <cell r="C13637" t="str">
            <v>广东省汕头市龙湖区金霞街道金砂路98号中国银行</v>
          </cell>
        </row>
        <row r="13638">
          <cell r="B13638">
            <v>13829622444</v>
          </cell>
          <cell r="C13638" t="str">
            <v>广东省汕头市金牛区东墩街道汕头市凤凰山路30号茶厂宿舍一幢202</v>
          </cell>
        </row>
        <row r="13639">
          <cell r="B13639">
            <v>13829630882</v>
          </cell>
          <cell r="C13639" t="str">
            <v>广东省深圳市龙岗区坂田万科城南方熙地轩F302</v>
          </cell>
        </row>
        <row r="13640">
          <cell r="B13640">
            <v>13829630882</v>
          </cell>
          <cell r="C13640" t="str">
            <v>广东省深圳市龙岗区坂田万科城南方熙地轩302</v>
          </cell>
        </row>
        <row r="13641">
          <cell r="B13641">
            <v>13829630882</v>
          </cell>
          <cell r="C13641" t="str">
            <v>广东省深圳市龙岗区坂田街道万科城南门熙地轩F302</v>
          </cell>
        </row>
        <row r="13642">
          <cell r="B13642">
            <v>13829630882</v>
          </cell>
          <cell r="C13642" t="str">
            <v>广东省深圳市龙岗区坂田万科城南门熙地轩F302</v>
          </cell>
        </row>
        <row r="13643">
          <cell r="B13643">
            <v>13829701622</v>
          </cell>
          <cell r="C13643" t="str">
            <v>广东省佛山市南海区里水镇（佛山一环东侧水口路出口）广佛汽车城内一汽大众君乐店</v>
          </cell>
        </row>
        <row r="13644">
          <cell r="B13644">
            <v>13829701622</v>
          </cell>
          <cell r="C13644" t="str">
            <v>广东省佛山市南海区里水镇（佛山一环东侧水口路出口）广佛汽车城内一汽一大众君乐店</v>
          </cell>
        </row>
        <row r="13645">
          <cell r="B13645">
            <v>13829701622</v>
          </cell>
          <cell r="C13645" t="str">
            <v>广东省佛山市南海区里水镇佛山一环东侧水口路出口广佛汽车城内一汽大众君乐店</v>
          </cell>
        </row>
        <row r="13646">
          <cell r="B13646">
            <v>13829759800</v>
          </cell>
          <cell r="C13646" t="str">
            <v>广东省广州市白云区金沙洲悦峰三界256号B1128</v>
          </cell>
        </row>
        <row r="13647">
          <cell r="B13647">
            <v>13829770728</v>
          </cell>
          <cell r="C13647" t="str">
            <v>广东省广州市番禺区南村镇兴南大道雅居乐剑桥郡滟澜街3号1701</v>
          </cell>
        </row>
        <row r="13648">
          <cell r="B13648">
            <v>13829770728</v>
          </cell>
          <cell r="C13648" t="str">
            <v>广东省广州市番禺区南村镇兴南大道雅居东剑桥郡滟澜街3号1701</v>
          </cell>
        </row>
        <row r="13649">
          <cell r="B13649">
            <v>13829777860</v>
          </cell>
          <cell r="C13649" t="str">
            <v>广东省广州市江燕路富力顺意花园A4栋2002室</v>
          </cell>
        </row>
        <row r="13650">
          <cell r="B13650">
            <v>13829779889</v>
          </cell>
          <cell r="C13650" t="str">
            <v>广东省广州市海珠区广州大道南金穗大街10号金穗雅园B2402房</v>
          </cell>
        </row>
        <row r="13651">
          <cell r="B13651">
            <v>13829910807</v>
          </cell>
          <cell r="C13651" t="str">
            <v>广东省惠州市惠城区河南岸珑湖湾西门MOMODA美甲店</v>
          </cell>
        </row>
        <row r="13652">
          <cell r="B13652">
            <v>13829911188</v>
          </cell>
          <cell r="C13652" t="str">
            <v>广东省惠州市惠城区方直君御t23</v>
          </cell>
        </row>
        <row r="13653">
          <cell r="B13653">
            <v>13829911320</v>
          </cell>
          <cell r="C13653" t="str">
            <v>广东省惠州市惠城区江北东江二路富力丽港住宅楼T2-1201</v>
          </cell>
        </row>
        <row r="13654">
          <cell r="B13654">
            <v>13829983840</v>
          </cell>
          <cell r="C13654" t="str">
            <v>广东省惠州市惠城区东平东升二路1号方直君御T11栋702房</v>
          </cell>
        </row>
        <row r="13655">
          <cell r="B13655">
            <v>13829993098</v>
          </cell>
          <cell r="C13655" t="str">
            <v>广东省惠州市仲恺高新区仲恺大道666号科融创业大厦10楼1011室</v>
          </cell>
        </row>
        <row r="13656">
          <cell r="B13656">
            <v>13829997262</v>
          </cell>
          <cell r="C13656" t="str">
            <v>广东省惠州市惠阳区淡水开城大道中莲塘西路2号4楼广东铸铭律师事务所</v>
          </cell>
        </row>
        <row r="13657">
          <cell r="B13657">
            <v>13829997586</v>
          </cell>
          <cell r="C13657" t="str">
            <v>广东省惠州市大亚湾开城大道南华星金融国际大厦五楼</v>
          </cell>
        </row>
        <row r="13658">
          <cell r="B13658">
            <v>13829997661</v>
          </cell>
          <cell r="C13658" t="str">
            <v>广东省惠州市惠城区上排新联路惠城区人民检察院</v>
          </cell>
        </row>
        <row r="13659">
          <cell r="B13659">
            <v>13830303939</v>
          </cell>
          <cell r="C13659" t="str">
            <v>甘肃省泾川县世纪花园A区1号楼</v>
          </cell>
        </row>
        <row r="13660">
          <cell r="B13660">
            <v>13830456668</v>
          </cell>
          <cell r="C13660" t="str">
            <v>甘肃省庆阳市西峰区南苑小区交通局家属院601号</v>
          </cell>
        </row>
        <row r="13661">
          <cell r="B13661">
            <v>13830456668</v>
          </cell>
          <cell r="C13661" t="str">
            <v>甘肃省庆阳市西峰区南苑小区交通局家属楼601</v>
          </cell>
        </row>
        <row r="13662">
          <cell r="B13662">
            <v>13830456668</v>
          </cell>
          <cell r="C13662" t="str">
            <v>甘肃省庆阳市西峰区南苑小区交通局家属楼</v>
          </cell>
        </row>
        <row r="13663">
          <cell r="B13663">
            <v>13830487711</v>
          </cell>
          <cell r="C13663" t="str">
            <v>甘肃省庆阳市西峰区南苑小区交通局家属楼101号</v>
          </cell>
        </row>
        <row r="13664">
          <cell r="B13664">
            <v>13830491326</v>
          </cell>
          <cell r="C13664" t="str">
            <v>甘肃省庆阳市西峰区长庆南路城中央小区3号楼204</v>
          </cell>
        </row>
        <row r="13665">
          <cell r="B13665">
            <v>13830812085</v>
          </cell>
          <cell r="C13665" t="str">
            <v>甘肃省天水市秦州区青年南路盛世年华17C</v>
          </cell>
        </row>
        <row r="13666">
          <cell r="B13666">
            <v>13830881356</v>
          </cell>
          <cell r="C13666" t="str">
            <v>甘肃省天水市秦州区重新街5号楼5单元202</v>
          </cell>
        </row>
        <row r="13667">
          <cell r="B13667">
            <v>13830896115</v>
          </cell>
          <cell r="C13667" t="str">
            <v>甘肃省天水市新华西路商铺三楼秦州区招商局</v>
          </cell>
        </row>
        <row r="13668">
          <cell r="B13668">
            <v>13831008841</v>
          </cell>
          <cell r="C13668" t="str">
            <v>河北省邯郸市人民路390号邯郸市人大常委会</v>
          </cell>
        </row>
        <row r="13669">
          <cell r="B13669">
            <v>13831020033</v>
          </cell>
          <cell r="C13669" t="str">
            <v>河北省邯郸市丛台区中华北大街396号</v>
          </cell>
        </row>
        <row r="13670">
          <cell r="B13670">
            <v>13831109119</v>
          </cell>
          <cell r="C13670" t="str">
            <v>河北省石家庄市新华区中华北大街309号省二院北院</v>
          </cell>
        </row>
        <row r="13671">
          <cell r="B13671">
            <v>13831143056</v>
          </cell>
          <cell r="C13671" t="str">
            <v>河北省石家庄市长安区丰收路32号翼凌花苑4-2-302</v>
          </cell>
        </row>
        <row r="13672">
          <cell r="B13672">
            <v>13831155905</v>
          </cell>
          <cell r="C13672" t="str">
            <v>河北省石家庄市槐北路157号7-2-406</v>
          </cell>
        </row>
        <row r="13673">
          <cell r="B13673">
            <v>13831189171</v>
          </cell>
          <cell r="C13673" t="str">
            <v>河北省石家庄市新华区友谊北大街330号河北青年报社</v>
          </cell>
        </row>
        <row r="13674">
          <cell r="B13674">
            <v>13831210097</v>
          </cell>
          <cell r="C13674" t="str">
            <v>河北省保定市顺平县顺高路18号金远众恒淀粉制品有限公司</v>
          </cell>
        </row>
        <row r="13675">
          <cell r="B13675">
            <v>13831362818</v>
          </cell>
          <cell r="C13675" t="str">
            <v>河北省张家口市宣化区名门华府小区一号楼二单元502室</v>
          </cell>
        </row>
        <row r="13676">
          <cell r="B13676">
            <v>13831386462</v>
          </cell>
          <cell r="C13676" t="str">
            <v>河北省张家口市下花园区电视台</v>
          </cell>
        </row>
        <row r="13677">
          <cell r="B13677">
            <v>13831626533</v>
          </cell>
          <cell r="C13677" t="str">
            <v>河北省廊坊市广阳区文明路万达广场南区1号楼一单元1205</v>
          </cell>
        </row>
        <row r="13678">
          <cell r="B13678">
            <v>13831630898</v>
          </cell>
          <cell r="C13678" t="str">
            <v>河北省廊坊市霸州市水岸尚城小区Y12-1-201</v>
          </cell>
        </row>
        <row r="13679">
          <cell r="B13679">
            <v>13831630898</v>
          </cell>
          <cell r="C13679" t="str">
            <v>河北省廊坊市霸州市尚城小区Y12-1-201</v>
          </cell>
        </row>
        <row r="13680">
          <cell r="B13680">
            <v>13831630898</v>
          </cell>
          <cell r="C13680" t="str">
            <v>河北省廊坊市霸州市水岸尚城小区Y12-1-201</v>
          </cell>
        </row>
        <row r="13681">
          <cell r="B13681">
            <v>13831677770</v>
          </cell>
          <cell r="C13681" t="str">
            <v>河北省廊坊市广阳区新华路72号热力总公司</v>
          </cell>
        </row>
        <row r="13682">
          <cell r="B13682">
            <v>13831687558</v>
          </cell>
          <cell r="C13682" t="str">
            <v>河北省廊坊市广阳区阳光佳合小区C2楼-1单元</v>
          </cell>
        </row>
        <row r="13683">
          <cell r="B13683">
            <v>13831688988</v>
          </cell>
          <cell r="C13683" t="str">
            <v>河北省廊坊市广阳区万庄石油矿区16区3号楼4单元103室</v>
          </cell>
        </row>
        <row r="13684">
          <cell r="B13684">
            <v>13831691377</v>
          </cell>
          <cell r="C13684" t="str">
            <v>河北省廊坊市广阳区清泉供水有限公司</v>
          </cell>
        </row>
        <row r="13685">
          <cell r="B13685">
            <v>13831698123</v>
          </cell>
          <cell r="C13685" t="str">
            <v>河北省廊坊市香河县安抚路74-17荣昌皮革商店</v>
          </cell>
        </row>
        <row r="13686">
          <cell r="B13686">
            <v>13831719997</v>
          </cell>
          <cell r="C13686" t="str">
            <v>北京市朝阳区广渠路金海国际2号楼1201室</v>
          </cell>
        </row>
        <row r="13687">
          <cell r="B13687">
            <v>13831838187</v>
          </cell>
          <cell r="C13687" t="str">
            <v>河南省开封市金明区东京大道9大街韩斗门申通代收点</v>
          </cell>
        </row>
        <row r="13688">
          <cell r="B13688">
            <v>13831980080</v>
          </cell>
          <cell r="C13688" t="str">
            <v>河北省邢台市桥东区红星街16号邢台市人民医院</v>
          </cell>
        </row>
        <row r="13689">
          <cell r="B13689">
            <v>13832019407</v>
          </cell>
          <cell r="C13689" t="str">
            <v>河北省邯郸市丛台路49号院17-1-1</v>
          </cell>
        </row>
        <row r="13690">
          <cell r="B13690">
            <v>13832039989</v>
          </cell>
          <cell r="C13690" t="str">
            <v>河北省邯郸市魏县礼贤街凤荷园小区六号楼2单元</v>
          </cell>
        </row>
        <row r="13691">
          <cell r="B13691">
            <v>13832039989</v>
          </cell>
          <cell r="C13691" t="str">
            <v>河北省邯郸市魏县礼贤街凤荷园小区6号楼2单元</v>
          </cell>
        </row>
        <row r="13692">
          <cell r="B13692">
            <v>13832039989</v>
          </cell>
          <cell r="C13692" t="str">
            <v>河北省邯郸市魏县礼贤街凤荷园小区6号楼二单元</v>
          </cell>
        </row>
        <row r="13693">
          <cell r="B13693">
            <v>13832039989</v>
          </cell>
          <cell r="C13693" t="str">
            <v>河北省邯郸市魏县礼贤街</v>
          </cell>
        </row>
        <row r="13694">
          <cell r="B13694">
            <v>13832039989</v>
          </cell>
          <cell r="C13694" t="str">
            <v>河北省邯郸市魏县礼贤街风荷园小区6号楼2单元</v>
          </cell>
        </row>
        <row r="13695">
          <cell r="B13695">
            <v>13832039989</v>
          </cell>
          <cell r="C13695" t="str">
            <v>河北省魏县凤荷园17号</v>
          </cell>
        </row>
        <row r="13696">
          <cell r="B13696">
            <v>13832039989</v>
          </cell>
          <cell r="C13696" t="str">
            <v>河北魏县凤荷园17号张晓燕。</v>
          </cell>
        </row>
        <row r="13697">
          <cell r="B13697">
            <v>13832101079</v>
          </cell>
          <cell r="C13697" t="str">
            <v>河北省石家庄市和平东路383号国际中心108河北省威远生化农药有限公司</v>
          </cell>
        </row>
        <row r="13698">
          <cell r="B13698">
            <v>13832120898</v>
          </cell>
          <cell r="C13698" t="str">
            <v>河北省石家庄市长安区翟营大街裕华路交叉口第22中学初中部</v>
          </cell>
        </row>
        <row r="13699">
          <cell r="B13699">
            <v>13832133795</v>
          </cell>
          <cell r="C13699" t="str">
            <v>河北省石家庄市裕华区方村镇方兴路18号河北金匮医药有限公司</v>
          </cell>
        </row>
        <row r="13700">
          <cell r="B13700">
            <v>13832133795</v>
          </cell>
          <cell r="C13700" t="str">
            <v>河北省石家庄市裕华区方兴路18号河北金匮医药有限公司</v>
          </cell>
        </row>
        <row r="13701">
          <cell r="B13701">
            <v>13832163383</v>
          </cell>
          <cell r="C13701" t="str">
            <v>广东省深圳市罗湖商业城一楼1090B4建设银行旁边</v>
          </cell>
        </row>
        <row r="13702">
          <cell r="B13702">
            <v>13832286825</v>
          </cell>
          <cell r="C13702" t="str">
            <v>河北省高碑店市车管所北行路东捷邦达物流</v>
          </cell>
        </row>
        <row r="13703">
          <cell r="B13703">
            <v>13832286825</v>
          </cell>
          <cell r="C13703" t="str">
            <v>河北省保定市高碑店车管所东行路东捷邦达物流有限公司</v>
          </cell>
        </row>
        <row r="13704">
          <cell r="B13704">
            <v>13832286825</v>
          </cell>
          <cell r="C13704" t="str">
            <v>河北省高碑店市车管所东行捷邦达物流有限公司</v>
          </cell>
        </row>
        <row r="13705">
          <cell r="B13705">
            <v>13832286825</v>
          </cell>
          <cell r="C13705" t="str">
            <v>河北省高碑店市新春驾校北行捷邦达物流有限公司</v>
          </cell>
        </row>
        <row r="13706">
          <cell r="B13706">
            <v>13832387781</v>
          </cell>
          <cell r="C13706" t="str">
            <v>广东省广州市白云区金沙街道金沙洲星汇金沙1期1栋2902</v>
          </cell>
        </row>
        <row r="13707">
          <cell r="B13707">
            <v>13832413908</v>
          </cell>
          <cell r="C13707" t="str">
            <v>河北省承德市双滦区承钢医院路北二区11号楼411</v>
          </cell>
        </row>
        <row r="13708">
          <cell r="B13708">
            <v>13832481240</v>
          </cell>
          <cell r="C13708" t="str">
            <v>河北省承德市兴隆县西关财政局家属楼</v>
          </cell>
        </row>
        <row r="13709">
          <cell r="B13709">
            <v>13832511626</v>
          </cell>
          <cell r="C13709" t="str">
            <v>河北省唐山市路北区梧桐苑202-1-1901</v>
          </cell>
        </row>
        <row r="13710">
          <cell r="B13710">
            <v>13832522205</v>
          </cell>
          <cell r="C13710" t="str">
            <v>河北省唐山滦县新城胜利西路一号安全生产监督管理局</v>
          </cell>
        </row>
        <row r="13711">
          <cell r="B13711">
            <v>13832523333</v>
          </cell>
          <cell r="C13711" t="str">
            <v>河北省唐山市体育馆道8号</v>
          </cell>
        </row>
        <row r="13712">
          <cell r="B13712">
            <v>13832523333</v>
          </cell>
          <cell r="C13712" t="str">
            <v>河北省唐山市路北区体育馆道8号</v>
          </cell>
        </row>
        <row r="13713">
          <cell r="B13713">
            <v>13832523333</v>
          </cell>
          <cell r="C13713" t="str">
            <v>河北省唐山市体育馆道8号</v>
          </cell>
        </row>
        <row r="13714">
          <cell r="B13714">
            <v>13832582758</v>
          </cell>
          <cell r="C13714" t="str">
            <v>河北省唐山市丰润区中车机车车辆有限公司厂前路3号</v>
          </cell>
        </row>
        <row r="13715">
          <cell r="B13715">
            <v>13832591350</v>
          </cell>
          <cell r="C13715" t="str">
            <v>辽宁省大连市沙河口区壹品星海10-1-1101</v>
          </cell>
        </row>
        <row r="13716">
          <cell r="B13716">
            <v>13832836717</v>
          </cell>
          <cell r="C13716" t="str">
            <v>河北省唐山市玉田县唐自头镇人民政府</v>
          </cell>
        </row>
        <row r="13717">
          <cell r="B13717">
            <v>13832976993</v>
          </cell>
          <cell r="C13717" t="str">
            <v>河北省唐山市古冶区农商银行古冶习家套支行交通岗北100米</v>
          </cell>
        </row>
        <row r="13718">
          <cell r="B13718">
            <v>13832983219</v>
          </cell>
          <cell r="C13718" t="str">
            <v>河北省唐山市张大里新村602楼2门101</v>
          </cell>
        </row>
        <row r="13719">
          <cell r="B13719">
            <v>13833101533</v>
          </cell>
          <cell r="C13719" t="str">
            <v>山东省石家庄市桥西区新石南路159号</v>
          </cell>
        </row>
        <row r="13720">
          <cell r="B13720">
            <v>13833110161</v>
          </cell>
          <cell r="C13720" t="str">
            <v>河北省石家庄市裕华区天山大街和合美家小区底商正定农商行</v>
          </cell>
        </row>
        <row r="13721">
          <cell r="B13721">
            <v>13833122111</v>
          </cell>
          <cell r="C13721" t="str">
            <v>河北省石家庄市汇通路39号华北有色工程勘察院有限公司</v>
          </cell>
        </row>
        <row r="13722">
          <cell r="B13722">
            <v>13833167607</v>
          </cell>
          <cell r="C13722" t="str">
            <v>河北省石家庄市藁城区廉州路世纪街盛世嘉园</v>
          </cell>
        </row>
        <row r="13723">
          <cell r="B13723">
            <v>13833171208</v>
          </cell>
          <cell r="C13723" t="str">
            <v>河北省石家庄市桥西区中山街道自强路28号</v>
          </cell>
        </row>
        <row r="13724">
          <cell r="B13724">
            <v>13833219277</v>
          </cell>
          <cell r="C13724" t="str">
            <v>河北省保定市曲阳县恒州镇新二中对过电厂小区</v>
          </cell>
        </row>
        <row r="13725">
          <cell r="B13725">
            <v>13833248567</v>
          </cell>
          <cell r="C13725" t="str">
            <v>湖北省高碑店市新华北大街捷邦达物流有限公司</v>
          </cell>
        </row>
        <row r="13726">
          <cell r="B13726">
            <v>13833390602</v>
          </cell>
          <cell r="C13726" t="str">
            <v>河北省石家庄市裕华区东岗路77号3楼农行</v>
          </cell>
        </row>
        <row r="13727">
          <cell r="B13727">
            <v>13833475677</v>
          </cell>
          <cell r="C13727" t="str">
            <v>河北省石家庄市桥西区新石中路367号欧景园13-2-602</v>
          </cell>
        </row>
        <row r="13728">
          <cell r="B13728">
            <v>13833521678</v>
          </cell>
          <cell r="C13728" t="str">
            <v>河北省秦皇岛市海港区海悦公馆10-1-9</v>
          </cell>
        </row>
        <row r="13729">
          <cell r="B13729">
            <v>13833552879</v>
          </cell>
          <cell r="C13729" t="str">
            <v>河北省秦皇岛市经济技术开发区数谷大厦704</v>
          </cell>
        </row>
        <row r="13730">
          <cell r="B13730">
            <v>13833552879</v>
          </cell>
          <cell r="C13730" t="str">
            <v>河北省秦皇岛市经济技术开发区数谷大厦704室</v>
          </cell>
        </row>
        <row r="13731">
          <cell r="B13731">
            <v>13833555899</v>
          </cell>
          <cell r="C13731" t="str">
            <v>河北省秦皇岛市海港区在水一方20-5-501</v>
          </cell>
        </row>
        <row r="13732">
          <cell r="B13732">
            <v>13833559938</v>
          </cell>
          <cell r="C13732" t="str">
            <v>河北省秦皇岛市海港区文化路362号中国银行文化路支行</v>
          </cell>
        </row>
        <row r="13733">
          <cell r="B13733">
            <v>13833562775</v>
          </cell>
          <cell r="C13733" t="str">
            <v>河北省秦皇岛市海港区临河里23栋3单元1号</v>
          </cell>
        </row>
        <row r="13734">
          <cell r="B13734">
            <v>13833562775</v>
          </cell>
          <cell r="C13734" t="str">
            <v>河北省秦皇岛市海港区临河里23-3-1</v>
          </cell>
        </row>
        <row r="13735">
          <cell r="B13735">
            <v>13833570890</v>
          </cell>
          <cell r="C13735" t="str">
            <v>河北省秦皇岛市开湙路11号</v>
          </cell>
        </row>
        <row r="13736">
          <cell r="B13736">
            <v>13833586233</v>
          </cell>
          <cell r="C13736" t="str">
            <v>河北省秦皇岛市食品和市场监督管理局302室海港区建设大街258号</v>
          </cell>
        </row>
        <row r="13737">
          <cell r="B13737">
            <v>13833611138</v>
          </cell>
          <cell r="C13737" t="str">
            <v>河北省廊坊市广阳区建设南路钢材市场院内申通快递</v>
          </cell>
        </row>
        <row r="13738">
          <cell r="B13738">
            <v>13833691100</v>
          </cell>
          <cell r="C13738" t="str">
            <v>河北省廊坊市广阳区新开路408号</v>
          </cell>
        </row>
        <row r="13739">
          <cell r="B13739">
            <v>13833699643</v>
          </cell>
          <cell r="C13739" t="str">
            <v>天津市武清区京滨工业园古兴路20号天津美森电子有限公司</v>
          </cell>
        </row>
        <row r="13740">
          <cell r="B13740">
            <v>13833947930</v>
          </cell>
          <cell r="C13740" t="str">
            <v>河北省邢台市桥西区泉南大街民政小区16-1-301</v>
          </cell>
        </row>
        <row r="13741">
          <cell r="B13741">
            <v>13834042333</v>
          </cell>
          <cell r="C13741" t="str">
            <v>山西省太原市小店区平阳路86号电力设计院宿舍高层1106号</v>
          </cell>
        </row>
        <row r="13742">
          <cell r="B13742">
            <v>13834119022</v>
          </cell>
          <cell r="C13742" t="str">
            <v>山西省太原市小店区南内环街南环三巷师苑小区A座1103</v>
          </cell>
        </row>
        <row r="13743">
          <cell r="B13743">
            <v>13834128006</v>
          </cell>
          <cell r="C13743" t="str">
            <v>山西省大同市城区华林新天地四楼餐吧</v>
          </cell>
        </row>
        <row r="13744">
          <cell r="B13744">
            <v>13834133131</v>
          </cell>
          <cell r="C13744" t="str">
            <v>山西省太原市万柏林区后北屯中心花园C座</v>
          </cell>
        </row>
        <row r="13745">
          <cell r="B13745">
            <v>13834133415</v>
          </cell>
          <cell r="C13745" t="str">
            <v>山西省太原市迎泽区青年路38号泽鑫寓8层1号</v>
          </cell>
        </row>
        <row r="13746">
          <cell r="B13746">
            <v>13834142286</v>
          </cell>
          <cell r="C13746" t="str">
            <v>山西省太原市府西街69号国贸西塔18层汇丰银行</v>
          </cell>
        </row>
        <row r="13747">
          <cell r="B13747">
            <v>13834147905</v>
          </cell>
          <cell r="C13747" t="str">
            <v>山西省太原市迎泽西大街169号中铁城建一公司</v>
          </cell>
        </row>
        <row r="13748">
          <cell r="B13748">
            <v>13834152233</v>
          </cell>
          <cell r="C13748" t="str">
            <v>山西省太原市府西街101号省政府梅山派出所</v>
          </cell>
        </row>
        <row r="13749">
          <cell r="B13749">
            <v>13834164422</v>
          </cell>
          <cell r="C13749" t="str">
            <v>山西省太原市小店区小店人民南路浦东雅典小区9号楼一单元1004号</v>
          </cell>
        </row>
        <row r="13750">
          <cell r="B13750">
            <v>13834241077</v>
          </cell>
          <cell r="C13750" t="str">
            <v>山西省太原市小店区南中环街461号中创大厦一层光大银行</v>
          </cell>
        </row>
        <row r="13751">
          <cell r="B13751">
            <v>13834253773</v>
          </cell>
          <cell r="C13751" t="str">
            <v>山西省大同市南郊区新旺乡御东新区江鸿钥蓝郡会所财务</v>
          </cell>
        </row>
        <row r="13752">
          <cell r="B13752">
            <v>13834271470</v>
          </cell>
          <cell r="C13752" t="str">
            <v>山西省阳泉市城区北大街街道香榭花园5号楼2单元</v>
          </cell>
        </row>
        <row r="13753">
          <cell r="B13753">
            <v>13834335578</v>
          </cell>
          <cell r="C13753" t="str">
            <v>山西省临汾市尧都区汾河办事处同心苑小区</v>
          </cell>
        </row>
        <row r="13754">
          <cell r="B13754">
            <v>13834348395</v>
          </cell>
          <cell r="C13754" t="str">
            <v>山西省临汾市尧都区五一西路南四巷一号临汾侨联眼科医院</v>
          </cell>
        </row>
        <row r="13755">
          <cell r="B13755">
            <v>13834517015</v>
          </cell>
          <cell r="C13755" t="str">
            <v>山西省太原市尖草坪区汇丰街道兴华北街11号</v>
          </cell>
        </row>
        <row r="13756">
          <cell r="B13756">
            <v>13834572233</v>
          </cell>
          <cell r="C13756" t="str">
            <v>山西省太原市学府街126号汇都大厦一层太原市住房公积金管理中心</v>
          </cell>
        </row>
        <row r="13757">
          <cell r="B13757">
            <v>13834578636</v>
          </cell>
          <cell r="C13757" t="str">
            <v>山西省太原市小店区坞城路92号山西大学校长办公室</v>
          </cell>
        </row>
        <row r="13758">
          <cell r="B13758">
            <v>13834602620</v>
          </cell>
          <cell r="C13758" t="str">
            <v>山西省太原市迎泽区南内环街太原师范学院高层七单元0702</v>
          </cell>
        </row>
        <row r="13759">
          <cell r="B13759">
            <v>13834612500</v>
          </cell>
          <cell r="C13759" t="str">
            <v>山西省太原市万柏林区和平南路纺织苑B区10-2-1901</v>
          </cell>
        </row>
        <row r="13760">
          <cell r="B13760">
            <v>13834613398</v>
          </cell>
          <cell r="C13760" t="str">
            <v>山西省太原市迎泽区新建南路121号太原市担保公司</v>
          </cell>
        </row>
        <row r="13761">
          <cell r="B13761">
            <v>13834625989</v>
          </cell>
          <cell r="C13761" t="str">
            <v>山西省太原市晋源区万国二手车市场</v>
          </cell>
        </row>
        <row r="13762">
          <cell r="B13762">
            <v>13834625989</v>
          </cell>
          <cell r="C13762" t="str">
            <v>山西省太原市尖草坪区柴村桥东鸿升二手车交易市场东区展厅</v>
          </cell>
        </row>
        <row r="13763">
          <cell r="B13763">
            <v>13834625989</v>
          </cell>
          <cell r="C13763" t="str">
            <v>山西省太原市尖草坪区紫村桥东鸿升二手交易车市场东区展厅3号</v>
          </cell>
        </row>
        <row r="13764">
          <cell r="B13764">
            <v>13834637300</v>
          </cell>
          <cell r="C13764" t="str">
            <v>山西省太原市迎泽区文源巷1号文源鲜花店</v>
          </cell>
        </row>
        <row r="13765">
          <cell r="B13765">
            <v>13834637300</v>
          </cell>
          <cell r="C13765" t="str">
            <v>山西省太原市迎泽区文源巷1号文源鲜花店</v>
          </cell>
        </row>
        <row r="13766">
          <cell r="B13766">
            <v>13834652617</v>
          </cell>
          <cell r="C13766" t="str">
            <v>山西省太原市尖草坪区新城南大街凤凰小区5号楼4单元1001</v>
          </cell>
        </row>
        <row r="13767">
          <cell r="B13767">
            <v>13834655886</v>
          </cell>
          <cell r="C13767" t="str">
            <v>山西省太原市清徐县美锦大街105号</v>
          </cell>
        </row>
        <row r="13768">
          <cell r="B13768">
            <v>13834680804</v>
          </cell>
          <cell r="C13768" t="str">
            <v>山西省太原市南内环引黄工程管理局高层四单元0202</v>
          </cell>
        </row>
        <row r="13769">
          <cell r="B13769">
            <v>13834685008</v>
          </cell>
          <cell r="C13769" t="str">
            <v>山西省太原市尖草坪区尖草坪街道解放北路恒大名都小区5号楼1单元1604</v>
          </cell>
        </row>
        <row r="13770">
          <cell r="B13770">
            <v>13834695550</v>
          </cell>
          <cell r="C13770" t="str">
            <v>山西省太原市御花园假日酒店10层</v>
          </cell>
        </row>
        <row r="13771">
          <cell r="B13771">
            <v>13834698921</v>
          </cell>
          <cell r="C13771" t="str">
            <v>山西省太原市尖草坪区古城街道滨河东路118号辰憬天地A-2-605</v>
          </cell>
        </row>
        <row r="13772">
          <cell r="B13772">
            <v>13834743691</v>
          </cell>
          <cell r="C13772" t="str">
            <v>山西省汾阳市大南吴东新街31号</v>
          </cell>
        </row>
        <row r="13773">
          <cell r="B13773">
            <v>13834743691</v>
          </cell>
          <cell r="C13773" t="str">
            <v>山西省吕梁市汾阳市大南关英东武道四层</v>
          </cell>
        </row>
        <row r="13774">
          <cell r="B13774">
            <v>13834890687</v>
          </cell>
          <cell r="C13774" t="str">
            <v>山西省临汾市尧都区滨河东路南口御景水城九号楼601室</v>
          </cell>
        </row>
        <row r="13775">
          <cell r="B13775">
            <v>13834890696</v>
          </cell>
          <cell r="C13775" t="str">
            <v>山西省临汾市尧都区解放东路造纸厂南苑一号楼三单元302</v>
          </cell>
        </row>
        <row r="13776">
          <cell r="B13776">
            <v>13835100706</v>
          </cell>
          <cell r="C13776" t="str">
            <v>山西省太原市杏花岭区上肖墙12-1轻工宿舍1501室</v>
          </cell>
        </row>
        <row r="13777">
          <cell r="B13777">
            <v>13835101098</v>
          </cell>
          <cell r="C13777" t="str">
            <v>山西省太原市万柏林区西山矿务局建筑中巷409小区6号楼1单元201</v>
          </cell>
        </row>
        <row r="13778">
          <cell r="B13778">
            <v>13835108010</v>
          </cell>
          <cell r="C13778" t="str">
            <v>山西省太原市小店区南中环街汾河景观360小区7-2-3002</v>
          </cell>
        </row>
        <row r="13779">
          <cell r="B13779">
            <v>13835118554</v>
          </cell>
          <cell r="C13779" t="str">
            <v>山西省太原市迎泽区并州北路省歌宿舍乙单元3004</v>
          </cell>
        </row>
        <row r="13780">
          <cell r="B13780">
            <v>13835126465</v>
          </cell>
          <cell r="C13780" t="str">
            <v>江苏省南京市玄武区板仓街2号——玄武区残疾人康复中心</v>
          </cell>
        </row>
        <row r="13781">
          <cell r="B13781">
            <v>13835126903</v>
          </cell>
          <cell r="C13781" t="str">
            <v>北京市昌平区白各庄新村11号楼902</v>
          </cell>
        </row>
        <row r="13782">
          <cell r="B13782">
            <v>13835136739</v>
          </cell>
          <cell r="C13782" t="str">
            <v>山西省太原市小店区星河湾1号园6号楼1单元1402</v>
          </cell>
        </row>
        <row r="13783">
          <cell r="B13783">
            <v>13835142681</v>
          </cell>
          <cell r="C13783" t="str">
            <v>山西太原小店区龙城南街266号首开小区</v>
          </cell>
        </row>
        <row r="13784">
          <cell r="B13784">
            <v>13835151413</v>
          </cell>
          <cell r="C13784" t="str">
            <v>辽宁省锦州市凌河区榴花北里73-76号</v>
          </cell>
        </row>
        <row r="13785">
          <cell r="B13785">
            <v>13835171122</v>
          </cell>
          <cell r="C13785" t="str">
            <v>山西省太原市万柏林区和平南路下元街二宝烟酒</v>
          </cell>
        </row>
        <row r="13786">
          <cell r="B13786">
            <v>13835278886</v>
          </cell>
          <cell r="C13786" t="str">
            <v>山西省大同市南郊区水泊寺乡永昌雍景台2号楼3单元1702</v>
          </cell>
        </row>
        <row r="13787">
          <cell r="B13787">
            <v>13835291963</v>
          </cell>
          <cell r="C13787" t="str">
            <v>山西省大同市城区魏都大道商业综合楼三医院岗东北角长城药店楼上</v>
          </cell>
        </row>
        <row r="13788">
          <cell r="B13788">
            <v>13835363822</v>
          </cell>
          <cell r="C13788" t="str">
            <v>山西省临汾市解放西路梅苑新村1号楼</v>
          </cell>
        </row>
        <row r="13789">
          <cell r="B13789">
            <v>13835380351</v>
          </cell>
          <cell r="C13789" t="str">
            <v>天津市和平区犀地5-2-2604</v>
          </cell>
        </row>
        <row r="13790">
          <cell r="B13790">
            <v>13835380351</v>
          </cell>
          <cell r="C13790" t="str">
            <v>天津市和平区犀地5号楼2门2604</v>
          </cell>
        </row>
        <row r="13791">
          <cell r="B13791">
            <v>13835726178</v>
          </cell>
          <cell r="C13791" t="str">
            <v>山西省临汾市尧都区琉璃巷毓秀小区1号楼1单元402</v>
          </cell>
        </row>
        <row r="13792">
          <cell r="B13792">
            <v>13835726178</v>
          </cell>
          <cell r="C13792" t="str">
            <v>陕西省临汾市尧都区琉璃巷毓秀小区1号楼1单元402</v>
          </cell>
        </row>
        <row r="13793">
          <cell r="B13793">
            <v>13835750475</v>
          </cell>
          <cell r="C13793" t="str">
            <v>山西省临汾市霍州市北环路御华苑小区2号楼4单元102</v>
          </cell>
        </row>
        <row r="13794">
          <cell r="B13794">
            <v>13835766934</v>
          </cell>
          <cell r="C13794" t="str">
            <v>山西省临汾市第三中学英才苑四单元802</v>
          </cell>
        </row>
        <row r="13795">
          <cell r="B13795">
            <v>13835791552</v>
          </cell>
          <cell r="C13795" t="str">
            <v>山西省临汾信合西路C区2号楼</v>
          </cell>
        </row>
        <row r="13796">
          <cell r="B13796">
            <v>13836014811</v>
          </cell>
          <cell r="C13796" t="str">
            <v>黑龙江省哈尔滨市道里区北麟街66号老昌春饼</v>
          </cell>
        </row>
        <row r="13797">
          <cell r="B13797">
            <v>13836039883</v>
          </cell>
          <cell r="C13797" t="str">
            <v>黑龙江省哈尔滨市道外区红旗大街999号黑龙江工程学院教务处</v>
          </cell>
        </row>
        <row r="13798">
          <cell r="B13798">
            <v>13836039883</v>
          </cell>
          <cell r="C13798" t="str">
            <v>黑龙江省哈尔滨市道外区红旗大街999号教务处黑龙江工程学院</v>
          </cell>
        </row>
        <row r="13799">
          <cell r="B13799">
            <v>13836122880</v>
          </cell>
          <cell r="C13799" t="str">
            <v>黑龙江省哈尔滨市南岗区中山路172号常青国际大厦1605室</v>
          </cell>
        </row>
        <row r="13800">
          <cell r="B13800">
            <v>13836131023</v>
          </cell>
          <cell r="C13800" t="str">
            <v>黑龙江省哈尔滨市南岗区中山路238号306室</v>
          </cell>
        </row>
        <row r="13801">
          <cell r="B13801">
            <v>13836138168</v>
          </cell>
          <cell r="C13801" t="str">
            <v>黑龙江省哈尔滨市香坊区成高子镇下坡铁通营业厅</v>
          </cell>
        </row>
        <row r="13802">
          <cell r="B13802">
            <v>13836166858</v>
          </cell>
          <cell r="C13802" t="str">
            <v>黑龙江省哈尔滨市南岸区南直路信恒现代城美园A栋13层21号</v>
          </cell>
        </row>
        <row r="13803">
          <cell r="B13803">
            <v>13836170872</v>
          </cell>
          <cell r="C13803" t="str">
            <v>黑龙江省哈尔滨市平房区新疆大街368号哈尔滨银行平房支行</v>
          </cell>
        </row>
        <row r="13804">
          <cell r="B13804">
            <v>13836190788</v>
          </cell>
          <cell r="C13804" t="str">
            <v>黑龙江省哈尔滨市南岗区文林街103号一期车库</v>
          </cell>
        </row>
        <row r="13805">
          <cell r="B13805">
            <v>13836194945</v>
          </cell>
          <cell r="C13805" t="str">
            <v>黑龙江省哈尔滨市北中源大道99号恒大绿洲虎园对面3-2-802</v>
          </cell>
        </row>
        <row r="13806">
          <cell r="B13806">
            <v>13836194945</v>
          </cell>
          <cell r="C13806" t="str">
            <v>黑龙江省哈尔滨市江北中原大道99号恒大绿洲虎面对面3-2-802</v>
          </cell>
        </row>
        <row r="13807">
          <cell r="B13807">
            <v>13836194945</v>
          </cell>
          <cell r="C13807" t="str">
            <v>黑龙江省哈尔滨市江北中原大道99号恒大绿洲虎园对面3-2-802</v>
          </cell>
        </row>
        <row r="13808">
          <cell r="B13808">
            <v>13836197233</v>
          </cell>
          <cell r="C13808" t="str">
            <v>黑龙江省哈尔滨市平房区保国大街53号</v>
          </cell>
        </row>
        <row r="13809">
          <cell r="B13809">
            <v>13836655299</v>
          </cell>
          <cell r="C13809" t="str">
            <v>黑龙江省佳木斯市郊区政府</v>
          </cell>
        </row>
        <row r="13810">
          <cell r="B13810">
            <v>13836685277</v>
          </cell>
          <cell r="C13810" t="str">
            <v>黑龙江省佳木斯市汤原县鹤立镇彩门交警队</v>
          </cell>
        </row>
        <row r="13811">
          <cell r="B13811">
            <v>13836770655</v>
          </cell>
          <cell r="C13811" t="str">
            <v>黑龙江省大庆市高新技术开发区大庆农科院</v>
          </cell>
        </row>
        <row r="13812">
          <cell r="B13812">
            <v>13836885003</v>
          </cell>
          <cell r="C13812" t="str">
            <v>黑龙江省大庆市龙凤区冠庆小区1-114楼4门102室</v>
          </cell>
        </row>
        <row r="13813">
          <cell r="B13813">
            <v>13836968082</v>
          </cell>
          <cell r="C13813" t="str">
            <v>黑龙江省大庆市龙凤区石化乙烯第七小学</v>
          </cell>
        </row>
        <row r="13814">
          <cell r="B13814">
            <v>13837011656</v>
          </cell>
          <cell r="C13814" t="str">
            <v>河南省商丘市睢阳区中州路与南京路交叉口南100米财苑小区</v>
          </cell>
        </row>
        <row r="13815">
          <cell r="B13815">
            <v>13837102628</v>
          </cell>
          <cell r="C13815" t="str">
            <v>北京市昌平区小汤山太阳城老年公寓69号楼一单元301室</v>
          </cell>
        </row>
        <row r="13816">
          <cell r="B13816">
            <v>13837121300</v>
          </cell>
          <cell r="C13816" t="str">
            <v>河南省郑州市中原区桐柏路陇海路小岗刘新城一号楼一单元</v>
          </cell>
        </row>
        <row r="13817">
          <cell r="B13817">
            <v>13837121399</v>
          </cell>
          <cell r="C13817" t="str">
            <v>河南省郑州市中原区棉纺路街道棉纺东路鑫苑国际城市花园37号楼1单元302</v>
          </cell>
        </row>
        <row r="13818">
          <cell r="B13818">
            <v>13837121399</v>
          </cell>
          <cell r="C13818" t="str">
            <v>河南省郑州市二七区棉纺东路鑫苑国际城市花园37号楼1单元008</v>
          </cell>
        </row>
        <row r="13819">
          <cell r="B13819">
            <v>13837197584</v>
          </cell>
          <cell r="C13819" t="str">
            <v>河南省郑州市金水区建业二号城邦4号楼二单元401</v>
          </cell>
        </row>
        <row r="13820">
          <cell r="B13820">
            <v>13837260195</v>
          </cell>
          <cell r="C13820" t="str">
            <v>河南省安阳市文峰区东工路233号阳光园C区3号楼701</v>
          </cell>
        </row>
        <row r="13821">
          <cell r="B13821">
            <v>13837335533</v>
          </cell>
          <cell r="C13821" t="str">
            <v>河南省卫辉市新乡医学院第一附属医院</v>
          </cell>
        </row>
        <row r="13822">
          <cell r="B13822">
            <v>13837647069</v>
          </cell>
          <cell r="C13822" t="str">
            <v>河南省新县京九路幸福家园对面（老宽钓具）</v>
          </cell>
        </row>
        <row r="13823">
          <cell r="B13823">
            <v>13837728199</v>
          </cell>
          <cell r="C13823" t="str">
            <v>河南省邓州市人保财险公司穰城路北段</v>
          </cell>
        </row>
        <row r="13824">
          <cell r="B13824">
            <v>13837895505</v>
          </cell>
          <cell r="C13824" t="str">
            <v>河南省开封市鼓楼街丽都大厦66号中原银行金都支行</v>
          </cell>
        </row>
        <row r="13825">
          <cell r="B13825">
            <v>13837904035</v>
          </cell>
          <cell r="C13825" t="str">
            <v>河南省洛阳市涧西区周山路中航光电市场部</v>
          </cell>
        </row>
        <row r="13826">
          <cell r="B13826">
            <v>13837918616</v>
          </cell>
          <cell r="C13826" t="str">
            <v>河南省洛阳市涧西区景华路河科大一附院行政楼</v>
          </cell>
        </row>
        <row r="13827">
          <cell r="B13827">
            <v>13837977870</v>
          </cell>
          <cell r="C13827" t="str">
            <v>河南省洛阳市涧西区三山路8号工行开发区支行</v>
          </cell>
        </row>
        <row r="13828">
          <cell r="B13828">
            <v>13837997666</v>
          </cell>
          <cell r="C13828" t="str">
            <v>河南省洛阳市名优建材城B馆一楼唯美1-D陶瓷</v>
          </cell>
        </row>
        <row r="13829">
          <cell r="B13829">
            <v>13837998991</v>
          </cell>
          <cell r="C13829" t="str">
            <v>河南省洛阳市春都东路60号洛阳供电段</v>
          </cell>
        </row>
        <row r="13830">
          <cell r="B13830">
            <v>13838081153</v>
          </cell>
          <cell r="C13830" t="str">
            <v>河南省郑州市二七区南福华街西10号楼西2单元2楼</v>
          </cell>
        </row>
        <row r="13831">
          <cell r="B13831">
            <v>13838158181</v>
          </cell>
          <cell r="C13831" t="str">
            <v>河南省郑州市纬一路1号瑞园小区2号楼4单元5楼东户</v>
          </cell>
        </row>
        <row r="13832">
          <cell r="B13832">
            <v>13838191938</v>
          </cell>
          <cell r="C13832" t="str">
            <v>河南省郑州市郑东新区正光路11号河南省统计局</v>
          </cell>
        </row>
        <row r="13833">
          <cell r="B13833">
            <v>13838224422</v>
          </cell>
          <cell r="C13833" t="str">
            <v>河南省郑州市新郑国际机场郑州边防检查站</v>
          </cell>
        </row>
        <row r="13834">
          <cell r="B13834">
            <v>13838224422</v>
          </cell>
          <cell r="C13834" t="str">
            <v>河南省郑州市管城区城东路城北路交叉口向东200米路北6号院（体育局家属院）武警楼</v>
          </cell>
        </row>
        <row r="13835">
          <cell r="B13835">
            <v>13838231199</v>
          </cell>
          <cell r="C13835" t="str">
            <v>河南省郑州市金水区文博花园三号楼一单元九楼东</v>
          </cell>
        </row>
        <row r="13836">
          <cell r="B13836">
            <v>13838272610</v>
          </cell>
          <cell r="C13836" t="str">
            <v>河南省郑州市金水区未来路与商城路交叉口向北100米路东首座国际丰源官邸1-4-1东户</v>
          </cell>
        </row>
        <row r="13837">
          <cell r="B13837">
            <v>13838282777</v>
          </cell>
          <cell r="C13837" t="str">
            <v>河南省郑州市金水东路49号原盛国际3号楼A座2006室</v>
          </cell>
        </row>
        <row r="13838">
          <cell r="B13838">
            <v>13838347592</v>
          </cell>
          <cell r="C13838" t="str">
            <v>河南省郑州市金水区丰产路与政七街思达数码大厦C座301室</v>
          </cell>
        </row>
        <row r="13839">
          <cell r="B13839">
            <v>13838466753</v>
          </cell>
          <cell r="C13839" t="str">
            <v>河南省偃师市太学路绿色家苑三号楼5单元</v>
          </cell>
        </row>
        <row r="13840">
          <cell r="B13840">
            <v>13838466753</v>
          </cell>
          <cell r="C13840" t="str">
            <v>河南省偃师市太学路绿色家苑二号楼5单元</v>
          </cell>
        </row>
        <row r="13841">
          <cell r="B13841">
            <v>13838467989</v>
          </cell>
          <cell r="C13841" t="str">
            <v>河南省洛阳市洛龙区开元大道与学府街交叉口德园南9</v>
          </cell>
        </row>
        <row r="13842">
          <cell r="B13842">
            <v>13838467989</v>
          </cell>
          <cell r="C13842" t="str">
            <v>河南省洛阳市洛龙区开元大道与学府街交叉口德园南9号</v>
          </cell>
        </row>
        <row r="13843">
          <cell r="B13843">
            <v>13838690476</v>
          </cell>
          <cell r="C13843" t="str">
            <v>河南省郑州市金水区人民路杜岭街交叉口向南10米梵羽秀</v>
          </cell>
        </row>
        <row r="13844">
          <cell r="B13844">
            <v>13838690476</v>
          </cell>
          <cell r="C13844" t="str">
            <v>河南省郑州市二七区大学路桃源路翰林世家</v>
          </cell>
        </row>
        <row r="13845">
          <cell r="B13845">
            <v>13838903375</v>
          </cell>
          <cell r="C13845" t="str">
            <v>河南省济源市济水苑小区B区6号楼西单元3楼东户</v>
          </cell>
        </row>
        <row r="13846">
          <cell r="B13846">
            <v>13839433959</v>
          </cell>
          <cell r="C13846" t="str">
            <v>河南省周口市文昌大道周口师范学院家属院</v>
          </cell>
        </row>
        <row r="13847">
          <cell r="B13847">
            <v>13839433959</v>
          </cell>
          <cell r="C13847" t="str">
            <v>河南省开封市中山路第一小学</v>
          </cell>
        </row>
        <row r="13848">
          <cell r="B13848">
            <v>13839433959</v>
          </cell>
          <cell r="C13848" t="str">
            <v>河南省洛阳市西工区永红巷1号院</v>
          </cell>
        </row>
        <row r="13849">
          <cell r="B13849">
            <v>13839719557</v>
          </cell>
          <cell r="C13849" t="str">
            <v>河南省信阳市新县京九路福华超市对面</v>
          </cell>
        </row>
        <row r="13850">
          <cell r="B13850">
            <v>13839731586</v>
          </cell>
          <cell r="C13850" t="str">
            <v>河南省信阳市浉河区新马路肖家湾批发菜市场规划局家属院</v>
          </cell>
        </row>
        <row r="13851">
          <cell r="B13851">
            <v>13839803286</v>
          </cell>
          <cell r="C13851" t="str">
            <v>河南省三门峡市建业森林半岛一号楼</v>
          </cell>
        </row>
        <row r="13852">
          <cell r="B13852">
            <v>13839872930</v>
          </cell>
          <cell r="C13852" t="str">
            <v>河南省义马市气化厂生活区5号楼4单元601</v>
          </cell>
        </row>
        <row r="13853">
          <cell r="B13853">
            <v>13839972508</v>
          </cell>
          <cell r="C13853" t="str">
            <v>河南省通许县成平大道通许县供电公司</v>
          </cell>
        </row>
        <row r="13854">
          <cell r="B13854">
            <v>13839972508</v>
          </cell>
          <cell r="C13854" t="str">
            <v>河南省通许县咸平大道通许供电局</v>
          </cell>
        </row>
        <row r="13855">
          <cell r="B13855">
            <v>13840000171</v>
          </cell>
          <cell r="C13855" t="str">
            <v>辽宁省沈阳市浑南新区朗日街1号万科金域蓝湾29号楼1-19-1</v>
          </cell>
        </row>
        <row r="13856">
          <cell r="B13856">
            <v>13840030795</v>
          </cell>
          <cell r="C13856" t="str">
            <v>辽宁省沈阳市沈河区悦宾街1号方圆大厦9-19</v>
          </cell>
        </row>
        <row r="13857">
          <cell r="B13857">
            <v>13840038228</v>
          </cell>
          <cell r="C13857" t="str">
            <v>辽宁省沈阳市张士开发区十三号街20号沈阳远大集团</v>
          </cell>
        </row>
        <row r="13858">
          <cell r="B13858">
            <v>13840129607</v>
          </cell>
          <cell r="C13858" t="str">
            <v>辽宁省沈阳市皇姑区金山路鸭绿巷31-5富山花园11号楼3单元</v>
          </cell>
        </row>
        <row r="13859">
          <cell r="B13859">
            <v>13840139981</v>
          </cell>
          <cell r="C13859" t="str">
            <v>辽宁省沈阳市铁西区笃工街道北三中路26号沈阳华发热力有限公司</v>
          </cell>
        </row>
        <row r="13860">
          <cell r="B13860">
            <v>13840150418</v>
          </cell>
          <cell r="C13860" t="str">
            <v>辽宁省沈阳市浑南区沈阳国际软件园F8B408</v>
          </cell>
        </row>
        <row r="13861">
          <cell r="B13861">
            <v>13840175050</v>
          </cell>
          <cell r="C13861" t="str">
            <v>辽宁省沈阳市于洪区渤海路25-16号楼1103</v>
          </cell>
        </row>
        <row r="13862">
          <cell r="B13862">
            <v>13840199321</v>
          </cell>
          <cell r="C13862" t="str">
            <v>辽宁省沈阳市大东区沈铁路59号2-9-3</v>
          </cell>
        </row>
        <row r="13863">
          <cell r="B13863">
            <v>13840214060</v>
          </cell>
          <cell r="C13863" t="str">
            <v>辽宁省沈阳市大东区小河沿路66-4号B4三单元</v>
          </cell>
        </row>
        <row r="13864">
          <cell r="B13864">
            <v>13840219277</v>
          </cell>
          <cell r="C13864" t="str">
            <v>辽宁省沈阳市和平区长白西街新加坡城1期21号楼1-9-3</v>
          </cell>
        </row>
        <row r="13865">
          <cell r="B13865">
            <v>13840232292</v>
          </cell>
          <cell r="C13865" t="str">
            <v>辽宁省沈阳市铁西区卫工街北四中路假日蓝湾小区B3-1-6-2</v>
          </cell>
        </row>
        <row r="13866">
          <cell r="B13866">
            <v>13840245777</v>
          </cell>
          <cell r="C13866" t="str">
            <v>辽宁省沈阳市沈河区朱剪炉街道奉天街府苑名都小区1号楼1单元402</v>
          </cell>
        </row>
        <row r="13867">
          <cell r="B13867">
            <v>13840278990</v>
          </cell>
          <cell r="C13867" t="str">
            <v>辽宁省沈阳市辽中东环街阳光家园</v>
          </cell>
        </row>
        <row r="13868">
          <cell r="B13868">
            <v>13840299318</v>
          </cell>
          <cell r="C13868" t="str">
            <v>辽宁省沈阳市第四十三中学崇山校区</v>
          </cell>
        </row>
        <row r="13869">
          <cell r="B13869">
            <v>13840370206</v>
          </cell>
          <cell r="C13869" t="str">
            <v>辽宁省沈阳市铁西区云峰北街33号甲2191</v>
          </cell>
        </row>
        <row r="13870">
          <cell r="B13870">
            <v>13840370206</v>
          </cell>
          <cell r="C13870" t="str">
            <v>辽宁省沈阳市第十五中学</v>
          </cell>
        </row>
        <row r="13871">
          <cell r="B13871">
            <v>13840370206</v>
          </cell>
          <cell r="C13871" t="str">
            <v>辽宁省沈阳市铁西区云峰北街33号甲2191</v>
          </cell>
        </row>
        <row r="13872">
          <cell r="B13872">
            <v>13840377155</v>
          </cell>
          <cell r="C13872" t="str">
            <v>辽宁省沈阳市和平区光荣街10号（辽宁广播电视台）</v>
          </cell>
        </row>
        <row r="13873">
          <cell r="B13873">
            <v>13840395604</v>
          </cell>
          <cell r="C13873" t="str">
            <v>辽宁省沈阳市大东区吉祥五路65号4门植物染发馆</v>
          </cell>
        </row>
        <row r="13874">
          <cell r="B13874">
            <v>13840399169</v>
          </cell>
          <cell r="C13874" t="str">
            <v>辽宁省抚顺市望花区朴屯街道红星社区办公室</v>
          </cell>
        </row>
        <row r="13875">
          <cell r="B13875">
            <v>13840446988</v>
          </cell>
          <cell r="C13875" t="str">
            <v>辽宁省沈阳市沈河区南乐郊路17-1223</v>
          </cell>
        </row>
        <row r="13876">
          <cell r="B13876">
            <v>13840478080</v>
          </cell>
          <cell r="C13876" t="str">
            <v>辽宁省沈阳市于洪区白山路178-3号保利上林湾1期21号楼1-17-1</v>
          </cell>
        </row>
        <row r="13877">
          <cell r="B13877">
            <v>13840532728</v>
          </cell>
          <cell r="C13877" t="str">
            <v>辽宁省沈阳市于洪区怒江北街29-4号3门致尚齿科</v>
          </cell>
        </row>
        <row r="13878">
          <cell r="B13878">
            <v>13840541116</v>
          </cell>
          <cell r="C13878" t="str">
            <v>辽宁省沈阳市皇姑区黄河街道恒山路14号152</v>
          </cell>
        </row>
        <row r="13879">
          <cell r="B13879">
            <v>13840547723</v>
          </cell>
          <cell r="C13879" t="str">
            <v>广东省广州市白云区人和镇机场南工作区空港五路南航明珠酒店</v>
          </cell>
        </row>
        <row r="13880">
          <cell r="B13880">
            <v>13840555699</v>
          </cell>
          <cell r="C13880" t="str">
            <v>辽宁省沈阳市于洪区交警大队事故科</v>
          </cell>
        </row>
        <row r="13881">
          <cell r="B13881">
            <v>13840580801</v>
          </cell>
          <cell r="C13881" t="str">
            <v>辽宁省沈阳市铁西区开发大路16号甲</v>
          </cell>
        </row>
        <row r="13882">
          <cell r="B13882">
            <v>13840769888</v>
          </cell>
          <cell r="C13882" t="str">
            <v>辽宁省营口市鲅鱼圈区F区24号楼1单元101</v>
          </cell>
        </row>
        <row r="13883">
          <cell r="B13883">
            <v>13840839445</v>
          </cell>
          <cell r="C13883" t="str">
            <v>辽宁省大连市沙河口区幸福e家五期四区富乐园2号楼2301室</v>
          </cell>
        </row>
        <row r="13884">
          <cell r="B13884">
            <v>13840840346</v>
          </cell>
          <cell r="C13884" t="str">
            <v>辽宁省大连市中山区长江路27号大连港电力公司</v>
          </cell>
        </row>
        <row r="13885">
          <cell r="B13885">
            <v>13840848193</v>
          </cell>
          <cell r="C13885" t="str">
            <v>辽宁省大连市沙河口区李家街道帝欧花园15号楼3单元102室</v>
          </cell>
        </row>
        <row r="13886">
          <cell r="B13886">
            <v>13840848293</v>
          </cell>
          <cell r="C13886" t="str">
            <v>辽宁省大连市沙河口区李家街道帝欧花园15号楼3单元102</v>
          </cell>
        </row>
        <row r="13887">
          <cell r="B13887">
            <v>13840848793</v>
          </cell>
          <cell r="C13887" t="str">
            <v>辽宁省大连市沙河口区李家街道帝欧花园15号楼3单元102</v>
          </cell>
        </row>
        <row r="13888">
          <cell r="B13888">
            <v>13840848793</v>
          </cell>
          <cell r="C13888" t="str">
            <v>辽宁省大连市沙河口区李家街道帝欧花园15号楼3单元102室</v>
          </cell>
        </row>
        <row r="13889">
          <cell r="B13889">
            <v>13840848793</v>
          </cell>
          <cell r="C13889" t="str">
            <v>辽宁省大连市沙河口区李家街道帝欧花园15号楼3单元102</v>
          </cell>
        </row>
        <row r="13890">
          <cell r="B13890">
            <v>13840848793</v>
          </cell>
          <cell r="C13890" t="str">
            <v>辽宁省大连市沙河口区李家街道帝欧花园15号楼3单元102</v>
          </cell>
        </row>
        <row r="13891">
          <cell r="B13891">
            <v>13840883038</v>
          </cell>
          <cell r="C13891" t="str">
            <v>辽宁省大连市沙河口区幸福E家富康园十号楼十楼三号</v>
          </cell>
        </row>
        <row r="13892">
          <cell r="B13892">
            <v>13840921009</v>
          </cell>
          <cell r="C13892" t="str">
            <v>辽宁省大连市金州区海青岛街道大连开发区第二中学</v>
          </cell>
        </row>
        <row r="13893">
          <cell r="B13893">
            <v>13840930102</v>
          </cell>
          <cell r="C13893" t="str">
            <v>辽宁省大连市西岗区新开路87号金福大厦2501</v>
          </cell>
        </row>
        <row r="13894">
          <cell r="B13894">
            <v>13840942783</v>
          </cell>
          <cell r="C13894" t="str">
            <v>辽宁省大连市高新园区七贤路182号203</v>
          </cell>
        </row>
        <row r="13895">
          <cell r="B13895">
            <v>13840979209</v>
          </cell>
          <cell r="C13895" t="str">
            <v>大连市中山区解放路豪森茗家小区智仁街20号楼1单元A02号</v>
          </cell>
        </row>
        <row r="13896">
          <cell r="B13896">
            <v>13840988781</v>
          </cell>
          <cell r="C13896" t="str">
            <v>辽宁省大连市中山区中山路129号柏威年购物中心G048</v>
          </cell>
        </row>
        <row r="13897">
          <cell r="B13897">
            <v>13840997559</v>
          </cell>
          <cell r="C13897" t="str">
            <v>辽宁省大连市沙河口区福意园A区1203</v>
          </cell>
        </row>
        <row r="13898">
          <cell r="B13898">
            <v>13840997559</v>
          </cell>
          <cell r="C13898" t="str">
            <v>辽宁省大连市沙河口区福意园A区1号1203</v>
          </cell>
        </row>
        <row r="13899">
          <cell r="B13899">
            <v>13841041110</v>
          </cell>
          <cell r="C13899" t="str">
            <v>辽宁省开原市地王国际花园8号楼2单元502</v>
          </cell>
        </row>
        <row r="13900">
          <cell r="B13900">
            <v>13841061345</v>
          </cell>
          <cell r="C13900" t="str">
            <v>辽宁省开原市城乡规划局</v>
          </cell>
        </row>
        <row r="13901">
          <cell r="B13901">
            <v>13841061345</v>
          </cell>
          <cell r="C13901" t="str">
            <v>辽宁省开原市城乡规划局</v>
          </cell>
        </row>
        <row r="13902">
          <cell r="B13902">
            <v>13841067909</v>
          </cell>
          <cell r="C13902" t="str">
            <v>辽宁省开原市新城街道长征街水木清华门市万达办公用品</v>
          </cell>
        </row>
        <row r="13903">
          <cell r="B13903">
            <v>13841128805</v>
          </cell>
          <cell r="C13903" t="str">
            <v>大连市中山区长江路12号海港大厦2110室</v>
          </cell>
        </row>
        <row r="13904">
          <cell r="B13904">
            <v>13841137186</v>
          </cell>
          <cell r="C13904" t="str">
            <v>辽宁省大连市甘井子区泡崖八区玉意街11号世科装饰材料</v>
          </cell>
        </row>
        <row r="13905">
          <cell r="B13905">
            <v>13841147653</v>
          </cell>
          <cell r="C13905" t="str">
            <v>辽宁省大连市沙河口区虹港路虹彩西园81号楼1-101</v>
          </cell>
        </row>
        <row r="13906">
          <cell r="B13906">
            <v>13841157483</v>
          </cell>
          <cell r="C13906" t="str">
            <v>辽宁省大连市西岗区人民广场1号发展改革委</v>
          </cell>
        </row>
        <row r="13907">
          <cell r="B13907">
            <v>13841201001</v>
          </cell>
          <cell r="C13907" t="str">
            <v>辽宁省鞍山市铁东区爱国街46栋124号</v>
          </cell>
        </row>
        <row r="13908">
          <cell r="B13908">
            <v>13841251997</v>
          </cell>
          <cell r="C13908" t="str">
            <v>辽宁省鞍山市岫岩县民政局</v>
          </cell>
        </row>
        <row r="13909">
          <cell r="B13909">
            <v>13841307779</v>
          </cell>
          <cell r="C13909" t="str">
            <v>辽宁省抚顺市东洲区石油二厂老干部活动室</v>
          </cell>
        </row>
        <row r="13910">
          <cell r="B13910">
            <v>13841342951</v>
          </cell>
          <cell r="C13910" t="str">
            <v>辽宁省抚顺市东洲区阜宁南路9号工商章党支行</v>
          </cell>
        </row>
        <row r="13911">
          <cell r="B13911">
            <v>13841356679</v>
          </cell>
          <cell r="C13911" t="str">
            <v>辽宁省抚顺市望花区光明街道惠缘佳居10号楼2单元1202号</v>
          </cell>
        </row>
        <row r="13912">
          <cell r="B13912">
            <v>13841435575</v>
          </cell>
          <cell r="C13912" t="str">
            <v>辽宁省本溪市平山区新城路51号本钢设计院</v>
          </cell>
        </row>
        <row r="13913">
          <cell r="B13913">
            <v>13841471645</v>
          </cell>
          <cell r="C13913" t="str">
            <v>辽宁省本溪市明山区樱花街军官公寓6号楼2单元一楼左门</v>
          </cell>
        </row>
        <row r="13914">
          <cell r="B13914">
            <v>13841512002</v>
          </cell>
          <cell r="C13914" t="str">
            <v>辽宁省凤城市河畔新城一期福源超市</v>
          </cell>
        </row>
        <row r="13915">
          <cell r="B13915">
            <v>13841528979</v>
          </cell>
          <cell r="C13915" t="str">
            <v>辽宁省丹东市振兴区汤池镇人民政府</v>
          </cell>
        </row>
        <row r="13916">
          <cell r="B13916">
            <v>13841577299</v>
          </cell>
          <cell r="C13916" t="str">
            <v>辽宁省丹东市宽甸满族自治县昌德小区正门东太平洋保险公司</v>
          </cell>
        </row>
        <row r="13917">
          <cell r="B13917">
            <v>13841790815</v>
          </cell>
          <cell r="C13917" t="str">
            <v>辽宁省营口市西市区新兴大街西通惠门市场道南营口银行花园支行</v>
          </cell>
        </row>
        <row r="13918">
          <cell r="B13918">
            <v>13841987183</v>
          </cell>
          <cell r="C13918" t="str">
            <v>辽宁省辽阳市文圣区庆阳街道北太子河路泛美华庭西门</v>
          </cell>
        </row>
        <row r="13919">
          <cell r="B13919">
            <v>13842059277</v>
          </cell>
          <cell r="C13919" t="str">
            <v>辽宁省沈阳市于洪区南阳湖街71号碧桂园银河城71号1-17-1</v>
          </cell>
        </row>
        <row r="13920">
          <cell r="B13920">
            <v>13842090650</v>
          </cell>
          <cell r="C13920" t="str">
            <v>辽宁省沈阳市浑南新区沈中大街东侧全运村售楼处</v>
          </cell>
        </row>
        <row r="13921">
          <cell r="B13921">
            <v>13842186111</v>
          </cell>
          <cell r="C13921" t="str">
            <v>辽宁省朝阳市朝阳大街一段274号朝阳市食品药品监管管理局609室</v>
          </cell>
        </row>
        <row r="13922">
          <cell r="B13922">
            <v>13842186111</v>
          </cell>
          <cell r="C13922" t="str">
            <v>辽宁省朝阳市朝阳大街1段274号朝阳市食品监督管理局609室</v>
          </cell>
        </row>
        <row r="13923">
          <cell r="B13923">
            <v>13842186992</v>
          </cell>
          <cell r="C13923" t="str">
            <v>辽宁省北票市经济开发区有机食品工业园区宏发食品有限公司</v>
          </cell>
        </row>
        <row r="13924">
          <cell r="B13924">
            <v>13842189699</v>
          </cell>
          <cell r="C13924" t="str">
            <v>辽宁省朝阳市双塔区凌河街山段483号朝阳工程技术学校</v>
          </cell>
        </row>
        <row r="13925">
          <cell r="B13925">
            <v>13842261621</v>
          </cell>
          <cell r="C13925" t="str">
            <v>辽宁省海城市西柳商贸城B2267</v>
          </cell>
        </row>
        <row r="13926">
          <cell r="B13926">
            <v>13842291136</v>
          </cell>
          <cell r="C13926" t="str">
            <v>辽宁省鞍山市铁东区胜利路21号万科写字楼915</v>
          </cell>
        </row>
        <row r="13927">
          <cell r="B13927">
            <v>13842396688</v>
          </cell>
          <cell r="C13927" t="str">
            <v>辽宁省抚顺市新宾满族自治县肇兴路89号兴旺钢材</v>
          </cell>
        </row>
        <row r="13928">
          <cell r="B13928">
            <v>13842398812</v>
          </cell>
          <cell r="C13928" t="str">
            <v>辽宁省抚顺市顺城区新城路中段5号抚顺市中心医院2号楼11楼手术室</v>
          </cell>
        </row>
        <row r="13929">
          <cell r="B13929">
            <v>13842399169</v>
          </cell>
          <cell r="C13929" t="str">
            <v>辽宁省抚顺市望花区朴屯街道红星社区办公室</v>
          </cell>
        </row>
        <row r="13930">
          <cell r="B13930">
            <v>13842520750</v>
          </cell>
          <cell r="C13930" t="str">
            <v>辽宁省丹东市元宝区前聚宝街176号3单元507</v>
          </cell>
        </row>
        <row r="13931">
          <cell r="B13931">
            <v>13842609763</v>
          </cell>
          <cell r="C13931" t="str">
            <v>辽宁省大连市沙河口区中长街51号大连机车科技管理部</v>
          </cell>
        </row>
        <row r="13932">
          <cell r="B13932">
            <v>13842621252</v>
          </cell>
          <cell r="C13932" t="str">
            <v>辽宁省大连市沙河口区西南路789号</v>
          </cell>
        </row>
        <row r="13933">
          <cell r="B13933">
            <v>13842626669</v>
          </cell>
          <cell r="C13933" t="str">
            <v>辽宁省大连市沙河口区兰青街12号百世汇通快递站</v>
          </cell>
        </row>
        <row r="13934">
          <cell r="B13934">
            <v>13842652350</v>
          </cell>
          <cell r="C13934" t="str">
            <v>辽宁省大连市开发区双口港滨海丰园38号楼1单元</v>
          </cell>
        </row>
        <row r="13935">
          <cell r="B13935">
            <v>13842667277</v>
          </cell>
          <cell r="C13935" t="str">
            <v>辽宁省大连市中山区秀月街明秀山庄A11号楼</v>
          </cell>
        </row>
        <row r="13936">
          <cell r="B13936">
            <v>13842668627</v>
          </cell>
          <cell r="C13936" t="str">
            <v>辽宁省大连市中山区虎滩新区碧涛北园14号楼1单元201室</v>
          </cell>
        </row>
        <row r="13937">
          <cell r="B13937">
            <v>13842802977</v>
          </cell>
          <cell r="C13937" t="str">
            <v>辽宁省普兰店市公安局交通警察大队</v>
          </cell>
        </row>
        <row r="13938">
          <cell r="B13938">
            <v>13842825562</v>
          </cell>
          <cell r="C13938" t="str">
            <v>辽宁省大连市西岗区民权街51号</v>
          </cell>
        </row>
        <row r="13939">
          <cell r="B13939">
            <v>13842869817</v>
          </cell>
          <cell r="C13939" t="str">
            <v>辽宁省大连市甘井子区祥龙南园22号1-4-1</v>
          </cell>
        </row>
        <row r="13940">
          <cell r="B13940">
            <v>13842875005</v>
          </cell>
          <cell r="C13940" t="str">
            <v>辽宁省大连市西岗区长江路593-3号工商银行</v>
          </cell>
        </row>
        <row r="13941">
          <cell r="B13941">
            <v>13842875005</v>
          </cell>
          <cell r="C13941" t="str">
            <v>辽宁省大连市西岗区长江路593-3号</v>
          </cell>
        </row>
        <row r="13942">
          <cell r="B13942">
            <v>13842897159</v>
          </cell>
          <cell r="C13942" t="str">
            <v>辽宁省大连市保税区中港北一路11号东风日产4S店二楼市场部</v>
          </cell>
        </row>
        <row r="13943">
          <cell r="B13943">
            <v>13842933000</v>
          </cell>
          <cell r="C13943" t="str">
            <v>辽宁省葫芦岛市绥中县劳动大厦605室</v>
          </cell>
        </row>
        <row r="13944">
          <cell r="B13944">
            <v>13842959229</v>
          </cell>
          <cell r="C13944" t="str">
            <v>辽宁省葫芦岛市建昌县市场南金水湾售楼处</v>
          </cell>
        </row>
        <row r="13945">
          <cell r="B13945">
            <v>13843038703</v>
          </cell>
          <cell r="C13945" t="str">
            <v>吉林省长春市净月开发区中海莱茵东郡C1-106室</v>
          </cell>
        </row>
        <row r="13946">
          <cell r="B13946">
            <v>13843050266</v>
          </cell>
          <cell r="C13946" t="str">
            <v>吉林省长春市南关区彩霞街中海国际社区D区御峰D6</v>
          </cell>
        </row>
        <row r="13947">
          <cell r="B13947">
            <v>13843066055</v>
          </cell>
          <cell r="C13947" t="str">
            <v>吉林省长春市绿园区西环城路115号万盛理想园卡玫尔城军嫂超市</v>
          </cell>
        </row>
        <row r="13948">
          <cell r="B13948">
            <v>13843073335</v>
          </cell>
          <cell r="C13948" t="str">
            <v>吉林省长春市经开区东方万达城21栋中门703室</v>
          </cell>
        </row>
        <row r="13949">
          <cell r="B13949">
            <v>13843083090</v>
          </cell>
          <cell r="C13949" t="str">
            <v>天津市南开区水上公园街道红旗南路辅路奕聪花园2栋2401</v>
          </cell>
        </row>
        <row r="13950">
          <cell r="B13950">
            <v>13843153936</v>
          </cell>
          <cell r="C13950" t="str">
            <v>吉林省长春市人民大街9399号4层413室</v>
          </cell>
        </row>
        <row r="13951">
          <cell r="B13951">
            <v>13843161315</v>
          </cell>
          <cell r="C13951" t="str">
            <v>吉林省长春市西中华路与青海街交汇韩国名品</v>
          </cell>
        </row>
        <row r="13952">
          <cell r="B13952">
            <v>13843161315</v>
          </cell>
          <cell r="C13952" t="str">
            <v>吉林省长春市景阳广场澳美国际大厦1917</v>
          </cell>
        </row>
        <row r="13953">
          <cell r="B13953">
            <v>13843230988</v>
          </cell>
          <cell r="C13953" t="str">
            <v>吉林省吉林市船营区解放西路22号吉林市运输管理处</v>
          </cell>
        </row>
        <row r="13954">
          <cell r="B13954">
            <v>13843257009</v>
          </cell>
          <cell r="C13954" t="str">
            <v>吉林省吉林市船营区桃源路兴安胡同3号吉林市热力二公司收费大厅</v>
          </cell>
        </row>
        <row r="13955">
          <cell r="B13955">
            <v>13843307775</v>
          </cell>
          <cell r="C13955" t="str">
            <v>吉林省延吉市天池路金达莱小区4-3-301</v>
          </cell>
        </row>
        <row r="13956">
          <cell r="B13956">
            <v>13843351121</v>
          </cell>
          <cell r="C13956" t="str">
            <v>吉林省图们市石岘镇6委4组49户</v>
          </cell>
        </row>
        <row r="13957">
          <cell r="B13957">
            <v>13843501293</v>
          </cell>
          <cell r="C13957" t="str">
            <v>吉林省梅河口市海龙镇兴隆小学</v>
          </cell>
        </row>
        <row r="13958">
          <cell r="B13958">
            <v>13844006612</v>
          </cell>
          <cell r="C13958" t="str">
            <v>吉林省长春市朝阳区富苑华城4栋1门202室</v>
          </cell>
        </row>
        <row r="13959">
          <cell r="B13959">
            <v>13844066116</v>
          </cell>
          <cell r="C13959" t="str">
            <v>吉林省长春市宽城区宽府路与九台路交汇吴中印象2期26栋701</v>
          </cell>
        </row>
        <row r="13960">
          <cell r="B13960">
            <v>13844112315</v>
          </cell>
          <cell r="C13960" t="str">
            <v>吉林省长春市绿园区西环城路886号大成集团人才中心</v>
          </cell>
        </row>
        <row r="13961">
          <cell r="B13961">
            <v>13844112315</v>
          </cell>
          <cell r="C13961" t="str">
            <v>吉林省长春市绿园区西环城路886号长春大成实业集团人才中心</v>
          </cell>
        </row>
        <row r="13962">
          <cell r="B13962">
            <v>13844115455</v>
          </cell>
          <cell r="C13962" t="str">
            <v>吉林省长春市德德室万兴花园1号楼11楼C</v>
          </cell>
        </row>
        <row r="13963">
          <cell r="B13963">
            <v>13844235287</v>
          </cell>
          <cell r="C13963" t="str">
            <v>吉林省吉林市昌邑区安宁小区6号楼3单元401</v>
          </cell>
        </row>
        <row r="13964">
          <cell r="B13964">
            <v>13844303211</v>
          </cell>
          <cell r="C13964" t="str">
            <v>吉林省敦化市第三小学校</v>
          </cell>
        </row>
        <row r="13965">
          <cell r="B13965">
            <v>13844303211</v>
          </cell>
          <cell r="C13965" t="str">
            <v>吉林省延边州敦化市第三小学</v>
          </cell>
        </row>
        <row r="13966">
          <cell r="B13966">
            <v>13844326638</v>
          </cell>
          <cell r="C13966" t="str">
            <v>吉林省图们市新华街工商局住宅3楼8单元201室</v>
          </cell>
        </row>
        <row r="13967">
          <cell r="B13967">
            <v>13844330336</v>
          </cell>
          <cell r="C13967" t="str">
            <v>吉林省延吉市东方花园白山国旅院内小平房</v>
          </cell>
        </row>
        <row r="13968">
          <cell r="B13968">
            <v>13844335301</v>
          </cell>
          <cell r="C13968" t="str">
            <v>吉林省延吉市天池路白兰小区4号楼祥丽理发店</v>
          </cell>
        </row>
        <row r="13969">
          <cell r="B13969">
            <v>13844335301</v>
          </cell>
          <cell r="C13969" t="str">
            <v>吉林省延吉市天池路白兰小区4号楼祥丽理发店</v>
          </cell>
        </row>
        <row r="13970">
          <cell r="B13970">
            <v>13844369766</v>
          </cell>
          <cell r="C13970" t="str">
            <v>吉林省延吉市公新信合花园六号楼</v>
          </cell>
        </row>
        <row r="13971">
          <cell r="B13971">
            <v>13844391717</v>
          </cell>
          <cell r="C13971" t="str">
            <v>吉林省延吉市进学街道市劳动局领域东城小区14-4-402</v>
          </cell>
        </row>
        <row r="13972">
          <cell r="B13972">
            <v>13844397392</v>
          </cell>
          <cell r="C13972" t="str">
            <v>吉林省延吉市进学街道新罗世界16楼18号</v>
          </cell>
        </row>
        <row r="13973">
          <cell r="B13973">
            <v>13844538787</v>
          </cell>
          <cell r="C13973" t="str">
            <v>吉林省集安市黎明街58号集安农村商业银行人力资源部</v>
          </cell>
        </row>
        <row r="13974">
          <cell r="B13974">
            <v>13844563000</v>
          </cell>
          <cell r="C13974" t="str">
            <v>吉林省梅河口市工商银行铁北支行</v>
          </cell>
        </row>
        <row r="13975">
          <cell r="B13975">
            <v>13844563636</v>
          </cell>
          <cell r="C13975" t="str">
            <v>吉林省通化市辉南县朝阳镇朝阳大街67号吉林银行</v>
          </cell>
        </row>
        <row r="13976">
          <cell r="B13976">
            <v>13844566198</v>
          </cell>
          <cell r="C13976" t="str">
            <v>吉林省梅河口市泰源街706号付枫口腔</v>
          </cell>
        </row>
        <row r="13977">
          <cell r="B13977">
            <v>13844623420</v>
          </cell>
          <cell r="C13977" t="str">
            <v>吉林省吉林市龙潭区铁东吉化一小对过鑫通电脑公司</v>
          </cell>
        </row>
        <row r="13978">
          <cell r="B13978">
            <v>13844623420</v>
          </cell>
          <cell r="C13978" t="str">
            <v>吉林省吉林市龙潭区铁东吉化一小对面鑫通电脑</v>
          </cell>
        </row>
        <row r="13979">
          <cell r="B13979">
            <v>13844630758</v>
          </cell>
          <cell r="C13979" t="str">
            <v>吉林省舒兰市国税局吉舒分局</v>
          </cell>
        </row>
        <row r="13980">
          <cell r="B13980">
            <v>13844664109</v>
          </cell>
          <cell r="C13980" t="str">
            <v>吉林省吉林市高新区深圳街86号创业园B座205室</v>
          </cell>
        </row>
        <row r="13981">
          <cell r="B13981">
            <v>13844669698</v>
          </cell>
          <cell r="C13981" t="str">
            <v>吉林省吉林市丰满区高新开发区街道厦门街8号华侨医院二楼儿保科</v>
          </cell>
        </row>
        <row r="13982">
          <cell r="B13982">
            <v>13844708425</v>
          </cell>
          <cell r="C13982" t="str">
            <v>吉林省龙井市人力资源和社会保障局工资福利科</v>
          </cell>
        </row>
        <row r="13983">
          <cell r="B13983">
            <v>13844737373</v>
          </cell>
          <cell r="C13983" t="str">
            <v>吉林省延边州安图县海蓝大酒店</v>
          </cell>
        </row>
        <row r="13984">
          <cell r="B13984">
            <v>13844737373</v>
          </cell>
          <cell r="C13984" t="str">
            <v>吉林省延边州安图县海蓝大酒店</v>
          </cell>
        </row>
        <row r="13985">
          <cell r="B13985">
            <v>13844756855</v>
          </cell>
          <cell r="C13985" t="str">
            <v>吉林省敦化市医院电诊科</v>
          </cell>
        </row>
        <row r="13986">
          <cell r="B13986">
            <v>13844812164</v>
          </cell>
          <cell r="C13986" t="str">
            <v>吉林省长春市高新技术产业开发区火炬路1260号长春百克药物研究所</v>
          </cell>
        </row>
        <row r="13987">
          <cell r="B13987">
            <v>13844851489</v>
          </cell>
          <cell r="C13987" t="str">
            <v>吉林省长春市经开区吉林大路和东环城路交会亚泰梧桐公馆3栋1门601</v>
          </cell>
        </row>
        <row r="13988">
          <cell r="B13988">
            <v>13844861788</v>
          </cell>
          <cell r="C13988" t="str">
            <v>吉林省长春市二道区惠工路3号惠工生产资科市场16栋16号</v>
          </cell>
        </row>
        <row r="13989">
          <cell r="B13989">
            <v>13844873819</v>
          </cell>
          <cell r="C13989" t="str">
            <v>辽宁省长春市朝阳区赛平大路1411号铭仁家园5栋3门705</v>
          </cell>
        </row>
        <row r="13990">
          <cell r="B13990">
            <v>13844878333</v>
          </cell>
          <cell r="C13990" t="str">
            <v>吉林省长春市会展大街与珠海路交汇东方万达城8栋1705</v>
          </cell>
        </row>
        <row r="13991">
          <cell r="B13991">
            <v>13844886446</v>
          </cell>
          <cell r="C13991" t="str">
            <v>吉林省长春市东环城路昆山路东润枫景5栋405</v>
          </cell>
        </row>
        <row r="13992">
          <cell r="B13992">
            <v>13844886446</v>
          </cell>
          <cell r="C13992" t="str">
            <v>吉林省长春市经济技术开发区东环路昆山路东润枫景5栋405</v>
          </cell>
        </row>
        <row r="13993">
          <cell r="B13993">
            <v>13844886446</v>
          </cell>
          <cell r="C13993" t="str">
            <v>吉林省长春市经济技术开发区东环城路昆山路东润枫景5栋405</v>
          </cell>
        </row>
        <row r="13994">
          <cell r="B13994">
            <v>13844889355</v>
          </cell>
          <cell r="C13994" t="str">
            <v>吉林省长春市净月旅游开发区生态大街伟峰东樾Y8栋1单元401室</v>
          </cell>
        </row>
        <row r="13995">
          <cell r="B13995">
            <v>13844970188</v>
          </cell>
          <cell r="C13995" t="str">
            <v>吉林省长春市宽城区地铁名典小区F1栋1门501</v>
          </cell>
        </row>
        <row r="13996">
          <cell r="B13996">
            <v>13844977103</v>
          </cell>
          <cell r="C13996" t="str">
            <v>吉林省长春市朝阳区牡丹街1003号拍拍兔儿童照相馆</v>
          </cell>
        </row>
        <row r="13997">
          <cell r="B13997">
            <v>13844999277</v>
          </cell>
          <cell r="C13997" t="str">
            <v>长春市汽开区首创北路1999号，保利中央公园</v>
          </cell>
        </row>
        <row r="13998">
          <cell r="B13998">
            <v>13845045108</v>
          </cell>
          <cell r="C13998" t="str">
            <v>黑龙江省哈尔滨市南岗区建设街146号</v>
          </cell>
        </row>
        <row r="13999">
          <cell r="B13999">
            <v>13845100651</v>
          </cell>
          <cell r="C13999" t="str">
            <v>黑龙江省哈尔滨市道里区新阳路欧洲新城香榭丽舍B座三单元1903</v>
          </cell>
        </row>
        <row r="14000">
          <cell r="B14000">
            <v>13845108878</v>
          </cell>
          <cell r="C14000" t="str">
            <v>黑龙江省哈尔滨市南岗区一曼街106号龙烟招待所</v>
          </cell>
        </row>
        <row r="14001">
          <cell r="B14001">
            <v>13845108878</v>
          </cell>
          <cell r="C14001" t="str">
            <v>黑龙江省哈尔滨市道外区小水晶街22号2单元603室</v>
          </cell>
        </row>
        <row r="14002">
          <cell r="B14002">
            <v>13845108878</v>
          </cell>
          <cell r="C14002" t="str">
            <v>黑龙江省哈尔滨市南岗区一曼街106号（龙烟招待所院内二楼）</v>
          </cell>
        </row>
        <row r="14003">
          <cell r="B14003">
            <v>13845108878</v>
          </cell>
          <cell r="C14003" t="str">
            <v>黑龙江省哈尔滨市南岗区一曼街106号院内2楼龙烟招待所</v>
          </cell>
        </row>
        <row r="14004">
          <cell r="B14004">
            <v>13845108878</v>
          </cell>
          <cell r="C14004" t="str">
            <v>黑龙江省哈尔滨市南岗区一曼街106号龙烟招待所</v>
          </cell>
        </row>
        <row r="14005">
          <cell r="B14005">
            <v>13845114973</v>
          </cell>
          <cell r="C14005" t="str">
            <v>黑龙江省哈尔滨市平房区友协大街63号</v>
          </cell>
        </row>
        <row r="14006">
          <cell r="B14006">
            <v>13845115406</v>
          </cell>
          <cell r="C14006" t="str">
            <v>黑龙江省哈尔滨市香坊区和平路26号黑龙江中医药大学附属第一医院门诊办公室</v>
          </cell>
        </row>
        <row r="14007">
          <cell r="B14007">
            <v>13845119857</v>
          </cell>
          <cell r="C14007" t="str">
            <v>黑龙江省哈尔滨市南岗区文昌街17-1号一汽轿车备品专卖店</v>
          </cell>
        </row>
        <row r="14008">
          <cell r="B14008">
            <v>13845139593</v>
          </cell>
          <cell r="C14008" t="str">
            <v>黑龙江省哈尔滨市南岗区长江路470号悦山国际G栋2609</v>
          </cell>
        </row>
        <row r="14009">
          <cell r="B14009">
            <v>13845258282</v>
          </cell>
          <cell r="C14009" t="str">
            <v>黑龙江省齐齐哈尔市泰来县泰来镇人民政府</v>
          </cell>
        </row>
        <row r="14010">
          <cell r="B14010">
            <v>13845440555</v>
          </cell>
          <cell r="C14010" t="str">
            <v>黑龙江省富锦市欣悦名都小区13号楼4单元801</v>
          </cell>
        </row>
        <row r="14011">
          <cell r="B14011">
            <v>13845443599</v>
          </cell>
          <cell r="C14011" t="str">
            <v>黑龙江省富锦市中医院超声室</v>
          </cell>
        </row>
        <row r="14012">
          <cell r="B14012">
            <v>13845443599</v>
          </cell>
          <cell r="C14012" t="str">
            <v>黑龙江省富锦市中医院</v>
          </cell>
        </row>
        <row r="14013">
          <cell r="B14013">
            <v>13845456783</v>
          </cell>
          <cell r="C14013" t="str">
            <v>黑龙江省佳木斯市中心医院外科楼六楼眼科住院部护士站</v>
          </cell>
        </row>
        <row r="14014">
          <cell r="B14014">
            <v>13845888036</v>
          </cell>
          <cell r="C14014" t="str">
            <v>黑龙江省伊春市松韵城小区15号楼1单元301</v>
          </cell>
        </row>
        <row r="14015">
          <cell r="B14015">
            <v>13846242004</v>
          </cell>
          <cell r="C14015" t="str">
            <v>黑龙江省齐齐哈尔市铁锋区北局宅自卫路8号楼1单元601室</v>
          </cell>
        </row>
        <row r="14016">
          <cell r="B14016">
            <v>13846339339</v>
          </cell>
          <cell r="C14016" t="str">
            <v>北京市东城区安定门街道安定门外西滨河路19号20A（东大堂客服）</v>
          </cell>
        </row>
        <row r="14017">
          <cell r="B14017">
            <v>13846355758</v>
          </cell>
          <cell r="C14017" t="str">
            <v>黑龙江省黑河市龙滨路华寓小区1号楼4单元402</v>
          </cell>
        </row>
        <row r="14018">
          <cell r="B14018">
            <v>13846462719</v>
          </cell>
          <cell r="C14018" t="str">
            <v>黑龙江省茄子河区新东方家园（区政府斜对面）A区2号楼7-401</v>
          </cell>
        </row>
        <row r="14019">
          <cell r="B14019">
            <v>13846610409</v>
          </cell>
          <cell r="C14019" t="str">
            <v>黑龙江省伊春市伊春区幼儿园松韵城小区院内</v>
          </cell>
        </row>
        <row r="14020">
          <cell r="B14020">
            <v>13846697271</v>
          </cell>
          <cell r="C14020" t="str">
            <v>黑龙江省伊春市伊春区东步行街百圆裤业</v>
          </cell>
        </row>
        <row r="14021">
          <cell r="B14021">
            <v>13846886593</v>
          </cell>
          <cell r="C14021" t="str">
            <v>黑龙江省鹤岗市工农区弘景花园15号楼2单元501室</v>
          </cell>
        </row>
        <row r="14022">
          <cell r="B14022">
            <v>13846903356</v>
          </cell>
          <cell r="C14022" t="str">
            <v>黑龙江省双鸭山市双鸭山农场场直中学</v>
          </cell>
        </row>
        <row r="14023">
          <cell r="B14023">
            <v>13847082255</v>
          </cell>
          <cell r="C14023" t="str">
            <v>内蒙古呼伦贝尔市阿荣旗政务中心六楼住房公积金</v>
          </cell>
        </row>
        <row r="14024">
          <cell r="B14024">
            <v>13847092925</v>
          </cell>
          <cell r="C14024" t="str">
            <v>内蒙古呼伦贝尔市海拉尔越橘东路畅通7号楼531号</v>
          </cell>
        </row>
        <row r="14025">
          <cell r="B14025">
            <v>13847092925</v>
          </cell>
          <cell r="C14025" t="str">
            <v>内蒙古自治区呼伦贝尔市海拉尔区越橘东路畅通1号楼531号</v>
          </cell>
        </row>
        <row r="14026">
          <cell r="B14026">
            <v>13847092925</v>
          </cell>
          <cell r="C14026" t="str">
            <v>内蒙古呼伦贝尔市海拉尔区越橘东路畅通小区畅通1号楼531号</v>
          </cell>
        </row>
        <row r="14027">
          <cell r="B14027">
            <v>13847092925</v>
          </cell>
          <cell r="C14027" t="str">
            <v>内蒙古自治区呼伦贝尔市海拉尔区越橘东路畅通小区畅通1号楼531号</v>
          </cell>
        </row>
        <row r="14028">
          <cell r="B14028">
            <v>13847092925</v>
          </cell>
          <cell r="C14028" t="str">
            <v>内蒙古呼伦贝尔市海拉尔区东三道街越橘东路畅通小区畅通1号楼531号</v>
          </cell>
        </row>
        <row r="14029">
          <cell r="B14029">
            <v>13847092925</v>
          </cell>
          <cell r="C14029" t="str">
            <v>内蒙古自治区呼伦贝尔市海拉尔区越橘东路畅通1号楼531号</v>
          </cell>
        </row>
        <row r="14030">
          <cell r="B14030">
            <v>13847092925</v>
          </cell>
          <cell r="C14030" t="str">
            <v>内蒙古自治区呼伦贝尔市海拉尔区越橘东路畅通1号楼531号</v>
          </cell>
        </row>
        <row r="14031">
          <cell r="B14031">
            <v>13847113811</v>
          </cell>
          <cell r="C14031" t="str">
            <v>内蒙古呼和浩特市赛罕区鄂尔多斯大街宝塔庄园18楼3单元102</v>
          </cell>
        </row>
        <row r="14032">
          <cell r="B14032">
            <v>13847139277</v>
          </cell>
          <cell r="C14032" t="str">
            <v>内蒙古呼和浩特市如意开发区金隅时代城6-2-1003</v>
          </cell>
        </row>
        <row r="14033">
          <cell r="B14033">
            <v>13847158239</v>
          </cell>
          <cell r="C14033" t="str">
            <v>内蒙古自治区呼和浩特市玉泉区石东路办事处锡林南路21号内蒙古电力科学研究院</v>
          </cell>
        </row>
        <row r="14034">
          <cell r="B14034">
            <v>13847158239</v>
          </cell>
          <cell r="C14034" t="str">
            <v>内蒙古自治区呼和浩特市赛罕区人民路街道？林南路山丹广电小区2号楼</v>
          </cell>
        </row>
        <row r="14035">
          <cell r="B14035">
            <v>13847280020</v>
          </cell>
          <cell r="C14035" t="str">
            <v>内蒙古包头市九原区兰溪花园10号楼3单元605</v>
          </cell>
        </row>
        <row r="14036">
          <cell r="B14036">
            <v>13847362672</v>
          </cell>
          <cell r="C14036" t="str">
            <v>内蒙古乌海市滨河区学府街第八地勘院</v>
          </cell>
        </row>
        <row r="14037">
          <cell r="B14037">
            <v>13847400500</v>
          </cell>
          <cell r="C14037" t="str">
            <v>内蒙古乌兰察布四子王旗公安局</v>
          </cell>
        </row>
        <row r="14038">
          <cell r="B14038">
            <v>13847493128</v>
          </cell>
          <cell r="C14038" t="str">
            <v>内蒙古乌兰察布市集宁区乌兰大街76号乌盟电业局小区8号楼三单元206</v>
          </cell>
        </row>
        <row r="14039">
          <cell r="B14039">
            <v>13847578120</v>
          </cell>
          <cell r="C14039" t="str">
            <v>内蒙古通辽市第一中学</v>
          </cell>
        </row>
        <row r="14040">
          <cell r="B14040">
            <v>13847640090</v>
          </cell>
          <cell r="C14040" t="str">
            <v>内蒙古赤峰市红山区宁澜路鑫源小区2号楼4单元432号</v>
          </cell>
        </row>
        <row r="14041">
          <cell r="B14041">
            <v>13847687799</v>
          </cell>
          <cell r="C14041" t="str">
            <v>内蒙古赤峰市新城区红山郡三期二单元602</v>
          </cell>
        </row>
        <row r="14042">
          <cell r="B14042">
            <v>13847764776</v>
          </cell>
          <cell r="C14042" t="str">
            <v>内蒙古鄂尔多斯市东胜铁西区康和丽舍小区</v>
          </cell>
        </row>
        <row r="14043">
          <cell r="B14043">
            <v>13847764776</v>
          </cell>
          <cell r="C14043" t="str">
            <v>内蒙古鄂尔多斯市东胜市铁西区康和丽舍B区2号楼1单元101</v>
          </cell>
        </row>
        <row r="14044">
          <cell r="B14044">
            <v>13847854400</v>
          </cell>
          <cell r="C14044" t="str">
            <v>内蒙古自治区巴彦淖尔市临河区内蒙古巴彦淖尔市蒙古族小学数学组</v>
          </cell>
        </row>
        <row r="14045">
          <cell r="B14045">
            <v>13847881999</v>
          </cell>
          <cell r="C14045" t="str">
            <v>内蒙古巴彦淖尔市临河区鸥洲假日C区1号楼3单元901室</v>
          </cell>
        </row>
        <row r="14046">
          <cell r="B14046">
            <v>13847901727</v>
          </cell>
          <cell r="C14046" t="str">
            <v>内蒙古锡林郭勒盟锡林浩特市锡林盛世17号楼2单元401</v>
          </cell>
        </row>
        <row r="14047">
          <cell r="B14047">
            <v>13848039963</v>
          </cell>
          <cell r="C14047" t="str">
            <v>内蒙古自治区呼伦贝尔牙克石市档案史志局（市政大厦153房间）</v>
          </cell>
        </row>
        <row r="14048">
          <cell r="B14048">
            <v>13848051095</v>
          </cell>
          <cell r="C14048" t="str">
            <v>内蒙古自治区通辽市科尔沁区霍林河大街民大住宅园区8号楼5单元502室</v>
          </cell>
        </row>
        <row r="14049">
          <cell r="B14049">
            <v>13848106791</v>
          </cell>
          <cell r="C14049" t="str">
            <v>内蒙古呼和浩特市赛罕区敕勒川大街东方君座D座恒泰证券股份有限公司</v>
          </cell>
        </row>
        <row r="14050">
          <cell r="B14050">
            <v>13848118832</v>
          </cell>
          <cell r="C14050" t="str">
            <v>内蒙古呼和浩特市赛罕区大学西路街道满西巷呼伦南路小学</v>
          </cell>
        </row>
        <row r="14051">
          <cell r="B14051">
            <v>13848201088</v>
          </cell>
          <cell r="C14051" t="str">
            <v>内蒙古包头市青山区正翔国际4号楼2303</v>
          </cell>
        </row>
        <row r="14052">
          <cell r="B14052">
            <v>13848233339</v>
          </cell>
          <cell r="C14052" t="str">
            <v>内蒙古包头市东河供电分局</v>
          </cell>
        </row>
        <row r="14053">
          <cell r="B14053">
            <v>13848306122</v>
          </cell>
          <cell r="C14053" t="str">
            <v>内蒙古乌海市乌达区巴音赛卫生服务中心口腔科</v>
          </cell>
        </row>
        <row r="14054">
          <cell r="B14054">
            <v>13848322050</v>
          </cell>
          <cell r="C14054" t="str">
            <v>内蒙古自治区乌海市海勃湾区滨河街道滨河区金税佳苑2号楼1单元201室</v>
          </cell>
        </row>
        <row r="14055">
          <cell r="B14055">
            <v>13848322050</v>
          </cell>
          <cell r="C14055" t="str">
            <v>内蒙古自治区乌海市海勃湾区滨海街道滨河区金税佳苑2号楼1单元201室</v>
          </cell>
        </row>
        <row r="14056">
          <cell r="B14056">
            <v>13848379101</v>
          </cell>
          <cell r="C14056" t="str">
            <v>内蒙古鄂尔多斯市鄂托克前旗敖勒召其镇新闻中心</v>
          </cell>
        </row>
        <row r="14057">
          <cell r="B14057">
            <v>13848512500</v>
          </cell>
          <cell r="C14057" t="str">
            <v>内蒙古呼和浩特市新城区邮校南巷通信小区新5号楼2单元3楼西户</v>
          </cell>
        </row>
        <row r="14058">
          <cell r="B14058">
            <v>13848720083</v>
          </cell>
          <cell r="C14058" t="str">
            <v>内蒙古包头市昆都区白彦道包头话剧院底店书香门第</v>
          </cell>
        </row>
        <row r="14059">
          <cell r="B14059">
            <v>13848919158</v>
          </cell>
          <cell r="C14059" t="str">
            <v>内蒙古呼和浩特市回民区通道街办事处文化宫街三顺店巷祥和五区2#楼东单元五楼中户</v>
          </cell>
        </row>
        <row r="14060">
          <cell r="B14060">
            <v>13849004018</v>
          </cell>
          <cell r="C14060" t="str">
            <v>河南省郑州市荥阳市高山镇许村付顶五组</v>
          </cell>
        </row>
        <row r="14061">
          <cell r="B14061">
            <v>13849134929</v>
          </cell>
          <cell r="C14061" t="str">
            <v>河南省通许县邮政局</v>
          </cell>
        </row>
        <row r="14062">
          <cell r="B14062">
            <v>13849134929</v>
          </cell>
          <cell r="C14062" t="str">
            <v>河南省通许县邮政局</v>
          </cell>
        </row>
        <row r="14063">
          <cell r="B14063">
            <v>13849134929</v>
          </cell>
          <cell r="C14063" t="str">
            <v>河南省通许县邮政局</v>
          </cell>
        </row>
        <row r="14064">
          <cell r="B14064">
            <v>13849856752</v>
          </cell>
          <cell r="C14064" t="str">
            <v>河南省许昌市魏都区五一路时代皇庭小区2号楼2单元</v>
          </cell>
        </row>
        <row r="14065">
          <cell r="B14065">
            <v>13849995219</v>
          </cell>
          <cell r="C14065" t="str">
            <v>河南省洛阳市西工区洛阳火车站收入科</v>
          </cell>
        </row>
        <row r="14066">
          <cell r="B14066">
            <v>13850041770</v>
          </cell>
          <cell r="C14066" t="str">
            <v>福建省厦门市集美区后溪镇后垵村天和物流园</v>
          </cell>
        </row>
        <row r="14067">
          <cell r="B14067">
            <v>13850069884</v>
          </cell>
          <cell r="C14067" t="str">
            <v>福建省厦门市集美区岑东路168号宣传部406</v>
          </cell>
        </row>
        <row r="14068">
          <cell r="B14068">
            <v>13850070122</v>
          </cell>
          <cell r="C14068" t="str">
            <v>福建省厦门市湖里区台湾街161号之65-66号光大银行台湾支行1楼4号窗口</v>
          </cell>
        </row>
        <row r="14069">
          <cell r="B14069">
            <v>13850076190</v>
          </cell>
          <cell r="C14069" t="str">
            <v>福建省厦门市思明区文屏路39号之三1502（领秀城3号楼)</v>
          </cell>
        </row>
        <row r="14070">
          <cell r="B14070">
            <v>13850086528</v>
          </cell>
          <cell r="C14070" t="str">
            <v>福建省厦门市思明区文屏巷66号101室</v>
          </cell>
        </row>
        <row r="14071">
          <cell r="B14071">
            <v>13850092807</v>
          </cell>
          <cell r="C14071" t="str">
            <v>福建省厦门市滨南路62号5楼</v>
          </cell>
        </row>
        <row r="14072">
          <cell r="B14072">
            <v>13850092807</v>
          </cell>
          <cell r="C14072" t="str">
            <v>福建省厦门市湖滨南路62号5楼</v>
          </cell>
        </row>
        <row r="14073">
          <cell r="B14073">
            <v>13850094638</v>
          </cell>
          <cell r="C14073" t="str">
            <v>福建省厦门市思明区嘉禾路25号新景中心C座5楼银河证券</v>
          </cell>
        </row>
        <row r="14074">
          <cell r="B14074">
            <v>13850099020</v>
          </cell>
          <cell r="C14074" t="str">
            <v>福建省厦门市思明区莲花三村香秀里19号501室</v>
          </cell>
        </row>
        <row r="14075">
          <cell r="B14075">
            <v>13850145678</v>
          </cell>
          <cell r="C14075" t="str">
            <v>福建省福州市湖东路187号城市之光第一幢1602室</v>
          </cell>
        </row>
        <row r="14076">
          <cell r="B14076">
            <v>13850191181</v>
          </cell>
          <cell r="C14076" t="str">
            <v>福建省福州市台江区广达路368号群升御园2幢1806</v>
          </cell>
        </row>
        <row r="14077">
          <cell r="B14077">
            <v>13850197265</v>
          </cell>
          <cell r="C14077" t="str">
            <v>福建省福清融侨国际公馆</v>
          </cell>
        </row>
        <row r="14078">
          <cell r="B14078">
            <v>13850248000</v>
          </cell>
          <cell r="C14078" t="str">
            <v>福建省莆田市仙游县鲤城街道会园路19号</v>
          </cell>
        </row>
        <row r="14079">
          <cell r="B14079">
            <v>13850308048</v>
          </cell>
          <cell r="C14079" t="str">
            <v>福建省福安市官庄中路79号</v>
          </cell>
        </row>
        <row r="14080">
          <cell r="B14080">
            <v>13850330591</v>
          </cell>
          <cell r="C14080" t="str">
            <v>福建省福鼎市山前杏林苑2#1002</v>
          </cell>
        </row>
        <row r="14081">
          <cell r="B14081">
            <v>13850330591</v>
          </cell>
          <cell r="C14081" t="str">
            <v>福建省宁德市福鼎山前杏林苑2号楼1002室</v>
          </cell>
        </row>
        <row r="14082">
          <cell r="B14082">
            <v>13850330591</v>
          </cell>
          <cell r="C14082" t="str">
            <v>福建省宁德市福鼎市山前杏林苑2#1002</v>
          </cell>
        </row>
        <row r="14083">
          <cell r="B14083">
            <v>13850355660</v>
          </cell>
          <cell r="C14083" t="str">
            <v>福建省宁德市周宁县东街96号县医院放射科</v>
          </cell>
        </row>
        <row r="14084">
          <cell r="B14084">
            <v>13850363636</v>
          </cell>
          <cell r="C14084" t="str">
            <v>福建省宁德市蕉城区蕉南溪乾路1弄8号</v>
          </cell>
        </row>
        <row r="14085">
          <cell r="B14085">
            <v>13850558973</v>
          </cell>
          <cell r="C14085" t="str">
            <v>福建省漳州市芗城区钟法路人民新村1幢D1-D3店面春辉旅游</v>
          </cell>
        </row>
        <row r="14086">
          <cell r="B14086">
            <v>13850718111</v>
          </cell>
          <cell r="C14086" t="str">
            <v>福建省晋江市罗山镇梧桐社区东风路90号金绫织造</v>
          </cell>
        </row>
        <row r="14087">
          <cell r="B14087">
            <v>13850728234</v>
          </cell>
          <cell r="C14087" t="str">
            <v>福建省安溪县凤城镇河滨北路475号</v>
          </cell>
        </row>
        <row r="14088">
          <cell r="B14088">
            <v>13850733040</v>
          </cell>
          <cell r="C14088" t="str">
            <v>福建省晋江市罗山街道华泰68#908室</v>
          </cell>
        </row>
        <row r="14089">
          <cell r="B14089">
            <v>13850751662</v>
          </cell>
          <cell r="C14089" t="str">
            <v>福建省晋江市西园砌田南区108号</v>
          </cell>
        </row>
        <row r="14090">
          <cell r="B14090">
            <v>13850757268</v>
          </cell>
          <cell r="C14090" t="str">
            <v>福建省晋江市华泰新城7期B25幢302室</v>
          </cell>
        </row>
        <row r="14091">
          <cell r="B14091">
            <v>13850757268</v>
          </cell>
          <cell r="C14091" t="str">
            <v>福建省晋江市华泰新城7期B25幢302</v>
          </cell>
        </row>
        <row r="14092">
          <cell r="B14092">
            <v>13850789826</v>
          </cell>
          <cell r="C14092" t="str">
            <v>福建省石狮市服装城北D1411</v>
          </cell>
        </row>
        <row r="14093">
          <cell r="B14093">
            <v>13850908999</v>
          </cell>
          <cell r="C14093" t="str">
            <v>福建省武夷山市丰和园2期4幢A座</v>
          </cell>
        </row>
        <row r="14094">
          <cell r="B14094">
            <v>13851012302</v>
          </cell>
          <cell r="C14094" t="str">
            <v>江苏省盐城市大丰区人民南路城南家园1号楼113-114英格索兰空压机</v>
          </cell>
        </row>
        <row r="14095">
          <cell r="B14095">
            <v>13851088558</v>
          </cell>
          <cell r="C14095" t="str">
            <v>江苏省盐城市亭湖区艺苑5幢206室</v>
          </cell>
        </row>
        <row r="14096">
          <cell r="B14096">
            <v>13851183680</v>
          </cell>
          <cell r="C14096" t="str">
            <v>江苏省苏州市园区中海国际社区七区21幢1403室</v>
          </cell>
        </row>
        <row r="14097">
          <cell r="B14097">
            <v>13851183680</v>
          </cell>
          <cell r="C14097" t="str">
            <v>江苏省苏州市园区中海国际社区七区21栋1403室</v>
          </cell>
        </row>
        <row r="14098">
          <cell r="B14098">
            <v>13851183680</v>
          </cell>
          <cell r="C14098" t="str">
            <v>江苏省苏州市工业园区海悦花园七区21幢1403室</v>
          </cell>
        </row>
        <row r="14099">
          <cell r="B14099">
            <v>13851285079</v>
          </cell>
          <cell r="C14099" t="str">
            <v>江苏省连云港市灌云县伊山镇胜利中路港务处后院</v>
          </cell>
        </row>
        <row r="14100">
          <cell r="B14100">
            <v>13851291851</v>
          </cell>
          <cell r="C14100" t="str">
            <v>江苏省连云港市新浦区路南街道海连中路161号长寿医院</v>
          </cell>
        </row>
        <row r="14101">
          <cell r="B14101">
            <v>13851412233</v>
          </cell>
          <cell r="C14101" t="str">
            <v>江苏省南京市秦淮区龙蟠南路蔚蓝星座7栋1单元2201室</v>
          </cell>
        </row>
        <row r="14102">
          <cell r="B14102">
            <v>13851439768</v>
          </cell>
          <cell r="C14102" t="str">
            <v>江苏省南京市江宁区文靖路218号芙蓉园22幢</v>
          </cell>
        </row>
        <row r="14103">
          <cell r="B14103">
            <v>13851473270</v>
          </cell>
          <cell r="C14103" t="str">
            <v>江苏省南京市鼓楼区中央门街道许府巷8号安吉烟酒隔壁（不是花店）</v>
          </cell>
        </row>
        <row r="14104">
          <cell r="B14104">
            <v>13851497414</v>
          </cell>
          <cell r="C14104" t="str">
            <v>江苏省南京市玄武区百子亭34号</v>
          </cell>
        </row>
        <row r="14105">
          <cell r="B14105">
            <v>13851503300</v>
          </cell>
          <cell r="C14105" t="str">
            <v>江苏省南京市江宁区秣陵街道兰台街58号融园12栋101室</v>
          </cell>
        </row>
        <row r="14106">
          <cell r="B14106">
            <v>13851503300</v>
          </cell>
          <cell r="C14106" t="str">
            <v>江苏省南京市江宁区秣陵街道兰台街58号融园12栋-101室</v>
          </cell>
        </row>
        <row r="14107">
          <cell r="B14107">
            <v>13851508417</v>
          </cell>
          <cell r="C14107" t="str">
            <v>江苏省南京市江宁区宏运大道景祥佳园10幢501</v>
          </cell>
        </row>
        <row r="14108">
          <cell r="B14108">
            <v>13851508417</v>
          </cell>
          <cell r="C14108" t="str">
            <v>江苏省南京市江宁区宏远大道景祥佳园10幢501</v>
          </cell>
        </row>
        <row r="14109">
          <cell r="B14109">
            <v>13851538681</v>
          </cell>
          <cell r="C14109" t="str">
            <v>江苏省南京市鼓楼区文云巷35号301室</v>
          </cell>
        </row>
        <row r="14110">
          <cell r="B14110">
            <v>13851561119</v>
          </cell>
          <cell r="C14110" t="str">
            <v>江苏省南京市溧水区永阳镇时代景园1幢2单元1201</v>
          </cell>
        </row>
        <row r="14111">
          <cell r="B14111">
            <v>13851565434</v>
          </cell>
          <cell r="C14111" t="str">
            <v>江苏省南京市浦口区浦珠中路208号浦镇公司科技楼</v>
          </cell>
        </row>
        <row r="14112">
          <cell r="B14112">
            <v>13851577049</v>
          </cell>
          <cell r="C14112" t="str">
            <v>江苏省南京市鼓楼区江东北路176号环科实验大楼1906室</v>
          </cell>
        </row>
        <row r="14113">
          <cell r="B14113">
            <v>13851577198</v>
          </cell>
          <cell r="C14113" t="str">
            <v>江苏省南京市浦口区浦厂小学</v>
          </cell>
        </row>
        <row r="14114">
          <cell r="B14114">
            <v>13851607154</v>
          </cell>
          <cell r="C14114" t="str">
            <v>江苏省南京市鼓楼区中山北路101号江苏现代面粉工业杂志社180室</v>
          </cell>
        </row>
        <row r="14115">
          <cell r="B14115">
            <v>13851663765</v>
          </cell>
          <cell r="C14115" t="str">
            <v>江苏省南京市大光路香格里拉花园1栋502室</v>
          </cell>
        </row>
        <row r="14116">
          <cell r="B14116">
            <v>13851663765</v>
          </cell>
          <cell r="C14116" t="str">
            <v>江苏省南京市大光路香格里拉花园1栋502</v>
          </cell>
        </row>
        <row r="14117">
          <cell r="B14117">
            <v>13851669881</v>
          </cell>
          <cell r="C14117" t="str">
            <v>江苏省南京市建宁路118号（南京市商业学校建宁分校）</v>
          </cell>
        </row>
        <row r="14118">
          <cell r="B14118">
            <v>13851677639</v>
          </cell>
          <cell r="C14118" t="str">
            <v>江苏省南京市江宁区秣陵街道梅香路22号万科新都荟2栋601</v>
          </cell>
        </row>
        <row r="14119">
          <cell r="B14119">
            <v>13851693808</v>
          </cell>
          <cell r="C14119" t="str">
            <v>江苏省南京市秦淮区联合村3号</v>
          </cell>
        </row>
        <row r="14120">
          <cell r="B14120">
            <v>13851708376</v>
          </cell>
          <cell r="C14120" t="str">
            <v>江苏省南京市龙蟠路159号南京林业大学1村2幢103</v>
          </cell>
        </row>
        <row r="14121">
          <cell r="B14121">
            <v>13851731203</v>
          </cell>
          <cell r="C14121" t="str">
            <v>江苏省南京市下关西街建宁路243号下关医院门会诊室</v>
          </cell>
        </row>
        <row r="14122">
          <cell r="B14122">
            <v>13851755608</v>
          </cell>
          <cell r="C14122" t="str">
            <v>江苏省南京市中央路52号中央路小学</v>
          </cell>
        </row>
        <row r="14123">
          <cell r="B14123">
            <v>13851761082</v>
          </cell>
          <cell r="C14123" t="str">
            <v>江苏省南京市雨花台区梅山村路16号（润福城）平冶南苑4幢1单元2203室</v>
          </cell>
        </row>
        <row r="14124">
          <cell r="B14124">
            <v>13851763377</v>
          </cell>
          <cell r="C14124" t="str">
            <v>江苏省南京市建邺区乐山路189号碧瑶花园12-502</v>
          </cell>
        </row>
        <row r="14125">
          <cell r="B14125">
            <v>13851763377</v>
          </cell>
          <cell r="C14125" t="str">
            <v>江苏省南京市建邺区乐山路189号碧瑶花园12-502</v>
          </cell>
        </row>
        <row r="14126">
          <cell r="B14126">
            <v>13851784920</v>
          </cell>
          <cell r="C14126" t="str">
            <v>江苏省南京市鼓楼区挹江门街道虎踞北路37号古平岗小学</v>
          </cell>
        </row>
        <row r="14127">
          <cell r="B14127">
            <v>13851805096</v>
          </cell>
          <cell r="C14127" t="str">
            <v>江苏省南京市玄武区老虎桥32号1栋708室</v>
          </cell>
        </row>
        <row r="14128">
          <cell r="B14128">
            <v>13851805096</v>
          </cell>
          <cell r="C14128" t="str">
            <v>江苏省玄武区老虎桥32号1栋708室</v>
          </cell>
        </row>
        <row r="14129">
          <cell r="B14129">
            <v>13851805157</v>
          </cell>
          <cell r="C14129" t="str">
            <v>江苏省南京市建邺区梦都大街50号省文联</v>
          </cell>
        </row>
        <row r="14130">
          <cell r="B14130">
            <v>13851821152</v>
          </cell>
          <cell r="C14130" t="str">
            <v>江苏省南京市栖霞区和燕路289号锦华大厦1604室</v>
          </cell>
        </row>
        <row r="14131">
          <cell r="B14131">
            <v>13851823600</v>
          </cell>
          <cell r="C14131" t="str">
            <v>江苏省南京市中山东路291号汉府大厦803室</v>
          </cell>
        </row>
        <row r="14132">
          <cell r="B14132">
            <v>13851830736</v>
          </cell>
          <cell r="C14132" t="str">
            <v>江苏省南京市鼓楼区中山路55号新华大厦19楼苏地仁合评估公司</v>
          </cell>
        </row>
        <row r="14133">
          <cell r="B14133">
            <v>13851834610</v>
          </cell>
          <cell r="C14133" t="str">
            <v>江苏省南京市栖霞区摄山星城晶都名苑6幢一单元1604室</v>
          </cell>
        </row>
        <row r="14134">
          <cell r="B14134">
            <v>13851840894</v>
          </cell>
          <cell r="C14134" t="str">
            <v>江苏省无锡市新区长江北路106号麦库711</v>
          </cell>
        </row>
        <row r="14135">
          <cell r="B14135">
            <v>13851846894</v>
          </cell>
          <cell r="C14135" t="str">
            <v>江苏省无锡市新区长江北路106号麦库711</v>
          </cell>
        </row>
        <row r="14136">
          <cell r="B14136">
            <v>13851846894</v>
          </cell>
          <cell r="C14136" t="str">
            <v>江苏省无锡市新区长江北路106号麦库171</v>
          </cell>
        </row>
        <row r="14137">
          <cell r="B14137">
            <v>13851851025</v>
          </cell>
          <cell r="C14137" t="str">
            <v>江苏省南京市六合区延安北路82号二楼</v>
          </cell>
        </row>
        <row r="14138">
          <cell r="B14138">
            <v>13851851357</v>
          </cell>
          <cell r="C14138" t="str">
            <v>江苏省南京市白下区中山东路518号西华东村10-101</v>
          </cell>
        </row>
        <row r="14139">
          <cell r="B14139">
            <v>13851851357</v>
          </cell>
          <cell r="C14139" t="str">
            <v>江苏省南京市秦淮区大光路街道八宝前街1号瑞鑫兰庭综合楼1227室</v>
          </cell>
        </row>
        <row r="14140">
          <cell r="B14140">
            <v>13851851357</v>
          </cell>
          <cell r="C14140" t="str">
            <v>江苏省南京市秦淮区大光路街道八宝前街1号瑞鑫兰庭综合楼1227室（周六送物业）</v>
          </cell>
        </row>
        <row r="14141">
          <cell r="B14141">
            <v>13851851357</v>
          </cell>
          <cell r="C14141" t="str">
            <v>江苏省南京市秦淮区大光路街道八宝前街1号瑞鑫兰庭综合楼1227室</v>
          </cell>
        </row>
        <row r="14142">
          <cell r="B14142">
            <v>13851851357</v>
          </cell>
          <cell r="C14142" t="str">
            <v>江苏省南京市秦淮区西华东村10-101</v>
          </cell>
        </row>
        <row r="14143">
          <cell r="B14143">
            <v>13851856813</v>
          </cell>
          <cell r="C14143" t="str">
            <v>江苏省南京市建邺区福园路122号雷鸣泉茶社</v>
          </cell>
        </row>
        <row r="14144">
          <cell r="B14144">
            <v>13851860161</v>
          </cell>
          <cell r="C14144" t="str">
            <v>江苏省南京市秦淮区后标营路100号7幢504室</v>
          </cell>
        </row>
        <row r="14145">
          <cell r="B14145">
            <v>13851869427</v>
          </cell>
          <cell r="C14145" t="str">
            <v>江苏省南京市江宁区将军大道88号</v>
          </cell>
        </row>
        <row r="14146">
          <cell r="B14146">
            <v>13851873468</v>
          </cell>
          <cell r="C14146" t="str">
            <v>江苏省南京市鼓楼区凤凰西街188号4-105室</v>
          </cell>
        </row>
        <row r="14147">
          <cell r="B14147">
            <v>13851932339</v>
          </cell>
          <cell r="C14147" t="str">
            <v>江苏省南京市秦淮区标营2号御通东苑20栋2204</v>
          </cell>
        </row>
        <row r="14148">
          <cell r="B14148">
            <v>13851980099</v>
          </cell>
          <cell r="C14148" t="str">
            <v>江苏省南京市鼓楼区闽江路18号瑞园3幢3单元901室</v>
          </cell>
        </row>
        <row r="14149">
          <cell r="B14149">
            <v>13851986264</v>
          </cell>
          <cell r="C14149" t="str">
            <v>江苏省南京市秦淮区虎踞南路9号业文峰装饰二楼峰翼工作室</v>
          </cell>
        </row>
        <row r="14150">
          <cell r="B14150">
            <v>13851997158</v>
          </cell>
          <cell r="C14150" t="str">
            <v>江苏省南京市秦淮区红花街道大明路秦淮教师公寓后江沿2幢39号402室</v>
          </cell>
        </row>
        <row r="14151">
          <cell r="B14151">
            <v>13852088028</v>
          </cell>
          <cell r="C14151" t="str">
            <v>江苏省徐州市泉山区煤建路32号徐州矿务集团总医院</v>
          </cell>
        </row>
        <row r="14152">
          <cell r="B14152">
            <v>13852139921</v>
          </cell>
          <cell r="C14152" t="str">
            <v>江苏省徐州市泉山区西安北路金庭嘉园2-4-601</v>
          </cell>
        </row>
        <row r="14153">
          <cell r="B14153">
            <v>13852200788</v>
          </cell>
          <cell r="C14153" t="str">
            <v>江苏省扬州市广陵区城东路25号52-306</v>
          </cell>
        </row>
        <row r="14154">
          <cell r="B14154">
            <v>13852200788</v>
          </cell>
          <cell r="C14154" t="str">
            <v>江苏省扬州市江都区南苑路79号</v>
          </cell>
        </row>
        <row r="14155">
          <cell r="B14155">
            <v>13852200788</v>
          </cell>
          <cell r="C14155" t="str">
            <v>江苏省扬州市广陵区城东路25号3-306</v>
          </cell>
        </row>
        <row r="14156">
          <cell r="B14156">
            <v>13852200788</v>
          </cell>
          <cell r="C14156" t="str">
            <v>江苏省扬州市广陵区东路25号52-306</v>
          </cell>
        </row>
        <row r="14157">
          <cell r="B14157">
            <v>13852306930</v>
          </cell>
          <cell r="C14157" t="str">
            <v>江苏省淮安市淮安区宙辉国际花园小区3号楼1901室</v>
          </cell>
        </row>
        <row r="14158">
          <cell r="B14158">
            <v>13852589647</v>
          </cell>
          <cell r="C14158" t="str">
            <v>江苏省扬州市广陵区产业园广陵世家东门</v>
          </cell>
        </row>
        <row r="14159">
          <cell r="B14159">
            <v>13852652626</v>
          </cell>
          <cell r="C14159" t="str">
            <v>江苏省泰州市姜堰区水利局</v>
          </cell>
        </row>
        <row r="14160">
          <cell r="B14160">
            <v>13852710270</v>
          </cell>
          <cell r="C14160" t="str">
            <v>江苏省扬州市金菊花都7幢202</v>
          </cell>
        </row>
        <row r="14161">
          <cell r="B14161">
            <v>13852820616</v>
          </cell>
          <cell r="C14161" t="str">
            <v>江苏省宿迁市泗阳县翠翡翠城10号楼306</v>
          </cell>
        </row>
        <row r="14162">
          <cell r="B14162">
            <v>13852820616</v>
          </cell>
          <cell r="C14162" t="str">
            <v>江苏省宿迁市泗阳县翡翠城10号楼306</v>
          </cell>
        </row>
        <row r="14163">
          <cell r="B14163">
            <v>13852848297</v>
          </cell>
          <cell r="C14163" t="str">
            <v>江苏省泰兴市黄桥镇文明路罐头厂502室</v>
          </cell>
        </row>
        <row r="14164">
          <cell r="B14164">
            <v>13852858258</v>
          </cell>
          <cell r="C14164" t="str">
            <v>江苏省泰州市靖江市斜桥东阜小区新港城幼儿园</v>
          </cell>
        </row>
        <row r="14165">
          <cell r="B14165">
            <v>13852907973</v>
          </cell>
          <cell r="C14165" t="str">
            <v>江苏省镇江市京口区东吴路120号中南世纪城87幢506室</v>
          </cell>
        </row>
        <row r="14166">
          <cell r="B14166">
            <v>13852982297</v>
          </cell>
          <cell r="C14166" t="str">
            <v>江苏省镇江市润州区南徐山庄12幢105室</v>
          </cell>
        </row>
        <row r="14167">
          <cell r="B14167">
            <v>13852993990</v>
          </cell>
          <cell r="C14167" t="str">
            <v>江苏省镇江市扬中市三茅街道江苏省扬中市三茅镇鸣翠山庄24幢二单元303室</v>
          </cell>
        </row>
        <row r="14168">
          <cell r="B14168">
            <v>13853051993</v>
          </cell>
          <cell r="C14168" t="str">
            <v>山东省菏泽市牡丹区康庄路与振兴路交叉路口畅志园小区一号楼二单元204</v>
          </cell>
        </row>
        <row r="14169">
          <cell r="B14169">
            <v>13853169795</v>
          </cell>
          <cell r="C14169" t="str">
            <v>山东省济南市高新区黄金时代小区1区6号楼2单元101</v>
          </cell>
        </row>
        <row r="14170">
          <cell r="B14170">
            <v>13853190600</v>
          </cell>
          <cell r="C14170" t="str">
            <v>山东省济南市高新区世纪大道2966号</v>
          </cell>
        </row>
        <row r="14171">
          <cell r="B14171">
            <v>13853226396</v>
          </cell>
          <cell r="C14171" t="str">
            <v>青岛市崂山区崂山路87号戊颐和星苑B区21号楼二单元101</v>
          </cell>
        </row>
        <row r="14172">
          <cell r="B14172">
            <v>13853282569</v>
          </cell>
          <cell r="C14172" t="str">
            <v>山东省青岛市北区鞍山路108号颐和广厦1615室青岛绿苑环保公司</v>
          </cell>
        </row>
        <row r="14173">
          <cell r="B14173">
            <v>13853532811</v>
          </cell>
          <cell r="C14173" t="str">
            <v>山东省烟台市芝罘区南大街9号金都大厦12楼</v>
          </cell>
        </row>
        <row r="14174">
          <cell r="B14174">
            <v>13853563920</v>
          </cell>
          <cell r="C14174" t="str">
            <v>山东省烟台市芝罘只楚路19号10号楼2单元2501号（金象泰温馨家园）</v>
          </cell>
        </row>
        <row r="14175">
          <cell r="B14175">
            <v>13853571828</v>
          </cell>
          <cell r="C14175" t="str">
            <v>山东省烟台市机场路2号</v>
          </cell>
        </row>
        <row r="14176">
          <cell r="B14176">
            <v>13853591753</v>
          </cell>
          <cell r="C14176" t="str">
            <v>山东省海阳市方圆街道海兴北路25号</v>
          </cell>
        </row>
        <row r="14177">
          <cell r="B14177">
            <v>13853591753</v>
          </cell>
          <cell r="C14177" t="str">
            <v>山东省海阳市方圆街道海兴北路25号</v>
          </cell>
        </row>
        <row r="14178">
          <cell r="B14178">
            <v>13853657088</v>
          </cell>
          <cell r="C14178" t="str">
            <v>山东省诸城市宾州路龙光家园</v>
          </cell>
        </row>
        <row r="14179">
          <cell r="B14179">
            <v>13853657088</v>
          </cell>
          <cell r="C14179" t="str">
            <v>山东省诸城密州路龙光家园</v>
          </cell>
        </row>
        <row r="14180">
          <cell r="B14180">
            <v>13853657088</v>
          </cell>
          <cell r="C14180" t="str">
            <v>山东省诸城市密州路龙光花园</v>
          </cell>
        </row>
        <row r="14181">
          <cell r="B14181">
            <v>13853657088</v>
          </cell>
          <cell r="C14181" t="str">
            <v>山东省诸城市密州路龙光家园</v>
          </cell>
        </row>
        <row r="14182">
          <cell r="B14182">
            <v>13854139090</v>
          </cell>
          <cell r="C14182" t="str">
            <v>山东省济南市历下区龙奥大厦北门</v>
          </cell>
        </row>
        <row r="14183">
          <cell r="B14183">
            <v>13854139090</v>
          </cell>
          <cell r="C14183" t="str">
            <v>山东省济南市历下区龙奥大厦（北门）</v>
          </cell>
        </row>
        <row r="14184">
          <cell r="B14184">
            <v>13854210829</v>
          </cell>
          <cell r="C14184" t="str">
            <v>山东省青岛经济开发区齐长城路三号恒海塑胶有限公司刘冰</v>
          </cell>
        </row>
        <row r="14185">
          <cell r="B14185">
            <v>13854308875</v>
          </cell>
          <cell r="C14185" t="str">
            <v>山东省滨州市滨南采油厂职工培训中心黄河六路渤海七路531号</v>
          </cell>
        </row>
        <row r="14186">
          <cell r="B14186">
            <v>13854308875</v>
          </cell>
          <cell r="C14186" t="str">
            <v>山东省滨州滨南采油厂职工培训中心黄河六路渤海七路531号</v>
          </cell>
        </row>
        <row r="14187">
          <cell r="B14187">
            <v>13854308875</v>
          </cell>
          <cell r="C14187" t="str">
            <v>山东省滨州市滨城区黄河六路渤海七路531号胜滨小区东院</v>
          </cell>
        </row>
        <row r="14188">
          <cell r="B14188">
            <v>13854383325</v>
          </cell>
          <cell r="C14188" t="str">
            <v>山东省滨州市无棣县城区怡馨花园B6号楼东单元</v>
          </cell>
        </row>
        <row r="14189">
          <cell r="B14189">
            <v>13854506568</v>
          </cell>
          <cell r="C14189" t="str">
            <v>山东省烟台市牟平区领海公馆15-1501</v>
          </cell>
        </row>
        <row r="14190">
          <cell r="B14190">
            <v>13854531252</v>
          </cell>
          <cell r="C14190" t="str">
            <v>山东省烟台市芝罘区南大街158-3鲁东国际906</v>
          </cell>
        </row>
        <row r="14191">
          <cell r="B14191">
            <v>13854635602</v>
          </cell>
          <cell r="C14191" t="str">
            <v>山东省东营市东营区北二路建工新村21号楼3单元401</v>
          </cell>
        </row>
        <row r="14192">
          <cell r="B14192">
            <v>13854667612</v>
          </cell>
          <cell r="C14192" t="str">
            <v>山东省东营市东营区西二路498号金洲花园8号楼东单元201</v>
          </cell>
        </row>
        <row r="14193">
          <cell r="B14193">
            <v>13854667612</v>
          </cell>
          <cell r="C14193" t="str">
            <v>山东省东营市东营区西二路498号金洲花园8号楼东单元201室</v>
          </cell>
        </row>
        <row r="14194">
          <cell r="B14194">
            <v>13854667612</v>
          </cell>
          <cell r="C14194" t="str">
            <v>山东省东营市东营区黄河路684号玉景花园4号楼401室</v>
          </cell>
        </row>
        <row r="14195">
          <cell r="B14195">
            <v>13854670976</v>
          </cell>
          <cell r="C14195" t="str">
            <v>山东省东营市东营区东城商贸城星星套装门店</v>
          </cell>
        </row>
        <row r="14196">
          <cell r="B14196">
            <v>13855004608</v>
          </cell>
          <cell r="C14196" t="str">
            <v>浙江省宁波市江北区洪塘银亿海德花苑18幢801</v>
          </cell>
        </row>
        <row r="14197">
          <cell r="B14197">
            <v>13855102289</v>
          </cell>
          <cell r="C14197" t="str">
            <v>安徽省合肥市琥珀山庄中村284栋401室</v>
          </cell>
        </row>
        <row r="14198">
          <cell r="B14198">
            <v>13855109052</v>
          </cell>
          <cell r="C14198" t="str">
            <v>安徽省合肥市金寨南路1148号交通银行南山支行</v>
          </cell>
        </row>
        <row r="14199">
          <cell r="B14199">
            <v>13855109052</v>
          </cell>
          <cell r="C14199" t="str">
            <v>安徽省合肥市金寨南路1148号交通银行南七支行</v>
          </cell>
        </row>
        <row r="14200">
          <cell r="B14200">
            <v>13855109052</v>
          </cell>
          <cell r="C14200" t="str">
            <v>安徽省合肥市金寨南路1148号交通银行南七支行</v>
          </cell>
        </row>
        <row r="14201">
          <cell r="B14201">
            <v>13855137311</v>
          </cell>
          <cell r="C14201" t="str">
            <v>安徽省合肥市肥东县人民医院医技综合楼五楼内二科</v>
          </cell>
        </row>
        <row r="14202">
          <cell r="B14202">
            <v>13855155995</v>
          </cell>
          <cell r="C14202" t="str">
            <v>安徽省合肥市包河区万达公馆10-1503</v>
          </cell>
        </row>
        <row r="14203">
          <cell r="B14203">
            <v>13855159503</v>
          </cell>
          <cell r="C14203" t="str">
            <v>安徽省合肥市花园街38号交通银行营业部</v>
          </cell>
        </row>
        <row r="14204">
          <cell r="B14204">
            <v>13855159503</v>
          </cell>
          <cell r="C14204" t="str">
            <v>安徽省合肥市庐阳区花园街38号交通银行营业部</v>
          </cell>
        </row>
        <row r="14205">
          <cell r="B14205">
            <v>13855177775</v>
          </cell>
          <cell r="C14205" t="str">
            <v>安徽省合肥市蜀山区琥珀山庄256栋303室</v>
          </cell>
        </row>
        <row r="14206">
          <cell r="B14206">
            <v>13855182911</v>
          </cell>
          <cell r="C14206" t="str">
            <v>安徽省合肥市肥东县包公大道白衣小学对面星星文具店</v>
          </cell>
        </row>
        <row r="14207">
          <cell r="B14207">
            <v>13855188228</v>
          </cell>
          <cell r="C14207" t="str">
            <v>安徽省合肥市蜀山区琥珀街道长丰路翡翠园小区11栋604</v>
          </cell>
        </row>
        <row r="14208">
          <cell r="B14208">
            <v>13855197446</v>
          </cell>
          <cell r="C14208" t="str">
            <v>安徽省合肥市庐阳区花园街38号交通银行大厦906室</v>
          </cell>
        </row>
        <row r="14209">
          <cell r="B14209">
            <v>13855404662</v>
          </cell>
          <cell r="C14209" t="str">
            <v>安徽省淮南市大通区上窑镇上窑社区大山口122号</v>
          </cell>
        </row>
        <row r="14210">
          <cell r="B14210">
            <v>13855799880</v>
          </cell>
          <cell r="C14210" t="str">
            <v>安徽省宿州市灵璧县国家电网南关收费大厅</v>
          </cell>
        </row>
        <row r="14211">
          <cell r="B14211">
            <v>13855866467</v>
          </cell>
          <cell r="C14211" t="str">
            <v>安徽省阜阳市临泉县城关镇春天酒店</v>
          </cell>
        </row>
        <row r="14212">
          <cell r="B14212">
            <v>13855870520</v>
          </cell>
          <cell r="C14212" t="str">
            <v>安徽省阜阳市颍州区二里井苗苗幼儿园南200米熊津化妆品店</v>
          </cell>
        </row>
        <row r="14213">
          <cell r="B14213">
            <v>13855922295</v>
          </cell>
          <cell r="C14213" t="str">
            <v>安徽省黄山市屯溪区黄山机场人力资源部</v>
          </cell>
        </row>
        <row r="14214">
          <cell r="B14214">
            <v>13856202755</v>
          </cell>
          <cell r="C14214" t="str">
            <v>安徽省铜陵市铜官山区凯旋宫移动营业厅二楼</v>
          </cell>
        </row>
        <row r="14215">
          <cell r="B14215">
            <v>13856321806</v>
          </cell>
          <cell r="C14215" t="str">
            <v>安徽省广德县桃林南路188-31号鑫源健康理疗中心</v>
          </cell>
        </row>
        <row r="14216">
          <cell r="B14216">
            <v>13856326806</v>
          </cell>
          <cell r="C14216" t="str">
            <v>安徽省广德县桃林南路188-31号鑫源健康理疗中心</v>
          </cell>
        </row>
        <row r="14217">
          <cell r="B14217">
            <v>13856984509</v>
          </cell>
          <cell r="C14217" t="str">
            <v>安徽省合肥市临泉东路香格里拉花园一期商住楼506</v>
          </cell>
        </row>
        <row r="14218">
          <cell r="B14218">
            <v>13856984509</v>
          </cell>
          <cell r="C14218" t="str">
            <v>安徽省合肥市临泉东路香格里拉花园一期商住楼506</v>
          </cell>
        </row>
        <row r="14219">
          <cell r="B14219">
            <v>13856989852</v>
          </cell>
          <cell r="C14219" t="str">
            <v>安徽省合肥市包河区巢湖南路航运局大院6栋106室</v>
          </cell>
        </row>
        <row r="14220">
          <cell r="B14220">
            <v>13857026770</v>
          </cell>
          <cell r="C14220" t="str">
            <v>浙江省江山市江滨北路1号交通运输运输局</v>
          </cell>
        </row>
        <row r="14221">
          <cell r="B14221">
            <v>13857026770</v>
          </cell>
          <cell r="C14221" t="str">
            <v>浙江省江山市江滨北路1号交通运输局</v>
          </cell>
        </row>
        <row r="14222">
          <cell r="B14222">
            <v>13857101226</v>
          </cell>
          <cell r="C14222" t="str">
            <v>浙江省杭州市下城区绍兴路187号浦发银行</v>
          </cell>
        </row>
        <row r="14223">
          <cell r="B14223">
            <v>13857115606</v>
          </cell>
          <cell r="C14223" t="str">
            <v>浙江省杭州市莫干山路111号浙江电视台</v>
          </cell>
        </row>
        <row r="14224">
          <cell r="B14224">
            <v>13857115606</v>
          </cell>
          <cell r="C14224" t="str">
            <v>浙江省杭州市西湖区莫干山路111号浙江电视台</v>
          </cell>
        </row>
        <row r="14225">
          <cell r="B14225">
            <v>13857115689</v>
          </cell>
          <cell r="C14225" t="str">
            <v>浙江省杭州市西湖区西溪谷商务园E座7楼</v>
          </cell>
        </row>
        <row r="14226">
          <cell r="B14226">
            <v>13857115818</v>
          </cell>
          <cell r="C14226" t="str">
            <v>浙江省杭州市上城区江城路685号新华书店</v>
          </cell>
        </row>
        <row r="14227">
          <cell r="B14227">
            <v>13857118180</v>
          </cell>
          <cell r="C14227" t="str">
            <v>浙江省杭州市西湖区古荡街道竞舟路山水人家香溪地1-2-502</v>
          </cell>
        </row>
        <row r="14228">
          <cell r="B14228">
            <v>13857121014</v>
          </cell>
          <cell r="C14228" t="str">
            <v>浙江省杭州市西湖区学苑春晓花园2-3-402</v>
          </cell>
        </row>
        <row r="14229">
          <cell r="B14229">
            <v>13857150768</v>
          </cell>
          <cell r="C14229" t="str">
            <v>浙江省杭州市拱墅区湖墅北路珠儿潭巷8号区行政服务中心二号楼59号</v>
          </cell>
        </row>
        <row r="14230">
          <cell r="B14230">
            <v>13857150768</v>
          </cell>
          <cell r="C14230" t="str">
            <v>浙江省杭州市拱墅区湖墅北路珠儿潭巷8号区行政服务中心2号楼59号</v>
          </cell>
        </row>
        <row r="14231">
          <cell r="B14231">
            <v>13857157233</v>
          </cell>
          <cell r="C14231" t="str">
            <v>浙江省杭州市下城区石桥街道华丰路亿城嘉园16幢3单元1102</v>
          </cell>
        </row>
        <row r="14232">
          <cell r="B14232">
            <v>13857161552</v>
          </cell>
          <cell r="C14232" t="str">
            <v>浙江省杭州市莫干山路111号浙江电视台</v>
          </cell>
        </row>
        <row r="14233">
          <cell r="B14233">
            <v>13857167289</v>
          </cell>
          <cell r="C14233" t="str">
            <v>浙江省杭州市拱墅区紫荆家园10-1-302室</v>
          </cell>
        </row>
        <row r="14234">
          <cell r="B14234">
            <v>13857167289</v>
          </cell>
          <cell r="C14234" t="str">
            <v>浙江省杭州市拱墅区紫荆家园10-1-302</v>
          </cell>
        </row>
        <row r="14235">
          <cell r="B14235">
            <v>13857230036</v>
          </cell>
          <cell r="C14235" t="str">
            <v>浙江省舟山市定海区环南街道人民南路16号工行舟山分行营业部</v>
          </cell>
        </row>
        <row r="14236">
          <cell r="B14236">
            <v>13857255766</v>
          </cell>
          <cell r="C14236" t="str">
            <v>浙江省湖州市吴兴区百合公寓7幢1单元402室[05-16-145]</v>
          </cell>
        </row>
        <row r="14237">
          <cell r="B14237">
            <v>13857268886</v>
          </cell>
          <cell r="C14237" t="str">
            <v>浙江省湖州市吴兴区龙泉街道东白鱼潭小区30栋202室</v>
          </cell>
        </row>
        <row r="14238">
          <cell r="B14238">
            <v>13857268886</v>
          </cell>
          <cell r="C14238" t="str">
            <v>浙江省湖州市吴兴区龙泉街道东白鱼潭小区30幢202室</v>
          </cell>
        </row>
        <row r="14239">
          <cell r="B14239">
            <v>13857295511</v>
          </cell>
          <cell r="C14239" t="str">
            <v>浙江省湖州市皇山街道天际花园1-1902</v>
          </cell>
        </row>
        <row r="14240">
          <cell r="B14240">
            <v>13857352130</v>
          </cell>
          <cell r="C14240" t="str">
            <v>浙江省海宁市海州西路236号卡森大厦19楼卡森海派名家</v>
          </cell>
        </row>
        <row r="14241">
          <cell r="B14241">
            <v>13857453222</v>
          </cell>
          <cell r="C14241" t="str">
            <v>浙江省慈溪市观海卫镇工业园东区劳动路11号</v>
          </cell>
        </row>
        <row r="14242">
          <cell r="B14242">
            <v>13857457925</v>
          </cell>
          <cell r="C14242" t="str">
            <v>浙江省宁波市高新区新明街道清水桥路42号</v>
          </cell>
        </row>
        <row r="14243">
          <cell r="B14243">
            <v>13857476425</v>
          </cell>
          <cell r="C14243" t="str">
            <v>浙江省宁波市鄞州区前河路1号鄞州区第二医院住院部8楼</v>
          </cell>
        </row>
        <row r="14244">
          <cell r="B14244">
            <v>13857500288</v>
          </cell>
          <cell r="C14244" t="str">
            <v>浙江省绍兴市上虞区曹娥街道工业园区上虞华宝化工有限公司</v>
          </cell>
        </row>
        <row r="14245">
          <cell r="B14245">
            <v>13857500288</v>
          </cell>
          <cell r="C14245" t="str">
            <v>浙江省绍兴市上虞区曹娥街道工业园区上虞华宝化工工业有限公司</v>
          </cell>
        </row>
        <row r="14246">
          <cell r="B14246">
            <v>13857508196</v>
          </cell>
          <cell r="C14246" t="str">
            <v>浙江省绍兴市新昌县土星街道三花南岩美墅紫荆园C5-131室</v>
          </cell>
        </row>
        <row r="14247">
          <cell r="B14247">
            <v>13857519906</v>
          </cell>
          <cell r="C14247" t="str">
            <v>浙江省绍兴市越城区水木清华26幢404室</v>
          </cell>
        </row>
        <row r="14248">
          <cell r="B14248">
            <v>13857582242</v>
          </cell>
          <cell r="C14248" t="str">
            <v>浙江省绍兴市越城区维生素镇运河人家蓬莱坊6幢301室</v>
          </cell>
        </row>
        <row r="14249">
          <cell r="B14249">
            <v>13857599631</v>
          </cell>
          <cell r="C14249" t="str">
            <v>浙江省杭州市下城区北景芳州苑9幢5单元201室</v>
          </cell>
        </row>
        <row r="14250">
          <cell r="B14250">
            <v>13857650551</v>
          </cell>
          <cell r="C14250" t="str">
            <v>浙江省台州市椒江区三甲街道岩头村滨海路219号恒易生物科技限公司</v>
          </cell>
        </row>
        <row r="14251">
          <cell r="B14251">
            <v>13857681199</v>
          </cell>
          <cell r="C14251" t="str">
            <v>浙江省台州市椒江区丰泽茗苑4幢3单元1303室</v>
          </cell>
        </row>
        <row r="14252">
          <cell r="B14252">
            <v>13857698859</v>
          </cell>
          <cell r="C14252" t="str">
            <v>浙江省台州市椒江区海门街道解放南路枫苑小区2-1-401</v>
          </cell>
        </row>
        <row r="14253">
          <cell r="B14253">
            <v>13857699618</v>
          </cell>
          <cell r="C14253" t="str">
            <v>浙江省台州市椒江区海门街道星辉新村18-5（交警大队北面弄堂200M左右）</v>
          </cell>
        </row>
        <row r="14254">
          <cell r="B14254">
            <v>13857709827</v>
          </cell>
          <cell r="C14254" t="str">
            <v>浙江省温州市龙湾区永中街道镇南商厦1幢401</v>
          </cell>
        </row>
        <row r="14255">
          <cell r="B14255">
            <v>13857716115</v>
          </cell>
          <cell r="C14255" t="str">
            <v>浙江省温州市鹿城区纺织路55号中瑞星河湾公园大地H606</v>
          </cell>
        </row>
        <row r="14256">
          <cell r="B14256">
            <v>13857746926</v>
          </cell>
          <cell r="C14256" t="str">
            <v>浙江省温州市瓯海娄桥中汇路59号金百纳</v>
          </cell>
        </row>
        <row r="14257">
          <cell r="B14257">
            <v>13857779688</v>
          </cell>
          <cell r="C14257" t="str">
            <v>浙江省温州苏鹿城区锦绣路金石园1-506</v>
          </cell>
        </row>
        <row r="14258">
          <cell r="B14258">
            <v>13857788798</v>
          </cell>
          <cell r="C14258" t="str">
            <v>浙江省温州市鹿城区万源路上田小区6幢603</v>
          </cell>
        </row>
        <row r="14259">
          <cell r="B14259">
            <v>13857788798</v>
          </cell>
          <cell r="C14259" t="str">
            <v>浙江省温州市鹿城区万源路上田小区6幢603室</v>
          </cell>
        </row>
        <row r="14260">
          <cell r="B14260">
            <v>13857788798</v>
          </cell>
          <cell r="C14260" t="str">
            <v>浙江省温州市鹿城区万源上田小区6幢603</v>
          </cell>
        </row>
        <row r="14261">
          <cell r="B14261">
            <v>13857862804</v>
          </cell>
          <cell r="C14261" t="str">
            <v>浙江省宁波市江北区庄桥街道丽江东路191号水尚阑珊10幢48号105室</v>
          </cell>
        </row>
        <row r="14262">
          <cell r="B14262">
            <v>13857865538</v>
          </cell>
          <cell r="C14262" t="str">
            <v>浙江省宁波市江北区洪塘银亿海德花苑18幢801</v>
          </cell>
        </row>
        <row r="14263">
          <cell r="B14263">
            <v>13857866635</v>
          </cell>
          <cell r="C14263" t="str">
            <v>浙江省宁波鄞州区芝兰新城15幢54单元103</v>
          </cell>
        </row>
        <row r="14264">
          <cell r="B14264">
            <v>13857880660</v>
          </cell>
          <cell r="C14264" t="str">
            <v>浙江省宁波市海曙区药行街139号中行2609房</v>
          </cell>
        </row>
        <row r="14265">
          <cell r="B14265">
            <v>13858001493</v>
          </cell>
          <cell r="C14265" t="str">
            <v>浙江省杭州市江干区三堡家园南区2-401</v>
          </cell>
        </row>
        <row r="14266">
          <cell r="B14266">
            <v>13858005484</v>
          </cell>
          <cell r="C14266" t="str">
            <v>浙江省杭州市江干区金色黎明二期5-1-301室</v>
          </cell>
        </row>
        <row r="14267">
          <cell r="B14267">
            <v>13858039799</v>
          </cell>
          <cell r="C14267" t="str">
            <v>浙江省杭州市西湖区五云东路6号五云山疗养院</v>
          </cell>
        </row>
        <row r="14268">
          <cell r="B14268">
            <v>13858040519</v>
          </cell>
          <cell r="C14268" t="str">
            <v>浙江省杭州市西湖区西溪街道文二路46号2单元202室</v>
          </cell>
        </row>
        <row r="14269">
          <cell r="B14269">
            <v>13858040519</v>
          </cell>
          <cell r="C14269" t="str">
            <v>浙江省杭州市西湖区西溪街道杭州市文二路46号2单元202室</v>
          </cell>
        </row>
        <row r="14270">
          <cell r="B14270">
            <v>13858053098</v>
          </cell>
          <cell r="C14270" t="str">
            <v>浙江省杭州市滨江区白金海岸7-3-1302室</v>
          </cell>
        </row>
        <row r="14271">
          <cell r="B14271">
            <v>13858070691</v>
          </cell>
          <cell r="C14271" t="str">
            <v>浙江省杭州市上城区望江东路332号望江国际1号楼6楼风盛传媒</v>
          </cell>
        </row>
        <row r="14272">
          <cell r="B14272">
            <v>13858098465</v>
          </cell>
          <cell r="C14272" t="str">
            <v>浙江省杭州市西湖区转塘街道枫桦西路1号普民大厦</v>
          </cell>
        </row>
        <row r="14273">
          <cell r="B14273">
            <v>13858125005</v>
          </cell>
          <cell r="C14273" t="str">
            <v>浙江省杭州市下城区中山北路310号五矿大厦705</v>
          </cell>
        </row>
        <row r="14274">
          <cell r="B14274">
            <v>13858127725</v>
          </cell>
          <cell r="C14274" t="str">
            <v>浙江省余姚市梁弄镇滨溪小区69号</v>
          </cell>
        </row>
        <row r="14275">
          <cell r="B14275">
            <v>13858149765</v>
          </cell>
          <cell r="C14275" t="str">
            <v>浙江省杭州市萧山洄澜南苑77-2-501</v>
          </cell>
        </row>
        <row r="14276">
          <cell r="B14276">
            <v>13858151823</v>
          </cell>
          <cell r="C14276" t="str">
            <v>浙江省杭州市西湖区杨梅山路和家园翰园1-2-603</v>
          </cell>
        </row>
        <row r="14277">
          <cell r="B14277">
            <v>13858152133</v>
          </cell>
          <cell r="C14277" t="str">
            <v>浙江省杭州市西湖区嘉南公寓影池居2-2-501</v>
          </cell>
        </row>
        <row r="14278">
          <cell r="B14278">
            <v>13858157765</v>
          </cell>
          <cell r="C14278" t="str">
            <v>浙江省杭州市西湖区双浦镇老沙村5组154号</v>
          </cell>
        </row>
        <row r="14279">
          <cell r="B14279">
            <v>13858187502</v>
          </cell>
          <cell r="C14279" t="str">
            <v>浙江省杭州市拱墅区湖墅北路78号湖墅嘉园5-2-1101</v>
          </cell>
        </row>
        <row r="14280">
          <cell r="B14280">
            <v>13858188036</v>
          </cell>
          <cell r="C14280" t="str">
            <v>浙江省杭州市西湖区浙大路求是村14幢1单元501室</v>
          </cell>
        </row>
        <row r="14281">
          <cell r="B14281">
            <v>13858193398</v>
          </cell>
          <cell r="C14281" t="str">
            <v>浙江省杭州市江干区九堡九盛路9号东方电子商务园24幢312室</v>
          </cell>
        </row>
        <row r="14282">
          <cell r="B14282">
            <v>13858193398</v>
          </cell>
          <cell r="C14282" t="str">
            <v>浙江省杭州市江干区九堡九盛路9号24幢312室</v>
          </cell>
        </row>
        <row r="14283">
          <cell r="B14283">
            <v>13858206205</v>
          </cell>
          <cell r="C14283" t="str">
            <v>浙江省宁波市余姚阳明东路103号雷诺数码</v>
          </cell>
        </row>
        <row r="14284">
          <cell r="B14284">
            <v>13858248371</v>
          </cell>
          <cell r="C14284" t="str">
            <v>浙江省宁波市北仑世茂二期3幢2802</v>
          </cell>
        </row>
        <row r="14285">
          <cell r="B14285">
            <v>13858275762</v>
          </cell>
          <cell r="C14285" t="str">
            <v>浙江省宁波市海县银菊路24弄28号</v>
          </cell>
        </row>
        <row r="14286">
          <cell r="B14286">
            <v>13858308815</v>
          </cell>
          <cell r="C14286" t="str">
            <v>浙江省慈溪市浒山南二环路999号慈溪市人民医院妇科门诊</v>
          </cell>
        </row>
        <row r="14287">
          <cell r="B14287">
            <v>13858333243</v>
          </cell>
          <cell r="C14287" t="str">
            <v>浙江省宁波市慈溪市环城南路208号汇盛典当</v>
          </cell>
        </row>
        <row r="14288">
          <cell r="B14288">
            <v>13858333243</v>
          </cell>
          <cell r="C14288" t="str">
            <v>浙江省宁波市慈溪市周巷镇环城南路208号汇盛典当</v>
          </cell>
        </row>
        <row r="14289">
          <cell r="B14289">
            <v>13858365512</v>
          </cell>
          <cell r="C14289" t="str">
            <v>浙江省宁波市北仑区新碶街道里仁花园48幢401</v>
          </cell>
        </row>
        <row r="14290">
          <cell r="B14290">
            <v>13858379615</v>
          </cell>
          <cell r="C14290" t="str">
            <v>浙江省杭州市拱墅区浙江大学城市学院南校区明德楼明德2</v>
          </cell>
        </row>
        <row r="14291">
          <cell r="B14291">
            <v>13858431776</v>
          </cell>
          <cell r="C14291" t="str">
            <v>浙江省绍兴市柯桥区安昌镇中学</v>
          </cell>
        </row>
        <row r="14292">
          <cell r="B14292">
            <v>13858441165</v>
          </cell>
          <cell r="C14292" t="str">
            <v>浙江省绍兴市人民医院七楼手外科</v>
          </cell>
        </row>
        <row r="14293">
          <cell r="B14293">
            <v>13858470293</v>
          </cell>
          <cell r="C14293" t="str">
            <v>浙江省绍兴诸暨市枫桥镇步森大道439号</v>
          </cell>
        </row>
        <row r="14294">
          <cell r="B14294">
            <v>13858505153</v>
          </cell>
          <cell r="C14294" t="str">
            <v>浙江省诸暨市东旺路55号行知小学</v>
          </cell>
        </row>
        <row r="14295">
          <cell r="B14295">
            <v>13858505959</v>
          </cell>
          <cell r="C14295" t="str">
            <v>浙江省诸暨市望江三路8号幸福书社二楼</v>
          </cell>
        </row>
        <row r="14296">
          <cell r="B14296">
            <v>13858505959</v>
          </cell>
          <cell r="C14296" t="str">
            <v>浙江省诸暨市望江三路8号二楼</v>
          </cell>
        </row>
        <row r="14297">
          <cell r="B14297">
            <v>13858515006</v>
          </cell>
          <cell r="C14297" t="str">
            <v>浙江省诸暨市永昌北路17号2单元202室</v>
          </cell>
        </row>
        <row r="14298">
          <cell r="B14298">
            <v>13858515006</v>
          </cell>
          <cell r="C14298" t="str">
            <v>浙江省诸暨市景城嘉苑和景园3幢3单元301</v>
          </cell>
        </row>
        <row r="14299">
          <cell r="B14299">
            <v>13858516101</v>
          </cell>
          <cell r="C14299" t="str">
            <v>浙江省诸暨市陶朱街道城西新村500号</v>
          </cell>
        </row>
        <row r="14300">
          <cell r="B14300">
            <v>13858525581</v>
          </cell>
          <cell r="C14300" t="str">
            <v>浙江省诸暨市暨阳街道东旺路55号行知小学</v>
          </cell>
        </row>
        <row r="14301">
          <cell r="B14301">
            <v>13858529221</v>
          </cell>
          <cell r="C14301" t="str">
            <v>浙江省诸暨市陶朱街道西二环路300号浙江东大环境工程有限公司</v>
          </cell>
        </row>
        <row r="14302">
          <cell r="B14302">
            <v>13858538265</v>
          </cell>
          <cell r="C14302" t="str">
            <v>浙江省绍兴市上虞区小越镇隆迪电器有限公司</v>
          </cell>
        </row>
        <row r="14303">
          <cell r="B14303">
            <v>13858538265</v>
          </cell>
          <cell r="C14303" t="str">
            <v>浙江省绍兴市上虞区越谢路6号上虞隆迪电器有限公司</v>
          </cell>
        </row>
        <row r="14304">
          <cell r="B14304">
            <v>13858545287</v>
          </cell>
          <cell r="C14304" t="str">
            <v>浙江省杭州市上城区望江家园西园40幢2单元301</v>
          </cell>
        </row>
        <row r="14305">
          <cell r="B14305">
            <v>13858565583</v>
          </cell>
          <cell r="C14305" t="str">
            <v>浙江省绍兴市嵊州市三江街道浙江省嵊州市中大剡溪花园2幢1单元1804</v>
          </cell>
        </row>
        <row r="14306">
          <cell r="B14306">
            <v>13858721113</v>
          </cell>
          <cell r="C14306" t="str">
            <v>浙江省温州市黄龙康一组团一幢2302室</v>
          </cell>
        </row>
        <row r="14307">
          <cell r="B14307">
            <v>13858790937</v>
          </cell>
          <cell r="C14307" t="str">
            <v>上海市黄浦区豫园街道城隍庙福源商厦1楼13号福顺文具</v>
          </cell>
        </row>
        <row r="14308">
          <cell r="B14308">
            <v>13858836161</v>
          </cell>
          <cell r="C14308" t="str">
            <v>浙江省温州市洞头区新城碧海云天小区3栋501</v>
          </cell>
        </row>
        <row r="14309">
          <cell r="B14309">
            <v>13858860220</v>
          </cell>
          <cell r="C14309" t="str">
            <v>福建省温州市瓯海区将军桥中央花苑2幢608室</v>
          </cell>
        </row>
        <row r="14310">
          <cell r="B14310">
            <v>13858871588</v>
          </cell>
          <cell r="C14310" t="str">
            <v>浙江省温州市广场路116号公安局技术侦察支队</v>
          </cell>
        </row>
        <row r="14311">
          <cell r="B14311">
            <v>13858920660</v>
          </cell>
          <cell r="C14311" t="str">
            <v>浙江省永康市东城街道华溪北路190号法拉图名酒庄</v>
          </cell>
        </row>
        <row r="14312">
          <cell r="B14312">
            <v>13858929993</v>
          </cell>
          <cell r="C14312" t="str">
            <v>浙江省金华市义务街1889号20幢101</v>
          </cell>
        </row>
        <row r="14313">
          <cell r="B14313">
            <v>13858960182</v>
          </cell>
          <cell r="C14313" t="str">
            <v>浙江省东阳市十字街47号2幢2单元902</v>
          </cell>
        </row>
        <row r="14314">
          <cell r="B14314">
            <v>13859016091</v>
          </cell>
          <cell r="C14314" t="str">
            <v>福建省福州市鼓楼区水部街道六一中路79号东光花园12座802单元</v>
          </cell>
        </row>
        <row r="14315">
          <cell r="B14315">
            <v>13859019481</v>
          </cell>
          <cell r="C14315" t="str">
            <v>福建省福州市福马路161号永升城市花园5座302室</v>
          </cell>
        </row>
        <row r="14316">
          <cell r="B14316">
            <v>13859069869</v>
          </cell>
          <cell r="C14316" t="str">
            <v>福建省福州市鼓楼区梁厝路1号华雄大厦3号楼13层福州榕城一卡通有限责任公司</v>
          </cell>
        </row>
        <row r="14317">
          <cell r="B14317">
            <v>13859092814</v>
          </cell>
          <cell r="C14317" t="str">
            <v>福建省福州市仓山区街道金山街道金山大道融信第一城二期13座206室</v>
          </cell>
        </row>
        <row r="14318">
          <cell r="B14318">
            <v>13859729561</v>
          </cell>
          <cell r="C14318" t="str">
            <v>福建省泉州市德化县西苑大厦1号楼2006</v>
          </cell>
        </row>
        <row r="14319">
          <cell r="B14319">
            <v>13859750530</v>
          </cell>
          <cell r="C14319" t="str">
            <v>福建省泉州市清蒙开发区嘉龙尚都3#513</v>
          </cell>
        </row>
        <row r="14320">
          <cell r="B14320">
            <v>13859793456</v>
          </cell>
          <cell r="C14320" t="str">
            <v>福建省晋江市晋兴御园3栋1801</v>
          </cell>
        </row>
        <row r="14321">
          <cell r="B14321">
            <v>13859875498</v>
          </cell>
          <cell r="C14321" t="str">
            <v>福建省莆田市涵江区三江口镇高美村洋埕自然村113号</v>
          </cell>
        </row>
        <row r="14322">
          <cell r="B14322">
            <v>13859903368</v>
          </cell>
          <cell r="C14322" t="str">
            <v>福建省厦门市思明区湖滨东路源昌新天地（福联饭店旁）206之一201室</v>
          </cell>
        </row>
        <row r="14323">
          <cell r="B14323">
            <v>13859923557</v>
          </cell>
          <cell r="C14323" t="str">
            <v>福建省厦门市思明区阳台山筼筜书院5号楼1601室</v>
          </cell>
        </row>
        <row r="14324">
          <cell r="B14324">
            <v>13859951677</v>
          </cell>
          <cell r="C14324" t="str">
            <v>福建省厦门市思明区斗西路156号祥和广场南路24C</v>
          </cell>
        </row>
        <row r="14325">
          <cell r="B14325">
            <v>13859951677</v>
          </cell>
          <cell r="C14325" t="str">
            <v>福建省厦门市思明区厦禾路411号811室</v>
          </cell>
        </row>
        <row r="14326">
          <cell r="B14326">
            <v>13859983371</v>
          </cell>
          <cell r="C14326" t="str">
            <v>福建省泉州市洛江区安吉路283号官头新村A1幢302室</v>
          </cell>
        </row>
        <row r="14327">
          <cell r="B14327">
            <v>13859985785</v>
          </cell>
          <cell r="C14327" t="str">
            <v>福建省厦门市思明区会展北61号304</v>
          </cell>
        </row>
        <row r="14328">
          <cell r="B14328">
            <v>13860021999</v>
          </cell>
          <cell r="C14328" t="str">
            <v>福建省南平市政和县熊山街道北大路205号6楼</v>
          </cell>
        </row>
        <row r="14329">
          <cell r="B14329">
            <v>13860021999</v>
          </cell>
          <cell r="C14329" t="str">
            <v>福建省南平市政和县东方美华2号楼8单元406室</v>
          </cell>
        </row>
        <row r="14330">
          <cell r="B14330">
            <v>13860116126</v>
          </cell>
          <cell r="C14330" t="str">
            <v>福建省厦门市翔安区马巷镇锦绣翔安五星七里1号楼</v>
          </cell>
        </row>
        <row r="14331">
          <cell r="B14331">
            <v>13860116126</v>
          </cell>
          <cell r="C14331" t="str">
            <v>福建省厦门市翔安区马巷镇锦绣翔安五星七里一号楼</v>
          </cell>
        </row>
        <row r="14332">
          <cell r="B14332">
            <v>13860126420</v>
          </cell>
          <cell r="C14332" t="str">
            <v>福建省厦门市禾祥西路304号白鹭花园二期百祥楼1103</v>
          </cell>
        </row>
        <row r="14333">
          <cell r="B14333">
            <v>13860136066</v>
          </cell>
          <cell r="C14333" t="str">
            <v>福建省厦门市湖里区江头街道园山南路806号联发电子广场B栋610室</v>
          </cell>
        </row>
        <row r="14334">
          <cell r="B14334">
            <v>13860137022</v>
          </cell>
          <cell r="C14334" t="str">
            <v>福建省厦门思明区会展南二里83号3001</v>
          </cell>
        </row>
        <row r="14335">
          <cell r="B14335">
            <v>13860137022</v>
          </cell>
          <cell r="C14335" t="str">
            <v>福建省厦门市思明区会展南二里83号3001</v>
          </cell>
        </row>
        <row r="14336">
          <cell r="B14336">
            <v>13860155118</v>
          </cell>
          <cell r="C14336" t="str">
            <v>福建省厦门市湖里区枋湖东四里61号</v>
          </cell>
        </row>
        <row r="14337">
          <cell r="B14337">
            <v>13860164815</v>
          </cell>
          <cell r="C14337" t="str">
            <v>福建省厦门市龙欣里21号301</v>
          </cell>
        </row>
        <row r="14338">
          <cell r="B14338">
            <v>13860191111</v>
          </cell>
          <cell r="C14338" t="str">
            <v>福建省厦门市思明区东明路26号1203室</v>
          </cell>
        </row>
        <row r="14339">
          <cell r="B14339">
            <v>13860277856</v>
          </cell>
          <cell r="C14339" t="str">
            <v>福建省龙岩市新罗区西安北路50号</v>
          </cell>
        </row>
        <row r="14340">
          <cell r="B14340">
            <v>13860301413</v>
          </cell>
          <cell r="C14340" t="str">
            <v>福建省宁德市屏南县金隆世家3单元602</v>
          </cell>
        </row>
        <row r="14341">
          <cell r="B14341">
            <v>13860301413</v>
          </cell>
          <cell r="C14341" t="str">
            <v>福建省宁德市屏南县金隆世家3单元602</v>
          </cell>
        </row>
        <row r="14342">
          <cell r="B14342">
            <v>13860358067</v>
          </cell>
          <cell r="C14342" t="str">
            <v>福建省宁德市古田县城东街道前山村新三路1号四楼</v>
          </cell>
        </row>
        <row r="14343">
          <cell r="B14343">
            <v>13860429970</v>
          </cell>
          <cell r="C14343" t="str">
            <v>福建省厦门市鹭江道272号兴鸿广场26E</v>
          </cell>
        </row>
        <row r="14344">
          <cell r="B14344">
            <v>13860433725</v>
          </cell>
          <cell r="C14344" t="str">
            <v>福建省廈門市海沧区兴港五里蓝水郡15号楼58梯603</v>
          </cell>
        </row>
        <row r="14345">
          <cell r="B14345">
            <v>13860435770</v>
          </cell>
          <cell r="C14345" t="str">
            <v>福建省厦门市禾祥东路奔马新村15之14（802）室</v>
          </cell>
        </row>
        <row r="14346">
          <cell r="B14346">
            <v>13860451505</v>
          </cell>
          <cell r="C14346" t="str">
            <v>福建省厦门市湖里区祥店里97号902室</v>
          </cell>
        </row>
        <row r="14347">
          <cell r="B14347">
            <v>13860453688</v>
          </cell>
          <cell r="C14347" t="str">
            <v>福建省厦门市思明区后江埭路37号十楼</v>
          </cell>
        </row>
        <row r="14348">
          <cell r="B14348">
            <v>13860515911</v>
          </cell>
          <cell r="C14348" t="str">
            <v>福建省永安市新安路599号福建省中禹水利水电工程有限公司</v>
          </cell>
        </row>
        <row r="14349">
          <cell r="B14349">
            <v>13860527565</v>
          </cell>
          <cell r="C14349" t="str">
            <v>福建省三明市永安市金地花园二号楼二栋402</v>
          </cell>
        </row>
        <row r="14350">
          <cell r="B14350">
            <v>13860592617</v>
          </cell>
          <cell r="C14350" t="str">
            <v>福建省三明市永安市燕南街道新安路1039号安砂水电厂</v>
          </cell>
        </row>
        <row r="14351">
          <cell r="B14351">
            <v>13860603773</v>
          </cell>
          <cell r="C14351" t="str">
            <v>福建省福州市马尾区罗星街道君竹路9号天马小区21号月云图文店</v>
          </cell>
        </row>
        <row r="14352">
          <cell r="B14352">
            <v>13860605183</v>
          </cell>
          <cell r="C14352" t="str">
            <v>福建省福州市五四北秀山路245号索高广场1#2层福建泓武招标有限公司</v>
          </cell>
        </row>
        <row r="14353">
          <cell r="B14353">
            <v>13860631666</v>
          </cell>
          <cell r="C14353" t="str">
            <v>广东省深圳市南山区海德一道88号中洲控股中心大厦A座36层泰禾集团</v>
          </cell>
        </row>
        <row r="14354">
          <cell r="B14354">
            <v>13860636666</v>
          </cell>
          <cell r="C14354" t="str">
            <v>福建省福州市仓山区城门镇胪厦工业区505号东利信模具开发有限公司</v>
          </cell>
        </row>
        <row r="14355">
          <cell r="B14355">
            <v>13860641605</v>
          </cell>
          <cell r="C14355" t="str">
            <v>福建省福州市鼓楼区城守前新村3号楼1613</v>
          </cell>
        </row>
        <row r="14356">
          <cell r="B14356">
            <v>13860650868</v>
          </cell>
          <cell r="C14356" t="str">
            <v>福建省福州市鼓楼区安泰街道福州市政府办公厅</v>
          </cell>
        </row>
        <row r="14357">
          <cell r="B14357">
            <v>13860664089</v>
          </cell>
          <cell r="C14357" t="str">
            <v>福建省福州市仓山区龙江路98号东方威尼斯售楼部</v>
          </cell>
        </row>
        <row r="14358">
          <cell r="B14358">
            <v>13860669060</v>
          </cell>
          <cell r="C14358" t="str">
            <v>福建省福州仓山区金环路12号醉棠苑19号楼505</v>
          </cell>
        </row>
        <row r="14359">
          <cell r="B14359">
            <v>13860687511</v>
          </cell>
          <cell r="C14359" t="str">
            <v>福建省福州市鼓楼区湖东路152号中山大厦C座503</v>
          </cell>
        </row>
        <row r="14360">
          <cell r="B14360">
            <v>13860690511</v>
          </cell>
          <cell r="C14360" t="str">
            <v>福建省福州市台江区上海街道43号交通规划设计院[05-17-06T]</v>
          </cell>
        </row>
        <row r="14361">
          <cell r="B14361">
            <v>13860692179</v>
          </cell>
          <cell r="C14361" t="str">
            <v>福建省福州市仓山区建新南路高宅路183号浦新小区3幢302</v>
          </cell>
        </row>
        <row r="14362">
          <cell r="B14362">
            <v>13860692179</v>
          </cell>
          <cell r="C14362" t="str">
            <v>福建省福州市仓山区建新南路高宅路183号浦新小区3幢302室</v>
          </cell>
        </row>
        <row r="14363">
          <cell r="B14363">
            <v>13860692179</v>
          </cell>
          <cell r="C14363" t="str">
            <v>福建省福州市仓山区建新南路高宅路183号浦新小区3幢302室</v>
          </cell>
        </row>
        <row r="14364">
          <cell r="B14364">
            <v>13860770288</v>
          </cell>
          <cell r="C14364" t="str">
            <v>福建省泉州市惠安县八二三街兴业大厦兴业银行</v>
          </cell>
        </row>
        <row r="14365">
          <cell r="B14365">
            <v>13860798099</v>
          </cell>
          <cell r="C14365" t="str">
            <v>福建省石狮市祥芝大堡工业区亿祥染整有限公司</v>
          </cell>
        </row>
        <row r="14366">
          <cell r="B14366">
            <v>13860931275</v>
          </cell>
          <cell r="C14366" t="str">
            <v>福建省莆田市仙游县实验幼儿园</v>
          </cell>
        </row>
        <row r="14367">
          <cell r="B14367">
            <v>13860963929</v>
          </cell>
          <cell r="C14367" t="str">
            <v>福建省仙游县城西小学</v>
          </cell>
        </row>
        <row r="14368">
          <cell r="B14368">
            <v>13860963929</v>
          </cell>
          <cell r="C14368" t="str">
            <v>福建省莆田市仙游县城西中心小学</v>
          </cell>
        </row>
        <row r="14369">
          <cell r="B14369">
            <v>13861039285</v>
          </cell>
          <cell r="C14369" t="str">
            <v>江苏省常州市武进区人弋镇泰村殷村常州艺术职业学校</v>
          </cell>
        </row>
        <row r="14370">
          <cell r="B14370">
            <v>13861042825</v>
          </cell>
          <cell r="C14370" t="str">
            <v>江苏省常州市武进区礼嘉镇常发工业园九贝路15号凯华五金</v>
          </cell>
        </row>
        <row r="14371">
          <cell r="B14371">
            <v>13861051535</v>
          </cell>
          <cell r="C14371" t="str">
            <v>江苏省常州市天宁区天宁街道椿桂坊公寓A座丙单元901</v>
          </cell>
        </row>
        <row r="14372">
          <cell r="B14372">
            <v>13861054153</v>
          </cell>
          <cell r="C14372" t="str">
            <v>江苏省常州市武进区湖塘镇香溢澜桥40栋</v>
          </cell>
        </row>
        <row r="14373">
          <cell r="B14373">
            <v>13861173000</v>
          </cell>
          <cell r="C14373" t="str">
            <v>江苏省常州市天宁区怡康花园15-丙-701</v>
          </cell>
        </row>
        <row r="14374">
          <cell r="B14374">
            <v>13861181932</v>
          </cell>
          <cell r="C14374" t="str">
            <v>江苏省常州市天宁区国泰名都6栋701</v>
          </cell>
        </row>
        <row r="14375">
          <cell r="B14375">
            <v>13861188910</v>
          </cell>
          <cell r="C14375" t="str">
            <v>江苏省常州市武进区湖塘花园街326号</v>
          </cell>
        </row>
        <row r="14376">
          <cell r="B14376">
            <v>13861190178</v>
          </cell>
          <cell r="C14376" t="str">
            <v>江苏省常州市钟楼区新福路5号</v>
          </cell>
        </row>
        <row r="14377">
          <cell r="B14377">
            <v>13861197588</v>
          </cell>
          <cell r="C14377" t="str">
            <v>江苏省常州市钟楼区五里街道龙湖龙誉城30-105</v>
          </cell>
        </row>
        <row r="14378">
          <cell r="B14378">
            <v>13861199212</v>
          </cell>
          <cell r="C14378" t="str">
            <v>江苏省常州市城市花园1幢202室</v>
          </cell>
        </row>
        <row r="14379">
          <cell r="B14379">
            <v>13861228000</v>
          </cell>
          <cell r="C14379" t="str">
            <v>江苏省常州市钟楼区金色新城51-甲-1001</v>
          </cell>
        </row>
        <row r="14380">
          <cell r="B14380">
            <v>13861258261</v>
          </cell>
          <cell r="C14380" t="str">
            <v>江苏省常州天宁区奥韵家园4栋丙单元601</v>
          </cell>
        </row>
        <row r="14381">
          <cell r="B14381">
            <v>13861285697</v>
          </cell>
          <cell r="C14381" t="str">
            <v>江苏省常州市巢湖路222号</v>
          </cell>
        </row>
        <row r="14382">
          <cell r="B14382">
            <v>13861313638</v>
          </cell>
          <cell r="C14382" t="str">
            <v>江苏省苏州市苏州工业园东湖大郡77幢1001室</v>
          </cell>
        </row>
        <row r="14383">
          <cell r="B14383">
            <v>13861321762</v>
          </cell>
          <cell r="C14383" t="str">
            <v>江苏省苏州市姑苏区福星小区48-9栋</v>
          </cell>
        </row>
        <row r="14384">
          <cell r="B14384">
            <v>13861322610</v>
          </cell>
          <cell r="C14384" t="str">
            <v>江苏省苏州市姑苏区中梁天御一区2幢1203室</v>
          </cell>
        </row>
        <row r="14385">
          <cell r="B14385">
            <v>13861332929</v>
          </cell>
          <cell r="C14385" t="str">
            <v>江苏省苏州市吴中区通达路星屿仁恒2-1101</v>
          </cell>
        </row>
        <row r="14386">
          <cell r="B14386">
            <v>13861335415</v>
          </cell>
          <cell r="C14386" t="str">
            <v>江苏省苏州市相城区玉成家园8幢1单元2201</v>
          </cell>
        </row>
        <row r="14387">
          <cell r="B14387">
            <v>13861336791</v>
          </cell>
          <cell r="C14387" t="str">
            <v>江苏省苏州市相城区元和街道香城花园3区37幢102室</v>
          </cell>
        </row>
        <row r="14388">
          <cell r="B14388">
            <v>13861350587</v>
          </cell>
          <cell r="C14388" t="str">
            <v>江苏省镇江市润州区领成国家公寓B座503室</v>
          </cell>
        </row>
        <row r="14389">
          <cell r="B14389">
            <v>13861369495</v>
          </cell>
          <cell r="C14389" t="str">
            <v>江苏省扬中市三茅镇广宁十一圩东六弄二号</v>
          </cell>
        </row>
        <row r="14390">
          <cell r="B14390">
            <v>13861369495</v>
          </cell>
          <cell r="C14390" t="str">
            <v>江苏省扬中市三跃中心小学</v>
          </cell>
        </row>
        <row r="14391">
          <cell r="B14391">
            <v>13861400069</v>
          </cell>
          <cell r="C14391" t="str">
            <v>江苏省阜宁电商产业园西润州智能——润州建设</v>
          </cell>
        </row>
        <row r="14392">
          <cell r="B14392">
            <v>13861508565</v>
          </cell>
          <cell r="C14392" t="str">
            <v>江苏省宜兴市丁蜀陶瓷城B7-126潘艳紫砂</v>
          </cell>
        </row>
        <row r="14393">
          <cell r="B14393">
            <v>13861509018</v>
          </cell>
          <cell r="C14393" t="str">
            <v>江苏省江阴市新华三村34幢704</v>
          </cell>
        </row>
        <row r="14394">
          <cell r="B14394">
            <v>13861509018</v>
          </cell>
          <cell r="C14394" t="str">
            <v>江苏省江阴市新华二村34幢704</v>
          </cell>
        </row>
        <row r="14395">
          <cell r="B14395">
            <v>13861509018</v>
          </cell>
          <cell r="C14395" t="str">
            <v>江苏省江阴市新华三村44幢704</v>
          </cell>
        </row>
        <row r="14396">
          <cell r="B14396">
            <v>13861517800</v>
          </cell>
          <cell r="C14396" t="str">
            <v>江苏省无锡市宜兴市宜城街道王府新村5幢6号瑞优娜轻松生活体验馆</v>
          </cell>
        </row>
        <row r="14397">
          <cell r="B14397">
            <v>13861558160</v>
          </cell>
          <cell r="C14397" t="str">
            <v>江苏省还暗示青浦区解放西路208号邮储银行解放路支行</v>
          </cell>
        </row>
        <row r="14398">
          <cell r="B14398">
            <v>13861706087</v>
          </cell>
          <cell r="C14398" t="str">
            <v>江苏省无锡市东港镇红豆工业城长江公司家纺网销仓库</v>
          </cell>
        </row>
        <row r="14399">
          <cell r="B14399">
            <v>13861706302</v>
          </cell>
          <cell r="C14399" t="str">
            <v>江苏省无锡市惠山区长安街道华府庄园五期122号</v>
          </cell>
        </row>
        <row r="14400">
          <cell r="B14400">
            <v>13861720860</v>
          </cell>
          <cell r="C14400" t="str">
            <v>江苏省无锡市锡山区东港镇新巷村西巷10号</v>
          </cell>
        </row>
        <row r="14401">
          <cell r="B14401">
            <v>13861733018</v>
          </cell>
          <cell r="C14401" t="str">
            <v>江苏省无锡市锡山区查桥实验小学</v>
          </cell>
        </row>
        <row r="14402">
          <cell r="B14402">
            <v>13861745999</v>
          </cell>
          <cell r="C14402" t="str">
            <v>江苏省无锡市新吴区具区路和净慧东道交汇耘林生命公寓楼处</v>
          </cell>
        </row>
        <row r="14403">
          <cell r="B14403">
            <v>13861755919</v>
          </cell>
          <cell r="C14403" t="str">
            <v>江苏省无锡市惠山区藕塘苹果园49号门601室</v>
          </cell>
        </row>
        <row r="14404">
          <cell r="B14404">
            <v>13861758655</v>
          </cell>
          <cell r="C14404" t="str">
            <v>江苏省无锡市滨湖区万科酩悦70-1102</v>
          </cell>
        </row>
        <row r="14405">
          <cell r="B14405">
            <v>13861788677</v>
          </cell>
          <cell r="C14405" t="str">
            <v>江苏省无锡市亿恒液压科技有限公司宜兴市万石镇漕东村</v>
          </cell>
        </row>
        <row r="14406">
          <cell r="B14406">
            <v>13861798566</v>
          </cell>
          <cell r="C14406" t="str">
            <v>江苏省无锡市南长区九龙仓时代上城D区繁华里6单元1201室</v>
          </cell>
        </row>
        <row r="14407">
          <cell r="B14407">
            <v>13861816168</v>
          </cell>
          <cell r="C14407" t="str">
            <v>江苏省无锡市滨湖区湖滨路688号东华大厦浙商银行无锡分行</v>
          </cell>
        </row>
        <row r="14408">
          <cell r="B14408">
            <v>13861816168</v>
          </cell>
          <cell r="C14408" t="str">
            <v>江苏省无锡市滨湖区湖滨路688号华东大厦浙商银行无锡分行</v>
          </cell>
        </row>
        <row r="14409">
          <cell r="B14409">
            <v>13861833622</v>
          </cell>
          <cell r="C14409" t="str">
            <v>江苏省无锡市民丰路173号无锡农村商业银行</v>
          </cell>
        </row>
        <row r="14410">
          <cell r="B14410">
            <v>13861850862</v>
          </cell>
          <cell r="C14410" t="str">
            <v>江苏省无锡市锡山区芙蓉中二路115号无锡华邦国际</v>
          </cell>
        </row>
        <row r="14411">
          <cell r="B14411">
            <v>13861850862</v>
          </cell>
          <cell r="C14411" t="str">
            <v>江苏省无锡市锡山区芙蓉中二路115号</v>
          </cell>
        </row>
        <row r="14412">
          <cell r="B14412">
            <v>13861851446</v>
          </cell>
          <cell r="C14412" t="str">
            <v>江苏省无锡新区硕放吉祥国际花园314-502</v>
          </cell>
        </row>
        <row r="14413">
          <cell r="B14413">
            <v>13861851446</v>
          </cell>
          <cell r="C14413" t="str">
            <v>无锡新区锡士路20-1无锡德鑫太阳能电力有限公司</v>
          </cell>
        </row>
        <row r="14414">
          <cell r="B14414">
            <v>13861861180</v>
          </cell>
          <cell r="C14414" t="str">
            <v>江苏省无锡市新区鑫明路17号纽迪希亚制药无锡有限公司</v>
          </cell>
        </row>
        <row r="14415">
          <cell r="B14415">
            <v>13861861180</v>
          </cell>
          <cell r="C14415" t="str">
            <v>江苏省无锡市新区鑫明路17号纽迪希亚制药（无锡）有限公司</v>
          </cell>
        </row>
        <row r="14416">
          <cell r="B14416">
            <v>13861868736</v>
          </cell>
          <cell r="C14416" t="str">
            <v>江苏省无锡市槐树巷48#无锡妇幼保健医院检验科</v>
          </cell>
        </row>
        <row r="14417">
          <cell r="B14417">
            <v>13861880727</v>
          </cell>
          <cell r="C14417" t="str">
            <v>江苏省无锡市南长区东门唐港53号603室</v>
          </cell>
        </row>
        <row r="14418">
          <cell r="B14418">
            <v>13861902929</v>
          </cell>
          <cell r="C14418" t="str">
            <v>江苏省南通市城东街道湾子头新寓13-202</v>
          </cell>
        </row>
        <row r="14419">
          <cell r="B14419">
            <v>13861972942</v>
          </cell>
          <cell r="C14419" t="str">
            <v>江苏省启东市汇龙镇长龙三村20号楼106</v>
          </cell>
        </row>
        <row r="14420">
          <cell r="B14420">
            <v>13862000480</v>
          </cell>
          <cell r="C14420" t="str">
            <v>江苏省苏州市吴中区枫津路30号朗诗东吴绿郡16栋601室</v>
          </cell>
        </row>
        <row r="14421">
          <cell r="B14421">
            <v>13862032777</v>
          </cell>
          <cell r="C14421" t="str">
            <v>江苏省苏州市吴中区石湖西路石湖嘉园802栋</v>
          </cell>
        </row>
        <row r="14422">
          <cell r="B14422">
            <v>13862032777</v>
          </cell>
          <cell r="C14422" t="str">
            <v>江苏省苏州市吴中区石湖西路石湖嘉园802</v>
          </cell>
        </row>
        <row r="14423">
          <cell r="B14423">
            <v>13862036589</v>
          </cell>
          <cell r="C14423" t="str">
            <v>江苏省苏州市工业园区仁恒双湖湾花园16幢204室</v>
          </cell>
        </row>
        <row r="14424">
          <cell r="B14424">
            <v>13862048048</v>
          </cell>
          <cell r="C14424" t="str">
            <v>江苏省苏州市高新区滨河路1276号江西银行苏州新区支行</v>
          </cell>
        </row>
        <row r="14425">
          <cell r="B14425">
            <v>13862053266</v>
          </cell>
          <cell r="C14425" t="str">
            <v>江苏省苏州市人民路1505号苏州口腔医院</v>
          </cell>
        </row>
        <row r="14426">
          <cell r="B14426">
            <v>13862062762</v>
          </cell>
          <cell r="C14426" t="str">
            <v>江苏省苏州市相城区黄埭春光路黄埭中学教师公寓206室（文峰超市旁弄内）</v>
          </cell>
        </row>
        <row r="14427">
          <cell r="B14427">
            <v>13862066588</v>
          </cell>
          <cell r="C14427" t="str">
            <v>江苏省苏州市高新区泰山路18号朋友化妆品（苏州）有限公司</v>
          </cell>
        </row>
        <row r="14428">
          <cell r="B14428">
            <v>13862097768</v>
          </cell>
          <cell r="C14428" t="str">
            <v>江苏省苏州市吴中区宝带西路388号盘蠡花园32幢</v>
          </cell>
        </row>
        <row r="14429">
          <cell r="B14429">
            <v>13862100325</v>
          </cell>
          <cell r="C14429" t="str">
            <v>江苏省苏州市新区华山路8号鑫苑国际城市花园15幢605室</v>
          </cell>
        </row>
        <row r="14430">
          <cell r="B14430">
            <v>13862112600</v>
          </cell>
          <cell r="C14430" t="str">
            <v>江苏省苏州市工业园区九龙仓时代上城35-305</v>
          </cell>
        </row>
        <row r="14431">
          <cell r="B14431">
            <v>13862134951</v>
          </cell>
          <cell r="C14431" t="str">
            <v>江苏省苏州工业园区沈浒路雅戈尔未来城12幢2303室</v>
          </cell>
        </row>
        <row r="14432">
          <cell r="B14432">
            <v>13862160748</v>
          </cell>
          <cell r="C14432" t="str">
            <v>江苏省苏州市园区金尚路99号苏州金蟑螂建筑装饰股份有限公司</v>
          </cell>
        </row>
        <row r="14433">
          <cell r="B14433">
            <v>13862160748</v>
          </cell>
          <cell r="C14433" t="str">
            <v>江苏省苏州市工业园区金尚路99号苏州金螳螂建筑装饰股份有限公司</v>
          </cell>
        </row>
        <row r="14434">
          <cell r="B14434">
            <v>13862167870</v>
          </cell>
          <cell r="C14434" t="str">
            <v>江苏省苏州市工业园区亿城左岸香颂1栋2单元506</v>
          </cell>
        </row>
        <row r="14435">
          <cell r="B14435">
            <v>13862211905</v>
          </cell>
          <cell r="C14435" t="str">
            <v>江苏省张家港市前溪花园6幢502</v>
          </cell>
        </row>
        <row r="14436">
          <cell r="B14436">
            <v>13862217288</v>
          </cell>
          <cell r="C14436" t="str">
            <v>江苏省张家港市杨舍镇塘市雅丽思绒针织厂（蕾牧歌羊绒）</v>
          </cell>
        </row>
        <row r="14437">
          <cell r="B14437">
            <v>13862220022</v>
          </cell>
          <cell r="C14437" t="str">
            <v>江苏省张家港市沿江公路金港收费站</v>
          </cell>
        </row>
        <row r="14438">
          <cell r="B14438">
            <v>13862241070</v>
          </cell>
          <cell r="C14438" t="str">
            <v>江苏省常熟市青墩塘路188号东风悦达起亚4S店售后</v>
          </cell>
        </row>
        <row r="14439">
          <cell r="B14439">
            <v>13862258710</v>
          </cell>
          <cell r="C14439" t="str">
            <v>江苏省苏州市常熟区海虞镇面周隆路贵族虎服饰</v>
          </cell>
        </row>
        <row r="14440">
          <cell r="B14440">
            <v>13862266196</v>
          </cell>
          <cell r="C14440" t="str">
            <v>江苏省苏州市张家港市杨舍镇张家港市沙洲小学</v>
          </cell>
        </row>
        <row r="14441">
          <cell r="B14441">
            <v>13862266905</v>
          </cell>
          <cell r="C14441" t="str">
            <v>江苏省张家港市浦顶不锈钢有限公司</v>
          </cell>
        </row>
        <row r="14442">
          <cell r="B14442">
            <v>13862266905</v>
          </cell>
          <cell r="C14442" t="str">
            <v>江苏省张家港浦顶不锈钢有限公司</v>
          </cell>
        </row>
        <row r="14443">
          <cell r="B14443">
            <v>13862266905</v>
          </cell>
          <cell r="C14443" t="str">
            <v>江苏张家港浦项不锈钢有限公司</v>
          </cell>
        </row>
        <row r="14444">
          <cell r="B14444">
            <v>13862266905</v>
          </cell>
          <cell r="C14444" t="str">
            <v>江苏省张家港市张家港浦项不锈钢有限公司</v>
          </cell>
        </row>
        <row r="14445">
          <cell r="B14445">
            <v>13862266905</v>
          </cell>
          <cell r="C14445" t="str">
            <v>江苏省张家港市大新镇浦项不锈钢有限公司</v>
          </cell>
        </row>
        <row r="14446">
          <cell r="B14446">
            <v>13862268190</v>
          </cell>
          <cell r="C14446" t="str">
            <v>江苏省苏州市张家港市杨舍镇南环路269号沙洲中学</v>
          </cell>
        </row>
        <row r="14447">
          <cell r="B14447">
            <v>13862334791</v>
          </cell>
          <cell r="C14447" t="str">
            <v>江苏省常熟市虞山镇琴湖家园10幢1405</v>
          </cell>
        </row>
        <row r="14448">
          <cell r="B14448">
            <v>13862334791</v>
          </cell>
          <cell r="C14448" t="str">
            <v>江苏省苏州市常熟市虞山镇琴湖家园10幢1405</v>
          </cell>
        </row>
        <row r="14449">
          <cell r="B14449">
            <v>13862336993</v>
          </cell>
          <cell r="C14449" t="str">
            <v>江苏省常熟虞山镇申大苑二区48幢</v>
          </cell>
        </row>
        <row r="14450">
          <cell r="B14450">
            <v>13862336993</v>
          </cell>
          <cell r="C14450" t="str">
            <v>江苏省常熟市虞山镇申大苑二区48幢</v>
          </cell>
        </row>
        <row r="14451">
          <cell r="B14451">
            <v>13862388821</v>
          </cell>
          <cell r="C14451" t="str">
            <v>江苏省太仓市板桥新洋公寓121-2号</v>
          </cell>
        </row>
        <row r="14452">
          <cell r="B14452">
            <v>13862458270</v>
          </cell>
          <cell r="C14452" t="str">
            <v>江苏省镇江市京口区丁卯街道江南世家17栋102</v>
          </cell>
        </row>
        <row r="14453">
          <cell r="B14453">
            <v>13862500880</v>
          </cell>
          <cell r="C14453" t="str">
            <v>江苏省吴江市吴江宾馆财务部</v>
          </cell>
        </row>
        <row r="14454">
          <cell r="B14454">
            <v>13862532976</v>
          </cell>
          <cell r="C14454" t="str">
            <v>江苏省苏州市吴江区太湖新城镇梅里公寓5-404室</v>
          </cell>
        </row>
        <row r="14455">
          <cell r="B14455">
            <v>13862533373</v>
          </cell>
          <cell r="C14455" t="str">
            <v>江苏省苏州市园区雅戈尔太阳城17幢1504</v>
          </cell>
        </row>
        <row r="14456">
          <cell r="B14456">
            <v>13862564665</v>
          </cell>
          <cell r="C14456" t="str">
            <v>苏州市虎丘区科技城虹锦湾24幢402室</v>
          </cell>
        </row>
        <row r="14457">
          <cell r="B14457">
            <v>13862566722</v>
          </cell>
          <cell r="C14457" t="str">
            <v>江苏省苏州工业园区东振路独墅苑371号</v>
          </cell>
        </row>
        <row r="14458">
          <cell r="B14458">
            <v>13862584032</v>
          </cell>
          <cell r="C14458" t="str">
            <v>江苏省苏州市相城区元和镇湖沁花园农贸市场旁嘉顺超市</v>
          </cell>
        </row>
        <row r="14459">
          <cell r="B14459">
            <v>13862617011</v>
          </cell>
          <cell r="C14459" t="str">
            <v>江苏省昆山市长江北路巴比伦花园8幢402室</v>
          </cell>
        </row>
        <row r="14460">
          <cell r="B14460">
            <v>13862629722</v>
          </cell>
          <cell r="C14460" t="str">
            <v>江苏省昆山市玉山镇衡山路917号</v>
          </cell>
        </row>
        <row r="14461">
          <cell r="B14461">
            <v>13862649786</v>
          </cell>
          <cell r="C14461" t="str">
            <v>江苏省昆山市张浦镇港浦东路1699号</v>
          </cell>
        </row>
        <row r="14462">
          <cell r="B14462">
            <v>13862666665</v>
          </cell>
          <cell r="C14462" t="str">
            <v>江苏省苏州市相城区经济开发区漕湖产业园朝阳工业坊B3中仁电气</v>
          </cell>
        </row>
        <row r="14463">
          <cell r="B14463">
            <v>13862672848</v>
          </cell>
          <cell r="C14463" t="str">
            <v>江苏省苏州市昆山市玉山镇珠江南路春漪园10楼502室</v>
          </cell>
        </row>
        <row r="14464">
          <cell r="B14464">
            <v>13862745199</v>
          </cell>
          <cell r="C14464" t="str">
            <v>江苏省南通市都市华城9-401室</v>
          </cell>
        </row>
        <row r="14465">
          <cell r="B14465">
            <v>13862807938</v>
          </cell>
          <cell r="C14465" t="str">
            <v>江苏省南通市崇川区延河路新城小区北门36幢1101</v>
          </cell>
        </row>
        <row r="14466">
          <cell r="B14466">
            <v>13862859922</v>
          </cell>
          <cell r="C14466" t="str">
            <v>江苏省南通市海门市龙馨家园10幢1601室</v>
          </cell>
        </row>
        <row r="14467">
          <cell r="B14467">
            <v>13863266000</v>
          </cell>
          <cell r="C14467" t="str">
            <v>山东省枣庄市市中区光明西路47号枣庄供电公司检修工区</v>
          </cell>
        </row>
        <row r="14468">
          <cell r="B14468">
            <v>13863501699</v>
          </cell>
          <cell r="C14468" t="str">
            <v>山东省聊城市东昌府区花园路宝来花园小区6号楼</v>
          </cell>
        </row>
        <row r="14469">
          <cell r="B14469">
            <v>13863817090</v>
          </cell>
          <cell r="C14469" t="str">
            <v>山东省莱州市博雅花园9号楼一单元102号</v>
          </cell>
        </row>
        <row r="14470">
          <cell r="B14470">
            <v>13863818336</v>
          </cell>
          <cell r="C14470" t="str">
            <v>山东省莱阳市富水小区71号楼#311</v>
          </cell>
        </row>
        <row r="14471">
          <cell r="B14471">
            <v>13863818777</v>
          </cell>
          <cell r="C14471" t="str">
            <v>山东省烟台市莱山区黄海城市花园百合园6号楼1单元902室</v>
          </cell>
        </row>
        <row r="14472">
          <cell r="B14472">
            <v>13863818778</v>
          </cell>
          <cell r="C14472" t="str">
            <v>山东省烟台市莱山区黄海城市花园百合园6号楼1单元902室</v>
          </cell>
        </row>
        <row r="14473">
          <cell r="B14473">
            <v>13863857298</v>
          </cell>
          <cell r="C14473" t="str">
            <v>山东省烟台市芝罘区青年南路富顺苑西区内山东世源集团</v>
          </cell>
        </row>
        <row r="14474">
          <cell r="B14474">
            <v>13863864952</v>
          </cell>
          <cell r="C14474" t="str">
            <v>山东省烟台市莱州市亭子村棋院小区</v>
          </cell>
        </row>
        <row r="14475">
          <cell r="B14475">
            <v>13863875957</v>
          </cell>
          <cell r="C14475" t="str">
            <v>山东省烟台市龙口市和平区七区736-3</v>
          </cell>
        </row>
        <row r="14476">
          <cell r="B14476">
            <v>13863894055</v>
          </cell>
          <cell r="C14476" t="str">
            <v>山东省烟台市鲁东大学家属区17号楼322</v>
          </cell>
        </row>
        <row r="14477">
          <cell r="B14477">
            <v>13863901330</v>
          </cell>
          <cell r="C14477" t="str">
            <v>山东省青岛市李沧区九水东路180号天福祥茗茶广场1号楼6号昌盛茶叶</v>
          </cell>
        </row>
        <row r="14478">
          <cell r="B14478">
            <v>13863953156</v>
          </cell>
          <cell r="C14478" t="str">
            <v>山东省青岛市四流南路127号青岛市中心医院门诊一楼服务台</v>
          </cell>
        </row>
        <row r="14479">
          <cell r="B14479">
            <v>13863990050</v>
          </cell>
          <cell r="C14479" t="str">
            <v>新疆乌鲁木齐市经济技术开发区中亚北路2号沙漠绿洲</v>
          </cell>
        </row>
        <row r="14480">
          <cell r="B14480">
            <v>13864117660</v>
          </cell>
          <cell r="C14480" t="str">
            <v>山东省济宁市章丘区福泰新都成西区13#2单元1001</v>
          </cell>
        </row>
        <row r="14481">
          <cell r="B14481">
            <v>13864125008</v>
          </cell>
          <cell r="C14481" t="str">
            <v>山东省济南市市中区英雄山路93号6号楼西单元7A</v>
          </cell>
        </row>
        <row r="14482">
          <cell r="B14482">
            <v>13864129303</v>
          </cell>
          <cell r="C14482" t="str">
            <v>山东省济南市历下区名士豪庭2区16号楼1单元1502室</v>
          </cell>
        </row>
        <row r="14483">
          <cell r="B14483">
            <v>13864186288</v>
          </cell>
          <cell r="C14483" t="str">
            <v>山东省济南市历下区文化东路43号511</v>
          </cell>
        </row>
        <row r="14484">
          <cell r="B14484">
            <v>13864317361</v>
          </cell>
          <cell r="C14484" t="str">
            <v>山东省淄博市张店区柳泉路222号淄博市环境监测站</v>
          </cell>
        </row>
        <row r="14485">
          <cell r="B14485">
            <v>13864320966</v>
          </cell>
          <cell r="C14485" t="str">
            <v>山东省淄博市张店区人民西路市委生活区24号楼1单元402</v>
          </cell>
        </row>
        <row r="14486">
          <cell r="B14486">
            <v>13864320966</v>
          </cell>
          <cell r="C14486" t="str">
            <v>山东省淄博市张店区人民西路金鼎花园3号楼1单元101</v>
          </cell>
        </row>
        <row r="14487">
          <cell r="B14487">
            <v>13864356677</v>
          </cell>
          <cell r="C14487" t="str">
            <v>山东省淄博市张店中润大道西四路口瑞丰苑小区2-3-302</v>
          </cell>
        </row>
        <row r="14488">
          <cell r="B14488">
            <v>13864356677</v>
          </cell>
          <cell r="C14488" t="str">
            <v>山东省淄博市张店区中润大道西四路口瑞丰苑小区北区2-3-302</v>
          </cell>
        </row>
        <row r="14489">
          <cell r="B14489">
            <v>13864356677</v>
          </cell>
          <cell r="C14489" t="str">
            <v>山东省淄博市张店区中润大道西四路口瑞丰苑小区2-3-302</v>
          </cell>
        </row>
        <row r="14490">
          <cell r="B14490">
            <v>13864356677</v>
          </cell>
          <cell r="C14490" t="str">
            <v>山东省淄博市张店区中润大道西四路口瑞丰苑小区北区2号楼3单元302室</v>
          </cell>
        </row>
        <row r="14491">
          <cell r="B14491">
            <v>13864356677</v>
          </cell>
          <cell r="C14491" t="str">
            <v>山东省淄博市张店区中润大道西四路口瑞丰苑小区2-3-302房</v>
          </cell>
        </row>
        <row r="14492">
          <cell r="B14492">
            <v>13864356677</v>
          </cell>
          <cell r="C14492" t="str">
            <v>山东省淄博市张店区中润大道西四路口瑞丰苑小区2-3-302室</v>
          </cell>
        </row>
        <row r="14493">
          <cell r="B14493">
            <v>13864356677</v>
          </cell>
          <cell r="C14493" t="str">
            <v>山东省淄博市张店区中润大道西四路口瑞丰苑小区2-3-302</v>
          </cell>
        </row>
        <row r="14494">
          <cell r="B14494">
            <v>13864503399</v>
          </cell>
          <cell r="C14494" t="str">
            <v>山东省烟台市栖霞东盛小区2号楼东2单元2楼东265300</v>
          </cell>
        </row>
        <row r="14495">
          <cell r="B14495">
            <v>13864623337</v>
          </cell>
          <cell r="C14495" t="str">
            <v>山东省寿光市羊口镇三居委</v>
          </cell>
        </row>
        <row r="14496">
          <cell r="B14496">
            <v>13864669769</v>
          </cell>
          <cell r="C14496" t="str">
            <v>山东省潍坊市开发区盛锦家园16号楼2单元301室</v>
          </cell>
        </row>
        <row r="14497">
          <cell r="B14497">
            <v>13864767117</v>
          </cell>
          <cell r="C14497" t="str">
            <v>山东省东营市中心血站黄河路216号</v>
          </cell>
        </row>
        <row r="14498">
          <cell r="B14498">
            <v>13864780629</v>
          </cell>
          <cell r="C14498" t="str">
            <v>山东省东营市东城区东三路231号翡翠园小区5号楼2单元301室</v>
          </cell>
        </row>
        <row r="14499">
          <cell r="B14499">
            <v>13864798177</v>
          </cell>
          <cell r="C14499" t="str">
            <v>山东省东营市胜利油田胜利宾馆1号楼会议中心</v>
          </cell>
        </row>
        <row r="14500">
          <cell r="B14500">
            <v>13864833250</v>
          </cell>
          <cell r="C14500" t="str">
            <v>山东省青岛市李沧区黑龙江中路568号时代城翡翠赏35号楼1802</v>
          </cell>
        </row>
        <row r="14501">
          <cell r="B14501">
            <v>13864859328</v>
          </cell>
          <cell r="C14501" t="str">
            <v>山东省青岛市市南区江苏路25号甲304</v>
          </cell>
        </row>
        <row r="14502">
          <cell r="B14502">
            <v>13865291118</v>
          </cell>
          <cell r="C14502" t="str">
            <v>山东省济南市槐荫区经二纬八375号威海海鲜大排档</v>
          </cell>
        </row>
        <row r="14503">
          <cell r="B14503">
            <v>13865430286</v>
          </cell>
          <cell r="C14503" t="str">
            <v>安徽省六安市舒城县城关镇中国农业发展银行桃溪东路玖隆皇家花园A118-338号</v>
          </cell>
        </row>
        <row r="14504">
          <cell r="B14504">
            <v>13865667400</v>
          </cell>
          <cell r="C14504" t="str">
            <v>安徽省池州市华邦阳光城13栋301室</v>
          </cell>
        </row>
        <row r="14505">
          <cell r="B14505">
            <v>13865771699</v>
          </cell>
          <cell r="C14505" t="str">
            <v>安徽省六安市龙河路与梅山路交口金融大厦25楼办公室</v>
          </cell>
        </row>
        <row r="14506">
          <cell r="B14506">
            <v>13865904858</v>
          </cell>
          <cell r="C14506" t="str">
            <v>安徽省合肥市滨湖新区南京路2588号要素大市场D区307室房屋交易中心测管科</v>
          </cell>
        </row>
        <row r="14507">
          <cell r="B14507">
            <v>13865919480</v>
          </cell>
          <cell r="C14507" t="str">
            <v>安徽省合肥市花园街38号交通银行放款中心</v>
          </cell>
        </row>
        <row r="14508">
          <cell r="B14508">
            <v>13865978750</v>
          </cell>
          <cell r="C14508" t="str">
            <v>安徽省合肥市庐阳区亳州路世纪家园22栋605室</v>
          </cell>
        </row>
        <row r="14509">
          <cell r="B14509">
            <v>13865979964</v>
          </cell>
          <cell r="C14509" t="str">
            <v>安徽省合肥市政务区栢悦公馆1栋1405</v>
          </cell>
        </row>
        <row r="14510">
          <cell r="B14510">
            <v>13865979964</v>
          </cell>
          <cell r="C14510" t="str">
            <v>安徽省合肥政务文化新区栢悦公馆1栋1405</v>
          </cell>
        </row>
        <row r="14511">
          <cell r="B14511">
            <v>13865996162</v>
          </cell>
          <cell r="C14511" t="str">
            <v>安徽省合肥市庐阳区沿河路116号中央花园4栋504室</v>
          </cell>
        </row>
        <row r="14512">
          <cell r="B14512">
            <v>13866121441</v>
          </cell>
          <cell r="C14512" t="str">
            <v>安徽省合肥市安庆路79号徽商银行信息科技部</v>
          </cell>
        </row>
        <row r="14513">
          <cell r="B14513">
            <v>13866121441</v>
          </cell>
          <cell r="C14513" t="str">
            <v>安徽省合肥市安庆路79号微商银行信息科技部</v>
          </cell>
        </row>
        <row r="14514">
          <cell r="B14514">
            <v>13866121441</v>
          </cell>
          <cell r="C14514" t="str">
            <v>安徽省合肥市安庆路徽商银行科技部</v>
          </cell>
        </row>
        <row r="14515">
          <cell r="B14515">
            <v>13866121441</v>
          </cell>
          <cell r="C14515" t="str">
            <v>安徽省合肥市庐阳区安庆路徽商银行科技处</v>
          </cell>
        </row>
        <row r="14516">
          <cell r="B14516">
            <v>13866133583</v>
          </cell>
          <cell r="C14516" t="str">
            <v>安徽省合肥市经开区翡翠路246号移动营业厅2楼</v>
          </cell>
        </row>
        <row r="14517">
          <cell r="B14517">
            <v>13866133583</v>
          </cell>
          <cell r="C14517" t="str">
            <v>安徽省合肥市翡翠路246号移动营业厅2楼高红（收）</v>
          </cell>
        </row>
        <row r="14518">
          <cell r="B14518">
            <v>13866153251</v>
          </cell>
          <cell r="C14518" t="str">
            <v>安徽省合肥市高新区黄山路绿城桂花园云栖苑5#301</v>
          </cell>
        </row>
        <row r="14519">
          <cell r="B14519">
            <v>13866156815</v>
          </cell>
          <cell r="C14519" t="str">
            <v>安徽省合肥市庐阳区北一环金域蓝湾14栋1601室</v>
          </cell>
        </row>
        <row r="14520">
          <cell r="B14520">
            <v>13866157669</v>
          </cell>
          <cell r="C14520" t="str">
            <v>安徽省合肥市蜀山区史河路燕园15栋202</v>
          </cell>
        </row>
        <row r="14521">
          <cell r="B14521">
            <v>13866196281</v>
          </cell>
          <cell r="C14521" t="str">
            <v>安徽省合肥市包河区太湖路49号万振逍遥苑1期3#108室</v>
          </cell>
        </row>
        <row r="14522">
          <cell r="B14522">
            <v>13866258760</v>
          </cell>
          <cell r="C14522" t="str">
            <v>安徽省阜阳市太和县城东派出所户籍室</v>
          </cell>
        </row>
        <row r="14523">
          <cell r="B14523">
            <v>13866318155</v>
          </cell>
          <cell r="C14523" t="str">
            <v>安徽省淮南市田家庵区淮南矿区集团市场营销部市场一科</v>
          </cell>
        </row>
        <row r="14524">
          <cell r="B14524">
            <v>13866323588</v>
          </cell>
          <cell r="C14524" t="str">
            <v>安徽省淮南市田家庵区公园街道金三角小区C楼2单元401室</v>
          </cell>
        </row>
        <row r="14525">
          <cell r="B14525">
            <v>13866365679</v>
          </cell>
          <cell r="C14525" t="str">
            <v>安徽省芜湖市镜湖区百蕊山庄20幢4单元401室</v>
          </cell>
        </row>
        <row r="14526">
          <cell r="B14526">
            <v>13866508108</v>
          </cell>
          <cell r="C14526" t="str">
            <v>安徽省铜陵市铜官山区虚镇世纪曙光苑3幢903</v>
          </cell>
        </row>
        <row r="14527">
          <cell r="B14527">
            <v>13866563111</v>
          </cell>
          <cell r="C14527" t="str">
            <v>安徽省池州市贵池区清风东路89号池州市烟草专卖局</v>
          </cell>
        </row>
        <row r="14528">
          <cell r="B14528">
            <v>13866563111</v>
          </cell>
          <cell r="C14528" t="str">
            <v>安徽省池州市贵池区清风东路89号池州烟草专卖局</v>
          </cell>
        </row>
        <row r="14529">
          <cell r="B14529">
            <v>13866686299</v>
          </cell>
          <cell r="C14529" t="str">
            <v>安徽省宿州市萧县龙宵公园健康路往南500米汇众修理厂</v>
          </cell>
        </row>
        <row r="14530">
          <cell r="B14530">
            <v>13866780770</v>
          </cell>
          <cell r="C14530" t="str">
            <v>安徽省合肥市庐阳区濉溪路310号祥源广场A座2308</v>
          </cell>
        </row>
        <row r="14531">
          <cell r="B14531">
            <v>13866785788</v>
          </cell>
          <cell r="C14531" t="str">
            <v>安徽省合肥市庐阳区霍邱路18号人防办公室2栋303室</v>
          </cell>
        </row>
        <row r="14532">
          <cell r="B14532">
            <v>13866837231</v>
          </cell>
          <cell r="C14532" t="str">
            <v>安徽省马鞍山市雨山区中山花园49栋103室</v>
          </cell>
        </row>
        <row r="14533">
          <cell r="B14533">
            <v>13867000360</v>
          </cell>
          <cell r="C14533" t="str">
            <v>浙江省江山市南门路汽车南站行李房</v>
          </cell>
        </row>
        <row r="14534">
          <cell r="B14534">
            <v>13867009769</v>
          </cell>
          <cell r="C14534" t="str">
            <v>浙江省江山市中山路118号宣传部</v>
          </cell>
        </row>
        <row r="14535">
          <cell r="B14535">
            <v>13867112481</v>
          </cell>
          <cell r="C14535" t="str">
            <v>浙江省杭州市下城区西湖文化广场16号农行</v>
          </cell>
        </row>
        <row r="14536">
          <cell r="B14536">
            <v>13867119699</v>
          </cell>
          <cell r="C14536" t="str">
            <v>浙江省杭州市滨江区西兴街道燕语林森6-701</v>
          </cell>
        </row>
        <row r="14537">
          <cell r="B14537">
            <v>13867141611</v>
          </cell>
          <cell r="C14537" t="str">
            <v>浙江省杭州市下城区浙北物流昆明专线71-73号</v>
          </cell>
        </row>
        <row r="14538">
          <cell r="B14538">
            <v>13867150992</v>
          </cell>
          <cell r="C14538" t="str">
            <v>浙江省杭州市萧山区宁围镇镇宁路288号御庭院21幢601室</v>
          </cell>
        </row>
        <row r="14539">
          <cell r="B14539">
            <v>13867176713</v>
          </cell>
          <cell r="C14539" t="str">
            <v>浙江省杭州市萧山区金地天逸6-2-403</v>
          </cell>
        </row>
        <row r="14540">
          <cell r="B14540">
            <v>13867185441</v>
          </cell>
          <cell r="C14540" t="str">
            <v>浙江省杭州市萧山跨湘桥遗址博物馆</v>
          </cell>
        </row>
        <row r="14541">
          <cell r="B14541">
            <v>13867195239</v>
          </cell>
          <cell r="C14541" t="str">
            <v>浙江省杭州市滨江区西兴街道社区卫生服务中心B超室</v>
          </cell>
        </row>
        <row r="14542">
          <cell r="B14542">
            <v>13867235565</v>
          </cell>
          <cell r="C14542" t="str">
            <v>浙江省定海桔园北区47幢401室</v>
          </cell>
        </row>
        <row r="14543">
          <cell r="B14543">
            <v>13867240000</v>
          </cell>
          <cell r="C14543" t="str">
            <v>浙江省德清县武康镇春溪华庭枕河人家5幢102</v>
          </cell>
        </row>
        <row r="14544">
          <cell r="B14544">
            <v>13867365663</v>
          </cell>
          <cell r="C14544" t="str">
            <v>浙江省平湖市经济开发区兴平四路568号浙江依爱夫游戏装文化产业有限公司</v>
          </cell>
        </row>
        <row r="14545">
          <cell r="B14545">
            <v>13867365663</v>
          </cell>
          <cell r="C14545" t="str">
            <v>浙江省平湖市经济开发区兴平四路568号浙江依爱夫游戏装文化产业有限公司</v>
          </cell>
        </row>
        <row r="14546">
          <cell r="B14546">
            <v>13867365663</v>
          </cell>
          <cell r="C14546" t="str">
            <v>浙江省平湖经济开发区兴平四路568号浙江依爱夫游戏装文化产业有限公司</v>
          </cell>
        </row>
        <row r="14547">
          <cell r="B14547">
            <v>13867365663</v>
          </cell>
          <cell r="C14547" t="str">
            <v>浙江省平湖经济开发区兴平四路568号（浙江依爱夫游戏装文化产业有限公司）</v>
          </cell>
        </row>
        <row r="14548">
          <cell r="B14548">
            <v>13867365663</v>
          </cell>
          <cell r="C14548" t="str">
            <v>浙江省平湖市经济开发区四路568号浙江依爱夫游戏装文化产业有限公司</v>
          </cell>
        </row>
        <row r="14549">
          <cell r="B14549">
            <v>13867414669</v>
          </cell>
          <cell r="C14549" t="str">
            <v>浙江省杭州市拱墅区九龙仓碧玺7-2-702</v>
          </cell>
        </row>
        <row r="14550">
          <cell r="B14550">
            <v>13867418540</v>
          </cell>
          <cell r="C14550" t="str">
            <v>浙江省杭州市滨江区滨盛路4050号国信嘉园1幢3单元101室</v>
          </cell>
        </row>
        <row r="14551">
          <cell r="B14551">
            <v>13867453407</v>
          </cell>
          <cell r="C14551" t="str">
            <v>浙江省杭州市富阳区新登镇惠来路118号</v>
          </cell>
        </row>
        <row r="14552">
          <cell r="B14552">
            <v>13867469488</v>
          </cell>
          <cell r="C14552" t="str">
            <v>浙江省绍兴柯桥中国轻纺城北市场3区2楼809房</v>
          </cell>
        </row>
        <row r="14553">
          <cell r="B14553">
            <v>13867542626</v>
          </cell>
          <cell r="C14553" t="str">
            <v>浙江省绍兴市延安东路628号绍兴日报社405室</v>
          </cell>
        </row>
        <row r="14554">
          <cell r="B14554">
            <v>13867580882</v>
          </cell>
          <cell r="C14554" t="str">
            <v>浙江省诸暨市杨树畈小区12-1-202</v>
          </cell>
        </row>
        <row r="14555">
          <cell r="B14555">
            <v>13867585908</v>
          </cell>
          <cell r="C14555" t="str">
            <v>浙江省诸暨市东一路68号1729</v>
          </cell>
        </row>
        <row r="14556">
          <cell r="B14556">
            <v>13867598783</v>
          </cell>
          <cell r="C14556" t="str">
            <v>浙江省诸暨牌头菲达压力容器厂</v>
          </cell>
        </row>
        <row r="14557">
          <cell r="B14557">
            <v>13867696963</v>
          </cell>
          <cell r="C14557" t="str">
            <v>浙江省台州市黄岩区东城街道黄岩公安分局（九峰公园旁边）</v>
          </cell>
        </row>
        <row r="14558">
          <cell r="B14558">
            <v>13867729559</v>
          </cell>
          <cell r="C14558" t="str">
            <v>浙江省温州市鹿城区星河湾家园2幢1单元205室</v>
          </cell>
        </row>
        <row r="14559">
          <cell r="B14559">
            <v>13867749811</v>
          </cell>
          <cell r="C14559" t="str">
            <v>浙江省温州市乐清柳市上园南路56号</v>
          </cell>
        </row>
        <row r="14560">
          <cell r="B14560">
            <v>13867759075</v>
          </cell>
          <cell r="C14560" t="str">
            <v>溫州市鹿城区白鹿洲公園（人本超市后面）荷香茶</v>
          </cell>
        </row>
        <row r="14561">
          <cell r="B14561">
            <v>13867801610</v>
          </cell>
          <cell r="C14561" t="str">
            <v>浙江省宁波市海曙区长安巷30号</v>
          </cell>
        </row>
        <row r="14562">
          <cell r="B14562">
            <v>13867905166</v>
          </cell>
          <cell r="C14562" t="str">
            <v>浙江省金华市义乌溪北路45号鸿雁方糖KTV斜对面</v>
          </cell>
        </row>
        <row r="14563">
          <cell r="B14563">
            <v>13867911472</v>
          </cell>
          <cell r="C14563" t="str">
            <v>浙江省义乌市长春大街79号</v>
          </cell>
        </row>
        <row r="14564">
          <cell r="B14564">
            <v>13868002262</v>
          </cell>
          <cell r="C14564" t="str">
            <v>浙江省临安市於潜镇潜阳路28号</v>
          </cell>
        </row>
        <row r="14565">
          <cell r="B14565">
            <v>13868009631</v>
          </cell>
          <cell r="C14565" t="str">
            <v>浙江省临安市万马路55号</v>
          </cell>
        </row>
        <row r="14566">
          <cell r="B14566">
            <v>13868009631</v>
          </cell>
          <cell r="C14566" t="str">
            <v>浙江省临安市万马路55号</v>
          </cell>
        </row>
        <row r="14567">
          <cell r="B14567">
            <v>13868016300</v>
          </cell>
          <cell r="C14567" t="str">
            <v>浙江省杭州市江干区采荷街道庆春东路1-1号西子联合12楼</v>
          </cell>
        </row>
        <row r="14568">
          <cell r="B14568">
            <v>13868030029</v>
          </cell>
          <cell r="C14568" t="str">
            <v>浙江省杭州市江干区凤起东路南肖埠小区北景西苑25幢2单元402室</v>
          </cell>
        </row>
        <row r="14569">
          <cell r="B14569">
            <v>13868036556</v>
          </cell>
          <cell r="C14569" t="str">
            <v>浙江省杭州市临安於潜镇环城东路86号</v>
          </cell>
        </row>
        <row r="14570">
          <cell r="B14570">
            <v>13868050324</v>
          </cell>
          <cell r="C14570" t="str">
            <v>浙江省杭州市西湖区三墩镇董家路三墩颐景园留云苑1-1-702</v>
          </cell>
        </row>
        <row r="14571">
          <cell r="B14571">
            <v>13868117899</v>
          </cell>
          <cell r="C14571" t="str">
            <v>福建省莆田市秀屿区东庄镇后江村前山街68号</v>
          </cell>
        </row>
        <row r="14572">
          <cell r="B14572">
            <v>13868119224</v>
          </cell>
          <cell r="C14572" t="str">
            <v>浙江省杭州市拱墅区康桥路178号</v>
          </cell>
        </row>
        <row r="14573">
          <cell r="B14573">
            <v>13868126377</v>
          </cell>
          <cell r="C14573" t="str">
            <v>湖南省常德市澧县澧阳镇华厦名都4-16-401</v>
          </cell>
        </row>
        <row r="14574">
          <cell r="B14574">
            <v>13868132096</v>
          </cell>
          <cell r="C14574" t="str">
            <v>浙江省杭州市江干区丁桥镇上东名筑1号楼3单元203室</v>
          </cell>
        </row>
        <row r="14575">
          <cell r="B14575">
            <v>13868134335</v>
          </cell>
          <cell r="C14575" t="str">
            <v>浙江省杭州市西湖区翠苑街道学院路216号7幢隐寓轩5楼</v>
          </cell>
        </row>
        <row r="14576">
          <cell r="B14576">
            <v>13868138609</v>
          </cell>
          <cell r="C14576" t="str">
            <v>浙江省杭州市富阳区体育路27幢702室</v>
          </cell>
        </row>
        <row r="14577">
          <cell r="B14577">
            <v>13868169344</v>
          </cell>
          <cell r="C14577" t="str">
            <v>浙江省杭州市江干区五星路66号北京银行分行</v>
          </cell>
        </row>
        <row r="14578">
          <cell r="B14578">
            <v>13868189626</v>
          </cell>
          <cell r="C14578" t="str">
            <v>浙江省杭州市富阳市文采路金色家园8-1802</v>
          </cell>
        </row>
        <row r="14579">
          <cell r="B14579">
            <v>13868189626</v>
          </cell>
          <cell r="C14579" t="str">
            <v>浙江省杭州市富阳区文采路金色家园8-1802室</v>
          </cell>
        </row>
        <row r="14580">
          <cell r="B14580">
            <v>13868240864</v>
          </cell>
          <cell r="C14580" t="str">
            <v>浙江省舟山市普陀区沈家门街道平阳浦平渔路49号</v>
          </cell>
        </row>
        <row r="14581">
          <cell r="B14581">
            <v>13868278081</v>
          </cell>
          <cell r="C14581" t="str">
            <v>浙江省开化县华埠镇郑家村8号</v>
          </cell>
        </row>
        <row r="14582">
          <cell r="B14582">
            <v>13868278081</v>
          </cell>
          <cell r="C14582" t="str">
            <v>浙江省衢州市开化县郑家村8号</v>
          </cell>
        </row>
        <row r="14583">
          <cell r="B14583">
            <v>13868278081</v>
          </cell>
          <cell r="C14583" t="str">
            <v>浙江省开化县华埠镇郑家村</v>
          </cell>
        </row>
        <row r="14584">
          <cell r="B14584">
            <v>13868278081</v>
          </cell>
          <cell r="C14584" t="str">
            <v>浙江省湖州市吴兴区衣裳街馆驿巷87号珍祥翡翠</v>
          </cell>
        </row>
        <row r="14585">
          <cell r="B14585">
            <v>13868579889</v>
          </cell>
          <cell r="C14585" t="str">
            <v>浙江省温州市平阳县昆阳镇西马路91-1#</v>
          </cell>
        </row>
        <row r="14586">
          <cell r="B14586">
            <v>13868802375</v>
          </cell>
          <cell r="C14586" t="str">
            <v>浙江省温州市鹿城区汤家桥典雅花园15-601</v>
          </cell>
        </row>
        <row r="14587">
          <cell r="B14587">
            <v>13868809355</v>
          </cell>
          <cell r="C14587" t="str">
            <v>浙江省温州市鹿城区山南路金轩嘉园2幢1402</v>
          </cell>
        </row>
        <row r="14588">
          <cell r="B14588">
            <v>13868809355</v>
          </cell>
          <cell r="C14588" t="str">
            <v>浙江省温州市鹿城区西山南路金轩嘉园2座1402</v>
          </cell>
        </row>
        <row r="14589">
          <cell r="B14589">
            <v>13868856989</v>
          </cell>
          <cell r="C14589" t="str">
            <v>浙江省杭州市滨江区龙湖春江彼岸花12号2601室</v>
          </cell>
        </row>
        <row r="14590">
          <cell r="B14590">
            <v>13868856989</v>
          </cell>
          <cell r="C14590" t="str">
            <v>浙江省杭州市滨江区龙湖春江彼岸12-2601</v>
          </cell>
        </row>
        <row r="14591">
          <cell r="B14591">
            <v>13868856989</v>
          </cell>
          <cell r="C14591" t="str">
            <v>浙江省杭州市滨江区龙湖春江彼岸12号2601室</v>
          </cell>
        </row>
        <row r="14592">
          <cell r="B14592">
            <v>13868958099</v>
          </cell>
          <cell r="C14592" t="str">
            <v>浙江省永康市东城街道公园里6幢8单元405</v>
          </cell>
        </row>
        <row r="14593">
          <cell r="B14593">
            <v>13868997825</v>
          </cell>
          <cell r="C14593" t="str">
            <v>浙江省开化县凤凰盛世35幢201</v>
          </cell>
        </row>
        <row r="14594">
          <cell r="B14594">
            <v>13869035177</v>
          </cell>
          <cell r="C14594" t="str">
            <v>山东省威海市环翠区田和街道世昌大道98号金猴金色家园5号404室</v>
          </cell>
        </row>
        <row r="14595">
          <cell r="B14595">
            <v>13869779260</v>
          </cell>
          <cell r="C14595" t="str">
            <v>山东省菏泽市牡丹区岳程街道黄河东路1566号交通集团总公司润通苑小区</v>
          </cell>
        </row>
        <row r="14596">
          <cell r="B14596">
            <v>13869809978</v>
          </cell>
          <cell r="C14596" t="str">
            <v>山东省青岛市市南区龙口路52号103户</v>
          </cell>
        </row>
        <row r="14597">
          <cell r="B14597">
            <v>13869901107</v>
          </cell>
          <cell r="C14597" t="str">
            <v>山东省临沂市兰山区银雀山街道开阳路羲之路交汇清华园小区</v>
          </cell>
        </row>
        <row r="14598">
          <cell r="B14598">
            <v>13869913568</v>
          </cell>
          <cell r="C14598" t="str">
            <v>山东省临沂市兰山区临西五路和启阳路交汇西80米雅馨花园</v>
          </cell>
        </row>
        <row r="14599">
          <cell r="B14599">
            <v>13870067260</v>
          </cell>
          <cell r="C14599" t="str">
            <v>江西省南昌市红谷滩新区万科时代广场3号楼1901室</v>
          </cell>
        </row>
        <row r="14600">
          <cell r="B14600">
            <v>13870093028</v>
          </cell>
          <cell r="C14600" t="str">
            <v>江西省南昌市抚河北路233号工商银行江西省分行投资银行中心</v>
          </cell>
        </row>
        <row r="14601">
          <cell r="B14601">
            <v>13870216330</v>
          </cell>
          <cell r="C14601" t="str">
            <v>北京市海淀区牡丹园东里10号楼407室</v>
          </cell>
        </row>
        <row r="14602">
          <cell r="B14602">
            <v>13870239933</v>
          </cell>
          <cell r="C14602" t="str">
            <v>江西省九江市庐山南路297号南湖别墅C9栋201室</v>
          </cell>
        </row>
        <row r="14603">
          <cell r="B14603">
            <v>13870257727</v>
          </cell>
          <cell r="C14603" t="str">
            <v>江西省九江市长城路18号九江银行开发区支行</v>
          </cell>
        </row>
        <row r="14604">
          <cell r="B14604">
            <v>13870284584</v>
          </cell>
          <cell r="C14604" t="str">
            <v>江西省九江市南湖路118号九江宾馆</v>
          </cell>
        </row>
        <row r="14605">
          <cell r="B14605">
            <v>13870284585</v>
          </cell>
          <cell r="C14605" t="str">
            <v>江西省九江市南湖路118号九江宾馆</v>
          </cell>
        </row>
        <row r="14606">
          <cell r="B14606">
            <v>13870284585</v>
          </cell>
          <cell r="C14606" t="str">
            <v>江西省九江市南湖路118九江宾馆</v>
          </cell>
        </row>
        <row r="14607">
          <cell r="B14607">
            <v>13870284585</v>
          </cell>
          <cell r="C14607" t="str">
            <v>江西省九江市南湖路l18号九江宾馆</v>
          </cell>
        </row>
        <row r="14608">
          <cell r="B14608">
            <v>13870284585</v>
          </cell>
          <cell r="C14608" t="str">
            <v>江苏省九江市南湖路118号九江宾馆</v>
          </cell>
        </row>
        <row r="14609">
          <cell r="B14609">
            <v>13870402199</v>
          </cell>
          <cell r="C14609" t="str">
            <v>江西省抚州市广昌县国税局一楼安泰公司</v>
          </cell>
        </row>
        <row r="14610">
          <cell r="B14610">
            <v>13870441461</v>
          </cell>
          <cell r="C14610" t="str">
            <v>江西省抚州市南城县盛世豪城5栋2单元601</v>
          </cell>
        </row>
        <row r="14611">
          <cell r="B14611">
            <v>13870460289</v>
          </cell>
          <cell r="C14611" t="str">
            <v>江西省杭州市东乡区公安消防大队</v>
          </cell>
        </row>
        <row r="14612">
          <cell r="B14612">
            <v>13870473341</v>
          </cell>
          <cell r="C14612" t="str">
            <v>江西省抚州市临川区西大街街道临川三中老校区</v>
          </cell>
        </row>
        <row r="14613">
          <cell r="B14613">
            <v>13870600771</v>
          </cell>
          <cell r="C14613" t="str">
            <v>陕西省西安市长安区滦镇科教园陈北路一号</v>
          </cell>
        </row>
        <row r="14614">
          <cell r="B14614">
            <v>13870600771</v>
          </cell>
          <cell r="C14614" t="str">
            <v>陕西省西安市长安区滦县科教园陈北路1号</v>
          </cell>
        </row>
        <row r="14615">
          <cell r="B14615">
            <v>13870603333</v>
          </cell>
          <cell r="C14615" t="str">
            <v>江西省南昌市北京东路318号恒茂国际都会11栋2901#</v>
          </cell>
        </row>
        <row r="14616">
          <cell r="B14616">
            <v>13870608500</v>
          </cell>
          <cell r="C14616" t="str">
            <v>江西省南昌市红谷滩新区丰和中大道456号城投大厦</v>
          </cell>
        </row>
        <row r="14617">
          <cell r="B14617">
            <v>13870641107</v>
          </cell>
          <cell r="C14617" t="str">
            <v>江西省南昌市红谷滩新区凤凰城凤鸣苑41栋1701室</v>
          </cell>
        </row>
        <row r="14618">
          <cell r="B14618">
            <v>13870687558</v>
          </cell>
          <cell r="C14618" t="str">
            <v>江西省南昌市红谷滩绿地中央广场海珀兰庭2号楼501室</v>
          </cell>
        </row>
        <row r="14619">
          <cell r="B14619">
            <v>13870687558</v>
          </cell>
          <cell r="C14619" t="str">
            <v>江西省南昌市红谷滩绿地中央广场海珀兰庭2栋501室</v>
          </cell>
        </row>
        <row r="14620">
          <cell r="B14620">
            <v>13870753005</v>
          </cell>
          <cell r="C14620" t="str">
            <v>江西省赣州市章贡区潭东镇镇政府旁刘梅香诊所</v>
          </cell>
        </row>
        <row r="14621">
          <cell r="B14621">
            <v>13870776666</v>
          </cell>
          <cell r="C14621" t="str">
            <v>江西省赣州市大余县森立公安局</v>
          </cell>
        </row>
        <row r="14622">
          <cell r="B14622">
            <v>13870776666</v>
          </cell>
          <cell r="C14622" t="str">
            <v>江西省赣州市大余县森林公安局</v>
          </cell>
        </row>
        <row r="14623">
          <cell r="B14623">
            <v>13870821314</v>
          </cell>
          <cell r="C14623" t="str">
            <v>江西省南昌市青山湖区南京东路508号光大银行南京东路支行</v>
          </cell>
        </row>
        <row r="14624">
          <cell r="B14624">
            <v>13870822277</v>
          </cell>
          <cell r="C14624" t="str">
            <v>江西省南昌市象山南路108象南花苑一栋六单元302室</v>
          </cell>
        </row>
        <row r="14625">
          <cell r="B14625">
            <v>13870822277</v>
          </cell>
          <cell r="C14625" t="str">
            <v>江西省南昌市象山南路108号象南花苑一栋</v>
          </cell>
        </row>
        <row r="14626">
          <cell r="B14626">
            <v>13870828025</v>
          </cell>
          <cell r="C14626" t="str">
            <v>江西省南昌市西湖区二七南路466号金辉家园C栋4单元602</v>
          </cell>
        </row>
        <row r="14627">
          <cell r="B14627">
            <v>13870870790</v>
          </cell>
          <cell r="C14627" t="str">
            <v>江西省南昌市民丰路满庭春18栋3单元302室</v>
          </cell>
        </row>
        <row r="14628">
          <cell r="B14628">
            <v>13870982222</v>
          </cell>
          <cell r="C14628" t="str">
            <v>江西省南昌市西湖区朝阳湖街道团结路12号滨江一号1楼901室</v>
          </cell>
        </row>
        <row r="14629">
          <cell r="B14629">
            <v>13871008868</v>
          </cell>
          <cell r="C14629" t="str">
            <v>湖北省武汉市江岸区惠济路12号中移公司</v>
          </cell>
        </row>
        <row r="14630">
          <cell r="B14630">
            <v>13871012750</v>
          </cell>
          <cell r="C14630" t="str">
            <v>湖北省武汉市武昌区余家头特1号武汉新江南医院</v>
          </cell>
        </row>
        <row r="14631">
          <cell r="B14631">
            <v>13871096650</v>
          </cell>
          <cell r="C14631" t="str">
            <v>湖北省武汉市硚口区汉西一路保利香槟国际7栋1单元3302</v>
          </cell>
        </row>
        <row r="14632">
          <cell r="B14632">
            <v>13871113988</v>
          </cell>
          <cell r="C14632" t="str">
            <v>湖北省武汉市桥口区古田四路汉水熙园</v>
          </cell>
        </row>
        <row r="14633">
          <cell r="B14633">
            <v>13871118248</v>
          </cell>
          <cell r="C14633" t="str">
            <v>湖北省武汉市青山区青扬六合120门1202号</v>
          </cell>
        </row>
        <row r="14634">
          <cell r="B14634">
            <v>13871120852</v>
          </cell>
          <cell r="C14634" t="str">
            <v>湖北省武汉市武昌区南湖陆总花园12栋1单元401室</v>
          </cell>
        </row>
        <row r="14635">
          <cell r="B14635">
            <v>13871144338</v>
          </cell>
          <cell r="C14635" t="str">
            <v>湖北省武汉市东西湖区万科高尔夫城市花园8811-1204</v>
          </cell>
        </row>
        <row r="14636">
          <cell r="B14636">
            <v>13871196871</v>
          </cell>
          <cell r="C14636" t="str">
            <v>湖北省武汉市武昌区中南三路新南方小区五栋二单元801</v>
          </cell>
        </row>
        <row r="14637">
          <cell r="B14637">
            <v>13871231811</v>
          </cell>
          <cell r="C14637" t="str">
            <v>湖北省武汉市洪山区九峰新区9栋1单元</v>
          </cell>
        </row>
        <row r="14638">
          <cell r="B14638">
            <v>13871283935</v>
          </cell>
          <cell r="C14638" t="str">
            <v>湖北省武汉市江汉区建设大道631号武建机施办公大楼4楼左</v>
          </cell>
        </row>
        <row r="14639">
          <cell r="B14639">
            <v>13871287717</v>
          </cell>
          <cell r="C14639" t="str">
            <v>湖北省武汉市武昌区彭刘杨路237号水产局宿舍2栋1楼</v>
          </cell>
        </row>
        <row r="14640">
          <cell r="B14640">
            <v>13871289894</v>
          </cell>
          <cell r="C14640" t="str">
            <v>湖北省武汉市八一路银海华庭5-2-2103</v>
          </cell>
        </row>
        <row r="14641">
          <cell r="B14641">
            <v>13871325233</v>
          </cell>
          <cell r="C14641" t="str">
            <v>湖北省武汉市江汉区泛海国际兰海园3-402</v>
          </cell>
        </row>
        <row r="14642">
          <cell r="B14642">
            <v>13871326559</v>
          </cell>
          <cell r="C14642" t="str">
            <v>湖北省武汉市江汉区复兴村振兴东路时尚公寓1栋3单元202</v>
          </cell>
        </row>
        <row r="14643">
          <cell r="B14643">
            <v>13871332999</v>
          </cell>
          <cell r="C14643" t="str">
            <v>湖北省武汉市青山区和平大道1538号19街工行</v>
          </cell>
        </row>
        <row r="14644">
          <cell r="B14644">
            <v>13871366741</v>
          </cell>
          <cell r="C14644" t="str">
            <v>湖北省武汉市武昌区张之洞路280号欣隆紫阳苑A座1604门</v>
          </cell>
        </row>
        <row r="14645">
          <cell r="B14645">
            <v>13871366741</v>
          </cell>
          <cell r="C14645" t="str">
            <v>湖北省武汉市武昌区张之洞路280号欣隆紫阳A座1604门</v>
          </cell>
        </row>
        <row r="14646">
          <cell r="B14646">
            <v>13871492609</v>
          </cell>
          <cell r="C14646" t="str">
            <v>湖北省武汉市武昌区武南一村182号武汉长信土木工程检测有限公司</v>
          </cell>
        </row>
        <row r="14647">
          <cell r="B14647">
            <v>13871494386</v>
          </cell>
          <cell r="C14647" t="str">
            <v>湖北省武汉市江岸区保华街11号例外初语</v>
          </cell>
        </row>
        <row r="14648">
          <cell r="B14648">
            <v>13871505707</v>
          </cell>
          <cell r="C14648" t="str">
            <v>湖北上武汉市洪山区卓刀泉街道雄楚大道楚康路城投投瀚城311-1-1202</v>
          </cell>
        </row>
        <row r="14649">
          <cell r="B14649">
            <v>13871505707</v>
          </cell>
          <cell r="C14649" t="str">
            <v>湖北省武汉市洪山区卓刀泉街道雄楚大道楚康路城投瀚城311-1-1202</v>
          </cell>
        </row>
        <row r="14650">
          <cell r="B14650">
            <v>13871516401</v>
          </cell>
          <cell r="C14650" t="str">
            <v>湖北省武汉市武昌区民主路555号武港院宿舍三栋三门501</v>
          </cell>
        </row>
        <row r="14651">
          <cell r="B14651">
            <v>13871520852</v>
          </cell>
          <cell r="C14651" t="str">
            <v>湖北省武汉市江岸区中山大道739号-6-1501</v>
          </cell>
        </row>
        <row r="14652">
          <cell r="B14652">
            <v>13871530098</v>
          </cell>
          <cell r="C14652" t="str">
            <v>湖北省武汉市武昌区南湖七星雪香花园7栋</v>
          </cell>
        </row>
        <row r="14653">
          <cell r="B14653">
            <v>13871530821</v>
          </cell>
          <cell r="C14653" t="str">
            <v>湖北省武汉市洪山区珞瑜路1037号华中科技大学软件工程学院</v>
          </cell>
        </row>
        <row r="14654">
          <cell r="B14654">
            <v>13871530821</v>
          </cell>
          <cell r="C14654" t="str">
            <v>湖北省武汉市洪山区珞喻路1037号华中科技大学软件学院</v>
          </cell>
        </row>
        <row r="14655">
          <cell r="B14655">
            <v>13871617856</v>
          </cell>
          <cell r="C14655" t="str">
            <v>湖北省襄阳市樊城区米公街道朝阳路朝阳公寓5号楼3单元702室，13871617856</v>
          </cell>
        </row>
        <row r="14656">
          <cell r="B14656">
            <v>13871625555</v>
          </cell>
          <cell r="C14656" t="str">
            <v>湖北省襄阳市樊城区火炬路6号市政花园</v>
          </cell>
        </row>
        <row r="14657">
          <cell r="B14657">
            <v>13871703428</v>
          </cell>
          <cell r="C14657" t="str">
            <v>湖北省枣阳市南城街道建设路霍庄农机修造厂</v>
          </cell>
        </row>
        <row r="14658">
          <cell r="B14658">
            <v>13871718577</v>
          </cell>
          <cell r="C14658" t="str">
            <v>湖北省襄阳市襄城区卧龙镇街东二组211号441101</v>
          </cell>
        </row>
        <row r="14659">
          <cell r="B14659">
            <v>13871720858</v>
          </cell>
          <cell r="C14659" t="str">
            <v>湖北省黄冈市罗田县凤山镇东坡中巷可可西里奶茶店</v>
          </cell>
        </row>
        <row r="14660">
          <cell r="B14660">
            <v>13871811933</v>
          </cell>
          <cell r="C14660" t="str">
            <v>湖北省鄂州市电力新村18栋</v>
          </cell>
        </row>
        <row r="14661">
          <cell r="B14661">
            <v>13871881951</v>
          </cell>
          <cell r="C14661" t="str">
            <v>湖北省孝感市乾坤大道蔚蓝新都205栋</v>
          </cell>
        </row>
        <row r="14662">
          <cell r="B14662">
            <v>13872321828</v>
          </cell>
          <cell r="C14662" t="str">
            <v>湖北省荆州市新加坡城国际社区2期6-3-601室</v>
          </cell>
        </row>
        <row r="14663">
          <cell r="B14663">
            <v>13872488152</v>
          </cell>
          <cell r="C14663" t="str">
            <v>湖北省宜昌市西陵区夷陵大道134号紫光小区2312房</v>
          </cell>
        </row>
        <row r="14664">
          <cell r="B14664">
            <v>13872488152</v>
          </cell>
          <cell r="C14664" t="str">
            <v>湖北省宜昌市西陵区夷陵大道134号紫光小区2312</v>
          </cell>
        </row>
        <row r="14665">
          <cell r="B14665">
            <v>13872488152</v>
          </cell>
          <cell r="C14665" t="str">
            <v>湖北省宜昌市西陵区夷陵大道134号紫光小区2312室</v>
          </cell>
        </row>
        <row r="14666">
          <cell r="B14666">
            <v>13872488152</v>
          </cell>
          <cell r="C14666" t="str">
            <v>湖北省宜昌市西陵区夷陵大道134号紫光小区2312室</v>
          </cell>
        </row>
        <row r="14667">
          <cell r="B14667">
            <v>13872628408</v>
          </cell>
          <cell r="C14667" t="str">
            <v>湖北省宜昌市东山大道339号世纪阳光小区</v>
          </cell>
        </row>
        <row r="14668">
          <cell r="B14668">
            <v>13872736000</v>
          </cell>
          <cell r="C14668" t="str">
            <v>湖北省巴东县朝阳路17号</v>
          </cell>
        </row>
        <row r="14669">
          <cell r="B14669">
            <v>13872862818</v>
          </cell>
          <cell r="C14669" t="str">
            <v>湖北省随州市政工程公司</v>
          </cell>
        </row>
        <row r="14670">
          <cell r="B14670">
            <v>13872940387</v>
          </cell>
          <cell r="C14670" t="str">
            <v>广东省深圳市福田区岗厦村东二坊</v>
          </cell>
        </row>
        <row r="14671">
          <cell r="B14671">
            <v>13872940387</v>
          </cell>
          <cell r="C14671" t="str">
            <v>广东省深圳市福田区岗厦村东二坊</v>
          </cell>
        </row>
        <row r="14672">
          <cell r="B14672">
            <v>13872997621</v>
          </cell>
          <cell r="C14672" t="str">
            <v>湖北省天门市新检查院14栋三单元601</v>
          </cell>
        </row>
        <row r="14673">
          <cell r="B14673">
            <v>13873029569</v>
          </cell>
          <cell r="C14673" t="str">
            <v>湖南省岳阳市岳阳楼区求索东路环卫局金环小区一栋西</v>
          </cell>
        </row>
        <row r="14674">
          <cell r="B14674">
            <v>13873030196</v>
          </cell>
          <cell r="C14674" t="str">
            <v>湖南省岳阳市岳阳楼区求索西路240号湖管局生活区</v>
          </cell>
        </row>
        <row r="14675">
          <cell r="B14675">
            <v>13873048826</v>
          </cell>
          <cell r="C14675" t="str">
            <v>湖南省岳阳市岳阳楼区奇家岭岳兴花园</v>
          </cell>
        </row>
        <row r="14676">
          <cell r="B14676">
            <v>13873091220</v>
          </cell>
          <cell r="C14676" t="str">
            <v>湖南省岳阳市政府家属区17栋东单元401室</v>
          </cell>
        </row>
        <row r="14677">
          <cell r="B14677">
            <v>13873111686</v>
          </cell>
          <cell r="C14677" t="str">
            <v>湖南省长沙市雨花区井湾路成事驾校</v>
          </cell>
        </row>
        <row r="14678">
          <cell r="B14678">
            <v>13873120505</v>
          </cell>
          <cell r="C14678" t="str">
            <v>湖南省长沙市东二环一段710号金邮小区3-1601房</v>
          </cell>
        </row>
        <row r="14679">
          <cell r="B14679">
            <v>13873157789</v>
          </cell>
          <cell r="C14679" t="str">
            <v>湖南省长沙市开福区湘福路9号湖南省福利彩票发行中心</v>
          </cell>
        </row>
        <row r="14680">
          <cell r="B14680">
            <v>13873166751</v>
          </cell>
          <cell r="C14680" t="str">
            <v>湖南省长沙市开福区三一大道273号开福区国税局</v>
          </cell>
        </row>
        <row r="14681">
          <cell r="B14681">
            <v>13873169518</v>
          </cell>
          <cell r="C14681" t="str">
            <v>湖南省长沙市开福区芙蓉北路街道长沙市开福区金泰路199号聚江苑南区速递易</v>
          </cell>
        </row>
        <row r="14682">
          <cell r="B14682">
            <v>13873178038</v>
          </cell>
          <cell r="C14682" t="str">
            <v>湖南省长沙市雨花区万家丽路118号省环保厅</v>
          </cell>
        </row>
        <row r="14683">
          <cell r="B14683">
            <v>13873192973</v>
          </cell>
          <cell r="C14683" t="str">
            <v>湖南省长沙市芙蓉区万象新天一栋一单元2501</v>
          </cell>
        </row>
        <row r="14684">
          <cell r="B14684">
            <v>13873226999</v>
          </cell>
          <cell r="C14684" t="str">
            <v>湖南省长沙市雨花区人民中路152号嘉熙中心C栋1106室</v>
          </cell>
        </row>
        <row r="14685">
          <cell r="B14685">
            <v>13873488309</v>
          </cell>
          <cell r="C14685" t="str">
            <v>湖南省衡阳市蒸湘区华兴街愉景湾东域B栋</v>
          </cell>
        </row>
        <row r="14686">
          <cell r="B14686">
            <v>13873520226</v>
          </cell>
          <cell r="C14686" t="str">
            <v>湖南省郴州市苏仙区湘南学院王仙岭校区</v>
          </cell>
        </row>
        <row r="14687">
          <cell r="B14687">
            <v>13873623488</v>
          </cell>
          <cell r="C14687" t="str">
            <v>湖南省澧县财富广场名品汇一楼姐妹鞋吧</v>
          </cell>
        </row>
        <row r="14688">
          <cell r="B14688">
            <v>13873623488</v>
          </cell>
          <cell r="C14688" t="str">
            <v>湖南省灃县财富广场名品汇一楼姐妹鞋吧</v>
          </cell>
        </row>
        <row r="14689">
          <cell r="B14689">
            <v>13873632727</v>
          </cell>
          <cell r="C14689" t="str">
            <v>湖南省常德市武陵区育才路金色文苑4栋2单元</v>
          </cell>
        </row>
        <row r="14690">
          <cell r="B14690">
            <v>13873635560</v>
          </cell>
          <cell r="C14690" t="str">
            <v>湖南省常德市武陵区金钻广场F44号《爱魅》</v>
          </cell>
        </row>
        <row r="14691">
          <cell r="B14691">
            <v>13873676000</v>
          </cell>
          <cell r="C14691" t="str">
            <v>湖南省常德市武陵区穿紫河街道柳叶大道2599号市地税局直属局</v>
          </cell>
        </row>
        <row r="14692">
          <cell r="B14692">
            <v>13873757856</v>
          </cell>
          <cell r="C14692" t="str">
            <v>湖南省益阳市资阳区滨江财富中心B栋</v>
          </cell>
        </row>
        <row r="14693">
          <cell r="B14693">
            <v>13873761899</v>
          </cell>
          <cell r="C14693" t="str">
            <v>湖南省益阳市龙洲北路460号海棠公馆3-2-102</v>
          </cell>
        </row>
        <row r="14694">
          <cell r="B14694">
            <v>13874178610</v>
          </cell>
          <cell r="C14694" t="str">
            <v>湖南省醴陵市渌江投资控股集团有限公司</v>
          </cell>
        </row>
        <row r="14695">
          <cell r="B14695">
            <v>13874283625</v>
          </cell>
          <cell r="C14695" t="str">
            <v>湖南省武冈市四牌路石牌坊41号夏太副食品店</v>
          </cell>
        </row>
        <row r="14696">
          <cell r="B14696">
            <v>13874507315</v>
          </cell>
          <cell r="C14696" t="str">
            <v>湖南省怀化市芷江县民政局</v>
          </cell>
        </row>
        <row r="14697">
          <cell r="B14697">
            <v>13874656108</v>
          </cell>
          <cell r="C14697" t="str">
            <v>湖南省永州市祁阳县龙山街道浯溪一中对面对面男生女生书店</v>
          </cell>
        </row>
        <row r="14698">
          <cell r="B14698">
            <v>13874803296</v>
          </cell>
          <cell r="C14698" t="str">
            <v>湖南省长沙市上海城小区33栋201</v>
          </cell>
        </row>
        <row r="14699">
          <cell r="B14699">
            <v>13874805080</v>
          </cell>
          <cell r="C14699" t="str">
            <v>湖南省长沙市天心区城南路街道芙蓉中路168号摩天一号2座1225</v>
          </cell>
        </row>
        <row r="14700">
          <cell r="B14700">
            <v>13874826258</v>
          </cell>
          <cell r="C14700" t="str">
            <v>湖南省长沙市宁乡县金洲镇职业中专</v>
          </cell>
        </row>
        <row r="14701">
          <cell r="B14701">
            <v>13874880618</v>
          </cell>
          <cell r="C14701" t="str">
            <v>湖南省长沙市芙蓉区韶山北路81号君临天厦1914房</v>
          </cell>
        </row>
        <row r="14702">
          <cell r="B14702">
            <v>13874902496</v>
          </cell>
          <cell r="C14702" t="str">
            <v>湖南省长沙市雨花区洞井路珑璟台小区9栋2单元1106</v>
          </cell>
        </row>
        <row r="14703">
          <cell r="B14703">
            <v>13874902496</v>
          </cell>
          <cell r="C14703" t="str">
            <v>湖南省长沙市雨花区洞井路珑璟台小区9栋二单元1106</v>
          </cell>
        </row>
        <row r="14704">
          <cell r="B14704">
            <v>13874937213</v>
          </cell>
          <cell r="C14704" t="str">
            <v>湖南省长沙市开福区万国城三期15栋902</v>
          </cell>
        </row>
        <row r="14705">
          <cell r="B14705">
            <v>13874993008</v>
          </cell>
          <cell r="C14705" t="str">
            <v>湖南省长沙市望城区大泽湖西塘村永通汽车城长沙华兴通丰田</v>
          </cell>
        </row>
        <row r="14706">
          <cell r="B14706">
            <v>13875099696</v>
          </cell>
          <cell r="C14706" t="str">
            <v>湖南省常德市武陵区第四人民医院</v>
          </cell>
        </row>
        <row r="14707">
          <cell r="B14707">
            <v>13875111789</v>
          </cell>
          <cell r="C14707" t="str">
            <v>湖南省常德市水榭花城中城二期美域二单元</v>
          </cell>
        </row>
        <row r="14708">
          <cell r="B14708">
            <v>13875111789</v>
          </cell>
          <cell r="C14708" t="str">
            <v>湖南省常德市武陵区水榭花城二城二期二单元</v>
          </cell>
        </row>
        <row r="14709">
          <cell r="B14709">
            <v>13875190100</v>
          </cell>
          <cell r="C14709" t="str">
            <v>湖南省常德市武陵区洞庭大道1588号中国银行常德分行个人金融部</v>
          </cell>
        </row>
        <row r="14710">
          <cell r="B14710">
            <v>13875190100</v>
          </cell>
          <cell r="C14710" t="str">
            <v>湖南省常德市武陵区皂果路康桥蓝湾9栋</v>
          </cell>
        </row>
        <row r="14711">
          <cell r="B14711">
            <v>13875213456</v>
          </cell>
          <cell r="C14711" t="str">
            <v>湖南省湘潭市岳塘区新府华城3栋</v>
          </cell>
        </row>
        <row r="14712">
          <cell r="B14712">
            <v>13875277122</v>
          </cell>
          <cell r="C14712" t="str">
            <v>湖南省湘潭市湘潭县易俗河镇县电子局营业厅</v>
          </cell>
        </row>
        <row r="14713">
          <cell r="B14713">
            <v>13875277122</v>
          </cell>
          <cell r="C14713" t="str">
            <v>湖南省湘潭市湘潭县易俗河镇县电力局营业厅</v>
          </cell>
        </row>
        <row r="14714">
          <cell r="B14714">
            <v>13875732590</v>
          </cell>
          <cell r="C14714" t="str">
            <v>湖南省衡阳市雁峰区黄茶路12号馨园A栋404户</v>
          </cell>
        </row>
        <row r="14715">
          <cell r="B14715">
            <v>13875802172</v>
          </cell>
          <cell r="C14715" t="str">
            <v>湖南省长沙市芙蓉区五一大道179号长铁办事处1217房</v>
          </cell>
        </row>
        <row r="14716">
          <cell r="B14716">
            <v>13875814103</v>
          </cell>
          <cell r="C14716" t="str">
            <v>湖南省长沙市雨花区洞井街道德思勤城市广场北边御溪国际5栋</v>
          </cell>
        </row>
        <row r="14717">
          <cell r="B14717">
            <v>13875819758</v>
          </cell>
          <cell r="C14717" t="str">
            <v>湖南省长沙市望城区联城国际城</v>
          </cell>
        </row>
        <row r="14718">
          <cell r="B14718">
            <v>13875842226</v>
          </cell>
          <cell r="C14718" t="str">
            <v>湖南省长沙市雨花区万科金域华府3期27栋201室</v>
          </cell>
        </row>
        <row r="14719">
          <cell r="B14719">
            <v>13875849741</v>
          </cell>
          <cell r="C14719" t="str">
            <v>湖南省长沙市天心区书院路创远景园2栋B单元</v>
          </cell>
        </row>
        <row r="14720">
          <cell r="B14720">
            <v>13875893337</v>
          </cell>
          <cell r="C14720" t="str">
            <v>湖南省长沙市星沙华润凤凰城3期5栋109拉菲庄园</v>
          </cell>
        </row>
        <row r="14721">
          <cell r="B14721">
            <v>13875893337</v>
          </cell>
          <cell r="C14721" t="str">
            <v>湖南省长沙市星沙华润凤凰城3期5栋109拉菲庄园</v>
          </cell>
        </row>
        <row r="14722">
          <cell r="B14722">
            <v>13875917393</v>
          </cell>
          <cell r="C14722" t="str">
            <v>湖南省长沙市芙蓉区定王台街道长沙市五一大道湘城国际中心816号</v>
          </cell>
        </row>
        <row r="14723">
          <cell r="B14723">
            <v>13875970486</v>
          </cell>
          <cell r="C14723" t="str">
            <v>湖南省长沙市岳麓区咸嘉湖路428号西湖丽景4栋2单元1305</v>
          </cell>
        </row>
        <row r="14724">
          <cell r="B14724">
            <v>13875976998</v>
          </cell>
          <cell r="C14724" t="str">
            <v>湖南省长沙市湘江大道326号开福寺南500米凯乐国际城8栋1701</v>
          </cell>
        </row>
        <row r="14725">
          <cell r="B14725">
            <v>13876003415</v>
          </cell>
          <cell r="C14725" t="str">
            <v>海南省海口市琼山区凤翔东路100号龙瀛康居小区5栋415房</v>
          </cell>
        </row>
        <row r="14726">
          <cell r="B14726">
            <v>13876017655</v>
          </cell>
          <cell r="C14726" t="str">
            <v>海南省海口市琼山区府城村委会儒俊新村16号</v>
          </cell>
        </row>
        <row r="14727">
          <cell r="B14727">
            <v>13876036803</v>
          </cell>
          <cell r="C14727" t="str">
            <v>海南省海口市西海岸西秀海滩永万路15号天伦誉海湾7-803</v>
          </cell>
        </row>
        <row r="14728">
          <cell r="B14728">
            <v>13876044399</v>
          </cell>
          <cell r="C14728" t="str">
            <v>海南省海口市琼山区府城镇文庄路琼山中学对面公安村住宿</v>
          </cell>
        </row>
        <row r="14729">
          <cell r="B14729">
            <v>13876055399</v>
          </cell>
          <cell r="C14729" t="str">
            <v>海南省海口市新大洲大道375号滨江帝景三期21-1702</v>
          </cell>
        </row>
        <row r="14730">
          <cell r="B14730">
            <v>13876056661</v>
          </cell>
          <cell r="C14730" t="str">
            <v>海南省海口市琼山区红城湖路26号农业发展银行宿舍101房</v>
          </cell>
        </row>
        <row r="14731">
          <cell r="B14731">
            <v>13876056661</v>
          </cell>
          <cell r="C14731" t="str">
            <v>海南省海口市琼山区红城湖路26号农业发展银行宿舍101房</v>
          </cell>
        </row>
        <row r="14732">
          <cell r="B14732">
            <v>13876068138</v>
          </cell>
          <cell r="C14732" t="str">
            <v>海南省海口市海垦路欣雅花园东山茶行</v>
          </cell>
        </row>
        <row r="14733">
          <cell r="B14733">
            <v>13876111493</v>
          </cell>
          <cell r="C14733" t="str">
            <v>海南省海口市振发一路金科嘉园D栋733房</v>
          </cell>
        </row>
        <row r="14734">
          <cell r="B14734">
            <v>13876193866</v>
          </cell>
          <cell r="C14734" t="str">
            <v>海南省海口市琼山区凤祥街道洗马桥路53号古城河畔华庭小区A栋401房</v>
          </cell>
        </row>
        <row r="14735">
          <cell r="B14735">
            <v>13876198555</v>
          </cell>
          <cell r="C14735" t="str">
            <v>海南省海口市琼山区文庄路20号老政府大院</v>
          </cell>
        </row>
        <row r="14736">
          <cell r="B14736">
            <v>13876286358</v>
          </cell>
          <cell r="C14736" t="str">
            <v>海南省万宁市新陶小区3幢1304房</v>
          </cell>
        </row>
        <row r="14737">
          <cell r="B14737">
            <v>13876328964</v>
          </cell>
          <cell r="C14737" t="str">
            <v>海南省海口市龙华区大同路万国大都会L层SU男装</v>
          </cell>
        </row>
        <row r="14738">
          <cell r="B14738">
            <v>13876355027</v>
          </cell>
          <cell r="C14738" t="str">
            <v>海南省海口市琼山区府城五公祠旁明珠大厦3A10</v>
          </cell>
        </row>
        <row r="14739">
          <cell r="B14739">
            <v>13876551416</v>
          </cell>
          <cell r="C14739" t="str">
            <v>海南省海口市府城区洗马桥古城河畔华庭</v>
          </cell>
        </row>
        <row r="14740">
          <cell r="B14740">
            <v>13876551767</v>
          </cell>
          <cell r="C14740" t="str">
            <v>海南省陵水黎族自治县椰林镇滨河路糖厂安置小区B2栋-7铺面</v>
          </cell>
        </row>
        <row r="14741">
          <cell r="B14741">
            <v>13876560799</v>
          </cell>
          <cell r="C14741" t="str">
            <v>海南省三亚市迎宾路147号泰林公寓</v>
          </cell>
        </row>
        <row r="14742">
          <cell r="B14742">
            <v>13876584669</v>
          </cell>
          <cell r="C14742" t="str">
            <v>海南省三亚市凤凰路222号三亚长丰海洋天然气供气有限公司</v>
          </cell>
        </row>
        <row r="14743">
          <cell r="B14743">
            <v>13876597559</v>
          </cell>
          <cell r="C14743" t="str">
            <v>海南省三亚市西河西路椰河湾公寓1401室</v>
          </cell>
        </row>
        <row r="14744">
          <cell r="B14744">
            <v>13876661168</v>
          </cell>
          <cell r="C14744" t="str">
            <v>海南省三亚市妇幼保健院3楼手术室</v>
          </cell>
        </row>
        <row r="14745">
          <cell r="B14745">
            <v>13876661819</v>
          </cell>
          <cell r="C14745" t="str">
            <v>海南省陵水县椰林镇椰林南干道231号住房和城乡建设局</v>
          </cell>
        </row>
        <row r="14746">
          <cell r="B14746">
            <v>13876682692</v>
          </cell>
          <cell r="C14746" t="str">
            <v>海南省海口市琼山自来水公司宿舍5栋</v>
          </cell>
        </row>
        <row r="14747">
          <cell r="B14747">
            <v>13876688204</v>
          </cell>
          <cell r="C14747" t="str">
            <v>海南省海口市琼山区府城镇凤翔东路104号城管宿舍601</v>
          </cell>
        </row>
        <row r="14748">
          <cell r="B14748">
            <v>13876692722</v>
          </cell>
          <cell r="C14748" t="str">
            <v>海南海口市龙华区海濂路25号友谊华庭C栋1单元810房</v>
          </cell>
        </row>
        <row r="14749">
          <cell r="B14749">
            <v>13876692722</v>
          </cell>
          <cell r="C14749" t="str">
            <v>海南省海口市龙华区海濂路25号友谊华庭C栋1单元810房</v>
          </cell>
        </row>
        <row r="14750">
          <cell r="B14750">
            <v>13876692722</v>
          </cell>
          <cell r="C14750" t="str">
            <v>海南省海口市龙华区海濂路25号友谊华庭C栋一单元</v>
          </cell>
        </row>
        <row r="14751">
          <cell r="B14751">
            <v>13876692722</v>
          </cell>
          <cell r="C14751" t="str">
            <v>海南省海口市龙华区海濂路25号友谊华庭C栋1单元810室</v>
          </cell>
        </row>
        <row r="14752">
          <cell r="B14752">
            <v>13876771020</v>
          </cell>
          <cell r="C14752" t="str">
            <v>海南省海口市琼山区府城金花村五巷2号</v>
          </cell>
        </row>
        <row r="14753">
          <cell r="B14753">
            <v>13876780745</v>
          </cell>
          <cell r="C14753" t="str">
            <v>海南省海口市龙昆南路53号南方航空海南分公司信息工程部</v>
          </cell>
        </row>
        <row r="14754">
          <cell r="B14754">
            <v>13876797601</v>
          </cell>
          <cell r="C14754" t="str">
            <v>海南省三亚市新风路299号美丽之冠大剧院</v>
          </cell>
        </row>
        <row r="14755">
          <cell r="B14755">
            <v>13876797788</v>
          </cell>
          <cell r="C14755" t="str">
            <v>海南省三亚市南新农场东五路青于蓝广告二楼</v>
          </cell>
        </row>
        <row r="14756">
          <cell r="B14756">
            <v>13876834444</v>
          </cell>
          <cell r="C14756" t="str">
            <v>海南省海口市龙昆南坡博路1号虹冠大厦四单元907</v>
          </cell>
        </row>
        <row r="14757">
          <cell r="B14757">
            <v>13876902723</v>
          </cell>
          <cell r="C14757" t="str">
            <v>海南省海口市龙昆北路37号千禧郎大厦12B</v>
          </cell>
        </row>
        <row r="14758">
          <cell r="B14758">
            <v>13876920205</v>
          </cell>
          <cell r="C14758" t="str">
            <v>海南省琼海市潭门镇鼎盛包装厂</v>
          </cell>
        </row>
        <row r="14759">
          <cell r="B14759">
            <v>13876930973</v>
          </cell>
          <cell r="C14759" t="str">
            <v>海南省海口市琼山区凤翔街凤翔西路榕景苑小区B栋602</v>
          </cell>
        </row>
        <row r="14760">
          <cell r="B14760">
            <v>13876939130</v>
          </cell>
          <cell r="C14760" t="str">
            <v>海南省海口市琼山区新城路琼山幼儿园</v>
          </cell>
        </row>
        <row r="14761">
          <cell r="B14761">
            <v>13876939130</v>
          </cell>
          <cell r="C14761" t="str">
            <v>海南省海口市琼山区兴丹路上丹小区D栋二单元508</v>
          </cell>
        </row>
        <row r="14762">
          <cell r="B14762">
            <v>13876960221</v>
          </cell>
          <cell r="C14762" t="str">
            <v>海南省海口市海垦路金山小区戎居公寓B1-1904房</v>
          </cell>
        </row>
        <row r="14763">
          <cell r="B14763">
            <v>13876960221</v>
          </cell>
          <cell r="C14763" t="str">
            <v>海南省海口市龙昆南路30号正大豪庭2栋23楼2303房</v>
          </cell>
        </row>
        <row r="14764">
          <cell r="B14764">
            <v>13877119695</v>
          </cell>
          <cell r="C14764" t="str">
            <v>广西省南宁市青秀区建政路1号地矿大院C栋2单元</v>
          </cell>
        </row>
        <row r="14765">
          <cell r="B14765">
            <v>13877119695</v>
          </cell>
          <cell r="C14765" t="str">
            <v>广西省南宁市青秀区古城路41号人防办小区自在生活铺面</v>
          </cell>
        </row>
        <row r="14766">
          <cell r="B14766">
            <v>13877119695</v>
          </cell>
          <cell r="C14766" t="str">
            <v>广西南宁市青秀区古城路41号人防宿舍小区门卫室铺面自在馆</v>
          </cell>
        </row>
        <row r="14767">
          <cell r="B14767">
            <v>13877130057</v>
          </cell>
          <cell r="C14767" t="str">
            <v>广西南宁市中山路66号A505号</v>
          </cell>
        </row>
        <row r="14768">
          <cell r="B14768">
            <v>13877131914</v>
          </cell>
          <cell r="C14768" t="str">
            <v>广西省南宁市民族大道136-2号B座5层交通金融服务部</v>
          </cell>
        </row>
        <row r="14769">
          <cell r="B14769">
            <v>13877139022</v>
          </cell>
          <cell r="C14769" t="str">
            <v>广西省南宁市东葛路5号东干所8栋-2号</v>
          </cell>
        </row>
        <row r="14770">
          <cell r="B14770">
            <v>13877166661</v>
          </cell>
          <cell r="C14770" t="str">
            <v>广西省南宁市青秀区东葛路29-1号荣和中央公园11栋9-D</v>
          </cell>
        </row>
        <row r="14771">
          <cell r="B14771">
            <v>13877174178</v>
          </cell>
          <cell r="C14771" t="str">
            <v>广西省南宁市青秀区七星路华星城A座3楼宝原公司</v>
          </cell>
        </row>
        <row r="14772">
          <cell r="B14772">
            <v>13877193838</v>
          </cell>
          <cell r="C14772" t="str">
            <v>广西省南宁市青秀区金湖路63号金源CBD现代城四楼广西中新正大国际旅游</v>
          </cell>
        </row>
        <row r="14773">
          <cell r="B14773">
            <v>13877199808</v>
          </cell>
          <cell r="C14773" t="str">
            <v>广西南宁市青秀路10号天广和花园2栋401</v>
          </cell>
        </row>
        <row r="14774">
          <cell r="B14774">
            <v>13877243821</v>
          </cell>
          <cell r="C14774" t="str">
            <v>广西柳州市燎原路41号天和人家2栋3单元2-1号</v>
          </cell>
        </row>
        <row r="14775">
          <cell r="B14775">
            <v>13877243821</v>
          </cell>
          <cell r="C14775" t="str">
            <v>广西省柳州市燎原路41号天和人家2栋3单元2-1号</v>
          </cell>
        </row>
        <row r="14776">
          <cell r="B14776">
            <v>13877286646</v>
          </cell>
          <cell r="C14776" t="str">
            <v>广西省柳州市柳北区北雀路45-1号万川花苑16-1-301</v>
          </cell>
        </row>
        <row r="14777">
          <cell r="B14777">
            <v>13877288978</v>
          </cell>
          <cell r="C14777" t="str">
            <v>广西省柳州市鱼峰区柳石路139号兆安福园12栋1单元301室</v>
          </cell>
        </row>
        <row r="14778">
          <cell r="B14778">
            <v>13877288978</v>
          </cell>
          <cell r="C14778" t="str">
            <v>广西柳州市鱼峰区柳石路139号兆安福园12栋1单元301室</v>
          </cell>
        </row>
        <row r="14779">
          <cell r="B14779">
            <v>13877298429</v>
          </cell>
          <cell r="C14779" t="str">
            <v>广西省柳州市柳北区胜利路53号柳州智赢食品有限公司</v>
          </cell>
        </row>
        <row r="14780">
          <cell r="B14780">
            <v>13877348969</v>
          </cell>
          <cell r="C14780" t="str">
            <v>广西桂林市荔浦县荔城镇牛园路113号</v>
          </cell>
        </row>
        <row r="14781">
          <cell r="B14781">
            <v>13877408595</v>
          </cell>
          <cell r="C14781" t="str">
            <v>广西梧州长州区奥奇丽路12号国龙大厦1603房</v>
          </cell>
        </row>
        <row r="14782">
          <cell r="B14782">
            <v>13877408595</v>
          </cell>
          <cell r="C14782" t="str">
            <v>广西省梧州市长州区奥奇丽路12号国龙大厦1603房</v>
          </cell>
        </row>
        <row r="14783">
          <cell r="B14783">
            <v>13877570563</v>
          </cell>
          <cell r="C14783" t="str">
            <v>广西壮族自治区玉林市玉州区人民中路113号</v>
          </cell>
        </row>
        <row r="14784">
          <cell r="B14784">
            <v>13877570563</v>
          </cell>
          <cell r="C14784" t="str">
            <v>广西壮族自治区玉林市玉州区人民中路133号</v>
          </cell>
        </row>
        <row r="14785">
          <cell r="B14785">
            <v>13877602650</v>
          </cell>
          <cell r="C14785" t="str">
            <v>广西壮族自治区百色市田阳县田州镇欧艺天地楼（凯尔橱柜）</v>
          </cell>
        </row>
        <row r="14786">
          <cell r="B14786">
            <v>13877611988</v>
          </cell>
          <cell r="C14786" t="str">
            <v>广西省百色市田东县平马镇新汽车总站</v>
          </cell>
        </row>
        <row r="14787">
          <cell r="B14787">
            <v>13877623258</v>
          </cell>
          <cell r="C14787" t="str">
            <v>广西百色市田东油城路234号田东公共服务处</v>
          </cell>
        </row>
        <row r="14788">
          <cell r="B14788">
            <v>13877623258</v>
          </cell>
          <cell r="C14788" t="str">
            <v>百色市田东油城路234号田东公共服务处</v>
          </cell>
        </row>
        <row r="14789">
          <cell r="B14789">
            <v>13877690000</v>
          </cell>
          <cell r="C14789" t="str">
            <v>广西省百色市中山二路13-1号右江区文化局大院</v>
          </cell>
        </row>
        <row r="14790">
          <cell r="B14790">
            <v>13877850888</v>
          </cell>
          <cell r="C14790" t="str">
            <v>广西省南宁市青秀区迎宾路3号富丽华庭住宅小区A座B0402号房</v>
          </cell>
        </row>
        <row r="14791">
          <cell r="B14791">
            <v>13877900231</v>
          </cell>
          <cell r="C14791" t="str">
            <v>广西省北海市海城区贵州路24号</v>
          </cell>
        </row>
        <row r="14792">
          <cell r="B14792">
            <v>13877939851</v>
          </cell>
          <cell r="C14792" t="str">
            <v>广西省南宁市青秀区中泰路11号北部湾大厦南楼21楼</v>
          </cell>
        </row>
        <row r="14793">
          <cell r="B14793">
            <v>13877940313</v>
          </cell>
          <cell r="C14793" t="str">
            <v>广西北海市第二实验小学斜对面心情士多店</v>
          </cell>
        </row>
        <row r="14794">
          <cell r="B14794">
            <v>13877940313</v>
          </cell>
          <cell r="C14794" t="str">
            <v>广西省北海市前进路奇美大厦318</v>
          </cell>
        </row>
        <row r="14795">
          <cell r="B14795">
            <v>13877940313</v>
          </cell>
          <cell r="C14795" t="str">
            <v>广西省北海第二实验小学斜对面心情士多店</v>
          </cell>
        </row>
        <row r="14796">
          <cell r="B14796">
            <v>13878100918</v>
          </cell>
          <cell r="C14796" t="str">
            <v>广西南宁市江南区亭洪路39号1栋2单元104号</v>
          </cell>
        </row>
        <row r="14797">
          <cell r="B14797">
            <v>13878100918</v>
          </cell>
          <cell r="C14797" t="str">
            <v>广西南宁市江南区亭洪路39号一栋104房</v>
          </cell>
        </row>
        <row r="14798">
          <cell r="B14798">
            <v>13878108883</v>
          </cell>
          <cell r="C14798" t="str">
            <v>广西省南宁市青秀区10号天广和花园4栋602</v>
          </cell>
        </row>
        <row r="14799">
          <cell r="B14799">
            <v>13878111617</v>
          </cell>
          <cell r="C14799" t="str">
            <v>广西南宁市青秀区民族大道永凯春晖花园B区一单元1505号房</v>
          </cell>
        </row>
        <row r="14800">
          <cell r="B14800">
            <v>13878133602</v>
          </cell>
          <cell r="C14800" t="str">
            <v>广西南宁市中山路66号A-605</v>
          </cell>
        </row>
        <row r="14801">
          <cell r="B14801">
            <v>13878165624</v>
          </cell>
          <cell r="C14801" t="str">
            <v>广西省南宁市西乡塘区大学东路59号文华园2栋3单元602</v>
          </cell>
        </row>
        <row r="14802">
          <cell r="B14802">
            <v>13878165624</v>
          </cell>
          <cell r="C14802" t="str">
            <v>广西省南宁市西乡塘区大学东路59号文华园2栋3单元602室</v>
          </cell>
        </row>
        <row r="14803">
          <cell r="B14803">
            <v>13878168132</v>
          </cell>
          <cell r="C14803" t="str">
            <v>广东省南宁市青秀区竹溪大道24号检验检疫局综合检测技术大楼3楼309</v>
          </cell>
        </row>
        <row r="14804">
          <cell r="B14804">
            <v>13878189747</v>
          </cell>
          <cell r="C14804" t="str">
            <v>广西南宁市高新区总部路3号东盟企业基地二期6#</v>
          </cell>
        </row>
        <row r="14805">
          <cell r="B14805">
            <v>13878189747</v>
          </cell>
          <cell r="C14805" t="str">
            <v>广西南宁市高新区总部路三号东盟企业基地二期6#</v>
          </cell>
        </row>
        <row r="14806">
          <cell r="B14806">
            <v>13878190311</v>
          </cell>
          <cell r="C14806" t="str">
            <v>广西省南宁市青秀区云景路景晖巷8号</v>
          </cell>
        </row>
        <row r="14807">
          <cell r="B14807">
            <v>13878395488</v>
          </cell>
          <cell r="C14807" t="str">
            <v>广西桂林市秀峰区蓖子园90栋1单元2-2号</v>
          </cell>
        </row>
        <row r="14808">
          <cell r="B14808">
            <v>13878440903</v>
          </cell>
          <cell r="C14808" t="str">
            <v>广西壮族自治区贺州市建设路186号天利花园北部湾保险业管部</v>
          </cell>
        </row>
        <row r="14809">
          <cell r="B14809">
            <v>13878481889</v>
          </cell>
          <cell r="C14809" t="str">
            <v>广西梧州市新兴一路206-1号202房</v>
          </cell>
        </row>
        <row r="14810">
          <cell r="B14810">
            <v>13878512660</v>
          </cell>
          <cell r="C14810" t="str">
            <v>广西省桂平市江口镇岭南裕丰屯37号</v>
          </cell>
        </row>
        <row r="14811">
          <cell r="B14811">
            <v>13878512660</v>
          </cell>
          <cell r="C14811" t="str">
            <v>广西桂平市江口镇岭南裕丰屯37号</v>
          </cell>
        </row>
        <row r="14812">
          <cell r="B14812">
            <v>13878740172</v>
          </cell>
          <cell r="C14812" t="str">
            <v>广西省南宁市横县横州镇常青街131</v>
          </cell>
        </row>
        <row r="14813">
          <cell r="B14813">
            <v>13878815869</v>
          </cell>
          <cell r="C14813" t="str">
            <v>广西南宁市快环秀丽大道西段3号</v>
          </cell>
        </row>
        <row r="14814">
          <cell r="B14814">
            <v>13878821151</v>
          </cell>
          <cell r="C14814" t="str">
            <v>广西南宁市青秀区金湖南路49号圣展独立公社C座四楼广西航天信息技术有限公司</v>
          </cell>
        </row>
        <row r="14815">
          <cell r="B14815">
            <v>13878838395</v>
          </cell>
          <cell r="C14815" t="str">
            <v>广西南宁市中山路66号A-605</v>
          </cell>
        </row>
        <row r="14816">
          <cell r="B14816">
            <v>13878844416</v>
          </cell>
          <cell r="C14816" t="str">
            <v>广西省南宁市青秀区新民七星路1-19号摩卡生活馆1栋811</v>
          </cell>
        </row>
        <row r="14817">
          <cell r="B14817">
            <v>13878845807</v>
          </cell>
          <cell r="C14817" t="str">
            <v>广西省南宁市青秀区竹溪大道26-2号云星钱隆天下南区10栋401房</v>
          </cell>
        </row>
        <row r="14818">
          <cell r="B14818">
            <v>13878851670</v>
          </cell>
          <cell r="C14818" t="str">
            <v>广西南宁市七星路128号22栋一单元7号</v>
          </cell>
        </row>
        <row r="14819">
          <cell r="B14819">
            <v>13878851967</v>
          </cell>
          <cell r="C14819" t="str">
            <v>广西南宁市竹溪大道24号</v>
          </cell>
        </row>
        <row r="14820">
          <cell r="B14820">
            <v>13878859096</v>
          </cell>
          <cell r="C14820" t="str">
            <v>广西南宁市青秀路18号大自然花园C5栋3单元501房</v>
          </cell>
        </row>
        <row r="14821">
          <cell r="B14821">
            <v>13878859096</v>
          </cell>
          <cell r="C14821" t="str">
            <v>广西省南宁市青秀路18号大自然花园C5栋501房</v>
          </cell>
        </row>
        <row r="14822">
          <cell r="B14822">
            <v>13878896603</v>
          </cell>
          <cell r="C14822" t="str">
            <v>广西南宁市中山路66号A-705</v>
          </cell>
        </row>
        <row r="14823">
          <cell r="B14823">
            <v>13878899216</v>
          </cell>
          <cell r="C14823" t="str">
            <v>广西省南宁市青秀区南湖街道长湖路59号银东香格里拉花园一期6栋A单元</v>
          </cell>
        </row>
        <row r="14824">
          <cell r="B14824">
            <v>13878899216</v>
          </cell>
          <cell r="C14824" t="str">
            <v>广西省南宁市青秀区南湖街道长湖路59号琅东香格里拉花园一期6栋A单元17A04（18楼)</v>
          </cell>
        </row>
        <row r="14825">
          <cell r="B14825">
            <v>13878916963</v>
          </cell>
          <cell r="C14825" t="str">
            <v>广西省合浦县延安北路84号</v>
          </cell>
        </row>
        <row r="14826">
          <cell r="B14826">
            <v>13878950145</v>
          </cell>
          <cell r="C14826" t="str">
            <v>广西壮族自治区北海市海城区石化路尚艺造型</v>
          </cell>
        </row>
        <row r="14827">
          <cell r="B14827">
            <v>13878955577</v>
          </cell>
          <cell r="C14827" t="str">
            <v>广西省北海市海城区变电南九巷24号</v>
          </cell>
        </row>
        <row r="14828">
          <cell r="B14828">
            <v>13878955577</v>
          </cell>
          <cell r="C14828" t="str">
            <v>广西北海市海城区变电南九巷24号</v>
          </cell>
        </row>
        <row r="14829">
          <cell r="B14829">
            <v>13878976588</v>
          </cell>
          <cell r="C14829" t="str">
            <v>广西省北海市北部湾东路27号北海市供电局</v>
          </cell>
        </row>
        <row r="14830">
          <cell r="B14830">
            <v>13878976588</v>
          </cell>
          <cell r="C14830" t="str">
            <v>广西北海市北部湾东路27号北海市供电局</v>
          </cell>
        </row>
        <row r="14831">
          <cell r="B14831">
            <v>13878976588</v>
          </cell>
          <cell r="C14831" t="str">
            <v>广西省北海市北部湾东路27号北海市供电局</v>
          </cell>
        </row>
        <row r="14832">
          <cell r="B14832">
            <v>13879069518</v>
          </cell>
          <cell r="C14832" t="str">
            <v>江西省新余市渝水区新钢公园北村85A栋3单元4楼6号</v>
          </cell>
        </row>
        <row r="14833">
          <cell r="B14833">
            <v>13879069518</v>
          </cell>
          <cell r="C14833" t="str">
            <v>江西省新余市渝水区城南街道新钢公园北村85A栋3单元4楼6号</v>
          </cell>
        </row>
        <row r="14834">
          <cell r="B14834">
            <v>13879110970</v>
          </cell>
          <cell r="C14834" t="str">
            <v>江西省南昌市青山湖区京东镇南京东路508号光大银行</v>
          </cell>
        </row>
        <row r="14835">
          <cell r="B14835">
            <v>13879118931</v>
          </cell>
          <cell r="C14835" t="str">
            <v>江西省南昌市西湖区中山西路30号维多利亚华庭8栋402</v>
          </cell>
        </row>
        <row r="14836">
          <cell r="B14836">
            <v>13879152777</v>
          </cell>
          <cell r="C14836" t="str">
            <v>江西省南昌市东湖区中山路177号C座1602</v>
          </cell>
        </row>
        <row r="14837">
          <cell r="B14837">
            <v>13879175571</v>
          </cell>
          <cell r="C14837" t="str">
            <v>江西省南昌市红谷滩新区联泰香域尚城1A914</v>
          </cell>
        </row>
        <row r="14838">
          <cell r="B14838">
            <v>13879176667</v>
          </cell>
          <cell r="C14838" t="str">
            <v>江西省南昌市红谷滩新区赣江中大道1218号新地中心37-38楼</v>
          </cell>
        </row>
        <row r="14839">
          <cell r="B14839">
            <v>13879196264</v>
          </cell>
          <cell r="C14839" t="str">
            <v>江西省南昌市西湖区站前西路228号福源公寓602</v>
          </cell>
        </row>
        <row r="14840">
          <cell r="B14840">
            <v>13879196635</v>
          </cell>
          <cell r="C14840" t="str">
            <v>江西省南昌市南昌县澄湖西路363号邮政银行</v>
          </cell>
        </row>
        <row r="14841">
          <cell r="B14841">
            <v>13879251552</v>
          </cell>
          <cell r="C14841" t="str">
            <v>江西省九江市星子县鄱阳湖水文局</v>
          </cell>
        </row>
        <row r="14842">
          <cell r="B14842">
            <v>13879422288</v>
          </cell>
          <cell r="C14842" t="str">
            <v>上海市松江区松江钢铁城19幢406室</v>
          </cell>
        </row>
        <row r="14843">
          <cell r="B14843">
            <v>13879467007</v>
          </cell>
          <cell r="C14843" t="str">
            <v>江西省抚州市资溪县马头山镇山岭村东源小组</v>
          </cell>
        </row>
        <row r="14844">
          <cell r="B14844">
            <v>13879481096</v>
          </cell>
          <cell r="C14844" t="str">
            <v>江西省抚州市临川区环城南路168号6栋3单元5号</v>
          </cell>
        </row>
        <row r="14845">
          <cell r="B14845">
            <v>13879481096</v>
          </cell>
          <cell r="C14845" t="str">
            <v>江西省抚州市环城南路168号金城广场6栋3单元205室</v>
          </cell>
        </row>
        <row r="14846">
          <cell r="B14846">
            <v>13879481872</v>
          </cell>
          <cell r="C14846" t="str">
            <v>江西省抚州市临川区赣东大道182号公元1959小区19号楼</v>
          </cell>
        </row>
        <row r="14847">
          <cell r="B14847">
            <v>13879488771</v>
          </cell>
          <cell r="C14847" t="str">
            <v>江西省抚州市西湖绿洲二期天庆园湖滨超市</v>
          </cell>
        </row>
        <row r="14848">
          <cell r="B14848">
            <v>13879494363</v>
          </cell>
          <cell r="C14848" t="str">
            <v>甘肃省定西市陇西县中天家园顺丰营业点（自提）</v>
          </cell>
        </row>
        <row r="14849">
          <cell r="B14849" t="str">
            <v>13879547728</v>
          </cell>
          <cell r="C14849" t="str">
            <v>江西省宜春市宜丰县解放路299号嘉美影城</v>
          </cell>
        </row>
        <row r="14850">
          <cell r="B14850">
            <v>13879626176</v>
          </cell>
          <cell r="C14850" t="str">
            <v>江西省吉安市吉安县中国银行庐陵支行文山路33号</v>
          </cell>
        </row>
        <row r="14851">
          <cell r="B14851">
            <v>13879626176</v>
          </cell>
          <cell r="C14851" t="str">
            <v>江西省吉安县中国银行庐陵支行文山路33号</v>
          </cell>
        </row>
        <row r="14852">
          <cell r="B14852">
            <v>13879631018</v>
          </cell>
          <cell r="C14852" t="str">
            <v>江西省吉安市吉州区吉安南大道建设大厦1006室</v>
          </cell>
        </row>
        <row r="14853">
          <cell r="B14853">
            <v>13879799983</v>
          </cell>
          <cell r="C14853" t="str">
            <v>江西省赣州市大余县林业局</v>
          </cell>
        </row>
        <row r="14854">
          <cell r="B14854">
            <v>13879846994</v>
          </cell>
          <cell r="C14854" t="str">
            <v>江西省景德镇市珠山区109#信箱昌河飞机工业公司</v>
          </cell>
        </row>
        <row r="14855">
          <cell r="B14855">
            <v>13879886288</v>
          </cell>
          <cell r="C14855" t="str">
            <v>江西省景德镇市珠山区新厂街道东二道金厦阳光内三？宿舍楼</v>
          </cell>
        </row>
        <row r="14856">
          <cell r="B14856">
            <v>13879886288</v>
          </cell>
          <cell r="C14856" t="str">
            <v>江西省景德镇市珠山区新厂街道东二路金厦阳光内三监宿舍楼（可放置楼前圆通）</v>
          </cell>
        </row>
        <row r="14857">
          <cell r="B14857">
            <v>13879934962</v>
          </cell>
          <cell r="C14857" t="str">
            <v>广东省东莞市常平松柏塘建兴路诚诚药店旁</v>
          </cell>
        </row>
        <row r="14858">
          <cell r="B14858">
            <v>13880000160</v>
          </cell>
          <cell r="C14858" t="str">
            <v>四川省成都市龙泉驿区大面镇百悦城天鹅湖12-1-803</v>
          </cell>
        </row>
        <row r="14859">
          <cell r="B14859">
            <v>13880006772</v>
          </cell>
          <cell r="C14859" t="str">
            <v>四川省成都市双流区永安路三段131号白鹭家园7-7-2</v>
          </cell>
        </row>
        <row r="14860">
          <cell r="B14860">
            <v>13880006772</v>
          </cell>
          <cell r="C14860" t="str">
            <v>四川省成都市双流区永安路三段131号7-7-2</v>
          </cell>
        </row>
        <row r="14861">
          <cell r="B14861">
            <v>13880012925</v>
          </cell>
          <cell r="C14861" t="str">
            <v>四川省成都市成华区建设路1号万科金域蓝湾</v>
          </cell>
        </row>
        <row r="14862">
          <cell r="B14862">
            <v>13880018231</v>
          </cell>
          <cell r="C14862" t="str">
            <v>四川省成都市青羊区东通顺街33号6--4号[05-17-02]</v>
          </cell>
        </row>
        <row r="14863">
          <cell r="B14863">
            <v>13880020177</v>
          </cell>
          <cell r="C14863" t="str">
            <v>四川省成都市青羊区金福路428号1-2-404</v>
          </cell>
        </row>
        <row r="14864">
          <cell r="B14864">
            <v>13880031117</v>
          </cell>
          <cell r="C14864" t="str">
            <v>四川省成都市金牛区蜀西南三路19号白鸽岛三栋</v>
          </cell>
        </row>
        <row r="14865">
          <cell r="B14865">
            <v>13880037374</v>
          </cell>
          <cell r="C14865" t="str">
            <v>四川省成都市金牛区五福桥东路9号龙湖北城天街一期</v>
          </cell>
        </row>
        <row r="14866">
          <cell r="B14866">
            <v>13880038923</v>
          </cell>
          <cell r="C14866" t="str">
            <v>四川省成都市青羊区双清中路95号4-1-3</v>
          </cell>
        </row>
        <row r="14867">
          <cell r="B14867">
            <v>13880043336</v>
          </cell>
          <cell r="C14867" t="str">
            <v>四川省成都市郫县犀浦兴业南街西区花园晨之曦3-2-624</v>
          </cell>
        </row>
        <row r="14868">
          <cell r="B14868">
            <v>13880043336</v>
          </cell>
          <cell r="C14868" t="str">
            <v>四川省成都市郫县犀浦兴业南街西区花园晨之曦3-2-624</v>
          </cell>
        </row>
        <row r="14869">
          <cell r="B14869">
            <v>13880043336</v>
          </cell>
          <cell r="C14869" t="str">
            <v>四川省成都市郫县犀浦兴业南街西区花园晨之曦3幢2单元624号</v>
          </cell>
        </row>
        <row r="14870">
          <cell r="B14870">
            <v>13880043336</v>
          </cell>
          <cell r="C14870" t="str">
            <v>四川省成都市郫县犀浦兴业南街西区花园晨之曦3-2-624号</v>
          </cell>
        </row>
        <row r="14871">
          <cell r="B14871">
            <v>13880056175</v>
          </cell>
          <cell r="C14871" t="str">
            <v>四川省成都市新津县儒林路515号纯阳雅座</v>
          </cell>
        </row>
        <row r="14872">
          <cell r="B14872">
            <v>13880077539</v>
          </cell>
          <cell r="C14872" t="str">
            <v>四川省成都市西华大学</v>
          </cell>
        </row>
        <row r="14873">
          <cell r="B14873">
            <v>13880077539</v>
          </cell>
          <cell r="C14873" t="str">
            <v>四川省成都市郫县红光镇西华大学</v>
          </cell>
        </row>
        <row r="14874">
          <cell r="B14874">
            <v>13880089694</v>
          </cell>
          <cell r="C14874" t="str">
            <v>四川省成都市金牛区黄金路保利梧桐语</v>
          </cell>
        </row>
        <row r="14875">
          <cell r="B14875">
            <v>13880101057</v>
          </cell>
          <cell r="C14875" t="str">
            <v>四川省成都市成华区双林中横路8号19栋成都十三幼儿园</v>
          </cell>
        </row>
        <row r="14876">
          <cell r="B14876">
            <v>13880103822</v>
          </cell>
          <cell r="C14876" t="str">
            <v>四川省成都天府新区环球中心E1-1-2-906</v>
          </cell>
        </row>
        <row r="14877">
          <cell r="B14877">
            <v>13880103822</v>
          </cell>
          <cell r="C14877" t="str">
            <v>四川省成都市天府新区环球中心E1-1-2-906</v>
          </cell>
        </row>
        <row r="14878">
          <cell r="B14878">
            <v>13880118095</v>
          </cell>
          <cell r="C14878" t="str">
            <v>四川省成都市新都区绕城大道南一段199号四川省成都市成量工具集团有限公司财务部</v>
          </cell>
        </row>
        <row r="14879">
          <cell r="B14879">
            <v>13880122004</v>
          </cell>
          <cell r="C14879" t="str">
            <v>四川省成都市武侯区鹭岛国际社会2期34-5-302</v>
          </cell>
        </row>
        <row r="14880">
          <cell r="B14880">
            <v>13880124417</v>
          </cell>
          <cell r="C14880" t="str">
            <v>四川省成都市新都区新都镇香城北路289号新都区人民法院</v>
          </cell>
        </row>
        <row r="14881">
          <cell r="B14881">
            <v>13880129135</v>
          </cell>
          <cell r="C14881" t="str">
            <v>四川省成都市武侯区情融路2号4-3-7</v>
          </cell>
        </row>
        <row r="14882">
          <cell r="B14882">
            <v>13880129135</v>
          </cell>
          <cell r="C14882" t="str">
            <v>四川省成都市武侯区情融路2号4-3-7</v>
          </cell>
        </row>
        <row r="14883">
          <cell r="B14883">
            <v>13880129135</v>
          </cell>
          <cell r="C14883" t="str">
            <v>四川省成都市武侯区情融路2号嘉瑞苑4-3-7</v>
          </cell>
        </row>
        <row r="14884">
          <cell r="B14884">
            <v>13880132377</v>
          </cell>
          <cell r="C14884" t="str">
            <v>四川省成都市双流区机场路常乐一段60号深航基地</v>
          </cell>
        </row>
        <row r="14885">
          <cell r="B14885">
            <v>13880137674</v>
          </cell>
          <cell r="C14885" t="str">
            <v>四川省成都市成华区建设路2号附18号首创爱这城1-1-2-4</v>
          </cell>
        </row>
        <row r="14886">
          <cell r="B14886">
            <v>13880137674</v>
          </cell>
          <cell r="C14886" t="str">
            <v>四川省成都市成华区建设路2号附18号首创爱这城1-1-2-4号</v>
          </cell>
        </row>
        <row r="14887">
          <cell r="B14887">
            <v>13880147257</v>
          </cell>
          <cell r="C14887" t="str">
            <v>四川省成都市青羊区青羊大道水木光华17栋2单元</v>
          </cell>
        </row>
        <row r="14888">
          <cell r="B14888">
            <v>13880157655</v>
          </cell>
          <cell r="C14888" t="str">
            <v>四川省成都市郫县犀浦恒山大道公路医院</v>
          </cell>
        </row>
        <row r="14889">
          <cell r="B14889">
            <v>13880165189</v>
          </cell>
          <cell r="C14889" t="str">
            <v>四川省成都市青羊区同德路9号鸿生花园</v>
          </cell>
        </row>
        <row r="14890">
          <cell r="B14890">
            <v>13880168730</v>
          </cell>
          <cell r="C14890" t="str">
            <v>四川省成都市青羊区龙嘴路232号金地嘉年华城12栋2单元301室</v>
          </cell>
        </row>
        <row r="14891">
          <cell r="B14891">
            <v>13880170033</v>
          </cell>
          <cell r="C14891" t="str">
            <v>四川省成都市郫都区郫筒街道南街华书巷69号兴秀丽景3栋</v>
          </cell>
        </row>
        <row r="14892">
          <cell r="B14892">
            <v>13880170033</v>
          </cell>
          <cell r="C14892" t="str">
            <v>四川省成都市郫都区郫筒街南街华书巷69号兴秀丽景3栋</v>
          </cell>
        </row>
        <row r="14893">
          <cell r="B14893">
            <v>13880172654</v>
          </cell>
          <cell r="C14893" t="str">
            <v>四川省成都市青羊区光华东三路489号1栋1502</v>
          </cell>
        </row>
        <row r="14894">
          <cell r="B14894">
            <v>13880179585</v>
          </cell>
          <cell r="C14894" t="str">
            <v>四川省成都市高新区紫瑞大道188号维多利亚公寓8栋4单元702号</v>
          </cell>
        </row>
        <row r="14895">
          <cell r="B14895">
            <v>13880188933</v>
          </cell>
          <cell r="C14895" t="str">
            <v>四川省成都市成华区建设南路20号河畔华苑1单元204</v>
          </cell>
        </row>
        <row r="14896">
          <cell r="B14896">
            <v>13880188933</v>
          </cell>
          <cell r="C14896" t="str">
            <v>四川省成都市成华区建设南路20号河畔华苑2期1单元204室</v>
          </cell>
        </row>
        <row r="14897">
          <cell r="B14897">
            <v>13880195500</v>
          </cell>
          <cell r="C14897" t="str">
            <v>四川省成都市金牛区顺沙巷8号南玻公寓3-5-202</v>
          </cell>
        </row>
        <row r="14898">
          <cell r="B14898">
            <v>13880197225</v>
          </cell>
          <cell r="C14898" t="str">
            <v>四川省成都市锦江区百日红西路398号树德中学外国语校区</v>
          </cell>
        </row>
        <row r="14899">
          <cell r="B14899">
            <v>13880198118</v>
          </cell>
          <cell r="C14899" t="str">
            <v>四川省成都市武侯区龙腾正街中海龙湾半岛33-3</v>
          </cell>
        </row>
        <row r="14900">
          <cell r="B14900">
            <v>13880198118</v>
          </cell>
          <cell r="C14900" t="str">
            <v>四川省成都市武侯区腾正街中海龙湾半岛33-3</v>
          </cell>
        </row>
        <row r="14901">
          <cell r="B14901">
            <v>13880198118</v>
          </cell>
          <cell r="C14901" t="str">
            <v>四川省成都市武汉区龙腾正街中海龙湾半岛33-3</v>
          </cell>
        </row>
        <row r="14902">
          <cell r="B14902">
            <v>13880198118</v>
          </cell>
          <cell r="C14902" t="str">
            <v>四川省成都市新都区马超东路555号东骏湖26-2</v>
          </cell>
        </row>
        <row r="14903">
          <cell r="B14903">
            <v>13880198118</v>
          </cell>
          <cell r="C14903" t="str">
            <v>四川省成都市武侯区龙腾正街中海龙湾半岛33-3</v>
          </cell>
        </row>
        <row r="14904">
          <cell r="B14904">
            <v>13880200719</v>
          </cell>
          <cell r="C14904" t="str">
            <v>四川省成都市武侯区盛和一路66号城南天府</v>
          </cell>
        </row>
        <row r="14905">
          <cell r="B14905">
            <v>13880226528</v>
          </cell>
          <cell r="C14905" t="str">
            <v>四川省成都市二环路南三段15号嘉信花园3-3-701</v>
          </cell>
        </row>
        <row r="14906">
          <cell r="B14906">
            <v>13880233776</v>
          </cell>
          <cell r="C14906" t="str">
            <v>四川省成都市郫县景尚景2-2-1203</v>
          </cell>
        </row>
        <row r="14907">
          <cell r="B14907">
            <v>13880234508</v>
          </cell>
          <cell r="C14907" t="str">
            <v>四川省成都市锦江区晨辉路1号金像花园三期21栋1单元</v>
          </cell>
        </row>
        <row r="14908">
          <cell r="B14908">
            <v>13880238139</v>
          </cell>
          <cell r="C14908" t="str">
            <v>四川省成都新都区清源路555号锦绣香城2-2-3-3</v>
          </cell>
        </row>
        <row r="14909">
          <cell r="B14909">
            <v>13880238629</v>
          </cell>
          <cell r="C14909" t="str">
            <v>四川省成都市成华区双水康城A区</v>
          </cell>
        </row>
        <row r="14910">
          <cell r="B14910">
            <v>13880246906</v>
          </cell>
          <cell r="C14910" t="str">
            <v>四川省成都市新都区清源路138号</v>
          </cell>
        </row>
        <row r="14911">
          <cell r="B14911">
            <v>13880253201</v>
          </cell>
          <cell r="C14911" t="str">
            <v>四川省宜宾市江安县世纪新城</v>
          </cell>
        </row>
        <row r="14912">
          <cell r="B14912">
            <v>13880256212</v>
          </cell>
          <cell r="C14912" t="str">
            <v>四川省成都市金牛区西华大道16号成都欢乐谷人力资源部</v>
          </cell>
        </row>
        <row r="14913">
          <cell r="B14913">
            <v>13880262241</v>
          </cell>
          <cell r="C14913" t="str">
            <v>四川省成都市金牛区两河路清淳家园一区7-1单元</v>
          </cell>
        </row>
        <row r="14914">
          <cell r="B14914">
            <v>13880272593</v>
          </cell>
          <cell r="C14914" t="str">
            <v>四川省成都市新津县五津镇武阳西路188号西城公寓，13880272593</v>
          </cell>
        </row>
        <row r="14915">
          <cell r="B14915">
            <v>13880277860</v>
          </cell>
          <cell r="C14915" t="str">
            <v>四川省成都市温江区海峡两岸科技产业开发园百利路301号成都宇轩实业有限公司</v>
          </cell>
        </row>
        <row r="14916">
          <cell r="B14916">
            <v>13880277860</v>
          </cell>
          <cell r="C14916" t="str">
            <v>四川省成都市温江区海峡西岸科技产业开发园百利路301号成都宇轩实业有限公司</v>
          </cell>
        </row>
        <row r="14917">
          <cell r="B14917">
            <v>13880305607</v>
          </cell>
          <cell r="C14917" t="str">
            <v>四川省成都市青羊区金祥路55号凯丽美域1-1-2904</v>
          </cell>
        </row>
        <row r="14918">
          <cell r="B14918">
            <v>13880307475</v>
          </cell>
          <cell r="C14918" t="str">
            <v>四川省成都市成华区双林路99号</v>
          </cell>
        </row>
        <row r="14919">
          <cell r="B14919">
            <v>13880309668</v>
          </cell>
          <cell r="C14919" t="str">
            <v>四川省成都市高新区蜀绣西路366号四川省电力公司</v>
          </cell>
        </row>
        <row r="14920">
          <cell r="B14920">
            <v>13880313368</v>
          </cell>
          <cell r="C14920" t="str">
            <v>四川省成都市黄苑街8号金沙国际10幢3单元1楼2号</v>
          </cell>
        </row>
        <row r="14921">
          <cell r="B14921">
            <v>13880313368</v>
          </cell>
          <cell r="C14921" t="str">
            <v>四川省成都市青羊区黄苑街8号金沙国际10-3-1-2</v>
          </cell>
        </row>
        <row r="14922">
          <cell r="B14922">
            <v>13880320357</v>
          </cell>
          <cell r="C14922" t="str">
            <v>四川省成都市青羊区青羊大道288号2-1-403</v>
          </cell>
        </row>
        <row r="14923">
          <cell r="B14923">
            <v>13880330383</v>
          </cell>
          <cell r="C14923" t="str">
            <v>四川省成都市锦江区镗钯街1号院附3号壹月日料</v>
          </cell>
        </row>
        <row r="14924">
          <cell r="B14924">
            <v>13880333691</v>
          </cell>
          <cell r="C14924" t="str">
            <v>四川省成都市龙泉驿区大面镇天鹅西湖南路百悦城12-1-803</v>
          </cell>
        </row>
        <row r="14925">
          <cell r="B14925">
            <v>13880333691</v>
          </cell>
          <cell r="C14925" t="str">
            <v>四川省成都市龙泉驿区大面镇天鹅西湖南路百悦城二期12-1-803</v>
          </cell>
        </row>
        <row r="14926">
          <cell r="B14926">
            <v>13880335272</v>
          </cell>
          <cell r="C14926" t="str">
            <v>四川省成都市新都区工业东区君跃路蜂云谷1号楼712</v>
          </cell>
        </row>
        <row r="14927">
          <cell r="B14927">
            <v>13880379780</v>
          </cell>
          <cell r="C14927" t="str">
            <v>四川省成都市青羊区金河路59号尊城国际3108</v>
          </cell>
        </row>
        <row r="14928">
          <cell r="B14928">
            <v>13880393058</v>
          </cell>
          <cell r="C14928" t="str">
            <v>四川省成都市郫县犀浦镇人民政府</v>
          </cell>
        </row>
        <row r="14929">
          <cell r="B14929">
            <v>13880419855</v>
          </cell>
          <cell r="C14929" t="str">
            <v>成都市高新区万象路誉峰一期12栋1901</v>
          </cell>
        </row>
        <row r="14930">
          <cell r="B14930">
            <v>13880420818</v>
          </cell>
          <cell r="C14930" t="str">
            <v>四川省成都市青羊区光华村街21号工商银行</v>
          </cell>
        </row>
        <row r="14931">
          <cell r="B14931">
            <v>13880420818</v>
          </cell>
          <cell r="C14931" t="str">
            <v>四川省成都市青羊区光华村街21号工行</v>
          </cell>
        </row>
        <row r="14932">
          <cell r="B14932">
            <v>13880422260</v>
          </cell>
          <cell r="C14932" t="str">
            <v>四川省成都市华阳镇二江社区牧华路2533号橡树林华府客服中心</v>
          </cell>
        </row>
        <row r="14933">
          <cell r="B14933">
            <v>13880427656</v>
          </cell>
          <cell r="C14933" t="str">
            <v>四川省成都市青羊区光华南三路88号万科金色领域15-402</v>
          </cell>
        </row>
        <row r="14934">
          <cell r="B14934">
            <v>13880456278</v>
          </cell>
          <cell r="C14934" t="str">
            <v>四川省成都市双楠小区少陵东路1号金地花园8-3-9</v>
          </cell>
        </row>
        <row r="14935">
          <cell r="B14935">
            <v>13880472633</v>
          </cell>
          <cell r="C14935" t="str">
            <v>四川省成都市成华区府青路二段财富又一城1栋</v>
          </cell>
        </row>
        <row r="14936">
          <cell r="B14936">
            <v>13880481355</v>
          </cell>
          <cell r="C14936" t="str">
            <v>四川省双流县华阳南阳盛世2栋3单元2407</v>
          </cell>
        </row>
        <row r="14937">
          <cell r="B14937">
            <v>13880481355</v>
          </cell>
          <cell r="C14937" t="str">
            <v>四川省成都市双流县华阳南阳盛世2栋3单元2407</v>
          </cell>
        </row>
        <row r="14938">
          <cell r="B14938">
            <v>13880532688</v>
          </cell>
          <cell r="C14938" t="str">
            <v>四川省成都市一环路西一段19#成都体育学院</v>
          </cell>
        </row>
        <row r="14939">
          <cell r="B14939">
            <v>13880532688</v>
          </cell>
          <cell r="C14939" t="str">
            <v>四川省成都市一环路西一段19号成都体育学院</v>
          </cell>
        </row>
        <row r="14940">
          <cell r="B14940">
            <v>13880532688</v>
          </cell>
          <cell r="C14940" t="str">
            <v>四川省成都市一环路西一段19号成都体育学院12栋4单元</v>
          </cell>
        </row>
        <row r="14941">
          <cell r="B14941">
            <v>13880532688</v>
          </cell>
          <cell r="C14941" t="str">
            <v>四川省成都市成都体育学院12栋4单元</v>
          </cell>
        </row>
        <row r="14942">
          <cell r="B14942">
            <v>13880539262</v>
          </cell>
          <cell r="C14942" t="str">
            <v>四川省成都市成华区建设北路一段76号（通美大厦）7楼</v>
          </cell>
        </row>
        <row r="14943">
          <cell r="B14943">
            <v>13880548357</v>
          </cell>
          <cell r="C14943" t="str">
            <v>四川省常德市武侯区晋阳巷2号会所花园A3栋2单元</v>
          </cell>
        </row>
        <row r="14944">
          <cell r="B14944">
            <v>13880548357</v>
          </cell>
          <cell r="C14944" t="str">
            <v>四川省成都市武侯区晋阳巷2号会所花园A3栋2单元</v>
          </cell>
        </row>
        <row r="14945">
          <cell r="B14945">
            <v>13880548357</v>
          </cell>
          <cell r="C14945" t="str">
            <v>四川省成都市武侯区晋阳巷2号会所花园A3栋2单元</v>
          </cell>
        </row>
        <row r="14946">
          <cell r="B14946">
            <v>13880562855</v>
          </cell>
          <cell r="C14946" t="str">
            <v>四川省成都市武侯区一环路南2段17号A世界电脑城6F-6046</v>
          </cell>
        </row>
        <row r="14947">
          <cell r="B14947">
            <v>13880562855</v>
          </cell>
          <cell r="C14947" t="str">
            <v>四川省成都市武侯区一环路南2段17号A世纪电脑城6F-6046</v>
          </cell>
        </row>
        <row r="14948">
          <cell r="B14948">
            <v>13880566862</v>
          </cell>
          <cell r="C14948" t="str">
            <v>四川省成都市成华区跳蹬河街道东秀二路200号成都成华小学</v>
          </cell>
        </row>
        <row r="14949">
          <cell r="B14949">
            <v>13880569910</v>
          </cell>
          <cell r="C14949" t="str">
            <v>四川省成都市武侯祠251号体院附属医院</v>
          </cell>
        </row>
        <row r="14950">
          <cell r="B14950">
            <v>13880587019</v>
          </cell>
          <cell r="C14950" t="str">
            <v>四川省成都市金牛区西安路街道永陵后巷66号锦城世家8-1-2210</v>
          </cell>
        </row>
        <row r="14951">
          <cell r="B14951">
            <v>13880602317</v>
          </cell>
          <cell r="C14951" t="str">
            <v>四川省成都市温江区永宁镇八一路81号</v>
          </cell>
        </row>
        <row r="14952">
          <cell r="B14952">
            <v>13880603405</v>
          </cell>
          <cell r="C14952" t="str">
            <v>四川省成都市青羊区金福路419号龙湖翠微清波1期1栋1003</v>
          </cell>
        </row>
        <row r="14953">
          <cell r="B14953">
            <v>13880610624</v>
          </cell>
          <cell r="C14953" t="str">
            <v>四川省成都市金牛区华侨城原岸124-2-802</v>
          </cell>
        </row>
        <row r="14954">
          <cell r="B14954">
            <v>13880610624</v>
          </cell>
          <cell r="C14954" t="str">
            <v>四川省成都市金牛区量力钢材物流中心D区F14号</v>
          </cell>
        </row>
        <row r="14955">
          <cell r="B14955">
            <v>13880610624</v>
          </cell>
          <cell r="C14955" t="str">
            <v>四川省成都市武侯区紫荆西路40号</v>
          </cell>
        </row>
        <row r="14956">
          <cell r="B14956">
            <v>13880615322</v>
          </cell>
          <cell r="C14956" t="str">
            <v>四川省成都市温江区中医医院急诊科</v>
          </cell>
        </row>
        <row r="14957">
          <cell r="B14957">
            <v>13880621918</v>
          </cell>
          <cell r="C14957" t="str">
            <v>四川省成都市武侯区机投潮音大道109号中华锦绣一期4-6-25号</v>
          </cell>
        </row>
        <row r="14958">
          <cell r="B14958">
            <v>13880621918</v>
          </cell>
          <cell r="C14958" t="str">
            <v>四川省成都市武侯区机投潮音大道109号中华锦绣一期4-6-6-25</v>
          </cell>
        </row>
        <row r="14959">
          <cell r="B14959">
            <v>13880666029</v>
          </cell>
          <cell r="C14959" t="str">
            <v>四川省成都市金牛区蜀西南三路111号云翔金谷1-1-10-64</v>
          </cell>
        </row>
        <row r="14960">
          <cell r="B14960">
            <v>13880668822</v>
          </cell>
          <cell r="C14960" t="str">
            <v>四川省成都市金牛区同怡路9号8-1-1</v>
          </cell>
        </row>
        <row r="14961">
          <cell r="B14961">
            <v>13880668822</v>
          </cell>
          <cell r="C14961" t="str">
            <v>四川省成都市青羊区同怡路4号春语花间8-1-1</v>
          </cell>
        </row>
        <row r="14962">
          <cell r="B14962">
            <v>13880669984</v>
          </cell>
          <cell r="C14962" t="str">
            <v>四川省南充市蓬安县相如大道南街太阳神</v>
          </cell>
        </row>
        <row r="14963">
          <cell r="B14963">
            <v>13880669984</v>
          </cell>
          <cell r="C14963" t="str">
            <v>四川省南充市蓬安县相如大道南一街太阳神</v>
          </cell>
        </row>
        <row r="14964">
          <cell r="B14964">
            <v>13880695521</v>
          </cell>
          <cell r="C14964" t="str">
            <v>内蒙古自治区鄂尔多斯市乌审旗嘎鲁图镇四马路林荫路004号</v>
          </cell>
        </row>
        <row r="14965">
          <cell r="B14965">
            <v>13880718567</v>
          </cell>
          <cell r="C14965" t="str">
            <v>四川省成都市郫县德源镇展望东路47号四川汉辉盛世医疗科技有限公司</v>
          </cell>
        </row>
        <row r="14966">
          <cell r="B14966">
            <v>13880720960</v>
          </cell>
          <cell r="C14966" t="str">
            <v>四川省成都市青羊区人民中路一段22号成都实验小学</v>
          </cell>
        </row>
        <row r="14967">
          <cell r="B14967">
            <v>13880729900</v>
          </cell>
          <cell r="C14967" t="str">
            <v>四川省成都市金牛区西华大道16号欢乐谷游客服务中心人力资源部</v>
          </cell>
        </row>
        <row r="14968">
          <cell r="B14968">
            <v>13880729900</v>
          </cell>
          <cell r="C14968" t="str">
            <v>四川省成都市金牛区西华大道16号人力资源部</v>
          </cell>
        </row>
        <row r="14969">
          <cell r="B14969">
            <v>13880736302</v>
          </cell>
          <cell r="C14969" t="str">
            <v>四川省成都市武侯区佳灵路4号</v>
          </cell>
        </row>
        <row r="14970">
          <cell r="B14970">
            <v>13880736850</v>
          </cell>
          <cell r="C14970" t="str">
            <v>四川省成都市金牛区西安路街道永陵后巷66号锦城世家8-1-2210</v>
          </cell>
        </row>
        <row r="14971">
          <cell r="B14971">
            <v>13880741973</v>
          </cell>
          <cell r="C14971" t="str">
            <v>四川省成都市锦江区中新街60号</v>
          </cell>
        </row>
        <row r="14972">
          <cell r="B14972">
            <v>13880743974</v>
          </cell>
          <cell r="C14972" t="str">
            <v>四川省宜宾市屏山县新市分流区B5-1栋2-3-2号</v>
          </cell>
        </row>
        <row r="14973">
          <cell r="B14973">
            <v>13880748910</v>
          </cell>
          <cell r="C14973" t="str">
            <v>四川省成都市温江区光华大道三段江浦路888号洲际银海湾售楼部</v>
          </cell>
        </row>
        <row r="14974">
          <cell r="B14974">
            <v>13880750198</v>
          </cell>
          <cell r="C14974" t="str">
            <v>四川省成都市金牛区实业街88号芙蓉花园城</v>
          </cell>
        </row>
        <row r="14975">
          <cell r="B14975">
            <v>13880750198</v>
          </cell>
          <cell r="C14975" t="str">
            <v>四川省成都市成华区祥和里227号市工商局宿舍</v>
          </cell>
        </row>
        <row r="14976">
          <cell r="B14976">
            <v>13880760539</v>
          </cell>
          <cell r="C14976" t="str">
            <v>四川省成都市新都区新都大道783号成都医学院</v>
          </cell>
        </row>
        <row r="14977">
          <cell r="B14977">
            <v>13880767919</v>
          </cell>
          <cell r="C14977" t="str">
            <v>四川省成都市武侯区武科东二路460号世豪嘉柏2-2</v>
          </cell>
        </row>
        <row r="14978">
          <cell r="B14978">
            <v>13880770782</v>
          </cell>
          <cell r="C14978" t="str">
            <v>四川省成都市金堂县金阳水景62-3-1-2</v>
          </cell>
        </row>
        <row r="14979">
          <cell r="B14979">
            <v>13880773983</v>
          </cell>
          <cell r="C14979" t="str">
            <v>四川省成都市武侯区盛隆街7号棕南公寓锦华楼C座12号</v>
          </cell>
        </row>
        <row r="14980">
          <cell r="B14980">
            <v>13880776581</v>
          </cell>
          <cell r="C14980" t="str">
            <v>四川省成都市武侯区广福路99号月光琉域2-2-1106</v>
          </cell>
        </row>
        <row r="14981">
          <cell r="B14981">
            <v>13880777829</v>
          </cell>
          <cell r="C14981" t="str">
            <v>四川省成都市金牛区华侨城3期70-1-1305</v>
          </cell>
        </row>
        <row r="14982">
          <cell r="B14982">
            <v>13880777829</v>
          </cell>
          <cell r="C14982" t="str">
            <v>四川省成都市金牛区华侨城3期70栋1单元1305</v>
          </cell>
        </row>
        <row r="14983">
          <cell r="B14983">
            <v>13880777829</v>
          </cell>
          <cell r="C14983" t="str">
            <v>四川省成都市金牛区华侨城三期70-1-1305</v>
          </cell>
        </row>
        <row r="14984">
          <cell r="B14984">
            <v>13880777829</v>
          </cell>
          <cell r="C14984" t="str">
            <v>四川省成都市金牛区华侨城三期70栋1单元1305</v>
          </cell>
        </row>
        <row r="14985">
          <cell r="B14985">
            <v>13880778743</v>
          </cell>
          <cell r="C14985" t="str">
            <v>四川省成都市高新区盛邦街899号ICON尚郡盛邦6-1-706</v>
          </cell>
        </row>
        <row r="14986">
          <cell r="B14986">
            <v>13880778743</v>
          </cell>
          <cell r="C14986" t="str">
            <v>四川省成都市高新区盛邦街899号ICON尚郡6-1-706</v>
          </cell>
        </row>
        <row r="14987">
          <cell r="B14987">
            <v>13880779828</v>
          </cell>
          <cell r="C14987" t="str">
            <v>四川省成都市天府新区华阳南湖大道360号君汇上品11-3-2304</v>
          </cell>
        </row>
        <row r="14988">
          <cell r="B14988">
            <v>13880786655</v>
          </cell>
          <cell r="C14988" t="str">
            <v>四川省成都市锦江区白桦林路29号美林湾11-1-1201</v>
          </cell>
        </row>
        <row r="14989">
          <cell r="B14989">
            <v>13880790935</v>
          </cell>
          <cell r="C14989" t="str">
            <v>四川省成都市武侯区晋阳街道会所花园B1-1303</v>
          </cell>
        </row>
        <row r="14990">
          <cell r="B14990">
            <v>13880791399</v>
          </cell>
          <cell r="C14990" t="str">
            <v>四川省成都市青羊区百卉路21号龙景花园2栋2单元501号</v>
          </cell>
        </row>
        <row r="14991">
          <cell r="B14991">
            <v>13880798701</v>
          </cell>
          <cell r="C14991" t="str">
            <v>四川省成都市沙湾路164号7-2-2</v>
          </cell>
        </row>
        <row r="14992">
          <cell r="B14992">
            <v>13880805403</v>
          </cell>
          <cell r="C14992" t="str">
            <v>四川省成都市郫县犀浦兴业南街88号水云阁电梯公寓20-5-6-616</v>
          </cell>
        </row>
        <row r="14993">
          <cell r="B14993">
            <v>13880805403</v>
          </cell>
          <cell r="C14993" t="str">
            <v>四川省成都市成华区羊子山路融景城88号3-2-9楼915号</v>
          </cell>
        </row>
        <row r="14994">
          <cell r="B14994">
            <v>13880805403</v>
          </cell>
          <cell r="C14994" t="str">
            <v>四川省成都市郫县犀浦兴业南街88号水云阁20-5-6-616</v>
          </cell>
        </row>
        <row r="14995">
          <cell r="B14995">
            <v>13880808588</v>
          </cell>
          <cell r="C14995" t="str">
            <v>四川省成都市金牛区黄苑街117号金沙御苑2-2-401号</v>
          </cell>
        </row>
        <row r="14996">
          <cell r="B14996">
            <v>13880809234</v>
          </cell>
          <cell r="C14996" t="str">
            <v>四川省成都市锦江区华润路翡翠城二期20-201</v>
          </cell>
        </row>
        <row r="14997">
          <cell r="B14997">
            <v>13880809234</v>
          </cell>
          <cell r="C14997" t="str">
            <v>四川省成都市锦江区华润路翡翠城二期20-201</v>
          </cell>
        </row>
        <row r="14998">
          <cell r="B14998">
            <v>13880809819</v>
          </cell>
          <cell r="C14998" t="str">
            <v>四川省成都市金牛区金卉路131号万科金域西岭别墅区21-4</v>
          </cell>
        </row>
        <row r="14999">
          <cell r="B14999" t="str">
            <v>13880809819</v>
          </cell>
          <cell r="C14999" t="str">
            <v>四川省成都市金牛区金卉路131号万科金域西岭别墅区21-4</v>
          </cell>
        </row>
        <row r="15000">
          <cell r="B15000">
            <v>13880811857</v>
          </cell>
          <cell r="C15000" t="str">
            <v>四川省成都市青羊区瑞联路66号天后凯旋城3-801</v>
          </cell>
        </row>
        <row r="15001">
          <cell r="B15001">
            <v>13880811857</v>
          </cell>
          <cell r="C15001" t="str">
            <v>四川省成都市青羊区瑞联路66号天合凯旋城3-801</v>
          </cell>
        </row>
        <row r="15002">
          <cell r="B15002">
            <v>13880832505</v>
          </cell>
          <cell r="C15002" t="str">
            <v>四川省成都市成华区双成三路二十四城一期5栋</v>
          </cell>
        </row>
        <row r="15003">
          <cell r="B15003">
            <v>13880836025</v>
          </cell>
          <cell r="C15003" t="str">
            <v>四川省成都市大邑县迎春大道210号</v>
          </cell>
        </row>
        <row r="15004">
          <cell r="B15004">
            <v>13880851230</v>
          </cell>
          <cell r="C15004" t="str">
            <v>四川省彭州市连封北街54号逸景健康会所</v>
          </cell>
        </row>
        <row r="15005">
          <cell r="B15005">
            <v>13880853656</v>
          </cell>
          <cell r="C15005" t="str">
            <v>四川省成都市金牛区营门口金房苑西路9号汇景新村1-3-3</v>
          </cell>
        </row>
        <row r="15006">
          <cell r="B15006">
            <v>13880857127</v>
          </cell>
          <cell r="C15006" t="str">
            <v>四川省成都市新都区香岸北路168号保利狮子湖香樟郡8-1-804</v>
          </cell>
        </row>
        <row r="15007">
          <cell r="B15007">
            <v>13880857127</v>
          </cell>
          <cell r="C15007" t="str">
            <v>四川省成都市新都区香案北路168号保利狮子湖香樟郡8-1-804</v>
          </cell>
        </row>
        <row r="15008">
          <cell r="B15008">
            <v>13880859068</v>
          </cell>
          <cell r="C15008" t="str">
            <v>四川省成都金牛区金仙桥路曦城一号楼</v>
          </cell>
        </row>
        <row r="15009">
          <cell r="B15009">
            <v>13880859068</v>
          </cell>
          <cell r="C15009" t="str">
            <v>四川成都金牛区金仙桥路曦城一号楼</v>
          </cell>
        </row>
        <row r="15010">
          <cell r="B15010">
            <v>13880859068</v>
          </cell>
          <cell r="C15010" t="str">
            <v>四川省成都市金牛区金仙桥路曦城1号楼</v>
          </cell>
        </row>
        <row r="15011">
          <cell r="B15011">
            <v>13880863096</v>
          </cell>
          <cell r="C15011" t="str">
            <v>江苏省苏州市工业园区苏州大道西1号世纪金融大厦1幢716室</v>
          </cell>
        </row>
        <row r="15012">
          <cell r="B15012">
            <v>13880873582</v>
          </cell>
          <cell r="C15012" t="str">
            <v>四川省成都市青羊区东坡路399号</v>
          </cell>
        </row>
        <row r="15013">
          <cell r="B15013">
            <v>13880881414</v>
          </cell>
          <cell r="C15013" t="str">
            <v>四川省成都市武侯区沙堰西二街20号中央花园二期11-4</v>
          </cell>
        </row>
        <row r="15014">
          <cell r="B15014">
            <v>13880888559</v>
          </cell>
          <cell r="C15014" t="str">
            <v>四川省成都市新都区新城花园</v>
          </cell>
        </row>
        <row r="15015">
          <cell r="B15015">
            <v>13880898039</v>
          </cell>
          <cell r="C15015" t="str">
            <v>四川省成都市青羊区清江东路122号清江雅居4栋</v>
          </cell>
        </row>
        <row r="15016">
          <cell r="B15016">
            <v>13880898045</v>
          </cell>
          <cell r="C15016" t="str">
            <v>四川省成都市青羊区光华东五路255号保利香槟光华4栋2单元704</v>
          </cell>
        </row>
        <row r="15017">
          <cell r="B15017">
            <v>13880908743</v>
          </cell>
          <cell r="C15017" t="str">
            <v>四川省成都市武侯区沙堰西二街290号四川妇幼保健院</v>
          </cell>
        </row>
        <row r="15018">
          <cell r="B15018">
            <v>13880908743</v>
          </cell>
          <cell r="C15018" t="str">
            <v>四川省成都市武侯区沙堰西二街290号四川省妇幼保健院</v>
          </cell>
        </row>
        <row r="15019">
          <cell r="B15019">
            <v>13880909056</v>
          </cell>
          <cell r="C15019" t="str">
            <v>四川省邛崃市临邛镇西街59号</v>
          </cell>
        </row>
        <row r="15020">
          <cell r="B15020">
            <v>13880911094</v>
          </cell>
          <cell r="C15020" t="str">
            <v>四川省成都市青羊区全福路419号龙湖翠微清波1期2-2-705</v>
          </cell>
        </row>
        <row r="15021">
          <cell r="B15021">
            <v>13880913057</v>
          </cell>
          <cell r="C15021" t="str">
            <v>四川省成都市双流县西航港长江路三段学府嘉苑8-2-9</v>
          </cell>
        </row>
        <row r="15022">
          <cell r="B15022">
            <v>13880916715</v>
          </cell>
          <cell r="C15022" t="str">
            <v>四川省成都市武侯区长城西一路优客联邦3期4-2-513</v>
          </cell>
        </row>
        <row r="15023">
          <cell r="B15023">
            <v>13880917869</v>
          </cell>
          <cell r="C15023" t="str">
            <v>四川省大邑县通达东路66号邑新花园5栋2单元</v>
          </cell>
        </row>
        <row r="15024">
          <cell r="B15024">
            <v>13880933352</v>
          </cell>
          <cell r="C15024" t="str">
            <v>四川省成都市武侯区磨子巷8号附1号4栋1单元</v>
          </cell>
        </row>
        <row r="15025">
          <cell r="B15025">
            <v>13880933352</v>
          </cell>
          <cell r="C15025" t="str">
            <v>四川省成都市武侯区磨子巷8号附一号4栋1单元</v>
          </cell>
        </row>
        <row r="15026">
          <cell r="B15026">
            <v>13880939325</v>
          </cell>
          <cell r="C15026" t="str">
            <v>四川省成都市青羊区培风横街238号</v>
          </cell>
        </row>
        <row r="15027">
          <cell r="B15027">
            <v>13880953057</v>
          </cell>
          <cell r="C15027" t="str">
            <v>四川省成都市新都区新都新新路558号安能物流</v>
          </cell>
        </row>
        <row r="15028">
          <cell r="B15028">
            <v>13880953057</v>
          </cell>
          <cell r="C15028" t="str">
            <v>四川成都市新都区新繁镇正西街260号建设银行新繁支行</v>
          </cell>
        </row>
        <row r="15029">
          <cell r="B15029">
            <v>13880953057</v>
          </cell>
          <cell r="C15029" t="str">
            <v>四川成都市新都区新繁镇繁江北路4号建设银行新繁支行</v>
          </cell>
        </row>
        <row r="15030">
          <cell r="B15030">
            <v>13880956701</v>
          </cell>
          <cell r="C15030" t="str">
            <v>四川省成都市科华南路1号蓝天小区</v>
          </cell>
        </row>
        <row r="15031">
          <cell r="B15031">
            <v>13880963383</v>
          </cell>
          <cell r="C15031" t="str">
            <v>四川省成都市双流县机场路常东一段60号</v>
          </cell>
        </row>
        <row r="15032">
          <cell r="B15032">
            <v>13880963383</v>
          </cell>
          <cell r="C15032" t="str">
            <v>四川省成都市双流机场路常乐一段60号</v>
          </cell>
        </row>
        <row r="15033">
          <cell r="B15033">
            <v>13880963610</v>
          </cell>
          <cell r="C15033" t="str">
            <v>四川省邛崃市君平大道702号建设银行</v>
          </cell>
        </row>
        <row r="15034">
          <cell r="B15034">
            <v>13880968064</v>
          </cell>
          <cell r="C15034" t="str">
            <v>四川省成都市成华区和美西路8号首创国际城三期</v>
          </cell>
        </row>
        <row r="15035">
          <cell r="B15035">
            <v>13880968064</v>
          </cell>
          <cell r="C15035" t="str">
            <v>四川省成都市双流县华阳华府大道一段996号光明城市二期9-1</v>
          </cell>
        </row>
        <row r="15036">
          <cell r="B15036">
            <v>13880969198</v>
          </cell>
          <cell r="C15036" t="str">
            <v>四川省成都市锦江区春熙路锦华馆1号楼7楼</v>
          </cell>
        </row>
        <row r="15037">
          <cell r="B15037">
            <v>13880969919</v>
          </cell>
          <cell r="C15037" t="str">
            <v>四川省成都市武侯区武科东二路460号世豪嘉柏2-2-1402</v>
          </cell>
        </row>
        <row r="15038">
          <cell r="B15038">
            <v>13880975559</v>
          </cell>
          <cell r="C15038" t="str">
            <v>四川省新沣县纯阳路168号邮政公寓</v>
          </cell>
        </row>
        <row r="15039">
          <cell r="B15039">
            <v>13880975559</v>
          </cell>
          <cell r="C15039" t="str">
            <v>四川省新津县纯阳路168号邮政公寓</v>
          </cell>
        </row>
        <row r="15040">
          <cell r="B15040">
            <v>13880975734</v>
          </cell>
          <cell r="C15040" t="str">
            <v>四川省成都市双流县西航港街道星月花园1期35栋</v>
          </cell>
        </row>
        <row r="15041">
          <cell r="B15041">
            <v>13880995532</v>
          </cell>
          <cell r="C15041" t="str">
            <v>四川省成都市武侯区二环路南一段16号成都农商银行武侯支行</v>
          </cell>
        </row>
        <row r="15042">
          <cell r="B15042">
            <v>13880995532</v>
          </cell>
          <cell r="C15042" t="str">
            <v>四川省成都市武侯区长益路118号成都农商银行科兴分理处</v>
          </cell>
        </row>
        <row r="15043">
          <cell r="B15043">
            <v>13881027480</v>
          </cell>
          <cell r="C15043" t="str">
            <v>四川省什邡市方亭雍城北路216号附1号</v>
          </cell>
        </row>
        <row r="15044">
          <cell r="B15044">
            <v>13881070433</v>
          </cell>
          <cell r="C15044" t="str">
            <v>四川省成都市金牛区金丰路6号量子商务大厦七天连锁酒店</v>
          </cell>
        </row>
        <row r="15045">
          <cell r="B15045">
            <v>13881075559</v>
          </cell>
          <cell r="C15045" t="str">
            <v>四川省德阳市北辰观山水1幢2单元</v>
          </cell>
        </row>
        <row r="15046">
          <cell r="B15046">
            <v>13881077666</v>
          </cell>
          <cell r="C15046" t="str">
            <v>四川省德阳市蓥华山北路外滩地一号</v>
          </cell>
        </row>
        <row r="15047">
          <cell r="B15047">
            <v>13881091010</v>
          </cell>
          <cell r="C15047" t="str">
            <v>四川省什邡市东方银座2栋1单元24号楼4号</v>
          </cell>
        </row>
        <row r="15048">
          <cell r="B15048">
            <v>13881146961</v>
          </cell>
          <cell r="C15048" t="str">
            <v>四川省绵阳市一环路南段220号长城春天花园3栋一单元603</v>
          </cell>
        </row>
        <row r="15049">
          <cell r="B15049">
            <v>13881155233</v>
          </cell>
          <cell r="C15049" t="str">
            <v>四川省绵阳市南河路3号</v>
          </cell>
        </row>
        <row r="15050">
          <cell r="B15050">
            <v>13881157666</v>
          </cell>
          <cell r="C15050" t="str">
            <v>四川省绵阳市三台县北门口自来水公司收费大厅</v>
          </cell>
        </row>
        <row r="15051">
          <cell r="B15051">
            <v>13881190008</v>
          </cell>
          <cell r="C15051" t="str">
            <v>四川省绵阳市一环路北段46号平政汽车站</v>
          </cell>
        </row>
        <row r="15052">
          <cell r="B15052">
            <v>13881190008</v>
          </cell>
          <cell r="C15052" t="str">
            <v>四川省绵阳市一环路北三段46号平政汽车站</v>
          </cell>
        </row>
        <row r="15053">
          <cell r="B15053">
            <v>13881190008</v>
          </cell>
          <cell r="C15053" t="str">
            <v>四川省绵阳一环路北段46号平政汽车站</v>
          </cell>
        </row>
        <row r="15054">
          <cell r="B15054">
            <v>13881193570</v>
          </cell>
          <cell r="C15054" t="str">
            <v>四川省绵阳市游仙区东津路二号</v>
          </cell>
        </row>
        <row r="15055">
          <cell r="B15055">
            <v>13881216660</v>
          </cell>
          <cell r="C15055" t="str">
            <v>四川省广元市苍溪县兴贤街伊布都女装专卖店</v>
          </cell>
        </row>
        <row r="15056">
          <cell r="B15056">
            <v>13881260018</v>
          </cell>
          <cell r="C15056" t="str">
            <v>四川省广元市利州区平桥高金凤琴岚湾5-2-101</v>
          </cell>
        </row>
        <row r="15057">
          <cell r="B15057">
            <v>13881273589</v>
          </cell>
          <cell r="C15057" t="str">
            <v>四川省广元市剑阁县普安镇龙汇花园</v>
          </cell>
        </row>
        <row r="15058">
          <cell r="B15058">
            <v>13881277717</v>
          </cell>
          <cell r="C15058" t="str">
            <v>四川省广元苍溪县检察院</v>
          </cell>
        </row>
        <row r="15059">
          <cell r="B15059">
            <v>13881321155</v>
          </cell>
          <cell r="C15059" t="str">
            <v>四川省东山市市中区春华艺术幼儿园斜对面芙蓉饭店旁铁门门卫处</v>
          </cell>
        </row>
        <row r="15060">
          <cell r="B15060">
            <v>13881339339</v>
          </cell>
          <cell r="C15060" t="str">
            <v>四川省乐山市市中区白燕路615号华冠馨苑</v>
          </cell>
        </row>
        <row r="15061">
          <cell r="B15061">
            <v>13881366877</v>
          </cell>
          <cell r="C15061" t="str">
            <v>四川省峨眉山市文庙街公安局家属区</v>
          </cell>
        </row>
        <row r="15062">
          <cell r="B15062">
            <v>13881371080</v>
          </cell>
          <cell r="C15062" t="str">
            <v>四川省乐山市马边彝族自治县时代东兴1期门卫处</v>
          </cell>
        </row>
        <row r="15063">
          <cell r="B15063" t="str">
            <v>13881398792</v>
          </cell>
          <cell r="C15063" t="str">
            <v>四川省乐山市市中区柏杨东路333号三江名都</v>
          </cell>
        </row>
        <row r="15064">
          <cell r="B15064">
            <v>13881423033</v>
          </cell>
          <cell r="C15064" t="str">
            <v>四川省自贡市贡井区人大办公室</v>
          </cell>
        </row>
        <row r="15065">
          <cell r="B15065">
            <v>13881439930</v>
          </cell>
          <cell r="C15065" t="str">
            <v>四川省自贡市大安区广华路吉成井居委会20-2-7-14</v>
          </cell>
        </row>
        <row r="15066">
          <cell r="B15066">
            <v>13881466555</v>
          </cell>
          <cell r="C15066" t="str">
            <v>四川省西昌市胜利南路沃尔玛下面全鑫小贷楼下五缘斋</v>
          </cell>
        </row>
        <row r="15067">
          <cell r="B15067">
            <v>13881466555</v>
          </cell>
          <cell r="C15067" t="str">
            <v>四川省西昌市胜利南路沃尔玛下面全鑫小贷楼下玉缘斋</v>
          </cell>
        </row>
        <row r="15068">
          <cell r="B15068">
            <v>13881602199</v>
          </cell>
          <cell r="C15068" t="str">
            <v>四川省石棉县长征路14号</v>
          </cell>
        </row>
        <row r="15069">
          <cell r="B15069">
            <v>13881716116</v>
          </cell>
          <cell r="C15069" t="str">
            <v>四川省成都市武侯区太平园东三街85号新界三期7幢4单元508</v>
          </cell>
        </row>
        <row r="15070">
          <cell r="B15070">
            <v>13881722166</v>
          </cell>
          <cell r="C15070" t="str">
            <v>四川省成都市成华区崔家店路580号</v>
          </cell>
        </row>
        <row r="15071">
          <cell r="B15071">
            <v>13881747516</v>
          </cell>
          <cell r="C15071" t="str">
            <v>四川省成都市高新区盛邦街19号华府西苑2幢</v>
          </cell>
        </row>
        <row r="15072">
          <cell r="B15072">
            <v>13881753830</v>
          </cell>
          <cell r="C15072" t="str">
            <v>四川省成都市高新区博雅街88号南城都汇2A期汇雅园18-1801</v>
          </cell>
        </row>
        <row r="15073">
          <cell r="B15073">
            <v>13881753830</v>
          </cell>
          <cell r="C15073" t="str">
            <v>四川省成都市高新区博雅街88号南城都汇2A期18-1801</v>
          </cell>
        </row>
        <row r="15074">
          <cell r="B15074">
            <v>13881760155</v>
          </cell>
          <cell r="C15074" t="str">
            <v>四川省成都市天府新区华阳街道华府大道一段518号蜀郡又一城117-2</v>
          </cell>
        </row>
        <row r="15075">
          <cell r="B15075">
            <v>13881790365</v>
          </cell>
          <cell r="C15075" t="str">
            <v>四川省成都市青羊区正通顺街36号</v>
          </cell>
        </row>
        <row r="15076">
          <cell r="B15076">
            <v>13881804545</v>
          </cell>
          <cell r="C15076" t="str">
            <v>四川省成都市武侯区丽都路538号维港3-2-301</v>
          </cell>
        </row>
        <row r="15077">
          <cell r="B15077">
            <v>13881808557</v>
          </cell>
          <cell r="C15077" t="str">
            <v>四川省成都市成华区双林路251号11科技</v>
          </cell>
        </row>
        <row r="15078">
          <cell r="B15078">
            <v>13881810881</v>
          </cell>
          <cell r="C15078" t="str">
            <v>四川省成都市新都区香樟林小区一期10栋2单元</v>
          </cell>
        </row>
        <row r="15079">
          <cell r="B15079">
            <v>13881810887</v>
          </cell>
          <cell r="C15079" t="str">
            <v>四川省成都市新都区香樟林小区一期10栋2单元</v>
          </cell>
        </row>
        <row r="15080">
          <cell r="B15080">
            <v>13881810887</v>
          </cell>
          <cell r="C15080" t="str">
            <v>四川省成都市新都区香樟林小区一期10栋2单元</v>
          </cell>
        </row>
        <row r="15081">
          <cell r="B15081">
            <v>13881820976</v>
          </cell>
          <cell r="C15081" t="str">
            <v>四川省成都市武侯区桐梓林北路12#30-3-6B</v>
          </cell>
        </row>
        <row r="15082">
          <cell r="B15082">
            <v>13881824894</v>
          </cell>
          <cell r="C15082" t="str">
            <v>四川省成都市郫县犀浦今日花园欣苑4栋</v>
          </cell>
        </row>
        <row r="15083">
          <cell r="B15083">
            <v>13881836289</v>
          </cell>
          <cell r="C15083" t="str">
            <v>四川省成都市金牛区蜀明路6号1-2-204</v>
          </cell>
        </row>
        <row r="15084">
          <cell r="B15084">
            <v>13881836996</v>
          </cell>
          <cell r="C15084" t="str">
            <v>四川省成都市新都区天元山庄3-2</v>
          </cell>
        </row>
        <row r="15085">
          <cell r="B15085">
            <v>13881836996</v>
          </cell>
          <cell r="C15085" t="str">
            <v>四川省成都市新都区天元山庄3-2-602</v>
          </cell>
        </row>
        <row r="15086">
          <cell r="B15086">
            <v>13881851628</v>
          </cell>
          <cell r="C15086" t="str">
            <v>四川省郫县犀浦镇社区卫生服务中心</v>
          </cell>
        </row>
        <row r="15087">
          <cell r="B15087">
            <v>13881861186</v>
          </cell>
          <cell r="C15087" t="str">
            <v>四川省成都市武侯区逸都路3号棕北中学西区实验学校小学部</v>
          </cell>
        </row>
        <row r="15088">
          <cell r="B15088">
            <v>13881862729</v>
          </cell>
          <cell r="C15088" t="str">
            <v>四川省成都市高新区天环街680号3-2-1401</v>
          </cell>
        </row>
        <row r="15089">
          <cell r="B15089">
            <v>13881863562</v>
          </cell>
          <cell r="C15089" t="str">
            <v>四川省成都市成华区府青路2段三号新28号成华区公安分局刑警大队</v>
          </cell>
        </row>
        <row r="15090">
          <cell r="B15090">
            <v>13881865817</v>
          </cell>
          <cell r="C15090" t="str">
            <v>四川省成都市郫县望东路117号兴业银行</v>
          </cell>
        </row>
        <row r="15091">
          <cell r="B15091">
            <v>13881865817</v>
          </cell>
          <cell r="C15091" t="str">
            <v>四川省成都市郫县望东路117号兴业银行</v>
          </cell>
        </row>
        <row r="15092">
          <cell r="B15092">
            <v>13881871197</v>
          </cell>
          <cell r="C15092" t="str">
            <v>四川省成都崇州市崇阳街道晋康北路262号时代瞬岭2栋1单元</v>
          </cell>
        </row>
        <row r="15093">
          <cell r="B15093">
            <v>13881881015</v>
          </cell>
          <cell r="C15093" t="str">
            <v>四川省成都市金牛区长庆东一路6号香都美地2-4-9</v>
          </cell>
        </row>
        <row r="15094">
          <cell r="B15094">
            <v>13881881015</v>
          </cell>
          <cell r="C15094" t="str">
            <v>四川省成都市金牛区长庆东一路6号香都金地2-4-9</v>
          </cell>
        </row>
        <row r="15095">
          <cell r="B15095">
            <v>13881881015</v>
          </cell>
          <cell r="C15095" t="str">
            <v>四川省成都市金牛区长庆东一路6号2-4-9香都美地</v>
          </cell>
        </row>
        <row r="15096">
          <cell r="B15096">
            <v>13881882890</v>
          </cell>
          <cell r="C15096" t="str">
            <v>重庆市渝北区龙溪街道山顶道一号2栋</v>
          </cell>
        </row>
        <row r="15097">
          <cell r="B15097">
            <v>13881886723</v>
          </cell>
          <cell r="C15097" t="str">
            <v>四川成都武侯区太平园中五路36号中粮祥云二期</v>
          </cell>
        </row>
        <row r="15098">
          <cell r="B15098">
            <v>13881888500</v>
          </cell>
          <cell r="C15098" t="str">
            <v>四川成都华阳远大都市风景3区38栋</v>
          </cell>
        </row>
        <row r="15099">
          <cell r="B15099">
            <v>13881888500</v>
          </cell>
          <cell r="C15099" t="str">
            <v>四川省成都市青羊区金福路龙湖翠微清波1期</v>
          </cell>
        </row>
        <row r="15100">
          <cell r="B15100">
            <v>13881888500</v>
          </cell>
          <cell r="C15100" t="str">
            <v>四川省成都市高新区世纪城路418号龙湖世纪峰景1栋</v>
          </cell>
        </row>
        <row r="15101">
          <cell r="B15101">
            <v>13881891328</v>
          </cell>
          <cell r="C15101" t="str">
            <v>四川省成都崇阳市崇阳镇西江西桥村5组崇州市西元加油站</v>
          </cell>
        </row>
        <row r="15102">
          <cell r="B15102">
            <v>13881901819</v>
          </cell>
          <cell r="C15102" t="str">
            <v>四川省成都市城隍庙金粤电器城C区25号</v>
          </cell>
        </row>
        <row r="15103">
          <cell r="B15103">
            <v>13881901819</v>
          </cell>
          <cell r="C15103" t="str">
            <v>四川省成都市城隍庙金粤电器城C区25号</v>
          </cell>
        </row>
        <row r="15104">
          <cell r="B15104">
            <v>13881901819</v>
          </cell>
          <cell r="C15104" t="str">
            <v>四川省成都市金牛区成华南街168号新五幅1号</v>
          </cell>
        </row>
        <row r="15105">
          <cell r="B15105">
            <v>13881909934</v>
          </cell>
          <cell r="C15105" t="str">
            <v>四川省成都市成华区泰兴路35号2-3-4</v>
          </cell>
        </row>
        <row r="15106">
          <cell r="B15106">
            <v>13881927234</v>
          </cell>
          <cell r="C15106" t="str">
            <v>四川省成都市武侯区鹭岛国际2期35栋4单元301</v>
          </cell>
        </row>
        <row r="15107">
          <cell r="B15107">
            <v>13881928046</v>
          </cell>
          <cell r="C15107" t="str">
            <v>四川省成都市青羊区石人南路4号浣花小学</v>
          </cell>
        </row>
        <row r="15108">
          <cell r="B15108">
            <v>13881928046</v>
          </cell>
          <cell r="C15108" t="str">
            <v>四川省成都市成华区双桥路274号朝发苑1-4</v>
          </cell>
        </row>
        <row r="15109">
          <cell r="B15109">
            <v>13881937671</v>
          </cell>
          <cell r="C15109" t="str">
            <v>四川省成都市高新区交子大道300号ICP环汇商业广场19楼合景泰富地产</v>
          </cell>
        </row>
        <row r="15110">
          <cell r="B15110">
            <v>13881938697</v>
          </cell>
          <cell r="C15110" t="str">
            <v>四川省成都市武侯区大石西路231号雅然居C栋1504号</v>
          </cell>
        </row>
        <row r="15111">
          <cell r="B15111">
            <v>13881939183</v>
          </cell>
          <cell r="C15111" t="str">
            <v>四川省成都市双流蛟龙港金座2-1-402</v>
          </cell>
        </row>
        <row r="15112">
          <cell r="B15112">
            <v>13881951891</v>
          </cell>
          <cell r="C15112" t="str">
            <v>四川省成都市高新区天府二街99号新天府国际中心30楼</v>
          </cell>
        </row>
        <row r="15113">
          <cell r="B15113">
            <v>13881955125</v>
          </cell>
          <cell r="C15113" t="str">
            <v>四川省成都市武侯区晋吉南路146号交大庭院</v>
          </cell>
        </row>
        <row r="15114">
          <cell r="B15114">
            <v>13881969044</v>
          </cell>
          <cell r="C15114" t="str">
            <v>四川省成都市成华区驷马桥香澜半岛一期</v>
          </cell>
        </row>
        <row r="15115">
          <cell r="B15115">
            <v>13881969960</v>
          </cell>
          <cell r="C15115" t="str">
            <v>四川省成都市成华区致顺路555号青秀城5栋2单元504</v>
          </cell>
        </row>
        <row r="15116">
          <cell r="B15116">
            <v>13881969960</v>
          </cell>
          <cell r="C15116" t="str">
            <v>四川省成都市成华区致顺路555号青秀城5栋2单元</v>
          </cell>
        </row>
        <row r="15117">
          <cell r="B15117">
            <v>13881983516</v>
          </cell>
          <cell r="C15117" t="str">
            <v>四川省成都市郫县安靖镇东风路127号青安驾校</v>
          </cell>
        </row>
        <row r="15118">
          <cell r="B15118">
            <v>13881995558</v>
          </cell>
          <cell r="C15118" t="str">
            <v>四川省成都市宏济新路488号晶蓝半岛</v>
          </cell>
        </row>
        <row r="15119">
          <cell r="B15119">
            <v>13881996556</v>
          </cell>
          <cell r="C15119" t="str">
            <v>四川省成都市郫县犀浦浦发街31-33</v>
          </cell>
        </row>
        <row r="15120">
          <cell r="B15120">
            <v>13881996556</v>
          </cell>
          <cell r="C15120" t="str">
            <v>四川省成都市郫县犀浦镇浦发街31-33号</v>
          </cell>
        </row>
        <row r="15121">
          <cell r="B15121">
            <v>13881996556</v>
          </cell>
          <cell r="C15121" t="str">
            <v>北京市海淀区紫竹院116号嘉豪国际中心B座15层</v>
          </cell>
        </row>
        <row r="15122">
          <cell r="B15122">
            <v>13882001720</v>
          </cell>
          <cell r="C15122" t="str">
            <v>四川省成都市龙泉驿区大西街万卷山13栋705</v>
          </cell>
        </row>
        <row r="15123">
          <cell r="B15123">
            <v>13882002049</v>
          </cell>
          <cell r="C15123" t="str">
            <v>四川省成都市青羊区清水滨河路104号米兰香洲</v>
          </cell>
        </row>
        <row r="15124">
          <cell r="B15124">
            <v>13882002049</v>
          </cell>
          <cell r="C15124" t="str">
            <v>四川省成都市青羊区清水滨河路104号米兰香洲</v>
          </cell>
        </row>
        <row r="15125">
          <cell r="B15125">
            <v>13882011349</v>
          </cell>
          <cell r="C15125" t="str">
            <v>四川省成都市温江区云德通桥路425号</v>
          </cell>
        </row>
        <row r="15126">
          <cell r="B15126">
            <v>13882031251</v>
          </cell>
          <cell r="C15126" t="str">
            <v>四川省成都市崇州市蜀州南路锦乡美郡小区2-1-3-1</v>
          </cell>
        </row>
        <row r="15127">
          <cell r="B15127">
            <v>13882038009</v>
          </cell>
          <cell r="C15127" t="str">
            <v>四川省成都市武侯区高升桥南街8号罗浮世家二期客服中心5栋1单元104室</v>
          </cell>
        </row>
        <row r="15128">
          <cell r="B15128">
            <v>13882053799</v>
          </cell>
          <cell r="C15128" t="str">
            <v>四川省成都市东坡路399号时代尊城5-2-2</v>
          </cell>
        </row>
        <row r="15129">
          <cell r="B15129">
            <v>13882055935</v>
          </cell>
          <cell r="C15129" t="str">
            <v>四川省成都市通惠门路69号长富新城</v>
          </cell>
        </row>
        <row r="15130">
          <cell r="B15130">
            <v>13882055935</v>
          </cell>
          <cell r="C15130" t="str">
            <v>四川省成都市通惠门路69号长富新城</v>
          </cell>
        </row>
        <row r="15131">
          <cell r="B15131">
            <v>13882058896</v>
          </cell>
          <cell r="C15131" t="str">
            <v>四川省成都市西航港社会临港路三段红樱路8号</v>
          </cell>
        </row>
        <row r="15132">
          <cell r="B15132">
            <v>13882058896</v>
          </cell>
          <cell r="C15132" t="str">
            <v>四川省成都市西航港社区临港路三段红樱路8号</v>
          </cell>
        </row>
        <row r="15133">
          <cell r="B15133">
            <v>13882060133</v>
          </cell>
          <cell r="C15133" t="str">
            <v>四川省成都市武侯区武侯祠大街四号</v>
          </cell>
        </row>
        <row r="15134">
          <cell r="B15134">
            <v>13882067127</v>
          </cell>
          <cell r="C15134" t="str">
            <v>四川省成都市武侯区人民南路四段7号西物所</v>
          </cell>
        </row>
        <row r="15135">
          <cell r="B15135">
            <v>13882067127</v>
          </cell>
          <cell r="C15135" t="str">
            <v>四川省成都市人民南路4段7号西南技术物理研究所</v>
          </cell>
        </row>
        <row r="15136">
          <cell r="B15136">
            <v>13882090662</v>
          </cell>
          <cell r="C15136" t="str">
            <v>四川省成都市金牛区星河路89号</v>
          </cell>
        </row>
        <row r="15137">
          <cell r="B15137">
            <v>13882112223</v>
          </cell>
          <cell r="C15137" t="str">
            <v>四川省成都市新都区香城北路289号新都区人民法院</v>
          </cell>
        </row>
        <row r="15138">
          <cell r="B15138">
            <v>13882113102</v>
          </cell>
          <cell r="C15138" t="str">
            <v>四川省彭州市彭州中学高中</v>
          </cell>
        </row>
        <row r="15139">
          <cell r="B15139">
            <v>13882116688</v>
          </cell>
          <cell r="C15139" t="str">
            <v>四川省成都市武侯区双丰路18号2-2-301</v>
          </cell>
        </row>
        <row r="15140">
          <cell r="B15140">
            <v>13882118640</v>
          </cell>
          <cell r="C15140" t="str">
            <v>四川省成都市郫县龙湖弗莱明戈一期西门</v>
          </cell>
        </row>
        <row r="15141">
          <cell r="B15141">
            <v>13882122123</v>
          </cell>
          <cell r="C15141" t="str">
            <v>四川省成都市成华区二环路东二段26号成都西囡妇科医院</v>
          </cell>
        </row>
        <row r="15142">
          <cell r="B15142">
            <v>13882126167</v>
          </cell>
          <cell r="C15142" t="str">
            <v>四川省成都市高新区二环路南三段15号嘉信花园3-1-201</v>
          </cell>
        </row>
        <row r="15143">
          <cell r="B15143">
            <v>13882129338</v>
          </cell>
          <cell r="C15143" t="str">
            <v>四川省成都市华阳华府大道一段898号慕和南道三栋</v>
          </cell>
        </row>
        <row r="15144">
          <cell r="B15144">
            <v>13882140508</v>
          </cell>
          <cell r="C15144" t="str">
            <v>四川省成都市天府新区华阳街道广都上街138号南阳盛世</v>
          </cell>
        </row>
        <row r="15145">
          <cell r="B15145">
            <v>13882155702</v>
          </cell>
          <cell r="C15145" t="str">
            <v>云南省昆明市盘龙区金展街道穿金路云南映像小区C区53栋1单元101号</v>
          </cell>
        </row>
        <row r="15146">
          <cell r="B15146">
            <v>13882158240</v>
          </cell>
          <cell r="C15146" t="str">
            <v>四川省成都市青羊区清水滨河路104号1-5-604</v>
          </cell>
        </row>
        <row r="15147">
          <cell r="B15147">
            <v>13882158240</v>
          </cell>
          <cell r="C15147" t="str">
            <v>四川省成都市青羊区清水滨河路104号1栋5单元604</v>
          </cell>
        </row>
        <row r="15148">
          <cell r="B15148">
            <v>13882158586</v>
          </cell>
          <cell r="C15148" t="str">
            <v>四川省成都市高新区紫荆西路6号神仙树大院19栋1单元601</v>
          </cell>
        </row>
        <row r="15149">
          <cell r="B15149">
            <v>13882166262</v>
          </cell>
          <cell r="C15149" t="str">
            <v>四川省成都市青羊区贝森路11号兴业银行</v>
          </cell>
        </row>
        <row r="15150">
          <cell r="B15150">
            <v>13882170506</v>
          </cell>
          <cell r="C15150" t="str">
            <v>四川省成都市大邑县晋原镇体育场西路32号</v>
          </cell>
        </row>
        <row r="15151">
          <cell r="B15151">
            <v>13882195188</v>
          </cell>
          <cell r="C15151" t="str">
            <v>四川省成都市金牛区互助路鑫源公寓12-3-9</v>
          </cell>
        </row>
        <row r="15152">
          <cell r="B15152">
            <v>13882195188</v>
          </cell>
          <cell r="C15152" t="str">
            <v>四川省金牛区互助路鑫源公寓12-3-9</v>
          </cell>
        </row>
        <row r="15153">
          <cell r="B15153">
            <v>13882199802</v>
          </cell>
          <cell r="C15153" t="str">
            <v>四川省成都市青羊区草堂街道春华路27号5幢3单元4号</v>
          </cell>
        </row>
        <row r="15154">
          <cell r="B15154">
            <v>13882200338</v>
          </cell>
          <cell r="C15154" t="str">
            <v>四川省成都市青羊区青羊大道99号优品道二期23-4-1401</v>
          </cell>
        </row>
        <row r="15155">
          <cell r="B15155">
            <v>13882206699</v>
          </cell>
          <cell r="C15155" t="str">
            <v>四川省成都市青羊区浣花滨河路47号D31</v>
          </cell>
        </row>
        <row r="15156">
          <cell r="B15156">
            <v>13882209633</v>
          </cell>
          <cell r="C15156" t="str">
            <v>四川省成都市双流区东寺北二路怡馨佳园西门</v>
          </cell>
        </row>
        <row r="15157">
          <cell r="B15157">
            <v>13882215182</v>
          </cell>
          <cell r="C15157" t="str">
            <v>四川省成都市青羊区小南街123号冠城花园二期3栋一单元1161号</v>
          </cell>
        </row>
        <row r="15158">
          <cell r="B15158">
            <v>13882223608</v>
          </cell>
          <cell r="C15158" t="str">
            <v>四川省成都市温江区南林路219号</v>
          </cell>
        </row>
        <row r="15159">
          <cell r="B15159">
            <v>13882233894</v>
          </cell>
          <cell r="C15159" t="str">
            <v>四川省成都市高新区世纪城南路599号天府软件园D2任我行公司</v>
          </cell>
        </row>
        <row r="15160">
          <cell r="B15160">
            <v>13882233894</v>
          </cell>
          <cell r="C15160" t="str">
            <v>四川省成都市高新区世纪城南路599号天府软件园D2（任我行公司）</v>
          </cell>
        </row>
        <row r="15161">
          <cell r="B15161">
            <v>13882265901</v>
          </cell>
          <cell r="C15161" t="str">
            <v>四川省成都市温江区战备渠北路238号</v>
          </cell>
        </row>
        <row r="15162">
          <cell r="B15162">
            <v>13882267226</v>
          </cell>
          <cell r="C15162" t="str">
            <v>四川省成都市青羊区万和路11号</v>
          </cell>
        </row>
        <row r="15163">
          <cell r="B15163">
            <v>13882269663</v>
          </cell>
          <cell r="C15163" t="str">
            <v>四川省成都市锦江区成龙路街道水杉街166号蓝谷地五期1栋2单元3002号</v>
          </cell>
        </row>
        <row r="15164">
          <cell r="B15164">
            <v>13882277881</v>
          </cell>
          <cell r="C15164" t="str">
            <v>四川省成都市大邑县晋源镇大邑大道567号锦绣一方</v>
          </cell>
        </row>
        <row r="15165">
          <cell r="B15165">
            <v>13882282162</v>
          </cell>
          <cell r="C15165" t="str">
            <v>四川省成都市玉林西路100号2-5-3号</v>
          </cell>
        </row>
        <row r="15166">
          <cell r="B15166">
            <v>13882282961</v>
          </cell>
          <cell r="C15166" t="str">
            <v>北京市西城区西站南路80号院茗筑大厦3号楼1006</v>
          </cell>
        </row>
        <row r="15167">
          <cell r="B15167">
            <v>13882287300</v>
          </cell>
          <cell r="C15167" t="str">
            <v>四川省成都市青羊区光华街道光华大道一段光华东三路中铁西城东苑9栋1单元13楼704</v>
          </cell>
        </row>
        <row r="15168">
          <cell r="B15168">
            <v>13882292915</v>
          </cell>
          <cell r="C15168" t="str">
            <v>四川省成都市青羊区东坡街道瑞联路122号21世纪花园四期3-2-301</v>
          </cell>
        </row>
        <row r="15169">
          <cell r="B15169">
            <v>13882301668</v>
          </cell>
          <cell r="C15169" t="str">
            <v>四川省攀枝花市仁和区南阳瑞景4栋24-4号</v>
          </cell>
        </row>
        <row r="15170">
          <cell r="B15170">
            <v>13882355091</v>
          </cell>
          <cell r="C15170" t="str">
            <v>四川省攀枝花市米易县府城路司法局</v>
          </cell>
        </row>
        <row r="15171">
          <cell r="B15171">
            <v>13882355091</v>
          </cell>
          <cell r="C15171" t="str">
            <v>四川省攀枝花市米易县府城路86号司法局</v>
          </cell>
        </row>
        <row r="15172">
          <cell r="B15172">
            <v>13882355091</v>
          </cell>
          <cell r="C15172" t="str">
            <v>四川省攀枝花市米易县府城路86号司法局</v>
          </cell>
        </row>
        <row r="15173">
          <cell r="B15173">
            <v>13882362997</v>
          </cell>
          <cell r="C15173" t="str">
            <v>四川省攀枝花市米易县攀莲镇清和苑</v>
          </cell>
        </row>
        <row r="15174">
          <cell r="B15174">
            <v>13882399267</v>
          </cell>
          <cell r="C15174" t="str">
            <v>四川省攀枝花市东区九附六南充路3号中冶金沙2栋</v>
          </cell>
        </row>
        <row r="15175">
          <cell r="B15175">
            <v>13882482699</v>
          </cell>
          <cell r="C15175" t="str">
            <v>四川省阿坝州金川县人民医院</v>
          </cell>
        </row>
        <row r="15176">
          <cell r="B15176">
            <v>13882510817</v>
          </cell>
          <cell r="C15176" t="str">
            <v>四川省遂宁市船山区河东新区东海岸小区20栋2单元4楼2号</v>
          </cell>
        </row>
        <row r="15177">
          <cell r="B15177">
            <v>13882573701</v>
          </cell>
          <cell r="C15177" t="str">
            <v>四川省蓬溪县烟草专卖局</v>
          </cell>
        </row>
        <row r="15178">
          <cell r="B15178">
            <v>13882600327</v>
          </cell>
          <cell r="C15178" t="str">
            <v>四川省广安市广安区龙腾路4号1幢1单元2002室</v>
          </cell>
        </row>
        <row r="15179">
          <cell r="B15179">
            <v>13882613519</v>
          </cell>
          <cell r="C15179" t="str">
            <v>四川省广安市武胜县沿口镇香江豪庭2栋15-3</v>
          </cell>
        </row>
        <row r="15180">
          <cell r="B15180">
            <v>13882619553</v>
          </cell>
          <cell r="C15180" t="str">
            <v>四川省广安市东阳滨江丽景7栋804</v>
          </cell>
        </row>
        <row r="15181">
          <cell r="B15181">
            <v>13882635863</v>
          </cell>
          <cell r="C15181" t="str">
            <v>四川省广安市五星街18号阳光印象</v>
          </cell>
        </row>
        <row r="15182">
          <cell r="B15182">
            <v>13882646039</v>
          </cell>
          <cell r="C15182" t="str">
            <v>四川省广安市广安区城南中侨工商银行家属院</v>
          </cell>
        </row>
        <row r="15183">
          <cell r="B15183">
            <v>13882646039</v>
          </cell>
          <cell r="C15183" t="str">
            <v>四川省广安市广安区城南中桥工商银行家属院</v>
          </cell>
        </row>
        <row r="15184">
          <cell r="B15184">
            <v>13882646039</v>
          </cell>
          <cell r="C15184" t="str">
            <v>四川省广安市城南中桥工商银行家属院</v>
          </cell>
        </row>
        <row r="15185">
          <cell r="B15185">
            <v>13882646039</v>
          </cell>
          <cell r="C15185" t="str">
            <v>四川广安市广安区城南中桥工商银行家属院     </v>
          </cell>
        </row>
        <row r="15186">
          <cell r="B15186">
            <v>13882666329</v>
          </cell>
          <cell r="C15186" t="str">
            <v>四川省广安市渔淋街133号</v>
          </cell>
        </row>
        <row r="15187">
          <cell r="B15187">
            <v>13882668789</v>
          </cell>
          <cell r="C15187" t="str">
            <v>四川省广安市广安区凌云路298号金叶花园</v>
          </cell>
        </row>
        <row r="15188">
          <cell r="B15188">
            <v>13882686698</v>
          </cell>
          <cell r="C15188" t="str">
            <v>四川省广安城南万盛街五福南路神龙花园</v>
          </cell>
        </row>
        <row r="15189">
          <cell r="B15189">
            <v>13882690729</v>
          </cell>
          <cell r="C15189" t="str">
            <v>四川省广安市武胜县沿口镇东方红美好家园城投公司</v>
          </cell>
        </row>
        <row r="15190">
          <cell r="B15190">
            <v>13882723230</v>
          </cell>
          <cell r="C15190" t="str">
            <v>四川省泸州市江阳区玉石南路2号泊岸森邻5-1-1702</v>
          </cell>
        </row>
        <row r="15191">
          <cell r="B15191">
            <v>13882827366</v>
          </cell>
          <cell r="C15191" t="str">
            <v>四川省达州市渠县南大街18号</v>
          </cell>
        </row>
        <row r="15192">
          <cell r="B15192">
            <v>13882828869</v>
          </cell>
          <cell r="C15192" t="str">
            <v>四川省绵阳市涪城区科创园街道教育园区西南社区学府风情9栋101菜鸟驿站</v>
          </cell>
        </row>
        <row r="15193">
          <cell r="B15193">
            <v>13882916397</v>
          </cell>
          <cell r="C15193" t="str">
            <v>四川省简阳市河东金地花园</v>
          </cell>
        </row>
        <row r="15194">
          <cell r="B15194">
            <v>13882956599</v>
          </cell>
          <cell r="C15194" t="str">
            <v>四川省资阳市安岳县周礼镇</v>
          </cell>
        </row>
        <row r="15195">
          <cell r="B15195">
            <v>13882980775</v>
          </cell>
          <cell r="C15195" t="str">
            <v>四川省资阳雁江区娇子大道领地坐标中通快递</v>
          </cell>
        </row>
        <row r="15196">
          <cell r="B15196">
            <v>13882980775</v>
          </cell>
          <cell r="C15196" t="str">
            <v>四川省成都市简阳市河东金地花园</v>
          </cell>
        </row>
        <row r="15197">
          <cell r="B15197">
            <v>13882980775</v>
          </cell>
          <cell r="C15197" t="str">
            <v>资阳市雁江区娇子大道领地坐标中通快递</v>
          </cell>
        </row>
        <row r="15198">
          <cell r="B15198">
            <v>13882980775</v>
          </cell>
          <cell r="C15198" t="str">
            <v>四川省简阳市河东金地花园</v>
          </cell>
        </row>
        <row r="15199">
          <cell r="B15199">
            <v>13883014555</v>
          </cell>
          <cell r="C15199" t="str">
            <v>重庆市渝北区鲁能星城二街区15栋10-5</v>
          </cell>
        </row>
        <row r="15200">
          <cell r="B15200">
            <v>13883147499</v>
          </cell>
          <cell r="C15200" t="str">
            <v>重庆市荣昌区财政局</v>
          </cell>
        </row>
        <row r="15201">
          <cell r="B15201">
            <v>13883153520</v>
          </cell>
          <cell r="C15201" t="str">
            <v>重庆市沙坪坝区凤天大道17号13-11-4</v>
          </cell>
        </row>
        <row r="15202">
          <cell r="B15202">
            <v>13883191143</v>
          </cell>
          <cell r="C15202" t="str">
            <v>重庆市北碚区冯时行路1000号11幢204</v>
          </cell>
        </row>
        <row r="15203">
          <cell r="B15203">
            <v>13883238161</v>
          </cell>
          <cell r="C15203" t="str">
            <v>重庆市渝中区上清寺四新路9号14-1</v>
          </cell>
        </row>
        <row r="15204">
          <cell r="B15204">
            <v>13883252318</v>
          </cell>
          <cell r="C15204" t="str">
            <v>重庆市渝中区解放西路227号22-7</v>
          </cell>
        </row>
        <row r="15205">
          <cell r="B15205">
            <v>13883330373</v>
          </cell>
          <cell r="C15205" t="str">
            <v>重庆市南岸区南滨路珊瑚水岸一期3栋1单元5～1号</v>
          </cell>
        </row>
        <row r="15206">
          <cell r="B15206">
            <v>13883356166</v>
          </cell>
          <cell r="C15206" t="str">
            <v>重庆市沙坪坝区南方香榭丽小区20号附3号</v>
          </cell>
        </row>
        <row r="15207">
          <cell r="B15207">
            <v>13883377742</v>
          </cell>
          <cell r="C15207" t="str">
            <v>重庆市沙坪坝区渝碚路街道汉渝路肿瘤医院石门村148号27-3</v>
          </cell>
        </row>
        <row r="15208">
          <cell r="B15208">
            <v>13883380391</v>
          </cell>
          <cell r="C15208" t="str">
            <v>重庆市铜梁区南城街道中兴路389号（茂森建筑公司）</v>
          </cell>
        </row>
        <row r="15209">
          <cell r="B15209">
            <v>13883405597</v>
          </cell>
          <cell r="C15209" t="str">
            <v>重庆市铜梁区群龙街108号</v>
          </cell>
        </row>
        <row r="15210">
          <cell r="B15210">
            <v>13883519780</v>
          </cell>
          <cell r="C15210" t="str">
            <v>重庆市大渡口区双龙路6号中交丽景香漫岭3栋24-4</v>
          </cell>
        </row>
        <row r="15211">
          <cell r="B15211">
            <v>13883547888</v>
          </cell>
          <cell r="C15211" t="str">
            <v>重庆市渝北区天宫殿街道人和镇红锦大道556号锦绣山庄</v>
          </cell>
        </row>
        <row r="15212">
          <cell r="B15212">
            <v>13883547888</v>
          </cell>
          <cell r="C15212" t="str">
            <v>重庆市渝北区天宫殿街道人和镇江锦大道556号</v>
          </cell>
        </row>
        <row r="15213">
          <cell r="B15213">
            <v>13883558806</v>
          </cell>
          <cell r="C15213" t="str">
            <v>重庆市渝北区鲁能星城二街区18栋2-4</v>
          </cell>
        </row>
        <row r="15214">
          <cell r="B15214">
            <v>13883566897</v>
          </cell>
          <cell r="C15214" t="str">
            <v>重庆市南岗区风临路融侨城花漫庭B3速递易</v>
          </cell>
        </row>
        <row r="15215">
          <cell r="B15215">
            <v>13883566897</v>
          </cell>
          <cell r="C15215" t="str">
            <v>重庆市南岸区风临路融侨城花漫庭B3速递易</v>
          </cell>
        </row>
        <row r="15216">
          <cell r="B15216">
            <v>13883568997</v>
          </cell>
          <cell r="C15216" t="str">
            <v>重庆市大渡口区双山加气站旁裕丰泡沫厂</v>
          </cell>
        </row>
        <row r="15217">
          <cell r="B15217">
            <v>13883606396</v>
          </cell>
          <cell r="C15217" t="str">
            <v>重庆市大足区环保局</v>
          </cell>
        </row>
        <row r="15218">
          <cell r="B15218">
            <v>13883638027</v>
          </cell>
          <cell r="C15218" t="str">
            <v>重庆市南岸区长生桥镇永宁路20号金科中央御苑20-1-601</v>
          </cell>
        </row>
        <row r="15219">
          <cell r="B15219">
            <v>13883658585</v>
          </cell>
          <cell r="C15219" t="str">
            <v>重庆市渝北区龙山路冉家坝龙湖学都城5栋1804</v>
          </cell>
        </row>
        <row r="15220">
          <cell r="B15220">
            <v>13883682772</v>
          </cell>
          <cell r="C15220" t="str">
            <v>重庆市渝北区金州大道11号金鹏金岭4栋3单元5-2</v>
          </cell>
        </row>
        <row r="15221">
          <cell r="B15221">
            <v>13883692338</v>
          </cell>
          <cell r="C15221" t="str">
            <v>重庆市沙坪坝区电力公司职工医院</v>
          </cell>
        </row>
        <row r="15222">
          <cell r="B15222">
            <v>13883711799</v>
          </cell>
          <cell r="C15222" t="str">
            <v>重庆市南岸区双峰山路2号融侨云满庭C区3-7-6</v>
          </cell>
        </row>
        <row r="15223">
          <cell r="B15223">
            <v>13883759986</v>
          </cell>
          <cell r="C15223" t="str">
            <v>重庆市合川区上什字两层巷6号4单元6-3</v>
          </cell>
        </row>
        <row r="15224">
          <cell r="B15224">
            <v>13883770881</v>
          </cell>
          <cell r="C15224" t="str">
            <v>重庆市江北区石马河国奥村二期七栋20-7</v>
          </cell>
        </row>
        <row r="15225">
          <cell r="B15225">
            <v>13883771255</v>
          </cell>
          <cell r="C15225" t="str">
            <v>重庆市沙坪坝区大学城富力城时光里4-2-3</v>
          </cell>
        </row>
        <row r="15226">
          <cell r="B15226">
            <v>13883799005</v>
          </cell>
          <cell r="C15226" t="str">
            <v>重庆市北碚区泰吉滨江二期D7-2-4</v>
          </cell>
        </row>
        <row r="15227">
          <cell r="B15227">
            <v>13883800867</v>
          </cell>
          <cell r="C15227" t="str">
            <v>重庆市渝北区黄泥塝紫薇路100号中天香悦华府2-3-1</v>
          </cell>
        </row>
        <row r="15228">
          <cell r="B15228">
            <v>13883815774</v>
          </cell>
          <cell r="C15228" t="str">
            <v>重庆市渝北区空港桃源大道桃园印象小区四栋一单元601室</v>
          </cell>
        </row>
        <row r="15229">
          <cell r="B15229">
            <v>13883821180</v>
          </cell>
          <cell r="C15229" t="str">
            <v>重庆市南岸区长生桥镇茶园新区长春湖5区96号</v>
          </cell>
        </row>
        <row r="15230">
          <cell r="B15230">
            <v>13883855986</v>
          </cell>
          <cell r="C15230" t="str">
            <v>重庆市大渡口区国瑞城1幢7-4</v>
          </cell>
        </row>
        <row r="15231">
          <cell r="B15231">
            <v>13883872952</v>
          </cell>
          <cell r="C15231" t="str">
            <v>重庆市沙坪坝区小龙坎第八中学</v>
          </cell>
        </row>
        <row r="15232">
          <cell r="B15232">
            <v>13883872952</v>
          </cell>
          <cell r="C15232" t="str">
            <v>重庆市沙坪坝区小龙坎正街86号</v>
          </cell>
        </row>
        <row r="15233">
          <cell r="B15233">
            <v>13883939373</v>
          </cell>
          <cell r="C15233" t="str">
            <v>重庆市九龙坡区石桥铺外国语学校7号楼9-2</v>
          </cell>
        </row>
        <row r="15234">
          <cell r="B15234">
            <v>13883940920</v>
          </cell>
          <cell r="C15234" t="str">
            <v>重庆市渝中区石油路1号20栋1004恒大名都</v>
          </cell>
        </row>
        <row r="15235">
          <cell r="B15235">
            <v>13883957551</v>
          </cell>
          <cell r="C15235" t="str">
            <v>重庆市九龙坡区袁家岗中新城上城7-24-3</v>
          </cell>
        </row>
        <row r="15236">
          <cell r="B15236">
            <v>13883963109</v>
          </cell>
          <cell r="C15236" t="str">
            <v>重庆市渝北区锦橙路28号北岸新洲2幢18-4</v>
          </cell>
        </row>
        <row r="15237">
          <cell r="B15237">
            <v>13884166688</v>
          </cell>
          <cell r="C15237" t="str">
            <v>甘肃省庆阳市西峰区长庆南路西站后门对面石油公司331号</v>
          </cell>
        </row>
        <row r="15238">
          <cell r="B15238">
            <v>13884183113</v>
          </cell>
          <cell r="C15238" t="str">
            <v>甘肃省庆阳市西峰区兰州路黄官寨东队二区7单元</v>
          </cell>
        </row>
        <row r="15239">
          <cell r="B15239">
            <v>13884329227</v>
          </cell>
          <cell r="C15239" t="str">
            <v>浙江省丽水市莲都区新湖国际3栋302</v>
          </cell>
        </row>
        <row r="15240">
          <cell r="B15240">
            <v>13884412110</v>
          </cell>
          <cell r="C15240" t="str">
            <v>浙江省宁波市高新区院士路660号中石化宁波工程有限公司</v>
          </cell>
        </row>
        <row r="15241">
          <cell r="B15241">
            <v>13884420009</v>
          </cell>
          <cell r="C15241" t="str">
            <v>浙江省宁波市海曙区白云街道白云街299弄6号205室</v>
          </cell>
        </row>
        <row r="15242">
          <cell r="B15242">
            <v>13884470052</v>
          </cell>
          <cell r="C15242" t="str">
            <v>浙江省余姚市梁辉开发区振兴东路22号</v>
          </cell>
        </row>
        <row r="15243">
          <cell r="B15243">
            <v>13884478390</v>
          </cell>
          <cell r="C15243" t="str">
            <v>浙江省宁波市余姚市庙弄村13号</v>
          </cell>
        </row>
        <row r="15244">
          <cell r="B15244">
            <v>13884505986</v>
          </cell>
          <cell r="C15244" t="str">
            <v>甘肃省兰州市城关区雁北路聚金雅园小区</v>
          </cell>
        </row>
        <row r="15245">
          <cell r="B15245">
            <v>13884506991</v>
          </cell>
          <cell r="C15245" t="str">
            <v>甘肃省兰州市城关区庆阳路澳兰名门B2座2304</v>
          </cell>
        </row>
        <row r="15246">
          <cell r="B15246">
            <v>13884665288</v>
          </cell>
          <cell r="C15246" t="str">
            <v>山东省烟台市牟平区紫金花园20#楼1单元一楼西</v>
          </cell>
        </row>
        <row r="15247">
          <cell r="B15247">
            <v>13884802738</v>
          </cell>
          <cell r="C15247" t="str">
            <v>山东省威海市环翠区嵩山办事处宅库村委会</v>
          </cell>
        </row>
        <row r="15248">
          <cell r="B15248">
            <v>13884943015</v>
          </cell>
          <cell r="C15248" t="str">
            <v>山东省青岛市崂山区高昌路6号二楼202</v>
          </cell>
        </row>
        <row r="15249">
          <cell r="B15249">
            <v>13885033233</v>
          </cell>
          <cell r="C15249" t="str">
            <v>贵州省贵阳市云岩区中天世纪新城6组团H1栋8-1-2号</v>
          </cell>
        </row>
        <row r="15250">
          <cell r="B15250">
            <v>13885051753</v>
          </cell>
          <cell r="C15250" t="str">
            <v>贵州省贵阳市云岩区山林路95号</v>
          </cell>
        </row>
        <row r="15251">
          <cell r="B15251">
            <v>13885127788</v>
          </cell>
          <cell r="C15251" t="str">
            <v>贵州省贵阳市贵安新区花溪大学城双创园A5栋1楼贵州点睛创科公司（轻工院内）</v>
          </cell>
        </row>
        <row r="15252">
          <cell r="B15252">
            <v>13885127788</v>
          </cell>
          <cell r="C15252" t="str">
            <v>贵州省贵阳市安新区花溪大学城双创园A5栋1楼贵州点晴创科公司（轻工院内）</v>
          </cell>
        </row>
        <row r="15253">
          <cell r="B15253">
            <v>13885155858</v>
          </cell>
          <cell r="C15253" t="str">
            <v>贵州省贵阳市南明区遵义路54号一单元付一号</v>
          </cell>
        </row>
        <row r="15254">
          <cell r="B15254">
            <v>13885156023</v>
          </cell>
          <cell r="C15254" t="str">
            <v>广东省深圳市南山区蛇口雷岭路海润楼D栋502</v>
          </cell>
        </row>
        <row r="15255">
          <cell r="B15255">
            <v>13885177123</v>
          </cell>
          <cell r="C15255" t="str">
            <v>贵州省贵阳市南明区水口寺社区服务中心水口寺中天世纪新城三组团二期F4栋</v>
          </cell>
        </row>
        <row r="15256">
          <cell r="B15256">
            <v>13885188444</v>
          </cell>
          <cell r="C15256" t="str">
            <v>贵州省贵阳市云岩区新添大道中天花园御翠岭B1栋14-4</v>
          </cell>
        </row>
        <row r="15257">
          <cell r="B15257">
            <v>13885617981</v>
          </cell>
          <cell r="C15257" t="str">
            <v>贵州省铜仁地区松桃苗族自治县七星广场对面公安局</v>
          </cell>
        </row>
        <row r="15258">
          <cell r="B15258">
            <v>13885711220</v>
          </cell>
          <cell r="C15258" t="str">
            <v>贵州省黔西县公园雅筑A栋9-5</v>
          </cell>
        </row>
        <row r="15259">
          <cell r="B15259">
            <v>13885915787</v>
          </cell>
          <cell r="C15259" t="str">
            <v>贵州省兴义市顶效镇铁路小学</v>
          </cell>
        </row>
        <row r="15260">
          <cell r="B15260">
            <v>13885915787</v>
          </cell>
          <cell r="C15260" t="str">
            <v>贵州省黔西南州兴义市顶效镇铁路小学</v>
          </cell>
        </row>
        <row r="15261">
          <cell r="B15261">
            <v>13886005690</v>
          </cell>
          <cell r="C15261" t="str">
            <v>湖北省武汉市万科高尔夫城市花园</v>
          </cell>
        </row>
        <row r="15262">
          <cell r="B15262">
            <v>13886031889</v>
          </cell>
          <cell r="C15262" t="str">
            <v>湖北省武汉市硚口区古田三路普爱医院妇产科</v>
          </cell>
        </row>
        <row r="15263">
          <cell r="B15263">
            <v>13886032115</v>
          </cell>
          <cell r="C15263" t="str">
            <v>湖北省武汉市东西湖区金山大道海口电力工业园海口二路武汉长兴集团有限公司</v>
          </cell>
        </row>
        <row r="15264">
          <cell r="B15264">
            <v>13886066459</v>
          </cell>
          <cell r="C15264" t="str">
            <v>湖北省武汉市蔡甸区新农镇军工社区零二小区12栋</v>
          </cell>
        </row>
        <row r="15265">
          <cell r="B15265">
            <v>13886066459</v>
          </cell>
          <cell r="C15265" t="str">
            <v>湖北省武汉市蔡甸区军工社区零二小区12栋</v>
          </cell>
        </row>
        <row r="15266">
          <cell r="B15266">
            <v>13886113095</v>
          </cell>
          <cell r="C15266" t="str">
            <v>湖北省武汉市东西湖区沿海赛洛城1期47栋1单元802</v>
          </cell>
        </row>
        <row r="15267">
          <cell r="B15267">
            <v>13886113095</v>
          </cell>
          <cell r="C15267" t="str">
            <v>湖南省长沙市岳麓区梅溪湖北路中段中建梅溪湖29栋2202室</v>
          </cell>
        </row>
        <row r="15268">
          <cell r="B15268">
            <v>13886121116</v>
          </cell>
          <cell r="C15268" t="str">
            <v>湖北省武汉市江区常青五路38号阳光花园三期7栋1单元601室</v>
          </cell>
        </row>
        <row r="15269">
          <cell r="B15269">
            <v>13886132284</v>
          </cell>
          <cell r="C15269" t="str">
            <v>湖北省武汉市江汉区杈湖特8号汉兴街办事处院内心怡家</v>
          </cell>
        </row>
        <row r="15270">
          <cell r="B15270">
            <v>13886133399</v>
          </cell>
          <cell r="C15270" t="str">
            <v>湖北省武汉市武昌区积玉桥街和平大道欧林湾大公馆三栋二单元1902室</v>
          </cell>
        </row>
        <row r="15271">
          <cell r="B15271">
            <v>13886133583</v>
          </cell>
          <cell r="C15271" t="str">
            <v>安徽省合肥市经开区翡翠路246号移动营业厅2楼</v>
          </cell>
        </row>
        <row r="15272">
          <cell r="B15272">
            <v>13886199807</v>
          </cell>
          <cell r="C15272" t="str">
            <v>湖北省武汉市江岸区武汉天地御江璟城B9-T1-901室</v>
          </cell>
        </row>
        <row r="15273">
          <cell r="B15273">
            <v>13886254318</v>
          </cell>
          <cell r="C15273" t="str">
            <v>湖北省武汉市武昌区积玉桥锦江国际城五号楼3-201</v>
          </cell>
        </row>
        <row r="15274">
          <cell r="B15274">
            <v>13886750198</v>
          </cell>
          <cell r="C15274" t="str">
            <v>四川省成都市成华区祥和里227号市工商局宿舍</v>
          </cell>
        </row>
        <row r="15275">
          <cell r="B15275">
            <v>13886816266</v>
          </cell>
          <cell r="C15275" t="str">
            <v>湖北省十堰市茅箭区朝阳南路23号东风第九中学</v>
          </cell>
        </row>
        <row r="15276">
          <cell r="B15276">
            <v>13886865896</v>
          </cell>
          <cell r="C15276" t="str">
            <v>湖北省随州市舜井大道89号随州农商行</v>
          </cell>
        </row>
        <row r="15277">
          <cell r="B15277">
            <v>13886964131</v>
          </cell>
          <cell r="C15277" t="str">
            <v>湖北省天门市竟陵街道天城明珠9楼</v>
          </cell>
        </row>
        <row r="15278">
          <cell r="B15278">
            <v>13887024698</v>
          </cell>
          <cell r="C15278" t="str">
            <v>云南省昭通市水富县广播电视局</v>
          </cell>
        </row>
        <row r="15279">
          <cell r="B15279">
            <v>13887191762</v>
          </cell>
          <cell r="C15279" t="str">
            <v>云南省曲靖市麒麟区白石江街道锦绣园</v>
          </cell>
        </row>
        <row r="15280">
          <cell r="B15280">
            <v>13887191762</v>
          </cell>
          <cell r="C15280" t="str">
            <v>云南省曲靖市麒麟复烤厂</v>
          </cell>
        </row>
        <row r="15281">
          <cell r="B15281">
            <v>13887260711</v>
          </cell>
          <cell r="C15281" t="str">
            <v>云南省大理州南涧县南涧镇阳光小区</v>
          </cell>
        </row>
        <row r="15282">
          <cell r="B15282">
            <v>13887300565</v>
          </cell>
          <cell r="C15282" t="str">
            <v>云南红河个旧市金湖南路46号伟业大厦C-2-2102</v>
          </cell>
        </row>
        <row r="15283">
          <cell r="B15283">
            <v>13887337730</v>
          </cell>
          <cell r="C15283" t="str">
            <v>云南红河个旧市城区街道宝华豪庭B幢</v>
          </cell>
        </row>
        <row r="15284">
          <cell r="B15284">
            <v>13887343344</v>
          </cell>
          <cell r="C15284" t="str">
            <v>云南红河个旧市青杉里“百大吉”超市</v>
          </cell>
        </row>
        <row r="15285">
          <cell r="B15285">
            <v>13887360516</v>
          </cell>
          <cell r="C15285" t="str">
            <v>云南省·个旧市泰和中央华庭B幢2003号</v>
          </cell>
        </row>
        <row r="15286">
          <cell r="B15286">
            <v>13887369639</v>
          </cell>
          <cell r="C15286" t="str">
            <v>云南红河蒙自锦华路五大中心州文化馆</v>
          </cell>
        </row>
        <row r="15287">
          <cell r="B15287">
            <v>13887389478</v>
          </cell>
          <cell r="C15287" t="str">
            <v>云南省红河蒙自红河富康园7幢1单元301</v>
          </cell>
        </row>
        <row r="15288">
          <cell r="B15288">
            <v>13887391988</v>
          </cell>
          <cell r="C15288" t="str">
            <v>云南省红河州个旧市金湖尚城A3幢1404号</v>
          </cell>
        </row>
        <row r="15289">
          <cell r="B15289">
            <v>13887419816</v>
          </cell>
          <cell r="C15289" t="str">
            <v>云南省曲靖市麒麟区翠峰西路23号盛世锦华山水缘盛锦园13-1号</v>
          </cell>
        </row>
        <row r="15290">
          <cell r="B15290">
            <v>13887450030</v>
          </cell>
          <cell r="C15290" t="str">
            <v>云南省曲靖市麒麟区玄天路42号</v>
          </cell>
        </row>
        <row r="15291">
          <cell r="B15291">
            <v>13887450077</v>
          </cell>
          <cell r="C15291" t="str">
            <v>云南省曲靖市麒麟区龙泽园16栋5单元401</v>
          </cell>
        </row>
        <row r="15292">
          <cell r="B15292">
            <v>13887460126</v>
          </cell>
          <cell r="C15292" t="str">
            <v>云南省曲靖市麒麟区玄天路42号</v>
          </cell>
        </row>
        <row r="15293">
          <cell r="B15293">
            <v>13887460126</v>
          </cell>
          <cell r="C15293" t="str">
            <v>云南省曲靖市麒麟区玄天路42号</v>
          </cell>
        </row>
        <row r="15294">
          <cell r="B15294">
            <v>13887477999</v>
          </cell>
          <cell r="C15294" t="str">
            <v>云南省宣威市西宁路221号梦洁家纺店</v>
          </cell>
        </row>
        <row r="15295">
          <cell r="B15295">
            <v>13887559041</v>
          </cell>
          <cell r="C15295" t="str">
            <v>云南省昆明市盘龙区联盟街道金康园102幢2单元201</v>
          </cell>
        </row>
        <row r="15296">
          <cell r="B15296">
            <v>13887639966</v>
          </cell>
          <cell r="C15296" t="str">
            <v>云南省文山州文山市金石路220号附51幢</v>
          </cell>
        </row>
        <row r="15297">
          <cell r="B15297">
            <v>13887639966</v>
          </cell>
          <cell r="C15297" t="str">
            <v>云南省文山市金石路220号附51幢</v>
          </cell>
        </row>
        <row r="15298">
          <cell r="B15298">
            <v>13887643537</v>
          </cell>
          <cell r="C15298" t="str">
            <v>云南省文山州文山市金玉名园B区F6栋</v>
          </cell>
        </row>
        <row r="15299">
          <cell r="B15299">
            <v>13887645618</v>
          </cell>
          <cell r="C15299" t="str">
            <v>云南省富宁县人行小区</v>
          </cell>
        </row>
        <row r="15300">
          <cell r="B15300">
            <v>13887650444</v>
          </cell>
          <cell r="C15300" t="str">
            <v>云南省昆明市五华区茭菱路嘉和大酒店旁种子公司后单车保管站</v>
          </cell>
        </row>
        <row r="15301">
          <cell r="B15301">
            <v>13887655063</v>
          </cell>
          <cell r="C15301" t="str">
            <v>云南省文山州富宁县广播电视局五楼人事股</v>
          </cell>
        </row>
        <row r="15302">
          <cell r="B15302">
            <v>13887796879</v>
          </cell>
          <cell r="C15302" t="str">
            <v>云南省玉溪市红塔区凤凰路秀山路44号建设银行培训中心2楼</v>
          </cell>
        </row>
        <row r="15303">
          <cell r="B15303">
            <v>13887977785</v>
          </cell>
          <cell r="C15303" t="str">
            <v>云南省普洱市思茅区人民区路82号农行小区</v>
          </cell>
        </row>
        <row r="15304">
          <cell r="B15304">
            <v>13888006918</v>
          </cell>
          <cell r="C15304" t="str">
            <v>云南省昆明市西山区人民西路西府景苑3幢906</v>
          </cell>
        </row>
        <row r="15305">
          <cell r="B15305">
            <v>13888022278</v>
          </cell>
          <cell r="C15305" t="str">
            <v>云南昆明春城路59号供电局计量中心</v>
          </cell>
        </row>
        <row r="15306">
          <cell r="B15306">
            <v>13888033691</v>
          </cell>
          <cell r="C15306" t="str">
            <v>云南省昆明市寻甸县仁德镇月秀路信合小区12栋3单元</v>
          </cell>
        </row>
        <row r="15307">
          <cell r="B15307">
            <v>13888044900</v>
          </cell>
          <cell r="C15307" t="str">
            <v>云南昆明五华区红锦路远洋风景小区1-5-804</v>
          </cell>
        </row>
        <row r="15308">
          <cell r="B15308">
            <v>13888050761</v>
          </cell>
          <cell r="C15308" t="str">
            <v>福建省厦门市思明区梧村街道厦禾路假日花园116泰祥阁801</v>
          </cell>
        </row>
        <row r="15309">
          <cell r="B15309">
            <v>13888059736</v>
          </cell>
          <cell r="C15309" t="str">
            <v>云南省昆明市西园南路27号701</v>
          </cell>
        </row>
        <row r="15310">
          <cell r="B15310">
            <v>13888059736</v>
          </cell>
          <cell r="C15310" t="str">
            <v>云南省昆明市西园南路27号</v>
          </cell>
        </row>
        <row r="15311">
          <cell r="B15311">
            <v>13888067085</v>
          </cell>
          <cell r="C15311" t="str">
            <v>云南省昆明市滇池路西贡码头挪威森林别墅小区5栋57号</v>
          </cell>
        </row>
        <row r="15312">
          <cell r="B15312">
            <v>13888072443</v>
          </cell>
          <cell r="C15312" t="str">
            <v>云南省昆明市民航路400号云南城投大厦13楼</v>
          </cell>
        </row>
        <row r="15313">
          <cell r="B15313">
            <v>13888079588</v>
          </cell>
          <cell r="C15313" t="str">
            <v>云南省昆明市呈贡区市级行政中心8号楼安全生产监督管理局</v>
          </cell>
        </row>
        <row r="15314">
          <cell r="B15314">
            <v>13888080035</v>
          </cell>
          <cell r="C15314" t="str">
            <v>云南省昆明市西昌路389号附一号桂花园1-1-302</v>
          </cell>
        </row>
        <row r="15315">
          <cell r="B15315">
            <v>13888083372</v>
          </cell>
          <cell r="C15315" t="str">
            <v>云南省昆明市西山区前望路鑫逸苑</v>
          </cell>
        </row>
        <row r="15316">
          <cell r="B15316">
            <v>13888086363</v>
          </cell>
          <cell r="C15316" t="str">
            <v>云南省昆明市西山区茭林路菱角塘北区9栋4单元301室</v>
          </cell>
        </row>
        <row r="15317">
          <cell r="B15317">
            <v>13888086863</v>
          </cell>
          <cell r="C15317" t="str">
            <v>云南省昆明市盘龙区拓东街道北京路497号中船重工750家属区13单元618</v>
          </cell>
        </row>
        <row r="15318">
          <cell r="B15318">
            <v>13888095068</v>
          </cell>
          <cell r="C15318" t="str">
            <v>云南省昆明市盘龙区北京路金领时代A1座2801</v>
          </cell>
        </row>
        <row r="15319">
          <cell r="B15319">
            <v>13888097970</v>
          </cell>
          <cell r="C15319" t="str">
            <v>云南省昆明市盘龙区北京路2198号盘龙区人大常委会</v>
          </cell>
        </row>
        <row r="15320">
          <cell r="B15320">
            <v>13888108708</v>
          </cell>
          <cell r="C15320" t="str">
            <v>云南省昆明市北市区霖雨路月牙塘小区1组团4栋1单元</v>
          </cell>
        </row>
        <row r="15321">
          <cell r="B15321">
            <v>13888110039</v>
          </cell>
          <cell r="C15321" t="str">
            <v>云南省昆明市五华区海源北路6号招商大厦1305室</v>
          </cell>
        </row>
        <row r="15322">
          <cell r="B15322">
            <v>13888111520</v>
          </cell>
          <cell r="C15322" t="str">
            <v>云南省昆明市昆明长水国际机场机场东路地勤场务楼2011</v>
          </cell>
        </row>
        <row r="15323">
          <cell r="B15323">
            <v>13888116698</v>
          </cell>
          <cell r="C15323" t="str">
            <v>云南省昆明市五华区黑林铺街道西城时代A3地块1栋B023号亦新便利</v>
          </cell>
        </row>
        <row r="15324">
          <cell r="B15324">
            <v>13888137327</v>
          </cell>
          <cell r="C15324" t="str">
            <v>云南省昆明市广福路银海畅园西区5幢2单元501</v>
          </cell>
        </row>
        <row r="15325">
          <cell r="B15325">
            <v>13888145817</v>
          </cell>
          <cell r="C15325" t="str">
            <v>云南省昆明市塘双路51号农行昆明双龙支行</v>
          </cell>
        </row>
        <row r="15326">
          <cell r="B15326">
            <v>13888150397</v>
          </cell>
          <cell r="C15326" t="str">
            <v>云南昆明盘龙区上东城11栋507室</v>
          </cell>
        </row>
        <row r="15327">
          <cell r="B15327">
            <v>13888158790</v>
          </cell>
          <cell r="C15327" t="str">
            <v>云南省昆明市西山区滇池卫城尚层35栋1单元501</v>
          </cell>
        </row>
        <row r="15328">
          <cell r="B15328">
            <v>13888160677</v>
          </cell>
          <cell r="C15328" t="str">
            <v>云南省昆明市盘龙区二环东路枫蓝国际小区</v>
          </cell>
        </row>
        <row r="15329">
          <cell r="B15329">
            <v>13888166951</v>
          </cell>
          <cell r="C15329" t="str">
            <v>云南省昆明市官渡区永安路55一57号农行</v>
          </cell>
        </row>
        <row r="15330">
          <cell r="B15330">
            <v>13888179966</v>
          </cell>
          <cell r="C15330" t="str">
            <v>云南省昆明市穿金路349号中产风尚中心8栋8楼邮储银行昆明市分行公司业务部</v>
          </cell>
        </row>
        <row r="15331">
          <cell r="B15331">
            <v>13888187159</v>
          </cell>
          <cell r="C15331" t="str">
            <v>云南省昆明市西山区滇池路滇池名古屋15幢4号</v>
          </cell>
        </row>
        <row r="15332">
          <cell r="B15332">
            <v>13888196443</v>
          </cell>
          <cell r="C15332" t="str">
            <v>云南省昆明市西山区金碧路363号云铜时代广场A座1302</v>
          </cell>
        </row>
        <row r="15333">
          <cell r="B15333">
            <v>13888196443</v>
          </cell>
          <cell r="C15333" t="str">
            <v>云南昆明西山区金碧路363号云锡时代广场A座1302室</v>
          </cell>
        </row>
        <row r="15334">
          <cell r="B15334">
            <v>13888196562</v>
          </cell>
          <cell r="C15334" t="str">
            <v>云南省昆明市石林彝族自治县民族中学</v>
          </cell>
        </row>
        <row r="15335">
          <cell r="B15335">
            <v>13888198556</v>
          </cell>
          <cell r="C15335" t="str">
            <v>云南省昆明市五华区西昌路389号桂华园小区</v>
          </cell>
        </row>
        <row r="15336">
          <cell r="B15336">
            <v>13888198556</v>
          </cell>
          <cell r="C15336" t="str">
            <v>云南省昆明市五华区西昌路389号桂华园小区</v>
          </cell>
        </row>
        <row r="15337">
          <cell r="B15337">
            <v>13888198556</v>
          </cell>
          <cell r="C15337" t="str">
            <v>云南省昆明市五华区西昌路389号桂花园小区</v>
          </cell>
        </row>
        <row r="15338">
          <cell r="B15338">
            <v>13888222163</v>
          </cell>
          <cell r="C15338" t="str">
            <v>云南省昆明市西山区前卫西路世纪半岛橄榄谷36-4-601</v>
          </cell>
        </row>
        <row r="15339">
          <cell r="B15339">
            <v>13888251453</v>
          </cell>
          <cell r="C15339" t="str">
            <v>云南省昆明市五华区青年路374号天隆酒店309</v>
          </cell>
        </row>
        <row r="15340">
          <cell r="B15340">
            <v>13888257728</v>
          </cell>
          <cell r="C15340" t="str">
            <v>云南省昆明市官渡区官南大道锦苑花园40栋4单元102</v>
          </cell>
        </row>
        <row r="15341">
          <cell r="B15341">
            <v>13888257728</v>
          </cell>
          <cell r="C15341" t="str">
            <v>云南省昆明市官渡区宫南大道锦苑花园40栋4单元102</v>
          </cell>
        </row>
        <row r="15342">
          <cell r="B15342">
            <v>13888257729</v>
          </cell>
          <cell r="C15342" t="str">
            <v>云南省昆明市官南大道锦苑花园40栋4单元102</v>
          </cell>
        </row>
        <row r="15343">
          <cell r="B15343">
            <v>13888263378</v>
          </cell>
          <cell r="C15343" t="str">
            <v>云南省昆明市西山区五家堆242号锦绣花园23号</v>
          </cell>
        </row>
        <row r="15344">
          <cell r="B15344">
            <v>13888272450</v>
          </cell>
          <cell r="C15344" t="str">
            <v>云南省昆明市盘龙区万宏路万宏国际B座奥斯迪购物广场三楼</v>
          </cell>
        </row>
        <row r="15345">
          <cell r="B15345">
            <v>13888275264</v>
          </cell>
          <cell r="C15345" t="str">
            <v>云南省大理市下关嘉士伯大道金都富丽小区</v>
          </cell>
        </row>
        <row r="15346">
          <cell r="B15346">
            <v>13888276081</v>
          </cell>
          <cell r="C15346" t="str">
            <v>河北省廊坊市三河市燕郊高新开发区福城五期25号楼一单元1204</v>
          </cell>
        </row>
        <row r="15347">
          <cell r="B15347">
            <v>13888282099</v>
          </cell>
          <cell r="C15347" t="str">
            <v>云南省昆明市石林县龙泉路38号</v>
          </cell>
        </row>
        <row r="15348">
          <cell r="B15348">
            <v>13888290939</v>
          </cell>
          <cell r="C15348" t="str">
            <v>云南省昆明市官渡区官南大道936号小街柏寿老年公寓办公室</v>
          </cell>
        </row>
        <row r="15349">
          <cell r="B15349">
            <v>13888292189</v>
          </cell>
          <cell r="C15349" t="str">
            <v>云南省昆明市五华区海源北路丽阳星城小区高三栋4-803</v>
          </cell>
        </row>
        <row r="15350">
          <cell r="B15350">
            <v>13888296407</v>
          </cell>
          <cell r="C15350" t="str">
            <v>云南省昆明市官渡区永安路55号农业银行</v>
          </cell>
        </row>
        <row r="15351">
          <cell r="B15351">
            <v>13888301890</v>
          </cell>
          <cell r="C15351" t="str">
            <v>云南省昆明市五华区三市街柏联广场住宅楼1115座</v>
          </cell>
        </row>
        <row r="15352">
          <cell r="B15352">
            <v>13888302866</v>
          </cell>
          <cell r="C15352" t="str">
            <v>云南省昆明市盘龙区尚义街140号4栋3单元401</v>
          </cell>
        </row>
        <row r="15353">
          <cell r="B15353">
            <v>13888302866</v>
          </cell>
          <cell r="C15353" t="str">
            <v>江苏省无锡市西水东小区16-2104</v>
          </cell>
        </row>
        <row r="15354">
          <cell r="B15354">
            <v>13888307376</v>
          </cell>
          <cell r="C15354" t="str">
            <v>云南昆明盘龙区北京路延长线金江小区融苑15东1单元101</v>
          </cell>
        </row>
        <row r="15355">
          <cell r="B15355">
            <v>13888333240</v>
          </cell>
          <cell r="C15355" t="str">
            <v>云南省昆明市滇池路西园路口融城优郡C1-2005</v>
          </cell>
        </row>
        <row r="15356">
          <cell r="B15356">
            <v>13888338989</v>
          </cell>
          <cell r="C15356" t="str">
            <v>云南省昆明市官渡区环城南路108号</v>
          </cell>
        </row>
        <row r="15357">
          <cell r="B15357">
            <v>13888369452</v>
          </cell>
          <cell r="C15357" t="str">
            <v>云南省盘龙区江东丽景园37-1-101</v>
          </cell>
        </row>
        <row r="15358">
          <cell r="B15358">
            <v>13888371219</v>
          </cell>
          <cell r="C15358" t="str">
            <v>云南昆明官渡区塘双路51号农业银行</v>
          </cell>
        </row>
        <row r="15359">
          <cell r="B15359">
            <v>13888387971</v>
          </cell>
          <cell r="C15359" t="str">
            <v>云南省昆明市盘龙区金星小区226栋2单元201</v>
          </cell>
        </row>
        <row r="15360">
          <cell r="B15360">
            <v>13888387971</v>
          </cell>
          <cell r="C15360" t="str">
            <v>云南省昆明市五华区龙泉路实力一方城小区三期</v>
          </cell>
        </row>
        <row r="15361">
          <cell r="B15361">
            <v>13888400196</v>
          </cell>
          <cell r="C15361" t="str">
            <v>云南省昆明市官渡区塘双路南站新村3-6栋2001号</v>
          </cell>
        </row>
        <row r="15362">
          <cell r="B15362">
            <v>13888401297</v>
          </cell>
          <cell r="C15362" t="str">
            <v>云南省昆明市五华区锦兴苑小区7栋4单元</v>
          </cell>
        </row>
        <row r="15363">
          <cell r="B15363">
            <v>13888419541</v>
          </cell>
          <cell r="C15363" t="str">
            <v>云南省昆明市呈贡区雨花毓秀小区智善苑B栋2单元502室</v>
          </cell>
        </row>
        <row r="15364">
          <cell r="B15364">
            <v>13888420520</v>
          </cell>
          <cell r="C15364" t="str">
            <v>云南省昆明市宜良县清远街88号</v>
          </cell>
        </row>
        <row r="15365">
          <cell r="B15365">
            <v>13888438116</v>
          </cell>
          <cell r="C15365" t="str">
            <v>云南省昆明市五华区龙泉路268号云南旅游职业学校</v>
          </cell>
        </row>
        <row r="15366">
          <cell r="B15366">
            <v>13888438116</v>
          </cell>
          <cell r="C15366" t="str">
            <v>云南省昆明市五华区龙泉路268号云南旅游职业学院</v>
          </cell>
        </row>
        <row r="15367">
          <cell r="B15367">
            <v>13888447449</v>
          </cell>
          <cell r="C15367" t="str">
            <v>云南省昆明市新亚洲体育城万景园G8幢1单元104室</v>
          </cell>
        </row>
        <row r="15368">
          <cell r="B15368">
            <v>13888447756</v>
          </cell>
          <cell r="C15368" t="str">
            <v>云南省昆明市西山区日新中路471号德瀛华府1幢3单元501</v>
          </cell>
        </row>
        <row r="15369">
          <cell r="B15369">
            <v>13888458767</v>
          </cell>
          <cell r="C15369" t="str">
            <v>云南省昆明市官渡区关上融城金阶D座21楼2106室</v>
          </cell>
        </row>
        <row r="15370">
          <cell r="B15370">
            <v>13888486699</v>
          </cell>
          <cell r="C15370" t="str">
            <v>云南省昆明市石林县财富中心李氏商贸有限公司</v>
          </cell>
        </row>
        <row r="15371">
          <cell r="B15371">
            <v>13888486699</v>
          </cell>
          <cell r="C15371" t="str">
            <v>云南省昆明市石林彝族自治县财富中心李氏商贸有限公司</v>
          </cell>
        </row>
        <row r="15372">
          <cell r="B15372">
            <v>13888502225</v>
          </cell>
          <cell r="C15372" t="str">
            <v>云南省西双版纳州景洪市景德路13号州公安局出入境接待大厅</v>
          </cell>
        </row>
        <row r="15373">
          <cell r="B15373">
            <v>13888510575</v>
          </cell>
          <cell r="C15373" t="str">
            <v>云南省昆明市盘龙区东风东路江都国际二期B幢2902室</v>
          </cell>
        </row>
        <row r="15374">
          <cell r="B15374">
            <v>13888510575</v>
          </cell>
          <cell r="C15374" t="str">
            <v>云南省昆明市盘龙区东风东路汇都国际二期B幢2902室</v>
          </cell>
        </row>
        <row r="15375">
          <cell r="B15375">
            <v>13888510575</v>
          </cell>
          <cell r="C15375" t="str">
            <v>云南省昆明市盘龙区东风东路汇都国际三期B幢2902室</v>
          </cell>
        </row>
        <row r="15376">
          <cell r="B15376">
            <v>13888514215</v>
          </cell>
          <cell r="C15376" t="str">
            <v>云南省昆明市高新区海源中路百大国际花园16幢7单元202室</v>
          </cell>
        </row>
        <row r="15377">
          <cell r="B15377">
            <v>13888537932</v>
          </cell>
          <cell r="C15377" t="str">
            <v>云南省昆明市陆家路28号红星紫郡4栋2806</v>
          </cell>
        </row>
        <row r="15378">
          <cell r="B15378">
            <v>13888542225</v>
          </cell>
          <cell r="C15378" t="str">
            <v>云南省昆明市盘龙区昙华路399号国家林业局昆明勘察设计院</v>
          </cell>
        </row>
        <row r="15379">
          <cell r="B15379">
            <v>13888546467</v>
          </cell>
          <cell r="C15379" t="str">
            <v>云南省昆明市西山区福海街道昆明市滇池路杨家地海康温泉花园2幢1单元302室</v>
          </cell>
        </row>
        <row r="15380">
          <cell r="B15380">
            <v>13888566897</v>
          </cell>
          <cell r="C15380" t="str">
            <v>云南省昆明市呈贡区春融西路1168号昆明医科大学计财处</v>
          </cell>
        </row>
        <row r="15381">
          <cell r="B15381">
            <v>13888567066</v>
          </cell>
          <cell r="C15381" t="str">
            <v>云南省昆明市石林县石林大道石林县农村信用合作社</v>
          </cell>
        </row>
        <row r="15382">
          <cell r="B15382">
            <v>13888567066</v>
          </cell>
          <cell r="C15382" t="str">
            <v>云南省昆明市石林彝族自治县石林大道石林县农村信用合作社</v>
          </cell>
        </row>
        <row r="15383">
          <cell r="B15383">
            <v>13888600222</v>
          </cell>
          <cell r="C15383" t="str">
            <v>云南省昆明市南亚风情星河苑5-2-1202</v>
          </cell>
        </row>
        <row r="15384">
          <cell r="B15384">
            <v>13888620003</v>
          </cell>
          <cell r="C15384" t="str">
            <v>云南能投云南省天然气有限公司云南省昆明市官渡区春城路276号</v>
          </cell>
        </row>
        <row r="15385">
          <cell r="B15385">
            <v>13888620003</v>
          </cell>
          <cell r="C15385" t="str">
            <v>云南省昆明市官渡区春城路276号云南能投云南省天然气有限公司</v>
          </cell>
        </row>
        <row r="15386">
          <cell r="B15386">
            <v>13888620127</v>
          </cell>
          <cell r="C15386" t="str">
            <v>云南省昆明市寻甸回族彝族自治县仁德镇镇凤梧佳苑A区15栋2单元502号</v>
          </cell>
        </row>
        <row r="15387">
          <cell r="B15387">
            <v>13888626421</v>
          </cell>
          <cell r="C15387" t="str">
            <v>云南省昆明市五华区红锦路荷塘月色4栋</v>
          </cell>
        </row>
        <row r="15388">
          <cell r="B15388">
            <v>13888626600</v>
          </cell>
          <cell r="C15388" t="str">
            <v>云南省昆明市官渡区日新村3号虹桥花园E幢一单元401</v>
          </cell>
        </row>
        <row r="15389">
          <cell r="B15389">
            <v>13888632110</v>
          </cell>
          <cell r="C15389" t="str">
            <v>云南省昆明市西山区观景路2号听涛雅苑秋涛居C22</v>
          </cell>
        </row>
        <row r="15390">
          <cell r="B15390">
            <v>13888648773</v>
          </cell>
          <cell r="C15390" t="str">
            <v>云南省昆明市官渡区矣六乡新亚洲体育城万景园G5栋2单元1104室</v>
          </cell>
        </row>
        <row r="15391">
          <cell r="B15391">
            <v>13888653869</v>
          </cell>
          <cell r="C15391" t="str">
            <v>云南省昆明市西山区经典双城3栋201室</v>
          </cell>
        </row>
        <row r="15392">
          <cell r="B15392">
            <v>13888658006</v>
          </cell>
          <cell r="C15392" t="str">
            <v>云南省昆明市日新路润城一区9栋</v>
          </cell>
        </row>
        <row r="15393">
          <cell r="B15393">
            <v>13888663579</v>
          </cell>
          <cell r="C15393" t="str">
            <v>云南省昆明市西山区西昌路33号中央丽城一期H栋2单元</v>
          </cell>
        </row>
        <row r="15394">
          <cell r="B15394">
            <v>13888665532</v>
          </cell>
          <cell r="C15394" t="str">
            <v>云南昆明吴井路139号云南邮政公司1109办公室</v>
          </cell>
        </row>
        <row r="15395">
          <cell r="B15395" t="str">
            <v>13888665532</v>
          </cell>
          <cell r="C15395" t="str">
            <v>云南省昆明市五华区西苑立交桥旁丰宁家园小区6栋3单元101号</v>
          </cell>
        </row>
        <row r="15396">
          <cell r="B15396">
            <v>13888665532</v>
          </cell>
          <cell r="C15396" t="str">
            <v>云南省昆明市吴井路139号云南邮政公司1109办公室</v>
          </cell>
        </row>
        <row r="15397">
          <cell r="B15397">
            <v>13888681924</v>
          </cell>
          <cell r="C15397" t="str">
            <v>云南昆明西山滇池路429号云南检验检疫局</v>
          </cell>
        </row>
        <row r="15398">
          <cell r="B15398">
            <v>13888688018</v>
          </cell>
          <cell r="C15398" t="str">
            <v>云南省昆明市护国路67号盘龙区教师进修学校</v>
          </cell>
        </row>
        <row r="15399">
          <cell r="B15399">
            <v>13888697571</v>
          </cell>
          <cell r="C15399" t="str">
            <v>云南省昆明市沣源路云南农业大学教工住宅小区</v>
          </cell>
        </row>
        <row r="15400">
          <cell r="B15400">
            <v>13888702327</v>
          </cell>
          <cell r="C15400" t="str">
            <v>昆明市五华区黄土坡立交桥金泰国际5栋2803</v>
          </cell>
        </row>
        <row r="15401">
          <cell r="B15401">
            <v>13888708097</v>
          </cell>
          <cell r="C15401" t="str">
            <v>云南省昆明市盘龙区金色大道云康园81栋105号</v>
          </cell>
        </row>
        <row r="15402">
          <cell r="B15402">
            <v>13888717996</v>
          </cell>
          <cell r="C15402" t="str">
            <v>云南省昆明市广福路湖畔之梦小区40幢9单元202</v>
          </cell>
        </row>
        <row r="15403">
          <cell r="B15403">
            <v>13888724480</v>
          </cell>
          <cell r="C15403" t="str">
            <v>云南省昆明市官渡区官南大道江宁湾小区4幢3单元702号</v>
          </cell>
        </row>
        <row r="15404">
          <cell r="B15404">
            <v>13888730498</v>
          </cell>
          <cell r="C15404" t="str">
            <v>云南省昆明市滇池卫城蓝谷6-2号</v>
          </cell>
        </row>
        <row r="15405">
          <cell r="B15405">
            <v>13888733291</v>
          </cell>
          <cell r="C15405" t="str">
            <v>云南省昆明市五华区经典双城C区</v>
          </cell>
        </row>
        <row r="15406">
          <cell r="B15406">
            <v>13888733291</v>
          </cell>
          <cell r="C15406" t="str">
            <v>云南省昆明市五华区经典双城C区</v>
          </cell>
        </row>
        <row r="15407">
          <cell r="B15407">
            <v>13888737665</v>
          </cell>
          <cell r="C15407" t="str">
            <v>云南省昆明市五华区滇缅大道99号金通苑</v>
          </cell>
        </row>
        <row r="15408">
          <cell r="B15408">
            <v>13888738098</v>
          </cell>
          <cell r="C15408" t="str">
            <v>云南省昆明市官渡区环南新村30号云南三建安装分公司</v>
          </cell>
        </row>
        <row r="15409">
          <cell r="B15409">
            <v>13888763088</v>
          </cell>
          <cell r="C15409" t="str">
            <v>云南省昆明市盘龙区人民东路大东新村附5号8栋1单元202</v>
          </cell>
        </row>
        <row r="15410">
          <cell r="B15410">
            <v>13888767189</v>
          </cell>
          <cell r="C15410" t="str">
            <v>云南省昆明市官渡区金汁路947号4单元101</v>
          </cell>
        </row>
        <row r="15411">
          <cell r="B15411">
            <v>13888777536</v>
          </cell>
          <cell r="C15411" t="str">
            <v>云南省昆明市滇池路七公里西贡码头31幢建行滇池度假区支行</v>
          </cell>
        </row>
        <row r="15412">
          <cell r="B15412">
            <v>13888780085</v>
          </cell>
          <cell r="C15412" t="str">
            <v>云南省昆明市晋宁县昆阳街道办事处蓝色经典北8-4号</v>
          </cell>
        </row>
        <row r="15413">
          <cell r="B15413">
            <v>13888780202</v>
          </cell>
          <cell r="C15413" t="str">
            <v>云南省昆明市官渡区民航路香樟园3栋一单元402</v>
          </cell>
        </row>
        <row r="15414">
          <cell r="B15414">
            <v>13888792519</v>
          </cell>
          <cell r="C15414" t="str">
            <v>云南省昆明市西山区前卫西路金坤尚城长乐里BA栋1707</v>
          </cell>
        </row>
        <row r="15415">
          <cell r="B15415">
            <v>13888808006</v>
          </cell>
          <cell r="C15415" t="str">
            <v>云南省昆明市西山区金广路法苑小区东区17栋102</v>
          </cell>
        </row>
        <row r="15416">
          <cell r="B15416">
            <v>13888810939</v>
          </cell>
          <cell r="C15416" t="str">
            <v>云南省昆明市北市区沣源路云南农业大学校办</v>
          </cell>
        </row>
        <row r="15417">
          <cell r="B15417">
            <v>13888811537</v>
          </cell>
          <cell r="C15417" t="str">
            <v>云南省昆明市北市区江东花城一号门源洁美容美体中心</v>
          </cell>
        </row>
        <row r="15418">
          <cell r="B15418">
            <v>13888812897</v>
          </cell>
          <cell r="C15418" t="str">
            <v>云南省昆明市五华区丰宁街道红菱路267号</v>
          </cell>
        </row>
        <row r="15419">
          <cell r="B15419">
            <v>13888819327</v>
          </cell>
          <cell r="C15419" t="str">
            <v>云南省昆明市盘龙区联盟街道万华路169号</v>
          </cell>
        </row>
        <row r="15420">
          <cell r="B15420">
            <v>13888829489</v>
          </cell>
          <cell r="C15420" t="str">
            <v>云南省昆明市经济技术开发区八公里昆船工业区</v>
          </cell>
        </row>
        <row r="15421">
          <cell r="B15421">
            <v>13888844959</v>
          </cell>
          <cell r="C15421" t="str">
            <v>云南省昆明市石林彝族自治县鹿阜街道石林临江街22号财政小区</v>
          </cell>
        </row>
        <row r="15422">
          <cell r="B15422">
            <v>13888847100</v>
          </cell>
          <cell r="C15422" t="str">
            <v>云南省昆明市万华路169号省农业厅</v>
          </cell>
        </row>
        <row r="15423">
          <cell r="B15423">
            <v>13888869717</v>
          </cell>
          <cell r="C15423" t="str">
            <v>云南省昆明市盘龙区北京路延长线金星园丁小区一期26栋3单元201</v>
          </cell>
        </row>
        <row r="15424">
          <cell r="B15424">
            <v>13888871408</v>
          </cell>
          <cell r="C15424" t="str">
            <v>云南省昆明市五华区新闻南路31号</v>
          </cell>
        </row>
        <row r="15425">
          <cell r="B15425">
            <v>13888888717</v>
          </cell>
          <cell r="C15425" t="str">
            <v>云南省昆明市建设路233号6幢</v>
          </cell>
        </row>
        <row r="15426">
          <cell r="B15426">
            <v>13888895397</v>
          </cell>
          <cell r="C15426" t="str">
            <v>云南省昆明市官渡区双桥路371号</v>
          </cell>
        </row>
        <row r="15427">
          <cell r="B15427">
            <v>13888895643</v>
          </cell>
          <cell r="C15427" t="str">
            <v>云南省昆明市广福路红星檀宫3-2-601</v>
          </cell>
        </row>
        <row r="15428">
          <cell r="B15428">
            <v>13888918099</v>
          </cell>
          <cell r="C15428" t="str">
            <v>云南省昆明市石林县双龙1街1号</v>
          </cell>
        </row>
        <row r="15429">
          <cell r="B15429">
            <v>13888918099</v>
          </cell>
          <cell r="C15429" t="str">
            <v>云南省昆明市石林县双龙街1号</v>
          </cell>
        </row>
        <row r="15430">
          <cell r="B15430">
            <v>13888919677</v>
          </cell>
          <cell r="C15430" t="str">
            <v>云南省昆明市盘龙区拓东路73号云南电网公司1栋1206室</v>
          </cell>
        </row>
        <row r="15431">
          <cell r="B15431">
            <v>13888952801</v>
          </cell>
          <cell r="C15431" t="str">
            <v>云南省昆明市五华区华山街道五华区北门街北仓坡1号北门名居小区，13888952801</v>
          </cell>
        </row>
        <row r="15432">
          <cell r="B15432">
            <v>13888953871</v>
          </cell>
          <cell r="C15432" t="str">
            <v>云南省昆明市世纪城雅春苑三号楼祥鹏公寓前台</v>
          </cell>
        </row>
        <row r="15433">
          <cell r="B15433">
            <v>13888953871</v>
          </cell>
          <cell r="C15433" t="str">
            <v>云南省昆明市官渡区长水国际机场南工作区机场东路祥鹏航空基地</v>
          </cell>
        </row>
        <row r="15434">
          <cell r="B15434">
            <v>13888972669</v>
          </cell>
          <cell r="C15434" t="str">
            <v>云南省昆明市五华区华山街道圆通街圆通西巷14号，13888972669</v>
          </cell>
        </row>
        <row r="15435">
          <cell r="B15435">
            <v>13888974539</v>
          </cell>
          <cell r="C15435" t="str">
            <v>云南省昆明市五华区金碧辉煌大厦602#</v>
          </cell>
        </row>
        <row r="15436">
          <cell r="B15436">
            <v>13888983724</v>
          </cell>
          <cell r="C15436" t="str">
            <v>云南昆明滇池路429号</v>
          </cell>
        </row>
        <row r="15437">
          <cell r="B15437">
            <v>13888985075</v>
          </cell>
          <cell r="C15437" t="str">
            <v>云南省昆明市拓东路汇都国际二期A栋</v>
          </cell>
        </row>
        <row r="15438">
          <cell r="B15438">
            <v>13888989828</v>
          </cell>
          <cell r="C15438" t="str">
            <v>云南省昆明市翠湖南路98号C幢501室</v>
          </cell>
        </row>
        <row r="15439">
          <cell r="B15439">
            <v>13888996956</v>
          </cell>
          <cell r="C15439" t="str">
            <v>云南省昆明市西园南路27号</v>
          </cell>
        </row>
        <row r="15440">
          <cell r="B15440">
            <v>13888996979</v>
          </cell>
          <cell r="C15440" t="str">
            <v>云南省昆明市滇池路金牛小区2期12幢3号</v>
          </cell>
        </row>
        <row r="15441">
          <cell r="B15441">
            <v>13889081986</v>
          </cell>
          <cell r="C15441" t="str">
            <v>西藏拉萨市城关区江苏路66号西藏军区政治部</v>
          </cell>
        </row>
        <row r="15442">
          <cell r="B15442">
            <v>13889113620</v>
          </cell>
          <cell r="C15442" t="str">
            <v>辽宁省沈阳市铁西区揽军路28-4，1-5-2，</v>
          </cell>
        </row>
        <row r="15443">
          <cell r="B15443">
            <v>13889116778</v>
          </cell>
          <cell r="C15443" t="str">
            <v>辽宁省沈阳市沈河区青年大街165一7号1一1一3</v>
          </cell>
        </row>
        <row r="15444">
          <cell r="B15444">
            <v>13889118161</v>
          </cell>
          <cell r="C15444" t="str">
            <v>辽宁省沈阳市于洪区松山西路万科魅力之城2-12（1-3-2）</v>
          </cell>
        </row>
        <row r="15445">
          <cell r="B15445">
            <v>13889118777</v>
          </cell>
          <cell r="C15445" t="str">
            <v>辽宁省沈阳市浑南新区浑南中路正大江南水乡8号楼二单元15楼2号</v>
          </cell>
        </row>
        <row r="15446">
          <cell r="B15446">
            <v>13889134213</v>
          </cell>
          <cell r="C15446" t="str">
            <v>辽宁省沈阳市铁西区艳华街16号15门</v>
          </cell>
        </row>
        <row r="15447">
          <cell r="B15447">
            <v>13889134213</v>
          </cell>
          <cell r="C15447" t="str">
            <v>辽宁省沈阳市铁西区艳华街16号15门</v>
          </cell>
        </row>
        <row r="15448">
          <cell r="B15448">
            <v>13889134213</v>
          </cell>
          <cell r="C15448" t="str">
            <v>沈阳市铁西区艳粉街道艳粉街32号，艳粉街道办事处</v>
          </cell>
        </row>
        <row r="15449">
          <cell r="B15449">
            <v>13889189688</v>
          </cell>
          <cell r="C15449" t="str">
            <v>辽宁省沈阳市沈河区小西路85甲5</v>
          </cell>
        </row>
        <row r="15450">
          <cell r="B15450">
            <v>13889208793</v>
          </cell>
          <cell r="C15450" t="str">
            <v>辽宁省新民市东城办事处中央荣业广场B6号楼</v>
          </cell>
        </row>
        <row r="15451">
          <cell r="B15451">
            <v>13889208793</v>
          </cell>
          <cell r="C15451" t="str">
            <v>辽宁省新民市东城办事处中央荣业广场B6号</v>
          </cell>
        </row>
        <row r="15452">
          <cell r="B15452">
            <v>13889208793</v>
          </cell>
          <cell r="C15452" t="str">
            <v>辽宁省新民市东城办事处荣业中央广场B6</v>
          </cell>
        </row>
        <row r="15453">
          <cell r="B15453">
            <v>13889208793</v>
          </cell>
          <cell r="C15453" t="str">
            <v>辽宁省新民市东城办事处中央荣业广场B6</v>
          </cell>
        </row>
        <row r="15454">
          <cell r="B15454">
            <v>13889208793</v>
          </cell>
          <cell r="C15454" t="str">
            <v>辽宁省新民市东城办事处中央荣业广场B6</v>
          </cell>
        </row>
        <row r="15455">
          <cell r="B15455">
            <v>13889208793</v>
          </cell>
          <cell r="C15455" t="str">
            <v>辽宁省新民市城东办事处荣业中央广场B6</v>
          </cell>
        </row>
        <row r="15456">
          <cell r="B15456">
            <v>13889229225</v>
          </cell>
          <cell r="C15456" t="str">
            <v>北京市海淀区苏州街大河庄苑2号楼4单元101</v>
          </cell>
        </row>
        <row r="15457">
          <cell r="B15457">
            <v>13889294888</v>
          </cell>
          <cell r="C15457" t="str">
            <v>辽宁省沈阳市铁西区强工二街24号南十社区卫生服务站</v>
          </cell>
        </row>
        <row r="15458">
          <cell r="B15458">
            <v>13889373040</v>
          </cell>
          <cell r="C15458" t="str">
            <v>辽宁省沈阳市沈河区十一纬路128号中国移动一楼卖场荣耀专柜</v>
          </cell>
        </row>
        <row r="15459">
          <cell r="B15459">
            <v>13889380447</v>
          </cell>
          <cell r="C15459" t="str">
            <v>辽宁省沈阳市和平区太原南街90号商贸国际B座2610</v>
          </cell>
        </row>
        <row r="15460">
          <cell r="B15460">
            <v>13889450637</v>
          </cell>
          <cell r="C15460" t="str">
            <v>辽宁省大连市甘井子区泉水A4区润泽园24#7-1</v>
          </cell>
        </row>
        <row r="15461">
          <cell r="B15461">
            <v>13889468028</v>
          </cell>
          <cell r="C15461" t="str">
            <v>辽宁省大连市甘井子区金家街第三小学</v>
          </cell>
        </row>
        <row r="15462">
          <cell r="B15462">
            <v>13889471567</v>
          </cell>
          <cell r="C15462" t="str">
            <v>辽宁省大连市金州区站前街道民和村(大连华君包装制品有限公司）</v>
          </cell>
        </row>
        <row r="15463">
          <cell r="B15463">
            <v>13889471567</v>
          </cell>
          <cell r="C15463" t="str">
            <v>辽宁省大连市金州区站前街道民和村（大连华君包装制品有限公司）</v>
          </cell>
        </row>
        <row r="15464">
          <cell r="B15464">
            <v>13889480789</v>
          </cell>
          <cell r="C15464" t="str">
            <v>辽宁省大连市开发区华润海中国五期公建华瑞诊所</v>
          </cell>
        </row>
        <row r="15465">
          <cell r="B15465">
            <v>13889480789</v>
          </cell>
          <cell r="C15465" t="str">
            <v>辽宁省大连市开发区华润海中国五期公建</v>
          </cell>
        </row>
        <row r="15466">
          <cell r="B15466">
            <v>13889506927</v>
          </cell>
          <cell r="C15466" t="str">
            <v>辽宁省大连市高薪园区汇贤路汇贤园1号楼9楼</v>
          </cell>
        </row>
        <row r="15467">
          <cell r="B15467">
            <v>13889520171</v>
          </cell>
          <cell r="C15467" t="str">
            <v>辽宁省大连市开发区十里岗嫩江小区新时代汽修厂</v>
          </cell>
        </row>
        <row r="15468">
          <cell r="B15468">
            <v>13889520171</v>
          </cell>
          <cell r="C15468" t="str">
            <v>辽宁省大连市开发区十里岗嫩江小区新时代汽修厂</v>
          </cell>
        </row>
        <row r="15469">
          <cell r="B15469">
            <v>13889520171</v>
          </cell>
          <cell r="C15469" t="str">
            <v>辽宁省大连市开发区高祥里38号一单元5楼</v>
          </cell>
        </row>
        <row r="15470">
          <cell r="B15470">
            <v>13889591362</v>
          </cell>
          <cell r="C15470" t="str">
            <v>辽宁省大连市中山区南山里5-2-2</v>
          </cell>
        </row>
        <row r="15471">
          <cell r="B15471">
            <v>13889598927</v>
          </cell>
          <cell r="C15471" t="str">
            <v>辽宁省大连市高新园区汇贤路汇贤园一号9楼江森自控</v>
          </cell>
        </row>
        <row r="15472">
          <cell r="B15472">
            <v>13889598927</v>
          </cell>
          <cell r="C15472" t="str">
            <v>辽宁省大连市高新园区汇贤路汇贤园一号九楼江森自控</v>
          </cell>
        </row>
        <row r="15473">
          <cell r="B15473">
            <v>13889645151</v>
          </cell>
          <cell r="C15473" t="str">
            <v>辽宁省大连市中山区鲁迅路102号大连银行</v>
          </cell>
        </row>
        <row r="15474">
          <cell r="B15474">
            <v>13889677779</v>
          </cell>
          <cell r="C15474" t="str">
            <v>辽宁省大连市沙河口区星海广场大连明珠8-28-4</v>
          </cell>
        </row>
        <row r="15475">
          <cell r="B15475">
            <v>13889691430</v>
          </cell>
          <cell r="C15475" t="str">
            <v>辽宁大连市中山区上海路4号移动公司一楼</v>
          </cell>
        </row>
        <row r="15476">
          <cell r="B15476">
            <v>13889697779</v>
          </cell>
          <cell r="C15476" t="str">
            <v>辽宁省大连市高新园区黄埔路七贤园7号楼1单元501室</v>
          </cell>
        </row>
        <row r="15477">
          <cell r="B15477">
            <v>13889697779</v>
          </cell>
          <cell r="C15477" t="str">
            <v>辽宁省大连市高新园区黄埔路七贤园七号楼一单元501</v>
          </cell>
        </row>
        <row r="15478">
          <cell r="B15478">
            <v>13889697779</v>
          </cell>
          <cell r="C15478" t="str">
            <v>辽宁省大连市高薪园区黄埔路七贤园七号楼1单元501</v>
          </cell>
        </row>
        <row r="15479">
          <cell r="B15479">
            <v>13889697779</v>
          </cell>
          <cell r="C15479" t="str">
            <v>辽宁省大连市高新园区黄埔路七贤园7号楼1单元501</v>
          </cell>
        </row>
        <row r="15480">
          <cell r="B15480">
            <v>13889697779</v>
          </cell>
          <cell r="C15480" t="str">
            <v>辽宁省大连市高新园区黄埔路七贤园七号楼1单元501</v>
          </cell>
        </row>
        <row r="15481">
          <cell r="B15481">
            <v>13889697779</v>
          </cell>
          <cell r="C15481" t="str">
            <v>辽宁省大连市高新园区黄浦路七贤园7号楼1单元501室</v>
          </cell>
        </row>
        <row r="15482">
          <cell r="B15482">
            <v>13889697779</v>
          </cell>
          <cell r="C15482" t="str">
            <v>辽宁省大连市高新园区黄浦路七贤园七号楼一单元501</v>
          </cell>
        </row>
        <row r="15483">
          <cell r="B15483">
            <v>13889697779</v>
          </cell>
          <cell r="C15483" t="str">
            <v>大连市高新园区黄埔路七贤园七号楼一单元501室</v>
          </cell>
        </row>
        <row r="15484">
          <cell r="B15484">
            <v>13889697779</v>
          </cell>
          <cell r="C15484" t="str">
            <v>辽宁省大连市高新园区黄埔路七贤园七号楼一单元501室</v>
          </cell>
        </row>
        <row r="15485">
          <cell r="B15485">
            <v>13889810227</v>
          </cell>
          <cell r="C15485" t="str">
            <v>辽宁省沈阳市和平区河北二街8-1号沈阳市环境保护局和平分局</v>
          </cell>
        </row>
        <row r="15486">
          <cell r="B15486">
            <v>13889858416</v>
          </cell>
          <cell r="C15486" t="str">
            <v>辽宁省沈阳市大东区北大营街15号</v>
          </cell>
        </row>
        <row r="15487">
          <cell r="B15487">
            <v>13889888029</v>
          </cell>
          <cell r="C15487" t="str">
            <v>辽宁省沈阳市于洪区长江北街58号格林春晓B10号楼312</v>
          </cell>
        </row>
        <row r="15488">
          <cell r="B15488">
            <v>13889900303</v>
          </cell>
          <cell r="C15488" t="str">
            <v>广东省广州市先烈南路17号北座509</v>
          </cell>
        </row>
        <row r="15489">
          <cell r="B15489">
            <v>13889903297</v>
          </cell>
          <cell r="C15489" t="str">
            <v>广东省广州市越秀区寺右新马路4号大院54栋401房</v>
          </cell>
        </row>
        <row r="15490">
          <cell r="B15490">
            <v>13890036441</v>
          </cell>
          <cell r="C15490" t="str">
            <v>四川省自贡市自流井区白果社区居民委员会29组小香居2-2-6号</v>
          </cell>
        </row>
        <row r="15491">
          <cell r="B15491">
            <v>13890036441</v>
          </cell>
          <cell r="C15491" t="str">
            <v>四川省自贡市自流井区丹桂大街196号（自流井区人民政府）自流井区发展和改革局</v>
          </cell>
        </row>
        <row r="15492">
          <cell r="B15492">
            <v>13890101886</v>
          </cell>
          <cell r="C15492" t="str">
            <v>四川省绵阳市涪城区临江路21号</v>
          </cell>
        </row>
        <row r="15493">
          <cell r="B15493">
            <v>13890115917</v>
          </cell>
          <cell r="C15493" t="str">
            <v>四川省绵阳市剑南路东段190号绵阳市第三人民医院</v>
          </cell>
        </row>
        <row r="15494">
          <cell r="B15494">
            <v>13890115917</v>
          </cell>
          <cell r="C15494" t="str">
            <v>四川省绵阳市游仙区剑南路东段190号绵阳第三人民医院</v>
          </cell>
        </row>
        <row r="15495">
          <cell r="B15495">
            <v>13890115917</v>
          </cell>
          <cell r="C15495" t="str">
            <v>四川省绵阳市游仙区绵阳剑南路东段190号绵阳第三人民医院</v>
          </cell>
        </row>
        <row r="15496">
          <cell r="B15496">
            <v>13890117391</v>
          </cell>
          <cell r="C15496" t="str">
            <v>四川省绵阳市西大街50号</v>
          </cell>
        </row>
        <row r="15497">
          <cell r="B15497">
            <v>13890177199</v>
          </cell>
          <cell r="C15497" t="str">
            <v>四川省绵阳市涪城区滨河北路48号益多园苑</v>
          </cell>
        </row>
        <row r="15498">
          <cell r="B15498">
            <v>13890177199</v>
          </cell>
          <cell r="C15498" t="str">
            <v>四川省绵阳市涪城区滨河北路48号益多园</v>
          </cell>
        </row>
        <row r="15499">
          <cell r="B15499">
            <v>13890210200</v>
          </cell>
          <cell r="C15499" t="str">
            <v>四川省德阳市蒙山街水岸花都二期电梯公寓</v>
          </cell>
        </row>
        <row r="15500">
          <cell r="B15500">
            <v>13890218005</v>
          </cell>
          <cell r="C15500" t="str">
            <v>四川省什邡市东方银座</v>
          </cell>
        </row>
        <row r="15501">
          <cell r="B15501">
            <v>13890265282</v>
          </cell>
          <cell r="C15501" t="str">
            <v>四川省德阳市沙河街旌湖明珠</v>
          </cell>
        </row>
        <row r="15502">
          <cell r="B15502">
            <v>13890268253</v>
          </cell>
          <cell r="C15502" t="str">
            <v>四川省德阳市联创花园9栋3单元102室</v>
          </cell>
        </row>
        <row r="15503">
          <cell r="B15503">
            <v>13890303558</v>
          </cell>
          <cell r="C15503" t="str">
            <v>四川省眉山市东坡区彭寿路225号普田花园</v>
          </cell>
        </row>
        <row r="15504">
          <cell r="B15504">
            <v>13890303558</v>
          </cell>
          <cell r="C15504" t="str">
            <v>四川省眉山市东坡区彭寿街225号</v>
          </cell>
        </row>
        <row r="15505">
          <cell r="B15505">
            <v>13890305355</v>
          </cell>
          <cell r="C15505" t="str">
            <v>四川省眉山市洪雅县洪川镇北街36号信用联社营业部</v>
          </cell>
        </row>
        <row r="15506">
          <cell r="B15506">
            <v>13890318789</v>
          </cell>
          <cell r="C15506" t="str">
            <v>四川省眉山市东坡区公安分局长安中路136号</v>
          </cell>
        </row>
        <row r="15507">
          <cell r="B15507">
            <v>13890318789</v>
          </cell>
          <cell r="C15507" t="str">
            <v>四川省眉山市东坡区长安中路136号东坡区公安分局</v>
          </cell>
        </row>
        <row r="15508">
          <cell r="B15508">
            <v>13890699901</v>
          </cell>
          <cell r="C15508" t="str">
            <v>四川省乐山市市中区春华路中段732号2幢2单元2楼1单</v>
          </cell>
        </row>
        <row r="15509">
          <cell r="B15509">
            <v>13890699901</v>
          </cell>
          <cell r="C15509" t="str">
            <v>四川省乐山市市中区春华路中段732号2幢2单元2楼1号</v>
          </cell>
        </row>
        <row r="15510">
          <cell r="B15510">
            <v>13890740402</v>
          </cell>
          <cell r="C15510" t="str">
            <v>四川省成都市金牛区文华路22号</v>
          </cell>
        </row>
        <row r="15511">
          <cell r="B15511">
            <v>13890781742</v>
          </cell>
          <cell r="C15511" t="str">
            <v>四川省南充顺庆区蓝光香江国际南门北街</v>
          </cell>
        </row>
        <row r="15512">
          <cell r="B15512">
            <v>13890883063</v>
          </cell>
          <cell r="C15512" t="str">
            <v>四川省南充市顺铁欣路7号恒丰银行</v>
          </cell>
        </row>
        <row r="15513">
          <cell r="B15513">
            <v>13891125606</v>
          </cell>
          <cell r="C15513" t="str">
            <v>陕西省延安市宝塔区柳林镇虎头岇市人力资源和社会保障局</v>
          </cell>
        </row>
        <row r="15514">
          <cell r="B15514">
            <v>13891387101</v>
          </cell>
          <cell r="C15514" t="str">
            <v>陕西省渭南市华阴市东岳路交通小区</v>
          </cell>
        </row>
        <row r="15515">
          <cell r="B15515">
            <v>13891522116</v>
          </cell>
          <cell r="C15515" t="str">
            <v>陕西省西安市安康市汉滨区鼓楼街鼓楼小学</v>
          </cell>
        </row>
        <row r="15516">
          <cell r="B15516">
            <v>13891666998</v>
          </cell>
          <cell r="C15516" t="str">
            <v>陕西省汉中市汉台区东大街155号莲湖城市花苑A区1号楼三单元</v>
          </cell>
        </row>
        <row r="15517">
          <cell r="B15517">
            <v>13891703373</v>
          </cell>
          <cell r="C15517" t="str">
            <v>陕西省宝鸡市清姜路72号</v>
          </cell>
        </row>
        <row r="15518">
          <cell r="B15518">
            <v>13891735694</v>
          </cell>
          <cell r="C15518" t="str">
            <v>陕西省宝鸡市姜谭路百合花城</v>
          </cell>
        </row>
        <row r="15519">
          <cell r="B15519">
            <v>13891776201</v>
          </cell>
          <cell r="C15519" t="str">
            <v>陕西宝鸡市渭滨区清姜路72号</v>
          </cell>
        </row>
        <row r="15520">
          <cell r="B15520">
            <v>13891820099</v>
          </cell>
          <cell r="C15520" t="str">
            <v>陕西省西安雁塔区公园南路鑫龙天然居2期西区12号楼802</v>
          </cell>
        </row>
        <row r="15521">
          <cell r="B15521">
            <v>13891820099</v>
          </cell>
          <cell r="C15521" t="str">
            <v>陕西省西安市雁塔区公园南路鑫龙天然居二期西区12号楼802室</v>
          </cell>
        </row>
        <row r="15522">
          <cell r="B15522">
            <v>13891836898</v>
          </cell>
          <cell r="C15522" t="str">
            <v>陕西省西安市雁塔区南二环东段88号武警医院</v>
          </cell>
        </row>
        <row r="15523">
          <cell r="B15523">
            <v>13891842934</v>
          </cell>
          <cell r="C15523" t="str">
            <v>陕西省西安市长乐西路西京医院</v>
          </cell>
        </row>
        <row r="15524">
          <cell r="B15524">
            <v>13891870666</v>
          </cell>
          <cell r="C15524" t="str">
            <v>陕西省杨凌示范区公安局刑警支队</v>
          </cell>
        </row>
        <row r="15525">
          <cell r="B15525">
            <v>13891875766</v>
          </cell>
          <cell r="C15525" t="str">
            <v>陕西省西安市雁塔区丈八二路16号</v>
          </cell>
        </row>
        <row r="15526">
          <cell r="B15526">
            <v>13891901309</v>
          </cell>
          <cell r="C15526" t="str">
            <v>陕西省西安市雁塔路南段十号委</v>
          </cell>
        </row>
        <row r="15527">
          <cell r="B15527">
            <v>13891901309</v>
          </cell>
          <cell r="C15527" t="str">
            <v>陕西省西安市雁塔路南段十号省委</v>
          </cell>
        </row>
        <row r="15528">
          <cell r="B15528">
            <v>13891925353</v>
          </cell>
          <cell r="C15528" t="str">
            <v>陕西省西安市碑林区友谊西路446号</v>
          </cell>
        </row>
        <row r="15529">
          <cell r="B15529">
            <v>13891934165</v>
          </cell>
          <cell r="C15529" t="str">
            <v>陕西省西安市莲湖区枣园东路2号精密小区20号楼</v>
          </cell>
        </row>
        <row r="15530">
          <cell r="B15530">
            <v>13891945968</v>
          </cell>
          <cell r="C15530" t="str">
            <v>陕西省西安市碑林区西安体育学院</v>
          </cell>
        </row>
        <row r="15531">
          <cell r="B15531">
            <v>13891951896</v>
          </cell>
          <cell r="C15531" t="str">
            <v>陕西省西安市雁塔区大雁塔街道芙蓉西路188号（风景区家属院）</v>
          </cell>
        </row>
        <row r="15532">
          <cell r="B15532">
            <v>13891983898</v>
          </cell>
          <cell r="C15532" t="str">
            <v>陕西省西安市太白北路229号西北大学发展规划与学科建设处</v>
          </cell>
        </row>
        <row r="15533">
          <cell r="B15533">
            <v>13891999689</v>
          </cell>
          <cell r="C15533" t="str">
            <v>陕西省西安市太白北路碑林区法院家属院A单元403室</v>
          </cell>
        </row>
        <row r="15534">
          <cell r="B15534">
            <v>13891999689</v>
          </cell>
          <cell r="C15534" t="str">
            <v>陕西省西安市太白北路碑林区法院家属区A单元403室</v>
          </cell>
        </row>
        <row r="15535">
          <cell r="B15535">
            <v>13892017512</v>
          </cell>
          <cell r="C15535" t="str">
            <v>陕西省咸阳市秦都区中华小区北门</v>
          </cell>
        </row>
        <row r="15536">
          <cell r="B15536">
            <v>13892216868</v>
          </cell>
          <cell r="C15536" t="str">
            <v>陕西省榆林市靖边县矿局家属楼1单元602</v>
          </cell>
        </row>
        <row r="15537">
          <cell r="B15537">
            <v>13892225169</v>
          </cell>
          <cell r="C15537" t="str">
            <v>陕西省榆林市神木县神木镇东兴街南段神通路业公司</v>
          </cell>
        </row>
        <row r="15538">
          <cell r="B15538">
            <v>13892471292</v>
          </cell>
          <cell r="C15538" t="str">
            <v>陕西省宝鸡市姜谭路2号热电公司建行</v>
          </cell>
        </row>
        <row r="15539">
          <cell r="B15539">
            <v>13892810309</v>
          </cell>
          <cell r="C15539" t="str">
            <v>陕西省西安市雁塔区雁塔南路299号曲江观邸6号楼</v>
          </cell>
        </row>
        <row r="15540">
          <cell r="B15540">
            <v>13892850087</v>
          </cell>
          <cell r="C15540" t="str">
            <v>陕西省西安市莲湖区丰禾路蔚蓝花城2-7-202</v>
          </cell>
        </row>
        <row r="15541">
          <cell r="B15541">
            <v>13892850087</v>
          </cell>
          <cell r="C15541" t="str">
            <v>陕西省西安市丰禾路蔚蓝花城2-7-202</v>
          </cell>
        </row>
        <row r="15542">
          <cell r="B15542">
            <v>13892867928</v>
          </cell>
          <cell r="C15542" t="str">
            <v>陕西省西安市高新区枫林绿洲小区E区3号楼7单元</v>
          </cell>
        </row>
        <row r="15543">
          <cell r="B15543">
            <v>13892886680</v>
          </cell>
          <cell r="C15543" t="str">
            <v>陕西省西安市高新路敦义路皇家花园2号楼2单元501</v>
          </cell>
        </row>
        <row r="15544">
          <cell r="B15544">
            <v>13892887967</v>
          </cell>
          <cell r="C15544" t="str">
            <v>陕西省西安市碑林区火炬路中段东新城市家园1号楼</v>
          </cell>
        </row>
        <row r="15545">
          <cell r="B15545">
            <v>13893102248</v>
          </cell>
          <cell r="C15545" t="str">
            <v>甘肃省兰州市西固区八街坊2号楼</v>
          </cell>
        </row>
        <row r="15546">
          <cell r="B15546">
            <v>13893102248</v>
          </cell>
          <cell r="C15546" t="str">
            <v>甘肃省兰州市西固区玉门街八街坊2号楼</v>
          </cell>
        </row>
        <row r="15547">
          <cell r="B15547">
            <v>13893130774</v>
          </cell>
          <cell r="C15547" t="str">
            <v>甘肃省兰州市城关区雁北路鸿运润园D6-1-1302</v>
          </cell>
        </row>
        <row r="15548">
          <cell r="B15548">
            <v>13893130774</v>
          </cell>
          <cell r="C15548" t="str">
            <v>兰州市城关区雁北路鸿运润园D6-1-1302</v>
          </cell>
        </row>
        <row r="15549">
          <cell r="B15549">
            <v>13893163779</v>
          </cell>
          <cell r="C15549" t="str">
            <v>甘肃省兰州市七里河区敦煌路330号阳光家园紫荆苑</v>
          </cell>
        </row>
        <row r="15550">
          <cell r="B15550">
            <v>13893171067</v>
          </cell>
          <cell r="C15550" t="str">
            <v>甘肃省兰州市住房公积金管理中心庆阳路486号</v>
          </cell>
        </row>
        <row r="15551">
          <cell r="B15551">
            <v>13893181373</v>
          </cell>
          <cell r="C15551" t="str">
            <v>甘肃省兰州市七里河区新黄河市场电话；</v>
          </cell>
        </row>
        <row r="15552">
          <cell r="B15552">
            <v>13893205442</v>
          </cell>
          <cell r="C15552" t="str">
            <v>甘肃省兰州市西津东路629号</v>
          </cell>
        </row>
        <row r="15553">
          <cell r="B15553">
            <v>13893210316</v>
          </cell>
          <cell r="C15553" t="str">
            <v>甘肃省兰州市西固区深沟桥天庆国际新城3号楼</v>
          </cell>
        </row>
        <row r="15554">
          <cell r="B15554">
            <v>13893212389</v>
          </cell>
          <cell r="C15554" t="str">
            <v>甘肃省兰州市城关区南昌路1648号西楼205室</v>
          </cell>
        </row>
        <row r="15555">
          <cell r="B15555">
            <v>13893216580</v>
          </cell>
          <cell r="C15555" t="str">
            <v>甘肃省兰州市城关区甘肃省人民医院血液科</v>
          </cell>
        </row>
        <row r="15556">
          <cell r="B15556">
            <v>13893216580</v>
          </cell>
          <cell r="C15556" t="str">
            <v>甘肃省兰州市城关区东岗西路204号甘肃省人民医院血液科</v>
          </cell>
        </row>
        <row r="15557">
          <cell r="B15557">
            <v>13893232605</v>
          </cell>
          <cell r="C15557" t="str">
            <v>甘肃省兰州市城关区静宁南路55号</v>
          </cell>
        </row>
        <row r="15558">
          <cell r="B15558">
            <v>13893259347</v>
          </cell>
          <cell r="C15558" t="str">
            <v>甘肃省兰州市安宁区十里店街道北滨河西路67号黄河家园4号楼</v>
          </cell>
        </row>
        <row r="15559">
          <cell r="B15559">
            <v>13893298765</v>
          </cell>
          <cell r="C15559" t="str">
            <v>甘肃省兰州市七里河区敦煌路932号兰州彩印厂</v>
          </cell>
        </row>
        <row r="15560">
          <cell r="B15560">
            <v>13893298765</v>
          </cell>
          <cell r="C15560" t="str">
            <v>甘肃省兰州市七里河区敦煌路932号，兰州彩印厂</v>
          </cell>
        </row>
        <row r="15561">
          <cell r="B15561">
            <v>13893300690</v>
          </cell>
          <cell r="C15561" t="str">
            <v>甘肃省兰州市七里河桥北街七里河疾控中心</v>
          </cell>
        </row>
        <row r="15562">
          <cell r="B15562">
            <v>13893310188</v>
          </cell>
          <cell r="C15562" t="str">
            <v>甘肃省兰州市城关区天水北路御景东方1-3-401</v>
          </cell>
        </row>
        <row r="15563">
          <cell r="B15563">
            <v>13893338033</v>
          </cell>
          <cell r="C15563" t="str">
            <v>甘肃省兰州市城关区南山路百合园小区1-1-808</v>
          </cell>
        </row>
        <row r="15564">
          <cell r="B15564">
            <v>13893343710</v>
          </cell>
          <cell r="C15564" t="str">
            <v>甘肃省兰州市城关区和政东街159号仁恒国际A3-1604</v>
          </cell>
        </row>
        <row r="15565">
          <cell r="B15565">
            <v>13893351844</v>
          </cell>
          <cell r="C15565" t="str">
            <v>兰州市城关区铁路新村怡园小区41号楼三单元701</v>
          </cell>
        </row>
        <row r="15566">
          <cell r="B15566">
            <v>13893351844</v>
          </cell>
          <cell r="C15566" t="str">
            <v>甘肃省兰州市城关区铁路新村怡园小区41号楼三单元701</v>
          </cell>
        </row>
        <row r="15567">
          <cell r="B15567">
            <v>13893364816</v>
          </cell>
          <cell r="C15567" t="str">
            <v>甘肃省兰州市城关区农民巷机械厅家属院179号8号楼1408</v>
          </cell>
        </row>
        <row r="15568">
          <cell r="B15568">
            <v>13893365593</v>
          </cell>
          <cell r="C15568" t="str">
            <v>甘肃省兰州市城关区红山根3村9号楼一单元502</v>
          </cell>
        </row>
        <row r="15569">
          <cell r="B15569">
            <v>13893400458</v>
          </cell>
          <cell r="C15569" t="str">
            <v>甘肃省兰州市城关区皋兰路60-1号永利金色花园</v>
          </cell>
        </row>
        <row r="15570">
          <cell r="B15570">
            <v>13893458204</v>
          </cell>
          <cell r="C15570" t="str">
            <v>甘肃省兰州市七里河区土门墩国际机电水暖城平房9号</v>
          </cell>
        </row>
        <row r="15571">
          <cell r="B15571">
            <v>13893530139</v>
          </cell>
          <cell r="C15571" t="str">
            <v>甘肃省武威市凉州区新城区人社大厦612</v>
          </cell>
        </row>
        <row r="15572">
          <cell r="B15572">
            <v>13893530139</v>
          </cell>
          <cell r="C15572" t="str">
            <v>甘肃省武威市新城区人社大厦612室</v>
          </cell>
        </row>
        <row r="15573">
          <cell r="B15573">
            <v>13893550360</v>
          </cell>
          <cell r="C15573" t="str">
            <v>甘肃省武威市凉州区东关街道东关花苑14号楼</v>
          </cell>
        </row>
        <row r="15574">
          <cell r="B15574">
            <v>13893630778</v>
          </cell>
          <cell r="C15574" t="str">
            <v>甘肃省兰州市城关区中山路120号亚欧商厦</v>
          </cell>
        </row>
        <row r="15575">
          <cell r="B15575">
            <v>13893651357</v>
          </cell>
          <cell r="C15575" t="str">
            <v>甘肃省兰州市城关区白银路66号兰州市盲聋哑学校</v>
          </cell>
        </row>
        <row r="15576">
          <cell r="B15576">
            <v>13893651357</v>
          </cell>
          <cell r="C15576" t="str">
            <v>甘肃省兰州市城关区白银路66号兰州盲聋哑学校</v>
          </cell>
        </row>
        <row r="15577">
          <cell r="B15577">
            <v>13893651357</v>
          </cell>
          <cell r="C15577" t="str">
            <v>甘肃省兰州市城关区白银路66号盲聋哑学校</v>
          </cell>
        </row>
        <row r="15578">
          <cell r="B15578">
            <v>13893689961</v>
          </cell>
          <cell r="C15578" t="str">
            <v>甘肃省兰州市七里河区土门墩街道办事处西津西路755号</v>
          </cell>
        </row>
        <row r="15579">
          <cell r="B15579">
            <v>13893817008</v>
          </cell>
          <cell r="C15579" t="str">
            <v>甘肃省天水市秦州区伏羲路110号天水市博物馆</v>
          </cell>
        </row>
        <row r="15580">
          <cell r="B15580">
            <v>13893828980</v>
          </cell>
          <cell r="C15580" t="str">
            <v>甘肃省天水市秦州区西关街道双桥中路西关派出所</v>
          </cell>
        </row>
        <row r="15581">
          <cell r="B15581">
            <v>13894010000</v>
          </cell>
          <cell r="C15581" t="str">
            <v>吉林省白山市宁靖宇县靖宇大街建筑公司家属楼1-2-201</v>
          </cell>
        </row>
        <row r="15582">
          <cell r="B15582">
            <v>13894010000</v>
          </cell>
          <cell r="C15582" t="str">
            <v>吉林省白山市靖宇县建筑公司家属楼2单元201室</v>
          </cell>
        </row>
        <row r="15583">
          <cell r="B15583">
            <v>13894028777</v>
          </cell>
          <cell r="C15583" t="str">
            <v>吉林省白山市抚松县云峰酒楼</v>
          </cell>
        </row>
        <row r="15584">
          <cell r="B15584">
            <v>13894202140</v>
          </cell>
          <cell r="C15584" t="str">
            <v>吉林省吉林市昌邑区通江街道解放北路一号吉化矿区服务事业部房改办</v>
          </cell>
        </row>
        <row r="15585">
          <cell r="B15585">
            <v>13894376817</v>
          </cell>
          <cell r="C15585" t="str">
            <v>吉林省敦化市敖东大街1018号敦化市民政局</v>
          </cell>
        </row>
        <row r="15586">
          <cell r="B15586">
            <v>13894405050</v>
          </cell>
          <cell r="C15586" t="str">
            <v>吉林省四平市铁西区仁兴街道中央西路98号吉林省精神病医院脑外科</v>
          </cell>
        </row>
        <row r="15587">
          <cell r="B15587">
            <v>13894566255</v>
          </cell>
          <cell r="C15587" t="str">
            <v>吉林省梅河口市福民街阳光花园高层2号楼1单元401</v>
          </cell>
        </row>
        <row r="15588">
          <cell r="B15588">
            <v>13894805558</v>
          </cell>
          <cell r="C15588" t="str">
            <v>吉林省长春市高新技术开发区超凡大街万龙丽水湾1栋3门206室</v>
          </cell>
        </row>
        <row r="15589">
          <cell r="B15589">
            <v>13894825735</v>
          </cell>
          <cell r="C15589" t="str">
            <v>吉林省长春市高薪区电台街宜家70809栋3单元1024室</v>
          </cell>
        </row>
        <row r="15590">
          <cell r="B15590">
            <v>13894959808</v>
          </cell>
          <cell r="C15590" t="str">
            <v>吉林省松原市前郭尔罗斯蒙古族自治县宏宇富辰B3</v>
          </cell>
        </row>
        <row r="15591">
          <cell r="B15591">
            <v>13894959808</v>
          </cell>
          <cell r="C15591" t="str">
            <v>吉林省松原市前郭尔罗斯蒙古族自治县宏宇富宸B3</v>
          </cell>
        </row>
        <row r="15592">
          <cell r="B15592">
            <v>13894960901</v>
          </cell>
          <cell r="C15592" t="str">
            <v>吉林省扶余市鸿宇嘉园B2四单元403室</v>
          </cell>
        </row>
        <row r="15593">
          <cell r="B15593">
            <v>13895005512</v>
          </cell>
          <cell r="C15593" t="str">
            <v>宁夏银川市贺兰县银河西街国家电网贺兰供电局</v>
          </cell>
        </row>
        <row r="15594">
          <cell r="B15594">
            <v>13895005859</v>
          </cell>
          <cell r="C15594" t="str">
            <v>宁夏银川市金凤区上海路欧陆经典7-3-101</v>
          </cell>
        </row>
        <row r="15595">
          <cell r="B15595">
            <v>13895009542</v>
          </cell>
          <cell r="C15595" t="str">
            <v>宁夏银川市金凤区宝湖路鲁银城市公园61号楼2单元</v>
          </cell>
        </row>
        <row r="15596">
          <cell r="B15596">
            <v>13895015299</v>
          </cell>
          <cell r="C15596" t="str">
            <v>宁夏银川市金凤区宝湖东路湖映康晨小区</v>
          </cell>
        </row>
        <row r="15597">
          <cell r="B15597">
            <v>13895017445</v>
          </cell>
          <cell r="C15597" t="str">
            <v>宁夏银川金凤区新昌东路222号</v>
          </cell>
        </row>
        <row r="15598">
          <cell r="B15598">
            <v>13895017445</v>
          </cell>
          <cell r="C15598" t="str">
            <v>宁夏银川市金凤区新昌东路222号</v>
          </cell>
        </row>
        <row r="15599">
          <cell r="B15599">
            <v>13895060498</v>
          </cell>
          <cell r="C15599" t="str">
            <v>宁夏石嘴山市大武口区朝阳西街225号石嘴山供电公司</v>
          </cell>
        </row>
        <row r="15600">
          <cell r="B15600">
            <v>13895076321</v>
          </cell>
          <cell r="C15600" t="str">
            <v>宁夏银川市金凤区民生城市花园1期1号楼3单元502</v>
          </cell>
        </row>
        <row r="15601">
          <cell r="B15601">
            <v>13895076326</v>
          </cell>
          <cell r="C15601" t="str">
            <v>宁夏银川市金凤区新昌东路222号元光花园</v>
          </cell>
        </row>
        <row r="15602">
          <cell r="B15602">
            <v>13895096563</v>
          </cell>
          <cell r="C15602" t="str">
            <v>宁夏银川市金凤区绿园小区1-3-302</v>
          </cell>
        </row>
        <row r="15603">
          <cell r="B15603">
            <v>13895096563</v>
          </cell>
          <cell r="C15603" t="str">
            <v>宁夏银川市金凤区绿园小区1-3-302</v>
          </cell>
        </row>
        <row r="15604">
          <cell r="B15604">
            <v>13895113680</v>
          </cell>
          <cell r="C15604" t="str">
            <v>宁夏银川市西夏区兴州北路303号中铁二十一局市政公司</v>
          </cell>
        </row>
        <row r="15605">
          <cell r="B15605">
            <v>13895171102</v>
          </cell>
          <cell r="C15605" t="str">
            <v>宁夏银川市金凤区康平路悦海新天地A10凉缘音乐餐厅</v>
          </cell>
        </row>
        <row r="15606">
          <cell r="B15606">
            <v>13895173073</v>
          </cell>
          <cell r="C15606" t="str">
            <v>宁夏银川市金凤亲水大街亲水人家10-1-801</v>
          </cell>
        </row>
        <row r="15607">
          <cell r="B15607">
            <v>13895176060</v>
          </cell>
          <cell r="C15607" t="str">
            <v>宁夏回族自治区银川市金凤区丽园南区二期14-2-502</v>
          </cell>
        </row>
        <row r="15608">
          <cell r="B15608">
            <v>13895176611</v>
          </cell>
          <cell r="C15608" t="str">
            <v>宁夏银川市金凤区正源南街宝湖天下10号楼3单元1602</v>
          </cell>
        </row>
        <row r="15609">
          <cell r="B15609">
            <v>13895190601</v>
          </cell>
          <cell r="C15609" t="str">
            <v>宁夏银川市金凤区上海西路239号英力特大厦A座10楼新能源财务部</v>
          </cell>
        </row>
        <row r="15610">
          <cell r="B15610">
            <v>13895190601</v>
          </cell>
          <cell r="C15610" t="str">
            <v>宁夏银川市金凤区上海西路239号英力特大厦A座10楼新能源财务部</v>
          </cell>
        </row>
        <row r="15611">
          <cell r="B15611">
            <v>13895190601</v>
          </cell>
          <cell r="C15611" t="str">
            <v>宁夏银川市金凤区上海西路英力特大厦</v>
          </cell>
        </row>
        <row r="15612">
          <cell r="B15612">
            <v>13895305196</v>
          </cell>
          <cell r="C15612" t="str">
            <v>宁夏银川市金凤区新昌东路元光花园东100米计量中心</v>
          </cell>
        </row>
        <row r="15613">
          <cell r="B15613">
            <v>13895336662</v>
          </cell>
          <cell r="C15613" t="str">
            <v>宁夏吴忠市利通区国土资源局</v>
          </cell>
        </row>
        <row r="15614">
          <cell r="B15614">
            <v>13895336662</v>
          </cell>
          <cell r="C15614" t="str">
            <v>宁夏省吴忠市利通区国土资源局</v>
          </cell>
        </row>
        <row r="15615">
          <cell r="B15615">
            <v>13895361290</v>
          </cell>
          <cell r="C15615" t="str">
            <v>宁夏石嘴山市大武口区帝景家园23-2-302</v>
          </cell>
        </row>
        <row r="15616">
          <cell r="B15616">
            <v>13895373232</v>
          </cell>
          <cell r="C15616" t="str">
            <v>宁夏省银川市兴庆区宝湖湾小区28号楼1单元601室</v>
          </cell>
        </row>
        <row r="15617">
          <cell r="B15617">
            <v>13895385800</v>
          </cell>
          <cell r="C15617" t="str">
            <v>宁夏银川市兴庆区凤凰北街兴洲财富缘3-2-801</v>
          </cell>
        </row>
        <row r="15618">
          <cell r="B15618">
            <v>13895490905</v>
          </cell>
          <cell r="C15618" t="str">
            <v>宁夏省银川市金凤区第二人民医院财务科</v>
          </cell>
        </row>
        <row r="15619">
          <cell r="B15619">
            <v>13895499160</v>
          </cell>
          <cell r="C15619" t="str">
            <v>宁夏银川市金凤区北京中路商业广场1-3银川中铁水务集团</v>
          </cell>
        </row>
        <row r="15620">
          <cell r="B15620">
            <v>13895516208</v>
          </cell>
          <cell r="C15620" t="str">
            <v>宁夏铜峡市小坝镇东环路汇众CBD楼下汇众门诊部</v>
          </cell>
        </row>
        <row r="15621">
          <cell r="B15621">
            <v>13895550234</v>
          </cell>
          <cell r="C15621" t="str">
            <v>宁夏银川市金凤区正源街民生城市花园4期7-2-501</v>
          </cell>
        </row>
        <row r="15622">
          <cell r="B15622">
            <v>13895599803</v>
          </cell>
          <cell r="C15622" t="str">
            <v>宁夏回族自治区吴忠市利通区古城镇利通北街789号</v>
          </cell>
        </row>
        <row r="15623">
          <cell r="B15623">
            <v>13895630707</v>
          </cell>
          <cell r="C15623" t="str">
            <v>宁夏银川市兴庆区凤凰北街民政厅</v>
          </cell>
        </row>
        <row r="15624">
          <cell r="B15624">
            <v>13895630707</v>
          </cell>
          <cell r="C15624" t="str">
            <v>宁夏银川市兴庆区凤凰北街民政局</v>
          </cell>
        </row>
        <row r="15625">
          <cell r="B15625">
            <v>13895630951</v>
          </cell>
          <cell r="C15625" t="str">
            <v>宁夏银川市金凤区新昌东路222号计量中心</v>
          </cell>
        </row>
        <row r="15626">
          <cell r="B15626">
            <v>13895638201</v>
          </cell>
          <cell r="C15626" t="str">
            <v>宁夏省银川市金凤区新昌东路222号银川供电局西门</v>
          </cell>
        </row>
        <row r="15627">
          <cell r="B15627">
            <v>13895638201</v>
          </cell>
          <cell r="C15627" t="str">
            <v>宁夏银川市金凤区新昌东路222号银川供电局西门</v>
          </cell>
        </row>
        <row r="15628">
          <cell r="B15628">
            <v>13895651569</v>
          </cell>
          <cell r="C15628" t="str">
            <v>宁夏银川市兴庆区新华东街康怡园综合楼4单元</v>
          </cell>
        </row>
        <row r="15629">
          <cell r="B15629">
            <v>13895651569</v>
          </cell>
          <cell r="C15629" t="str">
            <v>宁夏银川市兴庆区新华东街康怡园综合18号楼4单元</v>
          </cell>
        </row>
        <row r="15630">
          <cell r="B15630">
            <v>13895651569</v>
          </cell>
          <cell r="C15630" t="str">
            <v>宁夏银川市兴庆区新华东街康怡园综合18号楼4单元</v>
          </cell>
        </row>
        <row r="15631">
          <cell r="B15631">
            <v>13895656402</v>
          </cell>
          <cell r="C15631" t="str">
            <v>宁夏银川金凤区宝湖中路鲁银城市公元43-1-801</v>
          </cell>
        </row>
        <row r="15632">
          <cell r="B15632">
            <v>13895656402</v>
          </cell>
          <cell r="C15632" t="str">
            <v>宁夏银川市金凤区宝湖中路鲁银城市公元43-1-801</v>
          </cell>
        </row>
        <row r="15633">
          <cell r="B15633">
            <v>13895682851</v>
          </cell>
          <cell r="C15633" t="str">
            <v>宁夏银川市金凤区宝湖中路国奥村16-2-501</v>
          </cell>
        </row>
        <row r="15634">
          <cell r="B15634">
            <v>13895686929</v>
          </cell>
          <cell r="C15634" t="str">
            <v>宁夏银川市兴庆区景墨书香雅苑双福食街144号银川三幼</v>
          </cell>
        </row>
        <row r="15635">
          <cell r="B15635">
            <v>13895708950</v>
          </cell>
          <cell r="C15635" t="str">
            <v>黑龙江省哈尔滨市南岗区马端街93号龙福家园福座1905</v>
          </cell>
        </row>
        <row r="15636">
          <cell r="B15636">
            <v>13895715891</v>
          </cell>
          <cell r="C15636" t="str">
            <v>黑龙江省哈尔滨市南岗区长江路129号</v>
          </cell>
        </row>
        <row r="15637">
          <cell r="B15637">
            <v>13895717339</v>
          </cell>
          <cell r="C15637" t="str">
            <v>黑龙江省哈尔滨市道里区通达街325号通达世家2单元14楼1门</v>
          </cell>
        </row>
        <row r="15638">
          <cell r="B15638">
            <v>13895760200</v>
          </cell>
          <cell r="C15638" t="str">
            <v>黑龙江省哈尔滨市南岗区汉水路333号黑龙江电视台</v>
          </cell>
        </row>
        <row r="15639">
          <cell r="B15639">
            <v>13895773408</v>
          </cell>
          <cell r="C15639" t="str">
            <v>黑龙江省哈尔滨市南岗区大成街140号龙电花园B座1502室</v>
          </cell>
        </row>
        <row r="15640">
          <cell r="B15640">
            <v>13895785333</v>
          </cell>
          <cell r="C15640" t="str">
            <v>黑龙江省哈尔滨市南岗区延兴路副62号汉青文化艺术培训（延兴路和文兴街交口处47中分校正对面）</v>
          </cell>
        </row>
        <row r="15641">
          <cell r="B15641">
            <v>13895829390</v>
          </cell>
          <cell r="C15641" t="str">
            <v>黑龙江省哈尔滨市平房区集智街东安名苑268楼3单元502室</v>
          </cell>
        </row>
        <row r="15642">
          <cell r="B15642">
            <v>13895829390</v>
          </cell>
          <cell r="C15642" t="str">
            <v>黑龙江省哈尔滨市平房区集智街东安名苑268楼3单元502门</v>
          </cell>
        </row>
        <row r="15643">
          <cell r="B15643">
            <v>13895887678</v>
          </cell>
          <cell r="C15643" t="str">
            <v>黑龙江省双鸭山市集贤县地税局</v>
          </cell>
        </row>
        <row r="15644">
          <cell r="B15644">
            <v>13895925430</v>
          </cell>
          <cell r="C15644" t="str">
            <v>黑龙江鹤岗市工农区东解放路66号中国银行</v>
          </cell>
        </row>
        <row r="15645">
          <cell r="B15645">
            <v>13896021555</v>
          </cell>
          <cell r="C15645" t="str">
            <v>重庆市北部新区金开大道1666号建工未来城41-1</v>
          </cell>
        </row>
        <row r="15646">
          <cell r="B15646">
            <v>13896057066</v>
          </cell>
          <cell r="C15646" t="str">
            <v>重庆市北碚区卢作孚路555号</v>
          </cell>
        </row>
        <row r="15647">
          <cell r="B15647">
            <v>13896061577</v>
          </cell>
          <cell r="C15647" t="str">
            <v>重庆市九龙坡区红狮大道1号九龙坡公安分局</v>
          </cell>
        </row>
        <row r="15648">
          <cell r="B15648">
            <v>13896061577</v>
          </cell>
          <cell r="C15648" t="str">
            <v>重庆市九龙坡区红狮大道1号九龙坡公安分局</v>
          </cell>
        </row>
        <row r="15649">
          <cell r="B15649">
            <v>13896127759</v>
          </cell>
          <cell r="C15649" t="str">
            <v>重庆市江北区石马河街道国奥村一期九栋1单元</v>
          </cell>
        </row>
        <row r="15650">
          <cell r="B15650">
            <v>13896137854</v>
          </cell>
          <cell r="C15650" t="str">
            <v>重庆市巴南区龙洲湾帝豪水岸4栋</v>
          </cell>
        </row>
        <row r="15651">
          <cell r="B15651">
            <v>13896187366</v>
          </cell>
          <cell r="C15651" t="str">
            <v>重庆市沙坪坝区天马路205号附1号10-4</v>
          </cell>
        </row>
        <row r="15652">
          <cell r="B15652">
            <v>13896211999</v>
          </cell>
          <cell r="C15652" t="str">
            <v>重庆市巫溪县地税小区2单元501</v>
          </cell>
        </row>
        <row r="15653">
          <cell r="B15653">
            <v>13896274666</v>
          </cell>
          <cell r="C15653" t="str">
            <v>重庆市北部新区人和镇龙湖西路53号雅点茶楼</v>
          </cell>
        </row>
        <row r="15654">
          <cell r="B15654">
            <v>13896362169</v>
          </cell>
          <cell r="C15654" t="str">
            <v>重庆市万州区太白街道电报路邮政局265号409室</v>
          </cell>
        </row>
        <row r="15655">
          <cell r="B15655">
            <v>13896362177</v>
          </cell>
          <cell r="C15655" t="str">
            <v>重庆市渝北区胡杨路33号附39号芭夯兔（金科小城故事旁）</v>
          </cell>
        </row>
        <row r="15656">
          <cell r="B15656">
            <v>13896364866</v>
          </cell>
          <cell r="C15656" t="str">
            <v>重庆市忠县巴王路37号志达通讯</v>
          </cell>
        </row>
        <row r="15657">
          <cell r="B15657">
            <v>13896379766</v>
          </cell>
          <cell r="C15657" t="str">
            <v>重庆市万州区沙龙路二段632号</v>
          </cell>
        </row>
        <row r="15658">
          <cell r="B15658">
            <v>13896520288</v>
          </cell>
          <cell r="C15658" t="str">
            <v>重庆市垫江县桂溪镇桂西大道物价局集资楼2单元301</v>
          </cell>
        </row>
        <row r="15659">
          <cell r="B15659">
            <v>13896520288</v>
          </cell>
          <cell r="C15659" t="str">
            <v>重庆市垫江县桂溪镇物价局集资楼2单元301（桂西大道加油站对面）</v>
          </cell>
        </row>
        <row r="15660">
          <cell r="B15660">
            <v>13896566250</v>
          </cell>
          <cell r="C15660" t="str">
            <v>重庆市南岸区南城大道宏声星座2单元30-7</v>
          </cell>
        </row>
        <row r="15661">
          <cell r="B15661">
            <v>13896566250</v>
          </cell>
          <cell r="C15661" t="str">
            <v>重庆市南岸区宏声星座2单元30-7</v>
          </cell>
        </row>
        <row r="15662">
          <cell r="B15662">
            <v>13896650505</v>
          </cell>
          <cell r="C15662" t="str">
            <v>重庆市武隆区巷口镇江山阁水务集团公司</v>
          </cell>
        </row>
        <row r="15663">
          <cell r="B15663">
            <v>13896666531</v>
          </cell>
          <cell r="C15663" t="str">
            <v>重庆市垫江县西欧花园紫竹苑2单元401</v>
          </cell>
        </row>
        <row r="15664">
          <cell r="B15664">
            <v>13896686369</v>
          </cell>
          <cell r="C15664" t="str">
            <v>辽宁省大连市中山区三八广场2号信诚通讯</v>
          </cell>
        </row>
        <row r="15665">
          <cell r="B15665">
            <v>13896769090</v>
          </cell>
          <cell r="C15665" t="str">
            <v>重庆市沙坪坝区沙南街清华源3期1单元11-1</v>
          </cell>
        </row>
        <row r="15666">
          <cell r="B15666">
            <v>13896798111</v>
          </cell>
          <cell r="C15666" t="str">
            <v>重庆市丰都县国土局房管局办公室</v>
          </cell>
        </row>
        <row r="15667">
          <cell r="B15667">
            <v>13896798111</v>
          </cell>
          <cell r="C15667" t="str">
            <v>重庆市丰都县国土房管局办公室</v>
          </cell>
        </row>
        <row r="15668">
          <cell r="B15668">
            <v>13896798111</v>
          </cell>
          <cell r="C15668" t="str">
            <v>重庆市丰都县国土房管局办公室</v>
          </cell>
        </row>
        <row r="15669">
          <cell r="B15669">
            <v>13896798111</v>
          </cell>
          <cell r="C15669" t="str">
            <v>重庆市丰都县国土房管局1003</v>
          </cell>
        </row>
        <row r="15670">
          <cell r="B15670">
            <v>13896914223</v>
          </cell>
          <cell r="C15670" t="str">
            <v>重庆市南坪区学府大道22号学府医院药剂科</v>
          </cell>
        </row>
        <row r="15671">
          <cell r="B15671">
            <v>13896939602</v>
          </cell>
          <cell r="C15671" t="str">
            <v>重庆市渝中区中山二路136号重庆医科大学附属儿童医院康复中心</v>
          </cell>
        </row>
        <row r="15672">
          <cell r="B15672">
            <v>13897189566</v>
          </cell>
          <cell r="C15672" t="str">
            <v>青海省西宁市城东区互助路大西部商贸城停车场院内西宁城东正安劳保用品贸易商行</v>
          </cell>
        </row>
        <row r="15673">
          <cell r="B15673">
            <v>13897200036</v>
          </cell>
          <cell r="C15673" t="str">
            <v>青海西宁城西区交通巷2号农牧厅家属院5号楼1224室</v>
          </cell>
        </row>
        <row r="15674">
          <cell r="B15674">
            <v>13897200036</v>
          </cell>
          <cell r="C15674" t="str">
            <v>青海省西宁市城西区交通巷2号农牧厅家属院5号楼1224室</v>
          </cell>
        </row>
        <row r="15675">
          <cell r="B15675">
            <v>13897465905</v>
          </cell>
          <cell r="C15675" t="str">
            <v>青海省西宁市城中区香格里拉小区三期七号楼</v>
          </cell>
        </row>
        <row r="15676">
          <cell r="B15676">
            <v>13897465905</v>
          </cell>
          <cell r="C15676" t="str">
            <v>青海西宁城中区香格里拉小区三期7号楼1单元162室</v>
          </cell>
        </row>
        <row r="15677">
          <cell r="B15677">
            <v>13897465905</v>
          </cell>
          <cell r="C15677" t="str">
            <v>青海省西宁市城中区香格里拉小区三期7号楼1单元162室</v>
          </cell>
        </row>
        <row r="15678">
          <cell r="B15678">
            <v>13897465905</v>
          </cell>
          <cell r="C15678" t="str">
            <v>青海省西宁市城中区香格里拉小区四期12号楼2单元2071室</v>
          </cell>
        </row>
        <row r="15679">
          <cell r="B15679">
            <v>13897584306</v>
          </cell>
          <cell r="C15679" t="str">
            <v>青海省西宁市共和路2号省医院</v>
          </cell>
        </row>
        <row r="15680">
          <cell r="B15680">
            <v>13897584306</v>
          </cell>
          <cell r="C15680" t="str">
            <v>青海省西宁市城中区滨河路海德堡2期</v>
          </cell>
        </row>
        <row r="15681">
          <cell r="B15681">
            <v>13897628777</v>
          </cell>
          <cell r="C15681" t="str">
            <v>青海省西宁市城中区青海省心脑血管病专科医院</v>
          </cell>
        </row>
        <row r="15682">
          <cell r="B15682">
            <v>13897639660</v>
          </cell>
          <cell r="C15682" t="str">
            <v>青海省西宁市城中区教场街2号（金地评估公司）</v>
          </cell>
        </row>
        <row r="15683">
          <cell r="B15683">
            <v>13897645205</v>
          </cell>
          <cell r="C15683" t="str">
            <v>青海省西宁市城东区共和路2号</v>
          </cell>
        </row>
        <row r="15684">
          <cell r="B15684">
            <v>13897880554</v>
          </cell>
          <cell r="C15684" t="str">
            <v>辽宁省锦州市古塔区东一里38-2</v>
          </cell>
        </row>
        <row r="15685">
          <cell r="B15685">
            <v>13897910342</v>
          </cell>
          <cell r="C15685" t="str">
            <v>上海市徐汇区凌云路街道龙洲路575弄梅陇4村80号楼604</v>
          </cell>
        </row>
        <row r="15686">
          <cell r="B15686">
            <v>13897910983</v>
          </cell>
          <cell r="C15686" t="str">
            <v>辽宁省沈阳市大东区堂子街14号5-5-2</v>
          </cell>
        </row>
        <row r="15687">
          <cell r="B15687">
            <v>13897910983</v>
          </cell>
          <cell r="C15687" t="str">
            <v>辽宁省沈阳市大东区堂子街14号552</v>
          </cell>
        </row>
        <row r="15688">
          <cell r="B15688">
            <v>13897912999</v>
          </cell>
          <cell r="C15688" t="str">
            <v>辽宁省沈阳市和平区民主路92号阜新银行</v>
          </cell>
        </row>
        <row r="15689">
          <cell r="B15689">
            <v>13897924883</v>
          </cell>
          <cell r="C15689" t="str">
            <v>辽宁省沈阳市大东区沈铁路65-1号1-12-4</v>
          </cell>
        </row>
        <row r="15690">
          <cell r="B15690">
            <v>13897929235</v>
          </cell>
          <cell r="C15690" t="str">
            <v>辽宁省沈阳市浑南区沈甲大街绿城全运村售楼处</v>
          </cell>
        </row>
        <row r="15691">
          <cell r="B15691">
            <v>13897929235</v>
          </cell>
          <cell r="C15691" t="str">
            <v>辽宁省沈阳市浑南区沈中大街绿城全运村售楼处</v>
          </cell>
        </row>
        <row r="15692">
          <cell r="B15692">
            <v>13897938290</v>
          </cell>
          <cell r="C15692" t="str">
            <v>辽宁省沈阳市沈河区万柳塘路2号沈阳真空技术研究所</v>
          </cell>
        </row>
        <row r="15693">
          <cell r="B15693">
            <v>13897992756</v>
          </cell>
          <cell r="C15693" t="str">
            <v>辽宁省沈阳市皇姑区银山路1-10号嘉麟花园10号楼1-2-1</v>
          </cell>
        </row>
        <row r="15694">
          <cell r="B15694">
            <v>13897992756</v>
          </cell>
          <cell r="C15694" t="str">
            <v>辽宁省沈阳市皇姑区银山路1-10号嘉麟花园10-121</v>
          </cell>
        </row>
        <row r="15695">
          <cell r="B15695">
            <v>13897993397</v>
          </cell>
          <cell r="C15695" t="str">
            <v>辽宁省沈阳市于洪区西江街196号中海城2期阿尔比斯2号楼</v>
          </cell>
        </row>
        <row r="15696">
          <cell r="B15696">
            <v>13898015336</v>
          </cell>
          <cell r="C15696" t="str">
            <v>辽宁省鞍山市铁东区富祥小区2号楼2单元6023</v>
          </cell>
        </row>
        <row r="15697">
          <cell r="B15697">
            <v>13898104510</v>
          </cell>
          <cell r="C15697" t="str">
            <v>辽宁省沈阳市皇姑区宁山西路6号</v>
          </cell>
        </row>
        <row r="15698">
          <cell r="B15698">
            <v>13898106547</v>
          </cell>
          <cell r="C15698" t="str">
            <v>河北省张家口市桥东区南沿街道高新区干休所路金地家园8号楼1单元1002</v>
          </cell>
        </row>
        <row r="15699">
          <cell r="B15699">
            <v>13898124343</v>
          </cell>
          <cell r="C15699" t="str">
            <v>辽宁省沈阳市皇姑区昆山西路127-1号131室</v>
          </cell>
        </row>
        <row r="15700">
          <cell r="B15700">
            <v>13898151999</v>
          </cell>
          <cell r="C15700" t="str">
            <v>辽宁省沈阳市铁西区保工北街3甲2金地名京三期36号楼1-11-1</v>
          </cell>
        </row>
        <row r="15701">
          <cell r="B15701">
            <v>13898152998</v>
          </cell>
          <cell r="C15701" t="str">
            <v>辽宁省沈阳市大东区北顺城路114号宏达箱包配件商店</v>
          </cell>
        </row>
        <row r="15702">
          <cell r="B15702">
            <v>13898170618</v>
          </cell>
          <cell r="C15702" t="str">
            <v>辽宁省沈阳市皇姑区泰山路12号北陵公园管理中心规划设计室</v>
          </cell>
        </row>
        <row r="15703">
          <cell r="B15703">
            <v>13898189911</v>
          </cell>
          <cell r="C15703" t="str">
            <v>辽宁省沈阳市于洪区怒江北街176号阳光尚城三期27号楼1-9-室</v>
          </cell>
        </row>
        <row r="15704">
          <cell r="B15704">
            <v>13898189911</v>
          </cell>
          <cell r="C15704" t="str">
            <v>辽宁省沈阳市于洪区北陵街道怒江北街176号阳光尚城3期27号楼1-9-1室</v>
          </cell>
        </row>
        <row r="15705">
          <cell r="B15705">
            <v>13898233888</v>
          </cell>
          <cell r="C15705" t="str">
            <v>辽宁省朝阳市双塔区凌河街4段62-1-501</v>
          </cell>
        </row>
        <row r="15706">
          <cell r="B15706">
            <v>13898295752</v>
          </cell>
          <cell r="C15706" t="str">
            <v>辽宁省葫芦岛市连山区丰乐小区13号楼3单元1楼2号</v>
          </cell>
        </row>
        <row r="15707">
          <cell r="B15707">
            <v>13898349179</v>
          </cell>
          <cell r="C15707" t="str">
            <v>辽宁省抚顺市新抚区凤翔路45抚顺石化公司保卫部</v>
          </cell>
        </row>
        <row r="15708">
          <cell r="B15708">
            <v>13898406668</v>
          </cell>
          <cell r="C15708" t="str">
            <v>辽宁省大连市西岗区菜市街4号振富大厦2116</v>
          </cell>
        </row>
        <row r="15709">
          <cell r="B15709">
            <v>13898434505</v>
          </cell>
          <cell r="C15709" t="str">
            <v>辽宁省大连市甘井子区泉水P3区42号楼欧尚广场6号楼1单元902室</v>
          </cell>
        </row>
        <row r="15710">
          <cell r="B15710">
            <v>13898445551</v>
          </cell>
          <cell r="C15710" t="str">
            <v>辽宁省大连市金州区万科城C13-2-301</v>
          </cell>
        </row>
        <row r="15711">
          <cell r="B15711">
            <v>13898445551</v>
          </cell>
          <cell r="C15711" t="str">
            <v>辽宁省大连市金州区先进街道万科城c13-2-301</v>
          </cell>
        </row>
        <row r="15712">
          <cell r="B15712">
            <v>13898474311</v>
          </cell>
          <cell r="C15712" t="str">
            <v>辽宁省大连市西岗区八一路中华名城26号楼1单元3层</v>
          </cell>
        </row>
        <row r="15713">
          <cell r="B15713">
            <v>13898474311</v>
          </cell>
          <cell r="C15713" t="str">
            <v>辽宁省大连市西岗区八一路中华名城（中华名城）26号楼1单元3层</v>
          </cell>
        </row>
        <row r="15714">
          <cell r="B15714">
            <v>13898478928</v>
          </cell>
          <cell r="C15714" t="str">
            <v>辽宁省大连市甘井子区静蕙街32号1-5-1</v>
          </cell>
        </row>
        <row r="15715">
          <cell r="B15715">
            <v>13898478928</v>
          </cell>
          <cell r="C15715" t="str">
            <v>大连市甘井子区静蕙街32号1-5-1</v>
          </cell>
        </row>
        <row r="15716">
          <cell r="B15716">
            <v>13898482970</v>
          </cell>
          <cell r="C15716" t="str">
            <v>辽宁省大连市高新园区七贤岭信达街32号</v>
          </cell>
        </row>
        <row r="15717">
          <cell r="B15717">
            <v>13898490206</v>
          </cell>
          <cell r="C15717" t="str">
            <v>辽宁省大连市中山区葵丰路88葵英九号</v>
          </cell>
        </row>
        <row r="15718">
          <cell r="B15718">
            <v>13898508862</v>
          </cell>
          <cell r="C15718" t="str">
            <v>辽宁省丹东市振兴区锦山大112号农行</v>
          </cell>
        </row>
        <row r="15719">
          <cell r="B15719">
            <v>13898613210</v>
          </cell>
          <cell r="C15719" t="str">
            <v>大连开发区中港北一路11号，英和日产</v>
          </cell>
        </row>
        <row r="15720">
          <cell r="B15720">
            <v>13898631692</v>
          </cell>
          <cell r="C15720" t="str">
            <v>江西省高安市安居工程别墅区30号</v>
          </cell>
        </row>
        <row r="15721">
          <cell r="B15721" t="str">
            <v>13898631692</v>
          </cell>
          <cell r="C15721" t="str">
            <v>江西省高安市安居工程别墅区30号</v>
          </cell>
        </row>
        <row r="15722">
          <cell r="B15722">
            <v>13898649899</v>
          </cell>
          <cell r="C15722" t="str">
            <v>辽宁省大连市西岗区长白街11号</v>
          </cell>
        </row>
        <row r="15723">
          <cell r="B15723">
            <v>13898683288</v>
          </cell>
          <cell r="C15723" t="str">
            <v>辽宁省大连市长海县大长山岛镇环海路128号</v>
          </cell>
        </row>
        <row r="15724">
          <cell r="B15724">
            <v>13898688700</v>
          </cell>
          <cell r="C15724" t="str">
            <v>大连市高新区科海街18-1号（中海华庭C3-1）</v>
          </cell>
        </row>
        <row r="15725">
          <cell r="B15725">
            <v>13898688700</v>
          </cell>
          <cell r="C15725" t="str">
            <v>大连市高新区科海街18-1号(中海华庭C3-1)</v>
          </cell>
        </row>
        <row r="15726">
          <cell r="B15726">
            <v>13898697260</v>
          </cell>
          <cell r="C15726" t="str">
            <v>辽宁省大连市中山区长江路309号大连银行</v>
          </cell>
        </row>
        <row r="15727">
          <cell r="B15727">
            <v>13898702636</v>
          </cell>
          <cell r="C15727" t="str">
            <v>辽宁省盘锦市兴隆台区石油大街98号202室</v>
          </cell>
        </row>
        <row r="15728">
          <cell r="B15728">
            <v>13898760527</v>
          </cell>
          <cell r="C15728" t="str">
            <v>辽宁省营口市站前区鑫盛家园</v>
          </cell>
        </row>
        <row r="15729">
          <cell r="B15729">
            <v>13898822183</v>
          </cell>
          <cell r="C15729" t="str">
            <v>辽宁省沈阳市皇姑区长江街138-11鉴赏欧洲11号楼1单元10楼3号</v>
          </cell>
        </row>
        <row r="15730">
          <cell r="B15730">
            <v>13898827127</v>
          </cell>
          <cell r="C15730" t="str">
            <v>辽宁省沈阳市沈河区文艺路30号5门中信银行春河支行</v>
          </cell>
        </row>
        <row r="15731">
          <cell r="B15731">
            <v>13898857313</v>
          </cell>
          <cell r="C15731" t="str">
            <v>辽宁省沈阳市沈河区团结路54号新世纪大厦10楼三达房产开发有限公司</v>
          </cell>
        </row>
        <row r="15732">
          <cell r="B15732">
            <v>13898881769</v>
          </cell>
          <cell r="C15732" t="str">
            <v>辽宁省沈阳市沈河区北站路110甲1沈阳客运段乘务科</v>
          </cell>
        </row>
        <row r="15733">
          <cell r="B15733">
            <v>13898932567</v>
          </cell>
          <cell r="C15733" t="str">
            <v>辽宁省葫芦岛市绥中县中亚三期2号楼4单元</v>
          </cell>
        </row>
        <row r="15734">
          <cell r="B15734">
            <v>13899033326</v>
          </cell>
          <cell r="C15734" t="str">
            <v>新疆维吾尔族自治区巴音郭楞蒙古自治州库尔勒市萨依巴格街建国北路新时尚假日度假酒店</v>
          </cell>
        </row>
        <row r="15735">
          <cell r="B15735">
            <v>13899058626</v>
          </cell>
          <cell r="C15735" t="str">
            <v>新疆库尔勒市州医院高层B座1403室</v>
          </cell>
        </row>
        <row r="15736">
          <cell r="B15736">
            <v>13899058626</v>
          </cell>
          <cell r="C15736" t="str">
            <v>新疆库尔勒市州医院高层B座1403</v>
          </cell>
        </row>
        <row r="15737">
          <cell r="B15737">
            <v>13899109978</v>
          </cell>
          <cell r="C15737" t="str">
            <v>新疆喀什地区泽普县和谐小区</v>
          </cell>
        </row>
        <row r="15738">
          <cell r="B15738">
            <v>13899113136</v>
          </cell>
          <cell r="C15738" t="str">
            <v>新疆喀什地区泽普石油基地电视台</v>
          </cell>
        </row>
        <row r="15739">
          <cell r="B15739">
            <v>13899183285</v>
          </cell>
          <cell r="C15739" t="str">
            <v>新疆喀什地区泽普石油基地3区1栋201室</v>
          </cell>
        </row>
        <row r="15740">
          <cell r="B15740">
            <v>13899183285</v>
          </cell>
          <cell r="C15740" t="str">
            <v>新疆喀什地区泽普石油基地三区1栋201室</v>
          </cell>
        </row>
        <row r="15741">
          <cell r="B15741">
            <v>13899183285</v>
          </cell>
          <cell r="C15741" t="str">
            <v>新疆喀什地区泽普石油基地3区49栋201室</v>
          </cell>
        </row>
        <row r="15742">
          <cell r="B15742">
            <v>13899183285</v>
          </cell>
          <cell r="C15742" t="str">
            <v>新疆喀什地区泽普地区49栋201室</v>
          </cell>
        </row>
        <row r="15743">
          <cell r="B15743">
            <v>13899183285</v>
          </cell>
          <cell r="C15743" t="str">
            <v>新疆泽普石油基地三区一栋201室</v>
          </cell>
        </row>
        <row r="15744">
          <cell r="B15744">
            <v>13899183285</v>
          </cell>
          <cell r="C15744" t="str">
            <v>新疆喀什市石油基地三区1栋201室</v>
          </cell>
        </row>
        <row r="15745">
          <cell r="B15745">
            <v>13899246276</v>
          </cell>
          <cell r="C15745" t="str">
            <v>新疆阿克苏市团结西路21号张师傅美发厅</v>
          </cell>
        </row>
        <row r="15746">
          <cell r="B15746">
            <v>13899568733</v>
          </cell>
          <cell r="C15746" t="str">
            <v>新疆乌鲁木齐市天山区延安路街道新疆大学南校区1230号</v>
          </cell>
        </row>
        <row r="15747">
          <cell r="B15747">
            <v>13899574680</v>
          </cell>
          <cell r="C15747" t="str">
            <v>新疆克拉玛依市克拉玛依区昆仑路街道天池北小区11栋39号</v>
          </cell>
        </row>
        <row r="15748">
          <cell r="B15748">
            <v>13899580026</v>
          </cell>
          <cell r="C15748" t="str">
            <v>新疆克拉玛依市前进小区80-49号</v>
          </cell>
        </row>
        <row r="15749">
          <cell r="B15749">
            <v>13899580026</v>
          </cell>
          <cell r="C15749" t="str">
            <v>新疆克拉玛依市克拉玛依区前进小区80-49</v>
          </cell>
        </row>
        <row r="15750">
          <cell r="B15750">
            <v>13899636337</v>
          </cell>
          <cell r="C15750" t="str">
            <v>新疆昌吉市印象西班牙洋房区8号楼4单元602</v>
          </cell>
        </row>
        <row r="15751">
          <cell r="B15751">
            <v>13899821190</v>
          </cell>
          <cell r="C15751" t="str">
            <v>新疆乌鲁木齐市天山区胜利路街道延安路106号自治区胸科医院放射科</v>
          </cell>
        </row>
        <row r="15752">
          <cell r="B15752">
            <v>13899827595</v>
          </cell>
          <cell r="C15752" t="str">
            <v>新疆乌鲁木齐市水磨沟区七道湾1486号天宁花苑4-2-501</v>
          </cell>
        </row>
        <row r="15753">
          <cell r="B15753">
            <v>13899827595</v>
          </cell>
          <cell r="C15753" t="str">
            <v>新疆乌鲁木齐市水磨沟区七道湾1486号天宁花园4-2-501</v>
          </cell>
        </row>
        <row r="15754">
          <cell r="B15754">
            <v>13899857534</v>
          </cell>
          <cell r="C15754" t="str">
            <v>新疆乌鲁木齐市新医路9号诚信大厦2单元601室</v>
          </cell>
        </row>
        <row r="15755">
          <cell r="B15755">
            <v>13899865107</v>
          </cell>
          <cell r="C15755" t="str">
            <v>新疆乌鲁木齐市北京北路397号新疆油田公司勘探开发研究院地球物理研究所</v>
          </cell>
        </row>
        <row r="15756">
          <cell r="B15756">
            <v>13899873918</v>
          </cell>
          <cell r="C15756" t="str">
            <v>新疆乌鲁木齐市新市区河北东路650号送变电小区1号楼1单元202</v>
          </cell>
        </row>
        <row r="15757">
          <cell r="B15757">
            <v>13899876643</v>
          </cell>
          <cell r="C15757" t="str">
            <v>新疆乌鲁木齐市新市区银川路街道医学院对面龙庭华清园32-404</v>
          </cell>
        </row>
        <row r="15758">
          <cell r="B15758">
            <v>13899907788</v>
          </cell>
          <cell r="C15758" t="str">
            <v>新疆乌鲁木齐市天山区光明路光明苑小区1号楼502室</v>
          </cell>
        </row>
        <row r="15759">
          <cell r="B15759">
            <v>13899909158</v>
          </cell>
          <cell r="C15759" t="str">
            <v>新疆维吾尔族自治区乌鲁木齐米东区南路街道2580号盈科梧桐山畔12号楼3单元1204</v>
          </cell>
        </row>
        <row r="15760">
          <cell r="B15760">
            <v>13899916028</v>
          </cell>
          <cell r="C15760" t="str">
            <v>新疆乌鲁木齐市沙依巴克区西北路499号新疆大学（北校区）预科学院</v>
          </cell>
        </row>
        <row r="15761">
          <cell r="B15761">
            <v>13899927256</v>
          </cell>
          <cell r="C15761" t="str">
            <v>新疆乌鲁木齐市沙依巴克区西城街243号沙区公安局刑事侦察大队</v>
          </cell>
        </row>
        <row r="15762">
          <cell r="B15762">
            <v>13899952720</v>
          </cell>
          <cell r="C15762" t="str">
            <v>新疆乌鲁木齐市新市区银川北路16号百商太阳城小区后门川菜王对面国家电网院内</v>
          </cell>
        </row>
        <row r="15763">
          <cell r="B15763">
            <v>13899955903</v>
          </cell>
          <cell r="C15763" t="str">
            <v>新疆乌鲁木齐市扬子江路188号兵房大厦三楼产权交易所</v>
          </cell>
        </row>
        <row r="15764">
          <cell r="B15764">
            <v>13899959262</v>
          </cell>
          <cell r="C15764" t="str">
            <v>新疆乌鲁木齐市米东区米东北路819号西峰集团财务部</v>
          </cell>
        </row>
        <row r="15765">
          <cell r="B15765">
            <v>13899960607</v>
          </cell>
          <cell r="C15765" t="str">
            <v>新疆乌鲁木齐市天山区和平南路一巷吉祥苑小区8号楼1单元1103室</v>
          </cell>
        </row>
        <row r="15766">
          <cell r="B15766">
            <v>13899975777</v>
          </cell>
          <cell r="C15766" t="str">
            <v>新疆乌鲁木齐市友好北路4号有色院62栋3单元201室</v>
          </cell>
        </row>
        <row r="15767">
          <cell r="B15767">
            <v>13899976688</v>
          </cell>
          <cell r="C15767" t="str">
            <v>新疆乌鲁木齐市经二路72号沙区政府家属院</v>
          </cell>
        </row>
        <row r="15768">
          <cell r="B15768">
            <v>13899978424</v>
          </cell>
          <cell r="C15768" t="str">
            <v>新疆喀什地区英吉沙县友谊大厦三单元503号</v>
          </cell>
        </row>
        <row r="15769">
          <cell r="B15769">
            <v>13901005755</v>
          </cell>
          <cell r="C15769" t="str">
            <v>北京市朝阳市双井街道广渠门外大街9号院3号楼1401</v>
          </cell>
        </row>
        <row r="15770">
          <cell r="B15770">
            <v>13901006056</v>
          </cell>
          <cell r="C15770" t="str">
            <v>北京市朝阳区朝阳公园西路15号龙阁A座1103</v>
          </cell>
        </row>
        <row r="15771">
          <cell r="B15771">
            <v>13901008255</v>
          </cell>
          <cell r="C15771" t="str">
            <v>北京市通州区车站路27号217室文化委员会</v>
          </cell>
        </row>
        <row r="15772">
          <cell r="B15772">
            <v>13901008255</v>
          </cell>
          <cell r="C15772" t="str">
            <v>北京市通州区车站路27号217室（文化委员会）</v>
          </cell>
        </row>
        <row r="15773">
          <cell r="B15773">
            <v>13901019239</v>
          </cell>
          <cell r="C15773" t="str">
            <v>北京市亦庄鹿圈路2号院6-1302室</v>
          </cell>
        </row>
        <row r="15774">
          <cell r="B15774">
            <v>13901025165</v>
          </cell>
          <cell r="C15774" t="str">
            <v>北京市朝阳区光熙门北里2号楼1905</v>
          </cell>
        </row>
        <row r="15775">
          <cell r="B15775">
            <v>13901028082</v>
          </cell>
          <cell r="C15775" t="str">
            <v>北京市石景山区苹果园一区13号楼6单元601</v>
          </cell>
        </row>
        <row r="15776">
          <cell r="B15776">
            <v>13901030292</v>
          </cell>
          <cell r="C15776" t="str">
            <v>山东省青岛市崂山区科苑纬一路青岛国际创新园西区B座16层中建一局</v>
          </cell>
        </row>
        <row r="15777">
          <cell r="B15777">
            <v>13901032415</v>
          </cell>
          <cell r="C15777" t="str">
            <v>北京市朝阳区清河营东路1号院福熙大道C8-2-1605</v>
          </cell>
        </row>
        <row r="15778">
          <cell r="B15778">
            <v>13901041653</v>
          </cell>
          <cell r="C15778" t="str">
            <v>北京市朝阳区亮马桥路52号燕莎友谊商城</v>
          </cell>
        </row>
        <row r="15779">
          <cell r="B15779">
            <v>13901041653</v>
          </cell>
          <cell r="C15779" t="str">
            <v>北京市朝阳区亮马桥52号燕莎友谊商城</v>
          </cell>
        </row>
        <row r="15780">
          <cell r="B15780">
            <v>13901051678</v>
          </cell>
          <cell r="C15780" t="str">
            <v>北京市丰台区诺德中心3号楼1016室</v>
          </cell>
        </row>
        <row r="15781">
          <cell r="B15781">
            <v>13901053027</v>
          </cell>
          <cell r="C15781" t="str">
            <v>北京市海淀区苏州街20号院2号楼603室</v>
          </cell>
        </row>
        <row r="15782">
          <cell r="B15782">
            <v>13901059512</v>
          </cell>
          <cell r="C15782" t="str">
            <v>北京市朝阳区望京阜荣街15号嘉美风尚中心1号楼4单元203室</v>
          </cell>
        </row>
        <row r="15783">
          <cell r="B15783">
            <v>13901059797</v>
          </cell>
          <cell r="C15783" t="str">
            <v>北京市朝阳区望京北路39号康都佳园6楼2单元24D</v>
          </cell>
        </row>
        <row r="15784">
          <cell r="B15784">
            <v>13901059842</v>
          </cell>
          <cell r="C15784" t="str">
            <v>北京市西城区西长安街道宣武门内大街1号光大银行</v>
          </cell>
        </row>
        <row r="15785">
          <cell r="B15785">
            <v>13901064826</v>
          </cell>
          <cell r="C15785" t="str">
            <v>北京市朝阳区望京融科橄榄城3期10号楼3单元1501</v>
          </cell>
        </row>
        <row r="15786">
          <cell r="B15786">
            <v>13901078051</v>
          </cell>
          <cell r="C15786" t="str">
            <v>北京市东城区安德里北街21号浦发银行2层</v>
          </cell>
        </row>
        <row r="15787">
          <cell r="B15787">
            <v>13901088273</v>
          </cell>
          <cell r="C15787" t="str">
            <v>北京市海淀区永定路57号院88号大楼</v>
          </cell>
        </row>
        <row r="15788">
          <cell r="B15788">
            <v>13901093767</v>
          </cell>
          <cell r="C15788" t="str">
            <v>北京市朝阳区北苑路乙108号北美国际商务中心B座</v>
          </cell>
        </row>
        <row r="15789">
          <cell r="B15789">
            <v>13901093936</v>
          </cell>
          <cell r="C15789" t="str">
            <v>北京市丰台区小屯路假日风景A区9-1-102</v>
          </cell>
        </row>
        <row r="15790">
          <cell r="B15790">
            <v>13901105337</v>
          </cell>
          <cell r="C15790" t="str">
            <v>北京市昌平区金色漫香苑3-5-502</v>
          </cell>
        </row>
        <row r="15791">
          <cell r="B15791">
            <v>13901121651</v>
          </cell>
          <cell r="C15791" t="str">
            <v>北京市朝阳区望京花园东区208楼1002室</v>
          </cell>
        </row>
        <row r="15792">
          <cell r="B15792">
            <v>13901121651</v>
          </cell>
          <cell r="C15792" t="str">
            <v>北京市朝阳区望京花园东区208楼1002</v>
          </cell>
        </row>
        <row r="15793">
          <cell r="B15793">
            <v>13901123711</v>
          </cell>
          <cell r="C15793" t="str">
            <v>北京市海淀区花园北路35号健康智谷大厦12层万古科技有限公司</v>
          </cell>
        </row>
        <row r="15794">
          <cell r="B15794">
            <v>13901123711</v>
          </cell>
          <cell r="C15794" t="str">
            <v>北京市海淀区花园北路35号健康智谷大厦12层万古科技</v>
          </cell>
        </row>
        <row r="15795">
          <cell r="B15795">
            <v>13901123711</v>
          </cell>
          <cell r="C15795" t="str">
            <v>北京市昌平区回龙观龙域中街1号龙域中心A座10层1008室万古科技</v>
          </cell>
        </row>
        <row r="15796">
          <cell r="B15796">
            <v>13901138274</v>
          </cell>
          <cell r="C15796" t="str">
            <v>北京市海淀区马连洼北路亿城西山华府珑园19号楼2单元3058</v>
          </cell>
        </row>
        <row r="15797">
          <cell r="B15797">
            <v>13901149936</v>
          </cell>
          <cell r="C15797" t="str">
            <v>北京市海淀区香山路中国林科院4号楼2单元503</v>
          </cell>
        </row>
        <row r="15798">
          <cell r="B15798">
            <v>13901151859</v>
          </cell>
          <cell r="C15798" t="str">
            <v>北京市丰台区小屯路149号美域家园南区15-3-301</v>
          </cell>
        </row>
        <row r="15799">
          <cell r="B15799">
            <v>13901151859</v>
          </cell>
          <cell r="C15799" t="str">
            <v>北京市丰台区小屯路149号美域家园15-3-301</v>
          </cell>
        </row>
        <row r="15800">
          <cell r="B15800">
            <v>13901162922</v>
          </cell>
          <cell r="C15800" t="str">
            <v>北京市西城区右安门内大街万博苑3号楼1108室</v>
          </cell>
        </row>
        <row r="15801">
          <cell r="B15801">
            <v>13901166654</v>
          </cell>
          <cell r="C15801" t="str">
            <v>北京市海淀区西二旗燕尚园8-3-601</v>
          </cell>
        </row>
        <row r="15802">
          <cell r="B15802">
            <v>13901168022</v>
          </cell>
          <cell r="C15802" t="str">
            <v>北京市海淀区北四环西路58号理想国际大厦320室</v>
          </cell>
        </row>
        <row r="15803">
          <cell r="B15803">
            <v>13901177561</v>
          </cell>
          <cell r="C15803" t="str">
            <v>北京市亦庄文化园西路林肯公园C区23-1701#</v>
          </cell>
        </row>
        <row r="15804">
          <cell r="B15804">
            <v>13901178727</v>
          </cell>
          <cell r="C15804" t="str">
            <v>北京市西城区西直门内北草厂如意里3号楼3单元402号</v>
          </cell>
        </row>
        <row r="15805">
          <cell r="B15805">
            <v>13901185724</v>
          </cell>
          <cell r="C15805" t="str">
            <v>北京市百万庄大街9号院1号楼2单元1601室</v>
          </cell>
        </row>
        <row r="15806">
          <cell r="B15806">
            <v>13901187212</v>
          </cell>
          <cell r="C15806" t="str">
            <v>北京市朝阳区成慧路1号远洋万和城B区1-4-1801号</v>
          </cell>
        </row>
        <row r="15807">
          <cell r="B15807">
            <v>13901190717</v>
          </cell>
          <cell r="C15807" t="str">
            <v>北京市海淀区田村海澜东苑7楼6门102</v>
          </cell>
        </row>
        <row r="15808">
          <cell r="B15808">
            <v>13901195520</v>
          </cell>
          <cell r="C15808" t="str">
            <v>北京市西城区丰盛胡园28号太平洋保险大厦10层</v>
          </cell>
        </row>
        <row r="15809">
          <cell r="B15809">
            <v>13901200155</v>
          </cell>
          <cell r="C15809" t="str">
            <v>北京市东城区朝阳门内大街75号8号楼A座一层</v>
          </cell>
        </row>
        <row r="15810">
          <cell r="B15810">
            <v>13901200269</v>
          </cell>
          <cell r="C15810" t="str">
            <v>北京市朝阳区甘露园朝阳无限小区7号楼1903室</v>
          </cell>
        </row>
        <row r="15811">
          <cell r="B15811">
            <v>13901205205</v>
          </cell>
          <cell r="C15811" t="str">
            <v>北京市东城区宝钞胡同21号北京国际职业教育学校鼓楼</v>
          </cell>
        </row>
        <row r="15812">
          <cell r="B15812">
            <v>13901210228</v>
          </cell>
          <cell r="C15812" t="str">
            <v>北京市朝阳区六里屯街道朝阳公园南路8号棕榈泉公寓7号楼2002室</v>
          </cell>
        </row>
        <row r="15813">
          <cell r="B15813">
            <v>13901216574</v>
          </cell>
          <cell r="C15813" t="str">
            <v>北京市市辖区西城区太平街富力摩根中心E座625</v>
          </cell>
        </row>
        <row r="15814">
          <cell r="B15814">
            <v>13901236173</v>
          </cell>
          <cell r="C15814" t="str">
            <v>北京市东城区交道口北三条30号楼6门301</v>
          </cell>
        </row>
        <row r="15815">
          <cell r="B15815">
            <v>13901237915</v>
          </cell>
          <cell r="C15815" t="str">
            <v>北京市朝阳区松榆北路7号院9号楼112室</v>
          </cell>
        </row>
        <row r="15816">
          <cell r="B15816">
            <v>13901238323</v>
          </cell>
          <cell r="C15816" t="str">
            <v>北京市东城区东中街东环广场南公寓B座2406</v>
          </cell>
        </row>
        <row r="15817">
          <cell r="B15817">
            <v>13901245998</v>
          </cell>
          <cell r="C15817" t="str">
            <v>北京市朝阳区工体西路光彩国际公寓2号楼27A</v>
          </cell>
        </row>
        <row r="15818">
          <cell r="B15818">
            <v>13901246070</v>
          </cell>
          <cell r="C15818" t="str">
            <v>北京市朝阳区望京阜通东大街6号方恒国际大厦C座1701室</v>
          </cell>
        </row>
        <row r="15819">
          <cell r="B15819">
            <v>13901247958</v>
          </cell>
          <cell r="C15819" t="str">
            <v>北京市西城区真武家园1-4-202</v>
          </cell>
        </row>
        <row r="15820">
          <cell r="B15820">
            <v>13901283311</v>
          </cell>
          <cell r="C15820" t="str">
            <v>北京市丰台区赵公口建邦华府9-3-502</v>
          </cell>
        </row>
        <row r="15821">
          <cell r="B15821">
            <v>13901283311</v>
          </cell>
          <cell r="C15821" t="str">
            <v>北京市丰台区赵公口光彩路建邦华府9号楼3单元502号</v>
          </cell>
        </row>
        <row r="15822">
          <cell r="B15822">
            <v>13901283311</v>
          </cell>
          <cell r="C15822" t="str">
            <v>北京市丰台区建邦华府赵公口9号楼3单元502号</v>
          </cell>
        </row>
        <row r="15823">
          <cell r="B15823">
            <v>13901295544</v>
          </cell>
          <cell r="C15823" t="str">
            <v>北京市海淀区西二旗中路领秀硅谷B区8号楼4单元502室</v>
          </cell>
        </row>
        <row r="15824">
          <cell r="B15824">
            <v>13901296407</v>
          </cell>
          <cell r="C15824" t="str">
            <v>北京市海淀区闵庄路38号院颐香锦园5号楼1门122室</v>
          </cell>
        </row>
        <row r="15825">
          <cell r="B15825">
            <v>13901297423</v>
          </cell>
          <cell r="C15825" t="str">
            <v>北京市昌平区回龙观融泽嘉园龙城中心6号院6-2-802</v>
          </cell>
        </row>
        <row r="15826">
          <cell r="B15826">
            <v>13901297764</v>
          </cell>
          <cell r="C15826" t="str">
            <v>北京市丰台区大红门南路83号大红门派出所户籍室</v>
          </cell>
        </row>
        <row r="15827">
          <cell r="B15827">
            <v>13901298047</v>
          </cell>
          <cell r="C15827" t="str">
            <v>北京市海淀区彰化南路颐慧佳园B区14-3-402</v>
          </cell>
        </row>
        <row r="15828">
          <cell r="B15828">
            <v>13901298047</v>
          </cell>
          <cell r="C15828" t="str">
            <v>北京市海淀区彰化南路颐慧佳园6区14-3-402</v>
          </cell>
        </row>
        <row r="15829">
          <cell r="B15829">
            <v>13901308080</v>
          </cell>
          <cell r="C15829" t="str">
            <v>北京市朝阳区望京开发街道望京西园三区307栋504室</v>
          </cell>
        </row>
        <row r="15830">
          <cell r="B15830">
            <v>13901321670</v>
          </cell>
          <cell r="C15830" t="str">
            <v>北京市大兴区亦庄开发区瀛海庄园73乙101</v>
          </cell>
        </row>
        <row r="15831">
          <cell r="B15831">
            <v>13901323230</v>
          </cell>
          <cell r="C15831" t="str">
            <v>北京市朝阳区朝阳路财满街叠墅4-4-501</v>
          </cell>
        </row>
        <row r="15832">
          <cell r="B15832">
            <v>13901324496</v>
          </cell>
          <cell r="C15832" t="str">
            <v>北京市大兴区旧宫镇德林园小区9栋4门202室</v>
          </cell>
        </row>
        <row r="15833">
          <cell r="B15833">
            <v>13901328282</v>
          </cell>
          <cell r="C15833" t="str">
            <v>北京市西城区德胜街道黄寺大街23号阳光丽景2-8-1001</v>
          </cell>
        </row>
        <row r="15834">
          <cell r="B15834">
            <v>13901336195</v>
          </cell>
          <cell r="C15834" t="str">
            <v>北京市海淀区双榆树大钟寺汉荣家园1号楼602室</v>
          </cell>
        </row>
        <row r="15835">
          <cell r="B15835">
            <v>13901337777</v>
          </cell>
          <cell r="C15835" t="str">
            <v>北京市西城区安德路110号</v>
          </cell>
        </row>
        <row r="15836">
          <cell r="B15836">
            <v>13901350691</v>
          </cell>
          <cell r="C15836" t="str">
            <v>北京市昌平区回龙观龙腾苑3区22号2门101</v>
          </cell>
        </row>
        <row r="15837">
          <cell r="B15837">
            <v>13901353027</v>
          </cell>
          <cell r="C15837" t="str">
            <v>北京市朝阳区惠新东街甲6号中石化</v>
          </cell>
        </row>
        <row r="15838">
          <cell r="B15838">
            <v>13901353870</v>
          </cell>
          <cell r="C15838" t="str">
            <v>北京市朝阳区慧忠里洛克时代中心C座6A</v>
          </cell>
        </row>
        <row r="15839">
          <cell r="B15839">
            <v>13901353944</v>
          </cell>
          <cell r="C15839" t="str">
            <v>北京市朝阳区八里庄街道建国路89号华贸公寓8号楼302室</v>
          </cell>
        </row>
        <row r="15840">
          <cell r="B15840">
            <v>13901359262</v>
          </cell>
          <cell r="C15840" t="str">
            <v>北京市西城区白云路2号西城实验二小白云路分校</v>
          </cell>
        </row>
        <row r="15841">
          <cell r="B15841">
            <v>13901359479</v>
          </cell>
          <cell r="C15841" t="str">
            <v>北京市东城区朝阳门北大街13号</v>
          </cell>
        </row>
        <row r="15842">
          <cell r="B15842">
            <v>13901366460</v>
          </cell>
          <cell r="C15842" t="str">
            <v>北京市朝阳区潘家园甲20号606</v>
          </cell>
        </row>
        <row r="15843">
          <cell r="B15843">
            <v>13901375949</v>
          </cell>
          <cell r="C15843" t="str">
            <v>北京市昌平区沙河镇北街家园C4区2201</v>
          </cell>
        </row>
        <row r="15844">
          <cell r="B15844">
            <v>13901376787</v>
          </cell>
          <cell r="C15844" t="str">
            <v>北京市海淀区复兴路32号11号楼461</v>
          </cell>
        </row>
        <row r="15845">
          <cell r="B15845">
            <v>13901376954</v>
          </cell>
          <cell r="C15845" t="str">
            <v>北京市东城区贡院西街六号E座18层</v>
          </cell>
        </row>
        <row r="15846">
          <cell r="B15846">
            <v>13901395030</v>
          </cell>
          <cell r="C15846" t="str">
            <v>北京市朝阳区姚家园里九号院西区一号楼4单元202</v>
          </cell>
        </row>
        <row r="15847">
          <cell r="B15847">
            <v>13901398818</v>
          </cell>
          <cell r="C15847" t="str">
            <v>北京市丰台区西四环京铁家园三区四号楼1702号</v>
          </cell>
        </row>
        <row r="15848">
          <cell r="B15848">
            <v>13901433596</v>
          </cell>
          <cell r="C15848" t="str">
            <v>江苏省泰州市海陵区济川东路101号会宾楼宾馆</v>
          </cell>
        </row>
        <row r="15849">
          <cell r="B15849">
            <v>13901448186</v>
          </cell>
          <cell r="C15849" t="str">
            <v>江苏省扬州市扬子江路扬州天下东升苑85栋106</v>
          </cell>
        </row>
        <row r="15850">
          <cell r="B15850">
            <v>13901484176</v>
          </cell>
          <cell r="C15850" t="str">
            <v>江苏省南通市崇川区天虹公寓2-301（南川园路口）</v>
          </cell>
        </row>
        <row r="15851">
          <cell r="B15851">
            <v>13901502171</v>
          </cell>
          <cell r="C15851" t="str">
            <v>江苏省常州市武进区牛塘工业园横溪路18号富磊纺织</v>
          </cell>
        </row>
        <row r="15852">
          <cell r="B15852">
            <v>13901502705</v>
          </cell>
          <cell r="C15852" t="str">
            <v>江苏省常州市武进区夏成北路北路124号（奔宝汽修）</v>
          </cell>
        </row>
        <row r="15853">
          <cell r="B15853">
            <v>13901503371</v>
          </cell>
          <cell r="C15853" t="str">
            <v>江苏省常州新北区新城御景湾花园12-甲-1403三井大厦西侧</v>
          </cell>
        </row>
        <row r="15854">
          <cell r="B15854">
            <v>13901506688</v>
          </cell>
          <cell r="C15854" t="str">
            <v>江苏省常州市桃园路潘家村152号</v>
          </cell>
        </row>
        <row r="15855">
          <cell r="B15855">
            <v>13901508440</v>
          </cell>
          <cell r="C15855" t="str">
            <v>江苏省常州市天宁区城区钟家弄54号</v>
          </cell>
        </row>
        <row r="15856">
          <cell r="B15856">
            <v>13901508440</v>
          </cell>
          <cell r="C15856" t="str">
            <v>江苏省常州市天宁区钟家弄54号</v>
          </cell>
        </row>
        <row r="15857">
          <cell r="B15857">
            <v>13901511182</v>
          </cell>
          <cell r="C15857" t="str">
            <v>江苏省无锡市锡山区东港镇五星工业园区无锡奥飞斯商用地毯有限公司</v>
          </cell>
        </row>
        <row r="15858">
          <cell r="B15858">
            <v>13901546110</v>
          </cell>
          <cell r="C15858" t="str">
            <v>江苏省苏州吴中区宝带东路嘉宝花园都林苑253幢705</v>
          </cell>
        </row>
        <row r="15859">
          <cell r="B15859">
            <v>13901546110</v>
          </cell>
          <cell r="C15859" t="str">
            <v>江苏省苏州市吴中区宝带东路嘉宝花园都林苑25幢705室</v>
          </cell>
        </row>
        <row r="15860">
          <cell r="B15860">
            <v>13901546110</v>
          </cell>
          <cell r="C15860" t="str">
            <v>江苏省苏州市吴中区宝带东路嘉宝花园都林苑253幢705室</v>
          </cell>
        </row>
        <row r="15861">
          <cell r="B15861">
            <v>13901546110</v>
          </cell>
          <cell r="C15861" t="str">
            <v>江苏省苏州市吴中区宝带东路嘉宝花园都林苑253幢705</v>
          </cell>
        </row>
        <row r="15862">
          <cell r="B15862">
            <v>13901546110</v>
          </cell>
          <cell r="C15862" t="str">
            <v>江苏省苏州市吴中区宝带东路嘉宝花园都林苑253幢705号</v>
          </cell>
        </row>
        <row r="15863">
          <cell r="B15863">
            <v>13901546110</v>
          </cell>
          <cell r="C15863" t="str">
            <v>江苏省苏州市吴中区宝带路嘉宝花园都林苑253幢705</v>
          </cell>
        </row>
        <row r="15864">
          <cell r="B15864">
            <v>13901546110</v>
          </cell>
          <cell r="C15864" t="str">
            <v>江苏省苏州吴中区宝带东路嘉宝花园都林苑253幢705</v>
          </cell>
        </row>
        <row r="15865">
          <cell r="B15865">
            <v>13901546110</v>
          </cell>
          <cell r="C15865" t="str">
            <v>江苏省苏州市姑苏区宝带东路嘉宝花园都林苑253幢705室</v>
          </cell>
        </row>
        <row r="15866">
          <cell r="B15866">
            <v>13901559393</v>
          </cell>
          <cell r="C15866" t="str">
            <v>江苏省苏州市吴江区龙庭锦秀花园6号101</v>
          </cell>
        </row>
        <row r="15867">
          <cell r="B15867">
            <v>13901575727</v>
          </cell>
          <cell r="C15867" t="str">
            <v>江苏省常熟市黄山路199号A14幢常熟市标准件销售有限公司</v>
          </cell>
        </row>
        <row r="15868">
          <cell r="B15868">
            <v>13901575929</v>
          </cell>
          <cell r="C15868" t="str">
            <v>江苏省常熟市虞山镇虹桥管理区九里村龙腾居住区泯泾园六区105号</v>
          </cell>
        </row>
        <row r="15869">
          <cell r="B15869">
            <v>13901587572</v>
          </cell>
          <cell r="C15869" t="str">
            <v>江苏省南京市玄武区丹凤新寓5栋207</v>
          </cell>
        </row>
        <row r="15870">
          <cell r="B15870">
            <v>13901598534</v>
          </cell>
          <cell r="C15870" t="str">
            <v>江苏省南京市建邺区月安街50号汇锦国际9-605</v>
          </cell>
        </row>
        <row r="15871">
          <cell r="B15871">
            <v>13901609258</v>
          </cell>
          <cell r="C15871" t="str">
            <v>上海市徐汇区天钥桥路968弄3号2504室</v>
          </cell>
        </row>
        <row r="15872">
          <cell r="B15872">
            <v>13901613368</v>
          </cell>
          <cell r="C15872" t="str">
            <v>上海市闵行区环镇南路200弄32号1101室</v>
          </cell>
        </row>
        <row r="15873">
          <cell r="B15873">
            <v>13901617385</v>
          </cell>
          <cell r="C15873" t="str">
            <v>上海市杨浦区控江路1501-1503号中信建投控江路证券营业部</v>
          </cell>
        </row>
        <row r="15874">
          <cell r="B15874">
            <v>13901617999</v>
          </cell>
          <cell r="C15874" t="str">
            <v>上海市闵行区虹桥路3131弄71号</v>
          </cell>
        </row>
        <row r="15875">
          <cell r="B15875">
            <v>13901617999</v>
          </cell>
          <cell r="C15875" t="str">
            <v>上海市闵行区秀文路555弄20号702室</v>
          </cell>
        </row>
        <row r="15876">
          <cell r="B15876">
            <v>13901620318</v>
          </cell>
          <cell r="C15876" t="str">
            <v>上海市普陀区武威东路888弄49号601室</v>
          </cell>
        </row>
        <row r="15877">
          <cell r="B15877">
            <v>13901620318</v>
          </cell>
          <cell r="C15877" t="str">
            <v>上海市普陀区武威路888弄49号601室</v>
          </cell>
        </row>
        <row r="15878">
          <cell r="B15878">
            <v>13901622249</v>
          </cell>
          <cell r="C15878" t="str">
            <v>上海市长宁区金浜路100号21栋10号</v>
          </cell>
        </row>
        <row r="15879">
          <cell r="B15879">
            <v>13901623464</v>
          </cell>
          <cell r="C15879" t="str">
            <v>上海市静安区阳城路280弄阳城贵都5号402室</v>
          </cell>
        </row>
        <row r="15880">
          <cell r="B15880">
            <v>13901633930</v>
          </cell>
          <cell r="C15880" t="str">
            <v>上海市田林东路100弄爱建园17号楼603室</v>
          </cell>
        </row>
        <row r="15881">
          <cell r="B15881">
            <v>13901648092</v>
          </cell>
          <cell r="C15881" t="str">
            <v>上海市虹桥路2419号龙柏花苑玫瑰阁10B</v>
          </cell>
        </row>
        <row r="15882">
          <cell r="B15882">
            <v>13901650077</v>
          </cell>
          <cell r="C15882" t="str">
            <v>上海市杨浦区国和路888弄68号1001室</v>
          </cell>
        </row>
        <row r="15883">
          <cell r="B15883">
            <v>13901650077</v>
          </cell>
          <cell r="C15883" t="str">
            <v>上海市杨浦区国和路888弄68号1001室</v>
          </cell>
        </row>
        <row r="15884">
          <cell r="B15884">
            <v>13901653397</v>
          </cell>
          <cell r="C15884" t="str">
            <v>上海市闵行区航北路180弄40号402室</v>
          </cell>
        </row>
        <row r="15885">
          <cell r="B15885">
            <v>13901653397</v>
          </cell>
          <cell r="C15885" t="str">
            <v>上海市长宁区古北路1699号2005室</v>
          </cell>
        </row>
        <row r="15886">
          <cell r="B15886">
            <v>13901655269</v>
          </cell>
          <cell r="C15886" t="str">
            <v>上海市浦东新区金海路1000号金领之都园区21号楼</v>
          </cell>
        </row>
        <row r="15887">
          <cell r="B15887">
            <v>13901658726</v>
          </cell>
          <cell r="C15887" t="str">
            <v>上海市巨鹿路568弄四方新城2号2A</v>
          </cell>
        </row>
        <row r="15888">
          <cell r="B15888">
            <v>13901683168</v>
          </cell>
          <cell r="C15888" t="str">
            <v>上海市闵行区畹町路99弄B186号601室</v>
          </cell>
        </row>
        <row r="15889">
          <cell r="B15889">
            <v>13901683571</v>
          </cell>
          <cell r="C15889" t="str">
            <v>上海徐汇区康健路16弄1号902室</v>
          </cell>
        </row>
        <row r="15890">
          <cell r="B15890">
            <v>13901683571</v>
          </cell>
          <cell r="C15890" t="str">
            <v>上海市徐汇区康健路16弄1号902室</v>
          </cell>
        </row>
        <row r="15891">
          <cell r="B15891">
            <v>13901694217</v>
          </cell>
          <cell r="C15891" t="str">
            <v>上海市长宁区古北路1700弄10号503室</v>
          </cell>
        </row>
        <row r="15892">
          <cell r="B15892">
            <v>13901696669</v>
          </cell>
          <cell r="C15892" t="str">
            <v>上海市徐汇宜山路638号801室</v>
          </cell>
        </row>
        <row r="15893">
          <cell r="B15893">
            <v>13901696669</v>
          </cell>
          <cell r="C15893" t="str">
            <v>上海市徐汇区宜山路638号801室</v>
          </cell>
        </row>
        <row r="15894">
          <cell r="B15894">
            <v>13901705842</v>
          </cell>
          <cell r="C15894" t="str">
            <v>上海市松江区方松街道龙马路185弄35号801室</v>
          </cell>
        </row>
        <row r="15895">
          <cell r="B15895">
            <v>13901711820</v>
          </cell>
          <cell r="C15895" t="str">
            <v>上海市浦东新区枣庄路959号217房间</v>
          </cell>
        </row>
        <row r="15896">
          <cell r="B15896">
            <v>13901716650</v>
          </cell>
          <cell r="C15896" t="str">
            <v>上海市闸北区广中西路999弄6号1B</v>
          </cell>
        </row>
        <row r="15897">
          <cell r="B15897">
            <v>13901724003</v>
          </cell>
          <cell r="C15897" t="str">
            <v>上海市浦东新区桃林路815弄11号1201室</v>
          </cell>
        </row>
        <row r="15898">
          <cell r="B15898">
            <v>13901735126</v>
          </cell>
          <cell r="C15898" t="str">
            <v>上海市浦东新区青桐路333弄东郊华庭83号</v>
          </cell>
        </row>
        <row r="15899">
          <cell r="B15899">
            <v>13901737756</v>
          </cell>
          <cell r="C15899" t="str">
            <v>上海市浦东新区东方路1870号4楼申万宏源证券公司</v>
          </cell>
        </row>
        <row r="15900">
          <cell r="B15900">
            <v>13901750281</v>
          </cell>
          <cell r="C15900" t="str">
            <v>上海市宝山区通河二村3号505室</v>
          </cell>
        </row>
        <row r="15901">
          <cell r="B15901">
            <v>13901750281</v>
          </cell>
          <cell r="C15901" t="str">
            <v>上海市宝山区沪太路4788号衡山北郊宾馆总经办</v>
          </cell>
        </row>
        <row r="15902">
          <cell r="B15902">
            <v>13901763585</v>
          </cell>
          <cell r="C15902" t="str">
            <v>上海市普陀区武宁路507号3楼万宏源证券</v>
          </cell>
        </row>
        <row r="15903">
          <cell r="B15903">
            <v>13901765694</v>
          </cell>
          <cell r="C15903" t="str">
            <v>上海市浦东新区沪南路3633弄90号</v>
          </cell>
        </row>
        <row r="15904">
          <cell r="B15904">
            <v>13901768921</v>
          </cell>
          <cell r="C15904" t="str">
            <v>上海市虹口区东大名路948号1701室</v>
          </cell>
        </row>
        <row r="15905">
          <cell r="B15905">
            <v>13901768921</v>
          </cell>
          <cell r="C15905" t="str">
            <v>上海市虹口区东大名路687号4栋B446室</v>
          </cell>
        </row>
        <row r="15906">
          <cell r="B15906">
            <v>13901774083</v>
          </cell>
          <cell r="C15906" t="str">
            <v>上海市华山路868弄3号7B</v>
          </cell>
        </row>
        <row r="15907">
          <cell r="B15907">
            <v>13901787348</v>
          </cell>
          <cell r="C15907" t="str">
            <v>上海市静安区南京西路街道威海路590弄56支弄22号2楼后门</v>
          </cell>
        </row>
        <row r="15908">
          <cell r="B15908">
            <v>13901788248</v>
          </cell>
          <cell r="C15908" t="str">
            <v>上海市徐汇区宛平南路1455弄15号2103室</v>
          </cell>
        </row>
        <row r="15909">
          <cell r="B15909">
            <v>13901789123</v>
          </cell>
          <cell r="C15909" t="str">
            <v>上海市浦东新区锦绣路300弄5号602室</v>
          </cell>
        </row>
        <row r="15910">
          <cell r="B15910">
            <v>13901801925</v>
          </cell>
          <cell r="C15910" t="str">
            <v>上海市嘉定区墨玉路173号</v>
          </cell>
        </row>
        <row r="15911">
          <cell r="B15911">
            <v>13901838001</v>
          </cell>
          <cell r="C15911" t="str">
            <v>上海市闵行区虹梅路3201弄6号1101室</v>
          </cell>
        </row>
        <row r="15912">
          <cell r="B15912">
            <v>13901838001</v>
          </cell>
          <cell r="C15912" t="str">
            <v>上海市闵行区虹梅路3201弄6号1101室</v>
          </cell>
        </row>
        <row r="15913">
          <cell r="B15913">
            <v>13901851853</v>
          </cell>
          <cell r="C15913" t="str">
            <v>上海市闵行区古美路718弄21号1202室</v>
          </cell>
        </row>
        <row r="15914">
          <cell r="B15914">
            <v>13901857511</v>
          </cell>
          <cell r="C15914" t="str">
            <v>上海市黄浦区中山南一路500弄10号1102室</v>
          </cell>
        </row>
        <row r="15915">
          <cell r="B15915">
            <v>13901872619</v>
          </cell>
          <cell r="C15915" t="str">
            <v>上海市虹口区四川北路街道溧阳路1203弄18号1楼</v>
          </cell>
        </row>
        <row r="15916">
          <cell r="B15916">
            <v>13901872800</v>
          </cell>
          <cell r="C15916" t="str">
            <v>上海市闵行区颛兴路1688号L号别墅</v>
          </cell>
        </row>
        <row r="15917">
          <cell r="B15917">
            <v>13901875049</v>
          </cell>
          <cell r="C15917" t="str">
            <v>上海市浦东新区张杨路1515弄7号2301号</v>
          </cell>
        </row>
        <row r="15918">
          <cell r="B15918">
            <v>13901894826</v>
          </cell>
          <cell r="C15918" t="str">
            <v>上海市徐汇区虹桥路666弄1号1703室</v>
          </cell>
        </row>
        <row r="15919">
          <cell r="B15919">
            <v>13901896613</v>
          </cell>
          <cell r="C15919" t="str">
            <v>上海市徐汇区天钥桥路968弄11号406室</v>
          </cell>
        </row>
        <row r="15920">
          <cell r="B15920">
            <v>13901899881</v>
          </cell>
          <cell r="C15920" t="str">
            <v>上海市宝山区华灵路1895弄57号601室</v>
          </cell>
        </row>
        <row r="15921">
          <cell r="B15921">
            <v>13901899881</v>
          </cell>
          <cell r="C15921" t="str">
            <v>上海市宝山区华灵路1895弄57号661室</v>
          </cell>
        </row>
        <row r="15922">
          <cell r="B15922">
            <v>13901901937</v>
          </cell>
          <cell r="C15922" t="str">
            <v>上海市闵行区莘庄镇碧秀路98弄9号602</v>
          </cell>
        </row>
        <row r="15923">
          <cell r="B15923">
            <v>13901903412</v>
          </cell>
          <cell r="C15923" t="str">
            <v>上海市延安西路3500号南洋绿都公寓6号102室</v>
          </cell>
        </row>
        <row r="15924">
          <cell r="B15924">
            <v>13901915491</v>
          </cell>
          <cell r="C15924" t="str">
            <v>上海市浦东新区灵山路729弄2号202室</v>
          </cell>
        </row>
        <row r="15925">
          <cell r="B15925">
            <v>13901916608</v>
          </cell>
          <cell r="C15925" t="str">
            <v>上海市浦东新区五莲路11号银河证券</v>
          </cell>
        </row>
        <row r="15926">
          <cell r="B15926">
            <v>13901918196</v>
          </cell>
          <cell r="C15926" t="str">
            <v>上海市徐汇区桂果路517号工会</v>
          </cell>
        </row>
        <row r="15927">
          <cell r="B15927">
            <v>13901918196</v>
          </cell>
          <cell r="C15927" t="str">
            <v>上海市徐汇区桂果路517总工会</v>
          </cell>
        </row>
        <row r="15928">
          <cell r="B15928">
            <v>13901918196</v>
          </cell>
          <cell r="C15928" t="str">
            <v>上海市徐江区桂果路517号工会</v>
          </cell>
        </row>
        <row r="15929">
          <cell r="B15929">
            <v>13901923333</v>
          </cell>
          <cell r="C15929" t="str">
            <v>上海市普陀区香樟路475弄7号501室</v>
          </cell>
        </row>
        <row r="15930">
          <cell r="B15930">
            <v>13901933495</v>
          </cell>
          <cell r="C15930" t="str">
            <v>上海市静安区彭浦镇广中西路777弄128号服务中心3楼</v>
          </cell>
        </row>
        <row r="15931">
          <cell r="B15931">
            <v>13901937741</v>
          </cell>
          <cell r="C15931" t="str">
            <v>上海市闵行区中春路8633弄20号818室</v>
          </cell>
        </row>
        <row r="15932">
          <cell r="B15932">
            <v>13901954131</v>
          </cell>
          <cell r="C15932" t="str">
            <v>上海市浦东新区高科西路1107号</v>
          </cell>
        </row>
        <row r="15933">
          <cell r="B15933">
            <v>13901955973</v>
          </cell>
          <cell r="C15933" t="str">
            <v>上海市长宁区定西路710弄89号703室</v>
          </cell>
        </row>
        <row r="15934">
          <cell r="B15934">
            <v>13901966392</v>
          </cell>
          <cell r="C15934" t="str">
            <v>上海市宝山区沪太路1771弄47号602室复星新苑</v>
          </cell>
        </row>
        <row r="15935">
          <cell r="B15935">
            <v>13901967535</v>
          </cell>
          <cell r="C15935" t="str">
            <v>上海市普陀区东新路99弄72号602室</v>
          </cell>
        </row>
        <row r="15936">
          <cell r="B15936">
            <v>13901986072</v>
          </cell>
          <cell r="C15936" t="str">
            <v>上海市浦东新区秀浦路800弄48号1402</v>
          </cell>
        </row>
        <row r="15937">
          <cell r="B15937">
            <v>13901988733</v>
          </cell>
          <cell r="C15937" t="str">
            <v>上海市长宁区黄金城道华丽家族5号702</v>
          </cell>
        </row>
        <row r="15938">
          <cell r="B15938">
            <v>13901992191</v>
          </cell>
          <cell r="C15938" t="str">
            <v>上海市徐汇区古美路1515号物业分公司</v>
          </cell>
        </row>
        <row r="15939">
          <cell r="B15939">
            <v>13902006800</v>
          </cell>
          <cell r="C15939" t="str">
            <v>天津市河西区友谊南路天汐园3-1-302</v>
          </cell>
        </row>
        <row r="15940">
          <cell r="B15940">
            <v>13902024425</v>
          </cell>
          <cell r="C15940" t="str">
            <v>天津市河西区新梅江梅翠园7-1101</v>
          </cell>
        </row>
        <row r="15941">
          <cell r="B15941">
            <v>13902024425</v>
          </cell>
          <cell r="C15941" t="str">
            <v>天津市河西区新梅江柏翠园7-1101</v>
          </cell>
        </row>
        <row r="15942">
          <cell r="B15942">
            <v>13902024425</v>
          </cell>
          <cell r="C15942" t="str">
            <v>天津市河西区珠江道华夏津典涟水园门口</v>
          </cell>
        </row>
        <row r="15943">
          <cell r="B15943">
            <v>13902031173</v>
          </cell>
          <cell r="C15943" t="str">
            <v>天津市新技术产业园区华天道8号海泰信息广场F座北楼八层</v>
          </cell>
        </row>
        <row r="15944">
          <cell r="B15944">
            <v>13902042913</v>
          </cell>
          <cell r="C15944" t="str">
            <v>天津市南开区时代奥城33-1-905</v>
          </cell>
        </row>
        <row r="15945">
          <cell r="B15945">
            <v>13902042913</v>
          </cell>
          <cell r="C15945" t="str">
            <v>天津市南开区时代奥城33-1-905</v>
          </cell>
        </row>
        <row r="15946">
          <cell r="B15946">
            <v>13902053611</v>
          </cell>
          <cell r="C15946" t="str">
            <v>天津市河西区解放南路493号</v>
          </cell>
        </row>
        <row r="15947">
          <cell r="B15947">
            <v>13902056072</v>
          </cell>
          <cell r="C15947" t="str">
            <v>天津市河西区围堤道46号华盛广场B座8A2</v>
          </cell>
        </row>
        <row r="15948">
          <cell r="B15948">
            <v>13902058857</v>
          </cell>
          <cell r="C15948" t="str">
            <v>天津市北辰区姚江东路宸宜花园24号楼1604</v>
          </cell>
        </row>
        <row r="15949">
          <cell r="B15949">
            <v>13902059330</v>
          </cell>
          <cell r="C15949" t="str">
            <v>天津市红桥区洪湖南路18号</v>
          </cell>
        </row>
        <row r="15950">
          <cell r="B15950">
            <v>13902068311</v>
          </cell>
          <cell r="C15950" t="str">
            <v>天津市河西区体院北气象南里1-0220</v>
          </cell>
        </row>
        <row r="15951">
          <cell r="B15951">
            <v>13902068311</v>
          </cell>
          <cell r="C15951" t="str">
            <v>天津市河西区体院北气象南里1-0220</v>
          </cell>
        </row>
        <row r="15952">
          <cell r="B15952">
            <v>13902122528</v>
          </cell>
          <cell r="C15952" t="str">
            <v>天津市滨海新区开发区黄海路津滨杰作商务中心1期D座3门102</v>
          </cell>
        </row>
        <row r="15953">
          <cell r="B15953">
            <v>13902124426</v>
          </cell>
          <cell r="C15953" t="str">
            <v>天津市津南区咸水沽永安里1-2-102</v>
          </cell>
        </row>
        <row r="15954">
          <cell r="B15954">
            <v>13902150555</v>
          </cell>
          <cell r="C15954" t="str">
            <v>天津市南开区广开四马路兴云里小区1号楼底商存车处旁</v>
          </cell>
        </row>
        <row r="15955">
          <cell r="B15955">
            <v>13902150555</v>
          </cell>
          <cell r="C15955" t="str">
            <v>天津市南开区广开四马路兴云里小区1号楼底商存车处旁防盗门</v>
          </cell>
        </row>
        <row r="15956">
          <cell r="B15956">
            <v>13902155951</v>
          </cell>
          <cell r="C15956" t="str">
            <v>天津市河东区华兴道春华公寓1号怡莱酒店</v>
          </cell>
        </row>
        <row r="15957">
          <cell r="B15957">
            <v>13902158405</v>
          </cell>
          <cell r="C15957" t="str">
            <v>天津市河东区第六大道俊东公寓4-1208</v>
          </cell>
        </row>
        <row r="15958">
          <cell r="B15958">
            <v>13902165688</v>
          </cell>
          <cell r="C15958" t="str">
            <v>河北省黄骅市南大港管理区采油二厂供应站</v>
          </cell>
        </row>
        <row r="15959">
          <cell r="B15959">
            <v>13902166288</v>
          </cell>
          <cell r="C15959" t="str">
            <v>天津市河西区梅江潭江道半岛豪庭无潇园2-2-201</v>
          </cell>
        </row>
        <row r="15960">
          <cell r="B15960">
            <v>13902181555</v>
          </cell>
          <cell r="C15960" t="str">
            <v>天津市河北区仁恒河滨花园10-2-1501</v>
          </cell>
        </row>
        <row r="15961">
          <cell r="B15961">
            <v>13902192355</v>
          </cell>
          <cell r="C15961" t="str">
            <v>天津市河西区围堤道中豪世纪花园2-4-1102</v>
          </cell>
        </row>
        <row r="15962">
          <cell r="B15962">
            <v>13902214168</v>
          </cell>
          <cell r="C15962" t="str">
            <v>广东省广州市番禺区市桥街兴泰路35号东怡园五座402号</v>
          </cell>
        </row>
        <row r="15963">
          <cell r="B15963">
            <v>13902214168</v>
          </cell>
          <cell r="C15963" t="str">
            <v>广东省广州市番禺区市桥街兴泰路35号东怡园五座402号</v>
          </cell>
        </row>
        <row r="15964">
          <cell r="B15964">
            <v>13902218188</v>
          </cell>
          <cell r="C15964" t="str">
            <v>广东省广州市白云大道云锦街12号201房</v>
          </cell>
        </row>
        <row r="15965">
          <cell r="B15965">
            <v>13902218811</v>
          </cell>
          <cell r="C15965" t="str">
            <v>广东省广州市国际生物螺旋四路3号6楼</v>
          </cell>
        </row>
        <row r="15966">
          <cell r="B15966">
            <v>13902246693</v>
          </cell>
          <cell r="C15966" t="str">
            <v>广东省佛山市顺德大良德胜区欣荣路1号水悦城邦13栋B401</v>
          </cell>
        </row>
        <row r="15967">
          <cell r="B15967">
            <v>13902248430</v>
          </cell>
          <cell r="C15967" t="str">
            <v>广东省广州市荔湾区多宝街道黄沙大道御景一号B11栋A座大堂</v>
          </cell>
        </row>
        <row r="15968">
          <cell r="B15968">
            <v>13902263083</v>
          </cell>
          <cell r="C15968" t="str">
            <v>广东省广州市番禺区洛浦街道沙溪大道珊瑚湾倚湖4号</v>
          </cell>
        </row>
        <row r="15969">
          <cell r="B15969" t="str">
            <v>13902267506</v>
          </cell>
          <cell r="C15969" t="str">
            <v>广东省广州市天河区燕岭路89号燕侨大厦1707</v>
          </cell>
        </row>
        <row r="15970">
          <cell r="B15970">
            <v>13902275707</v>
          </cell>
          <cell r="C15970" t="str">
            <v>广东省广州市海珠区滨江东路金桔路樱花街星海明珠海韵轩802室</v>
          </cell>
        </row>
        <row r="15971">
          <cell r="B15971">
            <v>13902277762</v>
          </cell>
          <cell r="C15971" t="str">
            <v>广东省广州市海珠区广州大道南788号广一电商园2栋4楼广州易贷</v>
          </cell>
        </row>
        <row r="15972">
          <cell r="B15972">
            <v>13902278707</v>
          </cell>
          <cell r="C15972" t="str">
            <v>广东省广州市海珠区滨江东路樱花街金桔路星海明珠海韵轩802</v>
          </cell>
        </row>
        <row r="15973">
          <cell r="B15973">
            <v>13902279601</v>
          </cell>
          <cell r="C15973" t="str">
            <v>广东省广州市天河北路177号祥龙花园祥龙阁2308</v>
          </cell>
        </row>
        <row r="15974">
          <cell r="B15974">
            <v>13902283412</v>
          </cell>
          <cell r="C15974" t="str">
            <v>广东省广州市番禺区市广路祈福新村C区六街八号</v>
          </cell>
        </row>
        <row r="15975">
          <cell r="B15975">
            <v>13902287982</v>
          </cell>
          <cell r="C15975" t="str">
            <v>广西省南宁市青秀区竹溪大道竹溪苑43号一栋1701房</v>
          </cell>
        </row>
        <row r="15976">
          <cell r="B15976">
            <v>13902289148</v>
          </cell>
          <cell r="C15976" t="str">
            <v>广东省广州市天河区黄村广东奥林匹克体育中心主场馆10号电梯408室</v>
          </cell>
        </row>
        <row r="15977">
          <cell r="B15977">
            <v>13902292772</v>
          </cell>
          <cell r="C15977" t="str">
            <v>广东省广州市天河区占溢直街138号819房</v>
          </cell>
        </row>
        <row r="15978">
          <cell r="B15978">
            <v>13902311223</v>
          </cell>
          <cell r="C15978" t="str">
            <v>广东省深圳市福田区益田路6003号荣超商务中心A座34层</v>
          </cell>
        </row>
        <row r="15979">
          <cell r="B15979">
            <v>13902313215</v>
          </cell>
          <cell r="C15979" t="str">
            <v>广东省深圳市南山区珠光村西区42栋301</v>
          </cell>
        </row>
        <row r="15980">
          <cell r="B15980">
            <v>13902314229</v>
          </cell>
          <cell r="C15980" t="str">
            <v>四川省成都市青羊区贝森路11号兴业银行</v>
          </cell>
        </row>
        <row r="15981">
          <cell r="B15981">
            <v>13902314309</v>
          </cell>
          <cell r="C15981" t="str">
            <v>广东省深圳市南山区龙苑路香瑞园北区4C803</v>
          </cell>
        </row>
        <row r="15982">
          <cell r="B15982">
            <v>13902318882</v>
          </cell>
          <cell r="C15982" t="str">
            <v>广东省深圳市福田区益田路6003号荣超商务中心A座34楼</v>
          </cell>
        </row>
        <row r="15983">
          <cell r="B15983">
            <v>13902337831</v>
          </cell>
          <cell r="C15983" t="str">
            <v>广东省广州市增城县新塘广园东凤凰城凤鸣苑八街83号</v>
          </cell>
        </row>
        <row r="15984">
          <cell r="B15984">
            <v>13902337831</v>
          </cell>
          <cell r="C15984" t="str">
            <v>广东省广州市新塘广园东凤凰城凤湖苑8街33号</v>
          </cell>
        </row>
        <row r="15985">
          <cell r="B15985">
            <v>13902342629</v>
          </cell>
          <cell r="C15985" t="str">
            <v>广东省韶关市浈江区东堤南路韶关市第一人民医院财务科</v>
          </cell>
        </row>
        <row r="15986">
          <cell r="B15986">
            <v>13902384776</v>
          </cell>
          <cell r="C15986" t="str">
            <v>广东省广州市番禺区桥南街道市桥南郊南华路1号利浚参茸（星程酒店侧）</v>
          </cell>
        </row>
        <row r="15987">
          <cell r="B15987">
            <v>13902387979</v>
          </cell>
          <cell r="C15987" t="str">
            <v>广东省广州市番禺区祈福新村倚湖湾12座2702</v>
          </cell>
        </row>
        <row r="15988">
          <cell r="B15988">
            <v>13902391603</v>
          </cell>
          <cell r="C15988" t="str">
            <v>广东省广州市花都区新华街花城北路凤华花园六巷五号</v>
          </cell>
        </row>
        <row r="15989">
          <cell r="B15989">
            <v>13902393699</v>
          </cell>
          <cell r="C15989" t="str">
            <v>广东省广州市花都区新华街宝华路44号之二花都城苑10幢212</v>
          </cell>
        </row>
        <row r="15990">
          <cell r="B15990">
            <v>13902393785</v>
          </cell>
          <cell r="C15990" t="str">
            <v>广东省广州市花都区狮岭镇期岭滨河园A08号味记茶餐厅</v>
          </cell>
        </row>
        <row r="15991">
          <cell r="B15991">
            <v>13902420627</v>
          </cell>
          <cell r="C15991" t="str">
            <v>广东省佛山市南海区丹灶金沙西联兆涛五金喷涂厂</v>
          </cell>
        </row>
        <row r="15992">
          <cell r="B15992">
            <v>13902420898</v>
          </cell>
          <cell r="C15992" t="str">
            <v>广东省佛山市南海区大沥碧桂园阳光花海11街102</v>
          </cell>
        </row>
        <row r="15993">
          <cell r="B15993">
            <v>13902420898</v>
          </cell>
          <cell r="C15993" t="str">
            <v>广东省佛山市南海区大沥碧桂园阳光花海11街128号</v>
          </cell>
        </row>
        <row r="15994">
          <cell r="B15994">
            <v>13902420898</v>
          </cell>
          <cell r="C15994" t="str">
            <v>广东省佛山市南海区大沥镇南海碧桂园阳光花海11街128号</v>
          </cell>
        </row>
        <row r="15995">
          <cell r="B15995">
            <v>13902420898</v>
          </cell>
          <cell r="C15995" t="str">
            <v>广东省佛山市南海区大沥南海碧桂园阳光花海11街128号</v>
          </cell>
        </row>
        <row r="15996">
          <cell r="B15996">
            <v>13902424481</v>
          </cell>
          <cell r="C15996" t="str">
            <v>广东省佛山市大沥镇鸿业花园A座706</v>
          </cell>
        </row>
        <row r="15997">
          <cell r="B15997">
            <v>13902425593</v>
          </cell>
          <cell r="C15997" t="str">
            <v>广东省佛山市南海区狮山镇松岗办事处南国桃园碧湖花园张宅</v>
          </cell>
        </row>
        <row r="15998">
          <cell r="B15998">
            <v>13902449538</v>
          </cell>
          <cell r="C15998" t="str">
            <v>广东省深圳市南山区科技南9号珑御府1栋1单元29A</v>
          </cell>
        </row>
        <row r="15999">
          <cell r="B15999">
            <v>13902451181</v>
          </cell>
          <cell r="C15999" t="str">
            <v>广东省深圳市南山区泉园路绿茵丰和A3-602</v>
          </cell>
        </row>
        <row r="16000">
          <cell r="B16000">
            <v>13902455582</v>
          </cell>
          <cell r="C16000" t="str">
            <v>广东省深圳市盐田区沙头角瀚海翠庭2栋22C</v>
          </cell>
        </row>
        <row r="16001">
          <cell r="B16001">
            <v>13902455582</v>
          </cell>
          <cell r="C16001" t="str">
            <v>广东省深圳市罗湖区嘉宾路1035号华都园大厦一楼</v>
          </cell>
        </row>
        <row r="16002">
          <cell r="B16002">
            <v>13902455796</v>
          </cell>
          <cell r="C16002" t="str">
            <v>广东省深圳市罗湖区人民南路嘉里中心二楼</v>
          </cell>
        </row>
        <row r="16003">
          <cell r="B16003">
            <v>13902456541</v>
          </cell>
          <cell r="C16003" t="str">
            <v>广东省深圳市罗湖区笋岗北站路中贸大厦2309</v>
          </cell>
        </row>
        <row r="16004">
          <cell r="B16004">
            <v>13902456541</v>
          </cell>
          <cell r="C16004" t="str">
            <v>广东省深圳市罗湖区笋岗北路中贸大厦2309</v>
          </cell>
        </row>
        <row r="16005">
          <cell r="B16005">
            <v>13902473200</v>
          </cell>
          <cell r="C16005" t="str">
            <v>广东省深圳市福田区中旅国际公馆2期25栋6A</v>
          </cell>
        </row>
        <row r="16006">
          <cell r="B16006">
            <v>13902475777</v>
          </cell>
          <cell r="C16006" t="str">
            <v>深圳市罗湖区东湖豪庭A座七B</v>
          </cell>
        </row>
        <row r="16007">
          <cell r="B16007">
            <v>13902477110</v>
          </cell>
          <cell r="C16007" t="str">
            <v>广东省深圳市福田区万科城市花园玫瑰苑A302</v>
          </cell>
        </row>
        <row r="16008">
          <cell r="B16008">
            <v>13902477173</v>
          </cell>
          <cell r="C16008" t="str">
            <v>广东省深圳市福田区福荣路金海湾花园5栋20C</v>
          </cell>
        </row>
        <row r="16009">
          <cell r="B16009">
            <v>13902485785</v>
          </cell>
          <cell r="C16009" t="str">
            <v>广东省深圳市盐田区深盐路海港大厦1014房</v>
          </cell>
        </row>
        <row r="16010">
          <cell r="B16010">
            <v>13902487606</v>
          </cell>
          <cell r="C16010" t="str">
            <v>广东省深圳市龙岗区长兴北路中央悦城15B1301</v>
          </cell>
        </row>
        <row r="16011">
          <cell r="B16011">
            <v>13902491568</v>
          </cell>
          <cell r="C16011" t="str">
            <v>广东省广州市越秀区中山一路20号锦城花园B5栋2602室</v>
          </cell>
        </row>
        <row r="16012">
          <cell r="B16012">
            <v>13902514161</v>
          </cell>
          <cell r="C16012" t="str">
            <v>广东省茂名市茂南区官渡路162号实华公司</v>
          </cell>
        </row>
        <row r="16013">
          <cell r="B16013">
            <v>13902522111</v>
          </cell>
          <cell r="C16013" t="str">
            <v>广东省阳江市江城区江湾新村三街20号</v>
          </cell>
        </row>
        <row r="16014">
          <cell r="B16014">
            <v>13902537377</v>
          </cell>
          <cell r="C16014" t="str">
            <v>广东省珠海市香洲区明珠南路1038号金路幼儿园</v>
          </cell>
        </row>
        <row r="16015">
          <cell r="B16015">
            <v>13902559917</v>
          </cell>
          <cell r="C16015" t="str">
            <v>广东省恩平市桥边路9号雅乐居3栋1号铺位</v>
          </cell>
        </row>
        <row r="16016">
          <cell r="B16016">
            <v>13902559917</v>
          </cell>
          <cell r="C16016" t="str">
            <v>广东省恩平市桥边路9号雅乐居3栋1号铺位</v>
          </cell>
        </row>
        <row r="16017">
          <cell r="B16017">
            <v>13902561988</v>
          </cell>
          <cell r="C16017" t="str">
            <v>广东省佛山市顺德区大良镇连源二路信成楼A座204</v>
          </cell>
        </row>
        <row r="16018">
          <cell r="B16018">
            <v>13902563073</v>
          </cell>
          <cell r="C16018" t="str">
            <v>广东省佛山市顺德区大良观光路十九街三巷3号</v>
          </cell>
        </row>
        <row r="16019">
          <cell r="B16019">
            <v>13902563073</v>
          </cell>
          <cell r="C16019" t="str">
            <v>广东省佛山市顺德区大良街道观光路十九街三巷3号</v>
          </cell>
        </row>
        <row r="16020">
          <cell r="B16020">
            <v>13902565996</v>
          </cell>
          <cell r="C16020" t="str">
            <v>广东省佛山市顺德区大良街道顺德区大良南霞南路四街一号</v>
          </cell>
        </row>
        <row r="16021">
          <cell r="B16021">
            <v>13902590016</v>
          </cell>
          <cell r="C16021" t="str">
            <v>广东省中山市石岐区东华路瑧园8幢1801</v>
          </cell>
        </row>
        <row r="16022">
          <cell r="B16022">
            <v>13902591288</v>
          </cell>
          <cell r="C16022" t="str">
            <v>广东省珠海市吉大华景花园群苑阁1栋1102室</v>
          </cell>
        </row>
        <row r="16023">
          <cell r="B16023">
            <v>13902616012</v>
          </cell>
          <cell r="C16023" t="str">
            <v>广东省东莞市虎门镇长堤路龙泽居俊龙阁15楼D座</v>
          </cell>
        </row>
        <row r="16024">
          <cell r="B16024">
            <v>13902690947</v>
          </cell>
          <cell r="C16024" t="str">
            <v>广东省东莞市石碣镇庆丰东路13号二楼明星制衣厂</v>
          </cell>
        </row>
        <row r="16025">
          <cell r="B16025">
            <v>13902739774</v>
          </cell>
          <cell r="C16025" t="str">
            <v>广东省汕头市龙湖区珠池路金丽雅轩3幢101</v>
          </cell>
        </row>
        <row r="16026">
          <cell r="B16026">
            <v>13902779623</v>
          </cell>
          <cell r="C16026" t="str">
            <v>广东省汕头市长平路888号金叶岛5019</v>
          </cell>
        </row>
        <row r="16027">
          <cell r="B16027">
            <v>13902780927</v>
          </cell>
          <cell r="C16027" t="str">
            <v>广东省梅州市梅县区雁洋镇富力足球学校</v>
          </cell>
        </row>
        <row r="16028">
          <cell r="B16028">
            <v>13902780927</v>
          </cell>
          <cell r="C16028" t="str">
            <v>广东省梅州市梅县区富力足球学校</v>
          </cell>
        </row>
        <row r="16029">
          <cell r="B16029">
            <v>13902800736</v>
          </cell>
          <cell r="C16029" t="str">
            <v>广东省佛山市禅城区绿景一路18号3座401房</v>
          </cell>
        </row>
        <row r="16030">
          <cell r="B16030">
            <v>13902800736</v>
          </cell>
          <cell r="C16030" t="str">
            <v>广东省佛山市绿景一路18号3座401房</v>
          </cell>
        </row>
        <row r="16031">
          <cell r="B16031">
            <v>13902828661</v>
          </cell>
          <cell r="C16031" t="str">
            <v>广东省中山市古镇镇海洲海兴路南二路22号</v>
          </cell>
        </row>
        <row r="16032">
          <cell r="B16032">
            <v>13902829300</v>
          </cell>
          <cell r="C16032" t="str">
            <v>广东省中山市石岐西区西河东路7号西区中队</v>
          </cell>
        </row>
        <row r="16033">
          <cell r="B16033">
            <v>13902855190</v>
          </cell>
          <cell r="C16033" t="str">
            <v>广东省佛山市三水区西南镇沙头大道半江花园23座水至轩1203房</v>
          </cell>
        </row>
        <row r="16034">
          <cell r="B16034">
            <v>13902867211</v>
          </cell>
          <cell r="C16034" t="str">
            <v>广东省珠海市香洲区情侣中路51号日东商业广场广东南粤银行</v>
          </cell>
        </row>
        <row r="16035">
          <cell r="B16035">
            <v>13902880513</v>
          </cell>
          <cell r="C16035" t="str">
            <v>广东省江门市蓬江区东华一路26号109</v>
          </cell>
        </row>
        <row r="16036">
          <cell r="B16036">
            <v>13902881106</v>
          </cell>
          <cell r="C16036" t="str">
            <v>广东省江门市蓬江区棠下镇桐乐路肉联厂对面嘉金丰塑制品有限公司富溪饭店路口转入</v>
          </cell>
        </row>
        <row r="16037">
          <cell r="B16037">
            <v>13902885578</v>
          </cell>
          <cell r="C16037" t="str">
            <v>广东省深圳市福田区百花三路南天一花园一栋710</v>
          </cell>
        </row>
        <row r="16038">
          <cell r="B16038">
            <v>13902886276</v>
          </cell>
          <cell r="C16038" t="str">
            <v>广东省江门市蓬江区会龙里159号之二401室</v>
          </cell>
        </row>
        <row r="16039">
          <cell r="B16039">
            <v>13902905470</v>
          </cell>
          <cell r="C16039" t="str">
            <v>广东省深圳市车公庙泰然工贸园210栋西座6楼F深圳南丰电子股份有限公司</v>
          </cell>
        </row>
        <row r="16040">
          <cell r="B16040">
            <v>13902920533</v>
          </cell>
          <cell r="C16040" t="str">
            <v>广东省深圳市盐田区沙头角海景二路翠堤雅居2座601</v>
          </cell>
        </row>
        <row r="16041">
          <cell r="B16041">
            <v>13902920791</v>
          </cell>
          <cell r="C16041" t="str">
            <v>广东省深圳市罗湖区翠竹路金湖大厦A座12A</v>
          </cell>
        </row>
        <row r="16042">
          <cell r="B16042">
            <v>13902935396</v>
          </cell>
          <cell r="C16042" t="str">
            <v>广东省深圳市福田区高尔夫花园翠景阁12A</v>
          </cell>
        </row>
        <row r="16043">
          <cell r="B16043">
            <v>13902935396</v>
          </cell>
          <cell r="C16043" t="str">
            <v>广东省深圳市福田区车公庙高尔夫花园翠景阁12A</v>
          </cell>
        </row>
        <row r="16044">
          <cell r="B16044">
            <v>13902937357</v>
          </cell>
          <cell r="C16044" t="str">
            <v>广东省潮州市饶平县钱东镇仙洲乡</v>
          </cell>
        </row>
        <row r="16045">
          <cell r="B16045">
            <v>13902937357</v>
          </cell>
          <cell r="C16045" t="str">
            <v>广东省潮州市饶平县钱东镇仙洲乡</v>
          </cell>
        </row>
        <row r="16046">
          <cell r="B16046">
            <v>13902940592</v>
          </cell>
          <cell r="C16046" t="str">
            <v>广东省深圳市宝安区新安街道曦城2期K302</v>
          </cell>
        </row>
        <row r="16047">
          <cell r="B16047">
            <v>13902951014</v>
          </cell>
          <cell r="C16047" t="str">
            <v>广东省深圳市龙岗区中心城公园大地7-2401</v>
          </cell>
        </row>
        <row r="16048">
          <cell r="B16048">
            <v>13902958474</v>
          </cell>
          <cell r="C16048" t="str">
            <v>广东省深圳市南山区华侨城锦绣花园观海阁26F</v>
          </cell>
        </row>
        <row r="16049">
          <cell r="B16049">
            <v>13902961765</v>
          </cell>
          <cell r="C16049" t="str">
            <v>广东省深圳市福田区都市花园乐庭轩九座11B</v>
          </cell>
        </row>
        <row r="16050">
          <cell r="B16050">
            <v>13902965515</v>
          </cell>
          <cell r="C16050" t="str">
            <v>江苏省徐州市环城路庆云西站小区2号楼2单元401</v>
          </cell>
        </row>
        <row r="16051">
          <cell r="B16051">
            <v>13902966513</v>
          </cell>
          <cell r="C16051" t="str">
            <v>广东省深圳市龙岗区黄阁路绿景大公馆1-13-5EF</v>
          </cell>
        </row>
        <row r="16052">
          <cell r="B16052">
            <v>13902968703</v>
          </cell>
          <cell r="C16052" t="str">
            <v>广东省深圳市南山区蛇口街道深圳湾后海滨路翡翠海岸D栋6A</v>
          </cell>
        </row>
        <row r="16053">
          <cell r="B16053">
            <v>13902975700</v>
          </cell>
          <cell r="C16053" t="str">
            <v>深圳市南山区佳嘉豪苑D1703</v>
          </cell>
        </row>
        <row r="16054">
          <cell r="B16054">
            <v>13902984983</v>
          </cell>
          <cell r="C16054" t="str">
            <v>广东省深圳市福田区香梅路1072号缇香名苑5栋一单元5A</v>
          </cell>
        </row>
        <row r="16055">
          <cell r="B16055">
            <v>13902993986</v>
          </cell>
          <cell r="C16055" t="str">
            <v>广东省深圳市福田区彩云路长城盛世二期一栋15E</v>
          </cell>
        </row>
        <row r="16056">
          <cell r="B16056">
            <v>13902998312</v>
          </cell>
          <cell r="C16056" t="str">
            <v>广东省深圳市深南大道西段深圳市香蜜湖物业管理有限公司</v>
          </cell>
        </row>
        <row r="16057">
          <cell r="B16057">
            <v>13903000021</v>
          </cell>
          <cell r="C16057" t="str">
            <v>广东省广州市白云区机场路888号广物汽贸2号楼5楼</v>
          </cell>
        </row>
        <row r="16058">
          <cell r="B16058">
            <v>13903005732</v>
          </cell>
          <cell r="C16058" t="str">
            <v>广东省广州市工业大道北风宁东街1号</v>
          </cell>
        </row>
        <row r="16059">
          <cell r="B16059">
            <v>13903007371</v>
          </cell>
          <cell r="C16059" t="str">
            <v>广东省广州市芳村浣花西路春兰街45号607</v>
          </cell>
        </row>
        <row r="16060">
          <cell r="B16060">
            <v>13903022484</v>
          </cell>
          <cell r="C16060" t="str">
            <v>广东省韶关市翁源县龙仙镇龙仙大道万隆花园9栋302</v>
          </cell>
        </row>
        <row r="16061">
          <cell r="B16061">
            <v>13903030252</v>
          </cell>
          <cell r="C16061" t="str">
            <v>广东省东莞市万江区严屋社区宏达路至诚化学工业公司</v>
          </cell>
        </row>
        <row r="16062">
          <cell r="B16062">
            <v>13903054719</v>
          </cell>
          <cell r="C16062" t="str">
            <v>广州市天河区花城大道86号之三1702房</v>
          </cell>
        </row>
        <row r="16063">
          <cell r="B16063">
            <v>13903055239</v>
          </cell>
          <cell r="C16063" t="str">
            <v>广东省江门市蓬江区城市广场西路中天国际花园盈翠苑3栋之21103室</v>
          </cell>
        </row>
        <row r="16064">
          <cell r="B16064">
            <v>13903061318</v>
          </cell>
          <cell r="C16064" t="str">
            <v>广东省广州市番禺区钟村镇祈福新村B区16街13号</v>
          </cell>
        </row>
        <row r="16065">
          <cell r="B16065">
            <v>13903061965</v>
          </cell>
          <cell r="C16065" t="str">
            <v>广东省广州市天河区桃园西路618号4-1-702</v>
          </cell>
        </row>
        <row r="16066">
          <cell r="B16066">
            <v>13903068349</v>
          </cell>
          <cell r="C16066" t="str">
            <v>广东省广州市西湖路18号广百新翼商务楼2618室</v>
          </cell>
        </row>
        <row r="16067">
          <cell r="B16067">
            <v>13903069395</v>
          </cell>
          <cell r="C16067" t="str">
            <v>广东省广州市天河区广园东路1852号金园大厦管理处</v>
          </cell>
        </row>
        <row r="16068">
          <cell r="B16068">
            <v>13903118898</v>
          </cell>
          <cell r="C16068" t="str">
            <v>河北省石家庄市长安区中山东路51号滚石娱乐公司</v>
          </cell>
        </row>
        <row r="16069">
          <cell r="B16069">
            <v>13903120895</v>
          </cell>
          <cell r="C16069" t="str">
            <v>河北省保定市北市区鑫和花园D92单元102</v>
          </cell>
        </row>
        <row r="16070">
          <cell r="B16070">
            <v>13903121862</v>
          </cell>
          <cell r="C16070" t="str">
            <v>河北省保定市三丰中路三丰路小区6-3-402号</v>
          </cell>
        </row>
        <row r="16071">
          <cell r="B16071">
            <v>13903121862</v>
          </cell>
          <cell r="C16071" t="str">
            <v>河北省保定市三丰中路三丰路小区6-3-402</v>
          </cell>
        </row>
        <row r="16072">
          <cell r="B16072">
            <v>13903132303</v>
          </cell>
          <cell r="C16072" t="str">
            <v>河北省张家口市桥东区杨家坟天伦嘉苑小区北门外（张家口市恒基岩土工程有限公司）</v>
          </cell>
        </row>
        <row r="16073">
          <cell r="B16073">
            <v>13903156675</v>
          </cell>
          <cell r="C16073" t="str">
            <v>北京市朝阳区林萃路倚林佳园8号楼4门202</v>
          </cell>
        </row>
        <row r="16074">
          <cell r="B16074">
            <v>13903182837</v>
          </cell>
          <cell r="C16074" t="str">
            <v>湖北省黄石市饶阳县饶阳镇平安西路160号新世纪宾馆</v>
          </cell>
        </row>
        <row r="16075">
          <cell r="B16075">
            <v>13903190279</v>
          </cell>
          <cell r="C16075" t="str">
            <v>河北省邢台市中兴西大街81号中国银行邢台分行</v>
          </cell>
        </row>
        <row r="16076">
          <cell r="B16076">
            <v>13903231826</v>
          </cell>
          <cell r="C16076" t="str">
            <v>河北省张家口市桥东区林园路凤凰山庄小区6号楼三单元102</v>
          </cell>
        </row>
        <row r="16077">
          <cell r="B16077">
            <v>13903312640</v>
          </cell>
          <cell r="C16077" t="str">
            <v>河北省石家庄市桥西区苑东街7号茗秀园3-1-1602</v>
          </cell>
        </row>
        <row r="16078">
          <cell r="B16078">
            <v>13903336511</v>
          </cell>
          <cell r="C16078" t="str">
            <v>河北省秦皇岛市开发区秦皇西大街78号</v>
          </cell>
        </row>
        <row r="16079">
          <cell r="B16079">
            <v>13903336511</v>
          </cell>
          <cell r="C16079" t="str">
            <v>河北省秦皇岛开发区秦皇西大街78号</v>
          </cell>
        </row>
        <row r="16080">
          <cell r="B16080">
            <v>13903350345</v>
          </cell>
          <cell r="C16080" t="str">
            <v>河北省秦皇岛市开发区兴龙尚府13-2-102</v>
          </cell>
        </row>
        <row r="16081">
          <cell r="B16081">
            <v>13903352625</v>
          </cell>
          <cell r="C16081" t="str">
            <v>河北省秦皇岛市文化路320号利通琴行</v>
          </cell>
        </row>
        <row r="16082">
          <cell r="B16082">
            <v>13903355668</v>
          </cell>
          <cell r="C16082" t="str">
            <v>河北省秦皇岛开发区秦皇西大街碧水华庭B2-3</v>
          </cell>
        </row>
        <row r="16083">
          <cell r="B16083">
            <v>13903355668</v>
          </cell>
          <cell r="C16083" t="str">
            <v>河北省秦皇岛开发区秦皇西大街碧水华庭B2-3</v>
          </cell>
        </row>
        <row r="16084">
          <cell r="B16084">
            <v>13903357918</v>
          </cell>
          <cell r="C16084" t="str">
            <v>河北省秦皇岛市海港区在水一方A区18-2-1101</v>
          </cell>
        </row>
        <row r="16085">
          <cell r="B16085">
            <v>13903411960</v>
          </cell>
          <cell r="C16085" t="str">
            <v>山西省太原市杏花岭区新建路万达公馆7号楼1702</v>
          </cell>
        </row>
        <row r="16086">
          <cell r="B16086">
            <v>13903417179</v>
          </cell>
          <cell r="C16086" t="str">
            <v>山西省太原市杏花岭区北晨华苑3号楼16-01</v>
          </cell>
        </row>
        <row r="16087">
          <cell r="B16087">
            <v>13903423981</v>
          </cell>
          <cell r="C16087" t="str">
            <v>山西省大同市城区育才路新世纪花园15-2-5</v>
          </cell>
        </row>
        <row r="16088">
          <cell r="B16088">
            <v>13903428931</v>
          </cell>
          <cell r="C16088" t="str">
            <v>山西省大同市城区清远西街44号</v>
          </cell>
        </row>
        <row r="16089">
          <cell r="B16089">
            <v>13903432609</v>
          </cell>
          <cell r="C16089" t="str">
            <v>山西省太原市迎泽区新建南路59号2号楼1单元</v>
          </cell>
        </row>
        <row r="16090">
          <cell r="B16090">
            <v>13903463401</v>
          </cell>
          <cell r="C16090" t="str">
            <v>山西省太原市迎泽区建设南路12号院6号楼1单元4层东户</v>
          </cell>
        </row>
        <row r="16091">
          <cell r="B16091">
            <v>13903472222</v>
          </cell>
          <cell r="C16091" t="str">
            <v>山西省临汾市尧都区解放西路莲花池修械所4号楼4单元101</v>
          </cell>
        </row>
        <row r="16092">
          <cell r="B16092">
            <v>13903511430</v>
          </cell>
          <cell r="C16092" t="str">
            <v>山西省太原市迎泽区桃园南路29号2-3-9</v>
          </cell>
        </row>
        <row r="16093">
          <cell r="B16093">
            <v>13903512033</v>
          </cell>
          <cell r="C16093" t="str">
            <v>山西省太原市高新区长治南路345号国新能源东楼</v>
          </cell>
        </row>
        <row r="16094">
          <cell r="B16094">
            <v>13903512033</v>
          </cell>
          <cell r="C16094" t="str">
            <v>山西省太原市小店区高新区长治南路345号国新能源东楼</v>
          </cell>
        </row>
        <row r="16095">
          <cell r="B16095">
            <v>13903512033</v>
          </cell>
          <cell r="C16095" t="str">
            <v>山西省太原市高新区长治南路345号国新能源东楼</v>
          </cell>
        </row>
        <row r="16096">
          <cell r="B16096">
            <v>13903513375</v>
          </cell>
          <cell r="C16096" t="str">
            <v>山西省太原市迎泽区柴市巷93号楼406室</v>
          </cell>
        </row>
        <row r="16097">
          <cell r="B16097">
            <v>13903516907</v>
          </cell>
          <cell r="C16097" t="str">
            <v>山西省太原市万柏林区和平北路彭村新区</v>
          </cell>
        </row>
        <row r="16098">
          <cell r="B16098">
            <v>13903550345</v>
          </cell>
          <cell r="C16098" t="str">
            <v>河北省秦皇岛市开发区兴龙尚府13-2-102</v>
          </cell>
        </row>
        <row r="16099">
          <cell r="B16099">
            <v>13903575123</v>
          </cell>
          <cell r="C16099" t="str">
            <v>山西省霍州市开元街道办事处</v>
          </cell>
        </row>
        <row r="16100">
          <cell r="B16100">
            <v>13903575126</v>
          </cell>
          <cell r="C16100" t="str">
            <v>山西省临汾市霍州市人民检察院</v>
          </cell>
        </row>
        <row r="16101">
          <cell r="B16101">
            <v>13903581914</v>
          </cell>
          <cell r="C16101" t="str">
            <v>陕西省吕梁市离石区交通路美景华庭小区</v>
          </cell>
        </row>
        <row r="16102">
          <cell r="B16102">
            <v>13903601965</v>
          </cell>
          <cell r="C16102" t="str">
            <v>黑龙江省哈尔滨市群力新区友谊西路2666号盛和天下G6-1501</v>
          </cell>
        </row>
        <row r="16103">
          <cell r="B16103">
            <v>13903604366</v>
          </cell>
          <cell r="C16103" t="str">
            <v>黑龙江省哈尔滨市南岗区红旗大街270号国家人防哈尔滨训练人事部</v>
          </cell>
        </row>
        <row r="16104">
          <cell r="B16104">
            <v>13903650937</v>
          </cell>
          <cell r="C16104" t="str">
            <v>黑龙江省哈尔滨市香坊区湘江路2号黑龙江省电力医院超声科</v>
          </cell>
        </row>
        <row r="16105">
          <cell r="B16105">
            <v>13903655006</v>
          </cell>
          <cell r="C16105" t="str">
            <v>黑龙江省哈尔滨市香坊区民生路群乐街33号</v>
          </cell>
        </row>
        <row r="16106">
          <cell r="B16106">
            <v>13903668955</v>
          </cell>
          <cell r="C16106" t="str">
            <v>黑龙江省哈尔滨市阿城区恒大城10号楼901</v>
          </cell>
        </row>
        <row r="16107">
          <cell r="B16107">
            <v>13903691958</v>
          </cell>
          <cell r="C16107" t="str">
            <v>黑龙江省大庆市萨尔图区开发区公积金大厦一楼建设银行</v>
          </cell>
        </row>
        <row r="16108">
          <cell r="B16108">
            <v>13903728848</v>
          </cell>
          <cell r="C16108" t="str">
            <v>河南省安阳市北关区红旗路56号喜阳阳西饼屋</v>
          </cell>
        </row>
        <row r="16109">
          <cell r="B16109">
            <v>13903728848</v>
          </cell>
          <cell r="C16109" t="str">
            <v>河南省安阳市北美区红旗路56号喜阳阳西饼屋</v>
          </cell>
        </row>
        <row r="16110">
          <cell r="B16110">
            <v>13903732091</v>
          </cell>
          <cell r="C16110" t="str">
            <v>河南省新乡市和平路维多利城8号楼1单元2205室</v>
          </cell>
        </row>
        <row r="16111">
          <cell r="B16111">
            <v>13903823461</v>
          </cell>
          <cell r="C16111" t="str">
            <v>河南省新郑市玉前路新郑市公安局</v>
          </cell>
        </row>
        <row r="16112">
          <cell r="B16112">
            <v>13903832411</v>
          </cell>
          <cell r="C16112" t="str">
            <v>河南省郑州管城区紫荆山路与东大街交汇裕鸿花园A座25A</v>
          </cell>
        </row>
        <row r="16113">
          <cell r="B16113">
            <v>13903832691</v>
          </cell>
          <cell r="C16113" t="str">
            <v>河南省郑州市文化路69号华幸大厦总台</v>
          </cell>
        </row>
        <row r="16114">
          <cell r="B16114">
            <v>13903833252</v>
          </cell>
          <cell r="C16114" t="str">
            <v>河南省郑州市中原区昆仑路6号院3号楼2单元102号</v>
          </cell>
        </row>
        <row r="16115">
          <cell r="B16115">
            <v>13903835629</v>
          </cell>
          <cell r="C16115" t="str">
            <v>河南省郑州市康复中街1号武警医院体检中心</v>
          </cell>
        </row>
        <row r="16116">
          <cell r="B16116">
            <v>13903850387</v>
          </cell>
          <cell r="C16116" t="str">
            <v>河南省郑州市管城区紫荆山路135号紫荆尚都10号楼3单元3307号</v>
          </cell>
        </row>
        <row r="16117">
          <cell r="B16117">
            <v>13903850977</v>
          </cell>
          <cell r="C16117" t="str">
            <v>河南省郑州市金水区英协路商城路交叉口如果爱小区1号楼3单元5楼106号</v>
          </cell>
        </row>
        <row r="16118">
          <cell r="B16118">
            <v>13903903021</v>
          </cell>
          <cell r="C16118" t="str">
            <v>河南省平顶山市新华路北段北苑小区2号楼</v>
          </cell>
        </row>
        <row r="16119">
          <cell r="B16119">
            <v>13903936515</v>
          </cell>
          <cell r="C16119" t="str">
            <v>河南省濮阳市濮上路199号邮政大厦</v>
          </cell>
        </row>
        <row r="16120">
          <cell r="B16120">
            <v>13903950455</v>
          </cell>
          <cell r="C16120" t="str">
            <v>河南省漯河市源汇区顺河街街道人民路西段五福临门小区</v>
          </cell>
        </row>
        <row r="16121">
          <cell r="B16121">
            <v>13903968837</v>
          </cell>
          <cell r="C16121" t="str">
            <v>河南省驻马店市驿城区文明路南段舜口村酒店（区财局对面）</v>
          </cell>
        </row>
        <row r="16122">
          <cell r="B16122">
            <v>13903968837</v>
          </cell>
          <cell r="C16122" t="str">
            <v>河南省驻马店市文明路南段舜口村酒店（驿城区财局对面）</v>
          </cell>
        </row>
        <row r="16123">
          <cell r="B16123">
            <v>13903968855</v>
          </cell>
          <cell r="C16123" t="str">
            <v>河南省驻马店市驿城区金河街道乐山路与通达路交叉口纳雅酒店</v>
          </cell>
        </row>
        <row r="16124">
          <cell r="B16124">
            <v>13903981097</v>
          </cell>
          <cell r="C16124" t="str">
            <v>河南省三门峡市六峰路北段新欣小区19号楼2单元7号</v>
          </cell>
        </row>
        <row r="16125">
          <cell r="B16125">
            <v>13904011939</v>
          </cell>
          <cell r="C16125" t="str">
            <v>辽宁省沈阳市和平区南五马路183号泰宸湖畔佳园C-1-18-1</v>
          </cell>
        </row>
        <row r="16126">
          <cell r="B16126">
            <v>13904044377</v>
          </cell>
          <cell r="C16126" t="str">
            <v>辽宁省沈阳市皇姑区北塔街道鸭绿江西街28-3号楼2-9-1</v>
          </cell>
        </row>
        <row r="16127">
          <cell r="B16127">
            <v>13904050666</v>
          </cell>
          <cell r="C16127" t="str">
            <v>辽宁省沈阳市和平区五里河街71号万科紫金苑E12B03</v>
          </cell>
        </row>
        <row r="16128">
          <cell r="B16128">
            <v>13904051817</v>
          </cell>
          <cell r="C16128" t="str">
            <v>辽宁省沈阳市皇姑区陵东街109号34号楼1-3-1</v>
          </cell>
        </row>
        <row r="16129">
          <cell r="B16129">
            <v>13904051817</v>
          </cell>
          <cell r="C16129" t="str">
            <v>辽宁省沈阳市皇姑区陵东街109号海德公园34号楼1-3-1</v>
          </cell>
        </row>
        <row r="16130">
          <cell r="B16130">
            <v>13904081855</v>
          </cell>
          <cell r="C16130" t="str">
            <v>辽宁省大连市甘井子区辛寨子街道亿达青田融庄101-1</v>
          </cell>
        </row>
        <row r="16131">
          <cell r="B16131">
            <v>13904082705</v>
          </cell>
          <cell r="C16131" t="str">
            <v>辽宁省大连市西岗区长江路570号金辰国际大厦13层博源建设</v>
          </cell>
        </row>
        <row r="16132">
          <cell r="B16132">
            <v>13904082705</v>
          </cell>
          <cell r="C16132" t="str">
            <v>大连市西岗区长江路570号金辰国际大厦13层博源建设</v>
          </cell>
        </row>
        <row r="16133">
          <cell r="B16133">
            <v>13904086821</v>
          </cell>
          <cell r="C16133" t="str">
            <v>辽宁省大连市中山区长江路309号大连银行</v>
          </cell>
        </row>
        <row r="16134">
          <cell r="B16134">
            <v>13904088136</v>
          </cell>
          <cell r="C16134" t="str">
            <v>辽宁省大连市中山区中南路兴隆屯201号（英利汽修院内）</v>
          </cell>
        </row>
        <row r="16135">
          <cell r="B16135">
            <v>13904093298</v>
          </cell>
          <cell r="C16135" t="str">
            <v>辽宁省大连市沙河口区星海广场E区88号C-19-2</v>
          </cell>
        </row>
        <row r="16136">
          <cell r="B16136">
            <v>13904095158</v>
          </cell>
          <cell r="C16136" t="str">
            <v>辽宁省大连市西岗区建业南街51号2-3-2</v>
          </cell>
        </row>
        <row r="16137">
          <cell r="B16137">
            <v>13904110504</v>
          </cell>
          <cell r="C16137" t="str">
            <v>辽宁省大连市西岗区星火街35-6</v>
          </cell>
        </row>
        <row r="16138">
          <cell r="B16138">
            <v>13904110504</v>
          </cell>
          <cell r="C16138" t="str">
            <v>辽宁省大连市星火街35-6</v>
          </cell>
        </row>
        <row r="16139">
          <cell r="B16139">
            <v>13904110504</v>
          </cell>
          <cell r="C16139" t="str">
            <v>辽宁省大连市西岗区星火街35-6</v>
          </cell>
        </row>
        <row r="16140">
          <cell r="B16140">
            <v>13904117665</v>
          </cell>
          <cell r="C16140" t="str">
            <v>辽宁省大连市西岗区星火街35-6</v>
          </cell>
        </row>
        <row r="16141">
          <cell r="B16141">
            <v>13904131945</v>
          </cell>
          <cell r="C16141" t="str">
            <v>辽宁省抚顺市新抚区凤翔路14-1号楼2单元301室</v>
          </cell>
        </row>
        <row r="16142">
          <cell r="B16142">
            <v>13904160053</v>
          </cell>
          <cell r="C16142" t="str">
            <v>辽宁省锦州市古塔区士英南街6号移动通信公司</v>
          </cell>
        </row>
        <row r="16143">
          <cell r="B16143">
            <v>13904168933</v>
          </cell>
          <cell r="C16143" t="str">
            <v>辽宁省锦州市凌河区吉庆里6号楼4号</v>
          </cell>
        </row>
        <row r="16144">
          <cell r="B16144">
            <v>13904201132</v>
          </cell>
          <cell r="C16144" t="str">
            <v>辽宁省鞍山市中心医院配液科</v>
          </cell>
        </row>
        <row r="16145">
          <cell r="B16145">
            <v>13904210977</v>
          </cell>
          <cell r="C16145" t="str">
            <v>浙江省杭州市余杭区临平街道星光街1号树兰书香名邸</v>
          </cell>
        </row>
        <row r="16146">
          <cell r="B16146">
            <v>13904215896</v>
          </cell>
          <cell r="C16146" t="str">
            <v>辽宁省朝阳市双塔区北大街金叶地王花园三期39号楼一单元2003</v>
          </cell>
        </row>
        <row r="16147">
          <cell r="B16147">
            <v>13904260208</v>
          </cell>
          <cell r="C16147" t="str">
            <v>辽宁省大连市旅顺口区新城大街北侧A区亿达蓝山小区别墅3711</v>
          </cell>
        </row>
        <row r="16148">
          <cell r="B16148">
            <v>13904266991</v>
          </cell>
          <cell r="C16148" t="str">
            <v>辽宁省大连市开发区滨海路华润海中国一期16#</v>
          </cell>
        </row>
        <row r="16149">
          <cell r="B16149">
            <v>13904282222</v>
          </cell>
          <cell r="C16149" t="str">
            <v>辽宁省大连市西岗区建业街88号英孚教育</v>
          </cell>
        </row>
        <row r="16150">
          <cell r="B16150">
            <v>13904282222</v>
          </cell>
          <cell r="C16150" t="str">
            <v>大连市西岗区建业街88号英孚教育</v>
          </cell>
        </row>
        <row r="16151">
          <cell r="B16151">
            <v>13904282222</v>
          </cell>
          <cell r="C16151" t="str">
            <v>辽宁省大连市西岗区建业街88号英孚教育</v>
          </cell>
        </row>
        <row r="16152">
          <cell r="B16152">
            <v>13904282222</v>
          </cell>
          <cell r="C16152" t="str">
            <v>辽宁省大连市西岗区畅通街16号402室</v>
          </cell>
        </row>
        <row r="16153">
          <cell r="B16153">
            <v>13904282222</v>
          </cell>
          <cell r="C16153" t="str">
            <v>大连市西岗区畅通街16号402室</v>
          </cell>
        </row>
        <row r="16154">
          <cell r="B16154">
            <v>13904309408</v>
          </cell>
          <cell r="C16154" t="str">
            <v>吉林省长春市亚泰大街通钢大厦2102辉瑞制药</v>
          </cell>
        </row>
        <row r="16155">
          <cell r="B16155">
            <v>13904316995</v>
          </cell>
          <cell r="C16155" t="str">
            <v>吉林省长春市经开区富奥新东区多层1栋103室</v>
          </cell>
        </row>
        <row r="16156">
          <cell r="B16156">
            <v>13904317155</v>
          </cell>
          <cell r="C16156" t="str">
            <v>山东省济南市历下区浆水泉路荆山新居3号楼3单元102</v>
          </cell>
        </row>
        <row r="16157">
          <cell r="B16157">
            <v>13904325808</v>
          </cell>
          <cell r="C16157" t="str">
            <v>吉林省长春市南关区东南湖大路555号中海紫御华府10栋2单元1603室</v>
          </cell>
        </row>
        <row r="16158">
          <cell r="B16158">
            <v>13904331887</v>
          </cell>
          <cell r="C16158" t="str">
            <v>吉林省长春市南四环茗月小区13栋116室东懋印务</v>
          </cell>
        </row>
        <row r="16159">
          <cell r="B16159">
            <v>13904381345</v>
          </cell>
          <cell r="C16159" t="str">
            <v>吉林省松原市宁江区民主社区卫生服务中心江北科苑小区东500米</v>
          </cell>
        </row>
        <row r="16160">
          <cell r="B16160">
            <v>13904400872</v>
          </cell>
          <cell r="C16160" t="str">
            <v>吉林省吉林省船营区独立路70号508</v>
          </cell>
        </row>
        <row r="16161">
          <cell r="B16161">
            <v>13904401562</v>
          </cell>
          <cell r="C16161" t="str">
            <v>吉林省吉林市昌邑区四川街与通江路路口北侧五十米吉林市天健羽毛球会馆</v>
          </cell>
        </row>
        <row r="16162">
          <cell r="B16162">
            <v>13904404765</v>
          </cell>
          <cell r="C16162" t="str">
            <v>吉林省吉林市昌邑区延安街尚都东郡小区20号楼朗悦宾馆前台</v>
          </cell>
        </row>
        <row r="16163">
          <cell r="B16163">
            <v>13904414057</v>
          </cell>
          <cell r="C16163" t="str">
            <v>吉林省吉林市昌邑区江湾路六号中华名苑A座1单元901室</v>
          </cell>
        </row>
        <row r="16164">
          <cell r="B16164">
            <v>13904422198</v>
          </cell>
          <cell r="C16164" t="str">
            <v>吉林省吉林市龙潭区清源小区11栋5号吉化集团吉林市联合化工厂准稳办</v>
          </cell>
        </row>
        <row r="16165">
          <cell r="B16165">
            <v>13904424427</v>
          </cell>
          <cell r="C16165" t="str">
            <v>吉林省吉林市东市商贸经济示范区常委会（吉林市昌邑区上海路工商银行后院）</v>
          </cell>
        </row>
        <row r="16166">
          <cell r="B16166">
            <v>13904426779</v>
          </cell>
          <cell r="C16166" t="str">
            <v>吉林省吉林市丰满区高新开发区街道万科城D区8号楼2单元202室</v>
          </cell>
        </row>
        <row r="16167">
          <cell r="B16167">
            <v>13904440831</v>
          </cell>
          <cell r="C16167" t="str">
            <v>吉林省舒兰市褐煤造气技术开发公司吉林省舒兰市民政街279号</v>
          </cell>
        </row>
        <row r="16168">
          <cell r="B16168">
            <v>13904440831</v>
          </cell>
          <cell r="C16168" t="str">
            <v>吉林省舒兰市民政街279号吉林省舒兰褐煤造气技术开发公司</v>
          </cell>
        </row>
        <row r="16169">
          <cell r="B16169">
            <v>13904449932</v>
          </cell>
          <cell r="C16169" t="str">
            <v>吉林省船营区昌茂花园28号楼</v>
          </cell>
        </row>
        <row r="16170">
          <cell r="B16170">
            <v>13904481033</v>
          </cell>
          <cell r="C16170" t="str">
            <v>吉林省延吉市河南街白雪委十九组新地小区1号楼2单元401号</v>
          </cell>
        </row>
        <row r="16171">
          <cell r="B16171">
            <v>13904481033</v>
          </cell>
          <cell r="C16171" t="str">
            <v>吉林省延吉市河南街白雪委十九组新地小区一号楼二单元401号</v>
          </cell>
        </row>
        <row r="16172">
          <cell r="B16172">
            <v>13904481033</v>
          </cell>
          <cell r="C16172" t="str">
            <v>吉林省延吉市河南街白雪委19组新地小区1号楼2单元401号</v>
          </cell>
        </row>
        <row r="16173">
          <cell r="B16173">
            <v>13904508556</v>
          </cell>
          <cell r="C16173" t="str">
            <v>黑龙江省哈尔滨市南岗区中和街63号1单元401</v>
          </cell>
        </row>
        <row r="16174">
          <cell r="B16174">
            <v>13904508556</v>
          </cell>
          <cell r="C16174" t="str">
            <v>黑龙江省哈尔滨市南岗区河沟街14号二单元301</v>
          </cell>
        </row>
        <row r="16175">
          <cell r="B16175">
            <v>13904512283</v>
          </cell>
          <cell r="C16175" t="str">
            <v>黑龙江省哈尔滨市松北区中源大道绿地海域岛屿墅</v>
          </cell>
        </row>
        <row r="16176">
          <cell r="B16176">
            <v>13904515955</v>
          </cell>
          <cell r="C16176" t="str">
            <v>哈尔滨市南岗区红旗大街186号天洋宾馆</v>
          </cell>
        </row>
        <row r="16177">
          <cell r="B16177">
            <v>13904515955</v>
          </cell>
          <cell r="C16177" t="str">
            <v>黑龙江省哈尔滨市南岗区红旗大街186号天洋宾馆</v>
          </cell>
        </row>
        <row r="16178">
          <cell r="B16178">
            <v>13904515955</v>
          </cell>
          <cell r="C16178" t="str">
            <v>黑龙江省哈尔滨市南岗区哈西永丰大街219号盟科万城7号楼1单元1101</v>
          </cell>
        </row>
        <row r="16179">
          <cell r="B16179">
            <v>13904575827</v>
          </cell>
          <cell r="C16179" t="str">
            <v>黑龙江省大兴安岭呼中区扶贫开发办</v>
          </cell>
        </row>
        <row r="16180">
          <cell r="B16180">
            <v>13904600002</v>
          </cell>
          <cell r="C16180" t="str">
            <v>黑龙江省哈尔滨市道里区井街48号报达公馆516室</v>
          </cell>
        </row>
        <row r="16181">
          <cell r="B16181">
            <v>13904610318</v>
          </cell>
          <cell r="C16181" t="str">
            <v>黑龙江省哈尔滨市道外区泰富长安城小区E4栋3单元601</v>
          </cell>
        </row>
        <row r="16182">
          <cell r="B16182">
            <v>13904610318</v>
          </cell>
          <cell r="C16182" t="str">
            <v>黑龙江省哈尔滨市道外区泰富长安城小区E4栋3单元601</v>
          </cell>
        </row>
        <row r="16183">
          <cell r="B16183">
            <v>13904611668</v>
          </cell>
          <cell r="C16183" t="str">
            <v>黑龙江省哈尔滨市哈西永丰大街219号盟科万城7号楼一单元1101</v>
          </cell>
        </row>
        <row r="16184">
          <cell r="B16184">
            <v>13904611668</v>
          </cell>
          <cell r="C16184" t="str">
            <v>黑龙江省哈尔滨市南岗区哈西永丰大街219号盟科万城75楼1单元1101</v>
          </cell>
        </row>
        <row r="16185">
          <cell r="B16185">
            <v>13904611668</v>
          </cell>
          <cell r="C16185" t="str">
            <v>黑龙江省哈尔滨市南岗区哈西永丰大街219号盟科万城7号楼一单元1101</v>
          </cell>
        </row>
        <row r="16186">
          <cell r="B16186">
            <v>13904611668</v>
          </cell>
          <cell r="C16186" t="str">
            <v>黑龙江省哈尔滨市南岗区哈西中海雍景熙岸15号二单元1602</v>
          </cell>
        </row>
        <row r="16187">
          <cell r="B16187">
            <v>13904611668</v>
          </cell>
          <cell r="C16187" t="str">
            <v>黑龙江省哈尔滨市南岗区哈西中海雍景熙岸15号楼2单元1602</v>
          </cell>
        </row>
        <row r="16188">
          <cell r="B16188">
            <v>13904613147</v>
          </cell>
          <cell r="C16188" t="str">
            <v>黑龙江省哈尔滨市香坊区果园街9号</v>
          </cell>
        </row>
        <row r="16189">
          <cell r="B16189">
            <v>13904649716</v>
          </cell>
          <cell r="C16189" t="str">
            <v>黑龙江省哈尔滨市香坊区中山路64号北大荒粮食物流有限公司</v>
          </cell>
        </row>
        <row r="16190">
          <cell r="B16190">
            <v>13904662211</v>
          </cell>
          <cell r="C16190" t="str">
            <v>黑龙江省哈尔滨市香坊区和平路115号四季上东七栋一单元2103室</v>
          </cell>
        </row>
        <row r="16191">
          <cell r="B16191">
            <v>13904710994</v>
          </cell>
          <cell r="C16191" t="str">
            <v>内蒙古呼和浩特市赛罕区丰州路巨海城9区18号楼1单元5楼西户</v>
          </cell>
        </row>
        <row r="16192">
          <cell r="B16192">
            <v>13904718310</v>
          </cell>
          <cell r="C16192" t="str">
            <v>内蒙古呼和浩特市赛罕区支农巷华宇阳光小区3号楼东单元601</v>
          </cell>
        </row>
        <row r="16193">
          <cell r="B16193">
            <v>13904718310</v>
          </cell>
          <cell r="C16193" t="str">
            <v>内蒙古呼和浩特市赛罕区支农巷华宇阳光小区三号楼东单元601</v>
          </cell>
        </row>
        <row r="16194">
          <cell r="B16194">
            <v>13904718310</v>
          </cell>
          <cell r="C16194" t="str">
            <v>内蒙古呼和浩特市赛罕区支农巷华宇阳光小区三号楼东单元601房</v>
          </cell>
        </row>
        <row r="16195">
          <cell r="B16195">
            <v>13904718310</v>
          </cell>
          <cell r="C16195" t="str">
            <v>内蒙古呼和浩特市赛罕区支农巷华宇阳光小区三号楼东单元601室</v>
          </cell>
        </row>
        <row r="16196">
          <cell r="B16196">
            <v>13904719387</v>
          </cell>
          <cell r="C16196" t="str">
            <v>内蒙古呼和浩特市金桥世纪四路内蒙古工商局</v>
          </cell>
        </row>
        <row r="16197">
          <cell r="B16197">
            <v>13904721588</v>
          </cell>
          <cell r="C16197" t="str">
            <v>内蒙古包头市青山区友谊大街传媒大厦A座605号</v>
          </cell>
        </row>
        <row r="16198">
          <cell r="B16198">
            <v>13904724265</v>
          </cell>
          <cell r="C16198" t="str">
            <v>内蒙古包头市青山区稀土高新区校园路1号建设管理大楼506室</v>
          </cell>
        </row>
        <row r="16199">
          <cell r="B16199">
            <v>13904724265</v>
          </cell>
          <cell r="C16199" t="str">
            <v>内蒙古自治区包头市青山区稀土高新区校园路1号建设管理大楼506室</v>
          </cell>
        </row>
        <row r="16200">
          <cell r="B16200">
            <v>13904734881</v>
          </cell>
          <cell r="C16200" t="str">
            <v>内蒙古乌海市滨河区学府街第八地勘院</v>
          </cell>
        </row>
        <row r="16201">
          <cell r="B16201">
            <v>13904734881</v>
          </cell>
          <cell r="C16201" t="str">
            <v>内蒙古乌海市滨河区第八地勘院</v>
          </cell>
        </row>
        <row r="16202">
          <cell r="B16202">
            <v>13904736879</v>
          </cell>
          <cell r="C16202" t="str">
            <v>内蒙古乌海市海勃湾区御缘小区9-3-402</v>
          </cell>
        </row>
        <row r="16203">
          <cell r="B16203">
            <v>13904762179</v>
          </cell>
          <cell r="C16203" t="str">
            <v>内蒙古赤峰市巴林右旗大板镇健康街东金农押运公司</v>
          </cell>
        </row>
        <row r="16204">
          <cell r="B16204">
            <v>13904762179</v>
          </cell>
          <cell r="C16204" t="str">
            <v>内蒙古赤峰市巴林右旗大板镇健康街东金农商押运公司</v>
          </cell>
        </row>
        <row r="16205">
          <cell r="B16205">
            <v>13904766395</v>
          </cell>
          <cell r="C16205" t="str">
            <v>内蒙古赤峰市红山区天合阳光城B区6号楼一单元</v>
          </cell>
        </row>
        <row r="16206">
          <cell r="B16206">
            <v>13904800756</v>
          </cell>
          <cell r="C16206" t="str">
            <v>黑龙江省哈尔滨市南岗区海城街105号A区三楼护士站</v>
          </cell>
        </row>
        <row r="16207">
          <cell r="B16207">
            <v>13904814666</v>
          </cell>
          <cell r="C16207" t="str">
            <v>黑龙江省哈尔滨市南岗区复兴街25号2单元11楼1门</v>
          </cell>
        </row>
        <row r="16208">
          <cell r="B16208">
            <v>13904881007</v>
          </cell>
          <cell r="C16208" t="str">
            <v>黑龙江省鹤岗市南山区红旗路市委组织部</v>
          </cell>
        </row>
        <row r="16209">
          <cell r="B16209">
            <v>13904911885</v>
          </cell>
          <cell r="C16209" t="str">
            <v>辽宁省朝阳市双塔区新华路二段77号恋千年饺子馆</v>
          </cell>
        </row>
        <row r="16210">
          <cell r="B16210">
            <v>13904911885</v>
          </cell>
          <cell r="C16210" t="str">
            <v>辽宁省朝阳市双塔区新华路二段77号恋千年饺子馆</v>
          </cell>
        </row>
        <row r="16211">
          <cell r="B16211">
            <v>13904911885</v>
          </cell>
          <cell r="C16211" t="str">
            <v>辽宁省朝阳市双塔区新华路二段77号恋千年饺子馆</v>
          </cell>
        </row>
        <row r="16212">
          <cell r="B16212">
            <v>13904916106</v>
          </cell>
          <cell r="C16212" t="str">
            <v>辽宁省朝阳市燕都国际酒店一楼西侧恋千年饺子馆</v>
          </cell>
        </row>
        <row r="16213">
          <cell r="B16213">
            <v>13904993769</v>
          </cell>
          <cell r="C16213" t="str">
            <v>辽宁省辽阳市白塔区八一街134号</v>
          </cell>
        </row>
        <row r="16214">
          <cell r="B16214">
            <v>13904996446</v>
          </cell>
          <cell r="C16214" t="str">
            <v>辽宁省辽阳市白塔区新兴街168号泰和家园物业</v>
          </cell>
        </row>
        <row r="16215">
          <cell r="B16215">
            <v>13905008429</v>
          </cell>
          <cell r="C16215" t="str">
            <v>福建省福州市白马北路173号艺术家园5号712[05-17-25]</v>
          </cell>
        </row>
        <row r="16216">
          <cell r="B16216">
            <v>13905029586</v>
          </cell>
          <cell r="C16216" t="str">
            <v>福建省福州市鼓楼区湖东路218号锦绣温泉一温泉街道办事处经济发展办</v>
          </cell>
        </row>
        <row r="16217">
          <cell r="B16217">
            <v>13905029586</v>
          </cell>
          <cell r="C16217" t="str">
            <v>福建省福州市鼓楼区湖东路218锦绣温泉温泉街道办事处经济发展办</v>
          </cell>
        </row>
        <row r="16218">
          <cell r="B16218">
            <v>13905029586</v>
          </cell>
          <cell r="C16218" t="str">
            <v>福建省福州市鼓楼区湖东路218号锦绣温泉-温泉街道办事处经济发展办</v>
          </cell>
        </row>
        <row r="16219">
          <cell r="B16219">
            <v>13905052061</v>
          </cell>
          <cell r="C16219" t="str">
            <v>福建省泉州市丰泽区田安路明鑫花苑2栋205</v>
          </cell>
        </row>
        <row r="16220">
          <cell r="B16220">
            <v>13905057327</v>
          </cell>
          <cell r="C16220" t="str">
            <v>福建省泉州市晋江市磁灶镇霞美湖山庄33号</v>
          </cell>
        </row>
        <row r="16221">
          <cell r="B16221">
            <v>13905062111</v>
          </cell>
          <cell r="C16221" t="str">
            <v>福建省厦门市海峡国际社区二期11栋703</v>
          </cell>
        </row>
        <row r="16222">
          <cell r="B16222">
            <v>13905070078</v>
          </cell>
          <cell r="C16222" t="str">
            <v>福建省泉州市清濛经济开发区奥林匹克花园76号</v>
          </cell>
        </row>
        <row r="16223">
          <cell r="B16223">
            <v>13905070078</v>
          </cell>
          <cell r="C16223" t="str">
            <v>福建省晋江市罗山街道社店雅客食品有限公司</v>
          </cell>
        </row>
        <row r="16224">
          <cell r="B16224">
            <v>13905070828</v>
          </cell>
          <cell r="C16224" t="str">
            <v>福建省晋江市青阳新华街建行</v>
          </cell>
        </row>
        <row r="16225">
          <cell r="B16225">
            <v>13905071801</v>
          </cell>
          <cell r="C16225" t="str">
            <v>福建省石狮市祥芝镇新村北64号</v>
          </cell>
        </row>
        <row r="16226">
          <cell r="B16226">
            <v>13905072796</v>
          </cell>
          <cell r="C16226" t="str">
            <v>福建省泉州市石狮市宝岛中路翠湖明珠花园24幢</v>
          </cell>
        </row>
        <row r="16227">
          <cell r="B16227">
            <v>13905077722</v>
          </cell>
          <cell r="C16227" t="str">
            <v>福建省晋江市罗山街道华泰新城92栋天天渔港</v>
          </cell>
        </row>
        <row r="16228">
          <cell r="B16228">
            <v>13905077722</v>
          </cell>
          <cell r="C16228" t="str">
            <v>福建省晋江市罗山街道华泰国际新城92栋天天海港海鲜馆</v>
          </cell>
        </row>
        <row r="16229">
          <cell r="B16229">
            <v>13905085152</v>
          </cell>
          <cell r="C16229" t="str">
            <v>福建省晋江市罗山街道兰峰城市花园13幢1-2C</v>
          </cell>
        </row>
        <row r="16230">
          <cell r="B16230">
            <v>13905133705</v>
          </cell>
          <cell r="C16230" t="str">
            <v>上海市浦东新区龙汇路55弄1-1603</v>
          </cell>
        </row>
        <row r="16231">
          <cell r="B16231">
            <v>13905133705</v>
          </cell>
          <cell r="C16231" t="str">
            <v>上海市浦东新区龙江路55弄1-1603</v>
          </cell>
        </row>
        <row r="16232">
          <cell r="B16232">
            <v>13905173056</v>
          </cell>
          <cell r="C16232" t="str">
            <v>江苏省南京市建邺区庐山路242号金融城（南京银行南京分行资产保全部）</v>
          </cell>
        </row>
        <row r="16233">
          <cell r="B16233">
            <v>13905200695</v>
          </cell>
          <cell r="C16233" t="str">
            <v>江苏省徐州市泉山区奎文街道铜电家园1号楼1-1402</v>
          </cell>
        </row>
        <row r="16234">
          <cell r="B16234">
            <v>13905205265</v>
          </cell>
          <cell r="C16234" t="str">
            <v>江苏省徐州市泉山区西安北路金庭嘉园3-1-1303</v>
          </cell>
        </row>
        <row r="16235">
          <cell r="B16235">
            <v>13905205265</v>
          </cell>
          <cell r="C16235" t="str">
            <v>江苏省徐州市泉山区西安北路金庭嘉园3-1303</v>
          </cell>
        </row>
        <row r="16236">
          <cell r="B16236">
            <v>13905212500</v>
          </cell>
          <cell r="C16236" t="str">
            <v>江苏省徐州市泉山区湖北路80号金府家园五单元202室</v>
          </cell>
        </row>
        <row r="16237">
          <cell r="B16237">
            <v>13905242919</v>
          </cell>
          <cell r="C16237" t="str">
            <v>江苏省宿迁市黄河路222号人保公司</v>
          </cell>
        </row>
        <row r="16238">
          <cell r="B16238">
            <v>13905266158</v>
          </cell>
          <cell r="C16238" t="str">
            <v>江苏省泰州泰兴市济川街鼓楼南路前园26号</v>
          </cell>
        </row>
        <row r="16239">
          <cell r="B16239">
            <v>13905269804</v>
          </cell>
          <cell r="C16239" t="str">
            <v>江苏省兴化市戴南镇文化宫向北前沐厂区兴化市筛管筛板厂</v>
          </cell>
        </row>
        <row r="16240">
          <cell r="B16240">
            <v>13905311899</v>
          </cell>
          <cell r="C16240" t="str">
            <v>山东省济南市历下区燕子山西路50号开元府售楼处</v>
          </cell>
        </row>
        <row r="16241">
          <cell r="B16241">
            <v>13905316222</v>
          </cell>
          <cell r="C16241" t="str">
            <v>山东省济南市历下区奥体中心龙奥北路8号玉兰广场3号楼22层山东时代天成实业有限公司</v>
          </cell>
        </row>
        <row r="16242">
          <cell r="B16242">
            <v>13905318772</v>
          </cell>
          <cell r="C16242" t="str">
            <v>山东省济南市历下区解放路97号恒丰银行济南分行</v>
          </cell>
        </row>
        <row r="16243">
          <cell r="B16243">
            <v>13905320072</v>
          </cell>
          <cell r="C16243" t="str">
            <v>山东省青岛市市北区辽宁路67号大成灯具市场飞利浦电器照明</v>
          </cell>
        </row>
        <row r="16244">
          <cell r="B16244">
            <v>13905321837</v>
          </cell>
          <cell r="C16244" t="str">
            <v>山东省青岛市市北区丹东路13号艺术学校</v>
          </cell>
        </row>
        <row r="16245">
          <cell r="B16245">
            <v>13905321979</v>
          </cell>
          <cell r="C16245" t="str">
            <v>山东省青岛市香港东路69号6号楼601户</v>
          </cell>
        </row>
        <row r="16246">
          <cell r="B16246">
            <v>13905331115</v>
          </cell>
          <cell r="C16246" t="str">
            <v>山东省淄博市张店区黄金国际中区13号103</v>
          </cell>
        </row>
        <row r="16247">
          <cell r="B16247">
            <v>13905333616</v>
          </cell>
          <cell r="C16247" t="str">
            <v>山东省淄博市高新区中润大道51号八音河教育培训学校</v>
          </cell>
        </row>
        <row r="16248">
          <cell r="B16248">
            <v>13905337328</v>
          </cell>
          <cell r="C16248" t="str">
            <v>山东省淄博市临淄区辛化路王朱加油站北临红楼</v>
          </cell>
        </row>
        <row r="16249">
          <cell r="B16249">
            <v>13905372386</v>
          </cell>
          <cell r="C16249" t="str">
            <v>山东省邹城市金钢山酒业公司</v>
          </cell>
        </row>
        <row r="16250">
          <cell r="B16250">
            <v>13905379779</v>
          </cell>
          <cell r="C16250" t="str">
            <v>山东省济宁市任城区火炬路樱花五金小区东区</v>
          </cell>
        </row>
        <row r="16251">
          <cell r="B16251">
            <v>13905407198</v>
          </cell>
          <cell r="C16251" t="str">
            <v>山东省菏泽市牡丹区和平路和平美食对过众鑫园小区1号楼3单元1楼东户</v>
          </cell>
        </row>
        <row r="16252">
          <cell r="B16252">
            <v>13905470073</v>
          </cell>
          <cell r="C16252" t="str">
            <v>山东省济宁市汶上县永续慧园小区6号-1-101</v>
          </cell>
        </row>
        <row r="16253">
          <cell r="B16253">
            <v>13905498099</v>
          </cell>
          <cell r="C16253" t="str">
            <v>山东省临沂市兰山区海关路与沂州路交汇处向西新华苑小区5号楼507室</v>
          </cell>
        </row>
        <row r="16254">
          <cell r="B16254">
            <v>13905511365</v>
          </cell>
          <cell r="C16254" t="str">
            <v>安徽省合肥市包河区包公街道巢湖北路万达包河酒吧街北面万达中心名城14-114/115（親河居）</v>
          </cell>
        </row>
        <row r="16255">
          <cell r="B16255">
            <v>13905511648</v>
          </cell>
          <cell r="C16255" t="str">
            <v>安徽省合肥市包河区宿松路科苑新村2期12#601室</v>
          </cell>
        </row>
        <row r="16256">
          <cell r="B16256">
            <v>13905519668</v>
          </cell>
          <cell r="C16256" t="str">
            <v>安徽省合肥市包河区屯溪路省人大宿舍19栋105室</v>
          </cell>
        </row>
        <row r="16257">
          <cell r="B16257">
            <v>13905539187</v>
          </cell>
          <cell r="C16257" t="str">
            <v>安徽省芜湖市环城东路杏花村小区4-1-601室</v>
          </cell>
        </row>
        <row r="16258">
          <cell r="B16258">
            <v>13905539187</v>
          </cell>
          <cell r="C16258" t="str">
            <v>安徽省芜湖市环城东路杏花村小区4-1-601室</v>
          </cell>
        </row>
        <row r="16259">
          <cell r="B16259">
            <v>13905552633</v>
          </cell>
          <cell r="C16259" t="str">
            <v>安徽省马鞍山花山区东方明珠二村9栋204</v>
          </cell>
        </row>
        <row r="16260">
          <cell r="B16260">
            <v>13905556290</v>
          </cell>
          <cell r="C16260" t="str">
            <v>安徽省马鞍山市博望区新市工业园安徽亚联</v>
          </cell>
        </row>
        <row r="16261">
          <cell r="B16261">
            <v>13905561828</v>
          </cell>
          <cell r="C16261" t="str">
            <v>安徽省安庆市迎江区渡江花苑15号2号楼310室</v>
          </cell>
        </row>
        <row r="16262">
          <cell r="B16262">
            <v>13905586256</v>
          </cell>
          <cell r="C16262" t="str">
            <v>安徽省阜阳市颍泉区颍河西路61号阜阳三生化工有限公司</v>
          </cell>
        </row>
        <row r="16263">
          <cell r="B16263">
            <v>13905633205</v>
          </cell>
          <cell r="C16263" t="str">
            <v>安徽省宣城市西林二村七栋601室</v>
          </cell>
        </row>
        <row r="16264">
          <cell r="B16264">
            <v>13905635618</v>
          </cell>
          <cell r="C16264" t="str">
            <v>安徽省宣城市郎溪县新建街39号新东泉购物广场</v>
          </cell>
        </row>
        <row r="16265">
          <cell r="B16265">
            <v>13905718850</v>
          </cell>
          <cell r="C16265" t="str">
            <v>浙江省杭州市下城区孝丰路19号湖滨阁3单元702</v>
          </cell>
        </row>
        <row r="16266">
          <cell r="B16266">
            <v>13905721135</v>
          </cell>
          <cell r="C16266" t="str">
            <v>浙江省湖州市吴兴区滨湖街道太湖旅游度假区管委会（太湖路）</v>
          </cell>
        </row>
        <row r="16267">
          <cell r="B16267">
            <v>13905727167</v>
          </cell>
          <cell r="C16267" t="str">
            <v>浙江省湖州市东白鱼潭23-412</v>
          </cell>
        </row>
        <row r="16268">
          <cell r="B16268">
            <v>13905729277</v>
          </cell>
          <cell r="C16268" t="str">
            <v>浙江省湖州市宏基花园5幢901</v>
          </cell>
        </row>
        <row r="16269">
          <cell r="B16269">
            <v>13905743467</v>
          </cell>
          <cell r="C16269" t="str">
            <v>浙江省宁波市江北区华业街42号</v>
          </cell>
        </row>
        <row r="16270">
          <cell r="B16270">
            <v>13905778656</v>
          </cell>
          <cell r="C16270" t="str">
            <v>浙江省温州市鹿城区会展路滨江花苑48栋</v>
          </cell>
        </row>
        <row r="16271">
          <cell r="B16271">
            <v>13905810659</v>
          </cell>
          <cell r="C16271" t="str">
            <v>浙江省杭州市西湖区求是村24幢3单元307室</v>
          </cell>
        </row>
        <row r="16272">
          <cell r="B16272">
            <v>13905812854</v>
          </cell>
          <cell r="C16272" t="str">
            <v>浙江省杭州市西湖区古墩路新金都城市花园嘉南苑3幢1单元101室</v>
          </cell>
        </row>
        <row r="16273">
          <cell r="B16273">
            <v>13905812854</v>
          </cell>
          <cell r="C16273" t="str">
            <v>浙江省杭州市西湖区古墩路新金都城市花园嘉南苑3幢1单元101</v>
          </cell>
        </row>
        <row r="16274">
          <cell r="B16274">
            <v>13905847768</v>
          </cell>
          <cell r="C16274" t="str">
            <v>浙江省宁波市余姚市谭家岭东路99号宁波高博科技有限公司</v>
          </cell>
        </row>
        <row r="16275">
          <cell r="B16275">
            <v>13905865596</v>
          </cell>
          <cell r="C16275" t="str">
            <v>浙江省台州市仙居县解放街18号</v>
          </cell>
        </row>
        <row r="16276">
          <cell r="B16276">
            <v>13905871822</v>
          </cell>
          <cell r="C16276" t="str">
            <v>浙江省乐清市二环路城市经典空间花园3栋B601</v>
          </cell>
        </row>
        <row r="16277">
          <cell r="B16277">
            <v>13905882958</v>
          </cell>
          <cell r="C16277" t="str">
            <v>浙江省丽水市莲都区绿城秀丽春江括苍园7号402</v>
          </cell>
        </row>
        <row r="16278">
          <cell r="B16278">
            <v>13905900958</v>
          </cell>
          <cell r="C16278" t="str">
            <v>福建省福州市仓山区岭后路48号福建人民武装学校</v>
          </cell>
        </row>
        <row r="16279">
          <cell r="B16279">
            <v>13905900958</v>
          </cell>
          <cell r="C16279" t="str">
            <v>福建省福州市仓山区岭后路48号</v>
          </cell>
        </row>
        <row r="16280">
          <cell r="B16280">
            <v>13905900958</v>
          </cell>
          <cell r="C16280" t="str">
            <v>福建省福州市仓山区后岭路48号福建人民武装学校</v>
          </cell>
        </row>
        <row r="16281">
          <cell r="B16281">
            <v>13905908187</v>
          </cell>
          <cell r="C16281" t="str">
            <v>福建省福州市仓山区建新镇金山桔园洲工业园台江园12#闽盛别衣</v>
          </cell>
        </row>
        <row r="16282">
          <cell r="B16282">
            <v>13905910366</v>
          </cell>
          <cell r="C16282" t="str">
            <v>福建省福州市鼓楼区北大路天怡花园8座405</v>
          </cell>
        </row>
        <row r="16283">
          <cell r="B16283">
            <v>13905922581</v>
          </cell>
          <cell r="C16283" t="str">
            <v>福建省福州市仓山区金辉莱茵城15座703号</v>
          </cell>
        </row>
        <row r="16284">
          <cell r="B16284">
            <v>13905950210</v>
          </cell>
          <cell r="C16284" t="str">
            <v>福建省晋江市灵源街道林格社区吉贤路33号</v>
          </cell>
        </row>
        <row r="16285">
          <cell r="B16285">
            <v>13905958010</v>
          </cell>
          <cell r="C16285" t="str">
            <v>福建省泉州市行政服务中心801</v>
          </cell>
        </row>
        <row r="16286">
          <cell r="B16286">
            <v>13905969389</v>
          </cell>
          <cell r="C16286" t="str">
            <v>云南省昆明市北京路延长线时尚家园A座1001室</v>
          </cell>
        </row>
        <row r="16287">
          <cell r="B16287">
            <v>13905980277</v>
          </cell>
          <cell r="C16287" t="str">
            <v>福建省晋江市陈埭镇江头村江头小学对面宝发（福建）体育用品有限公司</v>
          </cell>
        </row>
        <row r="16288">
          <cell r="B16288">
            <v>13906006037</v>
          </cell>
          <cell r="C16288" t="str">
            <v>福建省厦门市湖里区中央湾区日圆三里4号1801</v>
          </cell>
        </row>
        <row r="16289">
          <cell r="B16289">
            <v>13906010466</v>
          </cell>
          <cell r="C16289" t="str">
            <v>福建省厦门市思明区后河路105号二楼</v>
          </cell>
        </row>
        <row r="16290">
          <cell r="B16290">
            <v>13906012126</v>
          </cell>
          <cell r="C16290" t="str">
            <v>浙江省杭州市西湖区翠苑街道杭州市万塘路18号黄龙时代广场B座</v>
          </cell>
        </row>
        <row r="16291">
          <cell r="B16291">
            <v>13906019840</v>
          </cell>
          <cell r="C16291" t="str">
            <v>福建省厦门市侨洪里9号楼1303室</v>
          </cell>
        </row>
        <row r="16292">
          <cell r="B16292">
            <v>13906030234</v>
          </cell>
          <cell r="C16292" t="str">
            <v>福建省厦门市思明区厦禾路863号21楼</v>
          </cell>
        </row>
        <row r="16293">
          <cell r="B16293">
            <v>13906036219</v>
          </cell>
          <cell r="C16293" t="str">
            <v>福建省厦门市湖里区厦门湖里区中央天成岭南里3号楼1701</v>
          </cell>
        </row>
        <row r="16294">
          <cell r="B16294">
            <v>13906036707</v>
          </cell>
          <cell r="C16294" t="str">
            <v>福建省厦门市思明区莲秀里61号803</v>
          </cell>
        </row>
        <row r="16295">
          <cell r="B16295">
            <v>13906046547</v>
          </cell>
          <cell r="C16295" t="str">
            <v>福建省厦门市思明区长青路阳光花园504号107室</v>
          </cell>
        </row>
        <row r="16296">
          <cell r="B16296">
            <v>13906084499</v>
          </cell>
          <cell r="C16296" t="str">
            <v>福建三明移动通信分公司（三明市梅列区全球通路1号）</v>
          </cell>
        </row>
        <row r="16297">
          <cell r="B16297">
            <v>13906103490</v>
          </cell>
          <cell r="C16297" t="str">
            <v>江苏省镇江市润州区金润大道1016号</v>
          </cell>
        </row>
        <row r="16298">
          <cell r="B16298">
            <v>13906114218</v>
          </cell>
          <cell r="C16298" t="str">
            <v>江苏省常州市武进区湖塘镇花园街新城公馆1期T56-E</v>
          </cell>
        </row>
        <row r="16299">
          <cell r="B16299">
            <v>13906128162</v>
          </cell>
          <cell r="C16299" t="str">
            <v>江山市常州市奔牛港木材市场南区16号</v>
          </cell>
        </row>
        <row r="16300">
          <cell r="B16300">
            <v>13906136107</v>
          </cell>
          <cell r="C16300" t="str">
            <v>江苏省苏州市工业园区金鸡湖花园35-101</v>
          </cell>
        </row>
        <row r="16301">
          <cell r="B16301">
            <v>13906160322</v>
          </cell>
          <cell r="C16301" t="str">
            <v>江苏省无锡江阴长山大道五十五天安数码城A2幢603室</v>
          </cell>
        </row>
        <row r="16302">
          <cell r="B16302">
            <v>13906178631</v>
          </cell>
          <cell r="C16302" t="str">
            <v>江苏省无锡市滨湖区新安街道震泽路南朗诗云居11栋21单元1101</v>
          </cell>
        </row>
        <row r="16303">
          <cell r="B16303">
            <v>13906195181</v>
          </cell>
          <cell r="C16303" t="str">
            <v>江苏省无锡市滨湖区周新西路万科魅力城市花园1期42号901室</v>
          </cell>
        </row>
        <row r="16304">
          <cell r="B16304">
            <v>13906195181</v>
          </cell>
          <cell r="C16304" t="str">
            <v>江苏省无锡市滨湖区周新西路万科魅力城市花园一期42号901室</v>
          </cell>
        </row>
        <row r="16305">
          <cell r="B16305">
            <v>13906195181</v>
          </cell>
          <cell r="C16305" t="str">
            <v>江苏省无锡市滨湖区周新西路万科魅力城市花园一期42号901室</v>
          </cell>
        </row>
        <row r="16306">
          <cell r="B16306">
            <v>13906251561</v>
          </cell>
          <cell r="C16306" t="str">
            <v>江苏省吴江市黎里镇神力医疗卫生材料有限公司黎里镇南栅</v>
          </cell>
        </row>
        <row r="16307">
          <cell r="B16307">
            <v>13906290966</v>
          </cell>
          <cell r="C16307" t="str">
            <v>上海市长宁区虹桥路2268号虹桥商务大厦2楼J室</v>
          </cell>
        </row>
        <row r="16308">
          <cell r="B16308">
            <v>13906305757</v>
          </cell>
          <cell r="C16308" t="str">
            <v>山东省威海市乳山市城东一区21号楼</v>
          </cell>
        </row>
        <row r="16309">
          <cell r="B16309">
            <v>13906305757</v>
          </cell>
          <cell r="C16309" t="str">
            <v>山东省乳山市城东一区21号楼</v>
          </cell>
        </row>
        <row r="16310">
          <cell r="B16310">
            <v>13906356089</v>
          </cell>
          <cell r="C16310" t="str">
            <v>山东省聊城市东昌府区柳园南路恒大名都12号楼1单元2801</v>
          </cell>
        </row>
        <row r="16311">
          <cell r="B16311">
            <v>13906356089</v>
          </cell>
          <cell r="C16311" t="str">
            <v>山东省聊城市湖南路与柳园路交叉口西南向恒大名都12-1-2801</v>
          </cell>
        </row>
        <row r="16312">
          <cell r="B16312">
            <v>13906381293</v>
          </cell>
          <cell r="C16312" t="str">
            <v>山东省烟台市牟平区金埠大街717号滨州医学院烟台附院妇科</v>
          </cell>
        </row>
        <row r="16313">
          <cell r="B16313">
            <v>13906381293</v>
          </cell>
          <cell r="C16313" t="str">
            <v>山东省烟台市牟平区滨州医学院烟台附院妇科</v>
          </cell>
        </row>
        <row r="16314">
          <cell r="B16314">
            <v>13906381293</v>
          </cell>
          <cell r="C16314" t="str">
            <v>山东省烟台市牟平区滨医烟台附院妇科</v>
          </cell>
        </row>
        <row r="16315">
          <cell r="B16315">
            <v>13906427366</v>
          </cell>
          <cell r="C16315" t="str">
            <v>山东省青岛市市北区福州北路（香缇树）108号2号楼2单元1505户</v>
          </cell>
        </row>
        <row r="16316">
          <cell r="B16316">
            <v>13906470677</v>
          </cell>
          <cell r="C16316" t="str">
            <v>山东省东营市黄河路玉景花园30#-1-302</v>
          </cell>
        </row>
        <row r="16317">
          <cell r="B16317">
            <v>13906475767</v>
          </cell>
          <cell r="C16317" t="str">
            <v>山东省东营市河口区河通小区28号楼一单元一楼</v>
          </cell>
        </row>
        <row r="16318">
          <cell r="B16318">
            <v>13906487587</v>
          </cell>
          <cell r="C16318" t="str">
            <v>山东省青岛市市北区四流南路9号雍翠华苑7号楼3单元601</v>
          </cell>
        </row>
        <row r="16319">
          <cell r="B16319">
            <v>13906487852</v>
          </cell>
          <cell r="C16319" t="str">
            <v>山东省青岛市市北区山东路111号1号楼1-1302（良辰美景南区）</v>
          </cell>
        </row>
        <row r="16320">
          <cell r="B16320">
            <v>13906487922</v>
          </cell>
          <cell r="C16320" t="str">
            <v>山东省青岛即墨市大信镇大金家村天山三路源都食品有限公司</v>
          </cell>
        </row>
        <row r="16321">
          <cell r="B16321">
            <v>13906503562</v>
          </cell>
          <cell r="C16321" t="str">
            <v>浙江省杭州江干区钱潮路365</v>
          </cell>
        </row>
        <row r="16322">
          <cell r="B16322">
            <v>13906503562</v>
          </cell>
          <cell r="C16322" t="str">
            <v>浙江省杭州市江干区钱潮路365号</v>
          </cell>
        </row>
        <row r="16323">
          <cell r="B16323">
            <v>13906503562</v>
          </cell>
          <cell r="C16323" t="str">
            <v>浙江省杭州市江干区钱潮路365</v>
          </cell>
        </row>
        <row r="16324">
          <cell r="B16324">
            <v>13906504163</v>
          </cell>
          <cell r="C16324" t="str">
            <v>浙江省杭州市拱墅区和睦路451号杭州社会福利中心2411房</v>
          </cell>
        </row>
        <row r="16325">
          <cell r="B16325">
            <v>13906504163</v>
          </cell>
          <cell r="C16325" t="str">
            <v>浙江省杭州市拱墅区和睦路451号杭州市社会福利中心2411</v>
          </cell>
        </row>
        <row r="16326">
          <cell r="B16326">
            <v>13906510911</v>
          </cell>
          <cell r="C16326" t="str">
            <v>浙江省杭州市下城区西湖大道58号华顺大厦19层</v>
          </cell>
        </row>
        <row r="16327">
          <cell r="B16327">
            <v>13906517619</v>
          </cell>
          <cell r="C16327" t="str">
            <v>浙江省杭州市江干区星野花苑南区22幢</v>
          </cell>
        </row>
        <row r="16328">
          <cell r="B16328">
            <v>13906518695</v>
          </cell>
          <cell r="C16328" t="str">
            <v>浙江省杭州市萧山区通惠中路695号如家12B</v>
          </cell>
        </row>
        <row r="16329">
          <cell r="B16329">
            <v>13906526909</v>
          </cell>
          <cell r="C16329" t="str">
            <v>浙江省杭州市上城区复兴南街347号清怡花苑19-101</v>
          </cell>
        </row>
        <row r="16330">
          <cell r="B16330">
            <v>13906536560</v>
          </cell>
          <cell r="C16330" t="str">
            <v>浙江省杭州市拱墅区九龙仓碧玺洋房13幢1单元1003室</v>
          </cell>
        </row>
        <row r="16331">
          <cell r="B16331">
            <v>13906557252</v>
          </cell>
          <cell r="C16331" t="str">
            <v>浙江省台州市三门县平海路99号紫云山庄69-A1</v>
          </cell>
        </row>
        <row r="16332">
          <cell r="B16332">
            <v>13906563535</v>
          </cell>
          <cell r="C16332" t="str">
            <v>北京市顺义区顺平路波特兰花园139号</v>
          </cell>
        </row>
        <row r="16333">
          <cell r="B16333">
            <v>13906579998</v>
          </cell>
          <cell r="C16333" t="str">
            <v>浙江省台州市黄岩区食品街39弄4-1-302</v>
          </cell>
        </row>
        <row r="16334">
          <cell r="B16334">
            <v>13906601060</v>
          </cell>
          <cell r="C16334" t="str">
            <v>浙江省宁波市象山县丹西街道丹城丹阳小区114号</v>
          </cell>
        </row>
        <row r="16335">
          <cell r="B16335">
            <v>13906606221</v>
          </cell>
          <cell r="C16335" t="str">
            <v>浙江省宁波市鄞州区下应南路国家电网（下应供电营业厅）</v>
          </cell>
        </row>
        <row r="16336">
          <cell r="B16336">
            <v>13906606221</v>
          </cell>
          <cell r="C16336" t="str">
            <v>浙江省宁波市鄞州区下应南路137-39号国家电网下应供电营业厅</v>
          </cell>
        </row>
        <row r="16337">
          <cell r="B16337">
            <v>13906624065</v>
          </cell>
          <cell r="C16337" t="str">
            <v>浙江省宁波市鄞州区古林镇宋严王工业区17号</v>
          </cell>
        </row>
        <row r="16338">
          <cell r="B16338">
            <v>13906625339</v>
          </cell>
          <cell r="C16338" t="str">
            <v>浙江省宁波市鄞州区万达公寓西区一号楼C座2906室</v>
          </cell>
        </row>
        <row r="16339">
          <cell r="B16339">
            <v>13906650385</v>
          </cell>
          <cell r="C16339" t="str">
            <v>浙江省温州市鹿城区人民西路任宅前大厦3幢1701室</v>
          </cell>
        </row>
        <row r="16340">
          <cell r="B16340">
            <v>13906682555</v>
          </cell>
          <cell r="C16340" t="str">
            <v>浙江省宁波市海曙区环城南路永和居易20栋605</v>
          </cell>
        </row>
        <row r="16341">
          <cell r="B16341">
            <v>13906689731</v>
          </cell>
          <cell r="C16341" t="str">
            <v>浙江省宁波市镇海区镇宁东路1号世贸广场写字楼A713库柏特纳</v>
          </cell>
        </row>
        <row r="16342">
          <cell r="B16342">
            <v>13906693659</v>
          </cell>
          <cell r="C16342" t="str">
            <v>浙江省宁波市象山县中医院</v>
          </cell>
        </row>
        <row r="16343">
          <cell r="B16343">
            <v>13906694228</v>
          </cell>
          <cell r="C16343" t="str">
            <v>浙江省宁波市北仑区新大路里仁花园47幢1002室</v>
          </cell>
        </row>
        <row r="16344">
          <cell r="B16344">
            <v>13906703888</v>
          </cell>
          <cell r="C16344" t="str">
            <v>浙江省开化农村信用合作联社解放路60号</v>
          </cell>
        </row>
        <row r="16345">
          <cell r="B16345">
            <v>13906703888</v>
          </cell>
          <cell r="C16345" t="str">
            <v>浙江省开化县农村信用合作社解放街60号</v>
          </cell>
        </row>
        <row r="16346">
          <cell r="B16346">
            <v>13906703888</v>
          </cell>
          <cell r="C16346" t="str">
            <v>浙江省开化农村信用合作社解放路60号</v>
          </cell>
        </row>
        <row r="16347">
          <cell r="B16347">
            <v>13906720677</v>
          </cell>
          <cell r="C16347" t="str">
            <v>浙江省湖州市南浔镇常增路392-398号友邦典当</v>
          </cell>
        </row>
        <row r="16348">
          <cell r="B16348">
            <v>13906801270</v>
          </cell>
          <cell r="C16348" t="str">
            <v>浙江省舟山市临城合兴路31号中信银行</v>
          </cell>
        </row>
        <row r="16349">
          <cell r="B16349">
            <v>13906812423</v>
          </cell>
          <cell r="C16349" t="str">
            <v>浙江省杭州市富阳区体育馆路469号一建大楼7层</v>
          </cell>
        </row>
        <row r="16350">
          <cell r="B16350">
            <v>13906857900</v>
          </cell>
          <cell r="C16350" t="str">
            <v>浙江省诸暨市东二路708号</v>
          </cell>
        </row>
        <row r="16351">
          <cell r="B16351">
            <v>13906865789</v>
          </cell>
          <cell r="C16351" t="str">
            <v>浙江省温岭市太平街道石夫人路锦都花园三区28幢2号</v>
          </cell>
        </row>
        <row r="16352">
          <cell r="B16352">
            <v>13906906908</v>
          </cell>
          <cell r="C16352" t="str">
            <v>福建省福州市华林路129号12座301</v>
          </cell>
        </row>
        <row r="16353">
          <cell r="B16353">
            <v>13906936182</v>
          </cell>
          <cell r="C16353" t="str">
            <v>福建省福州市晋安区珠宝路69号龙庭居1号楼1304</v>
          </cell>
        </row>
        <row r="16354">
          <cell r="B16354">
            <v>13906960798</v>
          </cell>
          <cell r="C16354" t="str">
            <v>福建省漳州市龙文区步文镇政府迎宾大道176号</v>
          </cell>
        </row>
        <row r="16355">
          <cell r="B16355">
            <v>13906993138</v>
          </cell>
          <cell r="C16355" t="str">
            <v>福建省泉州市丰泽区淮云别墅小区B#20（丰泽酒店后面）</v>
          </cell>
        </row>
        <row r="16356">
          <cell r="B16356">
            <v>13906995629</v>
          </cell>
          <cell r="C16356" t="str">
            <v>福建省泉州石狮市佳豪城市花园裕冠茗茶</v>
          </cell>
        </row>
        <row r="16357">
          <cell r="B16357">
            <v>13906995629</v>
          </cell>
          <cell r="C16357" t="str">
            <v>福建省石狮市佳豪城市花园裕冠茗茶</v>
          </cell>
        </row>
        <row r="16358">
          <cell r="B16358">
            <v>13907014669</v>
          </cell>
          <cell r="C16358" t="str">
            <v>江西省贵溪市人民医院妇产科</v>
          </cell>
        </row>
        <row r="16359">
          <cell r="B16359">
            <v>13907073299</v>
          </cell>
          <cell r="C16359" t="str">
            <v>江西省赣州市大余县人民医院人事科</v>
          </cell>
        </row>
        <row r="16360">
          <cell r="B16360">
            <v>13907087933</v>
          </cell>
          <cell r="C16360" t="str">
            <v>江西省南昌市南昌县九里象湖城水晶岛18栋1单元101室</v>
          </cell>
        </row>
        <row r="16361">
          <cell r="B16361">
            <v>13907109878</v>
          </cell>
          <cell r="C16361" t="str">
            <v>湖北省武汉市东西湖区常青花园12小区新康苑22栋3单元401</v>
          </cell>
        </row>
        <row r="16362">
          <cell r="B16362">
            <v>13907112373</v>
          </cell>
          <cell r="C16362" t="str">
            <v>湖北省武汉市江岸区张子忠路滨江公馆3单元1602室</v>
          </cell>
        </row>
        <row r="16363">
          <cell r="B16363">
            <v>13907115638</v>
          </cell>
          <cell r="C16363" t="str">
            <v>湖北省武汉市东湖高新技术开发区庙山小区华师园北路11号武汉市宇虹环保产业园</v>
          </cell>
        </row>
        <row r="16364">
          <cell r="B16364">
            <v>13907142306</v>
          </cell>
          <cell r="C16364" t="str">
            <v>湖北省武汉市江岸区解放公园路83号金色华府10号楼2203室</v>
          </cell>
        </row>
        <row r="16365">
          <cell r="B16365">
            <v>13907142949</v>
          </cell>
          <cell r="C16365" t="str">
            <v>湖北省武汉市洪山区民族大道水蓝路1号武汉市天华光电通信有限公司</v>
          </cell>
        </row>
        <row r="16366">
          <cell r="B16366">
            <v>13907157968</v>
          </cell>
          <cell r="C16366" t="str">
            <v>湖北省武汉市江岸区竹叶山江岸晟蓝花园6栋2单元404</v>
          </cell>
        </row>
        <row r="16367">
          <cell r="B16367">
            <v>13907169119</v>
          </cell>
          <cell r="C16367" t="str">
            <v>湖北省武汉市江汉区青年路277号湖北教育出版社四楼武汉大鸿雁供应链管理有限公司</v>
          </cell>
        </row>
        <row r="16368">
          <cell r="B16368">
            <v>13907169119</v>
          </cell>
          <cell r="C16368" t="str">
            <v>湖北省武汉市江汉区青年路277号湖北教育出版社4楼武汉大鸿雁供应链管理有限公司</v>
          </cell>
        </row>
        <row r="16369">
          <cell r="B16369">
            <v>13907169119</v>
          </cell>
          <cell r="C16369" t="str">
            <v>湖北省武汉市江汉区青年路277号湖北教育出版社四楼武汉大鸿雁供应链管理有限公司</v>
          </cell>
        </row>
        <row r="16370">
          <cell r="B16370">
            <v>13907187351</v>
          </cell>
          <cell r="C16370" t="str">
            <v>湖北省武汉市武昌区中南路69号</v>
          </cell>
        </row>
        <row r="16371">
          <cell r="B16371">
            <v>13907197395</v>
          </cell>
          <cell r="C16371" t="str">
            <v>湖北省武汉市硚口区宝丰一路8号武汉血液中心</v>
          </cell>
        </row>
        <row r="16372">
          <cell r="B16372">
            <v>13907254680</v>
          </cell>
          <cell r="C16372" t="str">
            <v>湖北省黄冈市新港路二号黄冈市农行</v>
          </cell>
        </row>
        <row r="16373">
          <cell r="B16373">
            <v>13907260181</v>
          </cell>
          <cell r="C16373" t="str">
            <v>湖北省恩施市土家苗族自治州恩施市小渡船街道恩施工农路2巷百花园小区2栋1单元1703</v>
          </cell>
        </row>
        <row r="16374">
          <cell r="B16374">
            <v>13907260181</v>
          </cell>
          <cell r="C16374" t="str">
            <v>湖北省恩施市土家苗族自治州恩施市小渡船街道恩施工农路2巷百花园小区2栋1单元1703</v>
          </cell>
        </row>
        <row r="16375">
          <cell r="B16375">
            <v>13907260181</v>
          </cell>
          <cell r="C16375" t="str">
            <v>湖北省恩施土家族苗族自治州恩施市小渡船街道恩施市工农路2巷百花园小区2栋1单元1703</v>
          </cell>
        </row>
        <row r="16376">
          <cell r="B16376">
            <v>13907270115</v>
          </cell>
          <cell r="C16376" t="str">
            <v>湖北省襄阳市樊城区建华路18号会计局</v>
          </cell>
        </row>
        <row r="16377">
          <cell r="B16377">
            <v>13907279017</v>
          </cell>
          <cell r="C16377" t="str">
            <v>湖北省襄阳市襄城区运动路91号（市体校）4幢3单元5室1</v>
          </cell>
        </row>
        <row r="16378">
          <cell r="B16378">
            <v>13907318878</v>
          </cell>
          <cell r="C16378" t="str">
            <v>湖南省长沙市雨花区桔园小区二片九栋401房</v>
          </cell>
        </row>
        <row r="16379">
          <cell r="B16379">
            <v>13907318878</v>
          </cell>
          <cell r="C16379" t="str">
            <v>湖南省长沙市雨花区桔园小区二片9栋401房</v>
          </cell>
        </row>
        <row r="16380">
          <cell r="B16380">
            <v>13907318878</v>
          </cell>
          <cell r="C16380" t="str">
            <v>湖南省长沙市桔园小区二片九栋401房</v>
          </cell>
        </row>
        <row r="16381">
          <cell r="B16381">
            <v>13907329422</v>
          </cell>
          <cell r="C16381" t="str">
            <v>湖南省湘潭市雨湖区二环线矿院路口锦绣世家小区富龙收件箱</v>
          </cell>
        </row>
        <row r="16382">
          <cell r="B16382">
            <v>13907329422</v>
          </cell>
          <cell r="C16382" t="str">
            <v>湖南省湘潭市北二环矿院路口锦绣世家小区朱雀府3A栋富友收件箱</v>
          </cell>
        </row>
        <row r="16383">
          <cell r="B16383">
            <v>13907337072</v>
          </cell>
          <cell r="C16383" t="str">
            <v>湖南省株洲市天元区湘银小区30-31栋907号</v>
          </cell>
        </row>
        <row r="16384">
          <cell r="B16384">
            <v>13907341708</v>
          </cell>
          <cell r="C16384" t="str">
            <v>湖南省衡阳市华新开发区芙蓉路2号华新花园别墅E-2</v>
          </cell>
        </row>
        <row r="16385">
          <cell r="B16385">
            <v>13907364614</v>
          </cell>
          <cell r="C16385" t="str">
            <v>湖南省常德市光荣路99号（怀德建设监理有限公司内）</v>
          </cell>
        </row>
        <row r="16386">
          <cell r="B16386">
            <v>13907365331</v>
          </cell>
          <cell r="C16386" t="str">
            <v>湖南省常德市临澧县安福镇红军路6号</v>
          </cell>
        </row>
        <row r="16387">
          <cell r="B16387">
            <v>13907397397</v>
          </cell>
          <cell r="C16387" t="str">
            <v>湖南省邵阳市大祥区邵水西路尚书名苑小区3栋</v>
          </cell>
        </row>
        <row r="16388">
          <cell r="B16388">
            <v>13907449099</v>
          </cell>
          <cell r="C16388" t="str">
            <v>云南省大理白族自治州大理市大理镇古城人民路下段方舟胖子厨房</v>
          </cell>
        </row>
        <row r="16389">
          <cell r="B16389">
            <v>13907449099</v>
          </cell>
          <cell r="C16389" t="str">
            <v>湖南省长沙市芙蓉区德政街11号方舟大厦3212</v>
          </cell>
        </row>
        <row r="16390">
          <cell r="B16390">
            <v>13907462261</v>
          </cell>
          <cell r="C16390" t="str">
            <v>湖南省永州市冷水滩区湘永路89号市国土资源局</v>
          </cell>
        </row>
        <row r="16391">
          <cell r="B16391">
            <v>13907481103</v>
          </cell>
          <cell r="C16391" t="str">
            <v>湖南省长沙市岳麓区含浦中路汀湘十里会所一栋</v>
          </cell>
        </row>
        <row r="16392">
          <cell r="B16392">
            <v>13907481103</v>
          </cell>
          <cell r="C16392" t="str">
            <v>湖南省长沙市岳麓区含浦中路汀湘十里会所一栋</v>
          </cell>
        </row>
        <row r="16393">
          <cell r="B16393">
            <v>13907481103</v>
          </cell>
          <cell r="C16393" t="str">
            <v>湖南省长沙市岳麓区含浦中路汀湘十里会所一栋</v>
          </cell>
        </row>
        <row r="16394">
          <cell r="B16394">
            <v>13907481103</v>
          </cell>
          <cell r="C16394" t="str">
            <v>湖南省长沙市岳麓区含浦中路汀湘十里会所一栋</v>
          </cell>
        </row>
        <row r="16395">
          <cell r="B16395">
            <v>13907481103</v>
          </cell>
          <cell r="C16395" t="str">
            <v>湖南省长沙市岳麓区含浦中路汀湘十里会所一栋</v>
          </cell>
        </row>
        <row r="16396">
          <cell r="B16396">
            <v>13907481103</v>
          </cell>
          <cell r="C16396" t="str">
            <v>湖南省长沙市岳麓区含浦街道含浦中路汀湘十里会所1栋</v>
          </cell>
        </row>
        <row r="16397">
          <cell r="B16397">
            <v>13907481103</v>
          </cell>
          <cell r="C16397" t="str">
            <v>湖南省长沙市岳麓区含浦街道含浦中路汀湘十里</v>
          </cell>
        </row>
        <row r="16398">
          <cell r="B16398">
            <v>13907481103</v>
          </cell>
          <cell r="C16398" t="str">
            <v>湖南省长沙市开福区万达公馆一单元一栋1401</v>
          </cell>
        </row>
        <row r="16399">
          <cell r="B16399">
            <v>13907492772</v>
          </cell>
          <cell r="C16399" t="str">
            <v>湖南省长沙市芙蓉区湖南友谊阿波罗商业股份公司计算机中心</v>
          </cell>
        </row>
        <row r="16400">
          <cell r="B16400">
            <v>13907550303</v>
          </cell>
          <cell r="C16400" t="str">
            <v>海南省海口市大英山西三路八一小区22号8栋1103</v>
          </cell>
        </row>
        <row r="16401">
          <cell r="B16401">
            <v>13907577727</v>
          </cell>
          <cell r="C16401" t="str">
            <v>海南省海口市龙华区民生西路悠生海华A栋2单元1103房</v>
          </cell>
        </row>
        <row r="16402">
          <cell r="B16402">
            <v>13907577727</v>
          </cell>
          <cell r="C16402" t="str">
            <v>海南省海口市龙华区民生西路西路悠生海华A栋2单元1103房</v>
          </cell>
        </row>
        <row r="16403">
          <cell r="B16403">
            <v>13907577727</v>
          </cell>
          <cell r="C16403" t="str">
            <v>海南省海口市龙华区民生西路悠华A栋2单元1103房</v>
          </cell>
        </row>
        <row r="16404">
          <cell r="B16404">
            <v>13907577727</v>
          </cell>
          <cell r="C16404" t="str">
            <v>海南省海口市龙华区民生西路悠华海华A栋2单元1103房</v>
          </cell>
        </row>
        <row r="16405">
          <cell r="B16405">
            <v>13907610709</v>
          </cell>
          <cell r="C16405" t="str">
            <v>海南省海口市白龙南路27号成信丽苑C栋306房</v>
          </cell>
        </row>
        <row r="16406">
          <cell r="B16406">
            <v>13907666823</v>
          </cell>
          <cell r="C16406" t="str">
            <v>海南省海口市海秀中路96号奥林匹克花园6号楼13AC</v>
          </cell>
        </row>
        <row r="16407">
          <cell r="B16407">
            <v>13907705801</v>
          </cell>
          <cell r="C16407" t="str">
            <v>广西防城港东兴市辉达山水豪庭</v>
          </cell>
        </row>
        <row r="16408">
          <cell r="B16408">
            <v>13907710919</v>
          </cell>
          <cell r="C16408" t="str">
            <v>广西南宁市青秀区星湖路24号广西科技情报研究所办公室</v>
          </cell>
        </row>
        <row r="16409">
          <cell r="B16409">
            <v>13907717922</v>
          </cell>
          <cell r="C16409" t="str">
            <v>广西壮族自治区南宁市青秀区枫林路16号北语城25栋B3202</v>
          </cell>
        </row>
        <row r="16410">
          <cell r="B16410">
            <v>13907748699</v>
          </cell>
          <cell r="C16410" t="str">
            <v>广西省梧州市西堤三路28号5、6号楼一层31-37号</v>
          </cell>
        </row>
        <row r="16411">
          <cell r="B16411">
            <v>13907761499</v>
          </cell>
          <cell r="C16411" t="str">
            <v>广西百色市田阳县玉兰路西一巷16号简雅服装店</v>
          </cell>
        </row>
        <row r="16412">
          <cell r="B16412">
            <v>13907841328</v>
          </cell>
          <cell r="C16412" t="str">
            <v>广西省贺州市八步区信都镇石龙街63号史丹利复合肥总店</v>
          </cell>
        </row>
        <row r="16413">
          <cell r="B16413">
            <v>13907849900</v>
          </cell>
          <cell r="C16413" t="str">
            <v>广西省梧州市步埠路62号</v>
          </cell>
        </row>
        <row r="16414">
          <cell r="B16414">
            <v>13907867317</v>
          </cell>
          <cell r="C16414" t="str">
            <v>广西南宁市民族大道73号广西电视台</v>
          </cell>
        </row>
        <row r="16415">
          <cell r="B16415">
            <v>13907919663</v>
          </cell>
          <cell r="C16415" t="str">
            <v>江西省南昌市洪都大道1211号天骥俊园6栋1801室</v>
          </cell>
        </row>
        <row r="16416">
          <cell r="B16416">
            <v>13907920882</v>
          </cell>
          <cell r="C16416" t="str">
            <v>江西省九江市甘棠北路21号滨江花园黄埔苑23D</v>
          </cell>
        </row>
        <row r="16417">
          <cell r="B16417">
            <v>13907920882</v>
          </cell>
          <cell r="C16417" t="str">
            <v>江西省九江市甘棠北路21号滨江花园黄浦苑23D</v>
          </cell>
        </row>
        <row r="16418">
          <cell r="B16418">
            <v>13907920882</v>
          </cell>
          <cell r="C16418" t="str">
            <v>江西省九江市浔阳区甘棠南路142号九江小学</v>
          </cell>
        </row>
        <row r="16419">
          <cell r="B16419">
            <v>13907920882</v>
          </cell>
          <cell r="C16419" t="str">
            <v>江西省九江市滨江花园黄埔苑23楼D</v>
          </cell>
        </row>
        <row r="16420">
          <cell r="B16420">
            <v>13907920882</v>
          </cell>
          <cell r="C16420" t="str">
            <v>江西省九江市滨江花园黄埔苑23楼D</v>
          </cell>
        </row>
        <row r="16421">
          <cell r="B16421">
            <v>13907920882</v>
          </cell>
          <cell r="C16421" t="str">
            <v>江西省九江市滨江花园黄埔苑23D</v>
          </cell>
        </row>
        <row r="16422">
          <cell r="B16422">
            <v>13907920882</v>
          </cell>
          <cell r="C16422" t="str">
            <v>江西省九江市滨江花园黄浦苑23D甘棠北路21号</v>
          </cell>
        </row>
        <row r="16423">
          <cell r="B16423">
            <v>13907920882</v>
          </cell>
          <cell r="C16423" t="str">
            <v>江西省九江市滨江花园黄浦苑23楼D</v>
          </cell>
        </row>
        <row r="16424">
          <cell r="B16424">
            <v>13907926154</v>
          </cell>
          <cell r="C16424" t="str">
            <v>江西省九江市浔虹小区6栋1单元302</v>
          </cell>
        </row>
        <row r="16425">
          <cell r="B16425">
            <v>13907928271</v>
          </cell>
          <cell r="C16425" t="str">
            <v>江西省九江市庐山南路297号南湖别墅C9栋201室</v>
          </cell>
        </row>
        <row r="16426">
          <cell r="B16426">
            <v>13907944108</v>
          </cell>
          <cell r="C16426" t="str">
            <v>江西省资溪县移动公司</v>
          </cell>
        </row>
        <row r="16427">
          <cell r="B16427">
            <v>13907968912</v>
          </cell>
          <cell r="C16427" t="str">
            <v>江西省吉安市吉州区禾埠乡城南行政中心C座10楼1002房吉安市重点工程办公室</v>
          </cell>
        </row>
        <row r="16428">
          <cell r="B16428">
            <v>13907976316</v>
          </cell>
          <cell r="C16428" t="str">
            <v>江西省赣州市章贡区章江南大道二十号（银庭花园A1栋1405室）</v>
          </cell>
        </row>
        <row r="16429">
          <cell r="B16429">
            <v>13907983909</v>
          </cell>
          <cell r="C16429" t="str">
            <v>江西省景德镇东郊茅家坂昌河汽车零部件工业园内（江西方向昌河汽车底盘系统有限公司）</v>
          </cell>
        </row>
        <row r="16430">
          <cell r="B16430">
            <v>13907987111</v>
          </cell>
          <cell r="C16430" t="str">
            <v>江西省景德镇市昌南大道昌南大厦21号太平洋人寿</v>
          </cell>
        </row>
        <row r="16431">
          <cell r="B16431">
            <v>13907989285</v>
          </cell>
          <cell r="C16431" t="str">
            <v>江西省景德市海峰花园十栋</v>
          </cell>
        </row>
        <row r="16432">
          <cell r="B16432">
            <v>13907989285</v>
          </cell>
          <cell r="C16432" t="str">
            <v>江西省景德市海峰花园10栋</v>
          </cell>
        </row>
        <row r="16433">
          <cell r="B16433">
            <v>13907996026</v>
          </cell>
          <cell r="C16433" t="str">
            <v>江西省萍乡市公安局交警大队开发区武功山中大道12号</v>
          </cell>
        </row>
        <row r="16434">
          <cell r="B16434">
            <v>13907996026</v>
          </cell>
          <cell r="C16434" t="str">
            <v>江西省萍乡市公安局交警大队开发区武功山中大道12号</v>
          </cell>
        </row>
        <row r="16435">
          <cell r="B16435">
            <v>13908027173</v>
          </cell>
          <cell r="C16435" t="str">
            <v>四川省成都市新都区绕城大道南一段199号成都成量工具集团有限公司</v>
          </cell>
        </row>
        <row r="16436">
          <cell r="B16436">
            <v>13908027173</v>
          </cell>
          <cell r="C16436" t="str">
            <v>四川省成都市新都区绕城大道南一段199号成都市成量工具集团有限公司公司办，</v>
          </cell>
        </row>
        <row r="16437">
          <cell r="B16437">
            <v>13908033932</v>
          </cell>
          <cell r="C16437" t="str">
            <v>四川省成都市新都大丰镇丰和日丽三期</v>
          </cell>
        </row>
        <row r="16438">
          <cell r="B16438">
            <v>13908036609</v>
          </cell>
          <cell r="C16438" t="str">
            <v>四川省成都市金堂县赵镇观岭大道1188号丁香墅一期</v>
          </cell>
        </row>
        <row r="16439">
          <cell r="B16439">
            <v>13908039959</v>
          </cell>
          <cell r="C16439" t="str">
            <v>四川省成都市金牛区育仁东路19号24栋</v>
          </cell>
        </row>
        <row r="16440">
          <cell r="B16440">
            <v>13908054108</v>
          </cell>
          <cell r="C16440" t="str">
            <v>四川省成都市金牛区迎宾大道333号5栋2单元102锦城豪庭</v>
          </cell>
        </row>
        <row r="16441">
          <cell r="B16441">
            <v>13908054108</v>
          </cell>
          <cell r="C16441" t="str">
            <v>四川省成都市金牛区迎宾大道333号5栋2单元102号</v>
          </cell>
        </row>
        <row r="16442">
          <cell r="B16442">
            <v>13908054108</v>
          </cell>
          <cell r="C16442" t="str">
            <v>四川省成都市金牛区迎宾大道333号5栋2单元102号（锦城豪庭）</v>
          </cell>
        </row>
        <row r="16443">
          <cell r="B16443">
            <v>13908055795</v>
          </cell>
          <cell r="C16443" t="str">
            <v>四川省成都市高新区天府二街绿地之窗368号二栋绿地23楼</v>
          </cell>
        </row>
        <row r="16444">
          <cell r="B16444">
            <v>13908057801</v>
          </cell>
          <cell r="C16444" t="str">
            <v>四川省成都市龙泉驿区大面镇上东阳光3期5栋3单元</v>
          </cell>
        </row>
        <row r="16445">
          <cell r="B16445">
            <v>13908060687</v>
          </cell>
          <cell r="C16445" t="str">
            <v>四川省成都市高新区剑南大道1604号逸都国际6-2-1502</v>
          </cell>
        </row>
        <row r="16446">
          <cell r="B16446">
            <v>13908066994</v>
          </cell>
          <cell r="C16446" t="str">
            <v>四川省成都市双流蛟龙工业港世纪家园2-906</v>
          </cell>
        </row>
        <row r="16447">
          <cell r="B16447">
            <v>13908067346</v>
          </cell>
          <cell r="C16447" t="str">
            <v>四川省成都崇州市辰居路102号长风大厦</v>
          </cell>
        </row>
        <row r="16448">
          <cell r="B16448">
            <v>13908079812</v>
          </cell>
          <cell r="C16448" t="str">
            <v>四川省成都市龙泉驿区新城吾悦广场售楼部</v>
          </cell>
        </row>
        <row r="16449">
          <cell r="B16449">
            <v>13908080761</v>
          </cell>
          <cell r="C16449" t="str">
            <v>四川省绵阳市游仙区小岛二期7幢1单元402</v>
          </cell>
        </row>
        <row r="16450">
          <cell r="B16450">
            <v>13908080761</v>
          </cell>
          <cell r="C16450" t="str">
            <v>四川省绵阳市游仙区小岛二期7-1-402</v>
          </cell>
        </row>
        <row r="16451">
          <cell r="B16451">
            <v>13908085274</v>
          </cell>
          <cell r="C16451" t="str">
            <v>四川省成都市高新区高明东路18号（工作日送达）</v>
          </cell>
        </row>
        <row r="16452">
          <cell r="B16452">
            <v>13908085690</v>
          </cell>
          <cell r="C16452" t="str">
            <v>四川省成都市武侯区航空路19号6-101</v>
          </cell>
        </row>
        <row r="16453">
          <cell r="B16453">
            <v>13908087529</v>
          </cell>
          <cell r="C16453" t="str">
            <v>四川省成都市锦江区南三环901号锦江区人力资源市场</v>
          </cell>
        </row>
        <row r="16454">
          <cell r="B16454">
            <v>13908087529</v>
          </cell>
          <cell r="C16454" t="str">
            <v>四川省成都市南三环二段901号锦江区人力资源市场企业指导室</v>
          </cell>
        </row>
        <row r="16455">
          <cell r="B16455">
            <v>13908088885</v>
          </cell>
          <cell r="C16455" t="str">
            <v>四川省成都市武侯区龙腾中路中海龙湾半岛紫苑4-4-1803</v>
          </cell>
        </row>
        <row r="16456">
          <cell r="B16456">
            <v>13908088885</v>
          </cell>
          <cell r="C16456" t="str">
            <v>四川省成都市武侯区龙腾中路中海龙湾半岛紫苑4-4-1803</v>
          </cell>
        </row>
        <row r="16457">
          <cell r="B16457">
            <v>13908088885</v>
          </cell>
          <cell r="C16457" t="str">
            <v>四川省成都市武侯区龙腾中路中海龙湾半岛紫苑4-4-1803</v>
          </cell>
        </row>
        <row r="16458">
          <cell r="B16458">
            <v>13908099015</v>
          </cell>
          <cell r="C16458" t="str">
            <v>四川省成都市龙泉驿区公园路189号锦上城18幢1单元401</v>
          </cell>
        </row>
        <row r="16459">
          <cell r="B16459">
            <v>13908106067</v>
          </cell>
          <cell r="C16459" t="str">
            <v>四川省成都市高新区天泰路265号华敏世家A栋1801号</v>
          </cell>
        </row>
        <row r="16460">
          <cell r="B16460">
            <v>13908122337</v>
          </cell>
          <cell r="C16460" t="str">
            <v>四川省广元市市中区南河北京路45号联通大楼4楼平安财险公司</v>
          </cell>
        </row>
        <row r="16461">
          <cell r="B16461">
            <v>13908127667</v>
          </cell>
          <cell r="C16461" t="str">
            <v>四川省广元市利州区南河南环路349号资博公司</v>
          </cell>
        </row>
        <row r="16462">
          <cell r="B16462">
            <v>13908127669</v>
          </cell>
          <cell r="C16462" t="str">
            <v>四川省广元市利州区南河南环路349号资博公司</v>
          </cell>
        </row>
        <row r="16463">
          <cell r="B16463">
            <v>13908140650</v>
          </cell>
          <cell r="C16463" t="str">
            <v>四川省攀枝花市东区炳草岗全鸥小区2栋5-1</v>
          </cell>
        </row>
        <row r="16464">
          <cell r="B16464">
            <v>13908140650</v>
          </cell>
          <cell r="C16464" t="str">
            <v>四川省攀枝花市东区炳草岗全鸥小区2栋5-1</v>
          </cell>
        </row>
        <row r="16465">
          <cell r="B16465">
            <v>13908177775</v>
          </cell>
          <cell r="C16465" t="str">
            <v>四川省成都市青羊区西御街国信大厦10楼中国银行</v>
          </cell>
        </row>
        <row r="16466">
          <cell r="B16466">
            <v>13908184142</v>
          </cell>
          <cell r="C16466" t="str">
            <v>四川省成都市郫县犀浦校园路东段111号傲城7栋</v>
          </cell>
        </row>
        <row r="16467">
          <cell r="B16467">
            <v>13908187869</v>
          </cell>
          <cell r="C16467" t="str">
            <v>四川省成都市金牛区迎宾大道恒大西锦城7栋</v>
          </cell>
        </row>
        <row r="16468">
          <cell r="B16468">
            <v>13908210057</v>
          </cell>
          <cell r="C16468" t="str">
            <v>四川省成都市大邑县晋原镇工业开发区兴业八路48号成都美岭纸业有限公司</v>
          </cell>
        </row>
        <row r="16469">
          <cell r="B16469">
            <v>13908212008</v>
          </cell>
          <cell r="C16469" t="str">
            <v>四川省成都市金牛区皇冠国际公寓高新西区西芯大道一号A地块8-4-701</v>
          </cell>
        </row>
        <row r="16470">
          <cell r="B16470">
            <v>13908213111</v>
          </cell>
          <cell r="C16470" t="str">
            <v>四川省成都市郫县犀浦镇兴业街2号糖果风尚酒店</v>
          </cell>
        </row>
        <row r="16471">
          <cell r="B16471">
            <v>13908226624</v>
          </cell>
          <cell r="C16471" t="str">
            <v>四川省成都市锦江区静安路1号万科花园54栋2单元402</v>
          </cell>
        </row>
        <row r="16472">
          <cell r="B16472">
            <v>13908231196</v>
          </cell>
          <cell r="C16472" t="str">
            <v>河南省洛阳市高新区滨河北路66号</v>
          </cell>
        </row>
        <row r="16473">
          <cell r="B16473">
            <v>13908258102</v>
          </cell>
          <cell r="C16473" t="str">
            <v>重庆市九龙坡区滩子口广厦城巢上13栋2单元705</v>
          </cell>
        </row>
        <row r="16474">
          <cell r="B16474">
            <v>13908266423</v>
          </cell>
          <cell r="C16474" t="str">
            <v>重庆市忠县忠州街道果园路22号交通委员会</v>
          </cell>
        </row>
        <row r="16475">
          <cell r="B16475">
            <v>13908283337</v>
          </cell>
          <cell r="C16475" t="str">
            <v>四川省广安市武胜县政务中心</v>
          </cell>
        </row>
        <row r="16476">
          <cell r="B16476">
            <v>13908288990</v>
          </cell>
          <cell r="C16476" t="str">
            <v>四川省广安市广安区广惠街181号（旧城雷羊肉粉馆）</v>
          </cell>
        </row>
        <row r="16477">
          <cell r="B16477">
            <v>13908302330</v>
          </cell>
          <cell r="C16477" t="str">
            <v>重庆市渝北区金顶路2号山顶道壹号1-20-1</v>
          </cell>
        </row>
        <row r="16478">
          <cell r="B16478">
            <v>13908318378</v>
          </cell>
          <cell r="C16478" t="str">
            <v>重庆市南岸区南坪西路2号浪高凯悦大厦28楼A1重庆雾都律师事务所</v>
          </cell>
        </row>
        <row r="16479">
          <cell r="B16479">
            <v>13908333333</v>
          </cell>
          <cell r="C16479" t="str">
            <v>重庆市渝北区天宫殿街道北部新区人和镇龙湖西路2号香樟林A-62幢</v>
          </cell>
        </row>
        <row r="16480">
          <cell r="B16480">
            <v>13908357613</v>
          </cell>
          <cell r="C16480" t="str">
            <v>重庆市长寿区凤城街道桃花新城东朝尚都四单元15-1</v>
          </cell>
        </row>
        <row r="16481">
          <cell r="B16481">
            <v>13908358027</v>
          </cell>
          <cell r="C16481" t="str">
            <v>重庆市沙坪坝区天星桥街道天星桥天鑫花园A栋16-3</v>
          </cell>
        </row>
        <row r="16482">
          <cell r="B16482">
            <v>13908358027</v>
          </cell>
          <cell r="C16482" t="str">
            <v>重庆市沙坪坝区天星桥街道天星桥天鑫花园A栋16－3</v>
          </cell>
        </row>
        <row r="16483">
          <cell r="B16483">
            <v>13908366750</v>
          </cell>
          <cell r="C16483" t="str">
            <v>重庆市南岸区南坪街万达锋邸1-26-2</v>
          </cell>
        </row>
        <row r="16484">
          <cell r="B16484">
            <v>13908366750</v>
          </cell>
          <cell r="C16484" t="str">
            <v>重庆市渝北区红旗河沟锦龙支路36号3-1</v>
          </cell>
        </row>
        <row r="16485">
          <cell r="B16485">
            <v>13908382626</v>
          </cell>
          <cell r="C16485" t="str">
            <v>重庆市渝北区金开大道88号棕桐泉花园C区10-1-202</v>
          </cell>
        </row>
        <row r="16486">
          <cell r="B16486">
            <v>13908407339</v>
          </cell>
          <cell r="C16486" t="str">
            <v>湖南省岳阳市螺丝港小区D4栋103</v>
          </cell>
        </row>
        <row r="16487">
          <cell r="B16487">
            <v>13908419666</v>
          </cell>
          <cell r="C16487" t="str">
            <v>湖南省长沙市开福区福元西路万科城3栋</v>
          </cell>
        </row>
        <row r="16488">
          <cell r="B16488">
            <v>13908457628</v>
          </cell>
          <cell r="C16488" t="str">
            <v>湖南省长沙市雨花区上河园路花园C2栋3单元815室</v>
          </cell>
        </row>
        <row r="16489">
          <cell r="B16489">
            <v>13908461234</v>
          </cell>
          <cell r="C16489" t="str">
            <v>湖南省长沙市芙蓉区五一大道晓园大厦1楼C座</v>
          </cell>
        </row>
        <row r="16490">
          <cell r="B16490">
            <v>13908461234</v>
          </cell>
          <cell r="C16490" t="str">
            <v>湖南省长沙市芙蓉区五一大道晓园大厦一楼C座</v>
          </cell>
        </row>
        <row r="16491">
          <cell r="B16491">
            <v>13908461356</v>
          </cell>
          <cell r="C16491" t="str">
            <v>湖南省长沙市雨花区韶山中路419号顺天国际金融中心南塔7楼</v>
          </cell>
        </row>
        <row r="16492">
          <cell r="B16492">
            <v>13908461687</v>
          </cell>
          <cell r="C16492" t="str">
            <v>湖南省长沙市雨花区洞井街道同升湖山庄B区869栋</v>
          </cell>
        </row>
        <row r="16493">
          <cell r="B16493">
            <v>13908482627</v>
          </cell>
          <cell r="C16493" t="str">
            <v>湖南省长沙市雨花区曲塘路乐尚城2栋1304</v>
          </cell>
        </row>
        <row r="16494">
          <cell r="B16494">
            <v>13908518168</v>
          </cell>
          <cell r="C16494" t="str">
            <v>贵州省贵阳市经济技术开发区珠江路282号</v>
          </cell>
        </row>
        <row r="16495">
          <cell r="B16495">
            <v>13908596280</v>
          </cell>
          <cell r="C16495" t="str">
            <v>贵州省黔西南州兴义市瑞金南路42号人民银行</v>
          </cell>
        </row>
        <row r="16496">
          <cell r="B16496">
            <v>13908599999</v>
          </cell>
          <cell r="C16496" t="str">
            <v>北京市朝阳区太阳宫北街人大附中朝阳分校</v>
          </cell>
        </row>
        <row r="16497">
          <cell r="B16497">
            <v>13908622359</v>
          </cell>
          <cell r="C16497" t="str">
            <v>湖北省武汉市武昌区张之洞路268号黄海湾13栋1门7号</v>
          </cell>
        </row>
        <row r="16498">
          <cell r="B16498">
            <v>13908636656</v>
          </cell>
          <cell r="C16498" t="str">
            <v>湖北省武汉市民主路737号方成汽修</v>
          </cell>
        </row>
        <row r="16499">
          <cell r="B16499">
            <v>13908636656</v>
          </cell>
          <cell r="C16499" t="str">
            <v>湖北省武汉市民主路737号方成汽修</v>
          </cell>
        </row>
        <row r="16500">
          <cell r="B16500">
            <v>13908636656</v>
          </cell>
          <cell r="C16500" t="str">
            <v>湖北省武汉市武昌区民主路737号</v>
          </cell>
        </row>
        <row r="16501">
          <cell r="B16501">
            <v>13908643661</v>
          </cell>
          <cell r="C16501" t="str">
            <v>湖北省武汉市江岸区后湖大道同安家园一期8栋一单元301室</v>
          </cell>
        </row>
        <row r="16502">
          <cell r="B16502">
            <v>13908662507</v>
          </cell>
          <cell r="C16502" t="str">
            <v>湖北省武汉市江汉区马场路136号唐家墩办事处万科圆方A栋1512室</v>
          </cell>
        </row>
        <row r="16503">
          <cell r="B16503">
            <v>13908662507</v>
          </cell>
          <cell r="C16503" t="str">
            <v>湖北省武汉市江汉区马场路136号唐家墩办事处万科圆方A栋1512</v>
          </cell>
        </row>
        <row r="16504">
          <cell r="B16504">
            <v>13908676388</v>
          </cell>
          <cell r="C16504" t="str">
            <v>湖北省襄阳市襄州区张湾街道张湾办事处邓城生资市场17栋28号</v>
          </cell>
        </row>
        <row r="16505">
          <cell r="B16505">
            <v>13908691311</v>
          </cell>
          <cell r="C16505" t="str">
            <v>湖北省荆门市东宝区象山大道32号</v>
          </cell>
        </row>
        <row r="16506">
          <cell r="B16506">
            <v>13908697626</v>
          </cell>
          <cell r="C16506" t="str">
            <v>湖北省荆门市东宝区象山大道45号人保财险荆门分公司</v>
          </cell>
        </row>
        <row r="16507">
          <cell r="B16507">
            <v>13908719967</v>
          </cell>
          <cell r="C16507" t="str">
            <v>云南省昆明市盘龙区北京路欣都龙城5幢1302</v>
          </cell>
        </row>
        <row r="16508">
          <cell r="B16508">
            <v>13908729551</v>
          </cell>
          <cell r="C16508" t="str">
            <v>云南省大理州祥云县祥姚路飞龙小区四幢一单元402</v>
          </cell>
        </row>
        <row r="16509">
          <cell r="B16509">
            <v>13908730906</v>
          </cell>
          <cell r="C16509" t="str">
            <v>云南红河个旧市建设路49号明珠小区对面百加百汽修厂</v>
          </cell>
        </row>
        <row r="16510">
          <cell r="B16510" t="str">
            <v>13908731013</v>
          </cell>
          <cell r="C16510" t="str">
            <v>云南红河个旧市金水湖畔5栋一单元2701</v>
          </cell>
        </row>
        <row r="16511">
          <cell r="B16511">
            <v>13908734178</v>
          </cell>
          <cell r="C16511" t="str">
            <v>云南省红河州开远市灵泉街道河滨南路74号(永利地产)</v>
          </cell>
        </row>
        <row r="16512">
          <cell r="B16512">
            <v>13908739780</v>
          </cell>
          <cell r="C16512" t="str">
            <v>云南红河个旧市建设路183号10幢2单元301室</v>
          </cell>
        </row>
        <row r="16513">
          <cell r="B16513">
            <v>13908739780</v>
          </cell>
          <cell r="C16513" t="str">
            <v>云南省红河个旧建设路183号10幢2单元301室</v>
          </cell>
        </row>
        <row r="16514">
          <cell r="B16514">
            <v>13908739780</v>
          </cell>
          <cell r="C16514" t="str">
            <v>云南省红河个旧市建设路183号10幢2单元301室</v>
          </cell>
        </row>
        <row r="16515">
          <cell r="B16515">
            <v>13908780901</v>
          </cell>
          <cell r="C16515" t="str">
            <v>云南省楚雄市开发区东宝酒店1楼诚泰财产保险公司</v>
          </cell>
        </row>
        <row r="16516">
          <cell r="B16516">
            <v>13908785210</v>
          </cell>
          <cell r="C16516" t="str">
            <v>云南省楚雄州楚雄市盛世舒苑德和园20幢</v>
          </cell>
        </row>
        <row r="16517">
          <cell r="B16517">
            <v>13908803634</v>
          </cell>
          <cell r="C16517" t="str">
            <v>云南省大理市下关人民公园澳霖大厦澳霖公司</v>
          </cell>
        </row>
        <row r="16518">
          <cell r="B16518">
            <v>13908808093</v>
          </cell>
          <cell r="C16518" t="str">
            <v>云南省昆明市高新区百大国际花园5-3-101</v>
          </cell>
        </row>
        <row r="16519">
          <cell r="B16519">
            <v>13908857957</v>
          </cell>
          <cell r="C16519" t="str">
            <v>云南省昆明市盘龙区裕康路麻线营38号4单元401</v>
          </cell>
        </row>
        <row r="16520">
          <cell r="B16520">
            <v>13908858827</v>
          </cell>
          <cell r="C16520" t="str">
            <v>云南省昆明市盘龙区新兴路怡康花园6幢601</v>
          </cell>
        </row>
        <row r="16521">
          <cell r="B16521">
            <v>13908860896</v>
          </cell>
          <cell r="C16521" t="str">
            <v>云南省昆明市西山区前旺路佳湖新城小区4栋2单元101号</v>
          </cell>
        </row>
        <row r="16522">
          <cell r="B16522">
            <v>13908860896</v>
          </cell>
          <cell r="C16522" t="str">
            <v>云南省昆明市西山区前旺路佳湖新城小区4幢2单元101号</v>
          </cell>
        </row>
        <row r="16523">
          <cell r="B16523">
            <v>13908872745</v>
          </cell>
          <cell r="C16523" t="str">
            <v>云南昆明西山区滇池路429号</v>
          </cell>
        </row>
        <row r="16524">
          <cell r="B16524">
            <v>13908877385</v>
          </cell>
          <cell r="C16524" t="str">
            <v>云南省昆明市五华区虹山南路58号盛世豪庭3期1栋1单元</v>
          </cell>
        </row>
        <row r="16525">
          <cell r="B16525">
            <v>13908877385</v>
          </cell>
          <cell r="C16525" t="str">
            <v>云南省昆明市五华区虹山南路58号盛世豪庭三期1栋1单元</v>
          </cell>
        </row>
        <row r="16526">
          <cell r="B16526">
            <v>13908880318</v>
          </cell>
          <cell r="C16526" t="str">
            <v>云南省昆明市五华区学府路云上城3-7幢1104室</v>
          </cell>
        </row>
        <row r="16527">
          <cell r="B16527">
            <v>13908882078</v>
          </cell>
          <cell r="C16527" t="str">
            <v>云南省丽江市古城区吉鑫苑华园6号</v>
          </cell>
        </row>
        <row r="16528">
          <cell r="B16528">
            <v>13908889965</v>
          </cell>
          <cell r="C16528" t="str">
            <v>云南省丽江市古城区西华小区1期庭院1号</v>
          </cell>
        </row>
        <row r="16529">
          <cell r="B16529">
            <v>13908901451</v>
          </cell>
          <cell r="C16529" t="str">
            <v>四川省绵阳市安州区黄土镇马村二组（仁和中学旁）</v>
          </cell>
        </row>
        <row r="16530">
          <cell r="B16530">
            <v>13908909842</v>
          </cell>
          <cell r="C16530" t="str">
            <v>西藏拉萨市太阳岛朝阳路2号中国银河证券拉萨营业部</v>
          </cell>
        </row>
        <row r="16531">
          <cell r="B16531">
            <v>13909002812</v>
          </cell>
          <cell r="C16531" t="str">
            <v>四川省自贡市自流井区南湖东方威尼斯69栋快递超市</v>
          </cell>
        </row>
        <row r="16532">
          <cell r="B16532">
            <v>13909045788</v>
          </cell>
          <cell r="C16532" t="str">
            <v>四川省阿坝州茂县茂县信用社</v>
          </cell>
        </row>
        <row r="16533">
          <cell r="B16533">
            <v>13909080155</v>
          </cell>
          <cell r="C16533" t="str">
            <v>四川省泸州市江阳区桃源路6号桃源山庄10-4</v>
          </cell>
        </row>
        <row r="16534">
          <cell r="B16534">
            <v>13909093095</v>
          </cell>
          <cell r="C16534" t="str">
            <v>四川省宜宾市南溪区青龙街邮政局宿舍</v>
          </cell>
        </row>
        <row r="16535">
          <cell r="B16535">
            <v>13909099122</v>
          </cell>
          <cell r="C16535" t="str">
            <v>四川省宜宾市翠屏区南岸西区碧峰园37栋4单元503号</v>
          </cell>
        </row>
        <row r="16536">
          <cell r="B16536">
            <v>13909140311</v>
          </cell>
          <cell r="C16536" t="str">
            <v>陕西省商洛市商州区市城建局对面国控大药房</v>
          </cell>
        </row>
        <row r="16537">
          <cell r="B16537">
            <v>13909164666</v>
          </cell>
          <cell r="C16537" t="str">
            <v>陕西省汉中市汉台区莲湖路蓝调名居2单元905室</v>
          </cell>
        </row>
        <row r="16538">
          <cell r="B16538">
            <v>13909171624</v>
          </cell>
          <cell r="C16538" t="str">
            <v>陕西省宝鸡市渭滨区清姜东二路凌云医院</v>
          </cell>
        </row>
        <row r="16539">
          <cell r="B16539">
            <v>13909210227</v>
          </cell>
          <cell r="C16539" t="str">
            <v>陕西省西安市雁塔区科技六路枫林意树小区18号楼502室</v>
          </cell>
        </row>
        <row r="16540">
          <cell r="B16540">
            <v>13909212767</v>
          </cell>
          <cell r="C16540" t="str">
            <v>陕西省西安市雁塔区太白南路紫薇尚层西五楼二单元</v>
          </cell>
        </row>
        <row r="16541">
          <cell r="B16541">
            <v>13909268844</v>
          </cell>
          <cell r="C16541" t="str">
            <v>陕西省西安市高新区高新四路红叶大厦15A1室</v>
          </cell>
        </row>
        <row r="16542">
          <cell r="B16542">
            <v>13909281816</v>
          </cell>
          <cell r="C16542" t="str">
            <v>陕西省西安市雁塔区大雁塔街道雁塔北路中段佰腾数码广场</v>
          </cell>
        </row>
        <row r="16543">
          <cell r="B16543">
            <v>13909285699</v>
          </cell>
          <cell r="C16543" t="str">
            <v>陕西省西安市莲湖区桃园南路公园天下小区2号楼1-403</v>
          </cell>
        </row>
        <row r="16544">
          <cell r="B16544">
            <v>13909310257</v>
          </cell>
          <cell r="C16544" t="str">
            <v>甘肃省兰州市城关区靖远路街道北滨河中路1188号滨河丽舍A单元1403号</v>
          </cell>
        </row>
        <row r="16545">
          <cell r="B16545">
            <v>13909311502</v>
          </cell>
          <cell r="C16545" t="str">
            <v>甘肃省兰州市城关区北滨河东路8号</v>
          </cell>
        </row>
        <row r="16546">
          <cell r="B16546">
            <v>13909311516</v>
          </cell>
          <cell r="C16546" t="str">
            <v>甘肃省兰州市安宁区安宁西路617号国网甘肃省电力公司检修公司</v>
          </cell>
        </row>
        <row r="16547">
          <cell r="B16547">
            <v>13909312203</v>
          </cell>
          <cell r="C16547" t="str">
            <v>甘肃省兰州市酒泉路街道庆阳路澳兰名门B2座115号</v>
          </cell>
        </row>
        <row r="16548">
          <cell r="B16548">
            <v>13909329388</v>
          </cell>
          <cell r="C16548" t="str">
            <v>甘肃省定西市安定区临洮路定西市政协大楼</v>
          </cell>
        </row>
        <row r="16549">
          <cell r="B16549">
            <v>13909331528</v>
          </cell>
          <cell r="C16549" t="str">
            <v>甘肃省平凉市崆峒区天门花园6号楼五室营业厅中国人寿财险</v>
          </cell>
        </row>
        <row r="16550">
          <cell r="B16550">
            <v>13909344468</v>
          </cell>
          <cell r="C16550" t="str">
            <v>甘肃省庆阳市西峰区凤凰路10号</v>
          </cell>
        </row>
        <row r="16551">
          <cell r="B16551">
            <v>13909383134</v>
          </cell>
          <cell r="C16551" t="str">
            <v>甘肃省天水市麦积区埠南路醉八仙酒店</v>
          </cell>
        </row>
        <row r="16552">
          <cell r="B16552">
            <v>13909396206</v>
          </cell>
          <cell r="C16552" t="str">
            <v>甘肃省陇南市武都区财政局</v>
          </cell>
        </row>
        <row r="16553">
          <cell r="B16553">
            <v>13909405248</v>
          </cell>
          <cell r="C16553" t="str">
            <v>甘肃省兰州市安宁区安宁庭院</v>
          </cell>
        </row>
        <row r="16554">
          <cell r="B16554">
            <v>13909408136</v>
          </cell>
          <cell r="C16554" t="str">
            <v>甘肃省兰州市城关区定西路350号长城山海苑2号楼</v>
          </cell>
        </row>
        <row r="16555">
          <cell r="B16555">
            <v>13909440206</v>
          </cell>
          <cell r="C16555" t="str">
            <v>甘肃省兰州市七里河区兰州军区总医院</v>
          </cell>
        </row>
        <row r="16556">
          <cell r="B16556">
            <v>13909446769</v>
          </cell>
          <cell r="C16556" t="str">
            <v>浙江省宁波市鄞州区中河街道永泰花园38-109</v>
          </cell>
        </row>
        <row r="16557">
          <cell r="B16557">
            <v>13909467918</v>
          </cell>
          <cell r="C16557" t="str">
            <v>甘肃省兰州市城关区天平街82号阳光雅居3#1306</v>
          </cell>
        </row>
        <row r="16558">
          <cell r="B16558">
            <v>13909501568</v>
          </cell>
          <cell r="C16558" t="str">
            <v>宁夏银川市金凤区黄河东路716号</v>
          </cell>
        </row>
        <row r="16559">
          <cell r="B16559">
            <v>13909506259</v>
          </cell>
          <cell r="C16559" t="str">
            <v>宁夏省银川市金凤区新昌东路222号银川供电局西门</v>
          </cell>
        </row>
        <row r="16560">
          <cell r="B16560">
            <v>13909506259</v>
          </cell>
          <cell r="C16560" t="str">
            <v>宁夏银川市金凤区新昌东路222号供电局西门</v>
          </cell>
        </row>
        <row r="16561">
          <cell r="B16561">
            <v>13909507501</v>
          </cell>
          <cell r="C16561" t="str">
            <v>宁夏银川市金凤区宝湖路湖映康晨小区12号楼1103室</v>
          </cell>
        </row>
        <row r="16562">
          <cell r="B16562">
            <v>13909507501</v>
          </cell>
          <cell r="C16562" t="str">
            <v>宁夏银川市金凤区宝湖路湖映康晨小区12-1103</v>
          </cell>
        </row>
        <row r="16563">
          <cell r="B16563">
            <v>13909516488</v>
          </cell>
          <cell r="C16563" t="str">
            <v>宁夏吴忠市利通区浩海云天</v>
          </cell>
        </row>
        <row r="16564">
          <cell r="B16564">
            <v>13909517282</v>
          </cell>
          <cell r="C16564" t="str">
            <v>宁夏回族自治区银川市西夏区北京西路文萃路叠翠园1号楼4单元902室</v>
          </cell>
        </row>
        <row r="16565">
          <cell r="B16565">
            <v>13909542060</v>
          </cell>
          <cell r="C16565" t="str">
            <v>宁夏固原市原州区政府西街37号美尚内衣家纺专卖</v>
          </cell>
        </row>
        <row r="16566">
          <cell r="B16566" t="str">
            <v>13909549865</v>
          </cell>
          <cell r="C16566" t="str">
            <v>宁夏固原市人民医院手术室（九龙路附近）</v>
          </cell>
        </row>
        <row r="16567">
          <cell r="B16567">
            <v>13909571543</v>
          </cell>
          <cell r="C16567" t="str">
            <v>宁夏银川市兴庆区长城东路288号</v>
          </cell>
        </row>
        <row r="16568">
          <cell r="B16568">
            <v>13909575310</v>
          </cell>
          <cell r="C16568" t="str">
            <v>宁夏银川市兴庆区丽景北街宁夏宝丰集团有限公司</v>
          </cell>
        </row>
        <row r="16569">
          <cell r="B16569">
            <v>13909575310</v>
          </cell>
          <cell r="C16569" t="str">
            <v>宁夏回族自治区银川市兴庆区丽景北街宁夏宝丰集团有限公司</v>
          </cell>
        </row>
        <row r="16570">
          <cell r="B16570">
            <v>13909588882</v>
          </cell>
          <cell r="C16570" t="str">
            <v>宁夏银川市兴庆区新华西街33号</v>
          </cell>
        </row>
        <row r="16571">
          <cell r="B16571">
            <v>13909594310</v>
          </cell>
          <cell r="C16571" t="str">
            <v>宁夏银川市兴庆区铁北巷浩源住宅1-2-302</v>
          </cell>
        </row>
        <row r="16572">
          <cell r="B16572">
            <v>13909599110</v>
          </cell>
          <cell r="C16572" t="str">
            <v>宁夏银川市贺兰县银河西路85号贺兰县供电局</v>
          </cell>
        </row>
        <row r="16573">
          <cell r="B16573">
            <v>13909599110</v>
          </cell>
          <cell r="C16573" t="str">
            <v>宁夏银川市贺兰县银河西街85号贺兰县供电公司</v>
          </cell>
        </row>
        <row r="16574">
          <cell r="B16574">
            <v>13909777068</v>
          </cell>
          <cell r="C16574" t="str">
            <v>青海省海西州德令哈市河西新区经一路三段</v>
          </cell>
        </row>
        <row r="16575">
          <cell r="B16575">
            <v>13909829273</v>
          </cell>
          <cell r="C16575" t="str">
            <v>辽宁省沈阳市大东区滂江街81号振浩大厦1143</v>
          </cell>
        </row>
        <row r="16576">
          <cell r="B16576">
            <v>13909834049</v>
          </cell>
          <cell r="C16576" t="str">
            <v>辽宁省沈阳市沈河区小南街317号辽宁省金秋医院1号楼2楼</v>
          </cell>
        </row>
        <row r="16577">
          <cell r="B16577">
            <v>13909864883</v>
          </cell>
          <cell r="C16577" t="str">
            <v>辽宁省大连市甘井子区华北路花锦园29楼2单元1201</v>
          </cell>
        </row>
        <row r="16578">
          <cell r="B16578">
            <v>13909897006</v>
          </cell>
          <cell r="C16578" t="str">
            <v>辽宁省葫芦岛市绥中县高岭镇</v>
          </cell>
        </row>
        <row r="16579">
          <cell r="B16579">
            <v>13909905091</v>
          </cell>
          <cell r="C16579" t="str">
            <v>新疆克拉玛依市克拉玛依区公安分局纪检监察室</v>
          </cell>
        </row>
        <row r="16580">
          <cell r="B16580">
            <v>13909983727</v>
          </cell>
          <cell r="C16580" t="str">
            <v>新疆喀什市三运司2号小区</v>
          </cell>
        </row>
        <row r="16581">
          <cell r="B16581">
            <v>13909999388</v>
          </cell>
          <cell r="C16581" t="str">
            <v>新疆维吾尔自治区伊犁哈萨克自治州伊宁市墩买里新华西路滨河家园门面店同和文化用品店</v>
          </cell>
        </row>
        <row r="16582">
          <cell r="B16582">
            <v>13910000878</v>
          </cell>
          <cell r="C16582" t="str">
            <v>北京市海淀区大钟寺168号太阳园小区4-301</v>
          </cell>
        </row>
        <row r="16583">
          <cell r="B16583">
            <v>13910004940</v>
          </cell>
          <cell r="C16583" t="str">
            <v>北京市昌平区回龙观龙禧二区3-7-602</v>
          </cell>
        </row>
        <row r="16584">
          <cell r="B16584">
            <v>13910005083</v>
          </cell>
          <cell r="C16584" t="str">
            <v>北京市丰台区大成郡纤云园7号楼4单元301室</v>
          </cell>
        </row>
        <row r="16585">
          <cell r="B16585">
            <v>13910009779</v>
          </cell>
          <cell r="C16585" t="str">
            <v>北京市朝阳区亚运村汇园公寓R座1102</v>
          </cell>
        </row>
        <row r="16586">
          <cell r="B16586">
            <v>13910011839</v>
          </cell>
          <cell r="C16586" t="str">
            <v>北京市昌平区昌崔路果岭小镇20号楼2单元401</v>
          </cell>
        </row>
        <row r="16587">
          <cell r="B16587">
            <v>13910012089</v>
          </cell>
          <cell r="C16587" t="str">
            <v>北京市昌平区天通苑栋2区22号楼5单元102</v>
          </cell>
        </row>
        <row r="16588">
          <cell r="B16588">
            <v>13910017001</v>
          </cell>
          <cell r="C16588" t="str">
            <v>北京市朝阳区天达路8号院2号楼2层办公室</v>
          </cell>
        </row>
        <row r="16589">
          <cell r="B16589">
            <v>13910017575</v>
          </cell>
          <cell r="C16589" t="str">
            <v>北京市朝阳区慈云寺北里远洋国际二期五座1901</v>
          </cell>
        </row>
        <row r="16590">
          <cell r="B16590">
            <v>13910018764</v>
          </cell>
          <cell r="C16590" t="str">
            <v>北京市朝阳区建国门外大街26号长富宫办公楼2层2012室</v>
          </cell>
        </row>
        <row r="16591">
          <cell r="B16591">
            <v>13910020992</v>
          </cell>
          <cell r="C16591" t="str">
            <v>北京市密云区世豪公寓B座2703</v>
          </cell>
        </row>
        <row r="16592">
          <cell r="B16592">
            <v>13910024275</v>
          </cell>
          <cell r="C16592" t="str">
            <v>北京市朝阳区望京圣馨大地B座1901</v>
          </cell>
        </row>
        <row r="16593">
          <cell r="B16593">
            <v>13910051555</v>
          </cell>
          <cell r="C16593" t="str">
            <v>北京市丰台区万寿路南口金家村一号院12号楼318室</v>
          </cell>
        </row>
        <row r="16594">
          <cell r="B16594">
            <v>13910053518</v>
          </cell>
          <cell r="C16594" t="str">
            <v>北京市昌平区回龙观龙跃苑三区9号楼6单元401</v>
          </cell>
        </row>
        <row r="16595">
          <cell r="B16595">
            <v>13910056540</v>
          </cell>
          <cell r="C16595" t="str">
            <v>北京市海淀区中关村街道中关村互联网教育创新中心1620</v>
          </cell>
        </row>
        <row r="16596">
          <cell r="B16596">
            <v>13910075038</v>
          </cell>
          <cell r="C16596" t="str">
            <v>北京市朝阳区将府家园北里127号卡布奇诺7号楼6单元501室</v>
          </cell>
        </row>
        <row r="16597">
          <cell r="B16597">
            <v>13910075665</v>
          </cell>
          <cell r="C16597" t="str">
            <v>北京市东城区建国门北大街5号金成建国5号4层中信证券</v>
          </cell>
        </row>
        <row r="16598">
          <cell r="B16598">
            <v>13910078210</v>
          </cell>
          <cell r="C16598" t="str">
            <v>北京市朝阳区松榆南里38号院美景东方2号楼2-1单元202</v>
          </cell>
        </row>
        <row r="16599">
          <cell r="B16599">
            <v>13910083966</v>
          </cell>
          <cell r="C16599" t="str">
            <v>北京市海淀区蓝靛厂路世纪城晴雪园6号楼1单元7A</v>
          </cell>
        </row>
        <row r="16600">
          <cell r="B16600">
            <v>13910087251</v>
          </cell>
          <cell r="C16600" t="str">
            <v>北京市海淀区后屯路世华龙樾小区一里11号楼1单元102</v>
          </cell>
        </row>
        <row r="16601">
          <cell r="B16601">
            <v>13910088250</v>
          </cell>
          <cell r="C16601" t="str">
            <v>北京市西城区金融街丰汇园小区12号楼2单元502</v>
          </cell>
        </row>
        <row r="16602">
          <cell r="B16602">
            <v>13910091066</v>
          </cell>
          <cell r="C16602" t="str">
            <v>北京市海淀区田村山南路玉泉嘉园25-1-802</v>
          </cell>
        </row>
        <row r="16603">
          <cell r="B16603">
            <v>13910091448</v>
          </cell>
          <cell r="C16603" t="str">
            <v>北京市西城区德胜门外大街36号德胜凯旋公寓</v>
          </cell>
        </row>
        <row r="16604">
          <cell r="B16604">
            <v>13910101237</v>
          </cell>
          <cell r="C16604" t="str">
            <v>北京市昌平区百泉花园8号楼一单元1002</v>
          </cell>
        </row>
        <row r="16605">
          <cell r="B16605">
            <v>13910108186</v>
          </cell>
          <cell r="C16605" t="str">
            <v>北京市朝阳区将府家园北里丽都壹号8-2-802</v>
          </cell>
        </row>
        <row r="16606">
          <cell r="B16606">
            <v>13910108186</v>
          </cell>
          <cell r="C16606" t="str">
            <v>北京市西城区爱民里8号楼3单元106</v>
          </cell>
        </row>
        <row r="16607">
          <cell r="B16607">
            <v>13910117101</v>
          </cell>
          <cell r="C16607" t="str">
            <v>北京市海淀区西王庄小区7号楼4门203</v>
          </cell>
        </row>
        <row r="16608">
          <cell r="B16608">
            <v>13910117101</v>
          </cell>
          <cell r="C16608" t="str">
            <v>北京市海淀区西王庄小区7号楼4门203室</v>
          </cell>
        </row>
        <row r="16609">
          <cell r="B16609">
            <v>13910119876</v>
          </cell>
          <cell r="C16609" t="str">
            <v>北京市通州区广通小区1-1-2502</v>
          </cell>
        </row>
        <row r="16610">
          <cell r="B16610">
            <v>13910124637</v>
          </cell>
          <cell r="C16610" t="str">
            <v>北京市大兴区西红门鸿坤理想城礼域府4号楼1单元1002室</v>
          </cell>
        </row>
        <row r="16611">
          <cell r="B16611">
            <v>13910124637</v>
          </cell>
          <cell r="C16611" t="str">
            <v>北京市大兴区西红门鸿坤理想城礼城府4号楼1单元1002室</v>
          </cell>
        </row>
        <row r="16612">
          <cell r="B16612">
            <v>13910136161</v>
          </cell>
          <cell r="C16612" t="str">
            <v>北京市西城区宣武们西大街2号楼1门505</v>
          </cell>
        </row>
        <row r="16613">
          <cell r="B16613">
            <v>13910136170</v>
          </cell>
          <cell r="C16613" t="str">
            <v>北京市海淀区阜成路43号核信息院大厦</v>
          </cell>
        </row>
        <row r="16614">
          <cell r="B16614">
            <v>13910138068</v>
          </cell>
          <cell r="C16614" t="str">
            <v>北京市东城区朝阳门街道朝阳门北大街3号五矿广场A座</v>
          </cell>
        </row>
        <row r="16615">
          <cell r="B16615">
            <v>13910151962</v>
          </cell>
          <cell r="C16615" t="str">
            <v>北京市西城区宣武门西大街101号楼1407</v>
          </cell>
        </row>
        <row r="16616">
          <cell r="B16616">
            <v>13910152077</v>
          </cell>
          <cell r="C16616" t="str">
            <v>北京市通州区八里桥南街87号长桥园公寓6号楼2门2151</v>
          </cell>
        </row>
        <row r="16617">
          <cell r="B16617">
            <v>13910155975</v>
          </cell>
          <cell r="C16617" t="str">
            <v>北京市朝阳区向军北里瀚海文化大厦5层发现旅行</v>
          </cell>
        </row>
        <row r="16618">
          <cell r="B16618">
            <v>13910162133</v>
          </cell>
          <cell r="C16618" t="str">
            <v>北京市朝阳区呼家楼街道圣世一品小区B2-17A</v>
          </cell>
        </row>
        <row r="16619">
          <cell r="B16619">
            <v>13910163772</v>
          </cell>
          <cell r="C16619" t="str">
            <v>北京市昌平区回龙观北京人家小区38-2-1004</v>
          </cell>
        </row>
        <row r="16620">
          <cell r="B16620">
            <v>13910165161</v>
          </cell>
          <cell r="C16620" t="str">
            <v>北京市海淀区世纪城三期翠叠园10号楼7单元115</v>
          </cell>
        </row>
        <row r="16621">
          <cell r="B16621">
            <v>13910166008</v>
          </cell>
          <cell r="C16621" t="str">
            <v>北京市西城区广安门内广义街甲2号</v>
          </cell>
        </row>
        <row r="16622">
          <cell r="B16622">
            <v>13910166175</v>
          </cell>
          <cell r="C16622" t="str">
            <v>河北省廊坊市三河市燕郊第二中学</v>
          </cell>
        </row>
        <row r="16623">
          <cell r="B16623">
            <v>13910171790</v>
          </cell>
          <cell r="C16623" t="str">
            <v>北京市朝阳区劲松七区甲713楼</v>
          </cell>
        </row>
        <row r="16624">
          <cell r="B16624">
            <v>13910171790</v>
          </cell>
          <cell r="C16624" t="str">
            <v>北京市朝阳区劲松七区甲7B楼劲松四小</v>
          </cell>
        </row>
        <row r="16625">
          <cell r="B16625">
            <v>13910171790</v>
          </cell>
          <cell r="C16625" t="str">
            <v>北京市朝阳区劲松七区甲713楼劲松四小</v>
          </cell>
        </row>
        <row r="16626">
          <cell r="B16626">
            <v>13910185727</v>
          </cell>
          <cell r="C16626" t="str">
            <v>北京市东城区建国门内大街20号北京日报社新闻采编中心一层京报传媒</v>
          </cell>
        </row>
        <row r="16627">
          <cell r="B16627">
            <v>13910185730</v>
          </cell>
          <cell r="C16627" t="str">
            <v>北京市朝阳区北苑家园莲葩园8号楼1801室</v>
          </cell>
        </row>
        <row r="16628">
          <cell r="B16628">
            <v>13910185981</v>
          </cell>
          <cell r="C16628" t="str">
            <v>北京市朝阳区望京街8号利星行广场戴姆勒大厦8层</v>
          </cell>
        </row>
        <row r="16629">
          <cell r="B16629">
            <v>13910185981</v>
          </cell>
          <cell r="C16629" t="str">
            <v>北京市朝阳区东风东四环北路观湖国际10号楼3单元1901</v>
          </cell>
        </row>
        <row r="16630">
          <cell r="B16630">
            <v>13910190400</v>
          </cell>
          <cell r="C16630" t="str">
            <v>河北省沧州市河间市学府南路文志商店</v>
          </cell>
        </row>
        <row r="16631">
          <cell r="B16631">
            <v>13910192736</v>
          </cell>
          <cell r="C16631" t="str">
            <v>北京市西城区丰侨公寓5座2301</v>
          </cell>
        </row>
        <row r="16632">
          <cell r="B16632">
            <v>13910200567</v>
          </cell>
          <cell r="C16632" t="str">
            <v>北京市朝阳区慧忠里320号513室</v>
          </cell>
        </row>
        <row r="16633">
          <cell r="B16633">
            <v>13910201471</v>
          </cell>
          <cell r="C16633" t="str">
            <v>北京市顺义区后沙峪阿凯笛亚庄园3005</v>
          </cell>
        </row>
        <row r="16634">
          <cell r="B16634">
            <v>13910207902</v>
          </cell>
          <cell r="C16634" t="str">
            <v>北京市朝阳区新源里西11楼3单元201</v>
          </cell>
        </row>
        <row r="16635">
          <cell r="B16635">
            <v>13910212703</v>
          </cell>
          <cell r="C16635" t="str">
            <v>北京市丰台区七里庄庄维花园7-209</v>
          </cell>
        </row>
        <row r="16636">
          <cell r="B16636">
            <v>13910213100</v>
          </cell>
          <cell r="C16636" t="str">
            <v>北京市朝阳区慈云寺北里101楼1单元1206</v>
          </cell>
        </row>
        <row r="16637">
          <cell r="B16637">
            <v>13910216665</v>
          </cell>
          <cell r="C16637" t="str">
            <v>北京市丰台区望园西里小区24号楼1门301</v>
          </cell>
        </row>
        <row r="16638">
          <cell r="B16638">
            <v>13910223933</v>
          </cell>
          <cell r="C16638" t="str">
            <v>北京市朝阳区朝阳门外大街16号中国人寿大厦27层北区</v>
          </cell>
        </row>
        <row r="16639">
          <cell r="B16639">
            <v>13910223933</v>
          </cell>
          <cell r="C16639" t="str">
            <v>北京市朝阳区朝阳门外大街中国人寿大厦27层北区</v>
          </cell>
        </row>
        <row r="16640">
          <cell r="B16640">
            <v>13910225029</v>
          </cell>
          <cell r="C16640" t="str">
            <v>北京市西城区复兴门内大街1号中国银行</v>
          </cell>
        </row>
        <row r="16641">
          <cell r="B16641">
            <v>13910228638</v>
          </cell>
          <cell r="C16641" t="str">
            <v>北京市海淀区玉泉路甲2号永达逸家3号楼1单元1508</v>
          </cell>
        </row>
        <row r="16642">
          <cell r="B16642">
            <v>13910228638</v>
          </cell>
          <cell r="C16642" t="str">
            <v>北京市丰台区郭公庄南街19号院西华府3号楼3单元601</v>
          </cell>
        </row>
        <row r="16643">
          <cell r="B16643">
            <v>13910229086</v>
          </cell>
          <cell r="C16643" t="str">
            <v>北京市平谷区兴谷西路18号东晓公司</v>
          </cell>
        </row>
        <row r="16644">
          <cell r="B16644">
            <v>13910229153</v>
          </cell>
          <cell r="C16644" t="str">
            <v>北京市海淀区田村北路香溪度1-2-601</v>
          </cell>
        </row>
        <row r="16645">
          <cell r="B16645">
            <v>13910231992</v>
          </cell>
          <cell r="C16645" t="str">
            <v>北京市朝阳区小红门城环城汽配城25号楼812号</v>
          </cell>
        </row>
        <row r="16646">
          <cell r="B16646">
            <v>13910238285</v>
          </cell>
          <cell r="C16646" t="str">
            <v>北京市昌平区北七家镇燕丹3号北京城建远东建设投资集团409室</v>
          </cell>
        </row>
        <row r="16647">
          <cell r="B16647">
            <v>13910248678</v>
          </cell>
          <cell r="C16647" t="str">
            <v>北京市朝阳区百子湾东里沿海赛洛城301号楼3-902</v>
          </cell>
        </row>
        <row r="16648">
          <cell r="B16648">
            <v>13910252687</v>
          </cell>
          <cell r="C16648" t="str">
            <v>北京市朝阳区建国路88号SOHO现代城1号楼904室</v>
          </cell>
        </row>
        <row r="16649">
          <cell r="B16649" t="str">
            <v>13910259903</v>
          </cell>
          <cell r="C16649" t="str">
            <v>上海九亭涞坊路45号103幢302室</v>
          </cell>
        </row>
        <row r="16650">
          <cell r="B16650">
            <v>13910270515</v>
          </cell>
          <cell r="C16650" t="str">
            <v>北京市朝阳区黄厂南里1号院富力又一城A区A8-2-201</v>
          </cell>
        </row>
        <row r="16651">
          <cell r="B16651">
            <v>13910271071</v>
          </cell>
          <cell r="C16651" t="str">
            <v>北京市西城区陶然亭街道清芷园小区十号楼B座802</v>
          </cell>
        </row>
        <row r="16652">
          <cell r="B16652">
            <v>13910271071</v>
          </cell>
          <cell r="C16652" t="str">
            <v>北京市西城区白纸坊街道右安门右内西街一号院六号楼五门301</v>
          </cell>
        </row>
        <row r="16653">
          <cell r="B16653">
            <v>13910271071</v>
          </cell>
          <cell r="C16653" t="str">
            <v>北京市西城区白纸坊街道右安门右内西街一号院六号楼五门301</v>
          </cell>
        </row>
        <row r="16654">
          <cell r="B16654">
            <v>13910271071</v>
          </cell>
          <cell r="C16654" t="str">
            <v>北京市东城区天坛街道天坛东路9号院亚太集团3层</v>
          </cell>
        </row>
        <row r="16655">
          <cell r="B16655">
            <v>13910272802</v>
          </cell>
          <cell r="C16655" t="str">
            <v>北京市朝阳区和平街西苑3号楼802</v>
          </cell>
        </row>
        <row r="16656">
          <cell r="B16656">
            <v>13910272802</v>
          </cell>
          <cell r="C16656" t="str">
            <v>北京市朝阳区和平街西苑3号楼802室</v>
          </cell>
        </row>
        <row r="16657">
          <cell r="B16657">
            <v>13910283630</v>
          </cell>
          <cell r="C16657" t="str">
            <v>北京市丰台区马家堡嘉园一里未来明珠27号楼1单元602</v>
          </cell>
        </row>
        <row r="16658">
          <cell r="B16658">
            <v>13910286052</v>
          </cell>
          <cell r="C16658" t="str">
            <v>北京市大兴区旧宫镇润星家园21号楼1单元806</v>
          </cell>
        </row>
        <row r="16659">
          <cell r="B16659">
            <v>13910292312</v>
          </cell>
          <cell r="C16659" t="str">
            <v>北京市西城区复兴门外大街6号303</v>
          </cell>
        </row>
        <row r="16660">
          <cell r="B16660">
            <v>13910295185</v>
          </cell>
          <cell r="C16660" t="str">
            <v>北京市房山区青龙湖镇果各庄</v>
          </cell>
        </row>
        <row r="16661">
          <cell r="B16661">
            <v>13910295425</v>
          </cell>
          <cell r="C16661" t="str">
            <v>北京市朝阳区朝阳公园南路8号棕榈泉生活广场王家渡火锅</v>
          </cell>
        </row>
        <row r="16662">
          <cell r="B16662">
            <v>13910300091</v>
          </cell>
          <cell r="C16662" t="str">
            <v>北京市朝阳区凤凰城D座2706</v>
          </cell>
        </row>
        <row r="16663">
          <cell r="B16663">
            <v>13910304036</v>
          </cell>
          <cell r="C16663" t="str">
            <v>北京市门头沟区莲石西路京西紫金新园小区4号楼701</v>
          </cell>
        </row>
        <row r="16664">
          <cell r="B16664">
            <v>13910304510</v>
          </cell>
          <cell r="C16664" t="str">
            <v>北京市朝阳区龙湖长楹天街小区东2号楼7单元1802</v>
          </cell>
        </row>
        <row r="16665">
          <cell r="B16665">
            <v>13910311920</v>
          </cell>
          <cell r="C16665" t="str">
            <v>北京市西城区百万庄中里4号楼8单元602</v>
          </cell>
        </row>
        <row r="16666">
          <cell r="B16666">
            <v>13910315241</v>
          </cell>
          <cell r="C16666" t="str">
            <v>北京市东城区豆瓣胡同3号楼5单元201</v>
          </cell>
        </row>
        <row r="16667">
          <cell r="B16667">
            <v>13910315241</v>
          </cell>
          <cell r="C16667" t="str">
            <v>北京市东城区豆瓣胡同三号楼5单元201室</v>
          </cell>
        </row>
        <row r="16668">
          <cell r="B16668">
            <v>13910315853</v>
          </cell>
          <cell r="C16668" t="str">
            <v>北京市房山区石楼镇襄驸马庄村一区51号</v>
          </cell>
        </row>
        <row r="16669">
          <cell r="B16669">
            <v>13910327052</v>
          </cell>
          <cell r="C16669" t="str">
            <v>北京市海淀区北洼西里52号院气象西苑2号楼301</v>
          </cell>
        </row>
        <row r="16670">
          <cell r="B16670">
            <v>13910328626</v>
          </cell>
          <cell r="C16670" t="str">
            <v>北京市平谷区人民法院</v>
          </cell>
        </row>
        <row r="16671">
          <cell r="B16671">
            <v>13910329876</v>
          </cell>
          <cell r="C16671" t="str">
            <v>北京市怀柔区开放路33号行政大厅南侧明嘉义</v>
          </cell>
        </row>
        <row r="16672">
          <cell r="B16672">
            <v>13910333137</v>
          </cell>
          <cell r="C16672" t="str">
            <v>北京市东城区东直门南大街1号来福士办公楼25层</v>
          </cell>
        </row>
        <row r="16673">
          <cell r="B16673">
            <v>13910336066</v>
          </cell>
          <cell r="C16673" t="str">
            <v>北京市海淀区苏州街3#大河庄苑9号楼1503室</v>
          </cell>
        </row>
        <row r="16674">
          <cell r="B16674">
            <v>13910336819</v>
          </cell>
          <cell r="C16674" t="str">
            <v>北京市东城区天坛东路甲7号北京燕京书画社有限公司</v>
          </cell>
        </row>
        <row r="16675">
          <cell r="B16675">
            <v>13910340508</v>
          </cell>
          <cell r="C16675" t="str">
            <v>北京市昌平区城北街道振兴路昌平体育路南侧公园6号小区25号楼904室</v>
          </cell>
        </row>
        <row r="16676">
          <cell r="B16676">
            <v>13910365689</v>
          </cell>
          <cell r="C16676" t="str">
            <v>北京市朝阳区三元源里北小街8号佳美口腔三元桥店</v>
          </cell>
        </row>
        <row r="16677">
          <cell r="B16677" t="str">
            <v>13910380770</v>
          </cell>
          <cell r="C16677" t="str">
            <v>北京丰台区南四环西路128号诺德中心2号楼1205</v>
          </cell>
        </row>
        <row r="16678">
          <cell r="B16678">
            <v>13910390350</v>
          </cell>
          <cell r="C16678" t="str">
            <v>北京市朝阳区芍药居北里101号世奥国际中心A座7层湘财证券</v>
          </cell>
        </row>
        <row r="16679">
          <cell r="B16679">
            <v>13910390350</v>
          </cell>
          <cell r="C16679" t="str">
            <v>北京市朝阳区芍药居北里101号世奥国际中心A座7层湘财证券</v>
          </cell>
        </row>
        <row r="16680">
          <cell r="B16680">
            <v>13910392418</v>
          </cell>
          <cell r="C16680" t="str">
            <v>北京市海淀区北三环西路66号理工国际教育交流大厦407A</v>
          </cell>
        </row>
        <row r="16681">
          <cell r="B16681">
            <v>13910392425</v>
          </cell>
          <cell r="C16681" t="str">
            <v>北京市房山区窦店镇汇丰街4号-世界明园B区11号楼三单元501</v>
          </cell>
        </row>
        <row r="16682">
          <cell r="B16682">
            <v>13910392425</v>
          </cell>
          <cell r="C16682" t="str">
            <v>北京市房山区窦店镇汇丰街4号一世界明园B区11号楼三单元501室</v>
          </cell>
        </row>
        <row r="16683">
          <cell r="B16683">
            <v>13910396551</v>
          </cell>
          <cell r="C16683" t="str">
            <v>北京市石景山区古城大街领秀大夏A座519</v>
          </cell>
        </row>
        <row r="16684">
          <cell r="B16684">
            <v>13910401313</v>
          </cell>
          <cell r="C16684" t="str">
            <v>北京市东城区花市大街新景家园东区8号楼7单元802室</v>
          </cell>
        </row>
        <row r="16685">
          <cell r="B16685">
            <v>13910403159</v>
          </cell>
          <cell r="C16685" t="str">
            <v>北京市丰台区邻枫路南极星3号院1号楼2006号</v>
          </cell>
        </row>
        <row r="16686">
          <cell r="B16686">
            <v>13910407585</v>
          </cell>
          <cell r="C16686" t="str">
            <v>北京市海淀区文慧园13号楼1106</v>
          </cell>
        </row>
        <row r="16687">
          <cell r="B16687">
            <v>13910409490</v>
          </cell>
          <cell r="C16687" t="str">
            <v>北京市东城区东直门外大街39号院2号楼交通枢纽咨询台</v>
          </cell>
        </row>
        <row r="16688">
          <cell r="B16688">
            <v>13910409490</v>
          </cell>
          <cell r="C16688" t="str">
            <v>北京市东城区东直门外大街39号楼交通枢纽咨询台</v>
          </cell>
        </row>
        <row r="16689">
          <cell r="B16689">
            <v>13910416606</v>
          </cell>
          <cell r="C16689" t="str">
            <v>北京市朝阳区东土城路14号建达大厦24层</v>
          </cell>
        </row>
        <row r="16690">
          <cell r="B16690">
            <v>13910416606</v>
          </cell>
          <cell r="C16690" t="str">
            <v>北京市朝阳区东土路14号建达大厦24层</v>
          </cell>
        </row>
        <row r="16691">
          <cell r="B16691">
            <v>13910416606</v>
          </cell>
          <cell r="C16691" t="str">
            <v>北京市朝阳区东土城路14号建达大厦24号</v>
          </cell>
        </row>
        <row r="16692">
          <cell r="B16692">
            <v>13910416606</v>
          </cell>
          <cell r="C16692" t="str">
            <v>北京市朝阳区东土城路14号建设大厦24层</v>
          </cell>
        </row>
        <row r="16693">
          <cell r="B16693">
            <v>13910438863</v>
          </cell>
          <cell r="C16693" t="str">
            <v>北京市海淀区羊坊店路3号院1号楼4门201室</v>
          </cell>
        </row>
        <row r="16694">
          <cell r="B16694">
            <v>13910494913</v>
          </cell>
          <cell r="C16694" t="str">
            <v>北京市朝阳区朝阳北路237号复星国际中心30层3008室</v>
          </cell>
        </row>
        <row r="16695">
          <cell r="B16695">
            <v>13910502299</v>
          </cell>
          <cell r="C16695" t="str">
            <v>北京市顺义区府前中街2号信访办104</v>
          </cell>
        </row>
        <row r="16696">
          <cell r="B16696">
            <v>13910506835</v>
          </cell>
          <cell r="C16696" t="str">
            <v>北京市朝阳区高碑店北路6号白领家园5-2-501</v>
          </cell>
        </row>
        <row r="16697">
          <cell r="B16697">
            <v>13910508085</v>
          </cell>
          <cell r="C16697" t="str">
            <v>北京市海淀区中关村东路1号紫光大厦二层招商银行</v>
          </cell>
        </row>
        <row r="16698">
          <cell r="B16698">
            <v>13910508244</v>
          </cell>
          <cell r="C16698" t="str">
            <v>北京市昌平区天通苑4区11楼5门302室</v>
          </cell>
        </row>
        <row r="16699">
          <cell r="B16699">
            <v>13910508244</v>
          </cell>
          <cell r="C16699" t="str">
            <v>北京市昌平区天通苑4区11楼5门302室</v>
          </cell>
        </row>
        <row r="16700">
          <cell r="B16700">
            <v>13910514303</v>
          </cell>
          <cell r="C16700" t="str">
            <v>北京市朝阳区松榆里南新园西路2号</v>
          </cell>
        </row>
        <row r="16701">
          <cell r="B16701">
            <v>13910514303</v>
          </cell>
          <cell r="C16701" t="str">
            <v>北京市朝阳区南磨房松榆里南新园西路2号</v>
          </cell>
        </row>
        <row r="16702">
          <cell r="B16702">
            <v>13910518152</v>
          </cell>
          <cell r="C16702" t="str">
            <v>北京市西城区熙府桃园2号楼4单元1101</v>
          </cell>
        </row>
        <row r="16703">
          <cell r="B16703">
            <v>13910518788</v>
          </cell>
          <cell r="C16703" t="str">
            <v>北京市朝阳区华威桥山水文园6-1-601</v>
          </cell>
        </row>
        <row r="16704">
          <cell r="B16704">
            <v>13910524245</v>
          </cell>
          <cell r="C16704" t="str">
            <v>北京市朝阳区十里堡都会华庭巴黎阁9G</v>
          </cell>
        </row>
        <row r="16705">
          <cell r="B16705">
            <v>13910534780</v>
          </cell>
          <cell r="C16705" t="str">
            <v>北京市朝阳区甘露园南里一区33号楼B座603</v>
          </cell>
        </row>
        <row r="16706">
          <cell r="B16706">
            <v>13910550030</v>
          </cell>
          <cell r="C16706" t="str">
            <v>北京市东城区广渠门内东花市南里东区13-1-504</v>
          </cell>
        </row>
        <row r="16707">
          <cell r="B16707">
            <v>13910551006</v>
          </cell>
          <cell r="C16707" t="str">
            <v>北京市大兴区康和园原生墅54-9</v>
          </cell>
        </row>
        <row r="16708">
          <cell r="B16708">
            <v>13910566997</v>
          </cell>
          <cell r="C16708" t="str">
            <v>北京市海淀区公主坟普惠南里10号楼2门12号</v>
          </cell>
        </row>
        <row r="16709">
          <cell r="B16709">
            <v>13910569681</v>
          </cell>
          <cell r="C16709" t="str">
            <v>北京市丰台区花乡草桥欣园三区1号楼2单元1101室</v>
          </cell>
        </row>
        <row r="16710">
          <cell r="B16710">
            <v>13910570573</v>
          </cell>
          <cell r="C16710" t="str">
            <v>北京市大兴区永旺路25号北京华邈药业财务部</v>
          </cell>
        </row>
        <row r="16711">
          <cell r="B16711">
            <v>13910572287</v>
          </cell>
          <cell r="C16711" t="str">
            <v>北京市顺义区北小营镇上辇村委会</v>
          </cell>
        </row>
        <row r="16712">
          <cell r="B16712">
            <v>13910573207</v>
          </cell>
          <cell r="C16712" t="str">
            <v>北京市朝阳区樱花东街樱花园小区5号楼1206</v>
          </cell>
        </row>
        <row r="16713">
          <cell r="B16713">
            <v>13910583140</v>
          </cell>
          <cell r="C16713" t="str">
            <v>北京市朝阳区定福庄西街21号楼东6单元0623号</v>
          </cell>
        </row>
        <row r="16714">
          <cell r="B16714">
            <v>13910587572</v>
          </cell>
          <cell r="C16714" t="str">
            <v>北京市丰台区珠江骏景北区20号楼704</v>
          </cell>
        </row>
        <row r="16715">
          <cell r="B16715">
            <v>13910587729</v>
          </cell>
          <cell r="C16715" t="str">
            <v>北京市怀柔区下元二条79号</v>
          </cell>
        </row>
        <row r="16716">
          <cell r="B16716">
            <v>13910606580</v>
          </cell>
          <cell r="C16716" t="str">
            <v>北京市海淀区西三旗东路新康园11号楼1914室</v>
          </cell>
        </row>
        <row r="16717">
          <cell r="B16717">
            <v>13910607735</v>
          </cell>
          <cell r="C16717" t="str">
            <v>北京市海淀区西三环北路19号外研社</v>
          </cell>
        </row>
        <row r="16718">
          <cell r="B16718">
            <v>13910609898</v>
          </cell>
          <cell r="C16718" t="str">
            <v>北京市西城区南线阁街37号院1-1303</v>
          </cell>
        </row>
        <row r="16719">
          <cell r="B16719">
            <v>13910621081</v>
          </cell>
          <cell r="C16719" t="str">
            <v>北京市丰台区总部基地金融港17区12号楼6层</v>
          </cell>
        </row>
        <row r="16720">
          <cell r="B16720">
            <v>13910631465</v>
          </cell>
          <cell r="C16720" t="str">
            <v>北京市顺义区后沙峪中粮祥云11号院3号楼101</v>
          </cell>
        </row>
        <row r="16721">
          <cell r="B16721">
            <v>13910633549</v>
          </cell>
          <cell r="C16721" t="str">
            <v>北京市海淀区香山南路门头馨村南区7号楼4单元201</v>
          </cell>
        </row>
        <row r="16722">
          <cell r="B16722">
            <v>13910637428</v>
          </cell>
          <cell r="C16722" t="str">
            <v>上海市浦东新区金桥经济技术开发区碧云路650弄碧云花园2期82座别墅</v>
          </cell>
        </row>
        <row r="16723">
          <cell r="B16723">
            <v>13910652836</v>
          </cell>
          <cell r="C16723" t="str">
            <v>北京市朝阳区青年路29号华纺易城15号楼1单元1102</v>
          </cell>
        </row>
        <row r="16724">
          <cell r="B16724">
            <v>13910664547</v>
          </cell>
          <cell r="C16724" t="str">
            <v>北京市通州区张家湾镇皇家新村6区9号</v>
          </cell>
        </row>
        <row r="16725">
          <cell r="B16725">
            <v>13910673298</v>
          </cell>
          <cell r="C16725" t="str">
            <v>北京市通州区次渠镇兴光三街9号院11号楼1单元103</v>
          </cell>
        </row>
        <row r="16726">
          <cell r="B16726">
            <v>13910673946</v>
          </cell>
          <cell r="C16726" t="str">
            <v>北京市西城区龙泉胡同5号陶然亭小学</v>
          </cell>
        </row>
        <row r="16727">
          <cell r="B16727">
            <v>13910678051</v>
          </cell>
          <cell r="C16727" t="str">
            <v>北京市顺义区天竺丽来花园誉天下U122-5（U1-07）</v>
          </cell>
        </row>
        <row r="16728">
          <cell r="B16728">
            <v>13910686132</v>
          </cell>
          <cell r="C16728" t="str">
            <v>北京市东城区朝内北小街2号陆军总医院10楼3门302</v>
          </cell>
        </row>
        <row r="16729">
          <cell r="B16729">
            <v>13910686132</v>
          </cell>
          <cell r="C16729" t="str">
            <v>北京市东城区朝阳北小街2号陆军总医院10楼3门302</v>
          </cell>
        </row>
        <row r="16730">
          <cell r="B16730">
            <v>13910686239</v>
          </cell>
          <cell r="C16730" t="str">
            <v>北京市西城区德胜门外大街79号德胜国际中心C座</v>
          </cell>
        </row>
        <row r="16731">
          <cell r="B16731">
            <v>13910690286</v>
          </cell>
          <cell r="C16731" t="str">
            <v>北京市朝阳区朝阳甘露园朝阳无限小区2号楼2单元806室</v>
          </cell>
        </row>
        <row r="16732">
          <cell r="B16732">
            <v>13910697269</v>
          </cell>
          <cell r="C16732" t="str">
            <v>北京市朝阳区酒仙桥798艺术区北门内鱼酷餐厅西侧胡同内50米三匚集团</v>
          </cell>
        </row>
        <row r="16733">
          <cell r="B16733">
            <v>13910700521</v>
          </cell>
          <cell r="C16733" t="str">
            <v>北京市顺义区马坡镇北京阿奇夏米尔工业电子有限公司</v>
          </cell>
        </row>
        <row r="16734">
          <cell r="B16734">
            <v>13910702019</v>
          </cell>
          <cell r="C16734" t="str">
            <v>北京市顺义区光明拥军路5号院20号楼2单元502室</v>
          </cell>
        </row>
        <row r="16735">
          <cell r="B16735">
            <v>13910705005</v>
          </cell>
          <cell r="C16735" t="str">
            <v>北京市朝阳区平房青年路国美第一城小区2号院9号楼2单元3102</v>
          </cell>
        </row>
        <row r="16736">
          <cell r="B16736">
            <v>13910707356</v>
          </cell>
          <cell r="C16736" t="str">
            <v>北京市海淀区中关村南大街5号北京市理工大学一号教学楼东配楼</v>
          </cell>
        </row>
        <row r="16737">
          <cell r="B16737">
            <v>13910710142</v>
          </cell>
          <cell r="C16737" t="str">
            <v>北京市朝阳区建外街道建国门外大街14号北京广播电视台媒体管理部</v>
          </cell>
        </row>
        <row r="16738">
          <cell r="B16738">
            <v>13910710538</v>
          </cell>
          <cell r="C16738" t="str">
            <v>北京市朝阳区北苑路86号嘉铭桐城（宝石花苑）12-3-801</v>
          </cell>
        </row>
        <row r="16739">
          <cell r="B16739">
            <v>13910718119</v>
          </cell>
          <cell r="C16739" t="str">
            <v>北京市顺义区空港工业区A区天柱西路22号北京工研精机股份有限公司技术中心</v>
          </cell>
        </row>
        <row r="16740">
          <cell r="B16740">
            <v>13910719075</v>
          </cell>
          <cell r="C16740" t="str">
            <v>北京市朝阳区曙光西里甲五号凤凰城F座二单元大堂</v>
          </cell>
        </row>
        <row r="16741">
          <cell r="B16741">
            <v>13910726852</v>
          </cell>
          <cell r="C16741" t="str">
            <v>北京市东城区王府井大街138号新东安广场T1座11层尼尔森公司</v>
          </cell>
        </row>
        <row r="16742">
          <cell r="B16742">
            <v>13910727196</v>
          </cell>
          <cell r="C16742" t="str">
            <v>北京市朝阳区平房四季星河中街星河湾小区朗园2号3单元901</v>
          </cell>
        </row>
        <row r="16743">
          <cell r="B16743">
            <v>13910730549</v>
          </cell>
          <cell r="C16743" t="str">
            <v>北京市丰台区小屯路149号天鸿美域17-1-901</v>
          </cell>
        </row>
        <row r="16744">
          <cell r="B16744">
            <v>13910732810</v>
          </cell>
          <cell r="C16744" t="str">
            <v>北京市海淀区冷泉村西山林语小区别墅区87栋2号</v>
          </cell>
        </row>
        <row r="16745">
          <cell r="B16745">
            <v>13910734611</v>
          </cell>
          <cell r="C16745" t="str">
            <v>福建省厦门市思明区体育路98号301（蓝湾国际北二楼二单元301）</v>
          </cell>
        </row>
        <row r="16746">
          <cell r="B16746">
            <v>13910743062</v>
          </cell>
          <cell r="C16746" t="str">
            <v>北京市经济技术开发区景园北街2号BDA国际企业大道61栋</v>
          </cell>
        </row>
        <row r="16747">
          <cell r="B16747">
            <v>13910743062</v>
          </cell>
          <cell r="C16747" t="str">
            <v>北京市经济技术开发区景园北街2号BDA国际企业大厦61栋</v>
          </cell>
        </row>
        <row r="16748">
          <cell r="B16748">
            <v>13910747190</v>
          </cell>
          <cell r="C16748" t="str">
            <v>北京市朝阳区东四环北路6号阳光上东园26号楼4单元802室</v>
          </cell>
        </row>
        <row r="16749">
          <cell r="B16749">
            <v>13910747190</v>
          </cell>
          <cell r="C16749" t="str">
            <v>北京市朝阳区东四环北路6号阳光上东园26号4单元802室</v>
          </cell>
        </row>
        <row r="16750">
          <cell r="B16750">
            <v>13910752462</v>
          </cell>
          <cell r="C16750" t="str">
            <v>北京市海淀区学院路20号石油大院23-3-1203</v>
          </cell>
        </row>
        <row r="16751">
          <cell r="B16751">
            <v>13910764030</v>
          </cell>
          <cell r="C16751" t="str">
            <v>北京市海淀区中关村东路1号科技大厦D座22层</v>
          </cell>
        </row>
        <row r="16752">
          <cell r="B16752">
            <v>13910764030</v>
          </cell>
          <cell r="C16752" t="str">
            <v>北京市石景山区鲁谷永乐西区56-3-601</v>
          </cell>
        </row>
        <row r="16753">
          <cell r="B16753">
            <v>13910770049</v>
          </cell>
          <cell r="C16753" t="str">
            <v>北京市海淀区紫竹院路66号赛迪大厦9层</v>
          </cell>
        </row>
        <row r="16754">
          <cell r="B16754">
            <v>13910772041</v>
          </cell>
          <cell r="C16754" t="str">
            <v>北京丰台区玉林里13号楼4单元201室</v>
          </cell>
        </row>
        <row r="16755">
          <cell r="B16755">
            <v>13910773372</v>
          </cell>
          <cell r="C16755" t="str">
            <v>北京市朝阳区万科青青家园103-4-201</v>
          </cell>
        </row>
        <row r="16756">
          <cell r="B16756">
            <v>13910774614</v>
          </cell>
          <cell r="C16756" t="str">
            <v>北京市海淀区马连洼北路亿城西山华府珑园19号楼2单元3058</v>
          </cell>
        </row>
        <row r="16757">
          <cell r="B16757">
            <v>13910774844</v>
          </cell>
          <cell r="C16757" t="str">
            <v>北京市朝阳区东三环中路12号现代柏利大厦14层</v>
          </cell>
        </row>
        <row r="16758">
          <cell r="B16758">
            <v>13910778350</v>
          </cell>
          <cell r="C16758" t="str">
            <v>北京市朝阳区六里屯北里13号楼5单元601</v>
          </cell>
        </row>
        <row r="16759">
          <cell r="B16759">
            <v>13910788680</v>
          </cell>
          <cell r="C16759" t="str">
            <v>北京市朝阳区清河营东路1号院福熙大道C8-2-1605</v>
          </cell>
        </row>
        <row r="16760">
          <cell r="B16760">
            <v>13910795282</v>
          </cell>
          <cell r="C16760" t="str">
            <v>北京市海淀区太平路44号中国新兴建总施工管理部</v>
          </cell>
        </row>
        <row r="16761">
          <cell r="B16761">
            <v>13910799331</v>
          </cell>
          <cell r="C16761" t="str">
            <v>山东省青岛市李沧区金水路绿城百合花园42-1204</v>
          </cell>
        </row>
        <row r="16762">
          <cell r="B16762">
            <v>13910801795</v>
          </cell>
          <cell r="C16762" t="str">
            <v>北京市西城区新外大街甲8号13号楼602</v>
          </cell>
        </row>
        <row r="16763">
          <cell r="B16763">
            <v>13910802006</v>
          </cell>
          <cell r="C16763" t="str">
            <v>北京市海淀区西土城路8号公路院智能中心</v>
          </cell>
        </row>
        <row r="16764">
          <cell r="B16764">
            <v>13910802880</v>
          </cell>
          <cell r="C16764" t="str">
            <v>北京市西城区金融大街33号通泰大厦A座</v>
          </cell>
        </row>
        <row r="16765">
          <cell r="B16765">
            <v>13910809926</v>
          </cell>
          <cell r="C16765" t="str">
            <v>北京市西城区广安门外大街182号远见国际1903室（节假日无法收货，请工作日送货）</v>
          </cell>
        </row>
        <row r="16766">
          <cell r="B16766">
            <v>13910817085</v>
          </cell>
          <cell r="C16766" t="str">
            <v>北京市丰台区芳城东里时代绿荫1号楼2单元2404室</v>
          </cell>
        </row>
        <row r="16767">
          <cell r="B16767">
            <v>13910817085</v>
          </cell>
          <cell r="C16767" t="str">
            <v>北京市丰台区芳城东里时代绿荫1号楼2单元2404室</v>
          </cell>
        </row>
        <row r="16768">
          <cell r="B16768">
            <v>13910824368</v>
          </cell>
          <cell r="C16768" t="str">
            <v>北京海淀区三里河路17号甘家口大厦701</v>
          </cell>
        </row>
        <row r="16769">
          <cell r="B16769">
            <v>13910825010</v>
          </cell>
          <cell r="C16769" t="str">
            <v>北京市东城区南门仓5号陆军总医院南楼东侧7层肿瘤科一区</v>
          </cell>
        </row>
        <row r="16770">
          <cell r="B16770">
            <v>13910826553</v>
          </cell>
          <cell r="C16770" t="str">
            <v>广东省广州市番禺区石基镇小龙塱尾路自编21号联丰鞋厂旧址</v>
          </cell>
        </row>
        <row r="16771">
          <cell r="B16771">
            <v>13910837890</v>
          </cell>
          <cell r="C16771" t="str">
            <v>北京市东城区东外大街46号天恒大厦1908</v>
          </cell>
        </row>
        <row r="16772">
          <cell r="B16772">
            <v>13910843826</v>
          </cell>
          <cell r="C16772" t="str">
            <v>北京朝阳绣菊园15号楼1303</v>
          </cell>
        </row>
        <row r="16773">
          <cell r="B16773">
            <v>13910843826</v>
          </cell>
          <cell r="C16773" t="str">
            <v>北京市朝阳区绣菊园15号楼1303</v>
          </cell>
        </row>
        <row r="16774">
          <cell r="B16774">
            <v>13910850274</v>
          </cell>
          <cell r="C16774" t="str">
            <v>北京市通州区东关嘉华印象205号楼211</v>
          </cell>
        </row>
        <row r="16775">
          <cell r="B16775">
            <v>13910852688</v>
          </cell>
          <cell r="C16775" t="str">
            <v>北京市海淀区北三环中路77号院北影小区18号楼4门1101室</v>
          </cell>
        </row>
        <row r="16776">
          <cell r="B16776">
            <v>13910856350</v>
          </cell>
          <cell r="C16776" t="str">
            <v>北京市朝阳区东四环北路88号观湖国际5号楼1单元1502号</v>
          </cell>
        </row>
        <row r="16777">
          <cell r="B16777">
            <v>13910860339</v>
          </cell>
          <cell r="C16777" t="str">
            <v>北京市朝阳区望京湖光北街九号旺角广场一层农行</v>
          </cell>
        </row>
        <row r="16778">
          <cell r="B16778" t="str">
            <v>13910870558</v>
          </cell>
          <cell r="C16778" t="str">
            <v>北京市西城区远见名苑小区8号楼907</v>
          </cell>
        </row>
        <row r="16779">
          <cell r="B16779">
            <v>13910880158</v>
          </cell>
          <cell r="C16779" t="str">
            <v>北京市西城区天桥街道虎坊路小区12号楼3单元4层10号</v>
          </cell>
        </row>
        <row r="16780">
          <cell r="B16780">
            <v>13910886031</v>
          </cell>
          <cell r="C16780" t="str">
            <v>北京市朝阳区西坝河东里二号院国际村10号楼2单元303室</v>
          </cell>
        </row>
        <row r="16781">
          <cell r="B16781">
            <v>13910889623</v>
          </cell>
          <cell r="C16781" t="str">
            <v>北京市通州区马驹桥镇新海南里金地格林小镇6小区79号楼2单元902</v>
          </cell>
        </row>
        <row r="16782">
          <cell r="B16782">
            <v>13910889623</v>
          </cell>
          <cell r="C16782" t="str">
            <v>北京市通州区马驹桥镇新海里金地格林小镇6小区79号楼2单元902</v>
          </cell>
        </row>
        <row r="16783">
          <cell r="B16783">
            <v>13910896790</v>
          </cell>
          <cell r="C16783" t="str">
            <v>北京市丰台区丽泽路1号院金泰城丽湾1-2-1501</v>
          </cell>
        </row>
        <row r="16784">
          <cell r="B16784">
            <v>13910896790</v>
          </cell>
          <cell r="C16784" t="str">
            <v>北京市丰台区丽泽路1号院金泰城丽湾1-2-1501#</v>
          </cell>
        </row>
        <row r="16785">
          <cell r="B16785">
            <v>13910898133</v>
          </cell>
          <cell r="C16785" t="str">
            <v>北京市海淀区北安河路海淀驾校车管所院内</v>
          </cell>
        </row>
        <row r="16786">
          <cell r="B16786">
            <v>13910913675</v>
          </cell>
          <cell r="C16786" t="str">
            <v>北京市密云区开园小区3-2-602</v>
          </cell>
        </row>
        <row r="16787">
          <cell r="B16787">
            <v>13910918616</v>
          </cell>
          <cell r="C16787" t="str">
            <v>北京市通州区翠景北里金成府18号楼602</v>
          </cell>
        </row>
        <row r="16788">
          <cell r="B16788">
            <v>13910918616</v>
          </cell>
          <cell r="C16788" t="str">
            <v>北京市通州区翠景北星金都府18号楼602</v>
          </cell>
        </row>
        <row r="16789">
          <cell r="B16789">
            <v>13910929490</v>
          </cell>
          <cell r="C16789" t="str">
            <v>北京市丰台区西三环中路38号园林绿化局</v>
          </cell>
        </row>
        <row r="16790">
          <cell r="B16790">
            <v>13910939560</v>
          </cell>
          <cell r="C16790" t="str">
            <v>北京市朝阳区南磨房东四环工人桥世纪东方嘉园北园103楼2单元格格货栈</v>
          </cell>
        </row>
        <row r="16791">
          <cell r="B16791">
            <v>13910956267</v>
          </cell>
          <cell r="C16791" t="str">
            <v>北京市朝阳区朝外大街38号陈经伦中学发展处</v>
          </cell>
        </row>
        <row r="16792">
          <cell r="B16792">
            <v>13910962185</v>
          </cell>
          <cell r="C16792" t="str">
            <v>北京市海淀区远大路远大国三区三号楼8C</v>
          </cell>
        </row>
        <row r="16793">
          <cell r="B16793">
            <v>13910962640</v>
          </cell>
          <cell r="C16793" t="str">
            <v>北京市朝阳区光华路1号嘉里中心写字楼南楼22层</v>
          </cell>
        </row>
        <row r="16794">
          <cell r="B16794">
            <v>13910963776</v>
          </cell>
          <cell r="C16794" t="str">
            <v>北京市朝阳区通惠家园惠生园20号</v>
          </cell>
        </row>
        <row r="16795">
          <cell r="B16795">
            <v>13910964696</v>
          </cell>
          <cell r="C16795" t="str">
            <v>北京市怀柔区庙城家园6号楼2单元402</v>
          </cell>
        </row>
        <row r="16796">
          <cell r="B16796">
            <v>13910975728</v>
          </cell>
          <cell r="C16796" t="str">
            <v>北京市朝阳区东四环北路6号二区29栋1单元602</v>
          </cell>
        </row>
        <row r="16797">
          <cell r="B16797">
            <v>13910982208</v>
          </cell>
          <cell r="C16797" t="str">
            <v>北京市大兴区黄村龙湖时代天街东区4-1-402</v>
          </cell>
        </row>
        <row r="16798">
          <cell r="B16798">
            <v>13910982208</v>
          </cell>
          <cell r="C16798" t="str">
            <v>北京市大兴区黄村镇龙湖时代天街东区4-1-402</v>
          </cell>
        </row>
        <row r="16799">
          <cell r="B16799">
            <v>13910986276</v>
          </cell>
          <cell r="C16799" t="str">
            <v>北京市通州区富力金禧花园5号楼107</v>
          </cell>
        </row>
        <row r="16800">
          <cell r="B16800">
            <v>13910986706</v>
          </cell>
          <cell r="C16800" t="str">
            <v>北京市朝阳区太阳宫1街1号院太阳公元8-1-801</v>
          </cell>
        </row>
        <row r="16801">
          <cell r="B16801">
            <v>13910990900</v>
          </cell>
          <cell r="C16801" t="str">
            <v>北京市海淀区龙翔路甲1号泰翔商务楼1层102室</v>
          </cell>
        </row>
        <row r="16802">
          <cell r="B16802">
            <v>13910991882</v>
          </cell>
          <cell r="C16802" t="str">
            <v>北京市通州区北苑南路38号院雅丽世居1号楼2单元2114</v>
          </cell>
        </row>
        <row r="16803">
          <cell r="B16803">
            <v>13910991882</v>
          </cell>
          <cell r="C16803" t="str">
            <v>北京市通州区北苑南路38号雅丽世居1号楼2单元2114</v>
          </cell>
        </row>
        <row r="16804">
          <cell r="B16804">
            <v>13910993469</v>
          </cell>
          <cell r="C16804" t="str">
            <v>北京市昌平区立汤路186号龙德广场翠微百货一层亨得利专柜</v>
          </cell>
        </row>
        <row r="16805">
          <cell r="B16805">
            <v>13910996318</v>
          </cell>
          <cell r="C16805" t="str">
            <v>北京市通州区杨庄南里新华联家园北区26号楼462</v>
          </cell>
        </row>
        <row r="16806">
          <cell r="B16806">
            <v>13911000072</v>
          </cell>
          <cell r="C16806" t="str">
            <v>北京市丰台区光彩路慧时欣园14号楼501</v>
          </cell>
        </row>
        <row r="16807">
          <cell r="B16807">
            <v>13911000266</v>
          </cell>
          <cell r="C16807" t="str">
            <v>北京市东城区青年沟路安信大厦A411室</v>
          </cell>
        </row>
        <row r="16808">
          <cell r="B16808">
            <v>13911010325</v>
          </cell>
          <cell r="C16808" t="str">
            <v>北京市通州区德邑新时空小区2-1-301</v>
          </cell>
        </row>
        <row r="16809">
          <cell r="B16809">
            <v>13911012588</v>
          </cell>
          <cell r="C16809" t="str">
            <v>北京市东城区广渠门内大街水上华城小区3号楼嘉4,2601</v>
          </cell>
        </row>
        <row r="16810">
          <cell r="B16810">
            <v>13911012588</v>
          </cell>
          <cell r="C16810" t="str">
            <v>河北省张家口市高新区钻石南路6号神农苑小区4单元402</v>
          </cell>
        </row>
        <row r="16811">
          <cell r="B16811" t="str">
            <v>13911012588</v>
          </cell>
          <cell r="C16811" t="str">
            <v>河北省张家口市高新区钻石南路6号神农苑小区4单元402</v>
          </cell>
        </row>
        <row r="16812">
          <cell r="B16812">
            <v>13911012588</v>
          </cell>
          <cell r="C16812" t="str">
            <v>北京市东城区广渠门内水上华城小区3号楼嘉华座4单元</v>
          </cell>
        </row>
        <row r="16813">
          <cell r="B16813">
            <v>13911012819</v>
          </cell>
          <cell r="C16813" t="str">
            <v>北京市朝阳区新源南路1号都汇天地平安银行</v>
          </cell>
        </row>
        <row r="16814">
          <cell r="B16814">
            <v>13911014527</v>
          </cell>
          <cell r="C16814" t="str">
            <v>北京市西城区展览路街道百万庄大街22号1中国银行</v>
          </cell>
        </row>
        <row r="16815">
          <cell r="B16815">
            <v>13911020211</v>
          </cell>
          <cell r="C16815" t="str">
            <v>北京市西城区月坛北街25号院37号楼2单元101</v>
          </cell>
        </row>
        <row r="16816">
          <cell r="B16816">
            <v>13911020770</v>
          </cell>
          <cell r="C16816" t="str">
            <v>北京市西城区莲花河胡同2号院1号楼底商金城典当行</v>
          </cell>
        </row>
        <row r="16817">
          <cell r="B16817">
            <v>13911021925</v>
          </cell>
          <cell r="C16817" t="str">
            <v>北京市丰台区新村街道草侨东路20号院3号楼3门301</v>
          </cell>
        </row>
        <row r="16818">
          <cell r="B16818">
            <v>13911025245</v>
          </cell>
          <cell r="C16818" t="str">
            <v>北京市海淀区知春路太月园小区8号楼708室</v>
          </cell>
        </row>
        <row r="16819">
          <cell r="B16819">
            <v>13911029113</v>
          </cell>
          <cell r="C16819" t="str">
            <v>北京市海淀区翠微路颐源居小区8号楼1单元202</v>
          </cell>
        </row>
        <row r="16820">
          <cell r="B16820">
            <v>13911029113</v>
          </cell>
          <cell r="C16820" t="str">
            <v>北京市海淀区翠微路颐源居小区8号楼1门202</v>
          </cell>
        </row>
        <row r="16821">
          <cell r="B16821">
            <v>13911029113</v>
          </cell>
          <cell r="C16821" t="str">
            <v>北京市海淀区翠微路颐源居8号楼1门202</v>
          </cell>
        </row>
        <row r="16822">
          <cell r="B16822">
            <v>13911029523</v>
          </cell>
          <cell r="C16822" t="str">
            <v>北京市朝阳区望京北路39号院澳洲康都7号楼1单元103底商云南普洱茶</v>
          </cell>
        </row>
        <row r="16823">
          <cell r="B16823">
            <v>13911035361</v>
          </cell>
          <cell r="C16823" t="str">
            <v>北京市海淀区联慧路101号西晴公寓A0348</v>
          </cell>
        </row>
        <row r="16824">
          <cell r="B16824">
            <v>13911057190</v>
          </cell>
          <cell r="C16824" t="str">
            <v>北京市海淀区西三环北路50号豪柏大厦C1座1509</v>
          </cell>
        </row>
        <row r="16825">
          <cell r="B16825">
            <v>13911070578</v>
          </cell>
          <cell r="C16825" t="str">
            <v>北京市海淀区田村山南路玉泉嘉园21-2-801</v>
          </cell>
        </row>
        <row r="16826">
          <cell r="B16826">
            <v>13911071664</v>
          </cell>
          <cell r="C16826" t="str">
            <v>北京市朝阳区酒仙桥798艺术区三匚创意汇老法楼</v>
          </cell>
        </row>
        <row r="16827">
          <cell r="B16827">
            <v>13911071664</v>
          </cell>
          <cell r="C16827" t="str">
            <v>北京市朝阳区酒仙桥798艺术区三匚创意汇老法楼</v>
          </cell>
        </row>
        <row r="16828">
          <cell r="B16828">
            <v>13911071664</v>
          </cell>
          <cell r="C16828" t="str">
            <v>北京市朝阳区酒仙桥798艺术区三匚创意汇老法楼</v>
          </cell>
        </row>
        <row r="16829">
          <cell r="B16829">
            <v>13911079179</v>
          </cell>
          <cell r="C16829" t="str">
            <v>北京市亦庄经济技术开发区上海沙龙小区20号楼3单元505</v>
          </cell>
        </row>
        <row r="16830">
          <cell r="B16830">
            <v>13911081432</v>
          </cell>
          <cell r="C16830" t="str">
            <v>北京市东城区安德里北街湖景苑小区3-3-602</v>
          </cell>
        </row>
        <row r="16831">
          <cell r="B16831">
            <v>13911084483</v>
          </cell>
          <cell r="C16831" t="str">
            <v>北京市石景山区老山街道田村山南路玉泉北里二区22号楼1单元302</v>
          </cell>
        </row>
        <row r="16832">
          <cell r="B16832">
            <v>13911085058</v>
          </cell>
          <cell r="C16832" t="str">
            <v>北京市朝阳区呼家楼街道向军南里5号楼506室</v>
          </cell>
        </row>
        <row r="16833">
          <cell r="B16833">
            <v>13911085680</v>
          </cell>
          <cell r="C16833" t="str">
            <v>浙江省杭州市西湖区西溪蝶园1期8号楼1单元1002室</v>
          </cell>
        </row>
        <row r="16834">
          <cell r="B16834">
            <v>13911089816</v>
          </cell>
          <cell r="C16834" t="str">
            <v>北京市东外大街春秀路9号中国港湾工程有限公司</v>
          </cell>
        </row>
        <row r="16835">
          <cell r="B16835">
            <v>13911091096</v>
          </cell>
          <cell r="C16835" t="str">
            <v>北京市海淀区北蜂窝路5号院4号楼3单元1401号</v>
          </cell>
        </row>
        <row r="16836">
          <cell r="B16836">
            <v>13911095379</v>
          </cell>
          <cell r="C16836" t="str">
            <v>北京市朝阳区南十里居东风家园18号楼904</v>
          </cell>
        </row>
        <row r="16837">
          <cell r="B16837">
            <v>13911095533</v>
          </cell>
          <cell r="C16837" t="str">
            <v>北京市西四环125号汤泉逸墅4栋2-1101房</v>
          </cell>
        </row>
        <row r="16838">
          <cell r="B16838">
            <v>13911097752</v>
          </cell>
          <cell r="C16838" t="str">
            <v>北京市西城区西直门内冠英园西区甲4号1号楼311室</v>
          </cell>
        </row>
        <row r="16839">
          <cell r="B16839">
            <v>13911098707</v>
          </cell>
          <cell r="C16839" t="str">
            <v>北京市海淀区常青路6号院海淀供电公司533房间</v>
          </cell>
        </row>
        <row r="16840">
          <cell r="B16840">
            <v>13911103853</v>
          </cell>
          <cell r="C16840" t="str">
            <v>北京市大兴区黄村镇那尔水晶城6号楼1单元201</v>
          </cell>
        </row>
        <row r="16841">
          <cell r="B16841">
            <v>13911106328</v>
          </cell>
          <cell r="C16841" t="str">
            <v>北京市顺义区双河大街99号北汽研发基地南门员工服务中心</v>
          </cell>
        </row>
        <row r="16842">
          <cell r="B16842">
            <v>13911109595</v>
          </cell>
          <cell r="C16842" t="str">
            <v>北京市复兴路40号68楼5单元702</v>
          </cell>
        </row>
        <row r="16843">
          <cell r="B16843">
            <v>13911110556</v>
          </cell>
          <cell r="C16843" t="str">
            <v>北京市朝阳区东坝驹子房金泽家园A区2号楼三单元203</v>
          </cell>
        </row>
        <row r="16844">
          <cell r="B16844">
            <v>13911114374</v>
          </cell>
          <cell r="C16844" t="str">
            <v>安徽省合肥市高新区天达路71号华亿科学园B2号楼11层经营部</v>
          </cell>
        </row>
        <row r="16845">
          <cell r="B16845">
            <v>13911115290</v>
          </cell>
          <cell r="C16845" t="str">
            <v>上海杨浦国宾路18号万达广场A座22楼</v>
          </cell>
        </row>
        <row r="16846">
          <cell r="B16846">
            <v>13911115290</v>
          </cell>
          <cell r="C16846" t="str">
            <v>上海杨浦五角场国宾路18号万达广场A座22楼</v>
          </cell>
        </row>
        <row r="16847">
          <cell r="B16847">
            <v>13911121929</v>
          </cell>
          <cell r="C16847" t="str">
            <v>北京市海淀区花园路1号院9-3-103</v>
          </cell>
        </row>
        <row r="16848">
          <cell r="B16848">
            <v>13911124930</v>
          </cell>
          <cell r="C16848" t="str">
            <v>北京市房山区迎风西里小区2号柚1501</v>
          </cell>
        </row>
        <row r="16849">
          <cell r="B16849">
            <v>13911128899</v>
          </cell>
          <cell r="C16849" t="str">
            <v>湖北省武汉市东西湖区金山大道178号银湖翡翠二期二栋三单元202室</v>
          </cell>
        </row>
        <row r="16850">
          <cell r="B16850">
            <v>13911128910</v>
          </cell>
          <cell r="C16850" t="str">
            <v>北京市房山区长阳芭蕾雨悦都一期2-1-602</v>
          </cell>
        </row>
        <row r="16851">
          <cell r="B16851">
            <v>13911131581</v>
          </cell>
          <cell r="C16851" t="str">
            <v>北京市东城区广渠门内安化北里2号院2号楼5单元1302</v>
          </cell>
        </row>
        <row r="16852">
          <cell r="B16852">
            <v>13911132727</v>
          </cell>
          <cell r="C16852" t="str">
            <v>北京市海淀区万寿路朱各庄12号院1号楼1005室</v>
          </cell>
        </row>
        <row r="16853">
          <cell r="B16853">
            <v>13911132727</v>
          </cell>
          <cell r="C16853" t="str">
            <v>北京市海淀区万寿路朱各庄12号楼1号楼1005室</v>
          </cell>
        </row>
        <row r="16854">
          <cell r="B16854">
            <v>13911133517</v>
          </cell>
          <cell r="C16854" t="str">
            <v>北京市西城区护国寺大院65号</v>
          </cell>
        </row>
        <row r="16855">
          <cell r="B16855">
            <v>13911139108</v>
          </cell>
          <cell r="C16855" t="str">
            <v>北京市大兴区亦庄经济开发区四海路18号院亦庄金茂悦9号楼1单元501</v>
          </cell>
        </row>
        <row r="16856">
          <cell r="B16856">
            <v>13911139863</v>
          </cell>
          <cell r="C16856" t="str">
            <v>北京市海淀区西直门高粱桥斜街44号院5号楼1203</v>
          </cell>
        </row>
        <row r="16857">
          <cell r="B16857">
            <v>13911155587</v>
          </cell>
          <cell r="C16857" t="str">
            <v>北京市朝阳区新源南路5号SOHO北京公馆西塔601</v>
          </cell>
        </row>
        <row r="16858">
          <cell r="B16858">
            <v>13911156850</v>
          </cell>
          <cell r="C16858" t="str">
            <v>北京市海淀区中关村大街甲28号海淀艺术大厦B座1202</v>
          </cell>
        </row>
        <row r="16859">
          <cell r="B16859">
            <v>13911156919</v>
          </cell>
          <cell r="C16859" t="str">
            <v>广东省梅州市梅县畲江镇碧桂园小区江山一街2栋A座203室</v>
          </cell>
        </row>
        <row r="16860">
          <cell r="B16860">
            <v>13911159050</v>
          </cell>
          <cell r="C16860" t="str">
            <v>北京市海淀区甘家口小区28号楼2门303</v>
          </cell>
        </row>
        <row r="16861">
          <cell r="B16861">
            <v>13911160181</v>
          </cell>
          <cell r="C16861" t="str">
            <v>北京市顺义区裕龙二街劳动人事仲裁院</v>
          </cell>
        </row>
        <row r="16862">
          <cell r="B16862">
            <v>13911160181</v>
          </cell>
          <cell r="C16862" t="str">
            <v>北京市顺义区裕龙二区顺义仲裁院</v>
          </cell>
        </row>
        <row r="16863">
          <cell r="B16863">
            <v>13911160181</v>
          </cell>
          <cell r="C16863" t="str">
            <v>北京市顺义区裕龙二街劳动人事争议仲裁院</v>
          </cell>
        </row>
        <row r="16864">
          <cell r="B16864">
            <v>13911160268</v>
          </cell>
          <cell r="C16864" t="str">
            <v>北京市海淀区复兴路20号东门</v>
          </cell>
        </row>
        <row r="16865">
          <cell r="B16865">
            <v>13911160958</v>
          </cell>
          <cell r="C16865" t="str">
            <v>北京市朝阳区东三环中路39号建外SOHO5号楼1606室</v>
          </cell>
        </row>
        <row r="16866">
          <cell r="B16866">
            <v>13911161169</v>
          </cell>
          <cell r="C16866" t="str">
            <v>北京市朝阳区安立路28号院21号楼503</v>
          </cell>
        </row>
        <row r="16867">
          <cell r="B16867">
            <v>13911164639</v>
          </cell>
          <cell r="C16867" t="str">
            <v>北京市东城区上龙西里37号楼1504</v>
          </cell>
        </row>
        <row r="16868">
          <cell r="B16868">
            <v>13911167167</v>
          </cell>
          <cell r="C16868" t="str">
            <v>北京市朝阳区双桥路9号康城花园别墅一期43A-626</v>
          </cell>
        </row>
        <row r="16869">
          <cell r="B16869">
            <v>13911169194</v>
          </cell>
          <cell r="C16869" t="str">
            <v>北京市丰台区四方景园二区2号楼707</v>
          </cell>
        </row>
        <row r="16870">
          <cell r="B16870">
            <v>13911169194</v>
          </cell>
          <cell r="C16870" t="str">
            <v>北京市丰台区四方景园2区2号楼707</v>
          </cell>
        </row>
        <row r="16871">
          <cell r="B16871">
            <v>13911169194</v>
          </cell>
          <cell r="C16871" t="str">
            <v>北京市丰台区四方景园二区2号楼907</v>
          </cell>
        </row>
        <row r="16872">
          <cell r="B16872">
            <v>13911174646</v>
          </cell>
          <cell r="C16872" t="str">
            <v>北京市海淀区西四环北路九号鑫泰大厦A518</v>
          </cell>
        </row>
        <row r="16873">
          <cell r="B16873">
            <v>13911175289</v>
          </cell>
          <cell r="C16873" t="str">
            <v>北京市朝阳区南湖南路9号E座2108室</v>
          </cell>
        </row>
        <row r="16874">
          <cell r="B16874">
            <v>13911181569</v>
          </cell>
          <cell r="C16874" t="str">
            <v>北京市丰台区南四环中路18号福特店二楼人事部</v>
          </cell>
        </row>
        <row r="16875">
          <cell r="B16875">
            <v>13911183786</v>
          </cell>
          <cell r="C16875" t="str">
            <v>北京市朝阳区东三环北路霞光里18号佳程广场B座27</v>
          </cell>
        </row>
        <row r="16876">
          <cell r="B16876">
            <v>13911183807</v>
          </cell>
          <cell r="C16876" t="str">
            <v>北京市房山区长阳镇泊高长阳半岛店407房（红黄蓝幼儿园对面2层）</v>
          </cell>
        </row>
        <row r="16877">
          <cell r="B16877">
            <v>13911192358</v>
          </cell>
          <cell r="C16877" t="str">
            <v>北京市东城区青年湖南街13号化学工业出版社</v>
          </cell>
        </row>
        <row r="16878">
          <cell r="B16878">
            <v>13911200733</v>
          </cell>
          <cell r="C16878" t="str">
            <v>北京市朝阳区三丰北里悠唐麒麟公馆9-1-601</v>
          </cell>
        </row>
        <row r="16879">
          <cell r="B16879">
            <v>13911216506</v>
          </cell>
          <cell r="C16879" t="str">
            <v>北京市东城区安德路16号神华大厦15楼</v>
          </cell>
        </row>
        <row r="16880">
          <cell r="B16880">
            <v>13911217858</v>
          </cell>
          <cell r="C16880" t="str">
            <v>北京市昌平区回龙观云趣园二区5-2-202</v>
          </cell>
        </row>
        <row r="16881">
          <cell r="B16881">
            <v>13911219927</v>
          </cell>
          <cell r="C16881" t="str">
            <v>北京市朝阳区来广营西路望京金茂府7号楼1001室</v>
          </cell>
        </row>
        <row r="16882">
          <cell r="B16882">
            <v>13911221105</v>
          </cell>
          <cell r="C16882" t="str">
            <v>北京市朝阳区金蝉里22号院4号楼4单元402</v>
          </cell>
        </row>
        <row r="16883">
          <cell r="B16883">
            <v>13911223363</v>
          </cell>
          <cell r="C16883" t="str">
            <v>北京市朝阳区建外街道建国门外大街甲6号SK大厦3506室</v>
          </cell>
        </row>
        <row r="16884">
          <cell r="B16884">
            <v>13911225318</v>
          </cell>
          <cell r="C16884" t="str">
            <v>北京市朝阳区高家园109楼2单元28号</v>
          </cell>
        </row>
        <row r="16885">
          <cell r="B16885">
            <v>13911226598</v>
          </cell>
          <cell r="C16885" t="str">
            <v>北京市昌平区定泗路238号达华庄园E9</v>
          </cell>
        </row>
        <row r="16886">
          <cell r="B16886">
            <v>13911230321</v>
          </cell>
          <cell r="C16886" t="str">
            <v>北京市东城区建国门内大街甲9号2号楼701室</v>
          </cell>
        </row>
        <row r="16887">
          <cell r="B16887">
            <v>13911231586</v>
          </cell>
          <cell r="C16887" t="str">
            <v>北京市西四环五棵松路20号美丽园小区10号楼1单元301</v>
          </cell>
        </row>
        <row r="16888">
          <cell r="B16888">
            <v>13911234357</v>
          </cell>
          <cell r="C16888" t="str">
            <v>北京市海淀区西二旗中路6号领秀硅谷B区2号楼3单元102</v>
          </cell>
        </row>
        <row r="16889">
          <cell r="B16889">
            <v>13911244507</v>
          </cell>
          <cell r="C16889" t="str">
            <v>重庆市渝北区金开大道88号棕榈泉国际花园3期5-1-1502</v>
          </cell>
        </row>
        <row r="16890">
          <cell r="B16890">
            <v>13911244507</v>
          </cell>
          <cell r="C16890" t="str">
            <v>重庆市渝北区金开大道88号棕榈泉国际花园三期5栋1-1502</v>
          </cell>
        </row>
        <row r="16891">
          <cell r="B16891">
            <v>13911250772</v>
          </cell>
          <cell r="C16891" t="str">
            <v>北京市大兴区旧宫镇宣颐家园乙9-1-301</v>
          </cell>
        </row>
        <row r="16892">
          <cell r="B16892">
            <v>13911258042</v>
          </cell>
          <cell r="C16892" t="str">
            <v>北京市东城区王府井大街301-1号五层财务办公室（东华金街购物中心）</v>
          </cell>
        </row>
        <row r="16893">
          <cell r="B16893">
            <v>13911260168</v>
          </cell>
          <cell r="C16893" t="str">
            <v>北京市东城区建国门内大街乙18号英大国际大厦1021</v>
          </cell>
        </row>
        <row r="16894">
          <cell r="B16894">
            <v>13911264985</v>
          </cell>
          <cell r="C16894" t="str">
            <v>北京市朝阳区八里庄西里远洋天地73号楼2303</v>
          </cell>
        </row>
        <row r="16895">
          <cell r="B16895">
            <v>13911265577</v>
          </cell>
          <cell r="C16895" t="str">
            <v>北京市丰台区北大地三里16号院23-1-102</v>
          </cell>
        </row>
        <row r="16896">
          <cell r="B16896">
            <v>13911265577</v>
          </cell>
          <cell r="C16896" t="str">
            <v>北京市丰台区大地三里16号院23-1-102</v>
          </cell>
        </row>
        <row r="16897">
          <cell r="B16897">
            <v>13911276638</v>
          </cell>
          <cell r="C16897" t="str">
            <v>北京市丰台区角门东里小区8号楼1205室</v>
          </cell>
        </row>
        <row r="16898">
          <cell r="B16898">
            <v>13911290631</v>
          </cell>
          <cell r="C16898" t="str">
            <v>北京市朝阳区潘家园东里27号楼地下室开兴义物业</v>
          </cell>
        </row>
        <row r="16899">
          <cell r="B16899">
            <v>13911296861</v>
          </cell>
          <cell r="C16899" t="str">
            <v>北京市丰台区马家堡东路洋桥71号院3号楼2003室</v>
          </cell>
        </row>
        <row r="16900">
          <cell r="B16900">
            <v>13911302782</v>
          </cell>
          <cell r="C16900" t="str">
            <v>山东省滨州市渤海十八路长江三路“秦淮人家”小区3号楼二单元101</v>
          </cell>
        </row>
        <row r="16901">
          <cell r="B16901">
            <v>13911302782</v>
          </cell>
          <cell r="C16901" t="str">
            <v>山东省滨州市渤海十八路长江三路“秦淮人家”小区3号楼2单元101</v>
          </cell>
        </row>
        <row r="16902">
          <cell r="B16902">
            <v>13911308606</v>
          </cell>
          <cell r="C16902" t="str">
            <v>北京市通州区西营前街小庄25号临街商业房</v>
          </cell>
        </row>
        <row r="16903">
          <cell r="B16903">
            <v>13911310092</v>
          </cell>
          <cell r="C16903" t="str">
            <v>北京市顺义区马坡镇白马路南侧北京燕京啤酒股份有限公司-分公司销售五科</v>
          </cell>
        </row>
        <row r="16904">
          <cell r="B16904">
            <v>13911315153</v>
          </cell>
          <cell r="C16904" t="str">
            <v>北京市丰台区小井润园一区5-5-601</v>
          </cell>
        </row>
        <row r="16905">
          <cell r="B16905">
            <v>13911317710</v>
          </cell>
          <cell r="C16905" t="str">
            <v>北京市海淀区玉渊潭南路3号C座517室</v>
          </cell>
        </row>
        <row r="16906">
          <cell r="B16906">
            <v>13911318519</v>
          </cell>
          <cell r="C16906" t="str">
            <v>北京市朝阳区八里庄街道十里堡爱这城2期6号楼2单元201</v>
          </cell>
        </row>
        <row r="16907">
          <cell r="B16907">
            <v>13911321957</v>
          </cell>
          <cell r="C16907" t="str">
            <v>海南省海口市龙华区金垦路世代雅居二期翡翠居A单元1002室</v>
          </cell>
        </row>
        <row r="16908">
          <cell r="B16908">
            <v>13911322385</v>
          </cell>
          <cell r="C16908" t="str">
            <v>北京市朝阳区曙光西里甲5号凤凰城C座1501室</v>
          </cell>
        </row>
        <row r="16909">
          <cell r="B16909">
            <v>13911323288</v>
          </cell>
          <cell r="C16909" t="str">
            <v>北京市海淀区恩济庄18号院4号楼4单元402房间</v>
          </cell>
        </row>
        <row r="16910">
          <cell r="B16910">
            <v>13911323288</v>
          </cell>
          <cell r="C16910" t="str">
            <v>北京市海淀区恩济庄18号院4号楼3单元501房间</v>
          </cell>
        </row>
        <row r="16911">
          <cell r="B16911">
            <v>13911323288</v>
          </cell>
          <cell r="C16911" t="str">
            <v>北京市海淀区恩济庄18号院4号楼3单元501</v>
          </cell>
        </row>
        <row r="16912">
          <cell r="B16912">
            <v>13911323288</v>
          </cell>
          <cell r="C16912" t="str">
            <v>北京市海淀区恩济庄18号院4号楼3单元501室</v>
          </cell>
        </row>
        <row r="16913">
          <cell r="B16913">
            <v>13911323288</v>
          </cell>
          <cell r="C16913" t="str">
            <v>北京市海淀区恩济庄18号院4号楼3门501室</v>
          </cell>
        </row>
        <row r="16914">
          <cell r="B16914">
            <v>13911326020</v>
          </cell>
          <cell r="C16914" t="str">
            <v>北京市昌平区小汤山立汤路9号保利垄上西环三路9-066</v>
          </cell>
        </row>
        <row r="16915">
          <cell r="B16915">
            <v>13911326829</v>
          </cell>
          <cell r="C16915" t="str">
            <v>北京市海淀区苏家坨镇草场村296号</v>
          </cell>
        </row>
        <row r="16916">
          <cell r="B16916">
            <v>13911329077</v>
          </cell>
          <cell r="C16916" t="str">
            <v>北京市西城区阜外大街甲26号建行</v>
          </cell>
        </row>
        <row r="16917">
          <cell r="B16917">
            <v>13911329077</v>
          </cell>
          <cell r="C16917" t="str">
            <v>北京市西城区车公庄大街9号院5栋大楼B座建行2层</v>
          </cell>
        </row>
        <row r="16918">
          <cell r="B16918">
            <v>13911329077</v>
          </cell>
          <cell r="C16918" t="str">
            <v>北京市西城区车公庄大街9号院五栋大楼B座建行二层</v>
          </cell>
        </row>
        <row r="16919">
          <cell r="B16919">
            <v>13911333966</v>
          </cell>
          <cell r="C16919" t="str">
            <v>北京市丰台区靛厂路6号院1号楼三单元202</v>
          </cell>
        </row>
        <row r="16920">
          <cell r="B16920">
            <v>13911333966</v>
          </cell>
          <cell r="C16920" t="str">
            <v>北京市丰台区靛厂路6号院1号楼3单元202室</v>
          </cell>
        </row>
        <row r="16921">
          <cell r="B16921">
            <v>13911333966</v>
          </cell>
          <cell r="C16921" t="str">
            <v>北京市丰台区靛厂路6号院1号楼3单元202号</v>
          </cell>
        </row>
        <row r="16922">
          <cell r="B16922">
            <v>13911333966</v>
          </cell>
          <cell r="C16922" t="str">
            <v>北京市丰台区靛厂路6号院1号楼三单元202</v>
          </cell>
        </row>
        <row r="16923">
          <cell r="B16923">
            <v>13911333966</v>
          </cell>
          <cell r="C16923" t="str">
            <v>北京市丰台区靛厂路6号院1号楼3单元202室</v>
          </cell>
        </row>
        <row r="16924">
          <cell r="B16924">
            <v>13911335568</v>
          </cell>
          <cell r="C16924" t="str">
            <v>北京市朝阳区四季星河南街星河湾畅园4-2-1602</v>
          </cell>
        </row>
        <row r="16925">
          <cell r="B16925">
            <v>13911344946</v>
          </cell>
          <cell r="C16925" t="str">
            <v>北京市海淀区西土城路黄亭子小区2号楼4单元601</v>
          </cell>
        </row>
        <row r="16926">
          <cell r="B16926">
            <v>13911351310</v>
          </cell>
          <cell r="C16926" t="str">
            <v>北京市昌平区阳坊镇大都饭店A座</v>
          </cell>
        </row>
        <row r="16927">
          <cell r="B16927">
            <v>13911353900</v>
          </cell>
          <cell r="C16927" t="str">
            <v>北京市东城区永外管村12号楼4号院503室</v>
          </cell>
        </row>
        <row r="16928">
          <cell r="B16928">
            <v>13911357430</v>
          </cell>
          <cell r="C16928" t="str">
            <v>北京市昌平区回龙观龙跃苑一区5号楼2单元501</v>
          </cell>
        </row>
        <row r="16929">
          <cell r="B16929">
            <v>13911358687</v>
          </cell>
          <cell r="C16929" t="str">
            <v>北京市海淀区北三环西路40号院15号楼6单元201</v>
          </cell>
        </row>
        <row r="16930">
          <cell r="B16930">
            <v>13911359785</v>
          </cell>
          <cell r="C16930" t="str">
            <v>北京市通州区新华大街吉祥园21号楼3单元201</v>
          </cell>
        </row>
        <row r="16931">
          <cell r="B16931">
            <v>13911361961</v>
          </cell>
          <cell r="C16931" t="str">
            <v>北京市东城区东四十条北京军区总医院口腔科</v>
          </cell>
        </row>
        <row r="16932">
          <cell r="B16932">
            <v>13911374327</v>
          </cell>
          <cell r="C16932" t="str">
            <v>北京市大兴区观音寺南里16-3-401</v>
          </cell>
        </row>
        <row r="16933">
          <cell r="B16933">
            <v>13911380955</v>
          </cell>
          <cell r="C16933" t="str">
            <v>北京市通州区马驹桥镇潼关小区二区7-1-171</v>
          </cell>
        </row>
        <row r="16934">
          <cell r="B16934">
            <v>13911385453</v>
          </cell>
          <cell r="C16934" t="str">
            <v>北京市密云区新中街檀城西区（宁静之都）12号楼4单元101</v>
          </cell>
        </row>
        <row r="16935">
          <cell r="B16935">
            <v>13911390456</v>
          </cell>
          <cell r="C16935" t="str">
            <v>北京市平谷区紫贵庄园h2-1602</v>
          </cell>
        </row>
        <row r="16936">
          <cell r="B16936">
            <v>13911390456</v>
          </cell>
          <cell r="C16936" t="str">
            <v>北京市平谷区紫贵庄园h2-1602</v>
          </cell>
        </row>
        <row r="16937">
          <cell r="B16937">
            <v>13911393583</v>
          </cell>
          <cell r="C16937" t="str">
            <v>北京市大兴区旧宫镇德贤东路6号德贤公馆2号楼2单元402</v>
          </cell>
        </row>
        <row r="16938">
          <cell r="B16938">
            <v>13911401913</v>
          </cell>
          <cell r="C16938" t="str">
            <v>北京市朝阳区草场地330号2层</v>
          </cell>
        </row>
        <row r="16939">
          <cell r="B16939">
            <v>13911417994</v>
          </cell>
          <cell r="C16939" t="str">
            <v>北京市顺义区胜利街道府前街2号胜利派出所</v>
          </cell>
        </row>
        <row r="16940">
          <cell r="B16940">
            <v>13911460684</v>
          </cell>
          <cell r="C16940" t="str">
            <v>北京市朝阳区白家庄路甲2号新世纪商务中心220室</v>
          </cell>
        </row>
        <row r="16941">
          <cell r="B16941">
            <v>13911462162</v>
          </cell>
          <cell r="C16941" t="str">
            <v>地址北京市密云区保利花园b区10号楼2单元1803</v>
          </cell>
        </row>
        <row r="16942">
          <cell r="B16942">
            <v>13911469066</v>
          </cell>
          <cell r="C16942" t="str">
            <v>北京海淀中关村大街11号E世界财富中心A座16层</v>
          </cell>
        </row>
        <row r="16943">
          <cell r="B16943">
            <v>13911469262</v>
          </cell>
          <cell r="C16943" t="str">
            <v>北京市朝阳区太阳宫中路12A号太阳宫大厦8层805-808室</v>
          </cell>
        </row>
        <row r="16944">
          <cell r="B16944">
            <v>13911501692</v>
          </cell>
          <cell r="C16944" t="str">
            <v>北京市大兴区西红门金业大街46号院6号楼</v>
          </cell>
        </row>
        <row r="16945">
          <cell r="B16945">
            <v>13911501692</v>
          </cell>
          <cell r="C16945" t="str">
            <v>北京市大兴区西红门金业大街46号院6号楼</v>
          </cell>
        </row>
        <row r="16946">
          <cell r="B16946">
            <v>13911503930</v>
          </cell>
          <cell r="C16946" t="str">
            <v>北京市东城区朝阳门北大街7号五矿广场C座9层</v>
          </cell>
        </row>
        <row r="16947">
          <cell r="B16947">
            <v>13911516811</v>
          </cell>
          <cell r="C16947" t="str">
            <v>北京市丰台区花乡纪通东路55号院亿鹏家园3号楼2单元1703室</v>
          </cell>
        </row>
        <row r="16948">
          <cell r="B16948">
            <v>13911519190</v>
          </cell>
          <cell r="C16948" t="str">
            <v>北京市朝阳区西坎河西里23号4号楼一层底商中国移动太阳宫营业厅</v>
          </cell>
        </row>
        <row r="16949">
          <cell r="B16949">
            <v>13911520600</v>
          </cell>
          <cell r="C16949" t="str">
            <v>北京市丰台区小屯路149号美域家园20-3-402</v>
          </cell>
        </row>
        <row r="16950">
          <cell r="B16950">
            <v>13911520600</v>
          </cell>
          <cell r="C16950" t="str">
            <v>北京市丰台区小屯路149号美域家园20-3-402</v>
          </cell>
        </row>
        <row r="16951">
          <cell r="B16951">
            <v>13911520729</v>
          </cell>
          <cell r="C16951" t="str">
            <v>北京市丰台区西四环中路100号302医院西门</v>
          </cell>
        </row>
        <row r="16952">
          <cell r="B16952">
            <v>13911520729</v>
          </cell>
          <cell r="C16952" t="str">
            <v>北京市丰台区西四环100号302医院西门</v>
          </cell>
        </row>
        <row r="16953">
          <cell r="B16953">
            <v>13911552247</v>
          </cell>
          <cell r="C16953" t="str">
            <v>北京市朝阳区西坝河西里28号英特公寓B座25A</v>
          </cell>
        </row>
        <row r="16954">
          <cell r="B16954">
            <v>13911557362</v>
          </cell>
          <cell r="C16954" t="str">
            <v>北京市朝阳区慈云寺桥嘉泰国际大厦B座1407室</v>
          </cell>
        </row>
        <row r="16955">
          <cell r="B16955">
            <v>13911559301</v>
          </cell>
          <cell r="C16955" t="str">
            <v>重庆市大渡口区春晖路街道阳光花园7-2-7</v>
          </cell>
        </row>
        <row r="16956">
          <cell r="B16956">
            <v>13911561491</v>
          </cell>
          <cell r="C16956" t="str">
            <v>北京市海淀区定慧寺桥北国宾嘉园2单元1104</v>
          </cell>
        </row>
        <row r="16957">
          <cell r="B16957">
            <v>13911565992</v>
          </cell>
          <cell r="C16957" t="str">
            <v>北京市朝阳区和平街15区7号楼3单元801室</v>
          </cell>
        </row>
        <row r="16958">
          <cell r="B16958">
            <v>13911573586</v>
          </cell>
          <cell r="C16958" t="str">
            <v>北京市朝阳区望京阜荣街8号院朝廷公寓2号楼E座18A</v>
          </cell>
        </row>
        <row r="16959">
          <cell r="B16959">
            <v>13911573699</v>
          </cell>
          <cell r="C16959" t="str">
            <v>北京市通州区京贸国际城8号楼1单元2405室</v>
          </cell>
        </row>
        <row r="16960">
          <cell r="B16960">
            <v>13911573699</v>
          </cell>
          <cell r="C16960" t="str">
            <v>北京市通州区京贸国际城8号楼一单元2405室</v>
          </cell>
        </row>
        <row r="16961">
          <cell r="B16961">
            <v>13911574167</v>
          </cell>
          <cell r="C16961" t="str">
            <v>北京市西城区复兴门外大街10号（中华全国总工会办公厅）</v>
          </cell>
        </row>
        <row r="16962">
          <cell r="B16962">
            <v>13911574350</v>
          </cell>
          <cell r="C16962" t="str">
            <v>北京市丰台区国投财富广场1号楼18层</v>
          </cell>
        </row>
        <row r="16963">
          <cell r="B16963">
            <v>13911576269</v>
          </cell>
          <cell r="C16963" t="str">
            <v>北京市朝阳区安立路68号阳光广场A-315室</v>
          </cell>
        </row>
        <row r="16964">
          <cell r="B16964">
            <v>13911576269</v>
          </cell>
          <cell r="C16964" t="str">
            <v>北京市朝阳区安立路68号阳光广场C-349</v>
          </cell>
        </row>
        <row r="16965">
          <cell r="B16965">
            <v>13911576269</v>
          </cell>
          <cell r="C16965" t="str">
            <v>北京市朝阳区安立路68号阳光广场C350</v>
          </cell>
        </row>
        <row r="16966">
          <cell r="B16966">
            <v>13911580707</v>
          </cell>
          <cell r="C16966" t="str">
            <v>北京市朝阳区北苑路86号嘉铭园F区301.1805室</v>
          </cell>
        </row>
        <row r="16967">
          <cell r="B16967">
            <v>13911589709</v>
          </cell>
          <cell r="C16967" t="str">
            <v>北京市大兴区亦庄开发区荣华中路14号开发区海关</v>
          </cell>
        </row>
        <row r="16968">
          <cell r="B16968">
            <v>13911590712</v>
          </cell>
          <cell r="C16968" t="str">
            <v>北京市朝阳区芍药居北里320楼1门1305</v>
          </cell>
        </row>
        <row r="16969">
          <cell r="B16969">
            <v>13911590817</v>
          </cell>
          <cell r="C16969" t="str">
            <v>北京市朝阳区西坝河西里28号英特公寓A3-806室</v>
          </cell>
        </row>
        <row r="16970">
          <cell r="B16970">
            <v>13911596570</v>
          </cell>
          <cell r="C16970" t="str">
            <v>北京市西城区宣武门西大街14号楼1407室</v>
          </cell>
        </row>
        <row r="16971">
          <cell r="B16971">
            <v>13911606572</v>
          </cell>
          <cell r="C16971" t="str">
            <v>北京市西城区金融大街19号富凯大厦B座</v>
          </cell>
        </row>
        <row r="16972">
          <cell r="B16972">
            <v>13911613031</v>
          </cell>
          <cell r="C16972" t="str">
            <v>北京市海淀区巴沟南路38号万泉新新家园9-2-301</v>
          </cell>
        </row>
        <row r="16973">
          <cell r="B16973">
            <v>13911619622</v>
          </cell>
          <cell r="C16973" t="str">
            <v>北京市朝阳区德外清河南镇999急救中心</v>
          </cell>
        </row>
        <row r="16974">
          <cell r="B16974">
            <v>13911620162</v>
          </cell>
          <cell r="C16974" t="str">
            <v>北京市朝阳区国美第一城3号院6号楼1单元602</v>
          </cell>
        </row>
        <row r="16975">
          <cell r="B16975">
            <v>13911630334</v>
          </cell>
          <cell r="C16975" t="str">
            <v>北京市东城区建国门北大街8号君和律师事务所华润大厦20层</v>
          </cell>
        </row>
        <row r="16976">
          <cell r="B16976">
            <v>13911635288</v>
          </cell>
          <cell r="C16976" t="str">
            <v>北京市朝阳区建国路甲98号北京电视台</v>
          </cell>
        </row>
        <row r="16977">
          <cell r="B16977">
            <v>13911653172</v>
          </cell>
          <cell r="C16977" t="str">
            <v>北京市西城区广安门内大街319号广信嘉园A座7C</v>
          </cell>
        </row>
        <row r="16978">
          <cell r="B16978">
            <v>13911656010</v>
          </cell>
          <cell r="C16978" t="str">
            <v>北京市西城区太仆寺街33号院1-6-101</v>
          </cell>
        </row>
        <row r="16979">
          <cell r="B16979">
            <v>13911656171</v>
          </cell>
          <cell r="C16979" t="str">
            <v>北京市通州区故城东路56号工商银行运河迎宾支行</v>
          </cell>
        </row>
        <row r="16980">
          <cell r="B16980">
            <v>13911658604</v>
          </cell>
          <cell r="C16980" t="str">
            <v>北京市海淀区紫竹院路116号嘉豪国际中心D座903</v>
          </cell>
        </row>
        <row r="16981">
          <cell r="B16981">
            <v>13911659224</v>
          </cell>
          <cell r="C16981" t="str">
            <v>北京市丰台区马家堡西路23号院1502室</v>
          </cell>
        </row>
        <row r="16982">
          <cell r="B16982">
            <v>13911665213</v>
          </cell>
          <cell r="C16982" t="str">
            <v>北京市市辖区丰台区宋家庄政馨家园三区1-2-905</v>
          </cell>
        </row>
        <row r="16983">
          <cell r="B16983">
            <v>13911667606</v>
          </cell>
          <cell r="C16983" t="str">
            <v>北京市朝阳区潘家园街道方丹苑潘家园38楼1508</v>
          </cell>
        </row>
        <row r="16984">
          <cell r="B16984">
            <v>13911684531</v>
          </cell>
          <cell r="C16984" t="str">
            <v>北京市西城区冰窑口胡同8号院7号楼3单元1101号</v>
          </cell>
        </row>
        <row r="16985">
          <cell r="B16985">
            <v>13911692926</v>
          </cell>
          <cell r="C16985" t="str">
            <v>北京市丰台区西三环纪家庙育菲园东里21-4-602</v>
          </cell>
        </row>
        <row r="16986">
          <cell r="B16986">
            <v>13911693393</v>
          </cell>
          <cell r="C16986" t="str">
            <v>北京市西城区天桥北里5号楼二单元703</v>
          </cell>
        </row>
        <row r="16987">
          <cell r="B16987">
            <v>13911695658</v>
          </cell>
          <cell r="C16987" t="str">
            <v>北京西城区金融街街道什坊小街丰江园小区二号楼四单元201</v>
          </cell>
        </row>
        <row r="16988">
          <cell r="B16988">
            <v>13911711181</v>
          </cell>
          <cell r="C16988" t="str">
            <v>北京市朝阳区百子湾南二路金茂府66号院7号楼1002</v>
          </cell>
        </row>
        <row r="16989">
          <cell r="B16989">
            <v>13911716603</v>
          </cell>
          <cell r="C16989" t="str">
            <v>北京市丰台区东铁营桥南政馨家园一区一号楼四单元1906</v>
          </cell>
        </row>
        <row r="16990">
          <cell r="B16990">
            <v>13911721169</v>
          </cell>
          <cell r="C16990" t="str">
            <v>北京市东城区东花市大街南里东区本家润园9-2-403</v>
          </cell>
        </row>
        <row r="16991">
          <cell r="B16991">
            <v>13911726317</v>
          </cell>
          <cell r="C16991" t="str">
            <v>北京市顺义区马坡花溪渡20-1-601</v>
          </cell>
        </row>
        <row r="16992">
          <cell r="B16992">
            <v>13911727180</v>
          </cell>
          <cell r="C16992" t="str">
            <v>北京市海淀区西三旗街道建材中路金隅翡丽华庭7号楼2单元102室</v>
          </cell>
        </row>
        <row r="16993">
          <cell r="B16993">
            <v>13911731527</v>
          </cell>
          <cell r="C16993" t="str">
            <v>北京市丰台区北大地三里16号院22楼3门201号</v>
          </cell>
        </row>
        <row r="16994">
          <cell r="B16994">
            <v>13911738201</v>
          </cell>
          <cell r="C16994" t="str">
            <v>北京市海淀区阜石路兰德华庭9-1-701</v>
          </cell>
        </row>
        <row r="16995">
          <cell r="B16995">
            <v>13911758366</v>
          </cell>
          <cell r="C16995" t="str">
            <v>北京市顺义区后沙峪莫奈花园福御苑A区106</v>
          </cell>
        </row>
        <row r="16996">
          <cell r="B16996">
            <v>13911760656</v>
          </cell>
          <cell r="C16996" t="str">
            <v>北京市西城区西长安街2号国家大剧院</v>
          </cell>
        </row>
        <row r="16997">
          <cell r="B16997">
            <v>13911761713</v>
          </cell>
          <cell r="C16997" t="str">
            <v>北京市朝阳区望京湖光中街甲6号港旅大厦9层</v>
          </cell>
        </row>
        <row r="16998">
          <cell r="B16998">
            <v>13911761713</v>
          </cell>
          <cell r="C16998" t="str">
            <v>北京市朝阳区望京湖光中街甲6号港旅大厦9层</v>
          </cell>
        </row>
        <row r="16999">
          <cell r="B16999">
            <v>13911763010</v>
          </cell>
          <cell r="C16999" t="str">
            <v>北京市昌平区天通苑北三区38楼3单元601</v>
          </cell>
        </row>
        <row r="17000">
          <cell r="B17000">
            <v>13911765116</v>
          </cell>
          <cell r="C17000" t="str">
            <v>北京市西城区新风南里8号楼5单元403室</v>
          </cell>
        </row>
        <row r="17001">
          <cell r="B17001">
            <v>13911771168</v>
          </cell>
          <cell r="C17001" t="str">
            <v>北京市西城区金融街街道宣武门内大街一号中国光大银行北京分行</v>
          </cell>
        </row>
        <row r="17002">
          <cell r="B17002">
            <v>13911778344</v>
          </cell>
          <cell r="C17002" t="str">
            <v>北京市昌平区回龙观矩阵小区14号楼3单元403</v>
          </cell>
        </row>
        <row r="17003">
          <cell r="B17003">
            <v>13911789727</v>
          </cell>
          <cell r="C17003" t="str">
            <v>北京市京北金融街移动公司A座</v>
          </cell>
        </row>
        <row r="17004">
          <cell r="B17004">
            <v>13911791614</v>
          </cell>
          <cell r="C17004" t="str">
            <v>北京市东城区东四街道东四八条与石桥胡同交叉口石桥胡同1号红色门</v>
          </cell>
        </row>
        <row r="17005">
          <cell r="B17005">
            <v>13911797540</v>
          </cell>
          <cell r="C17005" t="str">
            <v>北京市石景山区景阳东街65号院融景城4号楼2单元801室</v>
          </cell>
        </row>
        <row r="17006">
          <cell r="B17006">
            <v>13911799800</v>
          </cell>
          <cell r="C17006" t="str">
            <v>河北省三河市燕郊经济开发区燕顺路欧逸水岸CD-1-202</v>
          </cell>
        </row>
        <row r="17007">
          <cell r="B17007">
            <v>13911801432</v>
          </cell>
          <cell r="C17007" t="str">
            <v>北京市东城区安德里北街湖景苑3-3-602</v>
          </cell>
        </row>
        <row r="17008">
          <cell r="B17008">
            <v>13911802282</v>
          </cell>
          <cell r="C17008" t="str">
            <v>北京市朝阳区金台里甲9号铜牛大厦4层408</v>
          </cell>
        </row>
        <row r="17009">
          <cell r="B17009">
            <v>13911805336</v>
          </cell>
          <cell r="C17009" t="str">
            <v>北京市西城区广安门外街道马连道路80号欧园4号楼2603</v>
          </cell>
        </row>
        <row r="17010">
          <cell r="B17010">
            <v>13911806684</v>
          </cell>
          <cell r="C17010" t="str">
            <v>北京市海淀区马连洼北路西山华府禧园62-2-7018</v>
          </cell>
        </row>
        <row r="17011">
          <cell r="B17011">
            <v>13911808358</v>
          </cell>
          <cell r="C17011" t="str">
            <v>北京市丰台区小井808号北京中视节点文化发展有限公司</v>
          </cell>
        </row>
        <row r="17012">
          <cell r="B17012">
            <v>13911809039</v>
          </cell>
          <cell r="C17012" t="str">
            <v>北京市海淀区三里河路9号院（甘家口建设部大院）甲7楼1门6号302</v>
          </cell>
        </row>
        <row r="17013">
          <cell r="B17013">
            <v>13911809039</v>
          </cell>
          <cell r="C17013" t="str">
            <v>北京市海淀区三里河路9号院甘家口建设部大院甲7楼1门6号（302）</v>
          </cell>
        </row>
        <row r="17014">
          <cell r="B17014">
            <v>13911812501</v>
          </cell>
          <cell r="C17014" t="str">
            <v>北京市顺义区后沙峪三山新新家园23-1-102</v>
          </cell>
        </row>
        <row r="17015">
          <cell r="B17015">
            <v>13911812510</v>
          </cell>
          <cell r="C17015" t="str">
            <v>北京市朝阳区北苑1号院新源小区4号楼1单元1002</v>
          </cell>
        </row>
        <row r="17016">
          <cell r="B17016">
            <v>13911816805</v>
          </cell>
          <cell r="C17016" t="str">
            <v>北京市朝阳区太阳宫夏家园6号楼1单元605</v>
          </cell>
        </row>
        <row r="17017">
          <cell r="B17017">
            <v>13911825007</v>
          </cell>
          <cell r="C17017" t="str">
            <v>北京市海淀区西三环北路25号中央团校学子6号楼一层105房间</v>
          </cell>
        </row>
        <row r="17018">
          <cell r="B17018">
            <v>13911831985</v>
          </cell>
          <cell r="C17018" t="str">
            <v>北京市东城区崇文门西大街4号楼12门635室</v>
          </cell>
        </row>
        <row r="17019">
          <cell r="B17019">
            <v>13911832222</v>
          </cell>
          <cell r="C17019" t="str">
            <v>北京市房山区长阳镇加州水郡东区9802</v>
          </cell>
        </row>
        <row r="17020">
          <cell r="B17020">
            <v>13911833098</v>
          </cell>
          <cell r="C17020" t="str">
            <v>北京市朝阳区机场燕翔东里12号</v>
          </cell>
        </row>
        <row r="17021">
          <cell r="B17021">
            <v>13911835395</v>
          </cell>
          <cell r="C17021" t="str">
            <v>北京市石景山区杨庄路8号装财科</v>
          </cell>
        </row>
        <row r="17022">
          <cell r="B17022">
            <v>13911836165</v>
          </cell>
          <cell r="C17022" t="str">
            <v>北京市北礼士路甲79号</v>
          </cell>
        </row>
        <row r="17023">
          <cell r="B17023">
            <v>13911857668</v>
          </cell>
          <cell r="C17023" t="str">
            <v>北京市朝阳区朝阳路朝阳园4座7A</v>
          </cell>
        </row>
        <row r="17024">
          <cell r="B17024">
            <v>13911862850</v>
          </cell>
          <cell r="C17024" t="str">
            <v>北京市海淀区中关村科学院南路新科祥园3号楼2101室</v>
          </cell>
        </row>
        <row r="17025">
          <cell r="B17025">
            <v>13911867968</v>
          </cell>
          <cell r="C17025" t="str">
            <v>北京市朝阳区酒仙桥街道驼房营卡布其诺小区122号楼1单元502室</v>
          </cell>
        </row>
        <row r="17026">
          <cell r="B17026">
            <v>13911871406</v>
          </cell>
          <cell r="C17026" t="str">
            <v>北京市丰台区横道沟西街2号院文成建筑小区1号楼2单元701</v>
          </cell>
        </row>
        <row r="17027">
          <cell r="B17027">
            <v>13911874045</v>
          </cell>
          <cell r="C17027" t="str">
            <v>北京市朝阳区望京地区南湖街道夏都家园1号楼B单元1101</v>
          </cell>
        </row>
        <row r="17028">
          <cell r="B17028">
            <v>13911883379</v>
          </cell>
          <cell r="C17028" t="str">
            <v>北京市石景山区古城大街国际汽车贸易园区F区9号</v>
          </cell>
        </row>
        <row r="17029">
          <cell r="B17029">
            <v>13911898250</v>
          </cell>
          <cell r="C17029" t="str">
            <v>北京市朝阳区崔各庄京顺东街6号院A2-2北京建工土木</v>
          </cell>
        </row>
        <row r="17030">
          <cell r="B17030">
            <v>13911900240</v>
          </cell>
          <cell r="C17030" t="str">
            <v>北京市朝阳区华侨城壹号院6号楼一单元702</v>
          </cell>
        </row>
        <row r="17031">
          <cell r="B17031">
            <v>13911900240</v>
          </cell>
          <cell r="C17031" t="str">
            <v>北京市朝阳区华侨城一号院6号楼1单元702</v>
          </cell>
        </row>
        <row r="17032">
          <cell r="B17032">
            <v>13911900240</v>
          </cell>
          <cell r="C17032" t="str">
            <v>北京市朝阳区华侨城一号院6号楼一单元702</v>
          </cell>
        </row>
        <row r="17033">
          <cell r="B17033">
            <v>13911900747</v>
          </cell>
          <cell r="C17033" t="str">
            <v>北京市西城区广安门外大街168号朗琴国际大厦A座5层</v>
          </cell>
        </row>
        <row r="17034">
          <cell r="B17034">
            <v>13911907807</v>
          </cell>
          <cell r="C17034" t="str">
            <v>北京市海淀区羊坊店街道西三环中路19号海潮出版社</v>
          </cell>
        </row>
        <row r="17035">
          <cell r="B17035">
            <v>13911907833</v>
          </cell>
          <cell r="C17035" t="str">
            <v>北京市朝阳区和平街东城路甲9号6房</v>
          </cell>
        </row>
        <row r="17036">
          <cell r="B17036">
            <v>13911908433</v>
          </cell>
          <cell r="C17036" t="str">
            <v>北京市顺义区阳光水岸22-2-801</v>
          </cell>
        </row>
        <row r="17037">
          <cell r="B17037">
            <v>13911908433</v>
          </cell>
          <cell r="C17037" t="str">
            <v>北京市顺义区阳光水岸22号楼2门801</v>
          </cell>
        </row>
        <row r="17038">
          <cell r="B17038">
            <v>13911908433</v>
          </cell>
          <cell r="C17038" t="str">
            <v>北京市顺义区阳光水岸22号楼2门-801</v>
          </cell>
        </row>
        <row r="17039">
          <cell r="B17039">
            <v>13911918080</v>
          </cell>
          <cell r="C17039" t="str">
            <v>北京市海淀区世纪城观山园1-5-11F</v>
          </cell>
        </row>
        <row r="17040">
          <cell r="B17040">
            <v>13911920996</v>
          </cell>
          <cell r="C17040" t="str">
            <v>北京市朝阳区静安庄1区4号朝阳区委党校1-325</v>
          </cell>
        </row>
        <row r="17041">
          <cell r="B17041">
            <v>13911923816</v>
          </cell>
          <cell r="C17041" t="str">
            <v>北京市西城区车公庄大街8号</v>
          </cell>
        </row>
        <row r="17042">
          <cell r="B17042">
            <v>13911923817</v>
          </cell>
          <cell r="C17042" t="str">
            <v>北京市大兴区亦庄泰河园五里一区亦城茗苑3号楼1单元1403</v>
          </cell>
        </row>
        <row r="17043">
          <cell r="B17043">
            <v>13911924797</v>
          </cell>
          <cell r="C17043" t="str">
            <v>北京市朝阳区东四环北路88号观湖国际公寓2-1-602</v>
          </cell>
        </row>
        <row r="17044">
          <cell r="B17044">
            <v>13911933799</v>
          </cell>
          <cell r="C17044" t="str">
            <v>北京市西城区右安门东街7号</v>
          </cell>
        </row>
        <row r="17045">
          <cell r="B17045">
            <v>13911934827</v>
          </cell>
          <cell r="C17045" t="str">
            <v>北京市顺义区益麒麟B座6道19号</v>
          </cell>
        </row>
        <row r="17046">
          <cell r="B17046">
            <v>13911941516</v>
          </cell>
          <cell r="C17046" t="str">
            <v>北京市丰台区长辛店镇珠光逸景家园2号院12号楼1单元504</v>
          </cell>
        </row>
        <row r="17047">
          <cell r="B17047">
            <v>13911941516</v>
          </cell>
          <cell r="C17047" t="str">
            <v>北京市朝阳区运村街道天辰东路7号国家会议中心E10口6楼</v>
          </cell>
        </row>
        <row r="17048">
          <cell r="B17048">
            <v>13911954177</v>
          </cell>
          <cell r="C17048" t="str">
            <v>北京市海淀区中关村东路16号唐宁ONE小区10号楼203</v>
          </cell>
        </row>
        <row r="17049">
          <cell r="B17049">
            <v>13911983691</v>
          </cell>
          <cell r="C17049" t="str">
            <v>北京海淀花园北路35号（东门）北京歌华有限公司</v>
          </cell>
        </row>
        <row r="17050">
          <cell r="B17050">
            <v>13911992312</v>
          </cell>
          <cell r="C17050" t="str">
            <v>北京市朝阳区望京西路首开知识城310-2-1201</v>
          </cell>
        </row>
        <row r="17051">
          <cell r="B17051">
            <v>13911997598</v>
          </cell>
          <cell r="C17051" t="str">
            <v>北京市丰台区小屯路假日风景</v>
          </cell>
        </row>
        <row r="17052">
          <cell r="B17052">
            <v>13911999082</v>
          </cell>
          <cell r="C17052" t="str">
            <v>北京市海淀区清枫华景园小区4号楼1单元906</v>
          </cell>
        </row>
        <row r="17053">
          <cell r="B17053">
            <v>13911999191</v>
          </cell>
          <cell r="C17053" t="str">
            <v>北京市东城区金鱼池中区14楼3门102</v>
          </cell>
        </row>
        <row r="17054">
          <cell r="B17054">
            <v>13912031994</v>
          </cell>
          <cell r="C17054" t="str">
            <v>江苏省徐州市鼓楼区环城街道环城路78号鼓楼小学</v>
          </cell>
        </row>
        <row r="17055">
          <cell r="B17055">
            <v>13912163646</v>
          </cell>
          <cell r="C17055" t="str">
            <v>江苏省连云港市海州区幸福路街道幸福路23号连云港供电公司7号楼107</v>
          </cell>
        </row>
        <row r="17056">
          <cell r="B17056">
            <v>13912302656</v>
          </cell>
          <cell r="C17056" t="str">
            <v>江苏省南京市江宁区东山街道青山湾花园20栋1102</v>
          </cell>
        </row>
        <row r="17057">
          <cell r="B17057">
            <v>13912317878</v>
          </cell>
          <cell r="C17057" t="str">
            <v>江苏省常州市天宁区竹林新村2幢甲单元101室</v>
          </cell>
        </row>
        <row r="17058">
          <cell r="B17058">
            <v>13912328418</v>
          </cell>
          <cell r="C17058" t="str">
            <v>江苏省常州市和平北路102医院家属区42-109</v>
          </cell>
        </row>
        <row r="17059">
          <cell r="B17059">
            <v>13912328418</v>
          </cell>
          <cell r="C17059" t="str">
            <v>江苏省常州市102医院家属区42-109</v>
          </cell>
        </row>
        <row r="17060">
          <cell r="B17060">
            <v>13912340203</v>
          </cell>
          <cell r="C17060" t="str">
            <v>江苏省常州市新北区太湖东路9号创意产业园C座9楼901室（江苏海逸）</v>
          </cell>
        </row>
        <row r="17061">
          <cell r="B17061">
            <v>13912515917</v>
          </cell>
          <cell r="C17061" t="str">
            <v>江苏省东台市华联路䁜东巷巷口华联经营部</v>
          </cell>
        </row>
        <row r="17062">
          <cell r="B17062">
            <v>13912515917</v>
          </cell>
          <cell r="C17062" t="str">
            <v>江苏省东台市华联路曙东巷巷口华联经营部</v>
          </cell>
        </row>
        <row r="17063">
          <cell r="B17063">
            <v>13912600773</v>
          </cell>
          <cell r="C17063" t="str">
            <v>江苏省苏州市姑苏区西环路嘉业阳光城104-304</v>
          </cell>
        </row>
        <row r="17064">
          <cell r="B17064">
            <v>13912620091</v>
          </cell>
          <cell r="C17064" t="str">
            <v>江苏省苏州市平江区宝林寺前53号</v>
          </cell>
        </row>
        <row r="17065">
          <cell r="B17065">
            <v>13912629469</v>
          </cell>
          <cell r="C17065" t="str">
            <v>江苏省苏州市工业园区富华苑38幢503室</v>
          </cell>
        </row>
        <row r="17066">
          <cell r="B17066">
            <v>13912634541</v>
          </cell>
          <cell r="C17066" t="str">
            <v>江苏省苏州市工业园区金鸡湖大道富华苑47幢606室</v>
          </cell>
        </row>
        <row r="17067">
          <cell r="B17067">
            <v>13912643015</v>
          </cell>
          <cell r="C17067" t="str">
            <v>江苏省苏州市工业园区钟园路669号湖畔天城28-802</v>
          </cell>
        </row>
        <row r="17068">
          <cell r="B17068">
            <v>13912711292</v>
          </cell>
          <cell r="C17068" t="str">
            <v>江苏省苏州市吴江区黎里镇汾湖高新技术产业开发区芦莘大道1118号管委会大楼309办公室</v>
          </cell>
        </row>
        <row r="17069">
          <cell r="B17069">
            <v>13912726248</v>
          </cell>
          <cell r="C17069" t="str">
            <v>江苏省苏州市吴江区北库工业园苏州新达电扶梯部件有限公司</v>
          </cell>
        </row>
        <row r="17070">
          <cell r="B17070">
            <v>13912779975</v>
          </cell>
          <cell r="C17070" t="str">
            <v>江苏省苏州市吴中区龙翔路333号江苏省吴中中等专业学校</v>
          </cell>
        </row>
        <row r="17071">
          <cell r="B17071">
            <v>13912795769</v>
          </cell>
          <cell r="C17071" t="str">
            <v>江苏省苏州吴中区胥口镇东山大道10722号三幢二楼</v>
          </cell>
        </row>
        <row r="17072">
          <cell r="B17072">
            <v>13912901234</v>
          </cell>
          <cell r="C17072" t="str">
            <v>江苏省南京市六合区（大厂）沿江工业开发区扬子21村2幢202室</v>
          </cell>
        </row>
        <row r="17073">
          <cell r="B17073">
            <v>13912941042</v>
          </cell>
          <cell r="C17073" t="str">
            <v>江苏省南京市鼓楼区嫩江路20号花开四季幼儿园</v>
          </cell>
        </row>
        <row r="17074">
          <cell r="B17074">
            <v>13912948818</v>
          </cell>
          <cell r="C17074" t="str">
            <v>江苏省南京市江宁区科建路1189号中石化南京工程有限公司</v>
          </cell>
        </row>
        <row r="17075">
          <cell r="B17075">
            <v>13912984821</v>
          </cell>
          <cell r="C17075" t="str">
            <v>江苏省南京市雨花台区尤家凹2号南京地铁运营有限责任公司</v>
          </cell>
        </row>
        <row r="17076">
          <cell r="B17076">
            <v>13912985989</v>
          </cell>
          <cell r="C17076" t="str">
            <v>江苏省南京市鼓楼区热河南路凯鸿隽府4栋1单元102室(青少年宫旁，派前务必电联本人)</v>
          </cell>
        </row>
        <row r="17077">
          <cell r="B17077">
            <v>13912991722</v>
          </cell>
          <cell r="C17077" t="str">
            <v>江苏省南京市玄武区中山路228号地铁大厦17楼</v>
          </cell>
        </row>
        <row r="17078">
          <cell r="B17078">
            <v>13913065990</v>
          </cell>
          <cell r="C17078" t="str">
            <v>江苏省苏州市吴江区盛泽镇南三环988号林旺印花</v>
          </cell>
        </row>
        <row r="17079">
          <cell r="B17079">
            <v>13913067892</v>
          </cell>
          <cell r="C17079" t="str">
            <v>江苏省苏州市吴江区黎里镇公园南门中国国旅</v>
          </cell>
        </row>
        <row r="17080">
          <cell r="B17080">
            <v>13913087941</v>
          </cell>
          <cell r="C17080" t="str">
            <v>江苏省苏州市吴江区汽车站</v>
          </cell>
        </row>
        <row r="17081">
          <cell r="B17081">
            <v>13913100699</v>
          </cell>
          <cell r="C17081" t="str">
            <v>江苏省苏州市工业园区玲珑街一号玲珑湾花园46-802</v>
          </cell>
        </row>
        <row r="17082">
          <cell r="B17082">
            <v>13913137980</v>
          </cell>
          <cell r="C17082" t="str">
            <v>江苏省苏州市工业园区高和路城都花园17幢703</v>
          </cell>
        </row>
        <row r="17083">
          <cell r="B17083">
            <v>13913137980</v>
          </cell>
          <cell r="C17083" t="str">
            <v>江苏省苏州市工业园区高和路大湖城邦花园17幢703</v>
          </cell>
        </row>
        <row r="17084">
          <cell r="B17084">
            <v>13913158530</v>
          </cell>
          <cell r="C17084" t="str">
            <v>江苏省苏州市工业园区城邦花园27幢1901</v>
          </cell>
        </row>
        <row r="17085">
          <cell r="B17085">
            <v>13913162076</v>
          </cell>
          <cell r="C17085" t="str">
            <v>江苏省苏州市工业园区娄药镇北摆宴街恒润商务大厦C-3</v>
          </cell>
        </row>
        <row r="17086">
          <cell r="B17086">
            <v>13913166095</v>
          </cell>
          <cell r="C17086" t="str">
            <v>江苏省苏州市相城区香城花园4期23幢904室</v>
          </cell>
        </row>
        <row r="17087">
          <cell r="B17087">
            <v>13913166095</v>
          </cell>
          <cell r="C17087" t="str">
            <v>江苏省苏州市相城区香城花园四期23幢904室</v>
          </cell>
        </row>
        <row r="17088">
          <cell r="B17088">
            <v>13913172929</v>
          </cell>
          <cell r="C17088" t="str">
            <v>江苏省苏州市吴中区小石湖555号现代园墅239幢</v>
          </cell>
        </row>
        <row r="17089">
          <cell r="B17089">
            <v>13913202818</v>
          </cell>
          <cell r="C17089" t="str">
            <v>江苏省昆山市玉山镇体育场路时代中央花园19幢2601室</v>
          </cell>
        </row>
        <row r="17090">
          <cell r="B17090">
            <v>13913206831</v>
          </cell>
          <cell r="C17090" t="str">
            <v>江苏省昆山市长江北路388号永达汽车</v>
          </cell>
        </row>
        <row r="17091">
          <cell r="B17091">
            <v>13913210565</v>
          </cell>
          <cell r="C17091" t="str">
            <v>江苏省昆山市虹桥路日康花园#26-104</v>
          </cell>
        </row>
        <row r="17092">
          <cell r="B17092">
            <v>13913309907</v>
          </cell>
          <cell r="C17092" t="str">
            <v>江苏省南京市玄武区四方城1号明孝陵博物馆</v>
          </cell>
        </row>
        <row r="17093">
          <cell r="B17093">
            <v>13913502969</v>
          </cell>
          <cell r="C17093" t="str">
            <v>江苏省苏州吴中区胥口镇东山大道10722号三幢二楼</v>
          </cell>
        </row>
        <row r="17094">
          <cell r="B17094">
            <v>13913503350</v>
          </cell>
          <cell r="C17094" t="str">
            <v>江苏省苏州市沧浪区人民路1168号广场酒店东侧苏州市体育局</v>
          </cell>
        </row>
        <row r="17095">
          <cell r="B17095">
            <v>13913513856</v>
          </cell>
          <cell r="C17095" t="str">
            <v>江苏省苏州市姑苏区太湖西路522号怡景万家30幢203室</v>
          </cell>
        </row>
        <row r="17096">
          <cell r="B17096">
            <v>13913516090</v>
          </cell>
          <cell r="C17096" t="str">
            <v>江苏省苏州市姑苏区南石皮弄6号网师花苑7幢305</v>
          </cell>
        </row>
        <row r="17097">
          <cell r="B17097">
            <v>13913529715</v>
          </cell>
          <cell r="C17097" t="str">
            <v>江苏省苏州姑苏区吴中西路818号福星新城1幢505室</v>
          </cell>
        </row>
        <row r="17098">
          <cell r="B17098">
            <v>13913548125</v>
          </cell>
          <cell r="C17098" t="str">
            <v>江苏省苏州工业园区星龙街298号青年公社2期商业街1-210-211苏州佳航物流</v>
          </cell>
        </row>
        <row r="17099">
          <cell r="B17099">
            <v>13913569055</v>
          </cell>
          <cell r="C17099" t="str">
            <v>江苏省苏州市吴中区招商小石城香樟园3幢13A05室</v>
          </cell>
        </row>
        <row r="17100">
          <cell r="B17100">
            <v>13913589119</v>
          </cell>
          <cell r="C17100" t="str">
            <v>安徽省合肥市蜀山区潜山路和史路叉口紫荆广场一号楼2816</v>
          </cell>
        </row>
        <row r="17101">
          <cell r="B17101">
            <v>13913589119</v>
          </cell>
          <cell r="C17101" t="str">
            <v>安徽省合肥市蜀山区潜山路和史合路交叉口紫荆广场一号楼2816</v>
          </cell>
        </row>
        <row r="17102">
          <cell r="B17102">
            <v>13913600109</v>
          </cell>
          <cell r="C17102" t="str">
            <v>江苏省张家港市沙洲中学生物组</v>
          </cell>
        </row>
        <row r="17103">
          <cell r="B17103">
            <v>13913616660</v>
          </cell>
          <cell r="C17103" t="str">
            <v>江苏省张家港市杨舍镇甲江南26幢903室</v>
          </cell>
        </row>
        <row r="17104">
          <cell r="B17104">
            <v>13913656688</v>
          </cell>
          <cell r="C17104" t="str">
            <v>江苏省常熟市金沙江路8号市委办</v>
          </cell>
        </row>
        <row r="17105">
          <cell r="B17105">
            <v>13913668795</v>
          </cell>
          <cell r="C17105" t="str">
            <v>江苏省常熟市德润精细化工厂常熟市沙家浜锡太公路旁</v>
          </cell>
        </row>
        <row r="17106">
          <cell r="B17106">
            <v>13913753800</v>
          </cell>
          <cell r="C17106" t="str">
            <v>江苏省太仓市城厢镇锦州路壹品新筑小区门卫2幢102</v>
          </cell>
        </row>
        <row r="17107">
          <cell r="B17107">
            <v>13913753800</v>
          </cell>
          <cell r="C17107" t="str">
            <v>江苏省太仓市锦州路一品新筑小区门卫2幢102室</v>
          </cell>
        </row>
        <row r="17108">
          <cell r="B17108">
            <v>13913771168</v>
          </cell>
          <cell r="C17108" t="str">
            <v>江苏省苏州市太仓市长春南路上海花园7幢801室</v>
          </cell>
        </row>
        <row r="17109">
          <cell r="B17109">
            <v>13913773358</v>
          </cell>
          <cell r="C17109" t="str">
            <v>江苏省苏州市太仓市城厢镇弇山路洋沙5村24-1幢</v>
          </cell>
        </row>
        <row r="17110">
          <cell r="B17110">
            <v>13913787030</v>
          </cell>
          <cell r="C17110" t="str">
            <v>江苏省太仓市太平南路二十九号中信银行</v>
          </cell>
        </row>
        <row r="17111">
          <cell r="B17111">
            <v>13913787502</v>
          </cell>
          <cell r="C17111" t="str">
            <v>江苏省太仓市万达广场12幢715室</v>
          </cell>
        </row>
        <row r="17112">
          <cell r="B17112">
            <v>13913802828</v>
          </cell>
          <cell r="C17112" t="str">
            <v>江苏省南京市江宁区天元东路2999号</v>
          </cell>
        </row>
        <row r="17113">
          <cell r="B17113">
            <v>13913808566</v>
          </cell>
          <cell r="C17113" t="str">
            <v>江苏省南京市雨花台区卡子门大街78号</v>
          </cell>
        </row>
        <row r="17114">
          <cell r="B17114">
            <v>13913834846</v>
          </cell>
          <cell r="C17114" t="str">
            <v>江苏省南京市玄武区墨香山庄21栋401</v>
          </cell>
        </row>
        <row r="17115">
          <cell r="B17115">
            <v>13913834846</v>
          </cell>
          <cell r="C17115" t="str">
            <v>江苏省南京市栖霞区仙林汽配城20栋12-1</v>
          </cell>
        </row>
        <row r="17116">
          <cell r="B17116">
            <v>13913837881</v>
          </cell>
          <cell r="C17116" t="str">
            <v>江苏省南京市江宁区秣陵街道金智路11号丹佛小镇06栋601</v>
          </cell>
        </row>
        <row r="17117">
          <cell r="B17117">
            <v>13913869709</v>
          </cell>
          <cell r="C17117" t="str">
            <v>江苏省南京市小营小学龙蟠中路21号</v>
          </cell>
        </row>
        <row r="17118">
          <cell r="B17118">
            <v>13913877386</v>
          </cell>
          <cell r="C17118" t="str">
            <v>江苏省南京市江宁区秣陵街道江宁经济开发区胜太西路湖滨世纪花园34B-602</v>
          </cell>
        </row>
        <row r="17119">
          <cell r="B17119">
            <v>13913878999</v>
          </cell>
          <cell r="C17119" t="str">
            <v>江苏省南京市鼓楼区南京大学出版社费彝民楼1310</v>
          </cell>
        </row>
        <row r="17120">
          <cell r="B17120">
            <v>13913895953</v>
          </cell>
          <cell r="C17120" t="str">
            <v>江苏省南京市栖霞区摄山星城赏菊苑11栋103室</v>
          </cell>
        </row>
        <row r="17121">
          <cell r="B17121">
            <v>13913897907</v>
          </cell>
          <cell r="C17121" t="str">
            <v>江苏省南京市仙林大道168号南大和园58栋602</v>
          </cell>
        </row>
        <row r="17122">
          <cell r="B17122">
            <v>13913911198</v>
          </cell>
          <cell r="C17122" t="str">
            <v>江苏省南京市鼓楼区湖南路街道天福园6号</v>
          </cell>
        </row>
        <row r="17123">
          <cell r="B17123">
            <v>13913919409</v>
          </cell>
          <cell r="C17123" t="str">
            <v>江苏省南京市鼓楼区中央门街道汇林绿洲上林苑</v>
          </cell>
        </row>
        <row r="17124">
          <cell r="B17124">
            <v>13913919409</v>
          </cell>
          <cell r="C17124" t="str">
            <v>江苏省南京市鼓楼区中央门街道江林绿洲上林苑8-402</v>
          </cell>
        </row>
        <row r="17125">
          <cell r="B17125">
            <v>13913919409</v>
          </cell>
          <cell r="C17125" t="str">
            <v>江苏省南京市鼓楼区中央门街道汇林绿洲上林苑8-402</v>
          </cell>
        </row>
        <row r="17126">
          <cell r="B17126">
            <v>13913945595</v>
          </cell>
          <cell r="C17126" t="str">
            <v>江苏省南京市栖霞区仙林杉湖东路18号栖园（南园）12幢103</v>
          </cell>
        </row>
        <row r="17127">
          <cell r="B17127">
            <v>13913947926</v>
          </cell>
          <cell r="C17127" t="str">
            <v>江苏省南京市鼓楼区中央门街道黑龙江路江林绿洲麻苑7栋2单元401</v>
          </cell>
        </row>
        <row r="17128">
          <cell r="B17128">
            <v>13913962629</v>
          </cell>
          <cell r="C17128" t="str">
            <v>江苏省南京市花神大道3号</v>
          </cell>
        </row>
        <row r="17129">
          <cell r="B17129">
            <v>13913963901</v>
          </cell>
          <cell r="C17129" t="str">
            <v>江苏省南京市秦淮区旭光里56幢604室</v>
          </cell>
        </row>
        <row r="17130">
          <cell r="B17130">
            <v>13913975313</v>
          </cell>
          <cell r="C17130" t="str">
            <v>江苏省南京市雨花台区雨花东路63号</v>
          </cell>
        </row>
        <row r="17131">
          <cell r="B17131">
            <v>13914013900</v>
          </cell>
          <cell r="C17131" t="str">
            <v>江苏省苏州市工业园区枫情水岸花园48幢301室</v>
          </cell>
        </row>
        <row r="17132">
          <cell r="B17132">
            <v>13914078546</v>
          </cell>
          <cell r="C17132" t="str">
            <v>江苏省苏州市工业园区现代大道66号综保大厦16楼1618室</v>
          </cell>
        </row>
        <row r="17133">
          <cell r="B17133">
            <v>13914222162</v>
          </cell>
          <cell r="C17133" t="str">
            <v>江苏省淮安市清河区华能小区7号楼</v>
          </cell>
        </row>
        <row r="17134">
          <cell r="B17134">
            <v>13914255133</v>
          </cell>
          <cell r="C17134" t="str">
            <v>江苏省无锡市崇安区野花园218-202</v>
          </cell>
        </row>
        <row r="17135">
          <cell r="B17135">
            <v>13914270808</v>
          </cell>
          <cell r="C17135" t="str">
            <v>江苏省无锡市江阴市申港镇申兴路342号悠美瑜伽（达达外贸二楼）</v>
          </cell>
        </row>
        <row r="17136">
          <cell r="B17136">
            <v>13914445718</v>
          </cell>
          <cell r="C17136" t="str">
            <v>江苏省泰州市姜堰区开发区府西人家29栋506室</v>
          </cell>
        </row>
        <row r="17137">
          <cell r="B17137">
            <v>13914497157</v>
          </cell>
          <cell r="C17137" t="str">
            <v>江苏省南京市白下区白下路91号汇鸿大厦19楼业务八部</v>
          </cell>
        </row>
        <row r="17138">
          <cell r="B17138">
            <v>13914510880</v>
          </cell>
          <cell r="C17138" t="str">
            <v>江苏省兴化市人民医院手术室</v>
          </cell>
        </row>
        <row r="17139">
          <cell r="B17139">
            <v>13914733063</v>
          </cell>
          <cell r="C17139" t="str">
            <v>江苏省南京市江宁区芙阁新村16栋3单元305</v>
          </cell>
        </row>
        <row r="17140">
          <cell r="B17140">
            <v>13914766550</v>
          </cell>
          <cell r="C17140" t="str">
            <v>江苏省南京市玄武区北京东路69号和平新村63栋301室</v>
          </cell>
        </row>
        <row r="17141">
          <cell r="B17141">
            <v>13914908830</v>
          </cell>
          <cell r="C17141" t="str">
            <v>江苏省苏州市张家港市金港镇蟠港北路96号</v>
          </cell>
        </row>
        <row r="17142">
          <cell r="B17142">
            <v>13914908830</v>
          </cell>
          <cell r="C17142" t="str">
            <v>江苏省苏州市张家港市金港镇黄泗浦西路金港湾22幢</v>
          </cell>
        </row>
        <row r="17143">
          <cell r="B17143">
            <v>13914915113</v>
          </cell>
          <cell r="C17143" t="str">
            <v>张家港金港镇长江中路45号外运船代</v>
          </cell>
        </row>
        <row r="17144">
          <cell r="B17144">
            <v>13915011971</v>
          </cell>
          <cell r="C17144" t="str">
            <v>江苏省常州市钟楼区银河湾第一城11栋乙单元201</v>
          </cell>
        </row>
        <row r="17145">
          <cell r="B17145">
            <v>13915028822</v>
          </cell>
          <cell r="C17145" t="str">
            <v>江苏省常州市天宁区阳光龙庭35幢收件箱</v>
          </cell>
        </row>
        <row r="17146">
          <cell r="B17146">
            <v>13915051061</v>
          </cell>
          <cell r="C17146" t="str">
            <v>江苏省常州市新北区圩塘工业园赣江路8号常州萨维娅铸造技术有限公司</v>
          </cell>
        </row>
        <row r="17147">
          <cell r="B17147">
            <v>13915131006</v>
          </cell>
          <cell r="C17147" t="str">
            <v>江苏省淮安市涟水县陈师镇高庄小区</v>
          </cell>
        </row>
        <row r="17148">
          <cell r="B17148">
            <v>13915292257</v>
          </cell>
          <cell r="C17148" t="str">
            <v>江苏省无锡市惠山区洛社镇翠竹花园31号</v>
          </cell>
        </row>
        <row r="17149">
          <cell r="B17149">
            <v>13915330900</v>
          </cell>
          <cell r="C17149" t="str">
            <v>江苏省无锡市惠山区阳山镇陆区第二工业园区无锡市机械制造有限公司</v>
          </cell>
        </row>
        <row r="17150">
          <cell r="B17150">
            <v>13915390078</v>
          </cell>
          <cell r="C17150" t="str">
            <v>江苏省宜兴市丁蜀镇解放路82号益娟壶艺</v>
          </cell>
        </row>
        <row r="17151">
          <cell r="B17151">
            <v>13915525267</v>
          </cell>
          <cell r="C17151" t="str">
            <v>江苏省苏州市园区九华路123号星湖国际花园37幢2602</v>
          </cell>
        </row>
        <row r="17152">
          <cell r="B17152">
            <v>13915533231</v>
          </cell>
          <cell r="C17152" t="str">
            <v>江苏省苏州市园区苏州工业园区苏桐路37号4号楼3层（新天伦律师事务所）</v>
          </cell>
        </row>
        <row r="17153">
          <cell r="B17153">
            <v>13915564600</v>
          </cell>
          <cell r="C17153" t="str">
            <v>江苏省苏州市姑苏区沧浪街道养蚕里新村4栋109室</v>
          </cell>
        </row>
        <row r="17154">
          <cell r="B17154">
            <v>13915564600</v>
          </cell>
          <cell r="C17154" t="str">
            <v>江苏省苏州市姑苏区沧浪街道养蚕里新村4幢109室</v>
          </cell>
        </row>
        <row r="17155">
          <cell r="B17155">
            <v>13915597065</v>
          </cell>
          <cell r="C17155" t="str">
            <v>江苏省苏州市工业园区都市花园71-602</v>
          </cell>
        </row>
        <row r="17156">
          <cell r="B17156">
            <v>13915597065</v>
          </cell>
          <cell r="C17156" t="str">
            <v>江苏省苏州市工业园区都市花园71幢602#</v>
          </cell>
        </row>
        <row r="17157">
          <cell r="B17157">
            <v>13915597065</v>
          </cell>
          <cell r="C17157" t="str">
            <v>江苏省苏州市工业园区都市花园71-602#</v>
          </cell>
        </row>
        <row r="17158">
          <cell r="B17158">
            <v>13915597065</v>
          </cell>
          <cell r="C17158" t="str">
            <v>江苏省苏州市工业园区都市花园71-602</v>
          </cell>
        </row>
        <row r="17159">
          <cell r="B17159">
            <v>13915597065</v>
          </cell>
          <cell r="C17159" t="str">
            <v>江苏省苏州市工业园区都市花园72-602</v>
          </cell>
        </row>
        <row r="17160">
          <cell r="B17160">
            <v>13915661577</v>
          </cell>
          <cell r="C17160" t="str">
            <v>江苏省常熟市海虞镇向阳路18号宏华外贸包装有限责任公司</v>
          </cell>
        </row>
        <row r="17161">
          <cell r="B17161">
            <v>13915693299</v>
          </cell>
          <cell r="C17161" t="str">
            <v>江苏省苏州市张家港市杨舍镇长安南路312号海陆重工底楼东侧新水墨文化公司</v>
          </cell>
        </row>
        <row r="17162">
          <cell r="B17162">
            <v>13915726228</v>
          </cell>
          <cell r="C17162" t="str">
            <v>江苏省张家港市人民西路3-98号浦发银行</v>
          </cell>
        </row>
        <row r="17163">
          <cell r="B17163">
            <v>13915764652</v>
          </cell>
          <cell r="C17163" t="str">
            <v>江苏省太仓市上海西路55号金色江南9-301</v>
          </cell>
        </row>
        <row r="17164">
          <cell r="B17164">
            <v>13915771150</v>
          </cell>
          <cell r="C17164" t="str">
            <v>江苏省苏州太仓宁波路34号萨普精密金属（太仓）有限公司</v>
          </cell>
        </row>
        <row r="17165">
          <cell r="B17165">
            <v>13915782360</v>
          </cell>
          <cell r="C17165" t="str">
            <v>江苏省太仓市浏河镇浏茜路188太仓迈达服饰</v>
          </cell>
        </row>
        <row r="17166">
          <cell r="B17166">
            <v>13915800572</v>
          </cell>
          <cell r="C17166" t="str">
            <v>江苏省常州市金坛区幸福新村4幢101室</v>
          </cell>
        </row>
        <row r="17167">
          <cell r="B17167">
            <v>13915809239</v>
          </cell>
          <cell r="C17167" t="str">
            <v>江苏省常州市金坛市金城镇城西清华园丹荆路132-5婷诗莉袜店</v>
          </cell>
        </row>
        <row r="17168">
          <cell r="B17168">
            <v>13915809239</v>
          </cell>
          <cell r="C17168" t="str">
            <v>江苏省常州市金坛市金城镇城西清华园丹荆路132-5婷诗莉袜店</v>
          </cell>
        </row>
        <row r="17169">
          <cell r="B17169">
            <v>13915809239</v>
          </cell>
          <cell r="C17169" t="str">
            <v>江苏省常州市金坛市金城镇城西清华园丹荆路132-5婷诗莉店</v>
          </cell>
        </row>
        <row r="17170">
          <cell r="B17170">
            <v>13915829787</v>
          </cell>
          <cell r="C17170" t="str">
            <v>浙江省诸暨市苎萝东路195号祥生商务楼14F</v>
          </cell>
        </row>
        <row r="17171">
          <cell r="B17171">
            <v>13915987012</v>
          </cell>
          <cell r="C17171" t="str">
            <v>江苏省南京市雨花台区花神大道9号阅城国际悠然园17幢花神庙社区</v>
          </cell>
        </row>
        <row r="17172">
          <cell r="B17172">
            <v>13915989188</v>
          </cell>
          <cell r="C17172" t="str">
            <v>江苏省南京市江宁区陶吴工业园乐园路11号南京兆亿通信设备</v>
          </cell>
        </row>
        <row r="17173">
          <cell r="B17173">
            <v>13915989188</v>
          </cell>
          <cell r="C17173" t="str">
            <v>江苏省南京市江宁区陶吴工业园乐园路11号</v>
          </cell>
        </row>
        <row r="17174">
          <cell r="B17174">
            <v>13916013770</v>
          </cell>
          <cell r="C17174" t="str">
            <v>上海市浦东新区民生路1001弄1号601室</v>
          </cell>
        </row>
        <row r="17175">
          <cell r="B17175">
            <v>13916024064</v>
          </cell>
          <cell r="C17175" t="str">
            <v>上海市浦三路3058号368室</v>
          </cell>
        </row>
        <row r="17176">
          <cell r="B17176">
            <v>13916024064</v>
          </cell>
          <cell r="C17176" t="str">
            <v>上海市浦东新区浦三路3058号368室</v>
          </cell>
        </row>
        <row r="17177">
          <cell r="B17177">
            <v>13916036643</v>
          </cell>
          <cell r="C17177" t="str">
            <v>上海市长宁区新华路680弄7号202室</v>
          </cell>
        </row>
        <row r="17178">
          <cell r="B17178">
            <v>13916037383</v>
          </cell>
          <cell r="C17178" t="str">
            <v>上海市闵行区东川路555号2号楼3楼</v>
          </cell>
        </row>
        <row r="17179">
          <cell r="B17179">
            <v>13916041124</v>
          </cell>
          <cell r="C17179" t="str">
            <v>上海市徐汇区华石路88弄29号1102室</v>
          </cell>
        </row>
        <row r="17180">
          <cell r="B17180">
            <v>13916060906</v>
          </cell>
          <cell r="C17180" t="str">
            <v>上海市宝山区美丰路88弄30号101室</v>
          </cell>
        </row>
        <row r="17181">
          <cell r="B17181">
            <v>13916061722</v>
          </cell>
          <cell r="C17181" t="str">
            <v>上海市杨浦区国顺东路900弄汇元坊28号901</v>
          </cell>
        </row>
        <row r="17182">
          <cell r="B17182">
            <v>13916086080</v>
          </cell>
          <cell r="C17182" t="str">
            <v>上海市闵行区银都路3151弄90号102室</v>
          </cell>
        </row>
        <row r="17183">
          <cell r="B17183">
            <v>13916086445</v>
          </cell>
          <cell r="C17183" t="str">
            <v>上海市金山区朱吕公里6988号</v>
          </cell>
        </row>
        <row r="17184">
          <cell r="B17184">
            <v>13916095800</v>
          </cell>
          <cell r="C17184" t="str">
            <v>上海市浦建路1399弄18-703</v>
          </cell>
        </row>
        <row r="17185">
          <cell r="B17185">
            <v>13916096031</v>
          </cell>
          <cell r="C17185" t="str">
            <v>上海市闵行区七宝镇宝铭路88弄62号1101室</v>
          </cell>
        </row>
        <row r="17186">
          <cell r="B17186">
            <v>13916096031</v>
          </cell>
          <cell r="C17186" t="str">
            <v>上海市闵行区七宝镇宝铭路88弄62号11-1室</v>
          </cell>
        </row>
        <row r="17187">
          <cell r="B17187">
            <v>13916098227</v>
          </cell>
          <cell r="C17187" t="str">
            <v>上海市浦东新区花木路1983弄307-103</v>
          </cell>
        </row>
        <row r="17188">
          <cell r="B17188">
            <v>13916099349</v>
          </cell>
          <cell r="C17188" t="str">
            <v>上海市嘉定区曲江路15弄27号楼601室（江桥二村)</v>
          </cell>
        </row>
        <row r="17189">
          <cell r="B17189">
            <v>13916099349</v>
          </cell>
          <cell r="C17189" t="str">
            <v>上海市嘉定区曲江路15弄27号601室江桥二村</v>
          </cell>
        </row>
        <row r="17190">
          <cell r="B17190">
            <v>13916103579</v>
          </cell>
          <cell r="C17190" t="str">
            <v>上海市浦东云桥路599号6号楼</v>
          </cell>
        </row>
        <row r="17191">
          <cell r="B17191">
            <v>13916118263</v>
          </cell>
          <cell r="C17191" t="str">
            <v>上海市普陀区雪松路392弄117号104室</v>
          </cell>
        </row>
        <row r="17192">
          <cell r="B17192">
            <v>13916127477</v>
          </cell>
          <cell r="C17192" t="str">
            <v>上海市浦东新区浦东南路1351号</v>
          </cell>
        </row>
        <row r="17193">
          <cell r="B17193">
            <v>13916239162</v>
          </cell>
          <cell r="C17193" t="str">
            <v>上海市杨浦区国定路400号复宣酒店三楼</v>
          </cell>
        </row>
        <row r="17194">
          <cell r="B17194">
            <v>13916241187</v>
          </cell>
          <cell r="C17194" t="str">
            <v>上海市闵行区吴泾镇剑川路388号1楼322室</v>
          </cell>
        </row>
        <row r="17195">
          <cell r="B17195">
            <v>13916252324</v>
          </cell>
          <cell r="C17195" t="str">
            <v>上海市宝山区三泉路1859弄93号1102室</v>
          </cell>
        </row>
        <row r="17196">
          <cell r="B17196">
            <v>13916266393</v>
          </cell>
          <cell r="C17196" t="str">
            <v>上海市青浦区盈浦街道崧子浦路55弄C区17号楼1504室</v>
          </cell>
        </row>
        <row r="17197">
          <cell r="B17197">
            <v>13916266393</v>
          </cell>
          <cell r="C17197" t="str">
            <v>上海市青浦区盈浦街道崧子浦路55弄C区顾会庭17号楼1504室</v>
          </cell>
        </row>
        <row r="17198">
          <cell r="B17198">
            <v>13916274891</v>
          </cell>
          <cell r="C17198" t="str">
            <v>上海市虹口区广灵一路广中四村19号201室</v>
          </cell>
        </row>
        <row r="17199">
          <cell r="B17199">
            <v>13916277938</v>
          </cell>
          <cell r="C17199" t="str">
            <v>上海市浦东新区三林镇凌兆路127弄岭南苑20号202室</v>
          </cell>
        </row>
        <row r="17200">
          <cell r="B17200">
            <v>13916280282</v>
          </cell>
          <cell r="C17200" t="str">
            <v>上海市静安区石门一路333弄9号705室</v>
          </cell>
        </row>
        <row r="17201">
          <cell r="B17201">
            <v>13916280282</v>
          </cell>
          <cell r="C17201" t="str">
            <v>上海市静安区石门一路333弄9号705室</v>
          </cell>
        </row>
        <row r="17202">
          <cell r="B17202">
            <v>13916353874</v>
          </cell>
          <cell r="C17202" t="str">
            <v>广东省茂名市电白区水东咸水田西路46号</v>
          </cell>
        </row>
        <row r="17203">
          <cell r="B17203">
            <v>13916380529</v>
          </cell>
          <cell r="C17203" t="str">
            <v>上海市浦东新区新金桥路金领之都1888号31号楼6楼</v>
          </cell>
        </row>
        <row r="17204">
          <cell r="B17204">
            <v>13916385070</v>
          </cell>
          <cell r="C17204" t="str">
            <v>上海市长宁区延安西路2077号302室</v>
          </cell>
        </row>
        <row r="17205">
          <cell r="B17205">
            <v>13916388987</v>
          </cell>
          <cell r="C17205" t="str">
            <v>江苏省昆山市花桥镇绿地B区香榭丽大道353弄105号</v>
          </cell>
        </row>
        <row r="17206">
          <cell r="B17206">
            <v>13916388997</v>
          </cell>
          <cell r="C17206" t="str">
            <v>江苏省昆山市花桥镇绿地B区香榭丽大道333弄105号</v>
          </cell>
        </row>
        <row r="17207">
          <cell r="B17207">
            <v>13916391021</v>
          </cell>
          <cell r="C17207" t="str">
            <v>上海市宝山区杨泰路99弄455号703室</v>
          </cell>
        </row>
        <row r="17208">
          <cell r="B17208">
            <v>13916407866</v>
          </cell>
          <cell r="C17208" t="str">
            <v>上海市普陀区铜川路70号新城市中心广场21楼上海众信国际旅行社（总部）</v>
          </cell>
        </row>
        <row r="17209">
          <cell r="B17209">
            <v>13916420122</v>
          </cell>
          <cell r="C17209" t="str">
            <v>上海市静安区共和新路3088弄3号楼1103室</v>
          </cell>
        </row>
        <row r="17210">
          <cell r="B17210">
            <v>13916426881</v>
          </cell>
          <cell r="C17210" t="str">
            <v>上海市宝山区陆翔路358弄70号402室</v>
          </cell>
        </row>
        <row r="17211">
          <cell r="B17211">
            <v>13916429527</v>
          </cell>
          <cell r="C17211" t="str">
            <v>上海市浦东新区2238弄56号501室</v>
          </cell>
        </row>
        <row r="17212">
          <cell r="B17212">
            <v>13916429527</v>
          </cell>
          <cell r="C17212" t="str">
            <v>上海市浦东新区张杨路2238弄56号501室</v>
          </cell>
        </row>
        <row r="17213">
          <cell r="B17213">
            <v>13916469195</v>
          </cell>
          <cell r="C17213" t="str">
            <v>上海市静安区天目西路街道恒丰北路100号28F华坤集团</v>
          </cell>
        </row>
        <row r="17214">
          <cell r="B17214">
            <v>13916503735</v>
          </cell>
          <cell r="C17214" t="str">
            <v>上海市杨浦区四平路1950弄75号102室</v>
          </cell>
        </row>
        <row r="17215">
          <cell r="B17215">
            <v>13916521203</v>
          </cell>
          <cell r="C17215" t="str">
            <v>上海市浦东新区张江川北公路3027号</v>
          </cell>
        </row>
        <row r="17216">
          <cell r="B17216">
            <v>13916576580</v>
          </cell>
          <cell r="C17216" t="str">
            <v>上海市徐汇区宛平南路19弄1号802室</v>
          </cell>
        </row>
        <row r="17217">
          <cell r="B17217">
            <v>13916576585</v>
          </cell>
          <cell r="C17217" t="str">
            <v>上海市徐汇区宛平南路19弄1号802室</v>
          </cell>
        </row>
        <row r="17218">
          <cell r="B17218">
            <v>13916581717</v>
          </cell>
          <cell r="C17218" t="str">
            <v>上海市闵行区宝城路158弄53号602室</v>
          </cell>
        </row>
        <row r="17219">
          <cell r="B17219">
            <v>13916599831</v>
          </cell>
          <cell r="C17219" t="str">
            <v>上海市徐汇区天钥桥路968弄4号1002室</v>
          </cell>
        </row>
        <row r="17220">
          <cell r="B17220">
            <v>13916599831</v>
          </cell>
          <cell r="C17220" t="str">
            <v>上海市徐汇区天钥桥路918弄4号1002室</v>
          </cell>
        </row>
        <row r="17221">
          <cell r="B17221">
            <v>13916611546</v>
          </cell>
          <cell r="C17221" t="str">
            <v>上海市浦东潍坊西路1弄8号楼11A</v>
          </cell>
        </row>
        <row r="17222">
          <cell r="B17222">
            <v>13916614543</v>
          </cell>
          <cell r="C17222" t="str">
            <v>上海市浦东新区丁香路1399弄仁恒河滨21号3001</v>
          </cell>
        </row>
        <row r="17223">
          <cell r="B17223">
            <v>13916616583</v>
          </cell>
          <cell r="C17223" t="str">
            <v>上海市普陀区桃浦路210号宏泉丽笙大酒店620室</v>
          </cell>
        </row>
        <row r="17224">
          <cell r="B17224">
            <v>13916622888</v>
          </cell>
          <cell r="C17224" t="str">
            <v>上海市虹口区东大名路888弄2号2703室</v>
          </cell>
        </row>
        <row r="17225">
          <cell r="B17225">
            <v>13916628021</v>
          </cell>
          <cell r="C17225" t="str">
            <v>上海市浦东新区德平路1134弄30号302室</v>
          </cell>
        </row>
        <row r="17226">
          <cell r="B17226">
            <v>13916631029</v>
          </cell>
          <cell r="C17226" t="str">
            <v>上海市浦东新区新环西路1000弄30号301室</v>
          </cell>
        </row>
        <row r="17227">
          <cell r="B17227">
            <v>13916635338</v>
          </cell>
          <cell r="C17227" t="str">
            <v>上海市静安区平型关路慧芝湖花园二期1083弄31号1303</v>
          </cell>
        </row>
        <row r="17228">
          <cell r="B17228">
            <v>13916637184</v>
          </cell>
          <cell r="C17228" t="str">
            <v>上海市宝山区菊泉街39弄43号1001室</v>
          </cell>
        </row>
        <row r="17229">
          <cell r="B17229">
            <v>13916641902</v>
          </cell>
          <cell r="C17229" t="str">
            <v>上海市浦东新区羽山路980弄天无公寓13号楼1708室</v>
          </cell>
        </row>
        <row r="17230">
          <cell r="B17230">
            <v>13916647035</v>
          </cell>
          <cell r="C17230" t="str">
            <v>上海市浦东新区海阳路215弄1号楼401室</v>
          </cell>
        </row>
        <row r="17231">
          <cell r="B17231">
            <v>13916647035</v>
          </cell>
          <cell r="C17231" t="str">
            <v>上海市浦东部新区海阳路215弄1号楼401室</v>
          </cell>
        </row>
        <row r="17232">
          <cell r="B17232">
            <v>13916650623</v>
          </cell>
          <cell r="C17232" t="str">
            <v>上海市浦东新区东绣路1085弄7号1001室</v>
          </cell>
        </row>
        <row r="17233">
          <cell r="B17233">
            <v>13916665168</v>
          </cell>
          <cell r="C17233" t="str">
            <v>上海市浦东新区强东路1761号创企天地10号楼2层</v>
          </cell>
        </row>
        <row r="17234">
          <cell r="B17234">
            <v>13916671779</v>
          </cell>
          <cell r="C17234" t="str">
            <v>上海市浦东新区金桥镇申江路1500号金京路西二门收发室</v>
          </cell>
        </row>
        <row r="17235">
          <cell r="B17235">
            <v>13916673830</v>
          </cell>
          <cell r="C17235" t="str">
            <v>上海市闵行区剑川路155号吴泾医院放射科</v>
          </cell>
        </row>
        <row r="17236">
          <cell r="B17236">
            <v>13916677684</v>
          </cell>
          <cell r="C17236" t="str">
            <v>上海市浦东新区碧波路889号中兴通讯</v>
          </cell>
        </row>
        <row r="17237">
          <cell r="B17237">
            <v>13916681512</v>
          </cell>
          <cell r="C17237" t="str">
            <v>上海市南京西路580号1106室加玺投资</v>
          </cell>
        </row>
        <row r="17238">
          <cell r="B17238">
            <v>13916697879</v>
          </cell>
          <cell r="C17238" t="str">
            <v>上海市宝山区淞南镇淞良路淞南二村29号403#</v>
          </cell>
        </row>
        <row r="17239">
          <cell r="B17239">
            <v>13916718603</v>
          </cell>
          <cell r="C17239" t="str">
            <v>上海市浦东新区藿香路238弄39号1101室</v>
          </cell>
        </row>
        <row r="17240">
          <cell r="B17240">
            <v>13916718603</v>
          </cell>
          <cell r="C17240" t="str">
            <v>上海市浦东藿香路238弄39号1101室</v>
          </cell>
        </row>
        <row r="17241">
          <cell r="B17241">
            <v>13916722477</v>
          </cell>
          <cell r="C17241" t="str">
            <v>上海市松江区新松江路887弄1号1709</v>
          </cell>
        </row>
        <row r="17242">
          <cell r="B17242">
            <v>13916738135</v>
          </cell>
          <cell r="C17242" t="str">
            <v>上海市浦东新区耀华路85弄4号501室</v>
          </cell>
        </row>
        <row r="17243">
          <cell r="B17243">
            <v>13916749952</v>
          </cell>
          <cell r="C17243" t="str">
            <v>上海市普陀区石泉路227号信仪新村39号楼401室</v>
          </cell>
        </row>
        <row r="17244">
          <cell r="B17244">
            <v>13916752927</v>
          </cell>
          <cell r="C17244" t="str">
            <v>上海市嘉定区云屏路518弄10号1802</v>
          </cell>
        </row>
        <row r="17245">
          <cell r="B17245">
            <v>13916768358</v>
          </cell>
          <cell r="C17245" t="str">
            <v>上海市闵行区上中西路735弄6号304室</v>
          </cell>
        </row>
        <row r="17246">
          <cell r="B17246">
            <v>13916780202</v>
          </cell>
          <cell r="C17246" t="str">
            <v>上海市静安区万荣路970弄49号301</v>
          </cell>
        </row>
        <row r="17247">
          <cell r="B17247">
            <v>13916792257</v>
          </cell>
          <cell r="C17247" t="str">
            <v>上海市闵行区业祥路111弄晶采坊10号楼2202室</v>
          </cell>
        </row>
        <row r="17248">
          <cell r="B17248">
            <v>13916811927</v>
          </cell>
          <cell r="C17248" t="str">
            <v>上海上海市杨浦区江浦路街道上海市杨浦区控江路1500弄93号502室，13916811927</v>
          </cell>
        </row>
        <row r="17249">
          <cell r="B17249">
            <v>13916826416</v>
          </cell>
          <cell r="C17249" t="str">
            <v>上海市浦东新区莲园路151弄20号202室</v>
          </cell>
        </row>
        <row r="17250">
          <cell r="B17250">
            <v>13916826416</v>
          </cell>
          <cell r="C17250" t="str">
            <v>上海市浦东新区建国路151弄20号202室</v>
          </cell>
        </row>
        <row r="17251">
          <cell r="B17251">
            <v>13916846269</v>
          </cell>
          <cell r="C17251" t="str">
            <v>上海市虹口区东大名路558号1603室</v>
          </cell>
        </row>
        <row r="17252">
          <cell r="B17252">
            <v>13916846362</v>
          </cell>
          <cell r="C17252" t="str">
            <v>上海市杨浦区营口路588号海尚杰座2座13M室</v>
          </cell>
        </row>
        <row r="17253">
          <cell r="B17253">
            <v>13916860539</v>
          </cell>
          <cell r="C17253" t="str">
            <v>上海市静安区永兴小马路60号405室</v>
          </cell>
        </row>
        <row r="17254">
          <cell r="B17254">
            <v>13916867648</v>
          </cell>
          <cell r="C17254" t="str">
            <v>上海市普陀区澳门路586号</v>
          </cell>
        </row>
        <row r="17255">
          <cell r="B17255">
            <v>13916867648</v>
          </cell>
          <cell r="C17255" t="str">
            <v>上海市普陀区石泉路450弄24号202室</v>
          </cell>
        </row>
        <row r="17256">
          <cell r="B17256">
            <v>13916895510</v>
          </cell>
          <cell r="C17256" t="str">
            <v>上海市闵行区兴梅路1199弄2号1104室</v>
          </cell>
        </row>
        <row r="17257">
          <cell r="B17257">
            <v>13916904699</v>
          </cell>
          <cell r="C17257" t="str">
            <v>上海市浦东新区金桥镇浦东杨高北路5291弄5号601室</v>
          </cell>
        </row>
        <row r="17258">
          <cell r="B17258">
            <v>13916908869</v>
          </cell>
          <cell r="C17258" t="str">
            <v>上海市黄浦区鲁班路88弄4号2102室</v>
          </cell>
        </row>
        <row r="17259">
          <cell r="B17259">
            <v>13916911210</v>
          </cell>
          <cell r="C17259" t="str">
            <v>广东省深圳市福田区深南中路4013号兴业银行大厦3A楼兴业基金管理有限公司</v>
          </cell>
        </row>
        <row r="17260">
          <cell r="B17260">
            <v>13916914673</v>
          </cell>
          <cell r="C17260" t="str">
            <v>上海市徐汇区零陵路190弄23号302</v>
          </cell>
        </row>
        <row r="17261">
          <cell r="B17261">
            <v>13916914673</v>
          </cell>
          <cell r="C17261" t="str">
            <v>上海市徐汇区零陵路190弄23号302室</v>
          </cell>
        </row>
        <row r="17262">
          <cell r="B17262">
            <v>13916927281</v>
          </cell>
          <cell r="C17262" t="str">
            <v>上海市静安区灵石路822弄16号1101室</v>
          </cell>
        </row>
        <row r="17263">
          <cell r="B17263">
            <v>13916930432</v>
          </cell>
          <cell r="C17263" t="str">
            <v>上海市宝山区呼兰路呼玛二村142号102室</v>
          </cell>
        </row>
        <row r="17264">
          <cell r="B17264">
            <v>13916930923</v>
          </cell>
          <cell r="C17264" t="str">
            <v>上海市闵行区莘松路958弄上海康城瀑布湾道88号1002</v>
          </cell>
        </row>
        <row r="17265">
          <cell r="B17265">
            <v>13916937212</v>
          </cell>
          <cell r="C17265" t="str">
            <v>上海市虹口区四平路273号1007室</v>
          </cell>
        </row>
        <row r="17266">
          <cell r="B17266">
            <v>13916958887</v>
          </cell>
          <cell r="C17266" t="str">
            <v>上海市浦东新区花木街道东绣路99弄11号401</v>
          </cell>
        </row>
        <row r="17267">
          <cell r="B17267">
            <v>13916964306</v>
          </cell>
          <cell r="C17267" t="str">
            <v>上海市浦东新区川沙新镇南桥路707弄32号401室</v>
          </cell>
        </row>
        <row r="17268">
          <cell r="B17268">
            <v>13916964306</v>
          </cell>
          <cell r="C17268" t="str">
            <v>上海市浦东新区川沙新镇南桥路707弄32号401</v>
          </cell>
        </row>
        <row r="17269">
          <cell r="B17269">
            <v>13916964667</v>
          </cell>
          <cell r="C17269" t="str">
            <v>上海市闵行区水清一村104号402室</v>
          </cell>
        </row>
        <row r="17270">
          <cell r="B17270">
            <v>13916964667</v>
          </cell>
          <cell r="C17270" t="str">
            <v>上海市闵行区水清一村104号402室雅致路228弄</v>
          </cell>
        </row>
        <row r="17271">
          <cell r="B17271">
            <v>13916969891</v>
          </cell>
          <cell r="C17271" t="str">
            <v>上海市徐汇区凌云路街道梅陇三村9号104室</v>
          </cell>
        </row>
        <row r="17272">
          <cell r="B17272">
            <v>13916969891</v>
          </cell>
          <cell r="C17272" t="str">
            <v>上海市徐汇区梅陇三林9号104室</v>
          </cell>
        </row>
        <row r="17273">
          <cell r="B17273">
            <v>13916969891</v>
          </cell>
          <cell r="C17273" t="str">
            <v>上海徐汇区凌云路街道梅陇三村9号104室</v>
          </cell>
        </row>
        <row r="17274">
          <cell r="B17274">
            <v>13916969891</v>
          </cell>
          <cell r="C17274" t="str">
            <v>上海市徐汇区梅陇三村9号104室</v>
          </cell>
        </row>
        <row r="17275">
          <cell r="B17275">
            <v>13917020437</v>
          </cell>
          <cell r="C17275" t="str">
            <v>上海市长宁区哈密路398弄2号101室</v>
          </cell>
        </row>
        <row r="17276">
          <cell r="B17276">
            <v>13917030884</v>
          </cell>
          <cell r="C17276" t="str">
            <v>上海市浦东新区金桥镇永业路94弄43号403金桥镇政府旁永业小区</v>
          </cell>
        </row>
        <row r="17277">
          <cell r="B17277">
            <v>13917030884</v>
          </cell>
          <cell r="C17277" t="str">
            <v>上海市浦东新区金桥镇永业路94弄43号403（金桥镇政府旁永业小区）</v>
          </cell>
        </row>
        <row r="17278">
          <cell r="B17278">
            <v>13917039005</v>
          </cell>
          <cell r="C17278" t="str">
            <v>上海市闵行区鹤庆路560弄95号302</v>
          </cell>
        </row>
        <row r="17279">
          <cell r="B17279">
            <v>13917040622</v>
          </cell>
          <cell r="C17279" t="str">
            <v>上海市金山区朱泾镇人民路234号</v>
          </cell>
        </row>
        <row r="17280">
          <cell r="B17280">
            <v>13917050670</v>
          </cell>
          <cell r="C17280" t="str">
            <v>上海市宝山区锦秋路699弄8区16号</v>
          </cell>
        </row>
        <row r="17281">
          <cell r="B17281">
            <v>13917063661</v>
          </cell>
          <cell r="C17281" t="str">
            <v>上海市浦东新区浦明路233栋1号2305室</v>
          </cell>
        </row>
        <row r="17282">
          <cell r="B17282">
            <v>13917066361</v>
          </cell>
          <cell r="C17282" t="str">
            <v>上海市虹口区飞虹路237弄3号503室</v>
          </cell>
        </row>
        <row r="17283">
          <cell r="B17283">
            <v>13917117218</v>
          </cell>
          <cell r="C17283" t="str">
            <v>上海市自由贸易区澳尼路588号67#</v>
          </cell>
        </row>
        <row r="17284">
          <cell r="B17284">
            <v>13917126007</v>
          </cell>
          <cell r="C17284" t="str">
            <v>上海市普陀区杏山路500弄3号101室</v>
          </cell>
        </row>
        <row r="17285">
          <cell r="B17285">
            <v>13917167044</v>
          </cell>
          <cell r="C17285" t="str">
            <v>上海市浦东新区栖山路1636弄21号304</v>
          </cell>
        </row>
        <row r="17286">
          <cell r="B17286">
            <v>13917167323</v>
          </cell>
          <cell r="C17286" t="str">
            <v>上海市杨浦区延吉五村35号102室</v>
          </cell>
        </row>
        <row r="17287">
          <cell r="B17287">
            <v>13917173402</v>
          </cell>
          <cell r="C17287" t="str">
            <v>广东省深圳市福田区福田街道天安数码城创新科技广场1期B座411</v>
          </cell>
        </row>
        <row r="17288">
          <cell r="B17288">
            <v>13917196588</v>
          </cell>
          <cell r="C17288" t="str">
            <v>上海是徐汇区肇嘉浜路201号2楼好美家结算部</v>
          </cell>
        </row>
        <row r="17289">
          <cell r="B17289">
            <v>13917198819</v>
          </cell>
          <cell r="C17289" t="str">
            <v>上海市浦东新区洋泾街道乳山路505弄28号101室</v>
          </cell>
        </row>
        <row r="17290">
          <cell r="B17290">
            <v>13917242444</v>
          </cell>
          <cell r="C17290" t="str">
            <v>上海市浦东新区尹桥路240弄22号102室</v>
          </cell>
        </row>
        <row r="17291">
          <cell r="B17291">
            <v>13917244679</v>
          </cell>
          <cell r="C17291" t="str">
            <v>上海市宝山区三泉路1859弄45号1102</v>
          </cell>
        </row>
        <row r="17292">
          <cell r="B17292">
            <v>13917253757</v>
          </cell>
          <cell r="C17292" t="str">
            <v>上海市杨浦区大连路538号北美广场C座（周一到周五）</v>
          </cell>
        </row>
        <row r="17293">
          <cell r="B17293">
            <v>13917255892</v>
          </cell>
          <cell r="C17293" t="str">
            <v>上海市静安区永兴路258弄1号楼611室</v>
          </cell>
        </row>
        <row r="17294">
          <cell r="B17294">
            <v>13917292675</v>
          </cell>
          <cell r="C17294" t="str">
            <v>上海市浦东新区张江高科技园区碧波路690号3号楼</v>
          </cell>
        </row>
        <row r="17295">
          <cell r="B17295">
            <v>13917336090</v>
          </cell>
          <cell r="C17295" t="str">
            <v>上海市浦东新区张杨路1050弄5号208室</v>
          </cell>
        </row>
        <row r="17296">
          <cell r="B17296">
            <v>13917338508</v>
          </cell>
          <cell r="C17296" t="str">
            <v>上海市黄浦区福州路666弄海欣大楼2011室</v>
          </cell>
        </row>
        <row r="17297">
          <cell r="B17297">
            <v>13917346878</v>
          </cell>
          <cell r="C17297" t="str">
            <v>上海市闵行区古美路1458弄17号601室</v>
          </cell>
        </row>
        <row r="17298">
          <cell r="B17298">
            <v>13917363881</v>
          </cell>
          <cell r="C17298" t="str">
            <v>上海市浦明路258弄财富海景花园6号楼3203室</v>
          </cell>
        </row>
        <row r="17299">
          <cell r="B17299">
            <v>13917370470</v>
          </cell>
          <cell r="C17299" t="str">
            <v>上海市浦东新区临沂路400号白玉兰小学</v>
          </cell>
        </row>
        <row r="17300">
          <cell r="B17300">
            <v>13917370470</v>
          </cell>
          <cell r="C17300" t="str">
            <v>上海市浦东新区杨南路399弄37号601室</v>
          </cell>
        </row>
        <row r="17301">
          <cell r="B17301">
            <v>13917370636</v>
          </cell>
          <cell r="C17301" t="str">
            <v>上海市浦东南路360号新上海国际大厦35层A座</v>
          </cell>
        </row>
        <row r="17302">
          <cell r="B17302">
            <v>13917370636</v>
          </cell>
          <cell r="C17302" t="str">
            <v>上海市浦东新区民生路1286号汇商大厦19楼E座</v>
          </cell>
        </row>
        <row r="17303">
          <cell r="B17303">
            <v>13917371001</v>
          </cell>
          <cell r="C17303" t="str">
            <v>上海市安运路84号新天大厦307室</v>
          </cell>
        </row>
        <row r="17304">
          <cell r="B17304">
            <v>13917379922</v>
          </cell>
          <cell r="C17304" t="str">
            <v>上海市闵行区剑川路1315号行政部</v>
          </cell>
        </row>
        <row r="17305">
          <cell r="B17305">
            <v>13917388297</v>
          </cell>
          <cell r="C17305" t="str">
            <v>上海市长宁区天心路288弄22号802</v>
          </cell>
        </row>
        <row r="17306">
          <cell r="B17306">
            <v>13917397502</v>
          </cell>
          <cell r="C17306" t="str">
            <v>上海市北京西路55号1楼</v>
          </cell>
        </row>
        <row r="17307">
          <cell r="B17307">
            <v>13917397649</v>
          </cell>
          <cell r="C17307" t="str">
            <v>上海市浦东新区长岛路1066弄13号901室</v>
          </cell>
        </row>
        <row r="17308">
          <cell r="B17308">
            <v>13917427995</v>
          </cell>
          <cell r="C17308" t="str">
            <v>上海市徐汇区田林街道吴中路51号汇豪商务中心610室上海天闻世代律师事务所</v>
          </cell>
        </row>
        <row r="17309">
          <cell r="B17309">
            <v>13917431606</v>
          </cell>
          <cell r="C17309" t="str">
            <v>上海市普陀区古浪路518弄155号101室</v>
          </cell>
        </row>
        <row r="17310">
          <cell r="B17310">
            <v>13917445900</v>
          </cell>
          <cell r="C17310" t="str">
            <v>上海市鲁班路778弄19号201室</v>
          </cell>
        </row>
        <row r="17311">
          <cell r="B17311">
            <v>13917480431</v>
          </cell>
          <cell r="C17311" t="str">
            <v>上海市宝山区共康六村35号403室</v>
          </cell>
        </row>
        <row r="17312">
          <cell r="B17312">
            <v>13917480431</v>
          </cell>
          <cell r="C17312" t="str">
            <v>上海市宝山区共康五村59号102室</v>
          </cell>
        </row>
        <row r="17313">
          <cell r="B17313">
            <v>13917487844</v>
          </cell>
          <cell r="C17313" t="str">
            <v>上海市青浦区盈港路688弄19号202室</v>
          </cell>
        </row>
        <row r="17314">
          <cell r="B17314">
            <v>13917499685</v>
          </cell>
          <cell r="C17314" t="str">
            <v>江苏省苏州市昆山市周市镇新镇路699号大河宝利材料科技（苏州）有限公司</v>
          </cell>
        </row>
        <row r="17315">
          <cell r="B17315">
            <v>13917501290</v>
          </cell>
          <cell r="C17315" t="str">
            <v>上海市浦东新区周家渡街道成山路608弄100支弄19号101</v>
          </cell>
        </row>
        <row r="17316">
          <cell r="B17316">
            <v>13917504290</v>
          </cell>
          <cell r="C17316" t="str">
            <v>上海市静安区陕西北路851号206</v>
          </cell>
        </row>
        <row r="17317">
          <cell r="B17317">
            <v>13917512286</v>
          </cell>
          <cell r="C17317" t="str">
            <v>上海市浦东新区红枫路366号小牛西餐厅</v>
          </cell>
        </row>
        <row r="17318">
          <cell r="B17318">
            <v>13917512286</v>
          </cell>
          <cell r="C17318" t="str">
            <v>安徽省泾县幕桥路111号切克鸡</v>
          </cell>
        </row>
        <row r="17319">
          <cell r="B17319">
            <v>13917522365</v>
          </cell>
          <cell r="C17319" t="str">
            <v>上海市黄浦区瞿溪路1053弄8号104室</v>
          </cell>
        </row>
        <row r="17320">
          <cell r="B17320">
            <v>13917522365</v>
          </cell>
          <cell r="C17320" t="str">
            <v>上海市宝山区大华路901弄36号101室</v>
          </cell>
        </row>
        <row r="17321">
          <cell r="B17321">
            <v>13917533268</v>
          </cell>
          <cell r="C17321" t="str">
            <v>吉林省长春市经开区会展大街福临家园18栋1单元602室</v>
          </cell>
        </row>
        <row r="17322">
          <cell r="B17322">
            <v>13917533268</v>
          </cell>
          <cell r="C17322" t="str">
            <v>吉林省长春市经开区会展大街福临家园18栋1单元602室</v>
          </cell>
        </row>
        <row r="17323">
          <cell r="B17323">
            <v>13917537020</v>
          </cell>
          <cell r="C17323" t="str">
            <v>上海市浦东新区峨山路26号</v>
          </cell>
        </row>
        <row r="17324">
          <cell r="B17324">
            <v>13917542161</v>
          </cell>
          <cell r="C17324" t="str">
            <v>上海市静安区南京西路街道延安中路955弄16号</v>
          </cell>
        </row>
        <row r="17325">
          <cell r="B17325">
            <v>13917556833</v>
          </cell>
          <cell r="C17325" t="str">
            <v>上海市浦东新区北园路258弄21号702室</v>
          </cell>
        </row>
        <row r="17326">
          <cell r="B17326">
            <v>13917572166</v>
          </cell>
          <cell r="C17326" t="str">
            <v>上海市杨浦区政悦路88弄32号802室</v>
          </cell>
        </row>
        <row r="17327">
          <cell r="B17327">
            <v>13917577373</v>
          </cell>
          <cell r="C17327" t="str">
            <v>上海市天钥桥路380弄27号102室</v>
          </cell>
        </row>
        <row r="17328">
          <cell r="B17328">
            <v>13917586830</v>
          </cell>
          <cell r="C17328" t="str">
            <v>上海市静安区天目西路218号嘉里不夜城第一座5楼</v>
          </cell>
        </row>
        <row r="17329">
          <cell r="B17329">
            <v>13917586962</v>
          </cell>
          <cell r="C17329" t="str">
            <v>上海市长宁区虹桥路1889弄50号101</v>
          </cell>
        </row>
        <row r="17330">
          <cell r="B17330">
            <v>13917586962</v>
          </cell>
          <cell r="C17330" t="str">
            <v>上海市长宁区虹桥路1889弄50号101室</v>
          </cell>
        </row>
        <row r="17331">
          <cell r="B17331">
            <v>13917590335</v>
          </cell>
          <cell r="C17331" t="str">
            <v>上海市浦东新区兰村路502弄13号104</v>
          </cell>
        </row>
        <row r="17332">
          <cell r="B17332">
            <v>13917602327</v>
          </cell>
          <cell r="C17332" t="str">
            <v>上海市黄浦区翟溪路1111弄18号501室</v>
          </cell>
        </row>
        <row r="17333">
          <cell r="B17333">
            <v>13917603818</v>
          </cell>
          <cell r="C17333" t="str">
            <v>上海市浦东新区桃林路1055号福山外国语小学</v>
          </cell>
        </row>
        <row r="17334">
          <cell r="B17334">
            <v>13917609177</v>
          </cell>
          <cell r="C17334" t="str">
            <v>上海市黄浦区蒙自路169号1号楼211室</v>
          </cell>
        </row>
        <row r="17335">
          <cell r="B17335">
            <v>13917609177</v>
          </cell>
          <cell r="C17335" t="str">
            <v>上海市黄浦区蒙自路169号1号楼211室</v>
          </cell>
        </row>
        <row r="17336">
          <cell r="B17336">
            <v>13917609177</v>
          </cell>
          <cell r="C17336" t="str">
            <v>上海市黄浦区蒙自路169号1号楼211房</v>
          </cell>
        </row>
        <row r="17337">
          <cell r="B17337">
            <v>13917609177</v>
          </cell>
          <cell r="C17337" t="str">
            <v>上海市黄浦区蒙自路169号1号楼211</v>
          </cell>
        </row>
        <row r="17338">
          <cell r="B17338">
            <v>13917609177</v>
          </cell>
          <cell r="C17338" t="str">
            <v>上海市黄浦区蒙自路169号1号楼211室</v>
          </cell>
        </row>
        <row r="17339">
          <cell r="B17339">
            <v>13917615719</v>
          </cell>
          <cell r="C17339" t="str">
            <v>上海市浦东新区林展路411弄15号2904室</v>
          </cell>
        </row>
        <row r="17340">
          <cell r="B17340">
            <v>13917629767</v>
          </cell>
          <cell r="C17340" t="str">
            <v>上海市老沪闵路875弄松风花园1号楼602室</v>
          </cell>
        </row>
        <row r="17341">
          <cell r="B17341">
            <v>13917640545</v>
          </cell>
          <cell r="C17341" t="str">
            <v>上海市静安区南山路36弄1号502</v>
          </cell>
        </row>
        <row r="17342">
          <cell r="B17342">
            <v>13917658285</v>
          </cell>
          <cell r="C17342" t="str">
            <v>上海市闵行区新镇路1399</v>
          </cell>
        </row>
        <row r="17343">
          <cell r="B17343">
            <v>13917669150</v>
          </cell>
          <cell r="C17343" t="str">
            <v>上海市闵行区莲花南路1288弄18号602室</v>
          </cell>
        </row>
        <row r="17344">
          <cell r="B17344">
            <v>13917679002</v>
          </cell>
          <cell r="C17344" t="str">
            <v>上海市浦东新区潍坊路375弄25号602室</v>
          </cell>
        </row>
        <row r="17345">
          <cell r="B17345">
            <v>13917679381</v>
          </cell>
          <cell r="C17345" t="str">
            <v>上海市长宁区古北路555弄3号302室</v>
          </cell>
        </row>
        <row r="17346">
          <cell r="B17346">
            <v>13917693179</v>
          </cell>
          <cell r="C17346" t="str">
            <v>上海市普陀区梅玲北路1101弄28号403室</v>
          </cell>
        </row>
        <row r="17347">
          <cell r="B17347">
            <v>13917693179</v>
          </cell>
          <cell r="C17347" t="str">
            <v>上海市普陀区梅岭北路1101弄28号403室</v>
          </cell>
        </row>
        <row r="17348">
          <cell r="B17348">
            <v>13917730987</v>
          </cell>
          <cell r="C17348" t="str">
            <v>上海市复兴东路953号</v>
          </cell>
        </row>
        <row r="17349">
          <cell r="B17349">
            <v>13917739452</v>
          </cell>
          <cell r="C17349" t="str">
            <v>上海市奉贤区南桥镇江海路222号浦发银行</v>
          </cell>
        </row>
        <row r="17350">
          <cell r="B17350">
            <v>13917755118</v>
          </cell>
          <cell r="C17350" t="str">
            <v>上海市杨浦区延吉六村9号603</v>
          </cell>
        </row>
        <row r="17351">
          <cell r="B17351">
            <v>13917755118</v>
          </cell>
          <cell r="C17351" t="str">
            <v>上海市杨浦区延吉六村9号603室</v>
          </cell>
        </row>
        <row r="17352">
          <cell r="B17352">
            <v>13917763428</v>
          </cell>
          <cell r="C17352" t="str">
            <v>上海市松江区新桥镇莘松路1000号214室巴比伦广场克丽缇娜美容院</v>
          </cell>
        </row>
        <row r="17353">
          <cell r="B17353">
            <v>13917766092</v>
          </cell>
          <cell r="C17353" t="str">
            <v>上海市长宁区临虹路131号统一中国有限公司</v>
          </cell>
        </row>
        <row r="17354">
          <cell r="B17354">
            <v>13917778565</v>
          </cell>
          <cell r="C17354" t="str">
            <v>上海市环镇北路1366弄37号1503室</v>
          </cell>
        </row>
        <row r="17355">
          <cell r="B17355">
            <v>13917778764</v>
          </cell>
          <cell r="C17355" t="str">
            <v>上海市徐汇区斜土路街道肇嘉滨路433号8C</v>
          </cell>
        </row>
        <row r="17356">
          <cell r="B17356">
            <v>13917785069</v>
          </cell>
          <cell r="C17356" t="str">
            <v>上海市浦东新区张江高科郭守敬路498号21号楼208-210</v>
          </cell>
        </row>
        <row r="17357">
          <cell r="B17357">
            <v>13917792525</v>
          </cell>
          <cell r="C17357" t="str">
            <v>上海市浦东新区科苑路399号11栋</v>
          </cell>
        </row>
        <row r="17358">
          <cell r="B17358">
            <v>13917822103</v>
          </cell>
          <cell r="C17358" t="str">
            <v>北京市昌平区沙河镇碧水庄园35-12</v>
          </cell>
        </row>
        <row r="17359">
          <cell r="B17359">
            <v>13917823981</v>
          </cell>
          <cell r="C17359" t="str">
            <v>上海浦东新区高桥镇和龙路556弄150号501室</v>
          </cell>
        </row>
        <row r="17360">
          <cell r="B17360">
            <v>13917836701</v>
          </cell>
          <cell r="C17360" t="str">
            <v>上海市虹口区保定路621号兴业银行</v>
          </cell>
        </row>
        <row r="17361">
          <cell r="B17361">
            <v>13917847602</v>
          </cell>
          <cell r="C17361" t="str">
            <v>上海市浦东新区金桥镇金京路1850号</v>
          </cell>
        </row>
        <row r="17362">
          <cell r="B17362">
            <v>13917849956</v>
          </cell>
          <cell r="C17362" t="str">
            <v>上海市普陀区志丹路155弄伦敦阁1604室</v>
          </cell>
        </row>
        <row r="17363">
          <cell r="B17363">
            <v>13917881103</v>
          </cell>
          <cell r="C17363" t="str">
            <v>上海市浦东新区崂山路523号902室</v>
          </cell>
        </row>
        <row r="17364">
          <cell r="B17364">
            <v>13917881500</v>
          </cell>
          <cell r="C17364" t="str">
            <v>上海市黄浦区西藏南路1501弄6号1604</v>
          </cell>
        </row>
        <row r="17365">
          <cell r="B17365">
            <v>13917883777</v>
          </cell>
          <cell r="C17365" t="str">
            <v>上海市青浦区城中西路38号青浦财政局</v>
          </cell>
        </row>
        <row r="17366">
          <cell r="B17366">
            <v>13917903049</v>
          </cell>
          <cell r="C17366" t="str">
            <v>上海市杨浦区国定路335号1号楼1006室</v>
          </cell>
        </row>
        <row r="17367">
          <cell r="B17367">
            <v>13917906559</v>
          </cell>
          <cell r="C17367" t="str">
            <v>上海市浦东新区花木街道杜鹃路55弄9号401室</v>
          </cell>
        </row>
        <row r="17368">
          <cell r="B17368">
            <v>13917922242</v>
          </cell>
          <cell r="C17368" t="str">
            <v>上海市宝山区新村路789弄嘉花苑31号1102室</v>
          </cell>
        </row>
        <row r="17369">
          <cell r="B17369">
            <v>13917922242</v>
          </cell>
          <cell r="C17369" t="str">
            <v>上海市宝山区新村路789弄嘉花苑31号1102室</v>
          </cell>
        </row>
        <row r="17370">
          <cell r="B17370">
            <v>13917933915</v>
          </cell>
          <cell r="C17370" t="str">
            <v>上海市徐汇区襄阳北路97号襄阳大楼307室</v>
          </cell>
        </row>
        <row r="17371">
          <cell r="B17371">
            <v>13917947421</v>
          </cell>
          <cell r="C17371" t="str">
            <v>上海市浦东新区台儿庄路666弄35号</v>
          </cell>
        </row>
        <row r="17372">
          <cell r="B17372">
            <v>13917958363</v>
          </cell>
          <cell r="C17372" t="str">
            <v>上海市长宁区金浜路15号三号楼二楼</v>
          </cell>
        </row>
        <row r="17373">
          <cell r="B17373">
            <v>13917958365</v>
          </cell>
          <cell r="C17373" t="str">
            <v>上海市闵行区七莘路2855弄59号601室万兆家园小区</v>
          </cell>
        </row>
        <row r="17374">
          <cell r="B17374">
            <v>13917966672</v>
          </cell>
          <cell r="C17374" t="str">
            <v>上海市上海青浦工业园区崧盈路1158号</v>
          </cell>
        </row>
        <row r="17375">
          <cell r="B17375">
            <v>13917986785</v>
          </cell>
          <cell r="C17375" t="str">
            <v>上海市虹口区新市北路1529号</v>
          </cell>
        </row>
        <row r="17376">
          <cell r="B17376">
            <v>13917999763</v>
          </cell>
          <cell r="C17376" t="str">
            <v>上海市宝山区盛石路288号华能上海电力检测公司市场部</v>
          </cell>
        </row>
        <row r="17377">
          <cell r="B17377">
            <v>13917999763</v>
          </cell>
          <cell r="C17377" t="str">
            <v>上海市宝山区盛石路288号华能上海电力检修公司市场部</v>
          </cell>
        </row>
        <row r="17378">
          <cell r="B17378">
            <v>13918009787</v>
          </cell>
          <cell r="C17378" t="str">
            <v>上海市闵行区七萃路658号B栋上海农商银行二楼财会部</v>
          </cell>
        </row>
        <row r="17379">
          <cell r="B17379">
            <v>13918009787</v>
          </cell>
          <cell r="C17379" t="str">
            <v>上海市七莘路658号B栋上海市农商银行2楼财务部</v>
          </cell>
        </row>
        <row r="17380">
          <cell r="B17380">
            <v>13918017648</v>
          </cell>
          <cell r="C17380" t="str">
            <v>上海市徐汇区龙吴路988弄15号101室</v>
          </cell>
        </row>
        <row r="17381">
          <cell r="B17381">
            <v>13918020204</v>
          </cell>
          <cell r="C17381" t="str">
            <v>上海市闵行区金平路555弄589号302室</v>
          </cell>
        </row>
        <row r="17382">
          <cell r="B17382">
            <v>13918051457</v>
          </cell>
          <cell r="C17382" t="str">
            <v>上海市静安区江宁路239号香樟花园305</v>
          </cell>
        </row>
        <row r="17383">
          <cell r="B17383">
            <v>13918051457</v>
          </cell>
          <cell r="C17383" t="str">
            <v>上海市长宁区茅台路567号809室</v>
          </cell>
        </row>
        <row r="17384">
          <cell r="B17384">
            <v>13918051457</v>
          </cell>
          <cell r="C17384" t="str">
            <v>上海市静安区江宁路239号香樟花园305</v>
          </cell>
        </row>
        <row r="17385">
          <cell r="B17385">
            <v>13918052004</v>
          </cell>
          <cell r="C17385" t="str">
            <v>上海市闵行区老沪闵路1500号</v>
          </cell>
        </row>
        <row r="17386">
          <cell r="B17386">
            <v>13918055749</v>
          </cell>
          <cell r="C17386" t="str">
            <v>上海市闵行区鹤庆路358弄83号502室</v>
          </cell>
        </row>
        <row r="17387">
          <cell r="B17387">
            <v>13918070807</v>
          </cell>
          <cell r="C17387" t="str">
            <v>上海市闵行区水清路1028弄4号</v>
          </cell>
        </row>
        <row r="17388">
          <cell r="B17388">
            <v>13918070807</v>
          </cell>
          <cell r="C17388" t="str">
            <v>上海市闵行区水清路1028弄4号</v>
          </cell>
        </row>
        <row r="17389">
          <cell r="B17389">
            <v>13918080840</v>
          </cell>
          <cell r="C17389" t="str">
            <v>上海市徐汇区钦州南路8弄22号1203室</v>
          </cell>
        </row>
        <row r="17390">
          <cell r="B17390">
            <v>13918084231</v>
          </cell>
          <cell r="C17390" t="str">
            <v>上海市宝山区梅林路866弄17号803</v>
          </cell>
        </row>
        <row r="17391">
          <cell r="B17391">
            <v>13918087161</v>
          </cell>
          <cell r="C17391" t="str">
            <v>上海市徐汇区凯滨路19弄尚海湾庭10号楼201</v>
          </cell>
        </row>
        <row r="17392">
          <cell r="B17392">
            <v>13918087161</v>
          </cell>
          <cell r="C17392" t="str">
            <v>上海市徐汇区凯滨路19弄尚海湾豪庭10号楼201</v>
          </cell>
        </row>
        <row r="17393">
          <cell r="B17393">
            <v>13918087161</v>
          </cell>
          <cell r="C17393" t="str">
            <v>上海市徐汇区凯滨路19弄尚海湾豪庭10号楼201</v>
          </cell>
        </row>
        <row r="17394">
          <cell r="B17394">
            <v>13918109768</v>
          </cell>
          <cell r="C17394" t="str">
            <v>上海市奉贤区海湾旅游区浦星公路9900弄七五一</v>
          </cell>
        </row>
        <row r="17395">
          <cell r="B17395">
            <v>13918113268</v>
          </cell>
          <cell r="C17395" t="str">
            <v>上海市黄浦区鲁班路168弄2号2801室</v>
          </cell>
        </row>
        <row r="17396">
          <cell r="B17396">
            <v>13918142929</v>
          </cell>
          <cell r="C17396" t="str">
            <v>上海市普陀区真光路798弄37号1702室</v>
          </cell>
        </row>
        <row r="17397">
          <cell r="B17397">
            <v>13918151306</v>
          </cell>
          <cell r="C17397" t="str">
            <v>上海市浦东新区崂山路523号905医务科</v>
          </cell>
        </row>
        <row r="17398">
          <cell r="B17398">
            <v>13918152590</v>
          </cell>
          <cell r="C17398" t="str">
            <v>上海市辰塔路2588弄新城家园65号601</v>
          </cell>
        </row>
        <row r="17399">
          <cell r="B17399">
            <v>13918159174</v>
          </cell>
          <cell r="C17399" t="str">
            <v>上海市闵行区虹桥镇华光路300弄36号501室</v>
          </cell>
        </row>
        <row r="17400">
          <cell r="B17400">
            <v>13918160422</v>
          </cell>
          <cell r="C17400" t="str">
            <v>上海市静安区余姚路500弄家化绿苑2号1003</v>
          </cell>
        </row>
        <row r="17401">
          <cell r="B17401">
            <v>13918161811</v>
          </cell>
          <cell r="C17401" t="str">
            <v>上海市青浦区沪青平公路3978号（近崧华路）瑞德尔建筑科技（上海）有限公司</v>
          </cell>
        </row>
        <row r="17402">
          <cell r="B17402">
            <v>13918169482</v>
          </cell>
          <cell r="C17402" t="str">
            <v>上海市静安区彭浦新村278号105室</v>
          </cell>
        </row>
        <row r="17403">
          <cell r="B17403">
            <v>13918180456</v>
          </cell>
          <cell r="C17403" t="str">
            <v>上海市徐汇区宜山路515号二号楼15D</v>
          </cell>
        </row>
        <row r="17404">
          <cell r="B17404">
            <v>13918198742</v>
          </cell>
          <cell r="C17404" t="str">
            <v>上海市宝山区城银路655弄12号1202室</v>
          </cell>
        </row>
        <row r="17405">
          <cell r="B17405">
            <v>13918200592</v>
          </cell>
          <cell r="C17405" t="str">
            <v>上海市杨浦区国和一村3号603室</v>
          </cell>
        </row>
        <row r="17406">
          <cell r="B17406">
            <v>13918205600</v>
          </cell>
          <cell r="C17406" t="str">
            <v>上海市普陀区武宁路409号华东电力设计院416室</v>
          </cell>
        </row>
        <row r="17407">
          <cell r="B17407">
            <v>13918208996</v>
          </cell>
          <cell r="C17407" t="str">
            <v>上海市浦东新区张江高科技园上海浦东新区张江高科碧波路889号</v>
          </cell>
        </row>
        <row r="17408">
          <cell r="B17408">
            <v>13918208996</v>
          </cell>
          <cell r="C17408" t="str">
            <v>上海市杨浦区控江路街道延吉中路118弄12号402</v>
          </cell>
        </row>
        <row r="17409">
          <cell r="B17409">
            <v>13918208996</v>
          </cell>
          <cell r="C17409" t="str">
            <v>上海市浦东新区张江高科碧波路889号</v>
          </cell>
        </row>
        <row r="17410">
          <cell r="B17410">
            <v>13918216392</v>
          </cell>
          <cell r="C17410" t="str">
            <v>上海市浦东新区百桦路266弄17号501室</v>
          </cell>
        </row>
        <row r="17411">
          <cell r="B17411">
            <v>13918216392</v>
          </cell>
          <cell r="C17411" t="str">
            <v>上海市宝山区宝菊路22弄66号1501室</v>
          </cell>
        </row>
        <row r="17412">
          <cell r="B17412">
            <v>13918229883</v>
          </cell>
          <cell r="C17412" t="str">
            <v>上海市浦东新区南汇新城镇玉竹路166弄73号（菜鸟驿站：18017972771）</v>
          </cell>
        </row>
        <row r="17413">
          <cell r="B17413">
            <v>13918234931</v>
          </cell>
          <cell r="C17413" t="str">
            <v>上海市静安区平遥路80号</v>
          </cell>
        </row>
        <row r="17414">
          <cell r="B17414">
            <v>13918235950</v>
          </cell>
          <cell r="C17414" t="str">
            <v>上海市闵行区马桥镇银春路2200弄13号</v>
          </cell>
        </row>
        <row r="17415">
          <cell r="B17415">
            <v>13918240546</v>
          </cell>
          <cell r="C17415" t="str">
            <v>上海市陆家嘴浦明路1288弄世纪海景5单元702</v>
          </cell>
        </row>
        <row r="17416">
          <cell r="B17416">
            <v>13918256959</v>
          </cell>
          <cell r="C17416" t="str">
            <v>上海市闵行区颛桥镇都市路3789弄3号526室</v>
          </cell>
        </row>
        <row r="17417">
          <cell r="B17417">
            <v>13918256959</v>
          </cell>
          <cell r="C17417" t="str">
            <v>上海市闵行区颛桥镇都市路3789弄3号楼526室</v>
          </cell>
        </row>
        <row r="17418">
          <cell r="B17418">
            <v>13918256959</v>
          </cell>
          <cell r="C17418" t="str">
            <v>上海市闵行区颛桥镇都市路3789弄3号526室</v>
          </cell>
        </row>
        <row r="17419">
          <cell r="B17419">
            <v>13918259567</v>
          </cell>
          <cell r="C17419" t="str">
            <v>上海市闵行区七莘镇联明路联盛花苑120号</v>
          </cell>
        </row>
        <row r="17420">
          <cell r="B17420">
            <v>13918259567</v>
          </cell>
          <cell r="C17420" t="str">
            <v>上海市闵行区七宝镇联明路联盛花苑120号</v>
          </cell>
        </row>
        <row r="17421">
          <cell r="B17421">
            <v>13918277986</v>
          </cell>
          <cell r="C17421" t="str">
            <v>上海市黄浦区福州路666号海欣大楼2004室</v>
          </cell>
        </row>
        <row r="17422">
          <cell r="B17422">
            <v>13918351201</v>
          </cell>
          <cell r="C17422" t="str">
            <v>上海市水产西路729弄29号901室</v>
          </cell>
        </row>
        <row r="17423">
          <cell r="B17423">
            <v>13918359480</v>
          </cell>
          <cell r="C17423" t="str">
            <v>上海市杨浦区国宾路36号2108室</v>
          </cell>
        </row>
        <row r="17424">
          <cell r="B17424">
            <v>13918373223</v>
          </cell>
          <cell r="C17424" t="str">
            <v>上海市虹口区汶水东路298弄6号303室</v>
          </cell>
        </row>
        <row r="17425">
          <cell r="B17425">
            <v>13918384618</v>
          </cell>
          <cell r="C17425" t="str">
            <v>上海市静安区西藏北路1303弄3号2101室</v>
          </cell>
        </row>
        <row r="17426">
          <cell r="B17426" t="str">
            <v>13918400960</v>
          </cell>
          <cell r="C17426" t="str">
            <v>上海市静安区康定路460弄2号8B</v>
          </cell>
        </row>
        <row r="17427">
          <cell r="B17427">
            <v>13918432134</v>
          </cell>
          <cell r="C17427" t="str">
            <v>上海市徐汇区武康路55号3楼</v>
          </cell>
        </row>
        <row r="17428">
          <cell r="B17428">
            <v>13918478790</v>
          </cell>
          <cell r="C17428" t="str">
            <v>上海市杨浦区邯郸路365号颐高数码广场C210</v>
          </cell>
        </row>
        <row r="17429">
          <cell r="B17429">
            <v>13918535050</v>
          </cell>
          <cell r="C17429" t="str">
            <v>上海市黄浦区中山南一路500弄2号1201室</v>
          </cell>
        </row>
        <row r="17430">
          <cell r="B17430">
            <v>13918549690</v>
          </cell>
          <cell r="C17430" t="str">
            <v>上海市虹口区曲阳路179号</v>
          </cell>
        </row>
        <row r="17431">
          <cell r="B17431">
            <v>13918555353</v>
          </cell>
          <cell r="C17431" t="str">
            <v>上海市杨浦区五角场街道国定路335号1号楼6013室</v>
          </cell>
        </row>
        <row r="17432">
          <cell r="B17432">
            <v>13918555578</v>
          </cell>
          <cell r="C17432" t="str">
            <v>上海市松江大学城佘山镇泗陈公路4388弄270号</v>
          </cell>
        </row>
        <row r="17433">
          <cell r="B17433">
            <v>13918570419</v>
          </cell>
          <cell r="C17433" t="str">
            <v>上海市虹口区曲阳路街道东体育会路1071号409室</v>
          </cell>
        </row>
        <row r="17434">
          <cell r="B17434">
            <v>13918624312</v>
          </cell>
          <cell r="C17434" t="str">
            <v>上海市嘉定区崇福路398弄2号1603室</v>
          </cell>
        </row>
        <row r="17435">
          <cell r="B17435">
            <v>13918652055</v>
          </cell>
          <cell r="C17435" t="str">
            <v>上海市中山南路566弄绿城黄浦湾售楼处黄浦区</v>
          </cell>
        </row>
        <row r="17436">
          <cell r="B17436">
            <v>13918659216</v>
          </cell>
          <cell r="C17436" t="str">
            <v>上海市徐汇区斜土路街道斜土路1111弄4号803室福华花苑</v>
          </cell>
        </row>
        <row r="17437">
          <cell r="B17437">
            <v>13918673910</v>
          </cell>
          <cell r="C17437" t="str">
            <v>上海市松江区西林小区20号501室</v>
          </cell>
        </row>
        <row r="17438">
          <cell r="B17438">
            <v>13918673999</v>
          </cell>
          <cell r="C17438" t="str">
            <v>福建省厦门市海沧沧湖东一里505号2002</v>
          </cell>
        </row>
        <row r="17439">
          <cell r="B17439">
            <v>13918730467</v>
          </cell>
          <cell r="C17439" t="str">
            <v>上海市黄浦区四川南路36号</v>
          </cell>
        </row>
        <row r="17440">
          <cell r="B17440">
            <v>13918730467</v>
          </cell>
          <cell r="C17440" t="str">
            <v>上海市黄浦区四川南路36号</v>
          </cell>
        </row>
        <row r="17441">
          <cell r="B17441">
            <v>13918739784</v>
          </cell>
          <cell r="C17441" t="str">
            <v>上海市宝山区美丰路88弄141号103室</v>
          </cell>
        </row>
        <row r="17442">
          <cell r="B17442">
            <v>13918812177</v>
          </cell>
          <cell r="C17442" t="str">
            <v>上海市静安区临汾路街道闻喜路1110弄10号604室</v>
          </cell>
        </row>
        <row r="17443">
          <cell r="B17443">
            <v>13918815834</v>
          </cell>
          <cell r="C17443" t="str">
            <v>上海市闵行区新镇路888弄12号101室</v>
          </cell>
        </row>
        <row r="17444">
          <cell r="B17444">
            <v>13918830857</v>
          </cell>
          <cell r="C17444" t="str">
            <v>上海市普陀区武威东路888弄52号602室</v>
          </cell>
        </row>
        <row r="17445">
          <cell r="B17445">
            <v>13918832729</v>
          </cell>
          <cell r="C17445" t="str">
            <v>上海浦东新区霍香路238弄39号201室</v>
          </cell>
        </row>
        <row r="17446">
          <cell r="B17446">
            <v>13918838891</v>
          </cell>
          <cell r="C17446" t="str">
            <v>上海市长宁区娄山关路533号金虹桥国际中心II座701-703室</v>
          </cell>
        </row>
        <row r="17447">
          <cell r="B17447">
            <v>13918841795</v>
          </cell>
          <cell r="C17447" t="str">
            <v>上海市浦东新区台儿庄路666弄金桥名都32号203</v>
          </cell>
        </row>
        <row r="17448">
          <cell r="B17448">
            <v>13918852686</v>
          </cell>
          <cell r="C17448" t="str">
            <v>北京市通州区翠屏北里东区206号楼362</v>
          </cell>
        </row>
        <row r="17449">
          <cell r="B17449">
            <v>13918869555</v>
          </cell>
          <cell r="C17449" t="str">
            <v>上海市浦东新区潍坊西路2耳2号42C</v>
          </cell>
        </row>
        <row r="17450">
          <cell r="B17450">
            <v>13918874806</v>
          </cell>
          <cell r="C17450" t="str">
            <v>上海市茂名北路318弄3号2202室</v>
          </cell>
        </row>
        <row r="17451">
          <cell r="B17451">
            <v>13918894302</v>
          </cell>
          <cell r="C17451" t="str">
            <v>上海市闵行区虹莘路1700弄34号102室</v>
          </cell>
        </row>
        <row r="17452">
          <cell r="B17452">
            <v>13918894302</v>
          </cell>
          <cell r="C17452" t="str">
            <v>上海市闵行区古美西路420弄84号101</v>
          </cell>
        </row>
        <row r="17453">
          <cell r="B17453">
            <v>13918894302</v>
          </cell>
          <cell r="C17453" t="str">
            <v>上海市闵行区古美西路420弄84号101室</v>
          </cell>
        </row>
        <row r="17454">
          <cell r="B17454">
            <v>13918902511</v>
          </cell>
          <cell r="C17454" t="str">
            <v>上海市松江区古楼路348弄金港二期16号901</v>
          </cell>
        </row>
        <row r="17455">
          <cell r="B17455">
            <v>13918924934</v>
          </cell>
          <cell r="C17455" t="str">
            <v>上海市黄浦区北京西路55号碧云花园服务端前台</v>
          </cell>
        </row>
        <row r="17456">
          <cell r="B17456">
            <v>13918948739</v>
          </cell>
          <cell r="C17456" t="str">
            <v>上海市虹口区飞虹路237弄7号701室</v>
          </cell>
        </row>
        <row r="17457">
          <cell r="B17457">
            <v>13918965141</v>
          </cell>
          <cell r="C17457" t="str">
            <v>上海市徐汇区斜土路街道瑞金南路458弄18号3002室</v>
          </cell>
        </row>
        <row r="17458">
          <cell r="B17458">
            <v>13918988798</v>
          </cell>
          <cell r="C17458" t="str">
            <v>上海市奉贤区南桥镇立新新村23号401</v>
          </cell>
        </row>
        <row r="17459">
          <cell r="B17459">
            <v>13918991888</v>
          </cell>
          <cell r="C17459" t="str">
            <v>上海市浦东新区盛苑路777弄8号501室</v>
          </cell>
        </row>
        <row r="17460">
          <cell r="B17460">
            <v>13918994327</v>
          </cell>
          <cell r="C17460" t="str">
            <v>上海市闸北区中兴路373号306室</v>
          </cell>
        </row>
        <row r="17461">
          <cell r="B17461">
            <v>13918999004</v>
          </cell>
          <cell r="C17461" t="str">
            <v>上海市徐汇区清真路67弄2号502室</v>
          </cell>
        </row>
        <row r="17462">
          <cell r="B17462">
            <v>13919009980</v>
          </cell>
          <cell r="C17462" t="str">
            <v>甘肃省兰州市城关区招银大厦东塔1802室</v>
          </cell>
        </row>
        <row r="17463">
          <cell r="B17463">
            <v>13919009980</v>
          </cell>
          <cell r="C17463" t="str">
            <v>甘肃省兰州市城关区城区招银大厦东塔1802室</v>
          </cell>
        </row>
        <row r="17464">
          <cell r="B17464">
            <v>13919029571</v>
          </cell>
          <cell r="C17464" t="str">
            <v>甘肃省兰州市七里河区西津东路497号公交公司门口</v>
          </cell>
        </row>
        <row r="17465">
          <cell r="B17465">
            <v>13919029693</v>
          </cell>
          <cell r="C17465" t="str">
            <v>甘肃省兰州市安宁区十里店文化巷南街小区</v>
          </cell>
        </row>
        <row r="17466">
          <cell r="B17466">
            <v>13919029693</v>
          </cell>
          <cell r="C17466" t="str">
            <v>甘肃省兰州市安宁区文化巷南街小区八号楼503室</v>
          </cell>
        </row>
        <row r="17467">
          <cell r="B17467">
            <v>13919045004</v>
          </cell>
          <cell r="C17467" t="str">
            <v>甘肃省兰州市城关区闵家桥163号</v>
          </cell>
        </row>
        <row r="17468">
          <cell r="B17468">
            <v>13919058023</v>
          </cell>
          <cell r="C17468" t="str">
            <v>青海省西宁市城中区滨河路海德堡小区</v>
          </cell>
        </row>
        <row r="17469">
          <cell r="B17469">
            <v>13919063175</v>
          </cell>
          <cell r="C17469" t="str">
            <v>甘肃省兰州市城关区北滨河东路欧洲阳光城10号楼</v>
          </cell>
        </row>
        <row r="17470">
          <cell r="B17470">
            <v>13919065996</v>
          </cell>
          <cell r="C17470" t="str">
            <v>甘肃省兰州市城关区定西路532号</v>
          </cell>
        </row>
        <row r="17471">
          <cell r="B17471">
            <v>13919066872</v>
          </cell>
          <cell r="C17471" t="str">
            <v>甘肃省兰州市城关区雁滩鸿运润园A10一单元501</v>
          </cell>
        </row>
        <row r="17472">
          <cell r="B17472">
            <v>13919084406</v>
          </cell>
          <cell r="C17472" t="str">
            <v>甘肃省兰州市城关区甘南路酒钢大厦2号楼1单元1403</v>
          </cell>
        </row>
        <row r="17473">
          <cell r="B17473">
            <v>13919086917</v>
          </cell>
          <cell r="C17473" t="str">
            <v>甘肃省兰州市城关区段家滩1474号二单元1402</v>
          </cell>
        </row>
        <row r="17474">
          <cell r="B17474">
            <v>13919093089</v>
          </cell>
          <cell r="C17474" t="str">
            <v>兰州市城关区雁北路2510号，二单元502</v>
          </cell>
        </row>
        <row r="17475">
          <cell r="B17475">
            <v>13919098455</v>
          </cell>
          <cell r="C17475" t="str">
            <v>甘肃省兰州市七里河区火星街美林郡16号楼3103室</v>
          </cell>
        </row>
        <row r="17476">
          <cell r="B17476">
            <v>13919135184</v>
          </cell>
          <cell r="C17476" t="str">
            <v>甘肃省兰州市七里河区火星街金建嘉园18号楼1单元1401室</v>
          </cell>
        </row>
        <row r="17477">
          <cell r="B17477">
            <v>13919137742</v>
          </cell>
          <cell r="C17477" t="str">
            <v>甘肃省兰州市城关区渭源路48号甘肃省管卫计委综合监督局</v>
          </cell>
        </row>
        <row r="17478">
          <cell r="B17478">
            <v>13919193005</v>
          </cell>
          <cell r="C17478" t="str">
            <v>甘肃省兰州市城关区雁北街道银雁家园2单元1102号</v>
          </cell>
        </row>
        <row r="17479">
          <cell r="B17479">
            <v>13919201368</v>
          </cell>
          <cell r="C17479" t="str">
            <v>甘肃省兰州市七里河区水电四局552号1004室</v>
          </cell>
        </row>
        <row r="17480">
          <cell r="B17480">
            <v>13919236727</v>
          </cell>
          <cell r="C17480" t="str">
            <v>甘肃省兰州市安宁区十里店南街师大附中家属院</v>
          </cell>
        </row>
        <row r="17481">
          <cell r="B17481">
            <v>13919246264</v>
          </cell>
          <cell r="C17481" t="str">
            <v>甘肃省兰州市西固区福利东路东苑小区1129楼1单元101号</v>
          </cell>
        </row>
        <row r="17482">
          <cell r="B17482">
            <v>13919260904</v>
          </cell>
          <cell r="C17482" t="str">
            <v>甘肃省兰州市城关区耿家庄小学</v>
          </cell>
        </row>
        <row r="17483">
          <cell r="B17483">
            <v>13919286368</v>
          </cell>
          <cell r="C17483" t="str">
            <v>甘肃省兰州市城关区庆阳路165号1019室</v>
          </cell>
        </row>
        <row r="17484">
          <cell r="B17484">
            <v>13919387911</v>
          </cell>
          <cell r="C17484" t="str">
            <v>甘肃省兰州市七里河区敦煌路932号白杨庄火锅店</v>
          </cell>
        </row>
        <row r="17485">
          <cell r="B17485">
            <v>13919387911</v>
          </cell>
          <cell r="C17485" t="str">
            <v>甘肃省兰州市七里河区敦煌路932号百杨庄火锅店</v>
          </cell>
        </row>
        <row r="17486">
          <cell r="B17486">
            <v>13919387911</v>
          </cell>
          <cell r="C17486" t="str">
            <v>甘肃省兰州市七里河区敦煌路932号白杨庄火锅庄</v>
          </cell>
        </row>
        <row r="17487">
          <cell r="B17487">
            <v>13919391895</v>
          </cell>
          <cell r="C17487" t="str">
            <v>甘肃省兰州市城关区天水北路965号欣月湖小区4号楼三单元</v>
          </cell>
        </row>
        <row r="17488">
          <cell r="B17488">
            <v>13919496390</v>
          </cell>
          <cell r="C17488" t="str">
            <v>甘肃省兰州市安宁区真高大道41号</v>
          </cell>
        </row>
        <row r="17489">
          <cell r="B17489">
            <v>13919552886</v>
          </cell>
          <cell r="C17489" t="str">
            <v>四川省德阳市旌阳区旌东街道洋河街怡心苑</v>
          </cell>
        </row>
        <row r="17490">
          <cell r="B17490">
            <v>13919778393</v>
          </cell>
          <cell r="C17490" t="str">
            <v>甘肃省兰州市兰州新区舟曲新苑44号2单元201</v>
          </cell>
        </row>
        <row r="17491">
          <cell r="B17491">
            <v>13919844511</v>
          </cell>
          <cell r="C17491" t="str">
            <v>甘肃省兰州市安宁区安宁西路500号社保大厅</v>
          </cell>
        </row>
        <row r="17492">
          <cell r="B17492">
            <v>13919890346</v>
          </cell>
          <cell r="C17492" t="str">
            <v>甘肃省兰州市安宁区培黎街道健康路兰空汽车修理厂115号</v>
          </cell>
        </row>
        <row r="17493">
          <cell r="B17493">
            <v>13919907127</v>
          </cell>
          <cell r="C17493" t="str">
            <v>甘肃省兰州市城关区雁滩路3122号雁南街道办事处</v>
          </cell>
        </row>
        <row r="17494">
          <cell r="B17494">
            <v>13919952085</v>
          </cell>
          <cell r="C17494" t="str">
            <v>甘肃省兰州市七里河区兰州理工大学（本部）</v>
          </cell>
        </row>
        <row r="17495">
          <cell r="B17495">
            <v>13919952085</v>
          </cell>
          <cell r="C17495" t="str">
            <v>甘肃省兰州市七里河区兰州理工大学本部</v>
          </cell>
        </row>
        <row r="17496">
          <cell r="B17496">
            <v>13919981201</v>
          </cell>
          <cell r="C17496" t="str">
            <v>甘肃省兰州市城关区和政路50号兰铁集团总公司财务部</v>
          </cell>
        </row>
        <row r="17497">
          <cell r="B17497">
            <v>13919981201</v>
          </cell>
          <cell r="C17497" t="str">
            <v>甘肃省兰州市城关区和政路50号兰铁集经总公司财务部</v>
          </cell>
        </row>
        <row r="17498">
          <cell r="B17498">
            <v>13920002008</v>
          </cell>
          <cell r="C17498" t="str">
            <v>天津市开发区宏达街19号地税局</v>
          </cell>
        </row>
        <row r="17499">
          <cell r="B17499">
            <v>13920003288</v>
          </cell>
          <cell r="C17499" t="str">
            <v>天津市河北区养鱼池路爱家花园2号楼203</v>
          </cell>
        </row>
        <row r="17500">
          <cell r="B17500">
            <v>13920005805</v>
          </cell>
          <cell r="C17500" t="str">
            <v>天津市西青区海泰西路18号软件与服务外包产业基地C3楼C座1楼物业办公室</v>
          </cell>
        </row>
        <row r="17501">
          <cell r="B17501">
            <v>13920005805</v>
          </cell>
          <cell r="C17501" t="str">
            <v>天津市西青区海泰西路18号软件与服务外包产业基地C3楼C座1楼物业办公室</v>
          </cell>
        </row>
        <row r="17502">
          <cell r="B17502">
            <v>13920005805</v>
          </cell>
          <cell r="C17502" t="str">
            <v>天津市西青区海泰西路18号软件与服务外包产业基地C3楼C座1楼物业办公室</v>
          </cell>
        </row>
        <row r="17503">
          <cell r="B17503">
            <v>13920006359</v>
          </cell>
          <cell r="C17503" t="str">
            <v>天津市河东区大王庄六经路绚丽园综合办公楼</v>
          </cell>
        </row>
        <row r="17504">
          <cell r="B17504">
            <v>13920007179</v>
          </cell>
          <cell r="C17504" t="str">
            <v>天津市河西区宾水道增9号环渤海发展中心大厦A座13层1312室</v>
          </cell>
        </row>
        <row r="17505">
          <cell r="B17505">
            <v>13920007179</v>
          </cell>
          <cell r="C17505" t="str">
            <v>天津市河西区环湖中路华昌大厦D座1605</v>
          </cell>
        </row>
        <row r="17506">
          <cell r="B17506">
            <v>13920007179</v>
          </cell>
          <cell r="C17506" t="str">
            <v>天津市河西区体院北气象南里1-0220</v>
          </cell>
        </row>
        <row r="17507">
          <cell r="B17507">
            <v>13920007179</v>
          </cell>
          <cell r="C17507" t="str">
            <v>天津市河西区环湖中路华昌大厦D座1605</v>
          </cell>
        </row>
        <row r="17508">
          <cell r="B17508">
            <v>13920010384</v>
          </cell>
          <cell r="C17508" t="str">
            <v>天津市塘沽区新港六米天津港第一港埠有限公司人资部</v>
          </cell>
        </row>
        <row r="17509">
          <cell r="B17509">
            <v>13920011166</v>
          </cell>
          <cell r="C17509" t="str">
            <v>山东省枣庄市山亭区城头镇镇政府向北1公里--月亮湾度假酒店前台</v>
          </cell>
        </row>
        <row r="17510">
          <cell r="B17510">
            <v>13920018966</v>
          </cell>
          <cell r="C17510" t="str">
            <v>天津市河北区养鱼池路满园里10号楼3门402</v>
          </cell>
        </row>
        <row r="17511">
          <cell r="B17511">
            <v>13920028616</v>
          </cell>
          <cell r="C17511" t="str">
            <v>天津市和平区大沽北路2号环球金融中心42层01-14-15赛诺菲</v>
          </cell>
        </row>
        <row r="17512">
          <cell r="B17512">
            <v>13920032208</v>
          </cell>
          <cell r="C17512" t="str">
            <v>天津市河东区六纬路祥云名苑2-1-402</v>
          </cell>
        </row>
        <row r="17513">
          <cell r="B17513">
            <v>13920048538</v>
          </cell>
          <cell r="C17513" t="str">
            <v>天津市开发区第二大街腾飞路3号瑞园小区12-201</v>
          </cell>
        </row>
        <row r="17514">
          <cell r="B17514">
            <v>13920050381</v>
          </cell>
          <cell r="C17514" t="str">
            <v>天津市南开区万德庄大街凯立花园1-2-302</v>
          </cell>
        </row>
        <row r="17515">
          <cell r="B17515">
            <v>13920061297</v>
          </cell>
          <cell r="C17515" t="str">
            <v>天津市河西区宾水道增9号环渤海发展中心A座</v>
          </cell>
        </row>
        <row r="17516">
          <cell r="B17516">
            <v>13920084060</v>
          </cell>
          <cell r="C17516" t="str">
            <v>天津市河北区梅宏园8号楼39门602室</v>
          </cell>
        </row>
        <row r="17517">
          <cell r="B17517">
            <v>13920086587</v>
          </cell>
          <cell r="C17517" t="str">
            <v>天津市河北区中山路129号增1号</v>
          </cell>
        </row>
        <row r="17518">
          <cell r="B17518">
            <v>13920096889</v>
          </cell>
          <cell r="C17518" t="str">
            <v>天津市和平区南京路国际大厦1208</v>
          </cell>
        </row>
        <row r="17519">
          <cell r="B17519">
            <v>13920115263</v>
          </cell>
          <cell r="C17519" t="str">
            <v>天津市河西区台湾路7号1门206室</v>
          </cell>
        </row>
        <row r="17520">
          <cell r="B17520">
            <v>13920116587</v>
          </cell>
          <cell r="C17520" t="str">
            <v>天津市经济技术开发区第六大街28号中国邮政开发区投递部</v>
          </cell>
        </row>
        <row r="17521">
          <cell r="B17521">
            <v>13920120600</v>
          </cell>
          <cell r="C17521" t="str">
            <v>天津市河东区晨阳道阳光星期八昕旺南苑3-1402</v>
          </cell>
        </row>
        <row r="17522">
          <cell r="B17522">
            <v>13920121215</v>
          </cell>
          <cell r="C17522" t="str">
            <v>天津市和平区解放北路188号信达广场2616</v>
          </cell>
        </row>
        <row r="17523">
          <cell r="B17523">
            <v>13920121215</v>
          </cell>
          <cell r="C17523" t="str">
            <v>天津市和平区解放北路188号信达广场2616</v>
          </cell>
        </row>
        <row r="17524">
          <cell r="B17524">
            <v>13920121606</v>
          </cell>
          <cell r="C17524" t="str">
            <v>天津市和平区昆明路金德园1-1806</v>
          </cell>
        </row>
        <row r="17525">
          <cell r="B17525">
            <v>13920121606</v>
          </cell>
          <cell r="C17525" t="str">
            <v>天津市和平区昆明路金德园一号楼4506</v>
          </cell>
        </row>
        <row r="17526">
          <cell r="B17526">
            <v>13920152399</v>
          </cell>
          <cell r="C17526" t="str">
            <v>天津市河东区大直沽中路伯苓大厦B座903</v>
          </cell>
        </row>
        <row r="17527">
          <cell r="B17527">
            <v>13920154362</v>
          </cell>
          <cell r="C17527" t="str">
            <v>天津市东丽区万科魅力之城格兰苑2-2-402</v>
          </cell>
        </row>
        <row r="17528">
          <cell r="B17528">
            <v>13920154362</v>
          </cell>
          <cell r="C17528" t="str">
            <v>天津市东丽区新立街万科魅力之城格兰苑2-2-402</v>
          </cell>
        </row>
        <row r="17529">
          <cell r="B17529">
            <v>13920161368</v>
          </cell>
          <cell r="C17529" t="str">
            <v>天津市和平区荣业大街天汇尚苑4-1301</v>
          </cell>
        </row>
        <row r="17530">
          <cell r="B17530">
            <v>13920161368</v>
          </cell>
          <cell r="C17530" t="str">
            <v>天津市和平区荣业大街天汇尚苑4-1301</v>
          </cell>
        </row>
        <row r="17531">
          <cell r="B17531">
            <v>13920179422</v>
          </cell>
          <cell r="C17531" t="str">
            <v>天津市和平区岳阳道小学</v>
          </cell>
        </row>
        <row r="17532">
          <cell r="B17532">
            <v>13920188215</v>
          </cell>
          <cell r="C17532" t="str">
            <v>天津市北辰区新宜白大道田园小区7-2-201</v>
          </cell>
        </row>
        <row r="17533">
          <cell r="B17533">
            <v>13920201866</v>
          </cell>
          <cell r="C17533" t="str">
            <v>天津市河北区远洋大厦411</v>
          </cell>
        </row>
        <row r="17534">
          <cell r="B17534">
            <v>13920203578</v>
          </cell>
          <cell r="C17534" t="str">
            <v>天津市西青区残疾人联合会（杨柳青府前街东侧）</v>
          </cell>
        </row>
        <row r="17535">
          <cell r="B17535">
            <v>13920230700</v>
          </cell>
          <cell r="C17535" t="str">
            <v>天津市河东区新开路新博园7-1204</v>
          </cell>
        </row>
        <row r="17536">
          <cell r="B17536">
            <v>13920233533</v>
          </cell>
          <cell r="C17536" t="str">
            <v>天津市滨海新区塘沽大连道1087号房产服务中心</v>
          </cell>
        </row>
        <row r="17537">
          <cell r="B17537">
            <v>13920237989</v>
          </cell>
          <cell r="C17537" t="str">
            <v>天津市西青区杨柳青镇柳口路98号新能源材料基地五洲华电</v>
          </cell>
        </row>
        <row r="17538">
          <cell r="B17538">
            <v>13920240193</v>
          </cell>
          <cell r="C17538" t="str">
            <v>河北省河间市瀛州镇长卿北街工商局家属院3号楼东单102</v>
          </cell>
        </row>
        <row r="17539">
          <cell r="B17539">
            <v>13920255115</v>
          </cell>
          <cell r="C17539" t="str">
            <v>天津市塘沽区第十大街7号天津金耀物流有限公司</v>
          </cell>
        </row>
        <row r="17540">
          <cell r="B17540">
            <v>13920258941</v>
          </cell>
          <cell r="C17540" t="str">
            <v>天津市北辰区淮河道淮兴园13号楼604</v>
          </cell>
        </row>
        <row r="17541">
          <cell r="B17541">
            <v>13920269068</v>
          </cell>
          <cell r="C17541" t="str">
            <v>天津市西青区开发区西青微电子小区微六路11号韩华泰科光电子有限公司</v>
          </cell>
        </row>
        <row r="17542">
          <cell r="B17542">
            <v>13920275212</v>
          </cell>
          <cell r="C17542" t="str">
            <v>天津市北辰区新宜白大道万科新城紫萍苑303</v>
          </cell>
        </row>
        <row r="17543">
          <cell r="B17543">
            <v>13920298567</v>
          </cell>
          <cell r="C17543" t="str">
            <v>天津市和平区卫津路云琅新居B-2-402</v>
          </cell>
        </row>
        <row r="17544">
          <cell r="B17544">
            <v>13920298986</v>
          </cell>
          <cell r="C17544" t="str">
            <v>天津市逸阳梅江湾国际学校（和平区常德道30号）</v>
          </cell>
        </row>
        <row r="17545">
          <cell r="B17545">
            <v>13920298986</v>
          </cell>
          <cell r="C17545" t="str">
            <v>天津市南开区水上公园东路苍穹道宁福里11号楼2门102</v>
          </cell>
        </row>
        <row r="17546">
          <cell r="B17546">
            <v>13920298986</v>
          </cell>
          <cell r="C17546" t="str">
            <v>天津市逸阳梅江湾国际学校和平区常德道30号</v>
          </cell>
        </row>
        <row r="17547">
          <cell r="B17547">
            <v>13920300001</v>
          </cell>
          <cell r="C17547" t="str">
            <v>天津市津南区咸水沽镇景明大厦1号楼中国移动津南分公司</v>
          </cell>
        </row>
        <row r="17548">
          <cell r="B17548">
            <v>13920302162</v>
          </cell>
          <cell r="C17548" t="str">
            <v>天津市南开区南丰路清新园10-2-801</v>
          </cell>
        </row>
        <row r="17549">
          <cell r="B17549">
            <v>13920302162</v>
          </cell>
          <cell r="C17549" t="str">
            <v>天津市南开区南丰路清新园10-2-802</v>
          </cell>
        </row>
        <row r="17550">
          <cell r="B17550">
            <v>13920303681</v>
          </cell>
          <cell r="C17550" t="str">
            <v>天津市武清区杨村镇东升里11号楼3门202</v>
          </cell>
        </row>
        <row r="17551">
          <cell r="B17551">
            <v>13920305919</v>
          </cell>
          <cell r="C17551" t="str">
            <v>天津市南开区南门外大街盛欣园A座2楼天津市专用通信局</v>
          </cell>
        </row>
        <row r="17552">
          <cell r="B17552">
            <v>13920307704</v>
          </cell>
          <cell r="C17552" t="str">
            <v>天津市北辰区京津公路柳滩东加油站旁二建三分公司</v>
          </cell>
        </row>
        <row r="17553">
          <cell r="B17553">
            <v>13920309889</v>
          </cell>
          <cell r="C17553" t="str">
            <v>天津市南开区嘉陵道街道红旗路元阳道禧顺花园13号楼2门601</v>
          </cell>
        </row>
        <row r="17554">
          <cell r="B17554">
            <v>13920309889</v>
          </cell>
          <cell r="C17554" t="str">
            <v>天津市南开区红旗路元阳道禧顺花园13-2-601</v>
          </cell>
        </row>
        <row r="17555">
          <cell r="B17555">
            <v>13920309889</v>
          </cell>
          <cell r="C17555" t="str">
            <v>天津市南开区红旗路元阳道禧顺花园13号楼2门601</v>
          </cell>
        </row>
        <row r="17556">
          <cell r="B17556">
            <v>13920315542</v>
          </cell>
          <cell r="C17556" t="str">
            <v>天津市河西区天涛园7号楼艾毅水岸公馆双语幼儿园</v>
          </cell>
        </row>
        <row r="17557">
          <cell r="B17557">
            <v>13920315757</v>
          </cell>
          <cell r="C17557" t="str">
            <v>天津市和平区成都大道犀地4-1-1101</v>
          </cell>
        </row>
        <row r="17558">
          <cell r="B17558">
            <v>13920334680</v>
          </cell>
          <cell r="C17558" t="str">
            <v>天津市河东区月牙河东里4号楼二单元303</v>
          </cell>
        </row>
        <row r="17559">
          <cell r="B17559">
            <v>13920334680</v>
          </cell>
          <cell r="C17559" t="str">
            <v>天津市河东区月牙河东里4号楼二单元303</v>
          </cell>
        </row>
        <row r="17560">
          <cell r="B17560">
            <v>13920338777</v>
          </cell>
          <cell r="C17560" t="str">
            <v>天津市武清区前进道131号武清邮电局</v>
          </cell>
        </row>
        <row r="17561">
          <cell r="B17561">
            <v>13920338777</v>
          </cell>
          <cell r="C17561" t="str">
            <v>天津市武清区前进道131号武清区邮电局</v>
          </cell>
        </row>
        <row r="17562">
          <cell r="B17562">
            <v>13920351983</v>
          </cell>
          <cell r="C17562" t="str">
            <v>天津市和平区柳州路益寿里3门（门前电话联系）</v>
          </cell>
        </row>
        <row r="17563">
          <cell r="B17563">
            <v>13920360374</v>
          </cell>
          <cell r="C17563" t="str">
            <v>天津市河东区万新村倚虹东里11号楼3门703室</v>
          </cell>
        </row>
        <row r="17564">
          <cell r="B17564">
            <v>13920376109</v>
          </cell>
          <cell r="C17564" t="str">
            <v>天津市北辰区北辰道公安北辰分局</v>
          </cell>
        </row>
        <row r="17565">
          <cell r="B17565">
            <v>13920380905</v>
          </cell>
          <cell r="C17565" t="str">
            <v>天津市南开区航天道航天北里11-3-101</v>
          </cell>
        </row>
        <row r="17566">
          <cell r="B17566">
            <v>13920393377</v>
          </cell>
          <cell r="C17566" t="str">
            <v>天津市河西区大沽南路龙都花园3号楼17栋702室</v>
          </cell>
        </row>
        <row r="17567">
          <cell r="B17567">
            <v>13920395219</v>
          </cell>
          <cell r="C17567" t="str">
            <v>天津市南开区华苑久华县7-1-201</v>
          </cell>
        </row>
        <row r="17568">
          <cell r="B17568">
            <v>13920395219</v>
          </cell>
          <cell r="C17568" t="str">
            <v>天津市南开区华苑久华里7-1-201</v>
          </cell>
        </row>
        <row r="17569">
          <cell r="B17569">
            <v>13920429808</v>
          </cell>
          <cell r="C17569" t="str">
            <v>天津市河东区龙潭路19号</v>
          </cell>
        </row>
        <row r="17570">
          <cell r="B17570">
            <v>13920429808</v>
          </cell>
          <cell r="C17570" t="str">
            <v>天津市河东区龙潭路19号</v>
          </cell>
        </row>
        <row r="17571">
          <cell r="B17571">
            <v>13920429808</v>
          </cell>
          <cell r="C17571" t="str">
            <v>天津河东区龙潭路19号</v>
          </cell>
        </row>
        <row r="17572">
          <cell r="B17572">
            <v>13920429808</v>
          </cell>
          <cell r="C17572" t="str">
            <v>天津市河东区龙潭路19号</v>
          </cell>
        </row>
        <row r="17573">
          <cell r="B17573">
            <v>13920442180</v>
          </cell>
          <cell r="C17573" t="str">
            <v>天津市南开区保山道瑞丽园5-1-501</v>
          </cell>
        </row>
        <row r="17574">
          <cell r="B17574">
            <v>13920445126</v>
          </cell>
          <cell r="C17574" t="str">
            <v>天津市河东区大桥南道4号联合监理</v>
          </cell>
        </row>
        <row r="17575">
          <cell r="B17575">
            <v>13920446344</v>
          </cell>
          <cell r="C17575" t="str">
            <v>天津市河北区建昌道红梅路与红波路交口近水楼台4-6</v>
          </cell>
        </row>
        <row r="17576">
          <cell r="B17576">
            <v>13920460658</v>
          </cell>
          <cell r="C17576" t="str">
            <v>天津市滨海新区大港霞光路迎宾超市4楼财务部</v>
          </cell>
        </row>
        <row r="17577">
          <cell r="B17577">
            <v>13920463031</v>
          </cell>
          <cell r="C17577" t="str">
            <v>天津市南开区保山道瑞丽园13号楼4门501室</v>
          </cell>
        </row>
        <row r="17578">
          <cell r="B17578">
            <v>13920469246</v>
          </cell>
          <cell r="C17578" t="str">
            <v>天津市河西区永安道安德公寓民居楼2门320</v>
          </cell>
        </row>
        <row r="17579">
          <cell r="B17579">
            <v>13920512502</v>
          </cell>
          <cell r="C17579" t="str">
            <v>天津市河东区八纬路103号中国天津人力资源发展促进中心2楼</v>
          </cell>
        </row>
        <row r="17580">
          <cell r="B17580">
            <v>13920528722</v>
          </cell>
          <cell r="C17580" t="str">
            <v>北京市海淀区羊坊店西路115号</v>
          </cell>
        </row>
        <row r="17581">
          <cell r="B17581">
            <v>13920528722</v>
          </cell>
          <cell r="C17581" t="str">
            <v>北京市海淀区羊坊店西路115号院</v>
          </cell>
        </row>
        <row r="17582">
          <cell r="B17582">
            <v>13920530083</v>
          </cell>
          <cell r="C17582" t="str">
            <v>天津市南开大学西南村49号楼5门210室</v>
          </cell>
        </row>
        <row r="17583">
          <cell r="B17583">
            <v>13920558167</v>
          </cell>
          <cell r="C17583" t="str">
            <v>天津市西青区杨柳镇西青道419号</v>
          </cell>
        </row>
        <row r="17584">
          <cell r="B17584">
            <v>13920558167</v>
          </cell>
          <cell r="C17584" t="str">
            <v>天津市西青道杨柳青镇西青道419号</v>
          </cell>
        </row>
        <row r="17585">
          <cell r="B17585">
            <v>13920558167</v>
          </cell>
          <cell r="C17585" t="str">
            <v>天津市西青区杨柳青镇西青道419号</v>
          </cell>
        </row>
        <row r="17586">
          <cell r="B17586">
            <v>13920560408</v>
          </cell>
          <cell r="C17586" t="str">
            <v>天津市宝坻区馨和家园12-1门601</v>
          </cell>
        </row>
        <row r="17587">
          <cell r="B17587">
            <v>13920560408</v>
          </cell>
          <cell r="C17587" t="str">
            <v>天津市宝坻区馨和家园12-1门-601</v>
          </cell>
        </row>
        <row r="17588">
          <cell r="B17588">
            <v>13920563231</v>
          </cell>
          <cell r="C17588" t="str">
            <v>天津市河北区建国道建国公寓1门801</v>
          </cell>
        </row>
        <row r="17589">
          <cell r="B17589">
            <v>13920571850</v>
          </cell>
          <cell r="C17589" t="str">
            <v>天津市河东区十一经路天星河畔广场35层</v>
          </cell>
        </row>
        <row r="17590">
          <cell r="B17590">
            <v>13920582855</v>
          </cell>
          <cell r="C17590" t="str">
            <v>天津市津南区富力桃园天富园2号楼1门303</v>
          </cell>
        </row>
        <row r="17591">
          <cell r="B17591">
            <v>13920586205</v>
          </cell>
          <cell r="C17591" t="str">
            <v>天津市河东区大桥道15号国网天津电力修试中心</v>
          </cell>
        </row>
        <row r="17592">
          <cell r="B17592">
            <v>13920586205</v>
          </cell>
          <cell r="C17592" t="str">
            <v>天津市河北区昆纬路153号国网天津信通公司</v>
          </cell>
        </row>
        <row r="17593">
          <cell r="B17593">
            <v>13920586205</v>
          </cell>
          <cell r="C17593" t="str">
            <v>天津市河北区江都路如皋里11门305</v>
          </cell>
        </row>
        <row r="17594">
          <cell r="B17594">
            <v>13920587504</v>
          </cell>
          <cell r="C17594" t="str">
            <v>天津市滨海新区开发区第七大街89号天津泰达城市轨道投资发展有限公司</v>
          </cell>
        </row>
        <row r="17595">
          <cell r="B17595">
            <v>13920587679</v>
          </cell>
          <cell r="C17595" t="str">
            <v>天津市河西区环湖东路颐贤里7-3-501</v>
          </cell>
        </row>
        <row r="17596">
          <cell r="B17596">
            <v>13920602817</v>
          </cell>
          <cell r="C17596" t="str">
            <v>天津市河东区大直沽中路伯苓大厦B-903</v>
          </cell>
        </row>
        <row r="17597">
          <cell r="B17597">
            <v>13920604857</v>
          </cell>
          <cell r="C17597" t="str">
            <v>天津市西青区海泰绿色产业基地六道6号G座三层西侧</v>
          </cell>
        </row>
        <row r="17598">
          <cell r="B17598">
            <v>13920619577</v>
          </cell>
          <cell r="C17598" t="str">
            <v>天津市河西区柳林东天津职业技术师范大学附属技校</v>
          </cell>
        </row>
        <row r="17599">
          <cell r="B17599">
            <v>13920620154</v>
          </cell>
          <cell r="C17599" t="str">
            <v>天津市南开区新园村16-3-601</v>
          </cell>
        </row>
        <row r="17600">
          <cell r="B17600">
            <v>13920633093</v>
          </cell>
          <cell r="C17600" t="str">
            <v>天津市河北区建昌道32号</v>
          </cell>
        </row>
        <row r="17601">
          <cell r="B17601">
            <v>13920635299</v>
          </cell>
          <cell r="C17601" t="str">
            <v>天津市北辰区双口镇医药医疗器械工业园南洋胡氏</v>
          </cell>
        </row>
        <row r="17602">
          <cell r="B17602">
            <v>13920638900</v>
          </cell>
          <cell r="C17602" t="str">
            <v>天津市西青区杨柳青镇新华道81号</v>
          </cell>
        </row>
        <row r="17603">
          <cell r="B17603">
            <v>13920646107</v>
          </cell>
          <cell r="C17603" t="str">
            <v>天津市河北区昆纬路158号昆一小学</v>
          </cell>
        </row>
        <row r="17604">
          <cell r="B17604">
            <v>13920646107</v>
          </cell>
          <cell r="C17604" t="str">
            <v>天津市河北区昆纬路158号昆一小学</v>
          </cell>
        </row>
        <row r="17605">
          <cell r="B17605">
            <v>13920655550</v>
          </cell>
          <cell r="C17605" t="str">
            <v>天津市和平区小成都道朗文名邸三号楼3205</v>
          </cell>
        </row>
        <row r="17606">
          <cell r="B17606">
            <v>13920655550</v>
          </cell>
          <cell r="C17606" t="str">
            <v>天津市和平区小成都道朗文名邸三号楼3205</v>
          </cell>
        </row>
        <row r="17607">
          <cell r="B17607">
            <v>13920660202</v>
          </cell>
          <cell r="C17607" t="str">
            <v>天津市河西区浦口道南昌路41号雀巢水专卖院内</v>
          </cell>
        </row>
        <row r="17608">
          <cell r="B17608">
            <v>13920661979</v>
          </cell>
          <cell r="C17608" t="str">
            <v>天津市河东区海河东路86号（食堂那个门）</v>
          </cell>
        </row>
        <row r="17609">
          <cell r="B17609">
            <v>13920665377</v>
          </cell>
          <cell r="C17609" t="str">
            <v>天津市河东区九经路冠华公寓3-1-202</v>
          </cell>
        </row>
        <row r="17610">
          <cell r="B17610">
            <v>13920666531</v>
          </cell>
          <cell r="C17610" t="str">
            <v>天津市西青区新技术产业园区榕苑路16号鑫茂民营科技园主楼1楼</v>
          </cell>
        </row>
        <row r="17611">
          <cell r="B17611">
            <v>13920681319</v>
          </cell>
          <cell r="C17611" t="str">
            <v>天津市和平区大理道109号岳阳道小学</v>
          </cell>
        </row>
        <row r="17612">
          <cell r="B17612">
            <v>13920688187</v>
          </cell>
          <cell r="C17612" t="str">
            <v>天津市河西区洞庭路20号河西行政许可中心</v>
          </cell>
        </row>
        <row r="17613">
          <cell r="B17613">
            <v>13920701106</v>
          </cell>
          <cell r="C17613" t="str">
            <v>天津市河北区小树林大街林新公寓2-2-402</v>
          </cell>
        </row>
        <row r="17614">
          <cell r="B17614">
            <v>13920703318</v>
          </cell>
          <cell r="C17614" t="str">
            <v>天津市红桥区本溪路本溪楼82-405</v>
          </cell>
        </row>
        <row r="17615">
          <cell r="B17615">
            <v>13920711976</v>
          </cell>
          <cell r="C17615" t="str">
            <v>天津武清开发区源泉路9号（井上天津机械）</v>
          </cell>
        </row>
        <row r="17616">
          <cell r="B17616">
            <v>13920718546</v>
          </cell>
          <cell r="C17616" t="str">
            <v>天津市大港区育秀街118号大港邮电局</v>
          </cell>
        </row>
        <row r="17617">
          <cell r="B17617">
            <v>13920727979</v>
          </cell>
          <cell r="C17617" t="str">
            <v>天津市东丽区津滨大道舒畅嘉园4-804</v>
          </cell>
        </row>
        <row r="17618">
          <cell r="B17618">
            <v>13920730582</v>
          </cell>
          <cell r="C17618" t="str">
            <v>天津市河东区华昌大街顺驰东屏园1-1-101</v>
          </cell>
        </row>
        <row r="17619">
          <cell r="B17619">
            <v>13920736000</v>
          </cell>
          <cell r="C17619" t="str">
            <v>天津市南开区黑牛城道仁爱豪景庄园福景园3-1</v>
          </cell>
        </row>
        <row r="17620">
          <cell r="B17620">
            <v>13920737679</v>
          </cell>
          <cell r="C17620" t="str">
            <v>天津市河东区六纬路2号215室</v>
          </cell>
        </row>
        <row r="17621">
          <cell r="B17621">
            <v>13920756518</v>
          </cell>
          <cell r="C17621" t="str">
            <v>天津市南开区俊城浅水湾67号楼2门202</v>
          </cell>
        </row>
        <row r="17622">
          <cell r="B17622">
            <v>13920757016</v>
          </cell>
          <cell r="C17622" t="str">
            <v>天津市和平区大沽北路121号邮储银行</v>
          </cell>
        </row>
        <row r="17623">
          <cell r="B17623">
            <v>13920757288</v>
          </cell>
          <cell r="C17623" t="str">
            <v>天津市滨海新区洞庭一支路北塘168号天津泰达集团有限公司</v>
          </cell>
        </row>
        <row r="17624">
          <cell r="B17624">
            <v>13920772227</v>
          </cell>
          <cell r="C17624" t="str">
            <v>天津市和平区营口道惠嘉公寓A2005</v>
          </cell>
        </row>
        <row r="17625">
          <cell r="B17625">
            <v>13920775188</v>
          </cell>
          <cell r="C17625" t="str">
            <v>天津市河东区十五经路8号河东检察院</v>
          </cell>
        </row>
        <row r="17626">
          <cell r="B17626">
            <v>13920780599</v>
          </cell>
          <cell r="C17626" t="str">
            <v>天津市滨海新区海滨街炼盛南区13栋2单元401</v>
          </cell>
        </row>
        <row r="17627">
          <cell r="B17627">
            <v>13920792843</v>
          </cell>
          <cell r="C17627" t="str">
            <v>天津市红桥区绥中路桓仁楼（原化工宿舍）4栋417室</v>
          </cell>
        </row>
        <row r="17628">
          <cell r="B17628">
            <v>13920812812</v>
          </cell>
          <cell r="C17628" t="str">
            <v>天津市南开区水都花园8-2-2201</v>
          </cell>
        </row>
        <row r="17629">
          <cell r="B17629">
            <v>13920816090</v>
          </cell>
          <cell r="C17629" t="str">
            <v>天津市塘沽区新港春风路底商75号清浴馆</v>
          </cell>
        </row>
        <row r="17630">
          <cell r="B17630">
            <v>13920816090</v>
          </cell>
          <cell r="C17630" t="str">
            <v>天津市塘沽区新港春风路底商75号华清浴馆</v>
          </cell>
        </row>
        <row r="17631">
          <cell r="B17631">
            <v>13920822210</v>
          </cell>
          <cell r="C17631" t="str">
            <v>天津市滨海新区塘沽营口道931号泛华国际大厦19层D室</v>
          </cell>
        </row>
        <row r="17632">
          <cell r="B17632">
            <v>13920822210</v>
          </cell>
          <cell r="C17632" t="str">
            <v>天津市滨海新区塘沽营口道931号泛华国际大厦19层D室中国人民健康保险股份有限公司滨海支公司</v>
          </cell>
        </row>
        <row r="17633">
          <cell r="B17633">
            <v>13920823969</v>
          </cell>
          <cell r="C17633" t="str">
            <v>天津市新技术产业园区华天道8号海泰信息广场F座北楼八层天津华汇工程建筑设计有限公司</v>
          </cell>
        </row>
        <row r="17634">
          <cell r="B17634">
            <v>13920850590</v>
          </cell>
          <cell r="C17634" t="str">
            <v>天津市河东海河东路86号邮政投递局大客户</v>
          </cell>
        </row>
        <row r="17635">
          <cell r="B17635">
            <v>13920850590</v>
          </cell>
          <cell r="C17635" t="str">
            <v>天津市河东区海河东路86号邮政投递局大客户</v>
          </cell>
        </row>
        <row r="17636">
          <cell r="B17636">
            <v>13920850590</v>
          </cell>
          <cell r="C17636" t="str">
            <v>天津市河东区海河东路86号邮政投递局</v>
          </cell>
        </row>
        <row r="17637">
          <cell r="B17637">
            <v>13920852699</v>
          </cell>
          <cell r="C17637" t="str">
            <v>天津市塘沽营口道365号邮局</v>
          </cell>
        </row>
        <row r="17638">
          <cell r="B17638">
            <v>13920865810</v>
          </cell>
          <cell r="C17638" t="str">
            <v>天津市和平区解放北路31号（金之谷2号楼）</v>
          </cell>
        </row>
        <row r="17639">
          <cell r="B17639">
            <v>13920866639</v>
          </cell>
          <cell r="C17639" t="str">
            <v>天津市河北区北宁湾宁静家园8-2604</v>
          </cell>
        </row>
        <row r="17640">
          <cell r="B17640">
            <v>13920878399</v>
          </cell>
          <cell r="C17640" t="str">
            <v>天津市滨海高新区滨海科技园日新道188号综合服务中心608室</v>
          </cell>
        </row>
        <row r="17641">
          <cell r="B17641">
            <v>13920880108</v>
          </cell>
          <cell r="C17641" t="str">
            <v>天津市和平区南门外大街393号郡城家园4-1402</v>
          </cell>
        </row>
        <row r="17642">
          <cell r="B17642">
            <v>13920882218</v>
          </cell>
          <cell r="C17642" t="str">
            <v>天津市河东区九纬路86号新景安里一号楼底商（浩悦瑞祥汽车维修中心）</v>
          </cell>
        </row>
        <row r="17643">
          <cell r="B17643">
            <v>13920882218</v>
          </cell>
          <cell r="C17643" t="str">
            <v>天津市河东区九纬路86号新景安里一号楼底商浩悦瑞祥汽车维修中心</v>
          </cell>
        </row>
        <row r="17644">
          <cell r="B17644">
            <v>13920914322</v>
          </cell>
          <cell r="C17644" t="str">
            <v>天津市河东区晨阳道昕旺北苑5-2-1103</v>
          </cell>
        </row>
        <row r="17645">
          <cell r="B17645">
            <v>13920921008</v>
          </cell>
          <cell r="C17645" t="str">
            <v>天津市河东区八纬路龙泓园5号楼3栋301</v>
          </cell>
        </row>
        <row r="17646">
          <cell r="B17646">
            <v>13920950339</v>
          </cell>
          <cell r="C17646" t="str">
            <v>天津市和平区朗文名邸9-2-2202</v>
          </cell>
        </row>
        <row r="17647">
          <cell r="B17647">
            <v>13920957851</v>
          </cell>
          <cell r="C17647" t="str">
            <v>天津市和平区昆明路99号昆明路小学</v>
          </cell>
        </row>
        <row r="17648">
          <cell r="B17648">
            <v>13920960922</v>
          </cell>
          <cell r="C17648" t="str">
            <v>天津市南开区向阳路平定里2-1-501</v>
          </cell>
        </row>
        <row r="17649">
          <cell r="B17649">
            <v>13920962509</v>
          </cell>
          <cell r="C17649" t="str">
            <v>天津市红桥区芥园道康华里12号楼红桥房管局</v>
          </cell>
        </row>
        <row r="17650">
          <cell r="B17650">
            <v>13920975255</v>
          </cell>
          <cell r="C17650" t="str">
            <v>天津市河东区东局子1号</v>
          </cell>
        </row>
        <row r="17651">
          <cell r="B17651">
            <v>13920977829</v>
          </cell>
          <cell r="C17651" t="str">
            <v>天津市红桥区河北大街北开花园4-2005</v>
          </cell>
        </row>
        <row r="17652">
          <cell r="B17652">
            <v>13920993333</v>
          </cell>
          <cell r="C17652" t="str">
            <v>天津市红桥区光荣道大舞台（请放在前台即可）</v>
          </cell>
        </row>
        <row r="17653">
          <cell r="B17653">
            <v>13920993843</v>
          </cell>
          <cell r="C17653" t="str">
            <v>天津市东丽区东丽湖米兰东湖湾水域天城10号楼2门203</v>
          </cell>
        </row>
        <row r="17654">
          <cell r="B17654">
            <v>13921085836</v>
          </cell>
          <cell r="C17654" t="str">
            <v>上海市浦东新区三林镇杨南路399弄54号301室</v>
          </cell>
        </row>
        <row r="17655">
          <cell r="B17655">
            <v>13921101010</v>
          </cell>
          <cell r="C17655" t="str">
            <v>江苏省无锡市滨湖区钱荣路118号无锡市天成防火材料有限公司</v>
          </cell>
        </row>
        <row r="17656">
          <cell r="B17656">
            <v>13921116906</v>
          </cell>
          <cell r="C17656" t="str">
            <v>江苏省无锡市滨湖区环湖路788号丽湖花园度假村养月汇芳疗室</v>
          </cell>
        </row>
        <row r="17657">
          <cell r="B17657">
            <v>13921120784</v>
          </cell>
          <cell r="C17657" t="str">
            <v>江苏省无锡市北塘区盛德路新惠家园99栋1102室</v>
          </cell>
        </row>
        <row r="17658">
          <cell r="B17658">
            <v>13921187093</v>
          </cell>
          <cell r="C17658" t="str">
            <v>江苏省无锡市滨湖区万科城市花园二区69号202</v>
          </cell>
        </row>
        <row r="17659">
          <cell r="B17659">
            <v>13921250417</v>
          </cell>
          <cell r="C17659" t="str">
            <v>江苏省江阴市澄江镇花园五村61幢203室</v>
          </cell>
        </row>
        <row r="17660">
          <cell r="B17660">
            <v>13921266797</v>
          </cell>
          <cell r="C17660" t="str">
            <v>江苏省无锡市江阴周庄长青路23号纪良纺广</v>
          </cell>
        </row>
        <row r="17661">
          <cell r="B17661">
            <v>13921275325</v>
          </cell>
          <cell r="C17661" t="str">
            <v>江苏省无锡市惠山区洛社镇杨市福山无锡市光海机械制造有限公司</v>
          </cell>
        </row>
        <row r="17662">
          <cell r="B17662">
            <v>13921278652</v>
          </cell>
          <cell r="C17662" t="str">
            <v>江苏省无锡市古运五爱苑C区35号202室</v>
          </cell>
        </row>
        <row r="17663">
          <cell r="B17663">
            <v>13921398111</v>
          </cell>
          <cell r="C17663" t="str">
            <v>浙江省绍兴市柯桥区柯桥街道瓜渚湖社区华宇路玉兰花园二期颂湖苑三幢一单元402室</v>
          </cell>
        </row>
        <row r="17664">
          <cell r="B17664">
            <v>13921412150</v>
          </cell>
          <cell r="C17664" t="str">
            <v>江苏省南京市鼓楼区建宁路38号金桥装饰城</v>
          </cell>
        </row>
        <row r="17665">
          <cell r="B17665">
            <v>13921563956</v>
          </cell>
          <cell r="C17665" t="str">
            <v>江苏省扬中市经济开发区港隆路998号镇江荣德新能源科技有限公司</v>
          </cell>
        </row>
        <row r="17666">
          <cell r="B17666">
            <v>13921601022</v>
          </cell>
          <cell r="C17666" t="str">
            <v>江苏省南通市崇川区狼山镇街道苏建学府雅居3-1704</v>
          </cell>
        </row>
        <row r="17667">
          <cell r="B17667">
            <v>13921887399</v>
          </cell>
          <cell r="C17667" t="str">
            <v>江苏省盐城市盐都区城南新区开元路商业街金阳光网吧</v>
          </cell>
        </row>
        <row r="17668">
          <cell r="B17668">
            <v>13921888008</v>
          </cell>
          <cell r="C17668" t="str">
            <v>江苏省盐城市中茵海华云顶1501室</v>
          </cell>
        </row>
        <row r="17669">
          <cell r="B17669">
            <v>13921923829</v>
          </cell>
          <cell r="C17669" t="str">
            <v>江苏省扬州市扬州商场6楼索弗仑软装馆</v>
          </cell>
        </row>
        <row r="17670">
          <cell r="B17670">
            <v>13921988360</v>
          </cell>
          <cell r="C17670" t="str">
            <v>江苏省张家港景江花园4幢303室</v>
          </cell>
        </row>
        <row r="17671">
          <cell r="B17671">
            <v>13922022401</v>
          </cell>
          <cell r="C17671" t="str">
            <v>广东省阳江市阳西县十二区惠福南街1巷10号</v>
          </cell>
        </row>
        <row r="17672">
          <cell r="B17672">
            <v>13922033209</v>
          </cell>
          <cell r="C17672" t="str">
            <v>广东省茂名市茂南区文明北路38号大院福华城市花园</v>
          </cell>
        </row>
        <row r="17673">
          <cell r="B17673">
            <v>13922111136</v>
          </cell>
          <cell r="C17673" t="str">
            <v>广东省广州市越秀区东风中路437号越秀城市广场南塔2516室</v>
          </cell>
        </row>
        <row r="17674">
          <cell r="B17674">
            <v>13922116292</v>
          </cell>
          <cell r="C17674" t="str">
            <v>广东省广州市天河区天河北路559号太平洋保险大厦13楼车商一部</v>
          </cell>
        </row>
        <row r="17675">
          <cell r="B17675">
            <v>13922116292</v>
          </cell>
          <cell r="C17675" t="str">
            <v>广东省广州市天河北路559号太平洋保险大厦13楼车商一部</v>
          </cell>
        </row>
        <row r="17676">
          <cell r="B17676">
            <v>13922121312</v>
          </cell>
          <cell r="C17676" t="str">
            <v>广东省广州市新塘镇港口大道北335号珠堡奶茶店</v>
          </cell>
        </row>
        <row r="17677">
          <cell r="B17677">
            <v>13922125970</v>
          </cell>
          <cell r="C17677" t="str">
            <v>广东省广州市天河区科韵北路白艾草岗二号森汇大厦305</v>
          </cell>
        </row>
        <row r="17678">
          <cell r="B17678">
            <v>13922187877</v>
          </cell>
          <cell r="C17678" t="str">
            <v>广东省广州市南沙区时代南湾12栋1902室</v>
          </cell>
        </row>
        <row r="17679">
          <cell r="B17679">
            <v>13922188203</v>
          </cell>
          <cell r="C17679" t="str">
            <v>广东省广州市南沙区冬瓜宇村珠电路12号</v>
          </cell>
        </row>
        <row r="17680">
          <cell r="B17680">
            <v>13922191079</v>
          </cell>
          <cell r="C17680" t="str">
            <v>广东省广州市天河区东圃美林湖畔T37-601</v>
          </cell>
        </row>
        <row r="17681">
          <cell r="B17681">
            <v>13922200335</v>
          </cell>
          <cell r="C17681" t="str">
            <v>广东省广州市天河北路610号金海大厦</v>
          </cell>
        </row>
        <row r="17682">
          <cell r="B17682">
            <v>13922201192</v>
          </cell>
          <cell r="C17682" t="str">
            <v>广东省广州市海珠区滨江东路康怡街18号1005房</v>
          </cell>
        </row>
        <row r="17683">
          <cell r="B17683">
            <v>13922201192</v>
          </cell>
          <cell r="C17683" t="str">
            <v>广东省广州市海珠区滨江东路康怡街18号1005房</v>
          </cell>
        </row>
        <row r="17684">
          <cell r="B17684">
            <v>13922209299</v>
          </cell>
          <cell r="C17684" t="str">
            <v>广东省佛山市南海区季华七路怡翠玫瑰园19座1303房</v>
          </cell>
        </row>
        <row r="17685">
          <cell r="B17685">
            <v>13922209299</v>
          </cell>
          <cell r="C17685" t="str">
            <v>广东省佛山市南海区秀华七路怡翠玫瑰园19座1303</v>
          </cell>
        </row>
        <row r="17686">
          <cell r="B17686">
            <v>13922222117</v>
          </cell>
          <cell r="C17686" t="str">
            <v>广东省广州市天河区华师大校内高校村A座2301房</v>
          </cell>
        </row>
        <row r="17687">
          <cell r="B17687">
            <v>13922227776</v>
          </cell>
          <cell r="C17687" t="str">
            <v>广东省广州市新港西路千禧三街29号D座702房</v>
          </cell>
        </row>
        <row r="17688">
          <cell r="B17688">
            <v>13922231231</v>
          </cell>
          <cell r="C17688" t="str">
            <v>广东省广州市天河区龙口西路238号1102房</v>
          </cell>
        </row>
        <row r="17689">
          <cell r="B17689">
            <v>13922239319</v>
          </cell>
          <cell r="C17689" t="str">
            <v>广东省广州市番禺区沙溪大道珊瑚湾畔韵涛径七座701房</v>
          </cell>
        </row>
        <row r="17690">
          <cell r="B17690">
            <v>13922244115</v>
          </cell>
          <cell r="C17690" t="str">
            <v>广东省广州市白云区龙归圩祥云东巷二巷22号</v>
          </cell>
        </row>
        <row r="17691">
          <cell r="B17691">
            <v>13922244115</v>
          </cell>
          <cell r="C17691" t="str">
            <v>广东省广州市白云区龙归圩祥云东二巷22号</v>
          </cell>
        </row>
        <row r="17692">
          <cell r="B17692">
            <v>13922244240</v>
          </cell>
          <cell r="C17692" t="str">
            <v>广东省广州市荔湾区站西路26号步云天地三期704</v>
          </cell>
        </row>
        <row r="17693">
          <cell r="B17693">
            <v>13922253020</v>
          </cell>
          <cell r="C17693" t="str">
            <v>广东省广州市白云区人和新街8号聚贤川菜馆</v>
          </cell>
        </row>
        <row r="17694">
          <cell r="B17694">
            <v>13922253040</v>
          </cell>
          <cell r="C17694" t="str">
            <v>云南省昆明市官渡区世纪城傲春苑3栋1单元10B</v>
          </cell>
        </row>
        <row r="17695">
          <cell r="B17695">
            <v>13922256139</v>
          </cell>
          <cell r="C17695" t="str">
            <v>广东省广州市番禺区东环街道东艺路26号金山谷四期9栋2006</v>
          </cell>
        </row>
        <row r="17696">
          <cell r="B17696">
            <v>13922256158</v>
          </cell>
          <cell r="C17696" t="str">
            <v>广东省广州市天河区石牌东路137号11C05</v>
          </cell>
        </row>
        <row r="17697">
          <cell r="B17697">
            <v>13922256158</v>
          </cell>
          <cell r="C17697" t="str">
            <v>广东省广州市天河区石牌东路137号11C05</v>
          </cell>
        </row>
        <row r="17698">
          <cell r="B17698">
            <v>13922256158</v>
          </cell>
          <cell r="C17698" t="str">
            <v>广东省广州市天河区石牌东路137号11C05</v>
          </cell>
        </row>
        <row r="17699">
          <cell r="B17699">
            <v>13922256158</v>
          </cell>
          <cell r="C17699" t="str">
            <v>广东省广州市天河区石牌东路137号11C05</v>
          </cell>
        </row>
        <row r="17700">
          <cell r="B17700">
            <v>13922256682</v>
          </cell>
          <cell r="C17700" t="str">
            <v>广东省广州市海珠区南贤大街27号801</v>
          </cell>
        </row>
        <row r="17701">
          <cell r="B17701">
            <v>13922260399</v>
          </cell>
          <cell r="C17701" t="str">
            <v>昆明市盘龙区鼓楼街道临江里48号一幢一单元302房</v>
          </cell>
        </row>
        <row r="17702">
          <cell r="B17702">
            <v>13922262435</v>
          </cell>
          <cell r="C17702" t="str">
            <v>广东省广州市番禺区东艺路金山谷花园领仕9栋1705</v>
          </cell>
        </row>
        <row r="17703">
          <cell r="B17703">
            <v>13922263118</v>
          </cell>
          <cell r="C17703" t="str">
            <v>广东省广州市番禺区南村镇兴业大道江南工业二区一横路一号A栋4楼</v>
          </cell>
        </row>
        <row r="17704">
          <cell r="B17704">
            <v>13922263118</v>
          </cell>
          <cell r="C17704" t="str">
            <v>广东省广州市番禺南村镇兴业大道江南工业二区一横路1号A栋4楼</v>
          </cell>
        </row>
        <row r="17705">
          <cell r="B17705">
            <v>13922279199</v>
          </cell>
          <cell r="C17705" t="str">
            <v>广东省广州市海珠区工业大道南第三金碧花园81栋601</v>
          </cell>
        </row>
        <row r="17706">
          <cell r="B17706">
            <v>13922279792</v>
          </cell>
          <cell r="C17706" t="str">
            <v>广东省广州市海珠区南洲北路丽林景苑8号1004</v>
          </cell>
        </row>
        <row r="17707">
          <cell r="B17707">
            <v>13922280520</v>
          </cell>
          <cell r="C17707" t="str">
            <v>广东省广州市荔湾区中山八路45号2405房</v>
          </cell>
        </row>
        <row r="17708">
          <cell r="B17708">
            <v>13922282575</v>
          </cell>
          <cell r="C17708" t="str">
            <v>广东省广州市天河区大观南路63、65号广州冠晔汽车销售服务有限公司</v>
          </cell>
        </row>
        <row r="17709">
          <cell r="B17709">
            <v>13922282608</v>
          </cell>
          <cell r="C17709" t="str">
            <v>广东省广州市天河区马场路16号富力盈大厦B栋2001室</v>
          </cell>
        </row>
        <row r="17710">
          <cell r="B17710">
            <v>13922316239</v>
          </cell>
          <cell r="C17710" t="str">
            <v>广东省广州市白云区沙太南路麒麟岗南1号205房</v>
          </cell>
        </row>
        <row r="17711">
          <cell r="B17711">
            <v>13922330128</v>
          </cell>
          <cell r="C17711" t="str">
            <v>广东省佛山市顺德区北滘镇君兰国际高尔夫生活村君兰大道98号</v>
          </cell>
        </row>
        <row r="17712">
          <cell r="B17712">
            <v>13922387654</v>
          </cell>
          <cell r="C17712" t="str">
            <v>广东省广州市天河区珠江新城华就路华讯街保林苑H2-705</v>
          </cell>
        </row>
        <row r="17713">
          <cell r="B17713">
            <v>13922401711</v>
          </cell>
          <cell r="C17713" t="str">
            <v>广东省广州市海珠区江燕路依翠街三号B1-808房（保利百合2期）</v>
          </cell>
        </row>
        <row r="17714">
          <cell r="B17714">
            <v>13922419090</v>
          </cell>
          <cell r="C17714" t="str">
            <v>广东省广州市荔湾区桥中中路花语水岸8栋1805室</v>
          </cell>
        </row>
        <row r="17715">
          <cell r="B17715">
            <v>13922438336</v>
          </cell>
          <cell r="C17715" t="str">
            <v>广东省广州市环市东路370-372号正佳东方国际广场4810-4813室广州中懋广告有限公司</v>
          </cell>
        </row>
        <row r="17716">
          <cell r="B17716">
            <v>13922438336</v>
          </cell>
          <cell r="C17716" t="str">
            <v>广东省广州市天河区环市东路370-372号正佳东方国际广场4810-4813室广州中广告有限公司</v>
          </cell>
        </row>
        <row r="17717">
          <cell r="B17717">
            <v>13922460018</v>
          </cell>
          <cell r="C17717" t="str">
            <v>广东省广州市天河区体育东路体育东横街3号设计大厦1505室</v>
          </cell>
        </row>
        <row r="17718">
          <cell r="B17718">
            <v>13922460018</v>
          </cell>
          <cell r="C17718" t="str">
            <v>广东省广州市越秀区白云路34号2901</v>
          </cell>
        </row>
        <row r="17719">
          <cell r="B17719">
            <v>13922501855</v>
          </cell>
          <cell r="C17719" t="str">
            <v>广东省东莞市常平镇忠元街建汇大厦22楼H室</v>
          </cell>
        </row>
        <row r="17720">
          <cell r="B17720">
            <v>13922501855</v>
          </cell>
          <cell r="C17720" t="str">
            <v>广东省东莞市常平镇忠元街建汇大厦22楼H室</v>
          </cell>
        </row>
        <row r="17721">
          <cell r="B17721">
            <v>13922503160</v>
          </cell>
          <cell r="C17721" t="str">
            <v>广东省东莞市桥头镇桥光大道106号桥头段东莞国旅</v>
          </cell>
        </row>
        <row r="17722">
          <cell r="B17722">
            <v>13922503160</v>
          </cell>
          <cell r="C17722" t="str">
            <v>广东省东莞市桥头镇桥兄大道106号桥头段东莞国旅</v>
          </cell>
        </row>
        <row r="17723">
          <cell r="B17723">
            <v>13922517976</v>
          </cell>
          <cell r="C17723" t="str">
            <v>广东省中山市三乡柏丽广场M幢C-72</v>
          </cell>
        </row>
        <row r="17724">
          <cell r="B17724">
            <v>13922533689</v>
          </cell>
          <cell r="C17724" t="str">
            <v>广东省东莞市莞城区万科运河东1号银桦院5座804</v>
          </cell>
        </row>
        <row r="17725">
          <cell r="B17725">
            <v>13922587228</v>
          </cell>
          <cell r="C17725" t="str">
            <v>广东省韶关市乐昌市百福广场八栋1503</v>
          </cell>
        </row>
        <row r="17726">
          <cell r="B17726">
            <v>13922598668</v>
          </cell>
          <cell r="C17726" t="str">
            <v>广东省韶关市曲江区韶关钢铁集团营销中心101室</v>
          </cell>
        </row>
        <row r="17727">
          <cell r="B17727">
            <v>13922598668</v>
          </cell>
          <cell r="C17727" t="str">
            <v>广东省韶关市曲江区韶关钢铁集团公司营销中心101室</v>
          </cell>
        </row>
        <row r="17728">
          <cell r="B17728">
            <v>13922621901</v>
          </cell>
          <cell r="C17728" t="str">
            <v>广东省肇庆市端州区城东街道端州三路北岗尾村南侧翠雍华庭二期2D201</v>
          </cell>
        </row>
        <row r="17729">
          <cell r="B17729">
            <v>13922668778</v>
          </cell>
          <cell r="C17729" t="str">
            <v>广东省云浮市云城区碧桂园山语一街20栋801室</v>
          </cell>
        </row>
        <row r="17730">
          <cell r="B17730">
            <v>13922700490</v>
          </cell>
          <cell r="C17730" t="str">
            <v>广东省广州市白云区竹料红旗大道131号广州跃美塑料工业有限公司</v>
          </cell>
        </row>
        <row r="17731">
          <cell r="B17731">
            <v>13922701014</v>
          </cell>
          <cell r="C17731" t="str">
            <v>广东省广州市番禺区祈福新邨八街A区72号</v>
          </cell>
        </row>
        <row r="17732">
          <cell r="B17732">
            <v>13922770415</v>
          </cell>
          <cell r="C17732" t="str">
            <v>广东省广州市天河区珠江东路32号利通广场20层01单元</v>
          </cell>
        </row>
        <row r="17733">
          <cell r="B17733">
            <v>13922779442</v>
          </cell>
          <cell r="C17733" t="str">
            <v>广东省广州市越秀区合群二马路11号201房</v>
          </cell>
        </row>
        <row r="17734">
          <cell r="B17734">
            <v>13922784827</v>
          </cell>
          <cell r="C17734" t="str">
            <v>广东省广州市白云区机场路888号广物汽贸保卫部</v>
          </cell>
        </row>
        <row r="17735">
          <cell r="B17735">
            <v>13922789160</v>
          </cell>
          <cell r="C17735" t="str">
            <v>广东省广州市海珠区江燕路168号南泰批发市场254档永安百货</v>
          </cell>
        </row>
        <row r="17736">
          <cell r="B17736">
            <v>13922805112</v>
          </cell>
          <cell r="C17736" t="str">
            <v>广东省深圳市罗湖区地王大厦66楼华润电力</v>
          </cell>
        </row>
        <row r="17737">
          <cell r="B17737">
            <v>13922810360</v>
          </cell>
          <cell r="C17737" t="str">
            <v>广东省深圳市南山区爱榕路雍景湾花园6A-1单元14C</v>
          </cell>
        </row>
        <row r="17738">
          <cell r="B17738">
            <v>13922823928</v>
          </cell>
          <cell r="C17738" t="str">
            <v>广东省深圳市福田区新洲绿景新洋房A幢2单元1108</v>
          </cell>
        </row>
        <row r="17739">
          <cell r="B17739">
            <v>13922840989</v>
          </cell>
          <cell r="C17739" t="str">
            <v>湖南省岳阳市岳阳楼区王家河街道公安局王家河小区7栋中单元403室</v>
          </cell>
        </row>
        <row r="17740">
          <cell r="B17740">
            <v>13922854314</v>
          </cell>
          <cell r="C17740" t="str">
            <v>广东省深圳市南山后海大道海境界3栋14E</v>
          </cell>
        </row>
        <row r="17741">
          <cell r="B17741">
            <v>13922854314</v>
          </cell>
          <cell r="C17741" t="str">
            <v>广东省深圳市南山区后海大道海境界3栋14E</v>
          </cell>
        </row>
        <row r="17742">
          <cell r="B17742">
            <v>13922855097</v>
          </cell>
          <cell r="C17742" t="str">
            <v>江苏省南通市崇川区人民西路弘运园1-107</v>
          </cell>
        </row>
        <row r="17743">
          <cell r="B17743">
            <v>13922859626</v>
          </cell>
          <cell r="C17743" t="str">
            <v>广东省东莞市黄江镇大冚村丰盛街3号鹏飞达洁具</v>
          </cell>
        </row>
        <row r="17744">
          <cell r="B17744">
            <v>13922877716</v>
          </cell>
          <cell r="C17744" t="str">
            <v>广东省深圳市南山区科苑路三湘海尚花园B栋1单元8C</v>
          </cell>
        </row>
        <row r="17745">
          <cell r="B17745">
            <v>13922881662</v>
          </cell>
          <cell r="C17745" t="str">
            <v>广东省深圳市罗湖区嘉宾路海燕服装批发市场4楼437号</v>
          </cell>
        </row>
        <row r="17746">
          <cell r="B17746">
            <v>13922894636</v>
          </cell>
          <cell r="C17746" t="str">
            <v>广东省深圳市龙岗区平湖富民工业区2期10栋海和电子</v>
          </cell>
        </row>
        <row r="17747">
          <cell r="B17747">
            <v>13922951095</v>
          </cell>
          <cell r="C17747" t="str">
            <v>广东省东莞市大岭山镇向东工业区沿河路41号铭舜电子有限公司</v>
          </cell>
        </row>
        <row r="17748">
          <cell r="B17748">
            <v>13922951991</v>
          </cell>
          <cell r="C17748" t="str">
            <v>广东省东莞市横岗海逸豪庭3119</v>
          </cell>
        </row>
        <row r="17749">
          <cell r="B17749">
            <v>13922951991</v>
          </cell>
          <cell r="C17749" t="str">
            <v>广东省东莞市厚街镇海逸豪庭御峰3119</v>
          </cell>
        </row>
        <row r="17750">
          <cell r="B17750">
            <v>13922981011</v>
          </cell>
          <cell r="C17750" t="str">
            <v>广东省东莞市南城区胜和恬甲一村下田墩路10巷1号</v>
          </cell>
        </row>
        <row r="17751">
          <cell r="B17751">
            <v>13922991269</v>
          </cell>
          <cell r="C17751" t="str">
            <v>广东省东莞市东宝路99号蔚蓝星湖会所二楼东莞移动城区分公司</v>
          </cell>
        </row>
        <row r="17752">
          <cell r="B17752">
            <v>13923006868</v>
          </cell>
          <cell r="C17752" t="str">
            <v>广东省兴宁市国税局</v>
          </cell>
        </row>
        <row r="17753">
          <cell r="B17753">
            <v>13923095813</v>
          </cell>
          <cell r="C17753" t="str">
            <v>广东省广州市番禺区亚运大道石岗东村段52号三楼</v>
          </cell>
        </row>
        <row r="17754">
          <cell r="B17754">
            <v>13923110969</v>
          </cell>
          <cell r="C17754" t="str">
            <v>广东省佛山市顺德区乐从东平新城天成路20号保利东景花园</v>
          </cell>
        </row>
        <row r="17755">
          <cell r="B17755">
            <v>13923117252</v>
          </cell>
          <cell r="C17755" t="str">
            <v>广东省广州市南沙区时代南湾山湖海花园2403</v>
          </cell>
        </row>
        <row r="17756">
          <cell r="B17756">
            <v>13923117525</v>
          </cell>
          <cell r="C17756" t="str">
            <v>广东省广州市南沙区时代南湾山湖海花园2403</v>
          </cell>
        </row>
        <row r="17757">
          <cell r="B17757">
            <v>13923133895</v>
          </cell>
          <cell r="C17757" t="str">
            <v>广东省佛山市南海区大沥镇水头龙溪新村一队二街18号</v>
          </cell>
        </row>
        <row r="17758">
          <cell r="B17758">
            <v>13923135556</v>
          </cell>
          <cell r="C17758" t="str">
            <v>广东省佛山市南海区大沥南海碧桂园阳光花海1街102</v>
          </cell>
        </row>
        <row r="17759">
          <cell r="B17759">
            <v>13923135881</v>
          </cell>
          <cell r="C17759" t="str">
            <v>广东省佛山市季华四路33号创意产业园1栋主楼天伦律师事务所</v>
          </cell>
        </row>
        <row r="17760">
          <cell r="B17760">
            <v>13923160900</v>
          </cell>
          <cell r="C17760" t="str">
            <v>广东省佛山市南海区桂城鹿璟村A座902</v>
          </cell>
        </row>
        <row r="17761">
          <cell r="B17761">
            <v>13923163877</v>
          </cell>
          <cell r="C17761" t="str">
            <v>广东省佛山市南海区桂城灯湖西路20号保利1号公馆礼苑601</v>
          </cell>
        </row>
        <row r="17762">
          <cell r="B17762">
            <v>13923188773</v>
          </cell>
          <cell r="C17762" t="str">
            <v>广东省佛山市南海区大沥镇沥北大沥表新区五巷13号</v>
          </cell>
        </row>
        <row r="17763">
          <cell r="B17763">
            <v>13923189020</v>
          </cell>
          <cell r="C17763" t="str">
            <v>广东省佛山市南海区大沥镇博爱路万科金域华庭</v>
          </cell>
        </row>
        <row r="17764">
          <cell r="B17764">
            <v>13923189020</v>
          </cell>
          <cell r="C17764" t="str">
            <v>广东省佛山市南海区大沥镇博爱路万科金城华庭</v>
          </cell>
        </row>
        <row r="17765">
          <cell r="B17765">
            <v>13923198984</v>
          </cell>
          <cell r="C17765" t="str">
            <v>广东省佛山市南海区狮山镇颜峰工业区1号楼航捷公司</v>
          </cell>
        </row>
        <row r="17766">
          <cell r="B17766">
            <v>13923211414</v>
          </cell>
          <cell r="C17766" t="str">
            <v>广东省佛山市南海区桂城南海大道北海三路丽雅苑中区南门</v>
          </cell>
        </row>
        <row r="17767">
          <cell r="B17767">
            <v>13923213199</v>
          </cell>
          <cell r="C17767" t="str">
            <v>广东省佛山市南海区桂城丽雅园南区8座12A</v>
          </cell>
        </row>
        <row r="17768">
          <cell r="B17768">
            <v>13923230628</v>
          </cell>
          <cell r="C17768" t="str">
            <v>广东省佛山市顺德区大良南国东路愉景花园愉发街12号</v>
          </cell>
        </row>
        <row r="17769">
          <cell r="B17769">
            <v>13923232200</v>
          </cell>
          <cell r="C17769" t="str">
            <v>广东省佛山市顺德区容桂街道东逸湾4期五街21号</v>
          </cell>
        </row>
        <row r="17770">
          <cell r="B17770">
            <v>13923239577</v>
          </cell>
          <cell r="C17770" t="str">
            <v>广东省佛山市顺德容桂容里永居路五巷六号</v>
          </cell>
        </row>
        <row r="17771">
          <cell r="B17771">
            <v>13923256687</v>
          </cell>
          <cell r="C17771" t="str">
            <v>广东省顺德区顺峰花园美湖二街21号</v>
          </cell>
        </row>
        <row r="17772">
          <cell r="B17772">
            <v>13923262020</v>
          </cell>
          <cell r="C17772" t="str">
            <v>广东省佛山市顺德区伦教街道新丰路2号伦教地税</v>
          </cell>
        </row>
        <row r="17773">
          <cell r="B17773">
            <v>13923281013</v>
          </cell>
          <cell r="C17773" t="str">
            <v>广东省佛山市顺德区陈村镇顺明轩11号铺</v>
          </cell>
        </row>
        <row r="17774">
          <cell r="B17774">
            <v>13923295602</v>
          </cell>
          <cell r="C17774" t="str">
            <v>广东省佛山市顺德区容桂桂洲沙滩碧涛云榭4号</v>
          </cell>
        </row>
        <row r="17775">
          <cell r="B17775">
            <v>13923302138</v>
          </cell>
          <cell r="C17775" t="str">
            <v>广东省中山市东区远洋城荣域33幢1102</v>
          </cell>
        </row>
        <row r="17776">
          <cell r="B17776">
            <v>13923303686</v>
          </cell>
          <cell r="C17776" t="str">
            <v>广东省中山市火炬开发区南祥路天紫雅庭A5幢502</v>
          </cell>
        </row>
        <row r="17777">
          <cell r="B17777">
            <v>13923307686</v>
          </cell>
          <cell r="C17777" t="str">
            <v>广东省中山市岐关西路豪逸华庭3期A幢1901房</v>
          </cell>
        </row>
        <row r="17778">
          <cell r="B17778">
            <v>13923307686</v>
          </cell>
          <cell r="C17778" t="str">
            <v>广东省中山市石岐区岐关西路豪逸华庭三期A幢1901</v>
          </cell>
        </row>
        <row r="17779">
          <cell r="B17779">
            <v>13923307686</v>
          </cell>
          <cell r="C17779" t="str">
            <v>广东省中山市石岐区岐关西路豪逸华庭三期A幢1901房</v>
          </cell>
        </row>
        <row r="17780">
          <cell r="B17780">
            <v>13923382238</v>
          </cell>
          <cell r="C17780" t="str">
            <v>广东省珠海市香洲区梅华西路2260号323房（特警支队）</v>
          </cell>
        </row>
        <row r="17781">
          <cell r="B17781">
            <v>13923382238</v>
          </cell>
          <cell r="C17781" t="str">
            <v>广东省珠海市香洲区梅华西路2230号市公安局</v>
          </cell>
        </row>
        <row r="17782">
          <cell r="B17782">
            <v>13923391914</v>
          </cell>
          <cell r="C17782" t="str">
            <v>广东省珠海市斗门区井岸镇忠信玫瑰园4栋301</v>
          </cell>
        </row>
        <row r="17783">
          <cell r="B17783">
            <v>13923391914</v>
          </cell>
          <cell r="C17783" t="str">
            <v>广东省珠海市斗门区井岸镇忠信玫瑰园4栋301</v>
          </cell>
        </row>
        <row r="17784">
          <cell r="B17784">
            <v>13923396868</v>
          </cell>
          <cell r="C17784" t="str">
            <v>广东省珠海市斗门区井岸镇益利名门6栋1702</v>
          </cell>
        </row>
        <row r="17785">
          <cell r="B17785">
            <v>13923403922</v>
          </cell>
          <cell r="C17785" t="str">
            <v>广东省深圳市福田区深南大厦1014号岗厦邮政支局1楼营业厅</v>
          </cell>
        </row>
        <row r="17786">
          <cell r="B17786">
            <v>13923406612</v>
          </cell>
          <cell r="C17786" t="str">
            <v>广东省深圳市罗湖区爱国路3003号阳光绿地家园3栋18H</v>
          </cell>
        </row>
        <row r="17787">
          <cell r="B17787">
            <v>13923439019</v>
          </cell>
          <cell r="C17787" t="str">
            <v>广东省深圳市宝安区沙井街道东塘东兴花园47号</v>
          </cell>
        </row>
        <row r="17788">
          <cell r="B17788">
            <v>13923443134</v>
          </cell>
          <cell r="C17788" t="str">
            <v>广东省深圳市福田区东海花园二期13栋11E</v>
          </cell>
        </row>
        <row r="17789">
          <cell r="B17789">
            <v>13923443134</v>
          </cell>
          <cell r="C17789" t="str">
            <v>广东省深圳市福田区东海花苑2期13栋11E</v>
          </cell>
        </row>
        <row r="17790">
          <cell r="B17790">
            <v>13923450393</v>
          </cell>
          <cell r="C17790" t="str">
            <v>广东省深圳市福田区福田街道福田保税区桃花路9号</v>
          </cell>
        </row>
        <row r="17791">
          <cell r="B17791">
            <v>13923451998</v>
          </cell>
          <cell r="C17791" t="str">
            <v>广东省深圳市福田区华富街道福田区百花四路长城大厦5栋B座1304</v>
          </cell>
        </row>
        <row r="17792">
          <cell r="B17792">
            <v>13923452099</v>
          </cell>
          <cell r="C17792" t="str">
            <v>广东省深圳市宝安区观澜街道观澜牛湖裕新路浩宇工业园2栋2楼</v>
          </cell>
        </row>
        <row r="17793">
          <cell r="B17793">
            <v>13923475777</v>
          </cell>
          <cell r="C17793" t="str">
            <v>广东省深圳市福田区天安高尔夫珑园4栋2A</v>
          </cell>
        </row>
        <row r="17794">
          <cell r="B17794">
            <v>13923475777</v>
          </cell>
          <cell r="C17794" t="str">
            <v>广东省深圳市福田区天安高尔夫珑园4栋2A</v>
          </cell>
        </row>
        <row r="17795">
          <cell r="B17795">
            <v>13923535168</v>
          </cell>
          <cell r="C17795" t="str">
            <v>广东省珠海市香洲区山场路五洲花城二期东区13栋1301</v>
          </cell>
        </row>
        <row r="17796">
          <cell r="B17796">
            <v>13923611872</v>
          </cell>
          <cell r="C17796" t="str">
            <v>广东省惠州市博罗县园洲镇园洲政府工业大楼</v>
          </cell>
        </row>
        <row r="17797">
          <cell r="B17797">
            <v>13923616148</v>
          </cell>
          <cell r="C17797" t="str">
            <v>广东省东莞市石排镇埔心上汴村一巷9号</v>
          </cell>
        </row>
        <row r="17798">
          <cell r="B17798">
            <v>13923616148</v>
          </cell>
          <cell r="C17798" t="str">
            <v>广东省东莞市石排镇埔心上汴村一巷9号</v>
          </cell>
        </row>
        <row r="17799">
          <cell r="B17799">
            <v>13923642000</v>
          </cell>
          <cell r="C17799" t="str">
            <v>广东省惠州市龙门县城区半岛明珠10栋1单元304</v>
          </cell>
        </row>
        <row r="17800">
          <cell r="B17800">
            <v>13923688966</v>
          </cell>
          <cell r="C17800" t="str">
            <v>广东省河源市源城区东埔街道越王大道铭成商务大厦15楼</v>
          </cell>
        </row>
        <row r="17801">
          <cell r="B17801">
            <v>13923688966</v>
          </cell>
          <cell r="C17801" t="str">
            <v>广东省河源市源城区越王大道铭城商务大厦15楼</v>
          </cell>
        </row>
        <row r="17802">
          <cell r="B17802">
            <v>13923688966</v>
          </cell>
          <cell r="C17802" t="str">
            <v>广东省河源市源城区越王大道铭成商务大厦15楼</v>
          </cell>
        </row>
        <row r="17803">
          <cell r="B17803">
            <v>13923688966</v>
          </cell>
          <cell r="C17803" t="str">
            <v>广东省河源市新风路文景小区18栋302室</v>
          </cell>
        </row>
        <row r="17804">
          <cell r="B17804">
            <v>13923688966</v>
          </cell>
          <cell r="C17804" t="str">
            <v>广东省河源市源城区越王大道铭成商务大厦15楼</v>
          </cell>
        </row>
        <row r="17805">
          <cell r="B17805">
            <v>13923696222</v>
          </cell>
          <cell r="C17805" t="str">
            <v>广东省河源市建设大道11号源城区国家税务局</v>
          </cell>
        </row>
        <row r="17806">
          <cell r="B17806">
            <v>13923709700</v>
          </cell>
          <cell r="C17806" t="str">
            <v>广东省深圳市福田区石厦北三街星座传奇19AE</v>
          </cell>
        </row>
        <row r="17807">
          <cell r="B17807">
            <v>13923711217</v>
          </cell>
          <cell r="C17807" t="str">
            <v>海南省海口市龙华区金贸街道世贸东路世贸雅苑B栋9B</v>
          </cell>
        </row>
        <row r="17808">
          <cell r="B17808">
            <v>13923719799</v>
          </cell>
          <cell r="C17808" t="str">
            <v>广东省深圳市罗湖区洪湖一街翠盈嘉园西座2203</v>
          </cell>
        </row>
        <row r="17809">
          <cell r="B17809">
            <v>13923719881</v>
          </cell>
          <cell r="C17809" t="str">
            <v>广东省东莞市黄江镇环城北路棕榈泉花园12座102</v>
          </cell>
        </row>
        <row r="17810">
          <cell r="B17810">
            <v>13923759296</v>
          </cell>
          <cell r="C17810" t="str">
            <v>广东省深圳市罗湖区深南大道鸿昌广场13楼1310室</v>
          </cell>
        </row>
        <row r="17811">
          <cell r="B17811">
            <v>13923764609</v>
          </cell>
          <cell r="C17811" t="str">
            <v>广东省深圳市福华路一号深圳市中医院住院部内分泌科护士办公室</v>
          </cell>
        </row>
        <row r="17812">
          <cell r="B17812">
            <v>13923770099</v>
          </cell>
          <cell r="C17812" t="str">
            <v>广东省深圳市福田区梅村街道福龙路西侧山语清晖花园1栋2单元6B</v>
          </cell>
        </row>
        <row r="17813">
          <cell r="B17813">
            <v>13923770099</v>
          </cell>
          <cell r="C17813" t="str">
            <v>广东省深圳市福田区梅林街道福龙路西侧山语清晖花园1栋2单元6B</v>
          </cell>
        </row>
        <row r="17814">
          <cell r="B17814">
            <v>13923777489</v>
          </cell>
          <cell r="C17814" t="str">
            <v>广东省深圳市龙岗区中心城公园大地38栋A1703</v>
          </cell>
        </row>
        <row r="17815">
          <cell r="B17815">
            <v>13923778773</v>
          </cell>
          <cell r="C17815" t="str">
            <v>广东省深圳市罗湖区桂园路红围街19号深投人力资源大院深圳市鹏程人力资源配置有限公司</v>
          </cell>
        </row>
        <row r="17816">
          <cell r="B17816">
            <v>13923780607</v>
          </cell>
          <cell r="C17816" t="str">
            <v>广东省深圳市宝安区西乡锦花路天骄世家140铺</v>
          </cell>
        </row>
        <row r="17817">
          <cell r="B17817">
            <v>13923785608</v>
          </cell>
          <cell r="C17817" t="str">
            <v>广东省深圳市南山区侨城东路锦绣花园二期D栋11B房</v>
          </cell>
        </row>
        <row r="17818">
          <cell r="B17818">
            <v>13923816688</v>
          </cell>
          <cell r="C17818" t="str">
            <v>广东省深圳市龙岗中心城万科天誉1栋B座803</v>
          </cell>
        </row>
        <row r="17819">
          <cell r="B17819">
            <v>13923850446</v>
          </cell>
          <cell r="C17819" t="str">
            <v>广东省深圳市罗湖区东乐花园乐群楼19楼G</v>
          </cell>
        </row>
        <row r="17820">
          <cell r="B17820">
            <v>13923853803</v>
          </cell>
          <cell r="C17820" t="str">
            <v>广东省深圳市罗湖区东门北路2081号大院2栋703</v>
          </cell>
        </row>
        <row r="17821">
          <cell r="B17821">
            <v>13923874533</v>
          </cell>
          <cell r="C17821" t="str">
            <v>四川省成都天府新区华阳佳兆业君汇上品3栋3单元2801</v>
          </cell>
        </row>
        <row r="17822">
          <cell r="B17822">
            <v>13923874533</v>
          </cell>
          <cell r="C17822" t="str">
            <v>四川省成都市天府新区华阳佳兆业君汇上品3栋3单元2801</v>
          </cell>
        </row>
        <row r="17823">
          <cell r="B17823">
            <v>13923877582</v>
          </cell>
          <cell r="C17823" t="str">
            <v>广东省深圳市宝安区天悦龙庭福怡阁14D</v>
          </cell>
        </row>
        <row r="17824">
          <cell r="B17824">
            <v>13923877690</v>
          </cell>
          <cell r="C17824" t="str">
            <v>广东省深圳市南山区前海路鼎太风华F2-801</v>
          </cell>
        </row>
        <row r="17825">
          <cell r="B17825">
            <v>13923885214</v>
          </cell>
          <cell r="C17825" t="str">
            <v>四川省成都市武侯区石羊场街道高新区锦城大道910号附501号亚马逊龙奇教育中心</v>
          </cell>
        </row>
        <row r="17826">
          <cell r="B17826">
            <v>13923898475</v>
          </cell>
          <cell r="C17826" t="str">
            <v>广东省,深圳市,龙岗区,龙岗街道深圳市龙岗区龙岗镇龙平东路252号平冈中学体育组</v>
          </cell>
        </row>
        <row r="17827">
          <cell r="B17827">
            <v>13923990204</v>
          </cell>
          <cell r="C17827" t="str">
            <v>广东省汕头市万吉工业区海河路20号（昌丰化工）</v>
          </cell>
        </row>
        <row r="17828">
          <cell r="B17828">
            <v>13924061219</v>
          </cell>
          <cell r="C17828" t="str">
            <v>广东省广州市越天河区东站路一号广州东站内五楼东群公司</v>
          </cell>
        </row>
        <row r="17829">
          <cell r="B17829">
            <v>13924067461</v>
          </cell>
          <cell r="C17829" t="str">
            <v>广东省广州市天河区林和路富力天河商务大厦612-613室</v>
          </cell>
        </row>
        <row r="17830">
          <cell r="B17830">
            <v>13924077755</v>
          </cell>
          <cell r="C17830" t="str">
            <v>广东省广州市番禺区祈福新邨祈福明都8座1303</v>
          </cell>
        </row>
        <row r="17831">
          <cell r="B17831">
            <v>13924081408</v>
          </cell>
          <cell r="C17831" t="str">
            <v>广东省广州市番禺区南村镇雅居乐园雅湖居690</v>
          </cell>
        </row>
        <row r="17832">
          <cell r="B17832">
            <v>13924099969</v>
          </cell>
          <cell r="C17832" t="str">
            <v>广东省广州市天河区珠江新城华穗路保利克洛维二期中景A座1607室</v>
          </cell>
        </row>
        <row r="17833">
          <cell r="B17833">
            <v>13924113228</v>
          </cell>
          <cell r="C17833" t="str">
            <v>广东省广州市白云区平沙富力城花语街23号C11-603</v>
          </cell>
        </row>
        <row r="17834">
          <cell r="B17834">
            <v>13924132330</v>
          </cell>
          <cell r="C17834" t="str">
            <v>广东省广州市越秀区中心一路151号</v>
          </cell>
        </row>
        <row r="17835">
          <cell r="B17835">
            <v>13924160956</v>
          </cell>
          <cell r="C17835" t="str">
            <v>广东省广州市越秀区中山一路金羊三街12号2106房</v>
          </cell>
        </row>
        <row r="17836">
          <cell r="B17836">
            <v>13924164460</v>
          </cell>
          <cell r="C17836" t="str">
            <v>广东省广州市天河区林和东路峻林253号B2栋1702房</v>
          </cell>
        </row>
        <row r="17837">
          <cell r="B17837">
            <v>13924186172</v>
          </cell>
          <cell r="C17837" t="str">
            <v>上海市静安区西康路259号静安中心医院急诊楼5楼病理科</v>
          </cell>
        </row>
        <row r="17838">
          <cell r="B17838">
            <v>13924200764</v>
          </cell>
          <cell r="C17838" t="str">
            <v>广东省广州市白云区广州大道北梅花园汽车修理厂佳达站</v>
          </cell>
        </row>
        <row r="17839">
          <cell r="B17839">
            <v>13924284125</v>
          </cell>
          <cell r="C17839" t="str">
            <v>广东省广州市番禺区锦绣香江山水园18栋502</v>
          </cell>
        </row>
        <row r="17840">
          <cell r="B17840">
            <v>13924284125</v>
          </cell>
          <cell r="C17840" t="str">
            <v>广东省广州市番禺区锦绣香江山水园18栋502房</v>
          </cell>
        </row>
        <row r="17841">
          <cell r="B17841">
            <v>13924284823</v>
          </cell>
          <cell r="C17841" t="str">
            <v>广东省广州市海珠区艺洲路珠江帝景赏湖轩F座9C</v>
          </cell>
        </row>
        <row r="17842">
          <cell r="B17842">
            <v>13924363324</v>
          </cell>
          <cell r="C17842" t="str">
            <v>广东省东莞市凤岗镇黄洞村金石路东莞天泽家电制品</v>
          </cell>
        </row>
        <row r="17843">
          <cell r="B17843">
            <v>13924411763</v>
          </cell>
          <cell r="C17843" t="str">
            <v>广东省清远市清城区广清大道113号清远农村商业银行4楼内审稽核部</v>
          </cell>
        </row>
        <row r="17844">
          <cell r="B17844">
            <v>13924412920</v>
          </cell>
          <cell r="C17844" t="str">
            <v>广东省清远市清城区桥北路汇博美居A1馆三楼中国平安诚隆部</v>
          </cell>
        </row>
        <row r="17845">
          <cell r="B17845">
            <v>13924426866</v>
          </cell>
          <cell r="C17845" t="str">
            <v>广东省清远市清城区石角镇华清工业园17-1B</v>
          </cell>
        </row>
        <row r="17846">
          <cell r="B17846">
            <v>13924426999</v>
          </cell>
          <cell r="C17846" t="str">
            <v>广东省清远市清新区太和镇环城中路25号凯伦堡物业管理办公室</v>
          </cell>
        </row>
        <row r="17847">
          <cell r="B17847">
            <v>13924426999</v>
          </cell>
          <cell r="C17847" t="str">
            <v>广东省清远市清新区太和镇环城中路25号凯伦堡物业管理办公室</v>
          </cell>
        </row>
        <row r="17848">
          <cell r="B17848">
            <v>13924586865</v>
          </cell>
          <cell r="C17848" t="str">
            <v>广东省深圳市宝安区松岗街道中海西岸华府南区4B4A</v>
          </cell>
        </row>
        <row r="17849">
          <cell r="B17849">
            <v>13924648648</v>
          </cell>
          <cell r="C17849" t="str">
            <v>广东省深圳市罗湖区莲塘街道莲塘港莲路名骏豪庭骏彦阁5D</v>
          </cell>
        </row>
        <row r="17850">
          <cell r="B17850">
            <v>13924654405</v>
          </cell>
          <cell r="C17850" t="str">
            <v>广东省深圳市宝安区76区富盈门B2栋403</v>
          </cell>
        </row>
        <row r="17851">
          <cell r="B17851">
            <v>13924655733</v>
          </cell>
          <cell r="C17851" t="str">
            <v>江苏省南通市通州区川姜镇志浩工业园B区晚美家纺院内</v>
          </cell>
        </row>
        <row r="17852">
          <cell r="B17852">
            <v>13924656900</v>
          </cell>
          <cell r="C17852" t="str">
            <v>广东省深圳市南山区工业七路广博星海华庭C4</v>
          </cell>
        </row>
        <row r="17853">
          <cell r="B17853">
            <v>13924659040</v>
          </cell>
          <cell r="C17853" t="str">
            <v>广东省深圳市福田区莲花路新世界山月居2栋1601</v>
          </cell>
        </row>
        <row r="17854">
          <cell r="B17854">
            <v>13924668245</v>
          </cell>
          <cell r="C17854" t="str">
            <v>广东省深圳市龙华新区工业园路科尔雅苑A幢1501</v>
          </cell>
        </row>
        <row r="17855">
          <cell r="B17855">
            <v>13924682293</v>
          </cell>
          <cell r="C17855" t="str">
            <v>广东省江门市外海金溪1路9号、8号厂房三晋商标印刷厂有限公司</v>
          </cell>
        </row>
        <row r="17856">
          <cell r="B17856">
            <v>13924685555</v>
          </cell>
          <cell r="C17856" t="str">
            <v>广东省江门市蓬江区嘉丰汇三幢2102</v>
          </cell>
        </row>
        <row r="17857">
          <cell r="B17857">
            <v>13924686978</v>
          </cell>
          <cell r="C17857" t="str">
            <v>广东省江门市蓬江区环市街道建设三路135号1幢401绿岛商城富德生命人寿银保部</v>
          </cell>
        </row>
        <row r="17858">
          <cell r="B17858">
            <v>13924687632</v>
          </cell>
          <cell r="C17858" t="str">
            <v>广东省江门市荷塘镇中泰西路40号（广达织带门市）</v>
          </cell>
        </row>
        <row r="17859">
          <cell r="B17859">
            <v>13924693855</v>
          </cell>
          <cell r="C17859" t="str">
            <v>广东省汕尾市海丰县威豪服装城</v>
          </cell>
        </row>
        <row r="17860">
          <cell r="B17860">
            <v>13924693855</v>
          </cell>
          <cell r="C17860" t="str">
            <v>广东省汕尾市海丰县海城镇威豪停车场新建铺面西侧5号富康商行</v>
          </cell>
        </row>
        <row r="17861">
          <cell r="B17861">
            <v>13924801848</v>
          </cell>
          <cell r="C17861" t="str">
            <v>广东省佛山市南海区西樵镇四季康城秋韵园2座505</v>
          </cell>
        </row>
        <row r="17862">
          <cell r="B17862">
            <v>13924821699</v>
          </cell>
          <cell r="C17862" t="str">
            <v>广东省佛山市禅城区南庄镇沿江路55号万科城四区三座2607</v>
          </cell>
        </row>
        <row r="17863">
          <cell r="B17863">
            <v>13924885999</v>
          </cell>
          <cell r="C17863" t="str">
            <v>广东省佛山市顺德区乐从镇乐辉大厦16楼B座</v>
          </cell>
        </row>
        <row r="17864">
          <cell r="B17864">
            <v>13924907334</v>
          </cell>
          <cell r="C17864" t="str">
            <v>广东省中山市黄圃镇兴圃大道西10号</v>
          </cell>
        </row>
        <row r="17865">
          <cell r="B17865">
            <v>13924922281</v>
          </cell>
          <cell r="C17865" t="str">
            <v>广东省中山市古镇镇曹二东平路十三巷15号</v>
          </cell>
        </row>
        <row r="17866">
          <cell r="B17866">
            <v>13924922281</v>
          </cell>
          <cell r="C17866" t="str">
            <v>广东省中山市古镇镇曹二东厢环街三巷11号</v>
          </cell>
        </row>
        <row r="17867">
          <cell r="B17867">
            <v>13924989119</v>
          </cell>
          <cell r="C17867" t="str">
            <v>广东省中山市大涌镇德政路72号即大涌交警大队</v>
          </cell>
        </row>
        <row r="17868">
          <cell r="B17868">
            <v>13924998842</v>
          </cell>
          <cell r="C17868" t="str">
            <v>广东省中山市起湾道水云轩春晓里1梯1702房</v>
          </cell>
        </row>
        <row r="17869">
          <cell r="B17869">
            <v>13924998842</v>
          </cell>
          <cell r="C17869" t="str">
            <v>广东省中山市水云轩春晓里1梯1702房</v>
          </cell>
        </row>
        <row r="17870">
          <cell r="B17870">
            <v>13924998842</v>
          </cell>
          <cell r="C17870" t="str">
            <v>广东省中山市东区起湾道水云轩春晓里1梯1702房</v>
          </cell>
        </row>
        <row r="17871">
          <cell r="B17871">
            <v>13925000095</v>
          </cell>
          <cell r="C17871" t="str">
            <v>广东省广州市天河区石牌街道龙口西路67号贤人阁1408室</v>
          </cell>
        </row>
        <row r="17872">
          <cell r="B17872">
            <v>13925012064</v>
          </cell>
          <cell r="C17872" t="str">
            <v>重庆市沙坪区凤天路芳草地D2栋601</v>
          </cell>
        </row>
        <row r="17873">
          <cell r="B17873">
            <v>13925013688</v>
          </cell>
          <cell r="C17873" t="str">
            <v>广东省广州市海珠区光大花园A3栋2座1106</v>
          </cell>
        </row>
        <row r="17874">
          <cell r="B17874">
            <v>13925016985</v>
          </cell>
          <cell r="C17874" t="str">
            <v>广东省广州市海珠区南华中路329号403</v>
          </cell>
        </row>
        <row r="17875">
          <cell r="B17875">
            <v>13925035821</v>
          </cell>
          <cell r="C17875" t="str">
            <v>广东省广州市白云区人和镇鸦湖原来东街3巷2号</v>
          </cell>
        </row>
        <row r="17876">
          <cell r="B17876">
            <v>13925038520</v>
          </cell>
          <cell r="C17876" t="str">
            <v>广东省广州市天河区天润路31号1402房</v>
          </cell>
        </row>
        <row r="17877">
          <cell r="B17877">
            <v>13925042277</v>
          </cell>
          <cell r="C17877" t="str">
            <v>广东省广州市花都区狮岭镇海布广州工商学院</v>
          </cell>
        </row>
        <row r="17878">
          <cell r="B17878">
            <v>13925058382</v>
          </cell>
          <cell r="C17878" t="str">
            <v>广东省广州市花都区狮岭镇东边村东成队八巷2号</v>
          </cell>
        </row>
        <row r="17879">
          <cell r="B17879">
            <v>13925063456</v>
          </cell>
          <cell r="C17879" t="str">
            <v>广东省广州市番禺区星河湾星座园3-2-501</v>
          </cell>
        </row>
        <row r="17880">
          <cell r="B17880">
            <v>13925088310</v>
          </cell>
          <cell r="C17880" t="str">
            <v>广东省广州市黄埔区夏园横富街8号</v>
          </cell>
        </row>
        <row r="17881">
          <cell r="B17881">
            <v>13925088310</v>
          </cell>
          <cell r="C17881" t="str">
            <v>广东省广州市黄埔区穗东街道南岗镇夏园平安街1号（D975美宜佳）（菜鸟驿站：13560094828）</v>
          </cell>
        </row>
        <row r="17882">
          <cell r="B17882">
            <v>13925092182</v>
          </cell>
          <cell r="C17882" t="str">
            <v>广东省广州市黄埔区天鹿花园南门8栋606房</v>
          </cell>
        </row>
        <row r="17883">
          <cell r="B17883">
            <v>13925098703</v>
          </cell>
          <cell r="C17883" t="str">
            <v>广东省广州市白云区三元里祥茂皮具城F121利亚皮具</v>
          </cell>
        </row>
        <row r="17884">
          <cell r="B17884">
            <v>13925154946</v>
          </cell>
          <cell r="C17884" t="str">
            <v>广东省广州市番禺区祈福新村A区3街35号</v>
          </cell>
        </row>
        <row r="17885">
          <cell r="B17885">
            <v>13925158282</v>
          </cell>
          <cell r="C17885" t="str">
            <v>广东省广州市天河区中山大道西140号华港商务大厦1717</v>
          </cell>
        </row>
        <row r="17886">
          <cell r="B17886">
            <v>13925213366</v>
          </cell>
          <cell r="C17886" t="str">
            <v>广东省深圳市龙华区环观南路和黄懿花园A2201</v>
          </cell>
        </row>
        <row r="17887">
          <cell r="B17887">
            <v>13925242778</v>
          </cell>
          <cell r="C17887" t="str">
            <v>广东省深圳市南山区白石洲美庐锦园D205</v>
          </cell>
        </row>
        <row r="17888">
          <cell r="B17888">
            <v>13925261795</v>
          </cell>
          <cell r="C17888" t="str">
            <v>广东省深圳市南山区蛇口工业八路299号高山花园三栋11B</v>
          </cell>
        </row>
        <row r="17889">
          <cell r="B17889">
            <v>13925261795</v>
          </cell>
          <cell r="C17889" t="str">
            <v>广东省深圳市南山区蛇口工业八路299号高山花园三栋11C</v>
          </cell>
        </row>
        <row r="17890">
          <cell r="B17890">
            <v>13925274113</v>
          </cell>
          <cell r="C17890" t="str">
            <v>广东省深圳市福田区梅华路新世界家园2栋25E</v>
          </cell>
        </row>
        <row r="17891">
          <cell r="B17891">
            <v>13925309900</v>
          </cell>
          <cell r="C17891" t="str">
            <v>广东省中山市石岐区湖滨北路西二大街35号大明酒店用品商行</v>
          </cell>
        </row>
        <row r="17892">
          <cell r="B17892">
            <v>13925311300</v>
          </cell>
          <cell r="C17892" t="str">
            <v>广东省中山市石岐东区东苑南路88号之8</v>
          </cell>
        </row>
        <row r="17893">
          <cell r="B17893">
            <v>13925314803</v>
          </cell>
          <cell r="C17893" t="str">
            <v>广东省中山市黄圃镇文明二街43号</v>
          </cell>
        </row>
        <row r="17894">
          <cell r="B17894">
            <v>13925326092</v>
          </cell>
          <cell r="C17894" t="str">
            <v>广东省中山市东区汇星台L30--3B02</v>
          </cell>
        </row>
        <row r="17895">
          <cell r="B17895">
            <v>13925411887</v>
          </cell>
          <cell r="C17895" t="str">
            <v>广东省佛山市南海区西樵官山长堤路58号SOLA服饰</v>
          </cell>
        </row>
        <row r="17896">
          <cell r="B17896">
            <v>13925430823</v>
          </cell>
          <cell r="C17896" t="str">
            <v>广东省佛山市顺德区北滘镇怡和中心12楼3号（佛山市筑建集成房屋科技有限公司）</v>
          </cell>
        </row>
        <row r="17897">
          <cell r="B17897">
            <v>13925458479</v>
          </cell>
          <cell r="C17897" t="str">
            <v>广东省佛山市顺德区大良凤山东路45号</v>
          </cell>
        </row>
        <row r="17898">
          <cell r="B17898">
            <v>13925458479</v>
          </cell>
          <cell r="C17898" t="str">
            <v>广东省佛山市顺德区大良风山东路45号</v>
          </cell>
        </row>
        <row r="17899">
          <cell r="B17899">
            <v>13925458479</v>
          </cell>
          <cell r="C17899" t="str">
            <v>广东省佛山市顺德区大良凤山东路45号顺德社保局</v>
          </cell>
        </row>
        <row r="17900">
          <cell r="B17900">
            <v>13925462711</v>
          </cell>
          <cell r="C17900" t="str">
            <v>广东省佛山市南海区狮山镇穆院中队岗仔街1号</v>
          </cell>
        </row>
        <row r="17901">
          <cell r="B17901">
            <v>13925552136</v>
          </cell>
          <cell r="C17901" t="str">
            <v>广东省东莞市高埗镇下江城工业区京华电子厂</v>
          </cell>
        </row>
        <row r="17902">
          <cell r="B17902">
            <v>13925561000</v>
          </cell>
          <cell r="C17902" t="str">
            <v>广东省东莞市南城区金华庭12栋2单元1302</v>
          </cell>
        </row>
        <row r="17903">
          <cell r="B17903">
            <v>13925592642</v>
          </cell>
          <cell r="C17903" t="str">
            <v>广东省东莞市寮步镇寮城八街21号</v>
          </cell>
        </row>
        <row r="17904">
          <cell r="B17904">
            <v>13925594760</v>
          </cell>
          <cell r="C17904" t="str">
            <v>广东省东莞市万江区滨江公馆7栋2单元1001室</v>
          </cell>
        </row>
        <row r="17905">
          <cell r="B17905">
            <v>13925768502</v>
          </cell>
          <cell r="C17905" t="str">
            <v>广东省东莞市道滘镇花园大街1号行政服务中心</v>
          </cell>
        </row>
        <row r="17906">
          <cell r="B17906">
            <v>13925785833</v>
          </cell>
          <cell r="C17906" t="str">
            <v>广东省万江区金泰社区金福商厦金福苑401室</v>
          </cell>
        </row>
        <row r="17907">
          <cell r="B17907">
            <v>13925833084</v>
          </cell>
          <cell r="C17907" t="str">
            <v>广东省广州市海珠区南田路海逸街8号力迅时光里8栋3102</v>
          </cell>
        </row>
        <row r="17908">
          <cell r="B17908">
            <v>13925846660</v>
          </cell>
          <cell r="C17908" t="str">
            <v>广东省东莞市莞城区万科城市广场1栋130</v>
          </cell>
        </row>
        <row r="17909">
          <cell r="B17909">
            <v>13925853713</v>
          </cell>
          <cell r="C17909" t="str">
            <v>广东省东莞市石龙镇黄洲聚豪华庭悦涛阁</v>
          </cell>
        </row>
        <row r="17910">
          <cell r="B17910">
            <v>13925890763</v>
          </cell>
          <cell r="C17910" t="str">
            <v>广东省东莞市古城区可园南路41号试研所</v>
          </cell>
        </row>
        <row r="17911">
          <cell r="B17911">
            <v>13925897731</v>
          </cell>
          <cell r="C17911" t="str">
            <v>广东省东莞市谢岗镇中心小学</v>
          </cell>
        </row>
        <row r="17912">
          <cell r="B17912">
            <v>13925911141</v>
          </cell>
          <cell r="C17912" t="str">
            <v>广东省佛山市三水区西南街道海桥街3巷4座114铺（两个小朋友工作室）</v>
          </cell>
        </row>
        <row r="17913">
          <cell r="B17913">
            <v>13925911141</v>
          </cell>
          <cell r="C17913" t="str">
            <v>广东省佛山市三水区西南街道海桥街3巷4座114铺（两个小朋友工作室|）</v>
          </cell>
        </row>
        <row r="17914">
          <cell r="B17914">
            <v>13925911141</v>
          </cell>
          <cell r="C17914" t="str">
            <v>广东省佛山市三水区西南街道海桥街3巷4座114铺两个小朋友工作室</v>
          </cell>
        </row>
        <row r="17915">
          <cell r="B17915">
            <v>13925913819</v>
          </cell>
          <cell r="C17915" t="str">
            <v>广东省佛山市南海区罗村街道外滩长信花园嘉华楼601号</v>
          </cell>
        </row>
        <row r="17916">
          <cell r="B17916">
            <v>13925925391</v>
          </cell>
          <cell r="C17916" t="str">
            <v>广东省佛山市禅城区南庄镇上元白屋坊007号</v>
          </cell>
        </row>
        <row r="17917">
          <cell r="B17917">
            <v>13925932020</v>
          </cell>
          <cell r="C17917" t="str">
            <v>广东省佛山市三水区西南街道月桂东一街二号一座103</v>
          </cell>
        </row>
        <row r="17918">
          <cell r="B17918">
            <v>13925937606</v>
          </cell>
          <cell r="C17918" t="str">
            <v>广东省佛山市三水区西南街道新华路24号101进安消防</v>
          </cell>
        </row>
        <row r="17919">
          <cell r="B17919">
            <v>13925948161</v>
          </cell>
          <cell r="C17919" t="str">
            <v>广东省佛山市南海区大沥镇沥中周合村围仔四巷3号</v>
          </cell>
        </row>
        <row r="17920">
          <cell r="B17920">
            <v>13925948320</v>
          </cell>
          <cell r="C17920" t="str">
            <v>广东省佛山市南海区狮山镇罗村街道北湖二路海星居朗日轩</v>
          </cell>
        </row>
        <row r="17921">
          <cell r="B17921">
            <v>13925948320</v>
          </cell>
          <cell r="C17921" t="str">
            <v>广东省佛山市南海区狮山镇罗村街北二路海星居朗日轩</v>
          </cell>
        </row>
        <row r="17922">
          <cell r="B17922">
            <v>13925954315</v>
          </cell>
          <cell r="C17922" t="str">
            <v>广东省佛山市禅城区彩虹路鸿业城市花园1座2301</v>
          </cell>
        </row>
        <row r="17923">
          <cell r="B17923">
            <v>13925961423</v>
          </cell>
          <cell r="C17923" t="str">
            <v>广东省佛山市禅城区石湾跃进路148号金环球陶瓷有限公司4楼办公室</v>
          </cell>
        </row>
        <row r="17924">
          <cell r="B17924">
            <v>13925990921</v>
          </cell>
          <cell r="C17924" t="str">
            <v>广东省佛山市南海区大沥钟边大道2号鸿宇铝材厂</v>
          </cell>
        </row>
        <row r="17925">
          <cell r="B17925">
            <v>13925994661</v>
          </cell>
          <cell r="C17925" t="str">
            <v>广东省佛山市南海区西樵镇山根岗头涌村新区3巷6号</v>
          </cell>
        </row>
        <row r="17926">
          <cell r="B17926">
            <v>13925999959</v>
          </cell>
          <cell r="C17926" t="str">
            <v>广东省佛山市南海区大沥沥中广泰停车场出入口2号店</v>
          </cell>
        </row>
        <row r="17927">
          <cell r="B17927">
            <v>13926038399</v>
          </cell>
          <cell r="C17927" t="str">
            <v>广东省广州市白云区金沙洲保利春天里6栋302</v>
          </cell>
        </row>
        <row r="17928">
          <cell r="B17928">
            <v>13926039736</v>
          </cell>
          <cell r="C17928" t="str">
            <v>广东省广州市海珠区同福东路486号海珠区教育局</v>
          </cell>
        </row>
        <row r="17929">
          <cell r="B17929">
            <v>13926042003</v>
          </cell>
          <cell r="C17929" t="str">
            <v>广东省广州市天河区五山路贤韵街11号701</v>
          </cell>
        </row>
        <row r="17930">
          <cell r="B17930">
            <v>13926053323</v>
          </cell>
          <cell r="C17930" t="str">
            <v>广东省广州市越秀区东湖路136号肯辛顿1807房</v>
          </cell>
        </row>
        <row r="17931">
          <cell r="B17931">
            <v>13926053323</v>
          </cell>
          <cell r="C17931" t="str">
            <v>广东省广州市越秀区东湖路136号肯辛顿1807房</v>
          </cell>
        </row>
        <row r="17932">
          <cell r="B17932">
            <v>13926059080</v>
          </cell>
          <cell r="C17932" t="str">
            <v>广东省广州市越秀区烟墩新街6号</v>
          </cell>
        </row>
        <row r="17933">
          <cell r="B17933">
            <v>13926122429</v>
          </cell>
          <cell r="C17933" t="str">
            <v>广东省广州市天河区黄村街道沐陂东路沐陂工业园加油站旁桥洞门岗代收</v>
          </cell>
        </row>
        <row r="17934">
          <cell r="B17934">
            <v>13926130580</v>
          </cell>
          <cell r="C17934" t="str">
            <v>广东省广州市毅昌科技股份有限公司广州市萝岗区科学城科丰路29号1期</v>
          </cell>
        </row>
        <row r="17935">
          <cell r="B17935">
            <v>13926159342</v>
          </cell>
          <cell r="C17935" t="str">
            <v>广东省广州市天河区龙口东路32号</v>
          </cell>
        </row>
        <row r="17936">
          <cell r="B17936">
            <v>13926192544</v>
          </cell>
          <cell r="C17936" t="str">
            <v>广东省广州市白云区齐富路齐富酒店用品市场K202</v>
          </cell>
        </row>
        <row r="17937">
          <cell r="B17937">
            <v>13926199638</v>
          </cell>
          <cell r="C17937" t="str">
            <v>广东省广州市萝岗区万科东荟城A12栋206</v>
          </cell>
        </row>
        <row r="17938">
          <cell r="B17938">
            <v>13926211055</v>
          </cell>
          <cell r="C17938" t="str">
            <v>广东省广州市番禺区大龙街道石岗东毬山西大巷8号</v>
          </cell>
        </row>
        <row r="17939">
          <cell r="B17939">
            <v>13926215773</v>
          </cell>
          <cell r="C17939" t="str">
            <v>广东省广州市花都区新华街道三东大道89号花都凯旋门10栋1901</v>
          </cell>
        </row>
        <row r="17940">
          <cell r="B17940">
            <v>13926216588</v>
          </cell>
          <cell r="C17940" t="str">
            <v>广东省广州市天河区天河北路255号C座2802房</v>
          </cell>
        </row>
        <row r="17941">
          <cell r="B17941">
            <v>13926216588</v>
          </cell>
          <cell r="C17941" t="str">
            <v>广东省广州市天河区珠江新城海乐路12号807房</v>
          </cell>
        </row>
        <row r="17942">
          <cell r="B17942">
            <v>13926218888</v>
          </cell>
          <cell r="C17942" t="str">
            <v>广东省广州市花都区凤凰北路32号雅居乐雍华庭B113幢</v>
          </cell>
        </row>
        <row r="17943">
          <cell r="B17943">
            <v>13926226327</v>
          </cell>
          <cell r="C17943" t="str">
            <v>广东省广州市花都区龙珠路13号钻石花园名都招标代理</v>
          </cell>
        </row>
        <row r="17944">
          <cell r="B17944">
            <v>13926228589</v>
          </cell>
          <cell r="C17944" t="str">
            <v>广东省广州市番禺区汉溪大道南国澳园卡三区五栋401单元</v>
          </cell>
        </row>
        <row r="17945">
          <cell r="B17945">
            <v>13926228589</v>
          </cell>
          <cell r="C17945" t="str">
            <v>广东省广州市番禺区汉溪大道南国奥园卡三区五栋401单元</v>
          </cell>
        </row>
        <row r="17946">
          <cell r="B17946">
            <v>13926235777</v>
          </cell>
          <cell r="C17946" t="str">
            <v>广东省广州市花都区新华街茶园路55号东城花园D栋302</v>
          </cell>
        </row>
        <row r="17947">
          <cell r="B17947">
            <v>13926253833</v>
          </cell>
          <cell r="C17947" t="str">
            <v>广东省广州市花都区公益路2号世纪商务中心前台</v>
          </cell>
        </row>
        <row r="17948">
          <cell r="B17948">
            <v>13926253833</v>
          </cell>
          <cell r="C17948" t="str">
            <v>广东省广州市花都区公益路2号世纪商务中心</v>
          </cell>
        </row>
        <row r="17949">
          <cell r="B17949">
            <v>13926253833</v>
          </cell>
          <cell r="C17949" t="str">
            <v>广东省广州市花都区公益路2号世纪商务中心初林淋收</v>
          </cell>
        </row>
        <row r="17950">
          <cell r="B17950">
            <v>13926253833</v>
          </cell>
          <cell r="C17950" t="str">
            <v>广东省广州市花都区新华街公益大道2号世纪商务中心</v>
          </cell>
        </row>
        <row r="17951">
          <cell r="B17951">
            <v>13926253833</v>
          </cell>
          <cell r="C17951" t="str">
            <v>广东省广州市花都区新华街公益大道2号世纪商务中心初林淋收</v>
          </cell>
        </row>
        <row r="17952">
          <cell r="B17952">
            <v>13926263948</v>
          </cell>
          <cell r="C17952" t="str">
            <v>广东省广州市花都区狮岭镇联合葛岗村42号</v>
          </cell>
        </row>
        <row r="17953">
          <cell r="B17953">
            <v>13926270404</v>
          </cell>
          <cell r="C17953" t="str">
            <v>广东省广州市花都区天贵路48号华贵苑</v>
          </cell>
        </row>
        <row r="17954">
          <cell r="B17954">
            <v>13926280923</v>
          </cell>
          <cell r="C17954" t="str">
            <v>广东省广州市花都区新华镇龙珠路2号金鹏花园</v>
          </cell>
        </row>
        <row r="17955">
          <cell r="B17955">
            <v>13926280923</v>
          </cell>
          <cell r="C17955" t="str">
            <v>广东省广州市花都区新华镇龙珠路金鹏花园</v>
          </cell>
        </row>
        <row r="17956">
          <cell r="B17956">
            <v>13926280923</v>
          </cell>
          <cell r="C17956" t="str">
            <v>广东省广州市花都区新华街龙珠路2号金鹏花园4A</v>
          </cell>
        </row>
        <row r="17957">
          <cell r="B17957">
            <v>13926280923</v>
          </cell>
          <cell r="C17957" t="str">
            <v>广东省广州市花都区新华镇龙珠路金鹏花园4A</v>
          </cell>
        </row>
        <row r="17958">
          <cell r="B17958">
            <v>13926289001</v>
          </cell>
          <cell r="C17958" t="str">
            <v>广东省广州市天河区粤垦路侨源大街金晖花园8号</v>
          </cell>
        </row>
        <row r="17959">
          <cell r="B17959">
            <v>13926293333</v>
          </cell>
          <cell r="C17959" t="str">
            <v>广东省广州市花都区凤凰北路32号雅居乐雍华庭B113幢</v>
          </cell>
        </row>
        <row r="17960">
          <cell r="B17960">
            <v>13926311208</v>
          </cell>
          <cell r="C17960" t="str">
            <v>广东省阳江市江城区安宁路翠贤二街二号</v>
          </cell>
        </row>
        <row r="17961">
          <cell r="B17961">
            <v>13926388830</v>
          </cell>
          <cell r="C17961" t="str">
            <v>广东省阳江市江城区建设一路马营大道过桥海利不锈钢隔离</v>
          </cell>
        </row>
        <row r="17962">
          <cell r="B17962">
            <v>13926413695</v>
          </cell>
          <cell r="C17962" t="str">
            <v>广东省广州市天河区暨南大学明湖苑1栋503房</v>
          </cell>
        </row>
        <row r="17963">
          <cell r="B17963">
            <v>13926431334</v>
          </cell>
          <cell r="C17963" t="str">
            <v>广东广州白云区机场路百荣园32号403房</v>
          </cell>
        </row>
        <row r="17964">
          <cell r="B17964">
            <v>13926484320</v>
          </cell>
          <cell r="C17964" t="str">
            <v>广东省广州市增城区荔城街府佑路1号中坚豪庭21幢503</v>
          </cell>
        </row>
        <row r="17965">
          <cell r="B17965">
            <v>13926505261</v>
          </cell>
          <cell r="C17965" t="str">
            <v>广东省深圳市福田区梅村小学</v>
          </cell>
        </row>
        <row r="17966">
          <cell r="B17966">
            <v>13926522768</v>
          </cell>
          <cell r="C17966" t="str">
            <v>广东省深圳市龙岗区天安数码城中国银行</v>
          </cell>
        </row>
        <row r="17967">
          <cell r="B17967">
            <v>13926543332</v>
          </cell>
          <cell r="C17967" t="str">
            <v>广东省广州市增城区锦绣御景国际花园二期别墅十五街三十三号</v>
          </cell>
        </row>
        <row r="17968">
          <cell r="B17968">
            <v>13926548896</v>
          </cell>
          <cell r="C17968" t="str">
            <v>广东省深圳市龙华新区金侨花园6栋F座213</v>
          </cell>
        </row>
        <row r="17969">
          <cell r="B17969">
            <v>13926553646</v>
          </cell>
          <cell r="C17969" t="str">
            <v>广东省深圳市罗湖区金稻田路绿景山庄11栋403</v>
          </cell>
        </row>
        <row r="17970">
          <cell r="B17970">
            <v>13926553646</v>
          </cell>
          <cell r="C17970" t="str">
            <v>广东省深圳市罗湖区金稻田路绿景山庄11栋405</v>
          </cell>
        </row>
        <row r="17971">
          <cell r="B17971">
            <v>13926553646</v>
          </cell>
          <cell r="C17971" t="str">
            <v>广东省深圳市罗湖区金稻田路绿景山庄11栋403</v>
          </cell>
        </row>
        <row r="17972">
          <cell r="B17972">
            <v>13926616637</v>
          </cell>
          <cell r="C17972" t="str">
            <v>广东省清远市清城区小市路7号德盛商行</v>
          </cell>
        </row>
        <row r="17973">
          <cell r="B17973">
            <v>13926622913</v>
          </cell>
          <cell r="C17973" t="str">
            <v>广东省清远市新城10号区远兴大厦111号新华丽商店</v>
          </cell>
        </row>
        <row r="17974">
          <cell r="B17974">
            <v>13926633520</v>
          </cell>
          <cell r="C17974" t="str">
            <v>广东省清远市清新区太和镇清和大道141号2楼福来网苑</v>
          </cell>
        </row>
        <row r="17975">
          <cell r="B17975">
            <v>13926641366</v>
          </cell>
          <cell r="C17975" t="str">
            <v>广东省清远市清城区金碧路金碧湾花园35号楼25B</v>
          </cell>
        </row>
        <row r="17976">
          <cell r="B17976">
            <v>13926655576</v>
          </cell>
          <cell r="C17976" t="str">
            <v>广东省清远市清城区新城凤翔大道凤城郦都北区一栋</v>
          </cell>
        </row>
        <row r="17977">
          <cell r="B17977">
            <v>13926666028</v>
          </cell>
          <cell r="C17977" t="str">
            <v>广东省清远市北江二路汇景名居A303</v>
          </cell>
        </row>
        <row r="17978">
          <cell r="B17978">
            <v>13926686266</v>
          </cell>
          <cell r="C17978" t="str">
            <v>广东省清远市清城区新城北江2路江湾大厦B2101</v>
          </cell>
        </row>
        <row r="17979">
          <cell r="B17979">
            <v>13926692907</v>
          </cell>
          <cell r="C17979" t="str">
            <v>广东省清远市佛冈县石角镇城市春天10栋20B</v>
          </cell>
        </row>
        <row r="17980">
          <cell r="B17980">
            <v>13926708900</v>
          </cell>
          <cell r="C17980" t="str">
            <v>广东省茂名市茂南区沿江路258号大院恒孚公司</v>
          </cell>
        </row>
        <row r="17981">
          <cell r="B17981">
            <v>13926711182</v>
          </cell>
          <cell r="C17981" t="str">
            <v>广东省茂名市电白区水东镇忠良街缆基巷11号</v>
          </cell>
        </row>
        <row r="17982">
          <cell r="B17982">
            <v>13926807525</v>
          </cell>
          <cell r="C17982" t="str">
            <v>广东省东莞市长安镇健逸天地雍景庭A栋1401</v>
          </cell>
        </row>
        <row r="17983">
          <cell r="B17983">
            <v>13926809261</v>
          </cell>
          <cell r="C17983" t="str">
            <v>广东省东莞市厚街镇赤岭新村文化路2巷18号</v>
          </cell>
        </row>
        <row r="17984">
          <cell r="B17984">
            <v>13926831508</v>
          </cell>
          <cell r="C17984" t="str">
            <v>广东省东莞市东城育华路万佳花园A座二楼桦茂家具</v>
          </cell>
        </row>
        <row r="17985">
          <cell r="B17985">
            <v>13926898170</v>
          </cell>
          <cell r="C17985" t="str">
            <v>广东省东莞市东城区主山大井头华苑小区20号</v>
          </cell>
        </row>
        <row r="17986">
          <cell r="B17986">
            <v>13926921291</v>
          </cell>
          <cell r="C17986" t="str">
            <v>广东省珠海市水湾路233号2栋5单元1001</v>
          </cell>
        </row>
        <row r="17987">
          <cell r="B17987">
            <v>13926932132</v>
          </cell>
          <cell r="C17987" t="str">
            <v>广东省珠海市香洲区香湖路169号华发四季2栋1902房</v>
          </cell>
        </row>
        <row r="17988">
          <cell r="B17988">
            <v>13926986063</v>
          </cell>
          <cell r="C17988" t="str">
            <v>广东省珠海市香洲区南虹四街9号泰峰苑2-902</v>
          </cell>
        </row>
        <row r="17989">
          <cell r="B17989">
            <v>13926986063</v>
          </cell>
          <cell r="C17989" t="str">
            <v>广东省珠海市新香洲区南虹四街9号泰峰苑2-902</v>
          </cell>
        </row>
        <row r="17990">
          <cell r="B17990">
            <v>13926990136</v>
          </cell>
          <cell r="C17990" t="str">
            <v>广东省珠海市斗门区井岸镇尖峰前路2号益利名门花园8栋2单元</v>
          </cell>
        </row>
        <row r="17991">
          <cell r="B17991">
            <v>13927101190</v>
          </cell>
          <cell r="C17991" t="str">
            <v>广东省云浮市云城区兴云西路88号富艳花园A南栋612</v>
          </cell>
        </row>
        <row r="17992">
          <cell r="B17992">
            <v>13927104700</v>
          </cell>
          <cell r="C17992" t="str">
            <v>广东省云浮市万福路10号福利彩票店</v>
          </cell>
        </row>
        <row r="17993">
          <cell r="B17993">
            <v>13927117727</v>
          </cell>
          <cell r="C17993" t="str">
            <v>广东省云浮市云城区碧桂园林元菀</v>
          </cell>
        </row>
        <row r="17994">
          <cell r="B17994">
            <v>13927122226</v>
          </cell>
          <cell r="C17994" t="str">
            <v>广东省云浮市云城区城北嘉乐园小区A座</v>
          </cell>
        </row>
        <row r="17995">
          <cell r="B17995">
            <v>13927220799</v>
          </cell>
          <cell r="C17995" t="str">
            <v>广东省佛山市顺德区大良华盖里直街4号伟怡楼一号铺世代同糖</v>
          </cell>
        </row>
        <row r="17996">
          <cell r="B17996">
            <v>13927224936</v>
          </cell>
          <cell r="C17996" t="str">
            <v>广东省佛山市南海区西樵镇四季康城韵园一座104</v>
          </cell>
        </row>
        <row r="17997">
          <cell r="B17997">
            <v>13927260694</v>
          </cell>
          <cell r="C17997" t="str">
            <v>广东省佛山市南海区大沥镇桂和路碧桂园路口优悠店</v>
          </cell>
        </row>
        <row r="17998">
          <cell r="B17998">
            <v>13927260694</v>
          </cell>
          <cell r="C17998" t="str">
            <v>广东省佛山市大沥镇桂和路碧桂园路口优悠店</v>
          </cell>
        </row>
        <row r="17999">
          <cell r="B17999">
            <v>13927267939</v>
          </cell>
          <cell r="C17999" t="str">
            <v>广东省佛山市南海区里水镇甘蔗建星村岗新街207号</v>
          </cell>
        </row>
        <row r="18000">
          <cell r="B18000">
            <v>13927308286</v>
          </cell>
          <cell r="C18000" t="str">
            <v>广东省惠州市仲恺高新技术开发区沥林中学</v>
          </cell>
        </row>
        <row r="18001">
          <cell r="B18001">
            <v>13927336188</v>
          </cell>
          <cell r="C18001" t="str">
            <v>广东省惠州市惠城区下角埔前街二巷十二号惠州供电局营销稽查中心</v>
          </cell>
        </row>
        <row r="18002">
          <cell r="B18002">
            <v>13927339240</v>
          </cell>
          <cell r="C18002" t="str">
            <v>广东省惠州市惠城区江北文明一路3号工商银行六楼</v>
          </cell>
        </row>
        <row r="18003">
          <cell r="B18003">
            <v>13927382700</v>
          </cell>
          <cell r="C18003" t="str">
            <v>广东省惠州市惠阳区淡水镇南湖北路二号建设银行</v>
          </cell>
        </row>
        <row r="18004">
          <cell r="B18004">
            <v>13927399313</v>
          </cell>
          <cell r="C18004" t="str">
            <v>广东省惠州市博罗县罗阳镇联运大厦车管所</v>
          </cell>
        </row>
        <row r="18005">
          <cell r="B18005">
            <v>13927404042</v>
          </cell>
          <cell r="C18005" t="str">
            <v>广东省深圳市宝安区前进二路中粮锦云1F904</v>
          </cell>
        </row>
        <row r="18006">
          <cell r="B18006">
            <v>13927404042</v>
          </cell>
          <cell r="C18006" t="str">
            <v>广东省深圳市宝安区前进二路中粮锦云1F904室</v>
          </cell>
        </row>
        <row r="18007">
          <cell r="B18007">
            <v>13927454265</v>
          </cell>
          <cell r="C18007" t="str">
            <v>广东省深圳市龙华新区人民路4084号华星苑3栋B803</v>
          </cell>
        </row>
        <row r="18008">
          <cell r="B18008">
            <v>13927456272</v>
          </cell>
          <cell r="C18008" t="str">
            <v>广东省深圳市龙岗区深圳市坂田南坑村统建楼15C</v>
          </cell>
        </row>
        <row r="18009">
          <cell r="B18009">
            <v>13927477086</v>
          </cell>
          <cell r="C18009" t="str">
            <v>广东省深圳市龙岗区荣超花园19栋701</v>
          </cell>
        </row>
        <row r="18010">
          <cell r="B18010">
            <v>13927531317</v>
          </cell>
          <cell r="C18010" t="str">
            <v>广东省茂名市茂南区迎宾四路168号大院康乐花园#7梯701房</v>
          </cell>
        </row>
        <row r="18011">
          <cell r="B18011">
            <v>13927607300</v>
          </cell>
          <cell r="C18011" t="str">
            <v>广东省清远市连南县冷水#华景雅苑E1-1702号</v>
          </cell>
        </row>
        <row r="18012">
          <cell r="B18012">
            <v>13927623990</v>
          </cell>
          <cell r="C18012" t="str">
            <v>广东省清远市清城区附城大道东城御峰花园1座9梯</v>
          </cell>
        </row>
        <row r="18013">
          <cell r="B18013">
            <v>13927623990</v>
          </cell>
          <cell r="C18013" t="str">
            <v>广东省清远市清城区附城大道东城御峰花园一座九梯</v>
          </cell>
        </row>
        <row r="18014">
          <cell r="B18014">
            <v>13927633361</v>
          </cell>
          <cell r="C18014" t="str">
            <v>广东省清远市清城区松鹤西街威龙新城D区2栋</v>
          </cell>
        </row>
        <row r="18015">
          <cell r="B18015">
            <v>13927661632</v>
          </cell>
          <cell r="C18015" t="str">
            <v>广东省清远市银泉北路通裕花园侧公路工程检测站</v>
          </cell>
        </row>
        <row r="18016">
          <cell r="B18016">
            <v>13927683900</v>
          </cell>
          <cell r="C18016" t="str">
            <v>广东省清远市新城半环北路移动综合大楼</v>
          </cell>
        </row>
        <row r="18017">
          <cell r="B18017">
            <v>13927685896</v>
          </cell>
          <cell r="C18017" t="str">
            <v>广东省清远市清城区洲心街道北江一路金海湾豪庭海景三路牡丹园25座902室</v>
          </cell>
        </row>
        <row r="18018">
          <cell r="B18018">
            <v>13927688300</v>
          </cell>
          <cell r="C18018" t="str">
            <v>广东省清远市三角幼儿园</v>
          </cell>
        </row>
        <row r="18019">
          <cell r="B18019">
            <v>13927696008</v>
          </cell>
          <cell r="C18019" t="str">
            <v>广东省清远市英德市英城镇光明西路人力资源和社会保障局507</v>
          </cell>
        </row>
        <row r="18020">
          <cell r="B18020">
            <v>13927701099</v>
          </cell>
          <cell r="C18020" t="str">
            <v>广东省佛山市南海区桂城丽雅园南区8座12A</v>
          </cell>
        </row>
        <row r="18021">
          <cell r="B18021">
            <v>13927702219</v>
          </cell>
          <cell r="C18021" t="str">
            <v>广东省佛山市南海区桂城灯湖西路中海千灯湖一号</v>
          </cell>
        </row>
        <row r="18022">
          <cell r="B18022">
            <v>13927703007</v>
          </cell>
          <cell r="C18022" t="str">
            <v>广东省佛山市南海区海八路桂江立交桥东南侧讴歌汽车4S店</v>
          </cell>
        </row>
        <row r="18023">
          <cell r="B18023">
            <v>13927706830</v>
          </cell>
          <cell r="C18023" t="str">
            <v>广东省佛山市南海区桂城石肯三村工业区外围4号建辉厂</v>
          </cell>
        </row>
        <row r="18024">
          <cell r="B18024">
            <v>13927710844</v>
          </cell>
          <cell r="C18024" t="str">
            <v>广东省广州市天河区珠江新城兴盛路6号君御雅苑B2301</v>
          </cell>
        </row>
        <row r="18025">
          <cell r="B18025">
            <v>13927713818</v>
          </cell>
          <cell r="C18025" t="str">
            <v>广东省佛山市禅城区南庄镇罗南河堤花园8巷7号</v>
          </cell>
        </row>
        <row r="18026">
          <cell r="B18026" t="str">
            <v>13927719219</v>
          </cell>
          <cell r="C18026" t="str">
            <v>广东省佛山市南海区桂城丽雅苑北区36座1902房</v>
          </cell>
        </row>
        <row r="18027">
          <cell r="B18027">
            <v>13927719219</v>
          </cell>
          <cell r="C18027" t="str">
            <v>广东省佛山市南海区桂城丽雅苑北区36座1902室</v>
          </cell>
        </row>
        <row r="18028">
          <cell r="B18028">
            <v>13927728639</v>
          </cell>
          <cell r="C18028" t="str">
            <v>广东省佛山市南海区狮山镇小塘三环西路广东时利和汽车实业集团公司派驻办</v>
          </cell>
        </row>
        <row r="18029">
          <cell r="B18029">
            <v>13927733081</v>
          </cell>
          <cell r="C18029" t="str">
            <v>广东省佛山市南海区桂城海八路华南汽车城G17号VOLVD4S中心人力行政部</v>
          </cell>
        </row>
        <row r="18030">
          <cell r="B18030">
            <v>13927742432</v>
          </cell>
          <cell r="C18030" t="str">
            <v>广东省佛山市南海区盐步横江横沙路78之二佛山市众盈服装辅料有限公司</v>
          </cell>
        </row>
        <row r="18031">
          <cell r="B18031">
            <v>13927742775</v>
          </cell>
          <cell r="C18031" t="str">
            <v>广东省南海区桂城南海大道东海花园5号楼1102</v>
          </cell>
        </row>
        <row r="18032">
          <cell r="B18032">
            <v>13927748562</v>
          </cell>
          <cell r="C18032" t="str">
            <v>广东省佛山市南海区大沥镇沥城新村6座402房</v>
          </cell>
        </row>
        <row r="18033">
          <cell r="B18033">
            <v>13927758335</v>
          </cell>
          <cell r="C18033" t="str">
            <v>广东省佛山市南海区大沥镇黄岐沙面新城天伦阁1401房</v>
          </cell>
        </row>
        <row r="18034">
          <cell r="B18034">
            <v>13927759236</v>
          </cell>
          <cell r="C18034" t="str">
            <v>广东省佛山市南海区桂城兴业新邨丽雅阁901</v>
          </cell>
        </row>
        <row r="18035">
          <cell r="B18035">
            <v>13927762779</v>
          </cell>
          <cell r="C18035" t="str">
            <v>广东省佛山市南海区大沥雅瑶永发地磅直入400米固正金属</v>
          </cell>
        </row>
        <row r="18036">
          <cell r="B18036">
            <v>13927768261</v>
          </cell>
          <cell r="C18036" t="str">
            <v>广东省佛山市南海区狮山镇小塘兴祥路木槿花</v>
          </cell>
        </row>
        <row r="18037">
          <cell r="B18037">
            <v>13927768589</v>
          </cell>
          <cell r="C18037" t="str">
            <v>广东省佛山市南海区南海碧桂园翠堤水岸一街9座508</v>
          </cell>
        </row>
        <row r="18038">
          <cell r="B18038">
            <v>13927770027</v>
          </cell>
          <cell r="C18038" t="str">
            <v>广东省佛山市南海区丹灶仙湖度假区翡翠路翡翠小区10栋</v>
          </cell>
        </row>
        <row r="18039">
          <cell r="B18039">
            <v>13927770027</v>
          </cell>
          <cell r="C18039" t="str">
            <v>广东省佛山市南海区丹灶镇仙湖度假区翡翠路一号翡翠小区10号</v>
          </cell>
        </row>
        <row r="18040">
          <cell r="B18040">
            <v>13927771057</v>
          </cell>
          <cell r="C18040" t="str">
            <v>广东省佛山市南海区九江镇沙头康泰南路一横路聚星五金厂</v>
          </cell>
        </row>
        <row r="18041">
          <cell r="B18041">
            <v>13927774336</v>
          </cell>
          <cell r="C18041" t="str">
            <v>广东省佛山市南海区九江镇璜矶大道中段奥舒健家具有限公司</v>
          </cell>
        </row>
        <row r="18042">
          <cell r="B18042">
            <v>13927776839</v>
          </cell>
          <cell r="C18042" t="str">
            <v>广东省佛山市南海区九江镇沙头兴业一路5号佛山市绅徕仕家具有限公司</v>
          </cell>
        </row>
        <row r="18043">
          <cell r="B18043">
            <v>13927776877</v>
          </cell>
          <cell r="C18043" t="str">
            <v>广东省佛山市南海区大沥镇大镇点头村新东区东三巷6号</v>
          </cell>
        </row>
        <row r="18044">
          <cell r="B18044">
            <v>13927779655</v>
          </cell>
          <cell r="C18044" t="str">
            <v>广东省佛山市禅城区怡翠玫瑰园西门兴业银行季华支行</v>
          </cell>
        </row>
        <row r="18045">
          <cell r="B18045">
            <v>13927789131</v>
          </cell>
          <cell r="C18045" t="str">
            <v>广东省佛山市南海区大沥广佛智城保利珑门售楼部</v>
          </cell>
        </row>
        <row r="18046">
          <cell r="B18046">
            <v>13927873836</v>
          </cell>
          <cell r="C18046" t="str">
            <v>广东省韶关市乐昌市人民中路20号乐昌供电局</v>
          </cell>
        </row>
        <row r="18047">
          <cell r="B18047">
            <v>13927876668</v>
          </cell>
          <cell r="C18047" t="str">
            <v>广东省乐昌市公主路顺易华庭J6栋雍景轩503</v>
          </cell>
        </row>
        <row r="18048">
          <cell r="B18048">
            <v>13927932322</v>
          </cell>
          <cell r="C18048" t="str">
            <v>广东省广州市荔湾广场FA.26A阿卓家珠宝</v>
          </cell>
        </row>
        <row r="18049">
          <cell r="B18049">
            <v>13927932322</v>
          </cell>
          <cell r="C18049" t="str">
            <v>广东省广州市荔湾广场FA26A阿卓家珠宝</v>
          </cell>
        </row>
        <row r="18050">
          <cell r="B18050">
            <v>13927961888</v>
          </cell>
          <cell r="C18050" t="str">
            <v>广东省汕尾市红梅中路锦绣花园</v>
          </cell>
        </row>
        <row r="18051">
          <cell r="B18051">
            <v>13927961888</v>
          </cell>
          <cell r="C18051" t="str">
            <v>广东省汕尾市红海中路锦绣花园</v>
          </cell>
        </row>
        <row r="18052">
          <cell r="B18052">
            <v>13927961888</v>
          </cell>
          <cell r="C18052" t="str">
            <v>广东省汕尾市红海中路锦绣花园</v>
          </cell>
        </row>
        <row r="18053">
          <cell r="B18053">
            <v>13928009706</v>
          </cell>
          <cell r="C18053" t="str">
            <v>广东省珠海市香洲区前山港昌路903号漾湖明居12栋3单元402室</v>
          </cell>
        </row>
        <row r="18054">
          <cell r="B18054">
            <v>13928015880</v>
          </cell>
          <cell r="C18054" t="str">
            <v>广东省广州市番禺区广路富豪山庄景峰豪庭二街四座1402</v>
          </cell>
        </row>
        <row r="18055">
          <cell r="B18055">
            <v>13928015880</v>
          </cell>
          <cell r="C18055" t="str">
            <v>广东省广州市番禺区市广路富豪山庄景峰豪庭二街四座1402</v>
          </cell>
        </row>
        <row r="18056">
          <cell r="B18056">
            <v>13928083006</v>
          </cell>
          <cell r="C18056" t="str">
            <v>广东省珠海市香洲区红山路153号太阳城5单元后侧二楼</v>
          </cell>
        </row>
        <row r="18057">
          <cell r="B18057">
            <v>13928085099</v>
          </cell>
          <cell r="C18057" t="str">
            <v>广东省珠海市拱北桂花北路81号拱北口岸中旅营运总部</v>
          </cell>
        </row>
        <row r="18058">
          <cell r="B18058">
            <v>13928089566</v>
          </cell>
          <cell r="C18058" t="str">
            <v>广东省珠海市香洲区华发新城39栋502</v>
          </cell>
        </row>
        <row r="18059">
          <cell r="B18059">
            <v>13928094999</v>
          </cell>
          <cell r="C18059" t="str">
            <v>广东省珠海市香洲区华发世纪城168-1702</v>
          </cell>
        </row>
        <row r="18060">
          <cell r="B18060">
            <v>13928098069</v>
          </cell>
          <cell r="C18060" t="str">
            <v>广东省珠海市香洲区香湾街道梅华东路华南名宇住宅区15栋1902</v>
          </cell>
        </row>
        <row r="18061">
          <cell r="B18061">
            <v>13928100898</v>
          </cell>
          <cell r="C18061" t="str">
            <v>广东省中山市黄圃镇塘边街27号</v>
          </cell>
        </row>
        <row r="18062">
          <cell r="B18062">
            <v>13928101949</v>
          </cell>
          <cell r="C18062" t="str">
            <v>四川省乐山市市中区嘉洲花城</v>
          </cell>
        </row>
        <row r="18063">
          <cell r="B18063">
            <v>13928103211</v>
          </cell>
          <cell r="C18063" t="str">
            <v>广东省中山市大涌雅居乐F9-901</v>
          </cell>
        </row>
        <row r="18064">
          <cell r="B18064">
            <v>13928119033</v>
          </cell>
          <cell r="C18064" t="str">
            <v>广东省中山市东区兴中道45号</v>
          </cell>
        </row>
        <row r="18065">
          <cell r="B18065">
            <v>13928135320</v>
          </cell>
          <cell r="C18065" t="str">
            <v>广州市中山市东区雍逸庭雍逸东路7幢3A01房</v>
          </cell>
        </row>
        <row r="18066">
          <cell r="B18066">
            <v>13928180041</v>
          </cell>
          <cell r="C18066" t="str">
            <v>广东省中山市石岐区兴中道兴中大厦6楼C、D室</v>
          </cell>
        </row>
        <row r="18067">
          <cell r="B18067">
            <v>13928196866</v>
          </cell>
          <cell r="C18067" t="str">
            <v>广东省中山市东区万科朗润园15栋602</v>
          </cell>
        </row>
        <row r="18068">
          <cell r="B18068">
            <v>13928204109</v>
          </cell>
          <cell r="C18068" t="str">
            <v>广东省佛山市顺德区大良南国东路宝翠花园翠拥华晖A座906室</v>
          </cell>
        </row>
        <row r="18069">
          <cell r="B18069">
            <v>13928209719</v>
          </cell>
          <cell r="C18069" t="str">
            <v>广东省佛山市禅城区魁奇一路11号2区B座首层BP32号广发银行</v>
          </cell>
        </row>
        <row r="18070">
          <cell r="B18070">
            <v>13928216353</v>
          </cell>
          <cell r="C18070" t="str">
            <v>广东省佛山市顺德区伦教伦福路周大福千禧楼二楼</v>
          </cell>
        </row>
        <row r="18071">
          <cell r="B18071">
            <v>13928251348</v>
          </cell>
          <cell r="C18071" t="str">
            <v>广东省佛山市乐从镇佛山奥园海德苑31号</v>
          </cell>
        </row>
        <row r="18072">
          <cell r="B18072">
            <v>13928281115</v>
          </cell>
          <cell r="C18072" t="str">
            <v>广东省佛山市顺德区大良金桂花园竹林四街845号</v>
          </cell>
        </row>
        <row r="18073">
          <cell r="B18073">
            <v>13928288834</v>
          </cell>
          <cell r="C18073" t="str">
            <v>广东省佛山市顺德区容桂红中路三街3号</v>
          </cell>
        </row>
        <row r="18074">
          <cell r="B18074">
            <v>13928317244</v>
          </cell>
          <cell r="C18074" t="str">
            <v>广东省惠州市仲恺高新区沥林镇小学教师村定村路西</v>
          </cell>
        </row>
        <row r="18075">
          <cell r="B18075">
            <v>13928323932</v>
          </cell>
          <cell r="C18075" t="str">
            <v>广东省惠州市惠阳区淡水镇第六小学</v>
          </cell>
        </row>
        <row r="18076">
          <cell r="B18076">
            <v>13928395829</v>
          </cell>
          <cell r="C18076" t="str">
            <v>广东省博罗县广汕路76号</v>
          </cell>
        </row>
        <row r="18077">
          <cell r="B18077">
            <v>13928400077</v>
          </cell>
          <cell r="C18077" t="str">
            <v>广东省深圳市罗湖区贝丽南路29号柏丽花园A座24F</v>
          </cell>
        </row>
        <row r="18078">
          <cell r="B18078">
            <v>13928419800</v>
          </cell>
          <cell r="C18078" t="str">
            <v>广东省深圳市南山区蛇口工业八路高山花园6栋20B</v>
          </cell>
        </row>
        <row r="18079">
          <cell r="B18079">
            <v>13928430808</v>
          </cell>
          <cell r="C18079" t="str">
            <v>广东省深圳市龙华新区民治梅陇路世纪春城四期1C栋1704</v>
          </cell>
        </row>
        <row r="18080">
          <cell r="B18080">
            <v>13928522905</v>
          </cell>
          <cell r="C18080" t="str">
            <v>广东省佛山市南海区狮山镇石塘路松岗松厦工业园宝盈金属回收公司</v>
          </cell>
        </row>
        <row r="18081">
          <cell r="B18081">
            <v>13928562119</v>
          </cell>
          <cell r="C18081" t="str">
            <v>广东省佛山市南海桂城桂平西路8号万科金御华府华安阁1502</v>
          </cell>
        </row>
        <row r="18082">
          <cell r="B18082">
            <v>13928563478</v>
          </cell>
          <cell r="C18082" t="str">
            <v>广东省佛山市三水区雅居乐花园雅墅苑33栋106</v>
          </cell>
        </row>
        <row r="18083">
          <cell r="B18083">
            <v>13928569783</v>
          </cell>
          <cell r="C18083" t="str">
            <v>广东省佛山市三水区东海街道丽日坚美森林湖15号101</v>
          </cell>
        </row>
        <row r="18084">
          <cell r="B18084">
            <v>13928580282</v>
          </cell>
          <cell r="C18084" t="str">
            <v>广东省佛山市三水区广海大道西路6号广汽本田骏捷店</v>
          </cell>
        </row>
        <row r="18085">
          <cell r="B18085">
            <v>13928612820</v>
          </cell>
          <cell r="C18085" t="str">
            <v>广东省佛山市南海区桂中海花园梧桐街4幢101</v>
          </cell>
        </row>
        <row r="18086">
          <cell r="B18086">
            <v>13928619816</v>
          </cell>
          <cell r="C18086" t="str">
            <v>广东省佛山市禅城区张槎街道村头管理区西区接龙里9街1号</v>
          </cell>
        </row>
        <row r="18087">
          <cell r="B18087">
            <v>13928624134</v>
          </cell>
          <cell r="C18087" t="str">
            <v>广东省佛山市顺德区大良新城区欣荣路西1号顺德安全生产监管局</v>
          </cell>
        </row>
        <row r="18088">
          <cell r="B18088">
            <v>13928624570</v>
          </cell>
          <cell r="C18088" t="str">
            <v>广东省佛山市禅城区湖景路11C座</v>
          </cell>
        </row>
        <row r="18089">
          <cell r="B18089">
            <v>13928624570</v>
          </cell>
          <cell r="C18089" t="str">
            <v>广东省佛山市禅城区东鄱南路2号</v>
          </cell>
        </row>
        <row r="18090">
          <cell r="B18090">
            <v>13928627167</v>
          </cell>
          <cell r="C18090" t="str">
            <v>广东省佛山市南海区西樵镇文明路3号德胜街57号糖果屋童装店</v>
          </cell>
        </row>
        <row r="18091">
          <cell r="B18091">
            <v>13928633750</v>
          </cell>
          <cell r="C18091" t="str">
            <v>广东省佛山市南海区狮山镇松岗沙水工业区南海区金石江金属制品有限公司</v>
          </cell>
        </row>
        <row r="18092">
          <cell r="B18092">
            <v>13928638885</v>
          </cell>
          <cell r="C18092" t="str">
            <v>广东省佛山市南海区大沥镇大镇市场红灯位街角甜品屋</v>
          </cell>
        </row>
        <row r="18093">
          <cell r="B18093">
            <v>13928646111</v>
          </cell>
          <cell r="C18093" t="str">
            <v>广东省佛山市南海区九江镇沙头祥瑞路原品汇</v>
          </cell>
        </row>
        <row r="18094">
          <cell r="B18094">
            <v>13928657210</v>
          </cell>
          <cell r="C18094" t="str">
            <v>广东省佛山市南海区大沥凤池中路15号一楼</v>
          </cell>
        </row>
        <row r="18095">
          <cell r="B18095">
            <v>13928666788</v>
          </cell>
          <cell r="C18095" t="str">
            <v>广东省佛山市南海区西樵镇龙泉路汇龙街18号</v>
          </cell>
        </row>
        <row r="18096">
          <cell r="B18096">
            <v>13928668770</v>
          </cell>
          <cell r="C18096" t="str">
            <v>广东省佛山市南海里水邓岗工业区诚丰模具有限公司</v>
          </cell>
        </row>
        <row r="18097">
          <cell r="B18097">
            <v>13928678808</v>
          </cell>
          <cell r="C18097" t="str">
            <v>广东省佛山市南海区大沥南国桃园汇江假日花园汇豪苑11栋302</v>
          </cell>
        </row>
        <row r="18098">
          <cell r="B18098">
            <v>13928686668</v>
          </cell>
          <cell r="C18098" t="str">
            <v>广东省佛山市禅城区季华五路26号4G层空中花园收件宝</v>
          </cell>
        </row>
        <row r="18099">
          <cell r="B18099">
            <v>13928686668</v>
          </cell>
          <cell r="C18099" t="str">
            <v>广东省佛山市禅城区华远东路3号1座名辉阁701室</v>
          </cell>
        </row>
        <row r="18100">
          <cell r="B18100">
            <v>13928686668</v>
          </cell>
          <cell r="C18100" t="str">
            <v>广东省佛山市禅城区华远东路3号1座名辉阁701</v>
          </cell>
        </row>
        <row r="18101">
          <cell r="B18101">
            <v>13928693336</v>
          </cell>
          <cell r="C18101" t="str">
            <v>广东省佛山市南海区盐步横江段中纺华丽布匹市场北区第一期A座7-10号伟柏纺织</v>
          </cell>
        </row>
        <row r="18102">
          <cell r="B18102">
            <v>13928708037</v>
          </cell>
          <cell r="C18102" t="str">
            <v>广东省广州市天河区中山大道华南师范大学继续教育学院2栋406</v>
          </cell>
        </row>
        <row r="18103">
          <cell r="B18103">
            <v>13928708037</v>
          </cell>
          <cell r="C18103" t="str">
            <v>广东省广州市天河区中山大道华南师范大学继续教育学院2栋406房</v>
          </cell>
        </row>
        <row r="18104">
          <cell r="B18104">
            <v>13928772181</v>
          </cell>
          <cell r="C18104" t="str">
            <v>广东省广州市番禺区市桥环城中路东方大街8号1幢1梯301</v>
          </cell>
        </row>
        <row r="18105">
          <cell r="B18105">
            <v>13928775823</v>
          </cell>
          <cell r="C18105" t="str">
            <v>广东省广州市番禺区祈福名都8座1602</v>
          </cell>
        </row>
        <row r="18106">
          <cell r="B18106">
            <v>13928782141</v>
          </cell>
          <cell r="C18106" t="str">
            <v>广东省广州市天河区马场路28号富力公园A1栋4201房</v>
          </cell>
        </row>
        <row r="18107">
          <cell r="B18107">
            <v>13928808881</v>
          </cell>
          <cell r="C18107" t="str">
            <v>广东省广州市番禺区大龙街道东兴路408号东晟明珠花园7座1701</v>
          </cell>
        </row>
        <row r="18108">
          <cell r="B18108">
            <v>13928815030</v>
          </cell>
          <cell r="C18108" t="str">
            <v>广东省广州市天河区猎德花园居仁楼2503房</v>
          </cell>
        </row>
        <row r="18109">
          <cell r="B18109">
            <v>13928815030</v>
          </cell>
          <cell r="C18109" t="str">
            <v>广东省广州市天河区猎德花园居仁楼2503房</v>
          </cell>
        </row>
        <row r="18110">
          <cell r="B18110">
            <v>13928815030</v>
          </cell>
          <cell r="C18110" t="str">
            <v>广东省广州市天河区珠江新城猎德花园居仁楼2503</v>
          </cell>
        </row>
        <row r="18111">
          <cell r="B18111">
            <v>13928815030</v>
          </cell>
          <cell r="C18111" t="str">
            <v>广东省广州市天河区沙太南路418号银兴汽配城C区62-65号广州森鸿商贸有限公司</v>
          </cell>
        </row>
        <row r="18112">
          <cell r="B18112">
            <v>13928838920</v>
          </cell>
          <cell r="C18112" t="str">
            <v>广东省广州市番禺区南城路536号保利香逸花园4B901</v>
          </cell>
        </row>
        <row r="18113">
          <cell r="B18113">
            <v>13928844619</v>
          </cell>
          <cell r="C18113" t="str">
            <v>广东省广州市番禺区桥清河东路东秀园东发别墅1街3号</v>
          </cell>
        </row>
        <row r="18114">
          <cell r="B18114">
            <v>13928844619</v>
          </cell>
          <cell r="C18114" t="str">
            <v>广东省广州市番禺区沙湾金业别墅花园冠军城十座二梯1002</v>
          </cell>
        </row>
        <row r="18115">
          <cell r="B18115">
            <v>13928868335</v>
          </cell>
          <cell r="C18115" t="str">
            <v>广东省广州市天河区珠江新城上筑路力迅上筑西区E栋901</v>
          </cell>
        </row>
        <row r="18116">
          <cell r="B18116">
            <v>13928868335</v>
          </cell>
          <cell r="C18116" t="str">
            <v>广东省广州市天河区珠江新城上筑路力迅上筑西区E栋901</v>
          </cell>
        </row>
        <row r="18117">
          <cell r="B18117">
            <v>13928872766</v>
          </cell>
          <cell r="C18117" t="str">
            <v>广东省广州市南沙区南沙街芦湾村新林楼南沙市政工程有限公司</v>
          </cell>
        </row>
        <row r="18118">
          <cell r="B18118">
            <v>13928882376</v>
          </cell>
          <cell r="C18118" t="str">
            <v>广东省广州市番禺区洛溪新城南浦岛新浦南路海龙湾水月轩一号梯502</v>
          </cell>
        </row>
        <row r="18119">
          <cell r="B18119">
            <v>13928890476</v>
          </cell>
          <cell r="C18119" t="str">
            <v>广东省广州市白云区黄石东路口851号（讴歌4S店）</v>
          </cell>
        </row>
        <row r="18120">
          <cell r="B18120">
            <v>13928892602</v>
          </cell>
          <cell r="C18120" t="str">
            <v>广东省广州市番禺区福德路223号花样年华一期8座603</v>
          </cell>
        </row>
        <row r="18121">
          <cell r="B18121">
            <v>13928893822</v>
          </cell>
          <cell r="C18121" t="str">
            <v>广东省广州市白云区东平北路赖家园4栋</v>
          </cell>
        </row>
        <row r="18122">
          <cell r="B18122">
            <v>13928898988</v>
          </cell>
          <cell r="C18122" t="str">
            <v>广东省广州市番禺区祈福新村A区11街23号</v>
          </cell>
        </row>
        <row r="18123">
          <cell r="B18123">
            <v>13928901433</v>
          </cell>
          <cell r="C18123" t="str">
            <v>广东省广州市增城新塘镇沙埔片区富好城优品名屋</v>
          </cell>
        </row>
        <row r="18124">
          <cell r="B18124">
            <v>13928928989</v>
          </cell>
          <cell r="C18124" t="str">
            <v>广州市增城区荔城街荔乡路21号</v>
          </cell>
        </row>
        <row r="18125">
          <cell r="B18125">
            <v>13928933818</v>
          </cell>
          <cell r="C18125" t="str">
            <v>广东省广州市增城区荔城街民乐路18号汇港豪庭2栋402房</v>
          </cell>
        </row>
        <row r="18126">
          <cell r="B18126">
            <v>13928935005</v>
          </cell>
          <cell r="C18126" t="str">
            <v>广东省广州市增城区新塘镇保利东江首府A5栋</v>
          </cell>
        </row>
        <row r="18127">
          <cell r="B18127">
            <v>13928948718</v>
          </cell>
          <cell r="C18127" t="str">
            <v>广东省广州市番禺区广州碧桂园秀苑1座702</v>
          </cell>
        </row>
        <row r="18128">
          <cell r="B18128">
            <v>13928949688</v>
          </cell>
          <cell r="C18128" t="str">
            <v>广东省广州市花都区狮岭镇旗岭河滨西路4号之10</v>
          </cell>
        </row>
        <row r="18129">
          <cell r="B18129">
            <v>13928958810</v>
          </cell>
          <cell r="C18129" t="str">
            <v>广东省广州市越秀区荔城街府佑路1号中坚豪庭1幢902</v>
          </cell>
        </row>
        <row r="18130">
          <cell r="B18130">
            <v>13928971314</v>
          </cell>
          <cell r="C18130" t="str">
            <v>广东省广州市增城区荔城街锦绣半山六街5号</v>
          </cell>
        </row>
        <row r="18131">
          <cell r="B18131">
            <v>13928973996</v>
          </cell>
          <cell r="C18131" t="str">
            <v>广东省广州市增城新塘东方名都7座1901</v>
          </cell>
        </row>
        <row r="18132">
          <cell r="B18132">
            <v>13928981648</v>
          </cell>
          <cell r="C18132" t="str">
            <v>广东省广州市增城区荔城街夏街大道197号景观花园E幢401房</v>
          </cell>
        </row>
        <row r="18133">
          <cell r="B18133">
            <v>13928999177</v>
          </cell>
          <cell r="C18133" t="str">
            <v>广东省广州市增城区新塘镇上邵村环村路29号</v>
          </cell>
        </row>
        <row r="18134">
          <cell r="B18134">
            <v>13928999177</v>
          </cell>
          <cell r="C18134" t="str">
            <v>广东省广州市增城区新塘镇上邵村环村路29号茂业纺织品公司</v>
          </cell>
        </row>
        <row r="18135">
          <cell r="B18135">
            <v>13929000946</v>
          </cell>
          <cell r="C18135" t="str">
            <v>广东省江门市新会区会城潮兴路55号骏景湾豪庭碧水蓝天7座1801</v>
          </cell>
        </row>
        <row r="18136">
          <cell r="B18136">
            <v>13929011160</v>
          </cell>
          <cell r="C18136" t="str">
            <v>广东省江门市新会区冈州大道中六号之一307</v>
          </cell>
        </row>
        <row r="18137">
          <cell r="B18137">
            <v>13929011930</v>
          </cell>
          <cell r="C18137" t="str">
            <v>广东省江门市新会区会城街道三联德龙里新村三楼三联梁家村加油站对面</v>
          </cell>
        </row>
        <row r="18138">
          <cell r="B18138">
            <v>13929011930</v>
          </cell>
          <cell r="C18138" t="str">
            <v>广东省江门市新会区会城街道三联德龙里新村3楼三联梁家村</v>
          </cell>
        </row>
        <row r="18139">
          <cell r="B18139">
            <v>13929030222</v>
          </cell>
          <cell r="C18139" t="str">
            <v>广东省江门市蓬江区上城骏园10幢201</v>
          </cell>
        </row>
        <row r="18140">
          <cell r="B18140">
            <v>13929031208</v>
          </cell>
          <cell r="C18140" t="str">
            <v>广东省江门市蓬江区五邑碧桂园泊林十九街91号</v>
          </cell>
        </row>
        <row r="18141">
          <cell r="B18141">
            <v>13929045998</v>
          </cell>
          <cell r="C18141" t="str">
            <v>广东省江门市蓬江区荷塘镇瑞丰路5-117伊之选</v>
          </cell>
        </row>
        <row r="18142">
          <cell r="B18142">
            <v>13929075699</v>
          </cell>
          <cell r="C18142" t="str">
            <v>广东省开平市水口镇泮兴路A6-1号开平市德玛机械设备有限公司</v>
          </cell>
        </row>
        <row r="18143">
          <cell r="B18143">
            <v>13929075699</v>
          </cell>
          <cell r="C18143" t="str">
            <v>广东省开平市水口镇泮兴路A6-1号</v>
          </cell>
        </row>
        <row r="18144">
          <cell r="B18144">
            <v>13929080050</v>
          </cell>
          <cell r="C18144" t="str">
            <v>广东省开平市三埠区新昌东路中山城20栋303房</v>
          </cell>
        </row>
        <row r="18145">
          <cell r="B18145">
            <v>13929089995</v>
          </cell>
          <cell r="C18145" t="str">
            <v>广东省开平市长沙西郊路麦当劳餐厅</v>
          </cell>
        </row>
        <row r="18146">
          <cell r="B18146">
            <v>13929091711</v>
          </cell>
          <cell r="C18146" t="str">
            <v>广东省恩平市南堤东路36号锦绣香江山水华府3幢808</v>
          </cell>
        </row>
        <row r="18147">
          <cell r="B18147">
            <v>13929092555</v>
          </cell>
          <cell r="C18147" t="str">
            <v>广东省江门市恩平市沿江东路18号碧涛苑售楼部</v>
          </cell>
        </row>
        <row r="18148">
          <cell r="B18148">
            <v>13929093331</v>
          </cell>
          <cell r="C18148" t="str">
            <v>广东省江门市恩平市恩城街道美华东路52号中澳豪庭泳乐阁6栋</v>
          </cell>
        </row>
        <row r="18149">
          <cell r="B18149">
            <v>13929099222</v>
          </cell>
          <cell r="C18149" t="str">
            <v>广东省江门市恩平市富源西路21号</v>
          </cell>
        </row>
        <row r="18150">
          <cell r="B18150">
            <v>13929107886</v>
          </cell>
          <cell r="C18150" t="str">
            <v>广东省佛山市顺德区伦教鸡洲市良路德兴塑料制品有限公司</v>
          </cell>
        </row>
        <row r="18151">
          <cell r="B18151">
            <v>13929112639</v>
          </cell>
          <cell r="C18151" t="str">
            <v>广东省顺德市大良区海山路天悦湾一期二座1903</v>
          </cell>
        </row>
        <row r="18152">
          <cell r="B18152">
            <v>13929113086</v>
          </cell>
          <cell r="C18152" t="str">
            <v>广东省佛山市顺德区大良街道驹荣北路金地天玺3栋B座1803</v>
          </cell>
        </row>
        <row r="18153">
          <cell r="B18153">
            <v>13929125355</v>
          </cell>
          <cell r="C18153" t="str">
            <v>广东省佛山市顺德区伦教街道新丰路2号</v>
          </cell>
        </row>
        <row r="18154">
          <cell r="B18154">
            <v>13929125355</v>
          </cell>
          <cell r="C18154" t="str">
            <v>广东省佛山市顺德区伦教街道新丰路2号伦教地税</v>
          </cell>
        </row>
        <row r="18155">
          <cell r="B18155">
            <v>13929133383</v>
          </cell>
          <cell r="C18155" t="str">
            <v>广东省佛山市顺德区伦教街道新丰路2号</v>
          </cell>
        </row>
        <row r="18156">
          <cell r="B18156">
            <v>13929133383</v>
          </cell>
          <cell r="C18156" t="str">
            <v>广东省佛山市顺德区伦教街道新丰路2号伦教地税</v>
          </cell>
        </row>
        <row r="18157">
          <cell r="B18157">
            <v>13929162120</v>
          </cell>
          <cell r="C18157" t="str">
            <v>广东省顺德区大良南国东路338号美的广场1座2101</v>
          </cell>
        </row>
        <row r="18158">
          <cell r="B18158">
            <v>13929162120</v>
          </cell>
          <cell r="C18158" t="str">
            <v>广东省佛山市顺德区大良南国东路388号美的广场1座2101</v>
          </cell>
        </row>
        <row r="18159">
          <cell r="B18159">
            <v>13929162120</v>
          </cell>
          <cell r="C18159" t="str">
            <v>广东省佛山市顺德大良南国东路388号美的广场1座2101</v>
          </cell>
        </row>
        <row r="18160">
          <cell r="B18160">
            <v>13929162131</v>
          </cell>
          <cell r="C18160" t="str">
            <v>广东省佛山市顺德区勒流街道政和北路聚福花苑聚福南路20号</v>
          </cell>
        </row>
        <row r="18161">
          <cell r="B18161">
            <v>13929201188</v>
          </cell>
          <cell r="C18161" t="str">
            <v>广东省东莞市南城区体育路5号建升大厦五楼建行机构部</v>
          </cell>
        </row>
        <row r="18162">
          <cell r="B18162">
            <v>13929201188</v>
          </cell>
          <cell r="C18162" t="str">
            <v>广东省东莞市南城区体育路5号健升大厦建行机构部（五楼）</v>
          </cell>
        </row>
        <row r="18163">
          <cell r="B18163">
            <v>13929215559</v>
          </cell>
          <cell r="C18163" t="str">
            <v>广东省东莞市道滘健飞物流中心1栋2区25-26号</v>
          </cell>
        </row>
        <row r="18164">
          <cell r="B18164">
            <v>13929250623</v>
          </cell>
          <cell r="C18164" t="str">
            <v>广东省东莞市东城区新世纪豪园第一居8栋4B</v>
          </cell>
        </row>
        <row r="18165">
          <cell r="B18165">
            <v>13929288988</v>
          </cell>
          <cell r="C18165" t="str">
            <v>广东省东莞市南城区体育路5号健升大厦建行机构部（五楼）</v>
          </cell>
        </row>
        <row r="18166">
          <cell r="B18166">
            <v>13929335866</v>
          </cell>
          <cell r="C18166" t="str">
            <v>广东省汕尾市城区西小区5栋2梯</v>
          </cell>
        </row>
        <row r="18167">
          <cell r="B18167">
            <v>13929353863</v>
          </cell>
          <cell r="C18167" t="str">
            <v>广东省汕尾市华侨管理区2区</v>
          </cell>
        </row>
        <row r="18168">
          <cell r="B18168">
            <v>13929353863</v>
          </cell>
          <cell r="C18168" t="str">
            <v>广东省汕尾市华侨管理区2区</v>
          </cell>
        </row>
        <row r="18169">
          <cell r="B18169">
            <v>13929353863</v>
          </cell>
          <cell r="C18169" t="str">
            <v>广东省汕尾市城区振业路北侧汕尾市气象局</v>
          </cell>
        </row>
        <row r="18170">
          <cell r="B18170">
            <v>13929392119</v>
          </cell>
          <cell r="C18170" t="str">
            <v>广东省汕尾市中国人寿保险公司（汕尾50米大道中保大厦）营销部</v>
          </cell>
        </row>
        <row r="18171">
          <cell r="B18171">
            <v>13929392119</v>
          </cell>
          <cell r="C18171" t="str">
            <v>广东省汕尾市中国人寿保险公司汕尾50米大道中保大厦营销部</v>
          </cell>
        </row>
        <row r="18172">
          <cell r="B18172">
            <v>13929395599</v>
          </cell>
          <cell r="C18172" t="str">
            <v>省汕尾市城区五十米大道中段生隆大厦八楼服务管理室</v>
          </cell>
        </row>
        <row r="18173">
          <cell r="B18173">
            <v>13929447441</v>
          </cell>
          <cell r="C18173" t="str">
            <v>广东省东莞市凤岗镇凤岗村凤7座国嫦口腔诊所</v>
          </cell>
        </row>
        <row r="18174">
          <cell r="B18174">
            <v>13929496171</v>
          </cell>
          <cell r="C18174" t="str">
            <v>广东省东莞市东城区东城南路38号中惠华庭2栋1002</v>
          </cell>
        </row>
        <row r="18175">
          <cell r="B18175">
            <v>13929496171</v>
          </cell>
          <cell r="C18175" t="str">
            <v>广东省东莞市东城区石井支路黄旗山1号6栋22A</v>
          </cell>
        </row>
        <row r="18176">
          <cell r="B18176">
            <v>13929529718</v>
          </cell>
          <cell r="C18176" t="str">
            <v>广东省广州市天河区天园街道中山大道骏景花园骏腾轩D座701</v>
          </cell>
        </row>
        <row r="18177">
          <cell r="B18177">
            <v>13929530088</v>
          </cell>
          <cell r="C18177" t="str">
            <v>广东省广州市天河区天河东路33号604房</v>
          </cell>
        </row>
        <row r="18178">
          <cell r="B18178">
            <v>13929531246</v>
          </cell>
          <cell r="C18178" t="str">
            <v>广东省广州市白云区广州大道北蟹山中街26号</v>
          </cell>
        </row>
        <row r="18179">
          <cell r="B18179">
            <v>13929558428</v>
          </cell>
          <cell r="C18179" t="str">
            <v>广东省广州市海珠区新港西路135号中山大学中山楼2楼205房</v>
          </cell>
        </row>
        <row r="18180">
          <cell r="B18180">
            <v>13929578700</v>
          </cell>
          <cell r="C18180" t="str">
            <v>广东省广州市黄埔区金碧世纪花园14栋1004</v>
          </cell>
        </row>
        <row r="18181">
          <cell r="B18181">
            <v>13929592950</v>
          </cell>
          <cell r="C18181" t="str">
            <v>广东省知识番禹区东环街道番禹大道北537号番山创业中心1号1区4楼</v>
          </cell>
        </row>
        <row r="18182">
          <cell r="B18182">
            <v>13929599602</v>
          </cell>
          <cell r="C18182" t="str">
            <v>广东省广州市白云区京溪路天河御品9栋501房</v>
          </cell>
        </row>
        <row r="18183">
          <cell r="B18183">
            <v>13929600625</v>
          </cell>
          <cell r="C18183" t="str">
            <v>广东省汕头市澄海区莲下镇莲凤路84号南洋自来水公司</v>
          </cell>
        </row>
        <row r="18184">
          <cell r="B18184">
            <v>13929656655</v>
          </cell>
          <cell r="C18184" t="str">
            <v>广东省汕头市龙湖区香域水岸晴水岸3号门5幢04</v>
          </cell>
        </row>
        <row r="18185">
          <cell r="B18185">
            <v>13929720269</v>
          </cell>
          <cell r="C18185" t="str">
            <v>广东省茂名市西粤南路111号嘉和苑4梯1502室</v>
          </cell>
        </row>
        <row r="18186">
          <cell r="B18186">
            <v>13929720269</v>
          </cell>
          <cell r="C18186" t="str">
            <v>广东省茂名市西粤南路111号嘉和苑4梯1502房</v>
          </cell>
        </row>
        <row r="18187">
          <cell r="B18187">
            <v>13929864448</v>
          </cell>
          <cell r="C18187" t="str">
            <v>广东省肇庆市端州区七星路268号星湖名郡销售中心前台</v>
          </cell>
        </row>
        <row r="18188">
          <cell r="B18188">
            <v>13929889878</v>
          </cell>
          <cell r="C18188" t="str">
            <v>广东省肇庆市信安大道88号</v>
          </cell>
        </row>
        <row r="18189">
          <cell r="B18189">
            <v>13929900942</v>
          </cell>
          <cell r="C18189" t="str">
            <v>广东省佛山市南海区桂城街道金百福广场E座速递易</v>
          </cell>
        </row>
        <row r="18190">
          <cell r="B18190">
            <v>13929901866</v>
          </cell>
          <cell r="C18190" t="str">
            <v>广东省佛山市禅城区张槎大富永大文化中心四楼</v>
          </cell>
        </row>
        <row r="18191">
          <cell r="B18191">
            <v>13929906090</v>
          </cell>
          <cell r="C18191" t="str">
            <v>广东省佛山市禅城区湖景路41号</v>
          </cell>
        </row>
        <row r="18192">
          <cell r="B18192">
            <v>13929907982</v>
          </cell>
          <cell r="C18192" t="str">
            <v>广东省佛山市禅城区荷园路23号中海文华熙岸北门13座1104</v>
          </cell>
        </row>
        <row r="18193">
          <cell r="B18193">
            <v>13929925891</v>
          </cell>
          <cell r="C18193" t="str">
            <v>广东省佛山市禅城区仙槎路13号B区10座316</v>
          </cell>
        </row>
        <row r="18194">
          <cell r="B18194">
            <v>13929941411</v>
          </cell>
          <cell r="C18194" t="str">
            <v>广东省佛山市南海区西樵镇百东吉赞村梁家东北巷9号</v>
          </cell>
        </row>
        <row r="18195">
          <cell r="B18195">
            <v>13929955550</v>
          </cell>
          <cell r="C18195" t="str">
            <v>广东省佛山市禅城区湖景路8号天湖郦都1区24座501房</v>
          </cell>
        </row>
        <row r="18196">
          <cell r="B18196">
            <v>13929955550</v>
          </cell>
          <cell r="C18196" t="str">
            <v>广东省佛山市禅城区湖景路8号天湖郦都一区24座501房</v>
          </cell>
        </row>
        <row r="18197">
          <cell r="B18197">
            <v>13929956848</v>
          </cell>
          <cell r="C18197" t="str">
            <v>广东省佛山市南海桂城平西路16号万科金色家园金霞三座</v>
          </cell>
        </row>
        <row r="18198">
          <cell r="B18198">
            <v>13929965328</v>
          </cell>
          <cell r="C18198" t="str">
            <v>广东省佛山市禅城区南庄华夏陶瓷博览城陶中路88-90号盈一陶瓷</v>
          </cell>
        </row>
        <row r="18199">
          <cell r="B18199">
            <v>13929971085</v>
          </cell>
          <cell r="C18199" t="str">
            <v>广东省佛山市南海区西樵镇念岗圳口村155号</v>
          </cell>
        </row>
        <row r="18200">
          <cell r="B18200">
            <v>13929971633</v>
          </cell>
          <cell r="C18200" t="str">
            <v>广东省佛山市禅城区金鱼街市府大院中横路3座301房</v>
          </cell>
        </row>
        <row r="18201">
          <cell r="B18201">
            <v>13929974628</v>
          </cell>
          <cell r="C18201" t="str">
            <v>广东省佛山市顺德区陈村镇万科缤纷四季南区商铺42栋2楼思怡瑜伽生活馆</v>
          </cell>
        </row>
        <row r="18202">
          <cell r="B18202">
            <v>13929976635</v>
          </cell>
          <cell r="C18202" t="str">
            <v>广东省佛山市顺德区陈村镇潭村登州工业区万科水晶城15栋2004房</v>
          </cell>
        </row>
        <row r="18203">
          <cell r="B18203">
            <v>13929979806</v>
          </cell>
          <cell r="C18203" t="str">
            <v>广东省佛山市禅城区石湾镇凤凰路1506B区12号楼一楼</v>
          </cell>
        </row>
        <row r="18204">
          <cell r="B18204">
            <v>13929982898</v>
          </cell>
          <cell r="C18204" t="str">
            <v>广东省佛山市禅城区绿景三路6号一区三座1701</v>
          </cell>
        </row>
        <row r="18205">
          <cell r="B18205">
            <v>13929988222</v>
          </cell>
          <cell r="C18205" t="str">
            <v>广东省佛山市三水宏源陶瓷广东省佛山市禅城区季华西路中国陶瓷总部基地中区G05</v>
          </cell>
        </row>
        <row r="18206">
          <cell r="B18206">
            <v>13929988446</v>
          </cell>
          <cell r="C18206" t="str">
            <v>广东省清远市清城区云山诗意棋乐居1A</v>
          </cell>
        </row>
        <row r="18207">
          <cell r="B18207">
            <v>13929989049</v>
          </cell>
          <cell r="C18207" t="str">
            <v>广东省佛山市顺德区陈村半岛碧桂园碧水轩三街82号</v>
          </cell>
        </row>
        <row r="18208">
          <cell r="B18208">
            <v>13929990771</v>
          </cell>
          <cell r="C18208" t="str">
            <v>广东省佛山市顺德区大良新城区万科新城湾畔品湾阁2002</v>
          </cell>
        </row>
        <row r="18209">
          <cell r="B18209">
            <v>13929994453</v>
          </cell>
          <cell r="C18209" t="str">
            <v>广东省佛山市禅城区南堤路45号之一B座808</v>
          </cell>
        </row>
        <row r="18210">
          <cell r="B18210">
            <v>13929996328</v>
          </cell>
          <cell r="C18210" t="str">
            <v>广东省佛山市禅城区张槎朗宝工业园江堤路72号1座152电梯4楼</v>
          </cell>
        </row>
        <row r="18211">
          <cell r="B18211">
            <v>13930005808</v>
          </cell>
          <cell r="C18211" t="str">
            <v>河北省邯郸市农林路邯钢生活区甲11号楼3-3号</v>
          </cell>
        </row>
        <row r="18212">
          <cell r="B18212">
            <v>13930010961</v>
          </cell>
          <cell r="C18212" t="str">
            <v>河北省邯郸市丛台区连城别苑景园3-2-702</v>
          </cell>
        </row>
        <row r="18213">
          <cell r="B18213">
            <v>13930110998</v>
          </cell>
          <cell r="C18213" t="str">
            <v>河北省石家庄市长安区育才街先天下开元花园小区B座一单元</v>
          </cell>
        </row>
        <row r="18214">
          <cell r="B18214">
            <v>13930115900</v>
          </cell>
          <cell r="C18214" t="str">
            <v>河北省石家庄市裕华区建设南大街227号盛邦大都会一期2-1-2202</v>
          </cell>
        </row>
        <row r="18215">
          <cell r="B18215">
            <v>13930181991</v>
          </cell>
          <cell r="C18215" t="str">
            <v>河北省石家庄市正定县新城铺镇正定国际机场石家庄边防检查站</v>
          </cell>
        </row>
        <row r="18216">
          <cell r="B18216">
            <v>13930233335</v>
          </cell>
          <cell r="C18216" t="str">
            <v>河北省保定市新市区天威西路555号</v>
          </cell>
        </row>
        <row r="18217">
          <cell r="B18217">
            <v>13930300113</v>
          </cell>
          <cell r="C18217" t="str">
            <v>浙江省台州市路桥区桐屿街道浙江省台州市路桥区一号桥</v>
          </cell>
        </row>
        <row r="18218">
          <cell r="B18218">
            <v>13930302722</v>
          </cell>
          <cell r="C18218" t="str">
            <v>河北省秦皇岛市海港区迎秋南里6-1-2</v>
          </cell>
        </row>
        <row r="18219">
          <cell r="B18219">
            <v>13930327616</v>
          </cell>
          <cell r="C18219" t="str">
            <v>河北省秦皇岛市海港区海阳路269号检修部</v>
          </cell>
        </row>
        <row r="18220">
          <cell r="B18220">
            <v>13930331999</v>
          </cell>
          <cell r="C18220" t="str">
            <v>河北省秦皇岛市河北大街西段一号秦皇岛海关</v>
          </cell>
        </row>
        <row r="18221">
          <cell r="B18221">
            <v>13930358686</v>
          </cell>
          <cell r="C18221" t="str">
            <v>河北省秦皇岛开发区碧水华庭B2-3</v>
          </cell>
        </row>
        <row r="18222">
          <cell r="B18222">
            <v>13930385725</v>
          </cell>
          <cell r="C18222" t="str">
            <v>河北省秦皇岛市经济技术开发区淮河道22号富立地产</v>
          </cell>
        </row>
        <row r="18223">
          <cell r="B18223">
            <v>13930386999</v>
          </cell>
          <cell r="C18223" t="str">
            <v>河北省秦皇岛市海港区新世纪小区22-1-201</v>
          </cell>
        </row>
        <row r="18224">
          <cell r="B18224">
            <v>13930386999</v>
          </cell>
          <cell r="C18224" t="str">
            <v>河北省秦皇岛市海港区新世纪小区8-2-301</v>
          </cell>
        </row>
        <row r="18225">
          <cell r="B18225">
            <v>13930399370</v>
          </cell>
          <cell r="C18225" t="str">
            <v>河北省秦皇岛市海港区新世纪小区25-3-6</v>
          </cell>
        </row>
        <row r="18226">
          <cell r="B18226">
            <v>13930419101</v>
          </cell>
          <cell r="C18226" t="str">
            <v>河北省石家庄市裕华区方兴路15号金环包装有限公司</v>
          </cell>
        </row>
        <row r="18227">
          <cell r="B18227">
            <v>13930457155</v>
          </cell>
          <cell r="C18227" t="str">
            <v>河北省石家庄市新华区田家庄高层北区12号楼1单元1504室</v>
          </cell>
        </row>
        <row r="18228">
          <cell r="B18228">
            <v>13930551098</v>
          </cell>
          <cell r="C18228" t="str">
            <v>河北省唐山市古冶区金山胜利道和合婚庆文化广场和合葡萄酒行</v>
          </cell>
        </row>
        <row r="18229">
          <cell r="B18229">
            <v>13930675577</v>
          </cell>
          <cell r="C18229" t="str">
            <v>河北省廊坊三河市燕郊经济技术开发区燕郊镇卫生院</v>
          </cell>
        </row>
        <row r="18230">
          <cell r="B18230">
            <v>13930688110</v>
          </cell>
          <cell r="C18230" t="str">
            <v>河北省廊坊市广阳区供销社金光道七号</v>
          </cell>
        </row>
        <row r="18231">
          <cell r="B18231">
            <v>13930692388</v>
          </cell>
          <cell r="C18231" t="str">
            <v>河北省廊坊市广阳区万庄石油矿区16区3号楼4单元103室</v>
          </cell>
        </row>
        <row r="18232">
          <cell r="B18232">
            <v>13930692388</v>
          </cell>
          <cell r="C18232" t="str">
            <v>河北省廊坊市广阳区万庄石油矿区16区3号楼4单元103</v>
          </cell>
        </row>
        <row r="18233">
          <cell r="B18233">
            <v>13930697007</v>
          </cell>
          <cell r="C18233" t="str">
            <v>河北省廊坊市广阳区解放道街道康庄小区东区22号楼六单元102室</v>
          </cell>
        </row>
        <row r="18234">
          <cell r="B18234">
            <v>13930821533</v>
          </cell>
          <cell r="C18234" t="str">
            <v>四川省成都市武侯区簇桥牛二桥小区望锦东街8号附6号</v>
          </cell>
        </row>
        <row r="18235">
          <cell r="B18235">
            <v>13930883571</v>
          </cell>
          <cell r="C18235" t="str">
            <v>河北省保定市安新县端村镇大众小吃</v>
          </cell>
        </row>
        <row r="18236">
          <cell r="B18236">
            <v>13930961136</v>
          </cell>
          <cell r="C18236" t="str">
            <v>河北省邢台市高开区邢台政建设集团有限公司</v>
          </cell>
        </row>
        <row r="18237">
          <cell r="B18237">
            <v>13930986866</v>
          </cell>
          <cell r="C18237" t="str">
            <v>河北省邢台市威县洺州镇审计局小区北面楼2单元302室</v>
          </cell>
        </row>
        <row r="18238">
          <cell r="B18238">
            <v>13931118089</v>
          </cell>
          <cell r="C18238" t="str">
            <v>河北省石家庄市裕华区万达广场2224室</v>
          </cell>
        </row>
        <row r="18239">
          <cell r="B18239">
            <v>13931157086</v>
          </cell>
          <cell r="C18239" t="str">
            <v>河北省石家庄市裕华区远见小区14号楼1单元6010</v>
          </cell>
        </row>
        <row r="18240">
          <cell r="B18240">
            <v>13931157086</v>
          </cell>
          <cell r="C18240" t="str">
            <v>河北省石家庄市裕华区远见生活小区14号楼1单元601</v>
          </cell>
        </row>
        <row r="18241">
          <cell r="B18241">
            <v>13931157086</v>
          </cell>
          <cell r="C18241" t="str">
            <v>河北省石家庄市裕华区远见小区14号楼1单元601</v>
          </cell>
        </row>
        <row r="18242">
          <cell r="B18242">
            <v>13931157086</v>
          </cell>
          <cell r="C18242" t="str">
            <v>河北省石家庄市裕华区远见生活小区14号楼1单元601</v>
          </cell>
        </row>
        <row r="18243">
          <cell r="B18243">
            <v>13931159107</v>
          </cell>
          <cell r="C18243" t="str">
            <v>河北省石家庄市裕华区裕华东路100号C座331</v>
          </cell>
        </row>
        <row r="18244">
          <cell r="B18244">
            <v>13931159107</v>
          </cell>
          <cell r="C18244" t="str">
            <v>河北省石家庄市裕华区裕华东路100号C座331室</v>
          </cell>
        </row>
        <row r="18245">
          <cell r="B18245">
            <v>13931162997</v>
          </cell>
          <cell r="C18245" t="str">
            <v>河北省石家庄市桥西区友谊北大街75号新友合雅苑底商欧尚酒庄</v>
          </cell>
        </row>
        <row r="18246">
          <cell r="B18246">
            <v>13931164773</v>
          </cell>
          <cell r="C18246" t="str">
            <v>河北省石家庄市桥西区友谊北大街25号新友合雅苑底商欧尚酒庄</v>
          </cell>
        </row>
        <row r="18247">
          <cell r="B18247">
            <v>13931164773</v>
          </cell>
          <cell r="C18247" t="str">
            <v>河北省石家庄市桥西区友谊北大街75号新友合雅苑底商欧尚酒庄</v>
          </cell>
        </row>
        <row r="18248">
          <cell r="B18248">
            <v>13931164773</v>
          </cell>
          <cell r="C18248" t="str">
            <v>河北省石家庄市桥西区友谊北大街75号新友合雅苑欧尚酒庄</v>
          </cell>
        </row>
        <row r="18249">
          <cell r="B18249">
            <v>13931164773</v>
          </cell>
          <cell r="C18249" t="str">
            <v>河北省石家庄市友谊北大街75号新友合雅苑底商欧尚酒庄</v>
          </cell>
        </row>
        <row r="18250">
          <cell r="B18250">
            <v>13931267621</v>
          </cell>
          <cell r="C18250" t="str">
            <v>河北省保定市阳光北大街39号</v>
          </cell>
        </row>
        <row r="18251">
          <cell r="B18251">
            <v>13931292800</v>
          </cell>
          <cell r="C18251" t="str">
            <v>河北省保定市假日山水华庭17-1-1503</v>
          </cell>
        </row>
        <row r="18252">
          <cell r="B18252">
            <v>13931468481</v>
          </cell>
          <cell r="C18252" t="str">
            <v>河北省唐山市路北区郭大里建科楼305楼六门602</v>
          </cell>
        </row>
        <row r="18253">
          <cell r="B18253">
            <v>13931623211</v>
          </cell>
          <cell r="C18253" t="str">
            <v>河北省廊坊市广阳区金桥大厦188号</v>
          </cell>
        </row>
        <row r="18254">
          <cell r="B18254">
            <v>13931840611</v>
          </cell>
          <cell r="C18254" t="str">
            <v>河北省石家庄市长安区育才街市委宿舍2号楼2单元</v>
          </cell>
        </row>
        <row r="18255">
          <cell r="B18255">
            <v>13931902998</v>
          </cell>
          <cell r="C18255" t="str">
            <v>河北省邢台市桥西区永辉巴黎16号楼5单元1101</v>
          </cell>
        </row>
        <row r="18256">
          <cell r="B18256">
            <v>13931902998</v>
          </cell>
          <cell r="C18256" t="str">
            <v>河北省邢台市桥西区公园东街永辉巴黎16-5-1101</v>
          </cell>
        </row>
        <row r="18257">
          <cell r="B18257">
            <v>13931902998</v>
          </cell>
          <cell r="C18257" t="str">
            <v>河北省邢台市桥西区永辉巴黎16-5-1101</v>
          </cell>
        </row>
        <row r="18258">
          <cell r="B18258">
            <v>13931986082</v>
          </cell>
          <cell r="C18258" t="str">
            <v>河北省石家庄市裕华区众美玉兰苑9A-2-1402</v>
          </cell>
        </row>
        <row r="18259">
          <cell r="B18259">
            <v>13932021612</v>
          </cell>
          <cell r="C18259" t="str">
            <v>河北省邯郸市峰峰矿区临水镇春光园西区20号楼2单元7号</v>
          </cell>
        </row>
        <row r="18260">
          <cell r="B18260">
            <v>13932120093</v>
          </cell>
          <cell r="C18260" t="str">
            <v>河北省石家庄市北新街86号4号楼2单元602</v>
          </cell>
        </row>
        <row r="18261">
          <cell r="B18261">
            <v>13932125777</v>
          </cell>
          <cell r="C18261" t="str">
            <v>河北省石家庄市鹿家区实验小学楼下</v>
          </cell>
        </row>
        <row r="18262">
          <cell r="B18262">
            <v>13932125777</v>
          </cell>
          <cell r="C18262" t="str">
            <v>河北省石家庄市鹿泉区实验小学楼下</v>
          </cell>
        </row>
        <row r="18263">
          <cell r="B18263">
            <v>13932125777</v>
          </cell>
          <cell r="C18263" t="str">
            <v>河北省石家庄市鹿家屯实验小学楼下</v>
          </cell>
        </row>
        <row r="18264">
          <cell r="B18264">
            <v>13932152976</v>
          </cell>
          <cell r="C18264" t="str">
            <v>河北省石家庄市长安区体育北大街2号河北师大附小</v>
          </cell>
        </row>
        <row r="18265">
          <cell r="B18265">
            <v>13932154318</v>
          </cell>
          <cell r="C18265" t="str">
            <v>河北省石家庄市鹿泉区镇宁西路老张茶馆</v>
          </cell>
        </row>
        <row r="18266">
          <cell r="B18266">
            <v>13932157061</v>
          </cell>
          <cell r="C18266" t="str">
            <v>河北省石家庄市长安区育才街56号先天下九派大厦18楼1802</v>
          </cell>
        </row>
        <row r="18267">
          <cell r="B18267">
            <v>13932166628</v>
          </cell>
          <cell r="C18267" t="str">
            <v>河北省石家庄市桥西区尹泰花园16-2-301</v>
          </cell>
        </row>
        <row r="18268">
          <cell r="B18268">
            <v>13932166628</v>
          </cell>
          <cell r="C18268" t="str">
            <v>河北省石家庄市桥西区尹泰花园16-2-301</v>
          </cell>
        </row>
        <row r="18269">
          <cell r="B18269">
            <v>13932178932</v>
          </cell>
          <cell r="C18269" t="str">
            <v>河北省石家庄市新华区天苑街道联盟西路689号新华公安分局巡警大队</v>
          </cell>
        </row>
        <row r="18270">
          <cell r="B18270">
            <v>13932187876</v>
          </cell>
          <cell r="C18270" t="str">
            <v>河北省石家庄市中山西路589号</v>
          </cell>
        </row>
        <row r="18271">
          <cell r="B18271">
            <v>13932241138</v>
          </cell>
          <cell r="C18271" t="str">
            <v>河北省保定市朝阳南大街113号交通大厦5楼511</v>
          </cell>
        </row>
        <row r="18272">
          <cell r="B18272">
            <v>13932305958</v>
          </cell>
          <cell r="C18272" t="str">
            <v>河北省张家口市宣化区二中</v>
          </cell>
        </row>
        <row r="18273">
          <cell r="B18273">
            <v>13932305958</v>
          </cell>
          <cell r="C18273" t="str">
            <v>河北省张家口市宣化区二中彭志超</v>
          </cell>
        </row>
        <row r="18274">
          <cell r="B18274">
            <v>13932420668</v>
          </cell>
          <cell r="C18274" t="str">
            <v>河北省承德市双桥区车站路承市之光小区A座</v>
          </cell>
        </row>
        <row r="18275">
          <cell r="B18275">
            <v>13932431707</v>
          </cell>
          <cell r="C18275" t="str">
            <v>河北省承德市双桥区于家沟小区9号楼5-310</v>
          </cell>
        </row>
        <row r="18276">
          <cell r="B18276">
            <v>13932510101</v>
          </cell>
          <cell r="C18276" t="str">
            <v>河北省唐山市丰南区正苑大街9号丰南发展改革局</v>
          </cell>
        </row>
        <row r="18277">
          <cell r="B18277">
            <v>13932539987</v>
          </cell>
          <cell r="C18277" t="str">
            <v>河北省唐山市玉田县凤凰春城一期14栋3门</v>
          </cell>
        </row>
        <row r="18278">
          <cell r="B18278">
            <v>13932670910</v>
          </cell>
          <cell r="C18278" t="str">
            <v>河北省廊坊市中国石油中心医院心内科</v>
          </cell>
        </row>
        <row r="18279">
          <cell r="B18279">
            <v>13932714630</v>
          </cell>
          <cell r="C18279" t="str">
            <v>河北省沧州市任丘市华北石油管理局华北油田物理小区19胡琳</v>
          </cell>
        </row>
        <row r="18280">
          <cell r="B18280">
            <v>13932718819</v>
          </cell>
          <cell r="C18280" t="str">
            <v>河北省任丘市金台园小区合意超市</v>
          </cell>
        </row>
        <row r="18281">
          <cell r="B18281">
            <v>13932938000</v>
          </cell>
          <cell r="C18281" t="str">
            <v>河北省邢台市桥东区新华北路中央名城8号楼君康药房</v>
          </cell>
        </row>
        <row r="18282">
          <cell r="B18282">
            <v>13932951908</v>
          </cell>
          <cell r="C18282" t="str">
            <v>河北省邢台市桥东区高庄桥路79号邢台路桥建设总公司一公司</v>
          </cell>
        </row>
        <row r="18283">
          <cell r="B18283">
            <v>13933035201</v>
          </cell>
          <cell r="C18283" t="str">
            <v>河北省石家庄市行唐县余底村小东路180号</v>
          </cell>
        </row>
        <row r="18284">
          <cell r="B18284">
            <v>13933058558</v>
          </cell>
          <cell r="C18284" t="str">
            <v>河北省石家庄市裕华区裕东街道槐安东路145号西美五洲天地9号楼1601，13933058558</v>
          </cell>
        </row>
        <row r="18285">
          <cell r="B18285">
            <v>13933081840</v>
          </cell>
          <cell r="C18285" t="str">
            <v>河北省石家庄市正定河提路1号江南新城73-1</v>
          </cell>
        </row>
        <row r="18286">
          <cell r="B18286">
            <v>13933088205</v>
          </cell>
          <cell r="C18286" t="str">
            <v>河北省石家庄市桥西区友谊南大街184号泊悦园2-1-504</v>
          </cell>
        </row>
        <row r="18287">
          <cell r="B18287">
            <v>13933088205</v>
          </cell>
          <cell r="C18287" t="str">
            <v>河北省石家庄市友谊北大街75号新友合雅苑底商欧尚酒庄</v>
          </cell>
        </row>
        <row r="18288">
          <cell r="B18288">
            <v>13933116910</v>
          </cell>
          <cell r="C18288" t="str">
            <v>河北省石家庄市体育南大街178号河北省气象局</v>
          </cell>
        </row>
        <row r="18289">
          <cell r="B18289">
            <v>13933163789</v>
          </cell>
          <cell r="C18289" t="str">
            <v>河北省石家庄市桥东区红星街与赵佗路交口水岸丽景1号楼1单元2604</v>
          </cell>
        </row>
        <row r="18290">
          <cell r="B18290">
            <v>13933195930</v>
          </cell>
          <cell r="C18290" t="str">
            <v>河北省石家庄市长安区谈固北大街北宋路北华夏谈固支行</v>
          </cell>
        </row>
        <row r="18291">
          <cell r="B18291">
            <v>13933320483</v>
          </cell>
          <cell r="C18291" t="str">
            <v>河北省唐山市金港大厦705室</v>
          </cell>
        </row>
        <row r="18292">
          <cell r="B18292">
            <v>13933337749</v>
          </cell>
          <cell r="C18292" t="str">
            <v>河北省唐山市路南区文化南路新天地购物乐园E3区1号楼博士音响</v>
          </cell>
        </row>
        <row r="18293">
          <cell r="B18293">
            <v>13933337749</v>
          </cell>
          <cell r="C18293" t="str">
            <v>河北省唐山市路南区文化南路新天地购物学园E3区1号博士音响</v>
          </cell>
        </row>
        <row r="18294">
          <cell r="B18294">
            <v>13933376800</v>
          </cell>
          <cell r="C18294" t="str">
            <v>河北省唐山市路南区东新街小学</v>
          </cell>
        </row>
        <row r="18295">
          <cell r="B18295">
            <v>13933390241</v>
          </cell>
          <cell r="C18295" t="str">
            <v>河北省唐山市建设北路213号高新技术开发区北立交桥下东侧唐山朝阳医院放射科</v>
          </cell>
        </row>
        <row r="18296">
          <cell r="B18296">
            <v>13933447226</v>
          </cell>
          <cell r="C18296" t="str">
            <v>河北省唐山市路北区恒茂国际都会5楼1门901室</v>
          </cell>
        </row>
        <row r="18297">
          <cell r="B18297">
            <v>13933510348</v>
          </cell>
          <cell r="C18297" t="str">
            <v>河北省秦皇岛市碧水园13-1-9</v>
          </cell>
        </row>
        <row r="18298">
          <cell r="B18298">
            <v>13933515997</v>
          </cell>
          <cell r="C18298" t="str">
            <v>河北省秦皇岛市开发区淮河道22号富立地产</v>
          </cell>
        </row>
        <row r="18299">
          <cell r="B18299">
            <v>13933515997</v>
          </cell>
          <cell r="C18299" t="str">
            <v>河北省秦皇岛市海港区竹海小区27-2-1304</v>
          </cell>
        </row>
        <row r="18300">
          <cell r="B18300">
            <v>13933548808</v>
          </cell>
          <cell r="C18300" t="str">
            <v>河北省秦皇岛市海港区鑫苑小区1-2-17</v>
          </cell>
        </row>
        <row r="18301">
          <cell r="B18301">
            <v>13933548808</v>
          </cell>
          <cell r="C18301" t="str">
            <v>河北省秦皇岛市海港区鑫苑小区1-1-17</v>
          </cell>
        </row>
        <row r="18302">
          <cell r="B18302">
            <v>13933556905</v>
          </cell>
          <cell r="C18302" t="str">
            <v>河北省秦皇岛市海港区河北大街269号太平洋财险</v>
          </cell>
        </row>
        <row r="18303">
          <cell r="B18303">
            <v>13933556905</v>
          </cell>
          <cell r="C18303" t="str">
            <v>河北省秦皇岛市河北大街269号太平洋财险</v>
          </cell>
        </row>
        <row r="18304">
          <cell r="B18304">
            <v>13933561935</v>
          </cell>
          <cell r="C18304" t="str">
            <v>河北省秦皇岛市海港区热电里9-1-12</v>
          </cell>
        </row>
        <row r="18305">
          <cell r="B18305">
            <v>13933586408</v>
          </cell>
          <cell r="C18305" t="str">
            <v>河北省秦皇岛市山海关区博维龙庭19-1-1</v>
          </cell>
        </row>
        <row r="18306">
          <cell r="B18306">
            <v>13933600770</v>
          </cell>
          <cell r="C18306" t="str">
            <v>河北省秦皇岛市人民里13-6-1</v>
          </cell>
        </row>
        <row r="18307">
          <cell r="B18307">
            <v>13933616558</v>
          </cell>
          <cell r="C18307" t="str">
            <v>河北省秦皇岛市海港区开发区自然家园4-1-1</v>
          </cell>
        </row>
        <row r="18308">
          <cell r="B18308">
            <v>13933616558</v>
          </cell>
          <cell r="C18308" t="str">
            <v>秦皇岛市开发区自然家园4-1-1</v>
          </cell>
        </row>
        <row r="18309">
          <cell r="B18309">
            <v>13933620088</v>
          </cell>
          <cell r="C18309" t="str">
            <v>河北省秦皇岛市海港区海滨路20号秦港股份有限公司资金结算中心</v>
          </cell>
        </row>
        <row r="18310">
          <cell r="B18310">
            <v>13933624177</v>
          </cell>
          <cell r="C18310" t="str">
            <v>河北省秦皇岛市海港区盛达鑫苑57-1号门市</v>
          </cell>
        </row>
        <row r="18311">
          <cell r="B18311">
            <v>13933626838</v>
          </cell>
          <cell r="C18311" t="str">
            <v>河北省秦皇岛市海港区北大街西段512号欧美学院圆通（心跳网吧）</v>
          </cell>
        </row>
        <row r="18312">
          <cell r="B18312">
            <v>13933658390</v>
          </cell>
          <cell r="C18312" t="str">
            <v>河北省秦皇岛市海港区金梦海湾1号秦海路84号411室</v>
          </cell>
        </row>
        <row r="18313">
          <cell r="B18313">
            <v>13933661382</v>
          </cell>
          <cell r="C18313" t="str">
            <v>河北省秦皇岛市金原商务大厦16层B06</v>
          </cell>
        </row>
        <row r="18314">
          <cell r="B18314">
            <v>13933661382</v>
          </cell>
          <cell r="C18314" t="str">
            <v>河北省秦皇岛市海港区世纪城堡17-3-401</v>
          </cell>
        </row>
        <row r="18315">
          <cell r="B18315">
            <v>13933661382</v>
          </cell>
          <cell r="C18315" t="str">
            <v>河北省秦皇岛市新闻路新闻北里5-1-402</v>
          </cell>
        </row>
        <row r="18316">
          <cell r="B18316">
            <v>13933666233</v>
          </cell>
          <cell r="C18316" t="str">
            <v>河北省秦皇岛市海港区新一路小学</v>
          </cell>
        </row>
        <row r="18317">
          <cell r="B18317">
            <v>13933668756</v>
          </cell>
          <cell r="C18317" t="str">
            <v>河北省秦皇岛市开发区天成锦江苑10-2-2502</v>
          </cell>
        </row>
        <row r="18318">
          <cell r="B18318">
            <v>13933668756</v>
          </cell>
          <cell r="C18318" t="str">
            <v>河北省秦皇岛市开发区天成锦汇苑10栋2单元2502</v>
          </cell>
        </row>
        <row r="18319">
          <cell r="B18319">
            <v>13933682911</v>
          </cell>
          <cell r="C18319" t="str">
            <v>吉林省长春市高新区修正路与开宇街交叉口小夫妻麻辣烫</v>
          </cell>
        </row>
        <row r="18320">
          <cell r="B18320">
            <v>13933690353</v>
          </cell>
          <cell r="C18320" t="str">
            <v>河北省秦皇岛市海港区新世纪小区13-1-6</v>
          </cell>
        </row>
        <row r="18321">
          <cell r="B18321">
            <v>13933690353</v>
          </cell>
          <cell r="C18321" t="str">
            <v>河北省秦皇岛市新世纪小区13-1-6</v>
          </cell>
        </row>
        <row r="18322">
          <cell r="B18322">
            <v>13933690353</v>
          </cell>
          <cell r="C18322" t="str">
            <v>河北省秦皇岛市新世纪小区13-1-6号</v>
          </cell>
        </row>
        <row r="18323">
          <cell r="B18323">
            <v>13933690353</v>
          </cell>
          <cell r="C18323" t="str">
            <v>河北省秦皇岛市金原国际商务大厦16层B06五矿货运</v>
          </cell>
        </row>
        <row r="18324">
          <cell r="B18324">
            <v>13933719591</v>
          </cell>
          <cell r="C18324" t="str">
            <v>河北省高庄桥路79号路一公司</v>
          </cell>
        </row>
        <row r="18325">
          <cell r="B18325">
            <v>13933719591</v>
          </cell>
          <cell r="C18325" t="str">
            <v>河北省邢台市高庄桥路79号路一公司</v>
          </cell>
        </row>
        <row r="18326">
          <cell r="B18326">
            <v>13933741863</v>
          </cell>
          <cell r="C18326" t="str">
            <v>河北省邢台市宁晋县颐和绿洲北区9号楼二单元501</v>
          </cell>
        </row>
        <row r="18327">
          <cell r="B18327">
            <v>13933798579</v>
          </cell>
          <cell r="C18327" t="str">
            <v>河北省秦皇岛市妇幼保健院</v>
          </cell>
        </row>
        <row r="18328">
          <cell r="B18328">
            <v>13933798579</v>
          </cell>
          <cell r="C18328" t="str">
            <v>河北省秦皇岛市海港区红旗北路452号秦皇岛市妇幼保健院</v>
          </cell>
        </row>
        <row r="18329">
          <cell r="B18329">
            <v>13933805792</v>
          </cell>
          <cell r="C18329" t="str">
            <v>河北省石家庄市裕华区槐安东路152号金源商务广场B座1105</v>
          </cell>
        </row>
        <row r="18330">
          <cell r="B18330">
            <v>13933820176</v>
          </cell>
          <cell r="C18330" t="str">
            <v>河北省石家庄市建设南大街59号隆兴苑小区1单元302</v>
          </cell>
        </row>
        <row r="18331">
          <cell r="B18331">
            <v>13933839303</v>
          </cell>
          <cell r="C18331" t="str">
            <v>河北省石家庄市新华区合作路42号河北省卫计委</v>
          </cell>
        </row>
        <row r="18332">
          <cell r="B18332">
            <v>13933919888</v>
          </cell>
          <cell r="C18332" t="str">
            <v>湖南省郴州市北湖区南岭大道610号万花冲壹号（同心建材对面）营销中心</v>
          </cell>
        </row>
        <row r="18333">
          <cell r="B18333">
            <v>13933937278</v>
          </cell>
          <cell r="C18333" t="str">
            <v>河北省三河市燕郊镇东方夏威夷水岸Y幢3单元602</v>
          </cell>
        </row>
        <row r="18334">
          <cell r="B18334">
            <v>13933969996</v>
          </cell>
          <cell r="C18334" t="str">
            <v>河北省秦皇岛市海港区新世纪小区3-2-2</v>
          </cell>
        </row>
        <row r="18335">
          <cell r="B18335">
            <v>13934046284</v>
          </cell>
          <cell r="C18335" t="str">
            <v>山西省太原市迎泽区文源巷6号山医大一院办公楼</v>
          </cell>
        </row>
        <row r="18336">
          <cell r="B18336">
            <v>13934061728</v>
          </cell>
          <cell r="C18336" t="str">
            <v>山西省晋城市城区烟草公司清湖公园正门对面凤台东街988号</v>
          </cell>
        </row>
        <row r="18337">
          <cell r="B18337">
            <v>13934140094</v>
          </cell>
          <cell r="C18337" t="str">
            <v>山西省太原市万柏林区九院铭峰小区4-1-402</v>
          </cell>
        </row>
        <row r="18338">
          <cell r="B18338">
            <v>13934153973</v>
          </cell>
          <cell r="C18338" t="str">
            <v>山西省太原市小店区体育路许坦西街口坞城世纪花园A座底商龙发装饰</v>
          </cell>
        </row>
        <row r="18339">
          <cell r="B18339">
            <v>13934161323</v>
          </cell>
          <cell r="C18339" t="str">
            <v>山西省太原市小店区电子街康馨苑小区B区</v>
          </cell>
        </row>
        <row r="18340">
          <cell r="B18340">
            <v>13934162868</v>
          </cell>
          <cell r="C18340" t="str">
            <v>山西省太原市小店区平阳南路帝景华府小区A-1-1301</v>
          </cell>
        </row>
        <row r="18341">
          <cell r="B18341">
            <v>13934176212</v>
          </cell>
          <cell r="C18341" t="str">
            <v>山西省临汾市尧都区鼓楼西街33号临汾一中初中部</v>
          </cell>
        </row>
        <row r="18342">
          <cell r="B18342">
            <v>13934200336</v>
          </cell>
          <cell r="C18342" t="str">
            <v>山西省太原市解放路东二道巷7号太原市中心医院财务科</v>
          </cell>
        </row>
        <row r="18343">
          <cell r="B18343">
            <v>13934202502</v>
          </cell>
          <cell r="C18343" t="str">
            <v>山西省太原市迎泽区庙前街道兴隆街馒头巷颐园小区8号楼出版社宿舍121号</v>
          </cell>
        </row>
        <row r="18344">
          <cell r="B18344">
            <v>13934202502</v>
          </cell>
          <cell r="C18344" t="str">
            <v>山西省太原市迎泽区兴隆街颐园小区8号楼出版社宿舍</v>
          </cell>
        </row>
        <row r="18345">
          <cell r="B18345">
            <v>13934214729</v>
          </cell>
          <cell r="C18345" t="str">
            <v>山西省太原市水西关街33号院27号楼</v>
          </cell>
        </row>
        <row r="18346">
          <cell r="B18346">
            <v>13934217537</v>
          </cell>
          <cell r="C18346" t="str">
            <v>山西省太原市迎泽区庙前街颐园小区8号楼（山西教育出版社宿舍061号）</v>
          </cell>
        </row>
        <row r="18347">
          <cell r="B18347">
            <v>13934231555</v>
          </cell>
          <cell r="C18347" t="str">
            <v>山西省太原市解放路大南门海印通讯广场66359柜台</v>
          </cell>
        </row>
        <row r="18348">
          <cell r="B18348">
            <v>13934231555</v>
          </cell>
          <cell r="C18348" t="str">
            <v>山西省太原市迎泽区太原解放路大南门海印通讯广场66359柜台</v>
          </cell>
        </row>
        <row r="18349">
          <cell r="B18349">
            <v>13934271888</v>
          </cell>
          <cell r="C18349" t="str">
            <v>山西省阳泉市盂县学府院北区放物业</v>
          </cell>
        </row>
        <row r="18350">
          <cell r="B18350">
            <v>13934311230</v>
          </cell>
          <cell r="C18350" t="str">
            <v>山西省晋城市城区钟府巷泰和小区1-1-202</v>
          </cell>
        </row>
        <row r="18351">
          <cell r="B18351">
            <v>13934338278</v>
          </cell>
          <cell r="C18351" t="str">
            <v>山西省临汾市五一东路夏正律师事务所</v>
          </cell>
        </row>
        <row r="18352">
          <cell r="B18352">
            <v>13934347600</v>
          </cell>
          <cell r="C18352" t="str">
            <v>山西省洪洞县睿欣园小区照壁右拐左手第四家</v>
          </cell>
        </row>
        <row r="18353">
          <cell r="B18353">
            <v>13934500799</v>
          </cell>
          <cell r="C18353" t="str">
            <v>山西省太原市迎泽大街189号迎泽宾馆总台</v>
          </cell>
        </row>
        <row r="18354">
          <cell r="B18354">
            <v>13934508600</v>
          </cell>
          <cell r="C18354" t="str">
            <v>山西省太原市小店区南中环北张小区南区7号楼1单元201</v>
          </cell>
        </row>
        <row r="18355">
          <cell r="B18355">
            <v>13934508600</v>
          </cell>
          <cell r="C18355" t="str">
            <v>山西省太原市小店区北张小区南区7号楼1单元201</v>
          </cell>
        </row>
        <row r="18356">
          <cell r="B18356">
            <v>13934508600</v>
          </cell>
          <cell r="C18356" t="str">
            <v>山西省太原市小店区南中环北张小区7号楼1单元</v>
          </cell>
        </row>
        <row r="18357">
          <cell r="B18357">
            <v>13934512340</v>
          </cell>
          <cell r="C18357" t="str">
            <v>山西省太原市迎泽区开化寺南街喜神文化传媒有限公司</v>
          </cell>
        </row>
        <row r="18358">
          <cell r="B18358">
            <v>13934512340</v>
          </cell>
          <cell r="C18358" t="str">
            <v>山西省太原市迎泽区开花寺南街喜神文化传媒有限公司</v>
          </cell>
        </row>
        <row r="18359">
          <cell r="B18359">
            <v>13934529384</v>
          </cell>
          <cell r="C18359" t="str">
            <v>山西省太原市杏花岭区北中环街富力盈通国际公寓C5-2单元</v>
          </cell>
        </row>
        <row r="18360">
          <cell r="B18360">
            <v>13934529900</v>
          </cell>
          <cell r="C18360" t="str">
            <v>山西省太原市杏花岭区三桥街道新建路万达公馆5号楼</v>
          </cell>
        </row>
        <row r="18361">
          <cell r="B18361">
            <v>13934533418</v>
          </cell>
          <cell r="C18361" t="str">
            <v>山西省太原市小店区南中环街汾河景观360小区7号楼3单元</v>
          </cell>
        </row>
        <row r="18362">
          <cell r="B18362">
            <v>13934536341</v>
          </cell>
          <cell r="C18362" t="str">
            <v>山西省太原市万柏林区兴华街道漪汾小区槐荫苑唐久便利代存</v>
          </cell>
        </row>
        <row r="18363">
          <cell r="B18363">
            <v>13934540107</v>
          </cell>
          <cell r="C18363" t="str">
            <v>山西太原市和平北路北中环桥路南与千峰北路丁字路口本色洗车行</v>
          </cell>
        </row>
        <row r="18364">
          <cell r="B18364">
            <v>13934540107</v>
          </cell>
          <cell r="C18364" t="str">
            <v>山西省太原市和平北路北中环桥路北小东流村集祥美地小区4号楼1单元1801室</v>
          </cell>
        </row>
        <row r="18365">
          <cell r="B18365">
            <v>13934540107</v>
          </cell>
          <cell r="C18365" t="str">
            <v>山西省太原市和平北路北中环桥路南与千峰北路丁字路口本色汽车行</v>
          </cell>
        </row>
        <row r="18366">
          <cell r="B18366">
            <v>13934555615</v>
          </cell>
          <cell r="C18366" t="str">
            <v>山西省太原市小店区平阳路街道长治路大唐长风中心广场快递柜</v>
          </cell>
        </row>
        <row r="18367">
          <cell r="B18367">
            <v>13934560304</v>
          </cell>
          <cell r="C18367" t="str">
            <v>山西省太原市杏花岭区府西街21号光大银行</v>
          </cell>
        </row>
        <row r="18368">
          <cell r="B18368">
            <v>13934561002</v>
          </cell>
          <cell r="C18368" t="str">
            <v>山西省太原市小店区平阳路398号科技厅宿舍3排1号</v>
          </cell>
        </row>
        <row r="18369">
          <cell r="B18369">
            <v>13934561696</v>
          </cell>
          <cell r="C18369" t="str">
            <v>山西省太原市万柏林区玉河街53号太原重工</v>
          </cell>
        </row>
        <row r="18370">
          <cell r="B18370">
            <v>13934569376</v>
          </cell>
          <cell r="C18370" t="str">
            <v>山西省太原市万柏林区长风西街丽华苑小区15号楼</v>
          </cell>
        </row>
        <row r="18371">
          <cell r="B18371">
            <v>13934593972</v>
          </cell>
          <cell r="C18371" t="str">
            <v>山西省太原市水西门街老康隆3区97号</v>
          </cell>
        </row>
        <row r="18372">
          <cell r="B18372">
            <v>13934597677</v>
          </cell>
          <cell r="C18372" t="str">
            <v>山西省太原市迎泽区桥东街道桥东街30号</v>
          </cell>
        </row>
        <row r="18373">
          <cell r="B18373">
            <v>13934606695</v>
          </cell>
          <cell r="C18373" t="str">
            <v>山西省太原市迎泽区解放南路16号4号楼4单元102号</v>
          </cell>
        </row>
        <row r="18374">
          <cell r="B18374">
            <v>13934606695</v>
          </cell>
          <cell r="C18374" t="str">
            <v>山西省太原市迎泽区解放路16号4号楼4单元102号</v>
          </cell>
        </row>
        <row r="18375">
          <cell r="B18375">
            <v>13934633927</v>
          </cell>
          <cell r="C18375" t="str">
            <v>山西省太原市尖草坪区西流村西流综合楼</v>
          </cell>
        </row>
        <row r="18376">
          <cell r="B18376">
            <v>13934640697</v>
          </cell>
          <cell r="C18376" t="str">
            <v>山西省太原市小店区学府街山西建筑职业技术家属院6号楼1单元402</v>
          </cell>
        </row>
        <row r="18377">
          <cell r="B18377">
            <v>13934641413</v>
          </cell>
          <cell r="C18377" t="str">
            <v>山西省太原市万柏林区西矿街130号中铁十二局集团有限公司</v>
          </cell>
        </row>
        <row r="18378">
          <cell r="B18378">
            <v>13934641413</v>
          </cell>
          <cell r="C18378" t="str">
            <v>山西省太原市万柏林区小井峪街道西矿街130号中铁十二局集团有限公司</v>
          </cell>
        </row>
        <row r="18379">
          <cell r="B18379">
            <v>13934645645</v>
          </cell>
          <cell r="C18379" t="str">
            <v>山西省太原市和平北路179号嘉怡国际丽都城3号楼2单元</v>
          </cell>
        </row>
        <row r="18380">
          <cell r="B18380">
            <v>13934657759</v>
          </cell>
          <cell r="C18380" t="str">
            <v>山西省太原市小店区军民路38中</v>
          </cell>
        </row>
        <row r="18381">
          <cell r="B18381">
            <v>13934658372</v>
          </cell>
          <cell r="C18381" t="str">
            <v>山西省太原市杏花岭区北大街胜利桥东太钢宿舍17栋1单元13号</v>
          </cell>
        </row>
        <row r="18382">
          <cell r="B18382">
            <v>13934659757</v>
          </cell>
          <cell r="C18382" t="str">
            <v>山西省太原市小店区许坦西街开元北小区C1楼502</v>
          </cell>
        </row>
        <row r="18383">
          <cell r="B18383">
            <v>13934659757</v>
          </cell>
          <cell r="C18383" t="str">
            <v>山西省太原市万柏林区旧晋祠路二段43号好艺中等专业学校</v>
          </cell>
        </row>
        <row r="18384">
          <cell r="B18384">
            <v>13934659757</v>
          </cell>
          <cell r="C18384" t="str">
            <v>山西省太原市万柏林区旧晋祠路2段43号好艺中等专业学校</v>
          </cell>
        </row>
        <row r="18385">
          <cell r="B18385">
            <v>13934907057</v>
          </cell>
          <cell r="C18385" t="str">
            <v>山西省太原市小店区平阳路平阳景苑4号楼2单元3102</v>
          </cell>
        </row>
        <row r="18386">
          <cell r="B18386">
            <v>13934915025</v>
          </cell>
          <cell r="C18386" t="str">
            <v>山西省朔州市怀仁县泰安门旧粮食局家属楼201</v>
          </cell>
        </row>
        <row r="18387">
          <cell r="B18387">
            <v>13935005298</v>
          </cell>
          <cell r="C18387" t="str">
            <v>山西省繁峙县阳光小区四号楼三单元301</v>
          </cell>
        </row>
        <row r="18388">
          <cell r="B18388">
            <v>13935100884</v>
          </cell>
          <cell r="C18388" t="str">
            <v>山西省太原市迎泽区双塔西街58号冶堪三局宿舍2号楼4单元201室</v>
          </cell>
        </row>
        <row r="18389">
          <cell r="B18389">
            <v>13935106001</v>
          </cell>
          <cell r="C18389" t="str">
            <v>山西省太原市新建路万达公馆7号楼1301室</v>
          </cell>
        </row>
        <row r="18390">
          <cell r="B18390">
            <v>13935133213</v>
          </cell>
          <cell r="C18390" t="str">
            <v>山西省太原市小店区坞城西街38中宿舍4单元501</v>
          </cell>
        </row>
        <row r="18391">
          <cell r="B18391">
            <v>13935140353</v>
          </cell>
          <cell r="C18391" t="str">
            <v>山西省太原市迎泽区朝阳街58号太原日化城106号</v>
          </cell>
        </row>
        <row r="18392">
          <cell r="B18392">
            <v>13935161383</v>
          </cell>
          <cell r="C18392" t="str">
            <v>山西省太原市小店区经济技术开发区唐明路1号海棠家园小区</v>
          </cell>
        </row>
        <row r="18393">
          <cell r="B18393">
            <v>13935164268</v>
          </cell>
          <cell r="C18393" t="str">
            <v>山西省太原市和平南路电子二所宿舍16号楼</v>
          </cell>
        </row>
        <row r="18394">
          <cell r="B18394">
            <v>13935170388</v>
          </cell>
          <cell r="C18394" t="str">
            <v>山西省太原市迎泽区解放路5号省歌综合楼二楼酷刻修智能生活体验馆</v>
          </cell>
        </row>
        <row r="18395">
          <cell r="B18395">
            <v>13935176673</v>
          </cell>
          <cell r="C18395" t="str">
            <v>山西省太原市杏花岭区大东关街东昌盛小区15-2-502</v>
          </cell>
        </row>
        <row r="18396">
          <cell r="B18396">
            <v>13935177952</v>
          </cell>
          <cell r="C18396" t="str">
            <v>山西省太原市高新区清华科技园A-903</v>
          </cell>
        </row>
        <row r="18397">
          <cell r="B18397">
            <v>13935178968</v>
          </cell>
          <cell r="C18397" t="str">
            <v>山西省太原市迎泽区解放南路33号</v>
          </cell>
        </row>
        <row r="18398">
          <cell r="B18398">
            <v>13935257387</v>
          </cell>
          <cell r="C18398" t="str">
            <v>山西省大同市铁路局前老三栋塔楼601</v>
          </cell>
        </row>
        <row r="18399">
          <cell r="B18399">
            <v>13935316919</v>
          </cell>
          <cell r="C18399" t="str">
            <v>山西省阳泉市矿区俱乐部桥兴小区3-1-8</v>
          </cell>
        </row>
        <row r="18400">
          <cell r="B18400">
            <v>13935316919</v>
          </cell>
          <cell r="C18400" t="str">
            <v>山西省阳泉市矿区俱乐部桥兴小区</v>
          </cell>
        </row>
        <row r="18401">
          <cell r="B18401">
            <v>13935356960</v>
          </cell>
          <cell r="C18401" t="str">
            <v>山西省阳泉市矿区桥兴小区2-2-9</v>
          </cell>
        </row>
        <row r="18402">
          <cell r="B18402">
            <v>13935492236</v>
          </cell>
          <cell r="C18402" t="str">
            <v>陕西省太谷县正东道102号社会劳动保障局</v>
          </cell>
        </row>
        <row r="18403">
          <cell r="B18403">
            <v>13935492236</v>
          </cell>
          <cell r="C18403" t="str">
            <v>山西省太谷县正东道102号社会劳动保障局</v>
          </cell>
        </row>
        <row r="18404">
          <cell r="B18404">
            <v>13935505269</v>
          </cell>
          <cell r="C18404" t="str">
            <v>山西省长治市城区嘉汇购物广场</v>
          </cell>
        </row>
        <row r="18405">
          <cell r="B18405">
            <v>13935528528</v>
          </cell>
          <cell r="C18405" t="str">
            <v>山西省沁县火车站通信工区</v>
          </cell>
        </row>
        <row r="18406">
          <cell r="B18406">
            <v>13935643255</v>
          </cell>
          <cell r="C18406" t="str">
            <v>山西省晋城市泽州路凤台小区1号楼1单元102</v>
          </cell>
        </row>
        <row r="18407">
          <cell r="B18407">
            <v>13935643255</v>
          </cell>
          <cell r="C18407" t="str">
            <v>山西省晋城市城区钟府巷泰和小区1-1-202</v>
          </cell>
        </row>
        <row r="18408">
          <cell r="B18408">
            <v>13935665833</v>
          </cell>
          <cell r="C18408" t="str">
            <v>山西省晋城市东街丝麻大厦6层千岛传媒</v>
          </cell>
        </row>
        <row r="18409">
          <cell r="B18409">
            <v>13935713359</v>
          </cell>
          <cell r="C18409" t="str">
            <v>山西省霍州市北街鼓楼派出所</v>
          </cell>
        </row>
        <row r="18410">
          <cell r="B18410">
            <v>13935740309</v>
          </cell>
          <cell r="C18410" t="str">
            <v>山西省临汾市尧都区供热小区3号楼3单元601</v>
          </cell>
        </row>
        <row r="18411">
          <cell r="B18411">
            <v>13935788882</v>
          </cell>
          <cell r="C18411" t="str">
            <v>山西省临汾市古楼西西关小学</v>
          </cell>
        </row>
        <row r="18412">
          <cell r="B18412">
            <v>13935795688</v>
          </cell>
          <cell r="C18412" t="str">
            <v>山西省临汾市尧都区花果街功臣小区高层一单元1002</v>
          </cell>
        </row>
        <row r="18413">
          <cell r="B18413">
            <v>13936000003</v>
          </cell>
          <cell r="C18413" t="str">
            <v>黑龙江省哈尔滨市和平路115号四季上东小区16号楼3-1301</v>
          </cell>
        </row>
        <row r="18414">
          <cell r="B18414">
            <v>13936003100</v>
          </cell>
          <cell r="C18414" t="str">
            <v>黑龙江省哈尔滨市平房区兴建街76-7号扈氏鼻炎膏</v>
          </cell>
        </row>
        <row r="18415">
          <cell r="B18415">
            <v>13936003100</v>
          </cell>
          <cell r="C18415" t="str">
            <v>黑龙江省哈尔滨市道外区宏伟路药六嘉园8-4-602</v>
          </cell>
        </row>
        <row r="18416">
          <cell r="B18416">
            <v>13936003555</v>
          </cell>
          <cell r="C18416" t="str">
            <v>黑龙江省哈尔滨市南岗区淮河路80号杏花村酒店</v>
          </cell>
        </row>
        <row r="18417">
          <cell r="B18417">
            <v>13936005595</v>
          </cell>
          <cell r="C18417" t="str">
            <v>黑龙江省哈尔滨市群力盛和世纪高17栋1单元1301</v>
          </cell>
        </row>
        <row r="18418">
          <cell r="B18418">
            <v>13936066361</v>
          </cell>
          <cell r="C18418" t="str">
            <v>黑龙江省哈尔滨市南岗区先锋路街道红旗大街222号运通奥迪销售部</v>
          </cell>
        </row>
        <row r="18419">
          <cell r="B18419">
            <v>13936095056</v>
          </cell>
          <cell r="C18419" t="str">
            <v>黑龙江省哈尔滨市道里区安平街29号2单元701</v>
          </cell>
        </row>
        <row r="18420">
          <cell r="B18420">
            <v>13936099928</v>
          </cell>
          <cell r="C18420" t="str">
            <v>黑龙江省哈尔滨市群力新区省公务员小区中区36号楼3单元2501室</v>
          </cell>
        </row>
        <row r="18421">
          <cell r="B18421">
            <v>13936099928</v>
          </cell>
          <cell r="C18421" t="str">
            <v>黑龙江省哈尔滨市群力新区省公务员小区中区36号楼3单元2501室</v>
          </cell>
        </row>
        <row r="18422">
          <cell r="B18422">
            <v>13936135528</v>
          </cell>
          <cell r="C18422" t="str">
            <v>黑龙江省哈尔滨市道里区经纬八道街19号6单元</v>
          </cell>
        </row>
        <row r="18423">
          <cell r="B18423">
            <v>13936152788</v>
          </cell>
          <cell r="C18423" t="str">
            <v>黑龙江省尚志市阳光尚东小区</v>
          </cell>
        </row>
        <row r="18424">
          <cell r="B18424">
            <v>13936164468</v>
          </cell>
          <cell r="C18424" t="str">
            <v>黑龙江省哈尔滨市香坊区珠江路092号3单元201</v>
          </cell>
        </row>
        <row r="18425">
          <cell r="B18425">
            <v>13936198665</v>
          </cell>
          <cell r="C18425" t="str">
            <v>黑龙江省哈尔滨市南岗区平公街89号</v>
          </cell>
        </row>
        <row r="18426">
          <cell r="B18426">
            <v>13936243339</v>
          </cell>
          <cell r="C18426" t="str">
            <v>黑龙江省哈尔滨市香坊区和平路四季上东小区9号楼3单元401</v>
          </cell>
        </row>
        <row r="18427">
          <cell r="B18427">
            <v>13936250133</v>
          </cell>
          <cell r="C18427" t="str">
            <v>黑龙江省哈尔滨市南岗区国庆街31-17</v>
          </cell>
        </row>
        <row r="18428">
          <cell r="B18428">
            <v>13936260743</v>
          </cell>
          <cell r="C18428" t="str">
            <v>黑龙江省哈尔滨市香坊区中山路82省医院内科13楼</v>
          </cell>
        </row>
        <row r="18429">
          <cell r="B18429">
            <v>13936263312</v>
          </cell>
          <cell r="C18429" t="str">
            <v>黑龙江省哈尔滨市南岗区宣和街49号省检擦院家属楼10单元501</v>
          </cell>
        </row>
        <row r="18430">
          <cell r="B18430">
            <v>13936263312</v>
          </cell>
          <cell r="C18430" t="str">
            <v>黑龙江省哈尔滨市南岗区学府路368号鲁商松江新城常青藤6号楼2单元901</v>
          </cell>
        </row>
        <row r="18431">
          <cell r="B18431">
            <v>13936281607</v>
          </cell>
          <cell r="C18431" t="str">
            <v>黑龙江省哈尔滨市南岗区嵩山路88号哈尔滨海关</v>
          </cell>
        </row>
        <row r="18432">
          <cell r="B18432">
            <v>13936290943</v>
          </cell>
          <cell r="C18432" t="str">
            <v>黑龙江省哈尔滨市南岗区颐园街三十七号哈医大四院五号楼五层神内五医生办公室</v>
          </cell>
        </row>
        <row r="18433">
          <cell r="B18433">
            <v>13936310120</v>
          </cell>
          <cell r="C18433" t="str">
            <v>黑龙江省哈尔滨市南岗区长江路悦山国际H栋2808</v>
          </cell>
        </row>
        <row r="18434">
          <cell r="B18434">
            <v>13936310571</v>
          </cell>
          <cell r="C18434" t="str">
            <v>黑龙江省哈尔滨市南岗区红军街85号龙门大厦8楼815房间</v>
          </cell>
        </row>
        <row r="18435">
          <cell r="B18435">
            <v>13936311818</v>
          </cell>
          <cell r="C18435" t="str">
            <v>黑龙江省哈尔滨市南岗区会展家园16栋3单元402</v>
          </cell>
        </row>
        <row r="18436">
          <cell r="B18436">
            <v>13936311818</v>
          </cell>
          <cell r="C18436" t="str">
            <v>黑龙江省哈尔滨市南岗区闽江路会展家园小区16栋3单元402</v>
          </cell>
        </row>
        <row r="18437">
          <cell r="B18437">
            <v>13936311818</v>
          </cell>
          <cell r="C18437" t="str">
            <v>黑龙江省哈尔滨市南岗区会展家园16栋3单元402室</v>
          </cell>
        </row>
        <row r="18438">
          <cell r="B18438">
            <v>13936311818</v>
          </cell>
          <cell r="C18438" t="str">
            <v>黑龙江省哈尔滨市南岗区会展家园10栋3单元402室</v>
          </cell>
        </row>
        <row r="18439">
          <cell r="B18439">
            <v>13936311818</v>
          </cell>
          <cell r="C18439" t="str">
            <v>黑龙江省哈尔滨市南岗区会展家园小区16栋3单元402室</v>
          </cell>
        </row>
        <row r="18440">
          <cell r="B18440">
            <v>13936318770</v>
          </cell>
          <cell r="C18440" t="str">
            <v>黑龙江省哈尔滨市道外区民主乡胜利村</v>
          </cell>
        </row>
        <row r="18441">
          <cell r="B18441">
            <v>13936327740</v>
          </cell>
          <cell r="C18441" t="str">
            <v>黑龙江省哈尔滨市道里区新阳路319号3单元302室</v>
          </cell>
        </row>
        <row r="18442">
          <cell r="B18442">
            <v>13936366444</v>
          </cell>
          <cell r="C18442" t="str">
            <v>黑龙江省哈尔滨市道里区机场路94号哈尔滨鑫麒印务有限公司</v>
          </cell>
        </row>
        <row r="18443">
          <cell r="B18443">
            <v>13936395866</v>
          </cell>
          <cell r="C18443" t="str">
            <v>黑龙江哈尔滨市道里区经纬头道街29号</v>
          </cell>
        </row>
        <row r="18444">
          <cell r="B18444">
            <v>13936398319</v>
          </cell>
          <cell r="C18444" t="str">
            <v>黑龙江省哈尔滨市道外区靖宇十六道街119号哈尔滨市第四医院急诊五官楼耳鼻喉科</v>
          </cell>
        </row>
        <row r="18445">
          <cell r="B18445">
            <v>13936404052</v>
          </cell>
          <cell r="C18445" t="str">
            <v>黑龙江省哈尔滨市南岗区合兴三道街沙曼三街区七号楼</v>
          </cell>
        </row>
        <row r="18446">
          <cell r="B18446">
            <v>13936404052</v>
          </cell>
          <cell r="C18446" t="str">
            <v>黑龙江省哈尔滨市南岗区和兴三道街沙曼三街区</v>
          </cell>
        </row>
        <row r="18447">
          <cell r="B18447">
            <v>13936404052</v>
          </cell>
          <cell r="C18447" t="str">
            <v>黑龙江省哈尔滨市南岗区和兴三道街沙曼三街区</v>
          </cell>
        </row>
        <row r="18448">
          <cell r="B18448">
            <v>13936418700</v>
          </cell>
          <cell r="C18448" t="str">
            <v>黑龙江省哈尔滨市道里区经纬二道街63号省信用联社</v>
          </cell>
        </row>
        <row r="18449">
          <cell r="B18449">
            <v>13936418700</v>
          </cell>
          <cell r="C18449" t="str">
            <v>黑龙江省哈尔滨市道里区经纬二道街63号省联社</v>
          </cell>
        </row>
        <row r="18450">
          <cell r="B18450">
            <v>13936446676</v>
          </cell>
          <cell r="C18450" t="str">
            <v>吉林省长春市南关区南环城路5666号力旺珺临1栋402</v>
          </cell>
        </row>
        <row r="18451">
          <cell r="B18451">
            <v>13936457391</v>
          </cell>
          <cell r="C18451" t="str">
            <v>黑龙江省哈尔滨市南岗区千山路13-17号</v>
          </cell>
        </row>
        <row r="18452">
          <cell r="B18452">
            <v>13936491358</v>
          </cell>
          <cell r="C18452" t="str">
            <v>黑龙江省哈尔滨市道外区黎华街道永丰小区204栋11单元701</v>
          </cell>
        </row>
        <row r="18453">
          <cell r="B18453">
            <v>13936492773</v>
          </cell>
          <cell r="C18453" t="str">
            <v>黑龙江省哈尔滨市平房区北场兴建小区751楼3单元701</v>
          </cell>
        </row>
        <row r="18454">
          <cell r="B18454">
            <v>13936511686</v>
          </cell>
          <cell r="C18454" t="str">
            <v>黑龙江省哈尔滨市道里区经纬街205号哈尔滨银行二楼面签中心</v>
          </cell>
        </row>
        <row r="18455">
          <cell r="B18455">
            <v>13936516393</v>
          </cell>
          <cell r="C18455" t="str">
            <v>黑龙江省哈尔滨市宣化街412号A栋1601号</v>
          </cell>
        </row>
        <row r="18456">
          <cell r="B18456">
            <v>13936523399</v>
          </cell>
          <cell r="C18456" t="str">
            <v>哈尔滨市香坊区民生路万象上东小区A座2204室</v>
          </cell>
        </row>
        <row r="18457">
          <cell r="B18457">
            <v>13936569675</v>
          </cell>
          <cell r="C18457" t="str">
            <v>黑龙江省哈尔滨市南岗区西大直街55号</v>
          </cell>
        </row>
        <row r="18458">
          <cell r="B18458">
            <v>13936582087</v>
          </cell>
          <cell r="C18458" t="str">
            <v>黑龙江省哈尔滨市香坊区中山路68号黑龙江省人社厅</v>
          </cell>
        </row>
        <row r="18459">
          <cell r="B18459">
            <v>13936586455</v>
          </cell>
          <cell r="C18459" t="str">
            <v>黑龙江省哈尔滨市南岗区西大直街72号哈尔滨铁路公安处宣传教务室</v>
          </cell>
        </row>
        <row r="18460">
          <cell r="B18460">
            <v>13936620731</v>
          </cell>
          <cell r="C18460" t="str">
            <v>黑龙江省哈尔滨市南岗区哈平路领域佳境三号楼一单元2802室</v>
          </cell>
        </row>
        <row r="18461">
          <cell r="B18461">
            <v>13936620731</v>
          </cell>
          <cell r="C18461" t="str">
            <v>黑龙江省哈尔滨市南岗区和平路领域佳境3号楼1单元2802</v>
          </cell>
        </row>
        <row r="18462">
          <cell r="B18462">
            <v>13936647831</v>
          </cell>
          <cell r="C18462" t="str">
            <v>黑龙江省哈尔滨市南岗区汉水路汉水嘉园C栋2单元301华能电力</v>
          </cell>
        </row>
        <row r="18463">
          <cell r="B18463">
            <v>13936647831</v>
          </cell>
          <cell r="C18463" t="str">
            <v>黑龙江省哈尔滨市南岗区汉水路汉水嘉园C栋2单元301室华能电力</v>
          </cell>
        </row>
        <row r="18464">
          <cell r="B18464">
            <v>13936677050</v>
          </cell>
          <cell r="C18464" t="str">
            <v>黑龙江省哈尔滨市南岗区一曼街50号第124中学</v>
          </cell>
        </row>
        <row r="18465">
          <cell r="B18465">
            <v>13936677781</v>
          </cell>
          <cell r="C18465" t="str">
            <v>黑龙江省哈尔滨市南岗区哈西哈尔滨大街涧桥西畔16栋1单元1303室</v>
          </cell>
        </row>
        <row r="18466">
          <cell r="B18466">
            <v>13936692752</v>
          </cell>
          <cell r="C18466" t="str">
            <v>黑龙江省哈尔滨市南岗区和兴路133号黑龙江省教育学院文科部</v>
          </cell>
        </row>
        <row r="18467">
          <cell r="B18467">
            <v>13936693057</v>
          </cell>
          <cell r="C18467" t="str">
            <v>黑龙江省哈尔滨市香坊区哈平路幸福家园G栋3-503</v>
          </cell>
        </row>
        <row r="18468">
          <cell r="B18468">
            <v>13936696276</v>
          </cell>
          <cell r="C18468" t="str">
            <v>黑龙江省哈尔滨市南岗区闽江小区7-1栋农垦天阳农机公司</v>
          </cell>
        </row>
        <row r="18469">
          <cell r="B18469">
            <v>13936807979</v>
          </cell>
          <cell r="C18469" t="str">
            <v>黑龙江省大庆市萨尔图区益民小区育才路3号公共汽车公司东风分公司七车队</v>
          </cell>
        </row>
        <row r="18470">
          <cell r="B18470">
            <v>13936850608</v>
          </cell>
          <cell r="C18470" t="str">
            <v>黑龙江省大庆市萨尔图区格林小镇二期E-20-1-502</v>
          </cell>
        </row>
        <row r="18471">
          <cell r="B18471">
            <v>13936883376</v>
          </cell>
          <cell r="C18471" t="str">
            <v>黑龙江省大庆市让胡路区让十小区10-20-3-502</v>
          </cell>
        </row>
        <row r="18472">
          <cell r="B18472">
            <v>13936994664</v>
          </cell>
          <cell r="C18472" t="str">
            <v>山东省威海市御鑫家园28号楼901</v>
          </cell>
        </row>
        <row r="18473">
          <cell r="B18473">
            <v>13937021516</v>
          </cell>
          <cell r="C18473" t="str">
            <v>河南省永城市东城区东方大道大道公安局</v>
          </cell>
        </row>
        <row r="18474">
          <cell r="B18474">
            <v>13937126433</v>
          </cell>
          <cell r="C18474" t="str">
            <v>河南省郑州市二七区郑密路88号珠江荣域北院5号楼</v>
          </cell>
        </row>
        <row r="18475">
          <cell r="B18475">
            <v>13937188228</v>
          </cell>
          <cell r="C18475" t="str">
            <v>河南省郑州市郑东新区黄河路与金水东路交叉口东南角招商银行旁边确菲健身三楼</v>
          </cell>
        </row>
        <row r="18476">
          <cell r="B18476">
            <v>13937267007</v>
          </cell>
          <cell r="C18476" t="str">
            <v>河南省安阳市北关区东工路北段永安东街小学</v>
          </cell>
        </row>
        <row r="18477">
          <cell r="B18477">
            <v>13937324710</v>
          </cell>
          <cell r="C18477" t="str">
            <v>河南省新乡市建设路小学铭澜国际</v>
          </cell>
        </row>
        <row r="18478">
          <cell r="B18478">
            <v>13937410668</v>
          </cell>
          <cell r="C18478" t="str">
            <v>河南省许昌市魏都区工农路绿茵花园恒通物流</v>
          </cell>
        </row>
        <row r="18479">
          <cell r="B18479">
            <v>13937497226</v>
          </cell>
          <cell r="C18479" t="str">
            <v>河南省许昌市魏都区健康路西湖左岸小区6号楼中单元1楼东</v>
          </cell>
        </row>
        <row r="18480">
          <cell r="B18480">
            <v>13937497226</v>
          </cell>
          <cell r="C18480" t="str">
            <v>河南省许昌市健康路西湖左岸小区6号楼中单元1楼东</v>
          </cell>
        </row>
        <row r="18481">
          <cell r="B18481">
            <v>13937683570</v>
          </cell>
          <cell r="C18481" t="str">
            <v>河南省信阳市浉河区北京路正通桂花苑</v>
          </cell>
        </row>
        <row r="18482">
          <cell r="B18482">
            <v>13937811433</v>
          </cell>
          <cell r="C18482" t="str">
            <v>河南省开封市龙亭区郑开大道与集英街交叉口开元上城1号楼3单元1003</v>
          </cell>
        </row>
        <row r="18483">
          <cell r="B18483">
            <v>13937816678</v>
          </cell>
          <cell r="C18483" t="str">
            <v>河南省开封市森林半岛3号楼202室</v>
          </cell>
        </row>
        <row r="18484">
          <cell r="B18484">
            <v>13937915191</v>
          </cell>
          <cell r="C18484" t="str">
            <v>河南省洛阳市涧西区三十六号院十三栋一门401室</v>
          </cell>
        </row>
        <row r="18485">
          <cell r="B18485">
            <v>13938071221</v>
          </cell>
          <cell r="C18485" t="str">
            <v>河南省周口市川汇区七一路街道建新路与八一路交叉口</v>
          </cell>
        </row>
        <row r="18486">
          <cell r="B18486">
            <v>13938164466</v>
          </cell>
          <cell r="C18486" t="str">
            <v>河南省焦作市修武县宁城小区一号楼一单元一楼东户</v>
          </cell>
        </row>
        <row r="18487">
          <cell r="B18487">
            <v>13938226733</v>
          </cell>
          <cell r="C18487" t="str">
            <v>河南省郑州市郑东新区龙子湖北路22号河南财政金融学院龙子湖校区国际教育学院</v>
          </cell>
        </row>
        <row r="18488">
          <cell r="B18488">
            <v>13938260668</v>
          </cell>
          <cell r="C18488" t="str">
            <v>河南省平顶山市湛河南路70号院兴州机械厂家属院</v>
          </cell>
        </row>
        <row r="18489">
          <cell r="B18489">
            <v>13938277868</v>
          </cell>
          <cell r="C18489" t="str">
            <v>河南省郑州市二七区长江路街道长江4路105号玫瑰花园6号楼1单元</v>
          </cell>
        </row>
        <row r="18490">
          <cell r="B18490">
            <v>13938277868</v>
          </cell>
          <cell r="C18490" t="str">
            <v>河南省郑州市二七区长江中路105号玫瑰花园6号楼1单元</v>
          </cell>
        </row>
        <row r="18491">
          <cell r="B18491">
            <v>13938469199</v>
          </cell>
          <cell r="C18491" t="str">
            <v>河南省郑州市金水区东明路北段209号工银小区1号楼3单元1楼西户30号</v>
          </cell>
        </row>
        <row r="18492">
          <cell r="B18492">
            <v>13938498989</v>
          </cell>
          <cell r="C18492" t="str">
            <v>河南省郑州市金水区经八路街道黄河北街和红旗路交叉路口海潮房产</v>
          </cell>
        </row>
        <row r="18493">
          <cell r="B18493">
            <v>13938506928</v>
          </cell>
          <cell r="C18493" t="str">
            <v>河南省郑州市二七区康复中街1号武警河南总队医院体检中心</v>
          </cell>
        </row>
        <row r="18494">
          <cell r="B18494">
            <v>13938558822</v>
          </cell>
          <cell r="C18494" t="str">
            <v>河南省郑州市管城回族区航海东路2号富田太阳城二期50号楼门面房国香茶城管理有限公司</v>
          </cell>
        </row>
        <row r="18495">
          <cell r="B18495">
            <v>13938577565</v>
          </cell>
          <cell r="C18495" t="str">
            <v>河南省郑州市中原区工农路31号郑州自来水工程公司</v>
          </cell>
        </row>
        <row r="18496">
          <cell r="B18496">
            <v>13938587724</v>
          </cell>
          <cell r="C18496" t="str">
            <v>河南省郑州市金水区未来路街道曼哈顿商业广场5号楼1单元1004室</v>
          </cell>
        </row>
        <row r="18497">
          <cell r="B18497">
            <v>13938705081</v>
          </cell>
          <cell r="C18497" t="str">
            <v>河南省新乡市人民路195号金桂大厦11楼</v>
          </cell>
        </row>
        <row r="18498">
          <cell r="B18498">
            <v>13938756199</v>
          </cell>
          <cell r="C18498" t="str">
            <v>河南省焦作市马村区丽景社区五区14-1-3层西户</v>
          </cell>
        </row>
        <row r="18499">
          <cell r="B18499">
            <v>13938875750</v>
          </cell>
          <cell r="C18499" t="str">
            <v>河南省洛阳市西工区凯旋西路博大城1516房间</v>
          </cell>
        </row>
        <row r="18500">
          <cell r="B18500">
            <v>13939090290</v>
          </cell>
          <cell r="C18500" t="str">
            <v>河南省郑州市郑东新区商务内环路24号楼海逸名门一单元1003室</v>
          </cell>
        </row>
        <row r="18501">
          <cell r="B18501">
            <v>13939336583</v>
          </cell>
          <cell r="C18501" t="str">
            <v>河南省濮阳市龙华区黄河东路华府山水50号楼2单元</v>
          </cell>
        </row>
        <row r="18502">
          <cell r="B18502">
            <v>13939380227</v>
          </cell>
          <cell r="C18502" t="str">
            <v>河南省濮阳市华龙区中原路街道科技新村5号楼</v>
          </cell>
        </row>
        <row r="18503">
          <cell r="B18503">
            <v>13939456269</v>
          </cell>
          <cell r="C18503" t="str">
            <v>河南周口华耀城C区2栋109</v>
          </cell>
        </row>
        <row r="18504">
          <cell r="B18504">
            <v>13939666888</v>
          </cell>
          <cell r="C18504" t="str">
            <v>河南省驻马店市工业集聚区南钢大道南方大厦401室</v>
          </cell>
        </row>
        <row r="18505">
          <cell r="B18505">
            <v>13939823202</v>
          </cell>
          <cell r="C18505" t="str">
            <v>河南省三门峡市陕川路湖滨医院</v>
          </cell>
        </row>
        <row r="18506">
          <cell r="B18506">
            <v>13939907017</v>
          </cell>
          <cell r="C18506" t="str">
            <v>河南省洛阳市高新技术开发区滨河路20号洛阳北方玻璃技术股份有限公司</v>
          </cell>
        </row>
        <row r="18507">
          <cell r="B18507">
            <v>13939908369</v>
          </cell>
          <cell r="C18507" t="str">
            <v>河南省洛阳市瀍河区启明南路与西春熙路交叉口银城东方洛阳银行东花坛支行</v>
          </cell>
        </row>
        <row r="18508">
          <cell r="B18508">
            <v>13940000209</v>
          </cell>
          <cell r="C18508" t="str">
            <v>辽宁省沈阳市和平区民主路181号亚洲时尚公寓1号楼803室</v>
          </cell>
        </row>
        <row r="18509">
          <cell r="B18509">
            <v>13940002105</v>
          </cell>
          <cell r="C18509" t="str">
            <v>辽宁省沈阳市沈北新区宏业街65号沈阳京日机械贸易有限公司</v>
          </cell>
        </row>
        <row r="18510">
          <cell r="B18510">
            <v>13940023517</v>
          </cell>
          <cell r="C18510" t="str">
            <v>辽宁省沈阳市浑南新区浑南中路12-23号金地国际花园12号楼2-1-2</v>
          </cell>
        </row>
        <row r="18511">
          <cell r="B18511">
            <v>13940027026</v>
          </cell>
          <cell r="C18511" t="str">
            <v>辽宁省沈阳市苏家屯金钱松东路41号奥园会展广场1号楼3-10-12</v>
          </cell>
        </row>
        <row r="18512">
          <cell r="B18512">
            <v>13940040207</v>
          </cell>
          <cell r="C18512" t="str">
            <v>辽宁省沈阳市铁西区重工街道铁西区北一西路52号政务服务中心2楼18号窗口</v>
          </cell>
        </row>
        <row r="18513">
          <cell r="B18513">
            <v>13940045900</v>
          </cell>
          <cell r="C18513" t="str">
            <v>辽宁省沈阳市沈河区青年大街165-5号4-2-2</v>
          </cell>
        </row>
        <row r="18514">
          <cell r="B18514">
            <v>13940059501</v>
          </cell>
          <cell r="C18514" t="str">
            <v>辽宁省沈阳市大东区凯翔一街53号331</v>
          </cell>
        </row>
        <row r="18515">
          <cell r="B18515">
            <v>13940059678</v>
          </cell>
          <cell r="C18515" t="str">
            <v>辽宁省沈阳市奉天街328号产权大厦5楼</v>
          </cell>
        </row>
        <row r="18516">
          <cell r="B18516">
            <v>13940065900</v>
          </cell>
          <cell r="C18516" t="str">
            <v>辽宁省沈阳市浑南区长春南街2号华润奉天九里4-1-1-1401</v>
          </cell>
        </row>
        <row r="18517">
          <cell r="B18517">
            <v>13940091302</v>
          </cell>
          <cell r="C18517" t="str">
            <v>辽宁省沈阳市大东区凯翔一街34号2-7-1</v>
          </cell>
        </row>
        <row r="18518">
          <cell r="B18518">
            <v>13940119787</v>
          </cell>
          <cell r="C18518" t="str">
            <v>辽宁省沈阳市沈河区万柳塘路111号南塔公路客运站财会室</v>
          </cell>
        </row>
        <row r="18519">
          <cell r="B18519">
            <v>13940133936</v>
          </cell>
          <cell r="C18519" t="str">
            <v>辽宁省沈阳市沈河区北三经街67号沈阳日报社</v>
          </cell>
        </row>
        <row r="18520">
          <cell r="B18520">
            <v>13940186918</v>
          </cell>
          <cell r="C18520" t="str">
            <v>辽宁省沈阳市皇姑区北陵大街21号沈阳天地财富中心B座605室</v>
          </cell>
        </row>
        <row r="18521">
          <cell r="B18521">
            <v>13940187632</v>
          </cell>
          <cell r="C18521" t="str">
            <v>辽宁省沈阳市和平区南四经街149号沈阳市规划和国土资源局</v>
          </cell>
        </row>
        <row r="18522">
          <cell r="B18522">
            <v>13940236365</v>
          </cell>
          <cell r="C18522" t="str">
            <v>辽宁省沈阳市铁西区北四中路23-2，4-3宏伟金都小区49号楼</v>
          </cell>
        </row>
        <row r="18523">
          <cell r="B18523">
            <v>13940260748</v>
          </cell>
          <cell r="C18523" t="str">
            <v>辽宁省沈阳市于洪区西江街101-6号万科四季花城4区3号141</v>
          </cell>
        </row>
        <row r="18524">
          <cell r="B18524">
            <v>13940270800</v>
          </cell>
          <cell r="C18524" t="str">
            <v>辽宁省沈阳市大东区文官街道沈阳市大东区劳动局32号沈阳职业技术学院</v>
          </cell>
        </row>
        <row r="18525">
          <cell r="B18525">
            <v>13940271357</v>
          </cell>
          <cell r="C18525" t="str">
            <v>辽宁省沈阳市浑南新区长青南街2-14号1-10-1</v>
          </cell>
        </row>
        <row r="18526">
          <cell r="B18526">
            <v>13940319846</v>
          </cell>
          <cell r="C18526" t="str">
            <v>辽宁省沈阳市经济技术开发区开发大路16号甲沈阳鼓风机集团股份有限公司</v>
          </cell>
        </row>
        <row r="18527">
          <cell r="B18527">
            <v>13940333753</v>
          </cell>
          <cell r="C18527" t="str">
            <v>辽宁省沈阳市大东区东望街39号华晨汽车客服中心</v>
          </cell>
        </row>
        <row r="18528">
          <cell r="B18528">
            <v>13940380633</v>
          </cell>
          <cell r="C18528" t="str">
            <v>辽宁省沈阳市沈河区北二经街34-1号楼4单元</v>
          </cell>
        </row>
        <row r="18529">
          <cell r="B18529">
            <v>13940408746</v>
          </cell>
          <cell r="C18529" t="str">
            <v>辽宁省沈阳市沈河区大西路338号通达商厦九楼</v>
          </cell>
        </row>
        <row r="18530">
          <cell r="B18530">
            <v>13940408746</v>
          </cell>
          <cell r="C18530" t="str">
            <v>辽宁省沈阳市沈河区大马路338号通达商厦9楼</v>
          </cell>
        </row>
        <row r="18531">
          <cell r="B18531">
            <v>13940408746</v>
          </cell>
          <cell r="C18531" t="str">
            <v>辽宁省沈阳市铁西区18-5号4-2-1</v>
          </cell>
        </row>
        <row r="18532">
          <cell r="B18532">
            <v>13940408746</v>
          </cell>
          <cell r="C18532" t="str">
            <v>辽宁省沈阳市铁西区北三中路18-5号4-2-1</v>
          </cell>
        </row>
        <row r="18533">
          <cell r="B18533">
            <v>13940411289</v>
          </cell>
          <cell r="C18533" t="str">
            <v>辽宁省沈阳市沈河区东陵路120号沈阳农业大学</v>
          </cell>
        </row>
        <row r="18534">
          <cell r="B18534">
            <v>13940471057</v>
          </cell>
          <cell r="C18534" t="str">
            <v>辽宁省沈阳市皇姑区嘉陵江街64号岐山一校</v>
          </cell>
        </row>
        <row r="18535">
          <cell r="B18535">
            <v>13940471057</v>
          </cell>
          <cell r="C18535" t="str">
            <v>辽宁省沈阳市皇姑区嘉陵江街64号岐山一楼</v>
          </cell>
        </row>
        <row r="18536">
          <cell r="B18536">
            <v>13940492543</v>
          </cell>
          <cell r="C18536" t="str">
            <v>辽宁省沈阳市大东区津桥路7-1号天润广场7号楼1608室</v>
          </cell>
        </row>
        <row r="18537">
          <cell r="B18537">
            <v>13940521055</v>
          </cell>
          <cell r="C18537" t="str">
            <v>辽宁省沈阳市铁西区保工南街94-35门</v>
          </cell>
        </row>
        <row r="18538">
          <cell r="B18538">
            <v>13940542972</v>
          </cell>
          <cell r="C18538" t="str">
            <v>辽宁省沈阳市浑南区白塔河路泰奕青园十四号楼17层-3</v>
          </cell>
        </row>
        <row r="18539">
          <cell r="B18539">
            <v>13940565559</v>
          </cell>
          <cell r="C18539" t="str">
            <v>辽宁省沈阳市和平区南京南街121号中电商务会馆4206室</v>
          </cell>
        </row>
        <row r="18540">
          <cell r="B18540">
            <v>13940646550</v>
          </cell>
          <cell r="C18540" t="str">
            <v>辽宁省锦州市古塔区民族里12号楼（车棚）</v>
          </cell>
        </row>
        <row r="18541">
          <cell r="B18541">
            <v>13940656657</v>
          </cell>
          <cell r="C18541" t="str">
            <v>辽宁省葫芦岛市龙港区翠海花园</v>
          </cell>
        </row>
        <row r="18542">
          <cell r="B18542">
            <v>13940780001</v>
          </cell>
          <cell r="C18542" t="str">
            <v>辽宁省营口市鲅鱼圈区辽东湾大街南段奎泰城小区6号楼2单元202</v>
          </cell>
        </row>
        <row r="18543">
          <cell r="B18543">
            <v>13940780001</v>
          </cell>
          <cell r="C18543" t="str">
            <v>辽宁省营口市鲅鱼圈区辽东湾大街南段金泰城小区6号楼2单元202</v>
          </cell>
        </row>
        <row r="18544">
          <cell r="B18544">
            <v>13940808303</v>
          </cell>
          <cell r="C18544" t="str">
            <v>辽宁省大连市西岗区长江路618号大连瑞丽整形医院网电部</v>
          </cell>
        </row>
        <row r="18545">
          <cell r="B18545">
            <v>13940809521</v>
          </cell>
          <cell r="C18545" t="str">
            <v>辽宁省大连市沙河口区福意园A区1号1203</v>
          </cell>
        </row>
        <row r="18546">
          <cell r="B18546">
            <v>13940809521</v>
          </cell>
          <cell r="C18546" t="str">
            <v>辽宁省大连市沙河口区福意园A区1203</v>
          </cell>
        </row>
        <row r="18547">
          <cell r="B18547">
            <v>13940809521</v>
          </cell>
          <cell r="C18547" t="str">
            <v>辽宁省大连市沙河口区福意园A区1203</v>
          </cell>
        </row>
        <row r="18548">
          <cell r="B18548">
            <v>13940811599</v>
          </cell>
          <cell r="C18548" t="str">
            <v>大连市甘井子区张前路机场国内货运综合楼503</v>
          </cell>
        </row>
        <row r="18549">
          <cell r="B18549">
            <v>13940811599</v>
          </cell>
          <cell r="C18549" t="str">
            <v>辽宁省大连市甘井子区张前路机场国内货运综合楼</v>
          </cell>
        </row>
        <row r="18550">
          <cell r="B18550">
            <v>13940811599</v>
          </cell>
          <cell r="C18550" t="str">
            <v>辽宁省大连市甘井子区张前路机场国内货运综合楼503</v>
          </cell>
        </row>
        <row r="18551">
          <cell r="B18551">
            <v>13940818426</v>
          </cell>
          <cell r="C18551" t="str">
            <v>辽宁省大连开发区金石滩金石小区九号楼西实验中小学对面艾斯尼迪面包坊</v>
          </cell>
        </row>
        <row r="18552">
          <cell r="B18552">
            <v>13940826305</v>
          </cell>
          <cell r="C18552" t="str">
            <v>大连沙河口区绿清北园27号4一502号</v>
          </cell>
        </row>
        <row r="18553">
          <cell r="B18553">
            <v>13940827577</v>
          </cell>
          <cell r="C18553" t="str">
            <v>北京市西城区西直门南大街23号楼101</v>
          </cell>
        </row>
        <row r="18554">
          <cell r="B18554">
            <v>13940827577</v>
          </cell>
          <cell r="C18554" t="str">
            <v>大连市西岗区长江路610号28层7号</v>
          </cell>
        </row>
        <row r="18555">
          <cell r="B18555">
            <v>13940853535</v>
          </cell>
          <cell r="C18555" t="str">
            <v>辽宁省大连市中山区世纪街3号1401室</v>
          </cell>
        </row>
        <row r="18556">
          <cell r="B18556">
            <v>13940854174</v>
          </cell>
          <cell r="C18556" t="str">
            <v>辽宁省大连高新区腾飞软件园二期6楼花旗集团</v>
          </cell>
        </row>
        <row r="18557">
          <cell r="B18557">
            <v>13940903802</v>
          </cell>
          <cell r="C18557" t="str">
            <v>辽宁省大连市甘井子区华东路123号大连四方公路</v>
          </cell>
        </row>
        <row r="18558">
          <cell r="B18558">
            <v>13940907760</v>
          </cell>
          <cell r="C18558" t="str">
            <v>江苏省苏州新区塔园路新地国际公寓C栋1008</v>
          </cell>
        </row>
        <row r="18559">
          <cell r="B18559">
            <v>13940908526</v>
          </cell>
          <cell r="C18559" t="str">
            <v>辽宁省大连市西岗区日新街道西岗街51号37中学语文组</v>
          </cell>
        </row>
        <row r="18560">
          <cell r="B18560">
            <v>13940919118</v>
          </cell>
          <cell r="C18560" t="str">
            <v>大连市中山区世纪街39号</v>
          </cell>
        </row>
        <row r="18561">
          <cell r="B18561">
            <v>13940933721</v>
          </cell>
          <cell r="C18561" t="str">
            <v>辽宁省大连市开发区阳光馨苑5号楼1—11—1</v>
          </cell>
        </row>
        <row r="18562">
          <cell r="B18562">
            <v>13940957752</v>
          </cell>
          <cell r="C18562" t="str">
            <v>辽宁省大连市中山区人民路26号中国人寿大厦2706室</v>
          </cell>
        </row>
        <row r="18563">
          <cell r="B18563">
            <v>13940964502</v>
          </cell>
          <cell r="C18563" t="str">
            <v>辽宁省大连市高新园区科海园中海华庭A2-202室</v>
          </cell>
        </row>
        <row r="18564">
          <cell r="B18564">
            <v>13940998157</v>
          </cell>
          <cell r="C18564" t="str">
            <v>辽宁省大连市中山区港湾街1号海港15库创意产业园西侧二层岸禾田铁板烧</v>
          </cell>
        </row>
        <row r="18565">
          <cell r="B18565">
            <v>13941097090</v>
          </cell>
          <cell r="C18565" t="str">
            <v>辽宁省铁岭市银州区龙园街龙翔花园17号楼1单元301室</v>
          </cell>
        </row>
        <row r="18566">
          <cell r="B18566">
            <v>13941105003</v>
          </cell>
          <cell r="C18566" t="str">
            <v>辽宁省大连市甘井子区虹港路300号大连辽无二电器有限公司人事处</v>
          </cell>
        </row>
        <row r="18567">
          <cell r="B18567">
            <v>13941105003</v>
          </cell>
          <cell r="C18567" t="str">
            <v>大连市甘井子区虹港路300号大连辽无二电器有限公司</v>
          </cell>
        </row>
        <row r="18568">
          <cell r="B18568">
            <v>13941144568</v>
          </cell>
          <cell r="C18568" t="str">
            <v>辽宁省大连市沙河口区胜利路219号大连市人民检察院</v>
          </cell>
        </row>
        <row r="18569">
          <cell r="B18569">
            <v>13941144568</v>
          </cell>
          <cell r="C18569" t="str">
            <v>辽宁省大连市西岗区胜利路219号大连市人民检察院民事检察处</v>
          </cell>
        </row>
        <row r="18570">
          <cell r="B18570">
            <v>13941146633</v>
          </cell>
          <cell r="C18570" t="str">
            <v>辽宁省大连市沙河口区中山路381号市工商局</v>
          </cell>
        </row>
        <row r="18571">
          <cell r="B18571">
            <v>13941197120</v>
          </cell>
          <cell r="C18571" t="str">
            <v>辽宁省大连市高新园区天地软件园金杨楼</v>
          </cell>
        </row>
        <row r="18572">
          <cell r="B18572">
            <v>13941199387</v>
          </cell>
          <cell r="C18572" t="str">
            <v>辽宁省大连市旅顺口区光荣街道革新街18号太阳沟里的院子401</v>
          </cell>
        </row>
        <row r="18573">
          <cell r="B18573">
            <v>13941252416</v>
          </cell>
          <cell r="C18573" t="str">
            <v>辽宁省鞍山市铁东区站前街65栋4单元77号</v>
          </cell>
        </row>
        <row r="18574">
          <cell r="B18574">
            <v>13941300159</v>
          </cell>
          <cell r="C18574" t="str">
            <v>辽宁省抚顺市中心医院体检科</v>
          </cell>
        </row>
        <row r="18575">
          <cell r="B18575">
            <v>13941357117</v>
          </cell>
          <cell r="C18575" t="str">
            <v>辽宁省抚顺市顺城区新华现代城C号楼</v>
          </cell>
        </row>
        <row r="18576">
          <cell r="B18576">
            <v>13941447966</v>
          </cell>
          <cell r="C18576" t="str">
            <v>辽宁省本溪市明山区华程路金地花园本溪市国税局车购税分局</v>
          </cell>
        </row>
        <row r="18577">
          <cell r="B18577">
            <v>13941520208</v>
          </cell>
          <cell r="C18577" t="str">
            <v>辽宁省丹东市振兴区五路坝外2号楼4楼</v>
          </cell>
        </row>
        <row r="18578">
          <cell r="B18578">
            <v>13941538799</v>
          </cell>
          <cell r="C18578" t="str">
            <v>辽宁省丹东市金海江畔花园64#501室</v>
          </cell>
        </row>
        <row r="18579">
          <cell r="B18579">
            <v>13941635157</v>
          </cell>
          <cell r="C18579" t="str">
            <v>辽宁省锦州市凌河区榴花北里瑞士家园20号超市</v>
          </cell>
        </row>
        <row r="18580">
          <cell r="B18580">
            <v>13941687895</v>
          </cell>
          <cell r="C18580" t="str">
            <v>辽宁省锦州市太和区雨露街44-28</v>
          </cell>
        </row>
        <row r="18581">
          <cell r="B18581">
            <v>13941805154</v>
          </cell>
          <cell r="C18581" t="str">
            <v>辽宁省阜新市细河区福鑫一品小区</v>
          </cell>
        </row>
        <row r="18582">
          <cell r="B18582">
            <v>13942010172</v>
          </cell>
          <cell r="C18582" t="str">
            <v>大连保税区海天路IB-44号中国建设银行</v>
          </cell>
        </row>
        <row r="18583">
          <cell r="B18583">
            <v>13942016682</v>
          </cell>
          <cell r="C18583" t="str">
            <v>辽宁省大连市甘井子区华东路123号大连四方东路工程有限公司</v>
          </cell>
        </row>
        <row r="18584">
          <cell r="B18584">
            <v>13942044098</v>
          </cell>
          <cell r="C18584" t="str">
            <v>辽宁省大连市沙河口区连山街58号大连环境监测中心</v>
          </cell>
        </row>
        <row r="18585">
          <cell r="B18585">
            <v>13942060768</v>
          </cell>
          <cell r="C18585" t="str">
            <v>辽宁省大连市沙河口区西南路789号</v>
          </cell>
        </row>
        <row r="18586">
          <cell r="B18586">
            <v>13942060768</v>
          </cell>
          <cell r="C18586" t="str">
            <v>大连高新区法院龙海大厦17楼</v>
          </cell>
        </row>
        <row r="18587">
          <cell r="B18587">
            <v>13942068766</v>
          </cell>
          <cell r="C18587" t="str">
            <v>辽宁省大连市中山区常青街29号休斯敦公寓D做504</v>
          </cell>
        </row>
        <row r="18588">
          <cell r="B18588">
            <v>13942091299</v>
          </cell>
          <cell r="C18588" t="str">
            <v>辽宁省大连市甘井子区中华东路600号大连公安局出入境管理局</v>
          </cell>
        </row>
        <row r="18589">
          <cell r="B18589">
            <v>13942093177</v>
          </cell>
          <cell r="C18589" t="str">
            <v>大连市甘井子区大连湾街道办事处</v>
          </cell>
        </row>
        <row r="18590">
          <cell r="B18590">
            <v>13942128671</v>
          </cell>
          <cell r="C18590" t="str">
            <v>辽宁省朝阳市朝阳南大街四段凌河现代城196号楼1单元101</v>
          </cell>
        </row>
        <row r="18591">
          <cell r="B18591">
            <v>13942167222</v>
          </cell>
          <cell r="C18591" t="str">
            <v>辽宁省朝阳树市双塔区竹林路四段15号楼一单元301</v>
          </cell>
        </row>
        <row r="18592">
          <cell r="B18592">
            <v>13942223655</v>
          </cell>
          <cell r="C18592" t="str">
            <v>辽宁省鞍山市铁东区大德翠韵华庭小区25号楼1单元9层2号（门铃012）</v>
          </cell>
        </row>
        <row r="18593">
          <cell r="B18593">
            <v>13942280355</v>
          </cell>
          <cell r="C18593" t="str">
            <v>辽宁省鞍山市立山区北中华路53号（邢军口腔医院）</v>
          </cell>
        </row>
        <row r="18594">
          <cell r="B18594">
            <v>13942325110</v>
          </cell>
          <cell r="C18594" t="str">
            <v>辽宁省抚顺市新抚区千金街道千金路五道街博雅居然6单元</v>
          </cell>
        </row>
        <row r="18595">
          <cell r="B18595">
            <v>13942351551</v>
          </cell>
          <cell r="C18595" t="str">
            <v>辽宁省抚顺市新宾县建设银行新宾支行启运路13号</v>
          </cell>
        </row>
        <row r="18596">
          <cell r="B18596">
            <v>13942351625</v>
          </cell>
          <cell r="C18596" t="str">
            <v>辽宁省抚顺市顺城区怡江路浑河花园D-252</v>
          </cell>
        </row>
        <row r="18597">
          <cell r="B18597">
            <v>13942356440</v>
          </cell>
          <cell r="C18597" t="str">
            <v>辽宁省抚顺市顺城区新城路中段5号抚顺市中心医院急诊科</v>
          </cell>
        </row>
        <row r="18598">
          <cell r="B18598">
            <v>13942366266</v>
          </cell>
          <cell r="C18598" t="str">
            <v>辽宁省抚顺市顺城区汪清街河畔幸福城1期D-1楼</v>
          </cell>
        </row>
        <row r="18599">
          <cell r="B18599">
            <v>13942511231</v>
          </cell>
          <cell r="C18599" t="str">
            <v>辽宁省丹东市东港市世纪新村北门</v>
          </cell>
        </row>
        <row r="18600">
          <cell r="B18600">
            <v>13942625601</v>
          </cell>
          <cell r="C18600" t="str">
            <v>辽宁省大连市沙河口区成仁街18号141号</v>
          </cell>
        </row>
        <row r="18601">
          <cell r="B18601">
            <v>13942643223</v>
          </cell>
          <cell r="C18601" t="str">
            <v>大连甘井子区高云路谷和温馨苑126-2-2-2</v>
          </cell>
        </row>
        <row r="18602">
          <cell r="B18602">
            <v>13942665052</v>
          </cell>
          <cell r="C18602" t="str">
            <v>辽宁省沈阳市浑南区五三街道沈阳市浑南区天坛南街12-10号华发首付10号楼2-10-2</v>
          </cell>
        </row>
        <row r="18603">
          <cell r="B18603">
            <v>13942665449</v>
          </cell>
          <cell r="C18603" t="str">
            <v>大连市高新园区七贤岭腾飞一期9#江森自控</v>
          </cell>
        </row>
        <row r="18604">
          <cell r="B18604">
            <v>13942697820</v>
          </cell>
          <cell r="C18604" t="str">
            <v>辽宁省大连市沙河口区西安路行政大厦1609室百威啤酒，财务</v>
          </cell>
        </row>
        <row r="18605">
          <cell r="B18605">
            <v>13942698121</v>
          </cell>
          <cell r="C18605" t="str">
            <v>辽宁省大连市甘井子区东北名苑26#3-2-2</v>
          </cell>
        </row>
        <row r="18606">
          <cell r="B18606">
            <v>13942698399</v>
          </cell>
          <cell r="C18606" t="str">
            <v>辽宁省大连市中山区老虎滩帝泊湾5-9-1</v>
          </cell>
        </row>
        <row r="18607">
          <cell r="B18607">
            <v>13942698399</v>
          </cell>
          <cell r="C18607" t="str">
            <v>辽宁省大连市中山区老虎滩帝柏湾5号楼901</v>
          </cell>
        </row>
        <row r="18608">
          <cell r="B18608">
            <v>13942729312</v>
          </cell>
          <cell r="C18608" t="str">
            <v>四川省达州市达州区翠屏街道通达西路487号瑞城龙湾1号楼二单元3006室</v>
          </cell>
        </row>
        <row r="18609">
          <cell r="B18609">
            <v>13942731117</v>
          </cell>
          <cell r="C18609" t="str">
            <v>辽宁省盘锦市兴隆台区振兴街道振兴小区7号楼一单元202室</v>
          </cell>
        </row>
        <row r="18610">
          <cell r="B18610">
            <v>13942757171</v>
          </cell>
          <cell r="C18610" t="str">
            <v>辽宁省盘锦市兴隆台区兴隆台采油厂建行后院特车大队5楼经营组</v>
          </cell>
        </row>
        <row r="18611">
          <cell r="B18611">
            <v>13942757171</v>
          </cell>
          <cell r="C18611" t="str">
            <v>辽宁省盘锦市兴隆台区兴隆台采油厂建行后院特车大队5楼经营组</v>
          </cell>
        </row>
        <row r="18612">
          <cell r="B18612">
            <v>13942760058</v>
          </cell>
          <cell r="C18612" t="str">
            <v>辽宁省盘锦市辽东湾创业综合楼B座1号搂二楼盘锦市河务管理处，</v>
          </cell>
        </row>
        <row r="18613">
          <cell r="B18613">
            <v>13942806029</v>
          </cell>
          <cell r="C18613" t="str">
            <v>辽宁省大连市西岗区长春路亿达天琴山4号楼1401</v>
          </cell>
        </row>
        <row r="18614">
          <cell r="B18614">
            <v>13942806029</v>
          </cell>
          <cell r="C18614" t="str">
            <v>大连西岗区长春路亿达天琴山4号楼1401</v>
          </cell>
        </row>
        <row r="18615">
          <cell r="B18615">
            <v>13942807005</v>
          </cell>
          <cell r="C18615" t="str">
            <v>辽宁省大连市泉水E2区富士庄园73号10-8</v>
          </cell>
        </row>
        <row r="18616">
          <cell r="B18616">
            <v>13942807005</v>
          </cell>
          <cell r="C18616" t="str">
            <v>辽宁省大连市泉水E2区富士庄园73号10-8</v>
          </cell>
        </row>
        <row r="18617">
          <cell r="B18617">
            <v>13942807860</v>
          </cell>
          <cell r="C18617" t="str">
            <v>大连高新园区腾飞软件园一期9楼于</v>
          </cell>
        </row>
        <row r="18618">
          <cell r="B18618">
            <v>13942833695</v>
          </cell>
          <cell r="C18618" t="str">
            <v>辽宁省大连市沙河口区文轩街34栋3-501</v>
          </cell>
        </row>
        <row r="18619">
          <cell r="B18619">
            <v>13942839711</v>
          </cell>
          <cell r="C18619" t="str">
            <v>辽宁省大连市甘井子区泉水阳光驿城康居苑P51-3309</v>
          </cell>
        </row>
        <row r="18620">
          <cell r="B18620">
            <v>13942839711</v>
          </cell>
          <cell r="C18620" t="str">
            <v>辽宁省大连市甘井子区泉水阳光逸城康居苑P51-3309</v>
          </cell>
        </row>
        <row r="18621">
          <cell r="B18621">
            <v>13942847666</v>
          </cell>
          <cell r="C18621" t="str">
            <v>辽宁省大连市甘井子区泉水D5区36-2-402</v>
          </cell>
        </row>
        <row r="18622">
          <cell r="B18622">
            <v>13942849099</v>
          </cell>
          <cell r="C18622" t="str">
            <v>辽宁省大连市甘井子区银杏北园18-2-7-1</v>
          </cell>
        </row>
        <row r="18623">
          <cell r="B18623">
            <v>13942851328</v>
          </cell>
          <cell r="C18623" t="str">
            <v>辽宁省大连市金州区民主街邮政支局（中医院西大方圆酒店对面）</v>
          </cell>
        </row>
        <row r="18624">
          <cell r="B18624">
            <v>13942851328</v>
          </cell>
          <cell r="C18624" t="str">
            <v>辽宁省大连市金州区友谊街道民主街邮政支局（老街坊大方圆酒店斜对面）</v>
          </cell>
        </row>
        <row r="18625">
          <cell r="B18625">
            <v>13942861612</v>
          </cell>
          <cell r="C18625" t="str">
            <v>辽宁省大连甘井子区宜居园73号2-602</v>
          </cell>
        </row>
        <row r="18626">
          <cell r="B18626">
            <v>13942876255</v>
          </cell>
          <cell r="C18626" t="str">
            <v>辽宁省大连市瓦房店市岗店办事处瓦房店市城市管理行政执法局</v>
          </cell>
        </row>
        <row r="18627">
          <cell r="B18627">
            <v>13942876996</v>
          </cell>
          <cell r="C18627" t="str">
            <v>辽宁省大连市开发区松竹梅路19号文园海景1211号</v>
          </cell>
        </row>
        <row r="18628">
          <cell r="B18628">
            <v>13942891030</v>
          </cell>
          <cell r="C18628" t="str">
            <v>辽宁省大连市甘井子区凌水街道凌水路197号哈佛世纪4号楼</v>
          </cell>
        </row>
        <row r="18629">
          <cell r="B18629">
            <v>13942912888</v>
          </cell>
          <cell r="C18629" t="str">
            <v>辽宁省葫芦岛市绥中镇清华园C区池典洗浴</v>
          </cell>
        </row>
        <row r="18630">
          <cell r="B18630">
            <v>13942956222</v>
          </cell>
          <cell r="C18630" t="str">
            <v>辽宁省葫芦岛市绥中县肖家新村2号4单元101</v>
          </cell>
        </row>
        <row r="18631">
          <cell r="B18631">
            <v>13942956222</v>
          </cell>
          <cell r="C18631" t="str">
            <v>辽宁省葫芦岛市绥中镇肖家新村2号楼4单元101</v>
          </cell>
        </row>
        <row r="18632">
          <cell r="B18632">
            <v>13943003631</v>
          </cell>
          <cell r="C18632" t="str">
            <v>福建省漳州市龙海市港尾镇卓岐支路1号海峡国际湾区5栋1208</v>
          </cell>
        </row>
        <row r="18633">
          <cell r="B18633">
            <v>13943003631</v>
          </cell>
          <cell r="C18633" t="str">
            <v>福建省漳州市龙海市港尾镇卓歧支路1号海峡国际湾区5栋1208</v>
          </cell>
        </row>
        <row r="18634">
          <cell r="B18634">
            <v>13943003631</v>
          </cell>
          <cell r="C18634" t="str">
            <v>福建省漳州龙海市港尾镇卓岐支路1号海峡国际湾区5栋1208</v>
          </cell>
        </row>
        <row r="18635">
          <cell r="B18635">
            <v>13943195757</v>
          </cell>
          <cell r="C18635" t="str">
            <v>吉林省长春市高新开发区融创上城四期93栋101室</v>
          </cell>
        </row>
        <row r="18636">
          <cell r="B18636">
            <v>13943195757</v>
          </cell>
          <cell r="C18636" t="str">
            <v>吉林省长春市高新开发区融创上城四期93栋101</v>
          </cell>
        </row>
        <row r="18637">
          <cell r="B18637">
            <v>13943195757</v>
          </cell>
          <cell r="C18637" t="str">
            <v>吉林省长春市高新开发区融创上城四期93栋101室</v>
          </cell>
        </row>
        <row r="18638">
          <cell r="B18638">
            <v>13943195757</v>
          </cell>
          <cell r="C18638" t="str">
            <v>江苏省苏州市吴中区丰茂巷51号星公元名邸16栋1102室</v>
          </cell>
        </row>
        <row r="18639">
          <cell r="B18639">
            <v>13943199139</v>
          </cell>
          <cell r="C18639" t="str">
            <v>吉林省长春市高新区光谷大街宝来雅居49栋5门309室</v>
          </cell>
        </row>
        <row r="18640">
          <cell r="B18640">
            <v>13943201257</v>
          </cell>
          <cell r="C18640" t="str">
            <v>吉林省蛟河市法院小区1号楼2单元401</v>
          </cell>
        </row>
        <row r="18641">
          <cell r="B18641">
            <v>13943281187</v>
          </cell>
          <cell r="C18641" t="str">
            <v>吉林省吉林市鸿博景园37号楼4单元501室</v>
          </cell>
        </row>
        <row r="18642">
          <cell r="B18642">
            <v>13943362958</v>
          </cell>
          <cell r="C18642" t="str">
            <v>吉林省延吉市延西街378号无琼花城B座827室</v>
          </cell>
        </row>
        <row r="18643">
          <cell r="B18643">
            <v>13943365853</v>
          </cell>
          <cell r="C18643" t="str">
            <v>吉林省安图县长白山保护开发区池北区第二初级中学</v>
          </cell>
        </row>
        <row r="18644">
          <cell r="B18644">
            <v>13943521888</v>
          </cell>
          <cell r="C18644" t="str">
            <v>吉林省梅河口市西市场对面宝利超市</v>
          </cell>
        </row>
        <row r="18645">
          <cell r="B18645">
            <v>13943665193</v>
          </cell>
          <cell r="C18645" t="str">
            <v>吉林省白城市洮北区平台镇108信箱93分队</v>
          </cell>
        </row>
        <row r="18646">
          <cell r="B18646">
            <v>13943925769</v>
          </cell>
          <cell r="C18646" t="str">
            <v>吉林省白山市春江花园30栋二单元101室</v>
          </cell>
        </row>
        <row r="18647">
          <cell r="B18647">
            <v>13944002868</v>
          </cell>
          <cell r="C18647" t="str">
            <v>吉林省长春市西民主大街181号212室</v>
          </cell>
        </row>
        <row r="18648">
          <cell r="B18648">
            <v>13944065570</v>
          </cell>
          <cell r="C18648" t="str">
            <v>吉林省长春市南关区清明街北安路北三胡同271-1-202门</v>
          </cell>
        </row>
        <row r="18649">
          <cell r="B18649">
            <v>13944085030</v>
          </cell>
          <cell r="C18649" t="str">
            <v>吉林省长春市南阳路与洛阳街交汇碧水云天6栋2单元1504</v>
          </cell>
        </row>
        <row r="18650">
          <cell r="B18650">
            <v>13944111155</v>
          </cell>
          <cell r="C18650" t="str">
            <v>吉林省长春市朝阳区湖西路长影世纪村3号楼0803</v>
          </cell>
        </row>
        <row r="18651">
          <cell r="B18651">
            <v>13944124169</v>
          </cell>
          <cell r="C18651" t="str">
            <v>吉林省长春市长沈路5518号康迪泰克大洋管仲长春有限公司</v>
          </cell>
        </row>
        <row r="18652">
          <cell r="B18652">
            <v>13944141700</v>
          </cell>
          <cell r="C18652" t="str">
            <v>吉林省长春市宽城区辽宁路蓝天佳苑7号楼1单元802</v>
          </cell>
        </row>
        <row r="18653">
          <cell r="B18653">
            <v>13944166550</v>
          </cell>
          <cell r="C18653" t="str">
            <v>吉林省长春市高新区融创上城三期Y13栋3门307</v>
          </cell>
        </row>
        <row r="18654">
          <cell r="B18654">
            <v>13944166550</v>
          </cell>
          <cell r="C18654" t="str">
            <v>吉林省长春市高新区硅谷大街融创上城三期YB-3-307</v>
          </cell>
        </row>
        <row r="18655">
          <cell r="B18655">
            <v>13944166550</v>
          </cell>
          <cell r="C18655" t="str">
            <v>吉林省长春市高新区融创上城3期513栋3门307</v>
          </cell>
        </row>
        <row r="18656">
          <cell r="B18656">
            <v>13944166550</v>
          </cell>
          <cell r="C18656" t="str">
            <v>吉林省长春市高新区融创上城3期Y13栋3门307</v>
          </cell>
        </row>
        <row r="18657">
          <cell r="B18657">
            <v>13944182038</v>
          </cell>
          <cell r="C18657" t="str">
            <v>吉林省长春市净月开发区中海水岸春城B16-6单元212室</v>
          </cell>
        </row>
        <row r="18658">
          <cell r="B18658">
            <v>13944343888</v>
          </cell>
          <cell r="C18658" t="str">
            <v>吉林省延边朝鲜族自治州安图县人民政府办公室</v>
          </cell>
        </row>
        <row r="18659">
          <cell r="B18659">
            <v>13944463734</v>
          </cell>
          <cell r="C18659" t="str">
            <v>吉林省公主岭市黄龙食品工业有限公司公用工程车间</v>
          </cell>
        </row>
        <row r="18660">
          <cell r="B18660">
            <v>13944602023</v>
          </cell>
          <cell r="C18660" t="str">
            <v>吉林省吉林市龙潭区遵义街道遵义东路19号吉林石化公司染料厂原料车间</v>
          </cell>
        </row>
        <row r="18661">
          <cell r="B18661">
            <v>13944611365</v>
          </cell>
          <cell r="C18661" t="str">
            <v>吉林省吉林市昌邑区天津街五金综合楼9号楼2单元5楼左门</v>
          </cell>
        </row>
        <row r="18662">
          <cell r="B18662">
            <v>13944622922</v>
          </cell>
          <cell r="C18662" t="str">
            <v>吉林省吉林市船营区时代购物广场一楼老凤祥专柜</v>
          </cell>
        </row>
        <row r="18663">
          <cell r="B18663">
            <v>13944628555</v>
          </cell>
          <cell r="C18663" t="str">
            <v>吉林省吉林市松江东路43号人民银行</v>
          </cell>
        </row>
        <row r="18664">
          <cell r="B18664">
            <v>13944633048</v>
          </cell>
          <cell r="C18664" t="str">
            <v>吉林省吉林市船营区光华路57号吉林市物业管理办公室</v>
          </cell>
        </row>
        <row r="18665">
          <cell r="B18665">
            <v>13944676788</v>
          </cell>
          <cell r="C18665" t="str">
            <v>吉林市丰满区南山街97号朝阳花园C区门卫室</v>
          </cell>
        </row>
        <row r="18666">
          <cell r="B18666">
            <v>13944780077</v>
          </cell>
          <cell r="C18666" t="str">
            <v>吉林省敦化市客运西侧金麒麟</v>
          </cell>
        </row>
        <row r="18667">
          <cell r="B18667">
            <v>13944810318</v>
          </cell>
          <cell r="C18667" t="str">
            <v>吉林省长春市朝阳区红旗街与宽平大路交会处都会大厦B座1002室</v>
          </cell>
        </row>
        <row r="18668">
          <cell r="B18668">
            <v>13944843377</v>
          </cell>
          <cell r="C18668" t="str">
            <v>吉林省长春市朝阳区南四环恒大名都5栋3单元1712室</v>
          </cell>
        </row>
        <row r="18669">
          <cell r="B18669">
            <v>13944855869</v>
          </cell>
          <cell r="C18669" t="str">
            <v>吉林省长春市开运街与孟家二路交汇东安开运福里售楼处侧门</v>
          </cell>
        </row>
        <row r="18670">
          <cell r="B18670">
            <v>13944878998</v>
          </cell>
          <cell r="C18670" t="str">
            <v>吉林省长春市经济技术开发区锦绣东方小区61栋2门303室</v>
          </cell>
        </row>
        <row r="18671">
          <cell r="B18671">
            <v>13944898109</v>
          </cell>
          <cell r="C18671" t="str">
            <v>吉林省长春市高新区蔚山路5555号长春市大众物流装配有限责任公司</v>
          </cell>
        </row>
        <row r="18672">
          <cell r="B18672">
            <v>13944900822</v>
          </cell>
          <cell r="C18672" t="str">
            <v>吉林省长春市绿园区春城大街华瀚四季花园E4-502(物业代收)</v>
          </cell>
        </row>
        <row r="18673">
          <cell r="B18673">
            <v>13944900822</v>
          </cell>
          <cell r="C18673" t="str">
            <v>吉林省长春市绿园区春城大街华瀚四季花园E4-502（物业代收）</v>
          </cell>
        </row>
        <row r="18674">
          <cell r="B18674">
            <v>13944907880</v>
          </cell>
          <cell r="C18674" t="str">
            <v>吉林省长春市高新区电台街1599号枫树区小区8-2-1003</v>
          </cell>
        </row>
        <row r="18675">
          <cell r="B18675">
            <v>13944907880</v>
          </cell>
          <cell r="C18675" t="str">
            <v>吉林省长春市高新区电台街1599号枫树园小区8-2-1003</v>
          </cell>
        </row>
        <row r="18676">
          <cell r="B18676">
            <v>13944943048</v>
          </cell>
          <cell r="C18676" t="str">
            <v>吉林省长春市汽车产业开发区飞跃北路解放花园3期90栋1单元403</v>
          </cell>
        </row>
        <row r="18677">
          <cell r="B18677">
            <v>13944945927</v>
          </cell>
          <cell r="C18677" t="str">
            <v>吉林省长春市高新技术开发区咖啡小镇25栋1门402室</v>
          </cell>
        </row>
        <row r="18678">
          <cell r="B18678">
            <v>13945050625</v>
          </cell>
          <cell r="C18678" t="str">
            <v>黑龙江省哈尔滨市南岗区哈平路160号润通集团</v>
          </cell>
        </row>
        <row r="18679">
          <cell r="B18679">
            <v>13945066787</v>
          </cell>
          <cell r="C18679" t="str">
            <v>黑龙江省哈尔滨市道外区安华街63号上和城小区9栋2单元902室</v>
          </cell>
        </row>
        <row r="18680">
          <cell r="B18680">
            <v>13945091119</v>
          </cell>
          <cell r="C18680" t="str">
            <v>黑龙江省哈尔滨市道外区大有坊街135号</v>
          </cell>
        </row>
        <row r="18681">
          <cell r="B18681">
            <v>13945098451</v>
          </cell>
          <cell r="C18681" t="str">
            <v>黑龙江省哈尔滨市道里区通达街347号银恒大厦17楼C座</v>
          </cell>
        </row>
        <row r="18682">
          <cell r="B18682">
            <v>13945108293</v>
          </cell>
          <cell r="C18682" t="str">
            <v>黑龙江省哈尔滨市道里区兆麟街麦凯乐公寓B座19层A10号</v>
          </cell>
        </row>
        <row r="18683">
          <cell r="B18683">
            <v>13945119999</v>
          </cell>
          <cell r="C18683" t="str">
            <v>黑龙江省哈尔滨市南岗开发区泰山路金色莱茵国际社区4号楼3单元1901</v>
          </cell>
        </row>
        <row r="18684">
          <cell r="B18684">
            <v>13945167121</v>
          </cell>
          <cell r="C18684" t="str">
            <v>黑龙江省哈尔滨市南岗区西大直街41号</v>
          </cell>
        </row>
        <row r="18685">
          <cell r="B18685">
            <v>13945167888</v>
          </cell>
          <cell r="C18685" t="str">
            <v>黑龙江省哈尔滨市道里区河松街财智时代2栋1单元3004室</v>
          </cell>
        </row>
        <row r="18686">
          <cell r="B18686">
            <v>13945167888</v>
          </cell>
          <cell r="C18686" t="str">
            <v>黑龙江省哈尔滨市道里区河松街财智时代2栋1单元3004室</v>
          </cell>
        </row>
        <row r="18687">
          <cell r="B18687">
            <v>13945312988</v>
          </cell>
          <cell r="C18687" t="str">
            <v>黑龙江省牡丹江市宁安市西大街商都道南依之妮内衣商店</v>
          </cell>
        </row>
        <row r="18688">
          <cell r="B18688">
            <v>13945331216</v>
          </cell>
          <cell r="C18688" t="str">
            <v>黑龙江省东宁县东宁市移动公司</v>
          </cell>
        </row>
        <row r="18689">
          <cell r="B18689">
            <v>13945331216</v>
          </cell>
          <cell r="C18689" t="str">
            <v>黑龙江省牡丹江市东宁市移动公司</v>
          </cell>
        </row>
        <row r="18690">
          <cell r="B18690">
            <v>13945408750</v>
          </cell>
          <cell r="C18690" t="str">
            <v>黑龙江省同江市和平路10号中医诊所</v>
          </cell>
        </row>
        <row r="18691">
          <cell r="B18691">
            <v>13945409595</v>
          </cell>
          <cell r="C18691" t="str">
            <v>黑龙江省佳木斯市前进区长安东路218号中国移动综合部采购物流中心</v>
          </cell>
        </row>
        <row r="18692">
          <cell r="B18692">
            <v>13945409595</v>
          </cell>
          <cell r="C18692" t="str">
            <v>黑龙江省佳木斯市前进区长安东路218号中国移动综合采购物流中心</v>
          </cell>
        </row>
        <row r="18693">
          <cell r="B18693">
            <v>13945493888</v>
          </cell>
          <cell r="C18693" t="str">
            <v>黑龙江省佳木斯市建三江分局水电科楼下七星印刷厂</v>
          </cell>
        </row>
        <row r="18694">
          <cell r="B18694">
            <v>13945517499</v>
          </cell>
          <cell r="C18694" t="str">
            <v>黑龙江省海伦市公安局出入境办证大厅</v>
          </cell>
        </row>
        <row r="18695">
          <cell r="B18695">
            <v>13945698398</v>
          </cell>
          <cell r="C18695" t="str">
            <v>黑龙江省哈尔滨市南岗区红旗大街175号农垦总局办公室</v>
          </cell>
        </row>
        <row r="18696">
          <cell r="B18696">
            <v>13945698398</v>
          </cell>
          <cell r="C18696" t="str">
            <v>黑龙江省哈尔滨市香坊区红旗大街175号农垦总局办公室</v>
          </cell>
        </row>
        <row r="18697">
          <cell r="B18697">
            <v>13945738222</v>
          </cell>
          <cell r="C18697" t="str">
            <v>黑龙江省黑河市爱辉区地方税务局</v>
          </cell>
        </row>
        <row r="18698">
          <cell r="B18698">
            <v>13945918200</v>
          </cell>
          <cell r="C18698" t="str">
            <v>黑龙江省大庆市萨尔图区东风路19号市政府楼市总工会</v>
          </cell>
        </row>
        <row r="18699">
          <cell r="B18699">
            <v>13946010766</v>
          </cell>
          <cell r="C18699" t="str">
            <v>黑龙江省哈尔滨市南岗区红旗大街黄河绿园小区牡丹苑1705</v>
          </cell>
        </row>
        <row r="18700">
          <cell r="B18700">
            <v>13946020414</v>
          </cell>
          <cell r="C18700" t="str">
            <v>黑龙江省哈尔滨市道外区北五道街64号百信恒电器</v>
          </cell>
        </row>
        <row r="18701">
          <cell r="B18701">
            <v>13946023110</v>
          </cell>
          <cell r="C18701" t="str">
            <v>黑龙江省哈尔滨市先锋路469号哈尔滨广告产业园5号楼5层黑龙江新媒体集团</v>
          </cell>
        </row>
        <row r="18702">
          <cell r="B18702">
            <v>13946028033</v>
          </cell>
          <cell r="C18702" t="str">
            <v>黑龙江省哈尔滨市道里区群力第六大道丽水丁香园24楼1单元502</v>
          </cell>
        </row>
        <row r="18703">
          <cell r="B18703">
            <v>13946028033</v>
          </cell>
          <cell r="C18703" t="str">
            <v>黑龙江省哈尔滨市道里区群力第六大道丽水丁香园24楼1单元502</v>
          </cell>
        </row>
        <row r="18704">
          <cell r="B18704">
            <v>13946032181</v>
          </cell>
          <cell r="C18704" t="str">
            <v>黑龙江省哈尔滨市南岗区海城街文海溪畔小区三号楼三单元1602室</v>
          </cell>
        </row>
        <row r="18705">
          <cell r="B18705">
            <v>13946067890</v>
          </cell>
          <cell r="C18705" t="str">
            <v>黑龙江省哈尔滨市南岗区国贸服装城4楼14厅6</v>
          </cell>
        </row>
        <row r="18706">
          <cell r="B18706">
            <v>13946088640</v>
          </cell>
          <cell r="C18706" t="str">
            <v>黑龙江省哈尔滨市道外区马克威一楼B区124</v>
          </cell>
        </row>
        <row r="18707">
          <cell r="B18707">
            <v>13946099664</v>
          </cell>
          <cell r="C18707" t="str">
            <v>黑龙江省哈尔滨市南岗区果戈里大街411号中医药大学附属第二医院九楼康复中心</v>
          </cell>
        </row>
        <row r="18708">
          <cell r="B18708">
            <v>13946100766</v>
          </cell>
          <cell r="C18708" t="str">
            <v>黑龙江省哈尔滨市南岗区红旗大街黄河绿园小区牡丹苑1705</v>
          </cell>
        </row>
        <row r="18709">
          <cell r="B18709">
            <v>13946145607</v>
          </cell>
          <cell r="C18709" t="str">
            <v>黑龙江省哈尔滨市道外区东兴街58号2单元204</v>
          </cell>
        </row>
        <row r="18710">
          <cell r="B18710">
            <v>13946173123</v>
          </cell>
          <cell r="C18710" t="str">
            <v>黑龙江省哈尔滨市香坊区香城街3号3单元601</v>
          </cell>
        </row>
        <row r="18711">
          <cell r="B18711">
            <v>13946183487</v>
          </cell>
          <cell r="C18711" t="str">
            <v>黑龙江省哈尔滨市哈西大街69联中学（哈西69联中学，万达哈西附近）</v>
          </cell>
        </row>
        <row r="18712">
          <cell r="B18712">
            <v>13946300966</v>
          </cell>
          <cell r="C18712" t="str">
            <v>黑龙江省牡丹江市东宁县社保局</v>
          </cell>
        </row>
        <row r="18713">
          <cell r="B18713">
            <v>13946305563</v>
          </cell>
          <cell r="C18713" t="str">
            <v>黑龙江省牡丹江市爱民区中华路东方锦绣家园7号楼4单元502室</v>
          </cell>
        </row>
        <row r="18714">
          <cell r="B18714">
            <v>13946310533</v>
          </cell>
          <cell r="C18714" t="str">
            <v>黑龙江省海林市山市镇道南村</v>
          </cell>
        </row>
        <row r="18715">
          <cell r="B18715">
            <v>13946361028</v>
          </cell>
          <cell r="C18715" t="str">
            <v>黑龙江省牡丹江市火车站售票室</v>
          </cell>
        </row>
        <row r="18716">
          <cell r="B18716">
            <v>13946414888</v>
          </cell>
          <cell r="C18716" t="str">
            <v>黑龙江省富锦市阳光浴池</v>
          </cell>
        </row>
        <row r="18717">
          <cell r="B18717">
            <v>13946730999</v>
          </cell>
          <cell r="C18717" t="str">
            <v>黑龙江省绥滨县松滨大街县委宣传部</v>
          </cell>
        </row>
        <row r="18718">
          <cell r="B18718">
            <v>13946731866</v>
          </cell>
          <cell r="C18718" t="str">
            <v>黑龙江省鹤岗市向阳区一马路鹤矿集团社会保险局</v>
          </cell>
        </row>
        <row r="18719">
          <cell r="B18719">
            <v>13946887977</v>
          </cell>
          <cell r="C18719" t="str">
            <v>黑龙江省鸡西市公安局科技信息化支队</v>
          </cell>
        </row>
        <row r="18720">
          <cell r="B18720">
            <v>13947032128</v>
          </cell>
          <cell r="C18720" t="str">
            <v>内蒙古呼伦贝尔市英旗人才交流中心</v>
          </cell>
        </row>
        <row r="18721">
          <cell r="B18721">
            <v>13947181780</v>
          </cell>
          <cell r="C18721" t="str">
            <v>内蒙古呼尔浩特市新城区海拉尔东路15号</v>
          </cell>
        </row>
        <row r="18722">
          <cell r="B18722">
            <v>13947197177</v>
          </cell>
          <cell r="C18722" t="str">
            <v>内蒙古呼和浩特市回民区新华西街钢铁路呼钢小区11号楼2单元101</v>
          </cell>
        </row>
        <row r="18723">
          <cell r="B18723">
            <v>13947199491</v>
          </cell>
          <cell r="C18723" t="str">
            <v>内蒙古呼和浩特市新城区老缸房街北口富邦商住楼1单元3楼东户</v>
          </cell>
        </row>
        <row r="18724">
          <cell r="B18724">
            <v>13947209797</v>
          </cell>
          <cell r="C18724" t="str">
            <v>内蒙古自治区包头市东河区西脑包街道西脑包南二道巷小点浴池代收</v>
          </cell>
        </row>
        <row r="18725">
          <cell r="B18725">
            <v>13947237950</v>
          </cell>
          <cell r="C18725" t="str">
            <v>内蒙古包头市九原区恒大华府一号楼二单元903</v>
          </cell>
        </row>
        <row r="18726">
          <cell r="B18726">
            <v>13947257758</v>
          </cell>
          <cell r="C18726" t="str">
            <v>内蒙古包头市昆区包九中东院4栋11号</v>
          </cell>
        </row>
        <row r="18727">
          <cell r="B18727">
            <v>13947290770</v>
          </cell>
          <cell r="C18727" t="str">
            <v>内蒙古包头市青山区友谊大街东端国安森林花园4栋</v>
          </cell>
        </row>
        <row r="18728">
          <cell r="B18728">
            <v>13947319798</v>
          </cell>
          <cell r="C18728" t="str">
            <v>内蒙古乌海市第八地勘院</v>
          </cell>
        </row>
        <row r="18729">
          <cell r="B18729">
            <v>13947344682</v>
          </cell>
          <cell r="C18729" t="str">
            <v>内蒙古自治区乌海市乌达区公园北路好景嘉园M区1号致康药店</v>
          </cell>
        </row>
        <row r="18730">
          <cell r="B18730">
            <v>13947344682</v>
          </cell>
          <cell r="C18730" t="str">
            <v>内蒙古乌海市乌达区公园北路（好景嘉园M区1号致康药店）</v>
          </cell>
        </row>
        <row r="18731">
          <cell r="B18731">
            <v>13947694413</v>
          </cell>
          <cell r="C18731" t="str">
            <v>内蒙古赤峰市新城区应昌街富河国际C区4幢</v>
          </cell>
        </row>
        <row r="18732">
          <cell r="B18732">
            <v>13948121897</v>
          </cell>
          <cell r="C18732" t="str">
            <v>内蒙古呼和浩特市新城区苏虎街实验小学</v>
          </cell>
        </row>
        <row r="18733">
          <cell r="B18733">
            <v>13948128516</v>
          </cell>
          <cell r="C18733" t="str">
            <v>内蒙古呼和浩特市成吉思汗大街东段中国石油内蒙古销售公司</v>
          </cell>
        </row>
        <row r="18734">
          <cell r="B18734">
            <v>13948290107</v>
          </cell>
          <cell r="C18734" t="str">
            <v>内蒙古乌兰浩特市民族幼儿园</v>
          </cell>
        </row>
        <row r="18735">
          <cell r="B18735">
            <v>13948340002</v>
          </cell>
          <cell r="C18735" t="str">
            <v>内蒙古乌海市滨河区蒙西世纪城10号楼1单元502</v>
          </cell>
        </row>
        <row r="18736">
          <cell r="B18736">
            <v>13948340002</v>
          </cell>
          <cell r="C18736" t="str">
            <v>内蒙古乌海市滨河区恒信花园7号楼一单元501</v>
          </cell>
        </row>
        <row r="18737">
          <cell r="B18737">
            <v>13948347899</v>
          </cell>
          <cell r="C18737" t="str">
            <v>内蒙古乌海市海勃湾区滨河街道神华西街神华乌海能源有限责任公司物资供应部</v>
          </cell>
        </row>
        <row r="18738">
          <cell r="B18738">
            <v>13948395333</v>
          </cell>
          <cell r="C18738" t="str">
            <v>内蒙古巴彦淖尔市交警支队杭后大队</v>
          </cell>
        </row>
        <row r="18739">
          <cell r="B18739">
            <v>13948790144</v>
          </cell>
          <cell r="C18739" t="str">
            <v>内蒙古锡林郭勒盟二连浩特市第一中学</v>
          </cell>
        </row>
        <row r="18740">
          <cell r="B18740">
            <v>13948790144</v>
          </cell>
          <cell r="C18740" t="str">
            <v>内蒙古锡林郭勒盟二连浩特市第一中学</v>
          </cell>
        </row>
        <row r="18741">
          <cell r="B18741">
            <v>13949005130</v>
          </cell>
          <cell r="C18741" t="str">
            <v>河南省郑州市金水区郑花路18号河南电视台发展研究部</v>
          </cell>
        </row>
        <row r="18742">
          <cell r="B18742">
            <v>13949033633</v>
          </cell>
          <cell r="C18742" t="str">
            <v>河南省郑州市管城回族区航海东路街道太阳城二期47号楼童星幼儿园</v>
          </cell>
        </row>
        <row r="18743">
          <cell r="B18743">
            <v>13949033633</v>
          </cell>
          <cell r="C18743" t="str">
            <v>河南省郑州市管城回族区航海东路街道太阳城二期47号楼童星幼儿园</v>
          </cell>
        </row>
        <row r="18744">
          <cell r="B18744">
            <v>13949033633</v>
          </cell>
          <cell r="C18744" t="str">
            <v>河南省郑州市航海东路富田太阳城童星幼儿园</v>
          </cell>
        </row>
        <row r="18745">
          <cell r="B18745">
            <v>13949038650</v>
          </cell>
          <cell r="C18745" t="str">
            <v>河南省郑州市秦岭路66号通和明镜台小区17号楼4单元4楼东户</v>
          </cell>
        </row>
        <row r="18746">
          <cell r="B18746">
            <v>13949038650</v>
          </cell>
          <cell r="C18746" t="str">
            <v>河南省郑州市秦岭路66号通和明镜台小区17号楼4单元4楼东户</v>
          </cell>
        </row>
        <row r="18747">
          <cell r="B18747">
            <v>13949038650</v>
          </cell>
          <cell r="C18747" t="str">
            <v>河南省郑州市秦岭路66号通和明镜台小区17号楼4单元4楼</v>
          </cell>
        </row>
        <row r="18748">
          <cell r="B18748">
            <v>13949149931</v>
          </cell>
          <cell r="C18748" t="str">
            <v>河南省郑州市管城回族区北下街街道人民南路74-3号（鸿城广场楼下临街房）初壹抹茶</v>
          </cell>
        </row>
        <row r="18749">
          <cell r="B18749">
            <v>13949181111</v>
          </cell>
          <cell r="C18749" t="str">
            <v>河南省信阳市新县新集镇钟畈路友谊超市路西</v>
          </cell>
        </row>
        <row r="18750">
          <cell r="B18750">
            <v>13949206098</v>
          </cell>
          <cell r="C18750" t="str">
            <v>河南省洛阳市西工行署路8号院7号楼</v>
          </cell>
        </row>
        <row r="18751">
          <cell r="B18751">
            <v>13949402969</v>
          </cell>
          <cell r="C18751" t="str">
            <v>河南省开封市西环路天河湾小区六号楼二单元1001</v>
          </cell>
        </row>
        <row r="18752">
          <cell r="B18752">
            <v>13950001195</v>
          </cell>
          <cell r="C18752" t="str">
            <v>福建省厦门市湖里区浦东社53号401室</v>
          </cell>
        </row>
        <row r="18753">
          <cell r="B18753">
            <v>13950009851</v>
          </cell>
          <cell r="C18753" t="str">
            <v>福建省厦门市思明区厦禾路875号金瑞园4梯702</v>
          </cell>
        </row>
        <row r="18754">
          <cell r="B18754">
            <v>13950035018</v>
          </cell>
          <cell r="C18754" t="str">
            <v>福建省厦门市海沧区未来海岸鹭景湾47栋106室</v>
          </cell>
        </row>
        <row r="18755">
          <cell r="B18755">
            <v>13950051726</v>
          </cell>
          <cell r="C18755" t="str">
            <v>福建省厦门市湖里区金湖一里联发欣悦园15号901</v>
          </cell>
        </row>
        <row r="18756">
          <cell r="B18756">
            <v>13950051726</v>
          </cell>
          <cell r="C18756" t="str">
            <v>福建省厦门市金湖一里联发欣悦园15号901</v>
          </cell>
        </row>
        <row r="18757">
          <cell r="B18757">
            <v>13950067164</v>
          </cell>
          <cell r="C18757" t="str">
            <v>福建省厦门市思明区洪莲中二路6号一梯701</v>
          </cell>
        </row>
        <row r="18758">
          <cell r="B18758">
            <v>13950102399</v>
          </cell>
          <cell r="C18758" t="str">
            <v>福建省厦门市思明区盈翠里47号之二104</v>
          </cell>
        </row>
        <row r="18759">
          <cell r="B18759">
            <v>13950103131</v>
          </cell>
          <cell r="C18759" t="str">
            <v>福建省厦门市思明区长青路152号104室王茹美容</v>
          </cell>
        </row>
        <row r="18760">
          <cell r="B18760">
            <v>13950103191</v>
          </cell>
          <cell r="C18760" t="str">
            <v>福建省厦门市思明区国际会展中心20号门3楼金泓信展览</v>
          </cell>
        </row>
        <row r="18761">
          <cell r="B18761">
            <v>13950116962</v>
          </cell>
          <cell r="C18761" t="str">
            <v>福建省厦门市思明区湖滨北路凤凰西里3号罗马楼</v>
          </cell>
        </row>
        <row r="18762">
          <cell r="B18762">
            <v>13950119998</v>
          </cell>
          <cell r="C18762" t="str">
            <v>福建省厦门市思明区洪文一里121号402室</v>
          </cell>
        </row>
        <row r="18763">
          <cell r="B18763">
            <v>13950122022</v>
          </cell>
          <cell r="C18763" t="str">
            <v>福建省厦门市思明区槟榔西里南湖豪苑269号402</v>
          </cell>
        </row>
        <row r="18764">
          <cell r="B18764">
            <v>13950122022</v>
          </cell>
          <cell r="C18764" t="str">
            <v>福建省厦门市思明区槟榔西里南湖豪苑269号402室</v>
          </cell>
        </row>
        <row r="18765">
          <cell r="B18765">
            <v>13950122022</v>
          </cell>
          <cell r="C18765" t="str">
            <v>厦门市思明区槟榔西里南湖豪苑269号402</v>
          </cell>
        </row>
        <row r="18766">
          <cell r="B18766">
            <v>13950174599</v>
          </cell>
          <cell r="C18766" t="str">
            <v>福建省厦门市思明区七星西路福达里17号2503</v>
          </cell>
        </row>
        <row r="18767">
          <cell r="B18767">
            <v>13950174599</v>
          </cell>
          <cell r="C18767" t="str">
            <v>福建省厦门市思明区七星西路福达里17号2503</v>
          </cell>
        </row>
        <row r="18768">
          <cell r="B18768">
            <v>13950192821</v>
          </cell>
          <cell r="C18768" t="str">
            <v>厦门市湖里区高林三里15号1809</v>
          </cell>
        </row>
        <row r="18769">
          <cell r="B18769">
            <v>13950201186</v>
          </cell>
          <cell r="C18769" t="str">
            <v>福建省福州市鼓楼区安泰中心2#601</v>
          </cell>
        </row>
        <row r="18770">
          <cell r="B18770">
            <v>13950205223</v>
          </cell>
          <cell r="C18770" t="str">
            <v>福建省福州市台江区儿童公园路抽纱大楼五楼501室福建瀚钧医药科技公司</v>
          </cell>
        </row>
        <row r="18771">
          <cell r="B18771">
            <v>13950205223</v>
          </cell>
          <cell r="C18771" t="str">
            <v>福建省福州市台江区儿童公园路抽纱大楼5楼501福建瀚钧医药科技公司</v>
          </cell>
        </row>
        <row r="18772">
          <cell r="B18772">
            <v>13950206201</v>
          </cell>
          <cell r="C18772" t="str">
            <v>福建省福州市北环中路二号屏山苑B区602室</v>
          </cell>
        </row>
        <row r="18773">
          <cell r="B18773">
            <v>13950222987</v>
          </cell>
          <cell r="C18773" t="str">
            <v>福建省福州市马尾区儒江西路1号新大陆科技园新大陆软件公司</v>
          </cell>
        </row>
        <row r="18774">
          <cell r="B18774">
            <v>13950269977</v>
          </cell>
          <cell r="C18774" t="str">
            <v>福建省福州市福清市清航街11号</v>
          </cell>
        </row>
        <row r="18775">
          <cell r="B18775">
            <v>13950269977</v>
          </cell>
          <cell r="C18775" t="str">
            <v>福建省福州市福清市清航街新德路46号对面</v>
          </cell>
        </row>
        <row r="18776">
          <cell r="B18776">
            <v>13950277768</v>
          </cell>
          <cell r="C18776" t="str">
            <v>福建省福州市长乐市洞江小学正门旁边（赫本·积）买手店</v>
          </cell>
        </row>
        <row r="18777">
          <cell r="B18777">
            <v>13950292974</v>
          </cell>
          <cell r="C18777" t="str">
            <v>福建省福州市仓山区透湖路33号工商局宿舍2#606</v>
          </cell>
        </row>
        <row r="18778">
          <cell r="B18778">
            <v>13950293580</v>
          </cell>
          <cell r="C18778" t="str">
            <v>福建省福州市仓山区南台路航兴花园6#103</v>
          </cell>
        </row>
        <row r="18779">
          <cell r="B18779">
            <v>13950294471</v>
          </cell>
          <cell r="C18779" t="str">
            <v>福建省福州市晋安区秀峰一路72号中庚香山春天7#604室</v>
          </cell>
        </row>
        <row r="18780">
          <cell r="B18780">
            <v>13950299127</v>
          </cell>
          <cell r="C18780" t="str">
            <v>福建省福州市鼓楼区湖东路190号中银大厦1110室</v>
          </cell>
        </row>
        <row r="18781">
          <cell r="B18781">
            <v>13950299980</v>
          </cell>
          <cell r="C18781" t="str">
            <v>福建省福州市仓山区金山锦绣闽江2号楼501</v>
          </cell>
        </row>
        <row r="18782">
          <cell r="B18782">
            <v>13950308569</v>
          </cell>
          <cell r="C18782" t="str">
            <v>福建省福州市鼓楼区屏西路112号鼓楼人家8#407</v>
          </cell>
        </row>
        <row r="18783">
          <cell r="B18783">
            <v>13950315639</v>
          </cell>
          <cell r="C18783" t="str">
            <v>福建省福州市鼓楼区火巷里7号建华温泉公寓二期2号楼507</v>
          </cell>
        </row>
        <row r="18784">
          <cell r="B18784">
            <v>13950315866</v>
          </cell>
          <cell r="C18784" t="str">
            <v>福建省福州市台江区铺前顶路群升国际尚都苑2号楼1804</v>
          </cell>
        </row>
        <row r="18785">
          <cell r="B18785">
            <v>13950326828</v>
          </cell>
          <cell r="C18785" t="str">
            <v>福建省福州市鼓楼区福飞南路260号雅利达花园2座504</v>
          </cell>
        </row>
        <row r="18786">
          <cell r="B18786">
            <v>13950377827</v>
          </cell>
          <cell r="C18786" t="str">
            <v>福建省福州市晋安区登云路66号溪二小区鹤林景秀园2号306</v>
          </cell>
        </row>
        <row r="18787">
          <cell r="B18787">
            <v>13950390341</v>
          </cell>
          <cell r="C18787" t="str">
            <v>福建省福州市福兴投资区后屿路7号嘉陵本田发动有限公司福州分公司</v>
          </cell>
        </row>
        <row r="18788">
          <cell r="B18788">
            <v>13950410916</v>
          </cell>
          <cell r="C18788" t="str">
            <v>福建省福州市鼓楼区五四路省体育中心西区百福棋牌室3楼隔壁</v>
          </cell>
        </row>
        <row r="18789">
          <cell r="B18789">
            <v>13950464382</v>
          </cell>
          <cell r="C18789" t="str">
            <v>福建省福州市长乐市第一中学</v>
          </cell>
        </row>
        <row r="18790">
          <cell r="B18790">
            <v>13950486680</v>
          </cell>
          <cell r="C18790" t="str">
            <v>福建省福州市鼓楼区福飞南路340号塞纳阳光3座404</v>
          </cell>
        </row>
        <row r="18791">
          <cell r="B18791">
            <v>13950486698</v>
          </cell>
          <cell r="C18791" t="str">
            <v>福建省福州市鼓楼区天泉路38号天元花园13-202</v>
          </cell>
        </row>
        <row r="18792">
          <cell r="B18792">
            <v>13950559847</v>
          </cell>
          <cell r="C18792" t="str">
            <v>福建省宁德柘荣县荣华路64号聚友惠直营超市</v>
          </cell>
        </row>
        <row r="18793">
          <cell r="B18793">
            <v>13950596201</v>
          </cell>
          <cell r="C18793" t="str">
            <v>福建省宁德市蕉城区后岗开发区别墅区4号201室</v>
          </cell>
        </row>
        <row r="18794">
          <cell r="B18794">
            <v>13950663399</v>
          </cell>
          <cell r="C18794" t="str">
            <v>福建省福州市鼓楼区华大街道五四路462号熙政茶叶</v>
          </cell>
        </row>
        <row r="18795">
          <cell r="B18795">
            <v>13950781771</v>
          </cell>
          <cell r="C18795" t="str">
            <v>福建省莆田市荔城区西洪南路286号疾病预防控制中心</v>
          </cell>
        </row>
        <row r="18796">
          <cell r="B18796">
            <v>13950897777</v>
          </cell>
          <cell r="C18796" t="str">
            <v>福建省龙岩市新罗区莲东北路庸华名苑9号楼708室</v>
          </cell>
        </row>
        <row r="18797">
          <cell r="B18797">
            <v>13950930605</v>
          </cell>
          <cell r="C18797" t="str">
            <v>福建省三明市永安市燕东街道永安铁路机务段</v>
          </cell>
        </row>
        <row r="18798">
          <cell r="B18798">
            <v>13950937077</v>
          </cell>
          <cell r="C18798" t="str">
            <v>福建省永安市东坡路53号凯城华府5-701</v>
          </cell>
        </row>
        <row r="18799">
          <cell r="B18799">
            <v>13950937077</v>
          </cell>
          <cell r="C18799" t="str">
            <v>福建省永安市东坡路53号凯越华府5-701</v>
          </cell>
        </row>
        <row r="18800">
          <cell r="B18800">
            <v>13950980829</v>
          </cell>
          <cell r="C18800" t="str">
            <v>福建省三明市梅列区崇桂新村52幢301室</v>
          </cell>
        </row>
        <row r="18801">
          <cell r="B18801">
            <v>13951017662</v>
          </cell>
          <cell r="C18801" t="str">
            <v>江苏省南京市栖霞区马群街道新街89号天悦花园小区3-603</v>
          </cell>
        </row>
        <row r="18802">
          <cell r="B18802">
            <v>13951025623</v>
          </cell>
          <cell r="C18802" t="str">
            <v>江苏省南京市栖霞区文澜路6号中建大厦5楼</v>
          </cell>
        </row>
        <row r="18803">
          <cell r="B18803">
            <v>13951026644</v>
          </cell>
          <cell r="C18803" t="str">
            <v>江苏省南京市江宁区佳湖东路8号湖滨金陵饭店</v>
          </cell>
        </row>
        <row r="18804">
          <cell r="B18804">
            <v>13951088935</v>
          </cell>
          <cell r="C18804" t="str">
            <v>江苏省南京市鼓楼区湖南路街道中山北路55号省国税局</v>
          </cell>
        </row>
        <row r="18805">
          <cell r="B18805">
            <v>13951100111</v>
          </cell>
          <cell r="C18805" t="str">
            <v>江苏省苏州市吴中区墅浦路中海独墅岛315栋</v>
          </cell>
        </row>
        <row r="18806">
          <cell r="B18806">
            <v>13951111204</v>
          </cell>
          <cell r="C18806" t="str">
            <v>江苏省苏州市工业园区东场镇淞泽家园六区9幢203室</v>
          </cell>
        </row>
        <row r="18807">
          <cell r="B18807">
            <v>13951114610</v>
          </cell>
          <cell r="C18807" t="str">
            <v>江苏省苏州市工业园区淞江路266号橄榄湾斜塘居委会</v>
          </cell>
        </row>
        <row r="18808">
          <cell r="B18808">
            <v>13951114610</v>
          </cell>
          <cell r="C18808" t="str">
            <v>江苏省苏州市工业区淞江路266号橄榄湾斜塘居委会</v>
          </cell>
        </row>
        <row r="18809">
          <cell r="B18809">
            <v>13951127285</v>
          </cell>
          <cell r="C18809" t="str">
            <v>江苏省苏州市吴江区盛泽镇红安开发区一号广宇纺织</v>
          </cell>
        </row>
        <row r="18810">
          <cell r="B18810">
            <v>13951138378</v>
          </cell>
          <cell r="C18810" t="str">
            <v>江苏省江阴市顾山北国解放工业园兴园路31号江苏人和环保设备有限公司</v>
          </cell>
        </row>
        <row r="18811">
          <cell r="B18811">
            <v>13951138378</v>
          </cell>
          <cell r="C18811" t="str">
            <v>江苏省江阴市顾山北国解放工业园兴园路31号</v>
          </cell>
        </row>
        <row r="18812">
          <cell r="B18812">
            <v>13951230982</v>
          </cell>
          <cell r="C18812" t="str">
            <v>江苏省常州市天宁区兰陵尚品花园5栋甲单元1002室</v>
          </cell>
        </row>
        <row r="18813">
          <cell r="B18813">
            <v>13951257157</v>
          </cell>
          <cell r="C18813" t="str">
            <v>江苏省连云港市海州区茗馨花园G5二单元601</v>
          </cell>
        </row>
        <row r="18814">
          <cell r="B18814">
            <v>13951288569</v>
          </cell>
          <cell r="C18814" t="str">
            <v>江苏省镇江市润州区金山小学</v>
          </cell>
        </row>
        <row r="18815">
          <cell r="B18815">
            <v>13951319582</v>
          </cell>
          <cell r="C18815" t="str">
            <v>江苏省南通市崇川路102号</v>
          </cell>
        </row>
        <row r="18816">
          <cell r="B18816">
            <v>13951348084</v>
          </cell>
          <cell r="C18816" t="str">
            <v>江苏省徐州市泉山区永安街道湖北路22号徐州市医学科学研究所收费室</v>
          </cell>
        </row>
        <row r="18817">
          <cell r="B18817">
            <v>13951390669</v>
          </cell>
          <cell r="C18817" t="str">
            <v>江苏省沭阳县北京北路金地商城2栋135号</v>
          </cell>
        </row>
        <row r="18818">
          <cell r="B18818">
            <v>13951512165</v>
          </cell>
          <cell r="C18818" t="str">
            <v>江苏省无锡市惠山区惠山经济开发区长宁苑小区长安实验幼儿园</v>
          </cell>
        </row>
        <row r="18819">
          <cell r="B18819">
            <v>13951515671</v>
          </cell>
          <cell r="C18819" t="str">
            <v>江苏省无锡市滨湖区华庄镇杨室一弄40号</v>
          </cell>
        </row>
        <row r="18820">
          <cell r="B18820">
            <v>13951588015</v>
          </cell>
          <cell r="C18820" t="str">
            <v>江苏省无锡市新区万科金域缇香12号802</v>
          </cell>
        </row>
        <row r="18821">
          <cell r="B18821">
            <v>13951601602</v>
          </cell>
          <cell r="C18821" t="str">
            <v>江苏省南京市鼓楼区水佐岗60-3号宁海路街道便民事务受理中心</v>
          </cell>
        </row>
        <row r="18822">
          <cell r="B18822">
            <v>13951609779</v>
          </cell>
          <cell r="C18822" t="str">
            <v>江苏省南京市江宁区将军大道666号空港管委会物业部</v>
          </cell>
        </row>
        <row r="18823">
          <cell r="B18823">
            <v>13951640380</v>
          </cell>
          <cell r="C18823" t="str">
            <v>江苏省南京市秦淮区明御河路御河苑6幢5单元610室</v>
          </cell>
        </row>
        <row r="18824">
          <cell r="B18824">
            <v>13951640380</v>
          </cell>
          <cell r="C18824" t="str">
            <v>江苏省南京市秦淮区明御河路御河苑6幢5单元601室</v>
          </cell>
        </row>
        <row r="18825">
          <cell r="B18825">
            <v>13951642020</v>
          </cell>
          <cell r="C18825" t="str">
            <v>江苏省南京市江宁区秣陵街道文心街康博花园5-1008室</v>
          </cell>
        </row>
        <row r="18826">
          <cell r="B18826">
            <v>13951650669</v>
          </cell>
          <cell r="C18826" t="str">
            <v>江苏省南京市栖霞区和燕路352号</v>
          </cell>
        </row>
        <row r="18827">
          <cell r="B18827">
            <v>13951677080</v>
          </cell>
          <cell r="C18827" t="str">
            <v>江苏省南京市秦淮区龙蟠花苑5幢14号802</v>
          </cell>
        </row>
        <row r="18828">
          <cell r="B18828" t="str">
            <v>13951689965</v>
          </cell>
          <cell r="C18828" t="str">
            <v>江苏省南京市新城市广场摩尔特区流行街区2楼米兰街20号798店</v>
          </cell>
        </row>
        <row r="18829">
          <cell r="B18829">
            <v>13951693539</v>
          </cell>
          <cell r="C18829" t="str">
            <v>江苏省南京市龙蟠路小营小学四一班</v>
          </cell>
        </row>
        <row r="18830">
          <cell r="B18830">
            <v>13951701624</v>
          </cell>
          <cell r="C18830" t="str">
            <v>江苏省南京市秦淮区龙蟠中路336号明龙雅居2003室</v>
          </cell>
        </row>
        <row r="18831">
          <cell r="B18831">
            <v>13951727333</v>
          </cell>
          <cell r="C18831" t="str">
            <v>江苏省南京市秦淮区钓鱼台139号101室</v>
          </cell>
        </row>
        <row r="18832">
          <cell r="B18832">
            <v>13951747065</v>
          </cell>
          <cell r="C18832" t="str">
            <v>江苏省南京市下关区工农新村104号民生实验小学</v>
          </cell>
        </row>
        <row r="18833">
          <cell r="B18833">
            <v>13951763602</v>
          </cell>
          <cell r="C18833" t="str">
            <v>南京市玄武区杨将军巷21号玄武医院财务科</v>
          </cell>
        </row>
        <row r="18834">
          <cell r="B18834">
            <v>13951763603</v>
          </cell>
          <cell r="C18834" t="str">
            <v>江苏省南京市玄武区杨将军巷21号玄武医院财务科</v>
          </cell>
        </row>
        <row r="18835">
          <cell r="B18835">
            <v>13951775550</v>
          </cell>
          <cell r="C18835" t="str">
            <v>江苏省南京市建邺区扬子江大道万景园路8号金陵江滨酒店</v>
          </cell>
        </row>
        <row r="18836">
          <cell r="B18836">
            <v>13951800668</v>
          </cell>
          <cell r="C18836" t="str">
            <v>江苏省南京市玄武区百子亭34号</v>
          </cell>
        </row>
        <row r="18837">
          <cell r="B18837">
            <v>13951800668</v>
          </cell>
          <cell r="C18837" t="str">
            <v>江苏省南京市玄武区百子亭34号江苏省新华书店</v>
          </cell>
        </row>
        <row r="18838">
          <cell r="B18838">
            <v>13951824557</v>
          </cell>
          <cell r="C18838" t="str">
            <v>江苏省南京市江宁区麒麟科创园中海国际社区二期12栋2001</v>
          </cell>
        </row>
        <row r="18839">
          <cell r="B18839">
            <v>13951830066</v>
          </cell>
          <cell r="C18839" t="str">
            <v>江苏省南京市镇江路51号05幢1单元502室</v>
          </cell>
        </row>
        <row r="18840">
          <cell r="B18840">
            <v>13951850689</v>
          </cell>
          <cell r="C18840" t="str">
            <v>江苏省南京市建邺区仓山路18号9幢601室</v>
          </cell>
        </row>
        <row r="18841">
          <cell r="B18841">
            <v>13951857120</v>
          </cell>
          <cell r="C18841" t="str">
            <v>江苏省南京市浦口区明发滨江新城221-1801</v>
          </cell>
        </row>
        <row r="18842">
          <cell r="B18842">
            <v>13951867597</v>
          </cell>
          <cell r="C18842" t="str">
            <v>江苏省南京市沿江工业开发区湖滨村6号院26幢102</v>
          </cell>
        </row>
        <row r="18843">
          <cell r="B18843">
            <v>13951906991</v>
          </cell>
          <cell r="C18843" t="str">
            <v>江苏省南京市建邺区莫愁湖东路9号13栋名湖雅居701室</v>
          </cell>
        </row>
        <row r="18844">
          <cell r="B18844">
            <v>13951942828</v>
          </cell>
          <cell r="C18844" t="str">
            <v>江苏省南京市大厂区葛关路278号</v>
          </cell>
        </row>
        <row r="18845">
          <cell r="B18845">
            <v>13951947009</v>
          </cell>
          <cell r="C18845" t="str">
            <v>江苏省南京市玄武区北门桥路10号608室</v>
          </cell>
        </row>
        <row r="18846">
          <cell r="B18846">
            <v>13951977105</v>
          </cell>
          <cell r="C18846" t="str">
            <v>江苏省南京市鼓楼区汉中路峨嵋岭15号之一502室</v>
          </cell>
        </row>
        <row r="18847">
          <cell r="B18847">
            <v>13951977821</v>
          </cell>
          <cell r="C18847" t="str">
            <v>江苏省南京市玄武区锁金村83号510室</v>
          </cell>
        </row>
        <row r="18848">
          <cell r="B18848">
            <v>13951982126</v>
          </cell>
          <cell r="C18848" t="str">
            <v>江苏省南京市鼓楼区五塘村89号云燕园小区7-402</v>
          </cell>
        </row>
        <row r="18849">
          <cell r="B18849">
            <v>13951984221</v>
          </cell>
          <cell r="C18849" t="str">
            <v>江苏省南京市清凉门大街291号展龙绿苑3幢1单元902</v>
          </cell>
        </row>
        <row r="18850">
          <cell r="B18850">
            <v>13951984221</v>
          </cell>
          <cell r="C18850" t="str">
            <v>江苏省南京市鼓楼区清凉门大街291号辰龙绿苑三幢1单元902</v>
          </cell>
        </row>
        <row r="18851">
          <cell r="B18851">
            <v>13951984221</v>
          </cell>
          <cell r="C18851" t="str">
            <v>江苏省南京市清凉门大街291号三幢1单元902</v>
          </cell>
        </row>
        <row r="18852">
          <cell r="B18852">
            <v>13951986108</v>
          </cell>
          <cell r="C18852" t="str">
            <v>江苏省南京市嫩江路20号花开四季11幢16号102室</v>
          </cell>
        </row>
        <row r="18853">
          <cell r="B18853">
            <v>13951986108</v>
          </cell>
          <cell r="C18853" t="str">
            <v>江苏省南京市嫩江路20号花开四季11幢102室</v>
          </cell>
        </row>
        <row r="18854">
          <cell r="B18854">
            <v>13951986108</v>
          </cell>
          <cell r="C18854" t="str">
            <v>江苏省南京市鼓楼区嫩江路20号花开四季11幢16号102室</v>
          </cell>
        </row>
        <row r="18855">
          <cell r="B18855">
            <v>13951986108</v>
          </cell>
          <cell r="C18855" t="str">
            <v>江苏省南京市嫩江路20号花开四季11幢16号102室</v>
          </cell>
        </row>
        <row r="18856">
          <cell r="B18856">
            <v>13951986108</v>
          </cell>
          <cell r="C18856" t="str">
            <v>江苏省南京市鼓楼区嫩江路20号花开四季11幢16号102室</v>
          </cell>
        </row>
        <row r="18857">
          <cell r="B18857">
            <v>13951986108</v>
          </cell>
          <cell r="C18857" t="str">
            <v>江苏省南京市嫩江路20号花开四季11幢16号102室</v>
          </cell>
        </row>
        <row r="18858">
          <cell r="B18858">
            <v>13951997272</v>
          </cell>
          <cell r="C18858" t="str">
            <v>上海市普陀区东新路99弄56号2102室</v>
          </cell>
        </row>
        <row r="18859">
          <cell r="B18859">
            <v>13952030921</v>
          </cell>
          <cell r="C18859" t="str">
            <v>福建省福州市鼓楼区江厝路米罗时代1座709</v>
          </cell>
        </row>
        <row r="18860">
          <cell r="B18860">
            <v>13952045358</v>
          </cell>
          <cell r="C18860" t="str">
            <v>江苏省南京市鼓楼区润江路88苏宁睿城12幢1单元1801</v>
          </cell>
        </row>
        <row r="18861">
          <cell r="B18861">
            <v>13952045358</v>
          </cell>
          <cell r="C18861" t="str">
            <v>江苏省南京市鼓楼区润江路89苏宁睿城12栋1单元1801</v>
          </cell>
        </row>
        <row r="18862">
          <cell r="B18862">
            <v>13952045358</v>
          </cell>
          <cell r="C18862" t="str">
            <v>江苏省南京市鼓楼区润江路8号苏宁睿城12幢1单元1801室</v>
          </cell>
        </row>
        <row r="18863">
          <cell r="B18863">
            <v>13952087977</v>
          </cell>
          <cell r="C18863" t="str">
            <v>江苏省南京市中山东路288号新世纪广场A座903</v>
          </cell>
        </row>
        <row r="18864">
          <cell r="B18864">
            <v>13952087977</v>
          </cell>
          <cell r="C18864" t="str">
            <v>江苏省南京市中山东路288号新世纪广场A座903室</v>
          </cell>
        </row>
        <row r="18865">
          <cell r="B18865">
            <v>13952094289</v>
          </cell>
          <cell r="C18865" t="str">
            <v>江苏省南京市中山南路236号广发银行</v>
          </cell>
        </row>
        <row r="18866">
          <cell r="B18866">
            <v>13952256512</v>
          </cell>
          <cell r="C18866" t="str">
            <v>江苏省徐州市雎宁县红叶南路158号自来水公司</v>
          </cell>
        </row>
        <row r="18867">
          <cell r="B18867">
            <v>13952520101</v>
          </cell>
          <cell r="C18867" t="str">
            <v>江苏省扬州市仪征市真洲镇奥龙湾13栋903</v>
          </cell>
        </row>
        <row r="18868">
          <cell r="B18868">
            <v>13952556998</v>
          </cell>
          <cell r="C18868" t="str">
            <v>江苏省扬州市邗江区江扬运河印象75号</v>
          </cell>
        </row>
        <row r="18869">
          <cell r="B18869">
            <v>13952567661</v>
          </cell>
          <cell r="C18869" t="str">
            <v>江苏省扬州市仪征市育才小学</v>
          </cell>
        </row>
        <row r="18870">
          <cell r="B18870">
            <v>13952574251</v>
          </cell>
          <cell r="C18870" t="str">
            <v>江苏省扬州市万鸿城市花园17栋203</v>
          </cell>
        </row>
        <row r="18871">
          <cell r="B18871">
            <v>13952598885</v>
          </cell>
          <cell r="C18871" t="str">
            <v>江苏省扬州市邗江区扬子津街道新港名兴花园48幢1603室</v>
          </cell>
        </row>
        <row r="18872">
          <cell r="B18872">
            <v>13952887133</v>
          </cell>
          <cell r="C18872" t="str">
            <v>江苏省镇江新区潘宗路一号江苏镇江三维输送装备股份有限公司</v>
          </cell>
        </row>
        <row r="18873">
          <cell r="B18873">
            <v>13952915926</v>
          </cell>
          <cell r="C18873" t="str">
            <v>江苏省丹阳市北镇新桥天洋集团老厂</v>
          </cell>
        </row>
        <row r="18874">
          <cell r="B18874">
            <v>13952971328</v>
          </cell>
          <cell r="C18874" t="str">
            <v>江苏省扬中市三茅镇新世界花苑1栋307</v>
          </cell>
        </row>
        <row r="18875">
          <cell r="B18875">
            <v>13953102772</v>
          </cell>
          <cell r="C18875" t="str">
            <v>山东省济兖路440号山东省肿瘤医院病案室</v>
          </cell>
        </row>
        <row r="18876">
          <cell r="B18876">
            <v>13953102772</v>
          </cell>
          <cell r="C18876" t="str">
            <v>山东省济兖路440号山东省肿瘤医院病案室</v>
          </cell>
        </row>
        <row r="18877">
          <cell r="B18877">
            <v>13953108336</v>
          </cell>
          <cell r="C18877" t="str">
            <v>山东省济南市市中区梁家庄北区8号楼4-202</v>
          </cell>
        </row>
        <row r="18878">
          <cell r="B18878">
            <v>13953109498</v>
          </cell>
          <cell r="C18878" t="str">
            <v>山东省济南市历下区益寿路1号227室</v>
          </cell>
        </row>
        <row r="18879">
          <cell r="B18879">
            <v>13953129000</v>
          </cell>
          <cell r="C18879" t="str">
            <v>山东省济南市天桥区明湖西路303号巴黎花园4-1-602</v>
          </cell>
        </row>
        <row r="18880">
          <cell r="B18880">
            <v>13953168380</v>
          </cell>
          <cell r="C18880" t="str">
            <v>山东省济南市市中区中海国际A4-5-903</v>
          </cell>
        </row>
        <row r="18881">
          <cell r="B18881">
            <v>13953189139</v>
          </cell>
          <cell r="C18881" t="str">
            <v>山东省济南市天桥区无影山中路90号天桥区疾病预防控制中心免疫预防科</v>
          </cell>
        </row>
        <row r="18882">
          <cell r="B18882">
            <v>13953198956</v>
          </cell>
          <cell r="C18882" t="str">
            <v>山东省济南市市中区经五路169号财税大厦</v>
          </cell>
        </row>
        <row r="18883">
          <cell r="B18883">
            <v>13953200300</v>
          </cell>
          <cell r="C18883" t="str">
            <v>山东省青岛市萍乡路4号综合楼4楼青岛松山医药销售有限公司</v>
          </cell>
        </row>
        <row r="18884">
          <cell r="B18884">
            <v>13953233891</v>
          </cell>
          <cell r="C18884" t="str">
            <v>山东省即墨市泰山一路209号易从电力</v>
          </cell>
        </row>
        <row r="18885">
          <cell r="B18885">
            <v>13953233891</v>
          </cell>
          <cell r="C18885" t="str">
            <v>山东省即墨市泰山一路209易从电力</v>
          </cell>
        </row>
        <row r="18886">
          <cell r="B18886">
            <v>13953248716</v>
          </cell>
          <cell r="C18886" t="str">
            <v>山东省青岛市市北区吉水路10号甲</v>
          </cell>
        </row>
        <row r="18887">
          <cell r="B18887">
            <v>13953315833</v>
          </cell>
          <cell r="C18887" t="str">
            <v>山东省淄博市张店区祥瑞花园29楼1单元501</v>
          </cell>
        </row>
        <row r="18888">
          <cell r="B18888">
            <v>13953329620</v>
          </cell>
          <cell r="C18888" t="str">
            <v>山东省淄博市淄川区山川路1号山水缘A区高4号楼3单元1101室</v>
          </cell>
        </row>
        <row r="18889">
          <cell r="B18889">
            <v>13953329620</v>
          </cell>
          <cell r="C18889" t="str">
            <v>山东省淄博市淄川区山川路1号山水缘一区高4号楼3单元1101室</v>
          </cell>
        </row>
        <row r="18890">
          <cell r="B18890">
            <v>13953360708</v>
          </cell>
          <cell r="C18890" t="str">
            <v>山东省淄博市张店区曦园</v>
          </cell>
        </row>
        <row r="18891">
          <cell r="B18891">
            <v>13953362788</v>
          </cell>
          <cell r="C18891" t="str">
            <v>山东省淄博市周村区盛世豪庭19号楼</v>
          </cell>
        </row>
        <row r="18892">
          <cell r="B18892">
            <v>13953380887</v>
          </cell>
          <cell r="C18892" t="str">
            <v>山东省淄博市周村区老龙窝生活区8号楼1单元601</v>
          </cell>
        </row>
        <row r="18893">
          <cell r="B18893">
            <v>13953393677</v>
          </cell>
          <cell r="C18893" t="str">
            <v>山东省淄博市张店区联通路96号美达集团</v>
          </cell>
        </row>
        <row r="18894">
          <cell r="B18894">
            <v>13953393677</v>
          </cell>
          <cell r="C18894" t="str">
            <v>山东省淄博市张店区联通路96号美达集团</v>
          </cell>
        </row>
        <row r="18895">
          <cell r="B18895">
            <v>13953393677</v>
          </cell>
          <cell r="C18895" t="str">
            <v>山东省淄博市张店区联通路96号美达集团</v>
          </cell>
        </row>
        <row r="18896">
          <cell r="B18896">
            <v>13953505726</v>
          </cell>
          <cell r="C18896" t="str">
            <v>山东省烟台市芝罘区塔山西路38-4</v>
          </cell>
        </row>
        <row r="18897">
          <cell r="B18897">
            <v>13953507733</v>
          </cell>
          <cell r="C18897" t="str">
            <v>山东省烟台市莱州市光州路218号住房管理中心</v>
          </cell>
        </row>
        <row r="18898">
          <cell r="B18898">
            <v>13953609519</v>
          </cell>
          <cell r="C18898" t="str">
            <v>山东省潍坊市高新区金都国际广场南门警务室</v>
          </cell>
        </row>
        <row r="18899">
          <cell r="B18899">
            <v>13953612936</v>
          </cell>
          <cell r="C18899" t="str">
            <v>山东省诸城市人民东路80号东晨惠园小区</v>
          </cell>
        </row>
        <row r="18900">
          <cell r="B18900">
            <v>13953701063</v>
          </cell>
          <cell r="C18900" t="str">
            <v>山东省济宁市汶上县和谐佳苑9楼2单元602</v>
          </cell>
        </row>
        <row r="18901">
          <cell r="B18901">
            <v>13953895297</v>
          </cell>
          <cell r="C18901" t="str">
            <v>山东省泰安市泰山区南湖公园东路回迁楼5号楼6单元601室</v>
          </cell>
        </row>
        <row r="18902">
          <cell r="B18902">
            <v>13953958999</v>
          </cell>
          <cell r="C18902" t="str">
            <v>山东省临沂市兰山区上海路与沂蒙路交汇处东100米紫晶大厦九楼</v>
          </cell>
        </row>
        <row r="18903">
          <cell r="B18903">
            <v>13954212516</v>
          </cell>
          <cell r="C18903" t="str">
            <v>山东省青岛市李沧区唐山路87号32号楼4单元401户</v>
          </cell>
        </row>
        <row r="18904">
          <cell r="B18904">
            <v>13954255591</v>
          </cell>
          <cell r="C18904" t="str">
            <v>山东省青岛市李沧区唐山路87号64号楼1单元402户</v>
          </cell>
        </row>
        <row r="18905">
          <cell r="B18905">
            <v>13954559158</v>
          </cell>
          <cell r="C18905" t="str">
            <v>山东省烟台市芝罘区只楚路6号11-11</v>
          </cell>
        </row>
        <row r="18906">
          <cell r="B18906">
            <v>13954573636</v>
          </cell>
          <cell r="C18906" t="str">
            <v>山东省蓬莱市市府路1号黄海花园东区23号楼3单元301号</v>
          </cell>
        </row>
        <row r="18907">
          <cell r="B18907">
            <v>13954599321</v>
          </cell>
          <cell r="C18907" t="str">
            <v>山东省烟台市芝罘区魁玉路桦林颐和园23-1-501</v>
          </cell>
        </row>
        <row r="18908">
          <cell r="B18908">
            <v>13954609958</v>
          </cell>
          <cell r="C18908" t="str">
            <v>山东省东营市西三路230号怡园百货</v>
          </cell>
        </row>
        <row r="18909">
          <cell r="B18909">
            <v>13954609958</v>
          </cell>
          <cell r="C18909" t="str">
            <v>山东省东营市东营区西三路230号（怡园百货）</v>
          </cell>
        </row>
        <row r="18910">
          <cell r="B18910">
            <v>13954616626</v>
          </cell>
          <cell r="C18910" t="str">
            <v>山东省东营市河口区河乐小区33号楼2单元301</v>
          </cell>
        </row>
        <row r="18911">
          <cell r="B18911">
            <v>13954616626</v>
          </cell>
          <cell r="C18911" t="str">
            <v>山东省东营市河口区河乐小区33-2-301</v>
          </cell>
        </row>
        <row r="18912">
          <cell r="B18912">
            <v>13954619282</v>
          </cell>
          <cell r="C18912" t="str">
            <v>山东省东营市河口区采油厂秀园小区2号楼</v>
          </cell>
        </row>
        <row r="18913">
          <cell r="B18913">
            <v>13954621845</v>
          </cell>
          <cell r="C18913" t="str">
            <v>山东省东营市利津县鑫鑫花园1号楼1单元</v>
          </cell>
        </row>
        <row r="18914">
          <cell r="B18914">
            <v>13954656687</v>
          </cell>
          <cell r="C18914" t="str">
            <v>山东省东营市北二路西首水岸华庭小区36#楼2-101</v>
          </cell>
        </row>
        <row r="18915">
          <cell r="B18915">
            <v>13954661599</v>
          </cell>
          <cell r="C18915" t="str">
            <v>山东省东营市东营区舒苑小区4号楼二单元301</v>
          </cell>
        </row>
        <row r="18916">
          <cell r="B18916">
            <v>13954661599</v>
          </cell>
          <cell r="C18916" t="str">
            <v>山东省东营市东营区辛店舒苑小区4号楼2单元301</v>
          </cell>
        </row>
        <row r="18917">
          <cell r="B18917">
            <v>13954679715</v>
          </cell>
          <cell r="C18917" t="str">
            <v>山东省东营市垦利区书香门第35号楼101</v>
          </cell>
        </row>
        <row r="18918">
          <cell r="B18918">
            <v>13954734306</v>
          </cell>
          <cell r="C18918" t="str">
            <v>山东省济宁市泗水县金庄镇山东华金集团</v>
          </cell>
        </row>
        <row r="18919">
          <cell r="B18919">
            <v>13954919203</v>
          </cell>
          <cell r="C18919" t="str">
            <v>山东省临沂市兰山区八小集街九号检察院小区一号楼</v>
          </cell>
        </row>
        <row r="18920">
          <cell r="B18920">
            <v>13955025967</v>
          </cell>
          <cell r="C18920" t="str">
            <v>安徽省滁州市来安县邮政局（新白云对面）金融中心</v>
          </cell>
        </row>
        <row r="18921">
          <cell r="B18921">
            <v>13955103344</v>
          </cell>
          <cell r="C18921" t="str">
            <v>安徽省合肥市庐阳区毫州路街道濉溪路295号庐阳区工会1516室</v>
          </cell>
        </row>
        <row r="18922">
          <cell r="B18922">
            <v>13955115091</v>
          </cell>
          <cell r="C18922" t="str">
            <v>安徽省合肥市包河区徽州大道1158号东航银杏苑10幢201室</v>
          </cell>
        </row>
        <row r="18923">
          <cell r="B18923">
            <v>13955117156</v>
          </cell>
          <cell r="C18923" t="str">
            <v>安徽省合肥市庐阳区都市清华小区C8-703</v>
          </cell>
        </row>
        <row r="18924">
          <cell r="B18924">
            <v>13955150909</v>
          </cell>
          <cell r="C18924" t="str">
            <v>安徽省蚌埠市兴业路锦绣城5栋201室</v>
          </cell>
        </row>
        <row r="18925">
          <cell r="B18925">
            <v>13955150909</v>
          </cell>
          <cell r="C18925" t="str">
            <v>安徽省蚌阜市兴业路锦绣城5栋201室</v>
          </cell>
        </row>
        <row r="18926">
          <cell r="B18926">
            <v>13955156188</v>
          </cell>
          <cell r="C18926" t="str">
            <v>安徽省合肥市绩溪路238号208室</v>
          </cell>
        </row>
        <row r="18927">
          <cell r="B18927">
            <v>13955156188</v>
          </cell>
          <cell r="C18927" t="str">
            <v>安徽省合肥市绩溪路238号208</v>
          </cell>
        </row>
        <row r="18928">
          <cell r="B18928">
            <v>13955166533</v>
          </cell>
          <cell r="C18928" t="str">
            <v>安徽省合肥市蜀山区西园街道安居苑东村61幢604室</v>
          </cell>
        </row>
        <row r="18929">
          <cell r="B18929">
            <v>13955189102</v>
          </cell>
          <cell r="C18929" t="str">
            <v>安徽省合肥市政务区天鹅湖畔小区A6幢1802室</v>
          </cell>
        </row>
        <row r="18930">
          <cell r="B18930">
            <v>13955189466</v>
          </cell>
          <cell r="C18930" t="str">
            <v>安徽省合肥市绿城桂花园溪递苑10栋404</v>
          </cell>
        </row>
        <row r="18931">
          <cell r="B18931">
            <v>13955300737</v>
          </cell>
          <cell r="C18931" t="str">
            <v>安徽省芜湖市镜湖区左岸生活E区4幢2001</v>
          </cell>
        </row>
        <row r="18932">
          <cell r="B18932">
            <v>13955307295</v>
          </cell>
          <cell r="C18932" t="str">
            <v>安徽省芜湖市南陵县籍山镇县医院儿科住院部（住院部五楼）</v>
          </cell>
        </row>
        <row r="18933">
          <cell r="B18933">
            <v>13955307295</v>
          </cell>
          <cell r="C18933" t="str">
            <v>安徽省芜湖市南陵县籍山镇晒滩路23号（中国体彩）</v>
          </cell>
        </row>
        <row r="18934">
          <cell r="B18934">
            <v>13955552657</v>
          </cell>
          <cell r="C18934" t="str">
            <v>安徽省马鞍山市当涂县阳光威尼斯24栋503</v>
          </cell>
        </row>
        <row r="18935">
          <cell r="B18935">
            <v>13955553882</v>
          </cell>
          <cell r="C18935" t="str">
            <v>安徽省马鞍山市林里路666号综合地质大队</v>
          </cell>
        </row>
        <row r="18936">
          <cell r="B18936">
            <v>13955677236</v>
          </cell>
          <cell r="C18936" t="str">
            <v>安徽省安庆市桐城市第五中学</v>
          </cell>
        </row>
        <row r="18937">
          <cell r="B18937">
            <v>13955716899</v>
          </cell>
          <cell r="C18937" t="str">
            <v>安徽省宿州市灵璧县凯旋门11号楼202</v>
          </cell>
        </row>
        <row r="18938">
          <cell r="B18938">
            <v>13955808620</v>
          </cell>
          <cell r="C18938" t="str">
            <v>安徽省阜阳市颍州区中清路151号2户</v>
          </cell>
        </row>
        <row r="18939">
          <cell r="B18939">
            <v>13955883016</v>
          </cell>
          <cell r="C18939" t="str">
            <v>安徽省阜阳市颍州区阜阳市经济开发区105国道31号广汽三菱4S店</v>
          </cell>
        </row>
        <row r="18940">
          <cell r="B18940">
            <v>13955883016</v>
          </cell>
          <cell r="C18940" t="str">
            <v>安徽省阜阳市经济开发区105国道31号广汽三菱4S店</v>
          </cell>
        </row>
        <row r="18941">
          <cell r="B18941">
            <v>13956000248</v>
          </cell>
          <cell r="C18941" t="str">
            <v>安徽省合肥市高新区长江西路拓基城市广场金座A2205室</v>
          </cell>
        </row>
        <row r="18942">
          <cell r="B18942">
            <v>13956009940</v>
          </cell>
          <cell r="C18942" t="str">
            <v>安徽省合肥市花园街38号交通银行放款中心</v>
          </cell>
        </row>
        <row r="18943">
          <cell r="B18943">
            <v>13956018998</v>
          </cell>
          <cell r="C18943" t="str">
            <v>安徽省合肥市黄山路百盛苑速递易</v>
          </cell>
        </row>
        <row r="18944">
          <cell r="B18944">
            <v>13956068863</v>
          </cell>
          <cell r="C18944" t="str">
            <v>安徽省合肥市包河大道118号包河区委宣传部</v>
          </cell>
        </row>
        <row r="18945">
          <cell r="B18945">
            <v>13956096060</v>
          </cell>
          <cell r="C18945" t="str">
            <v>安徽省合肥市庐阳区淮河西路488号庐阳公安分局</v>
          </cell>
        </row>
        <row r="18946">
          <cell r="B18946">
            <v>13956096060</v>
          </cell>
          <cell r="C18946" t="str">
            <v>安徽省合肥市庐阳区淮河西路488号庐阳公安分局治安大队</v>
          </cell>
        </row>
        <row r="18947">
          <cell r="B18947">
            <v>13956113669</v>
          </cell>
          <cell r="C18947" t="str">
            <v>安徽省六安市裕安区平桥乡磨子潭路光彩大市场E03-205</v>
          </cell>
        </row>
        <row r="18948">
          <cell r="B18948">
            <v>13956262670</v>
          </cell>
          <cell r="C18948" t="str">
            <v>安徽省黄山市屯溪区昱东街道黄山茶城徽商街7-9号</v>
          </cell>
        </row>
        <row r="18949">
          <cell r="B18949">
            <v>13956262670</v>
          </cell>
          <cell r="C18949" t="str">
            <v>安徽省黄山市休宁县万安镇梅林大道76号浩创城1幢304</v>
          </cell>
        </row>
        <row r="18950">
          <cell r="B18950" t="str">
            <v>13956279928</v>
          </cell>
          <cell r="C18950" t="str">
            <v>安徽省黄山市祁门县城关许家巷22号</v>
          </cell>
        </row>
        <row r="18951">
          <cell r="B18951">
            <v>13956375013</v>
          </cell>
          <cell r="C18951" t="str">
            <v>安徽省蚌埠市龙子湖区凤阳东路346号中国银行</v>
          </cell>
        </row>
        <row r="18952">
          <cell r="B18952">
            <v>13956388878</v>
          </cell>
          <cell r="C18952" t="str">
            <v>安徽省蚌埠市怀远交通局</v>
          </cell>
        </row>
        <row r="18953">
          <cell r="B18953">
            <v>13956583056</v>
          </cell>
          <cell r="C18953" t="str">
            <v>安徽省宣城市郎溪县金色港湾三栋二单元502室</v>
          </cell>
        </row>
        <row r="18954">
          <cell r="B18954">
            <v>13956855831</v>
          </cell>
          <cell r="C18954" t="str">
            <v>安徽省宿州市泗县人民医院手术室8楼</v>
          </cell>
        </row>
        <row r="18955">
          <cell r="B18955">
            <v>13956855831</v>
          </cell>
          <cell r="C18955" t="str">
            <v>安徽省宿州市泗县人民医院手术室东八楼</v>
          </cell>
        </row>
        <row r="18956">
          <cell r="B18956">
            <v>13956855831</v>
          </cell>
          <cell r="C18956" t="str">
            <v>安徽省宿州市泗县人民医院手术室东8楼</v>
          </cell>
        </row>
        <row r="18957">
          <cell r="B18957">
            <v>13956890330</v>
          </cell>
          <cell r="C18957" t="str">
            <v>安徽省池州市建设中路百荷园小区荷丰楼6A</v>
          </cell>
        </row>
        <row r="18958">
          <cell r="B18958">
            <v>13956924314</v>
          </cell>
          <cell r="C18958" t="str">
            <v>安徽省合肥市瑶海区临泉路元一名城A区2栋602</v>
          </cell>
        </row>
        <row r="18959">
          <cell r="B18959">
            <v>13956927577</v>
          </cell>
          <cell r="C18959" t="str">
            <v>安徽省合肥市合作化南路绿城百合公寓秋月苑3-903</v>
          </cell>
        </row>
        <row r="18960">
          <cell r="B18960">
            <v>13956951075</v>
          </cell>
          <cell r="C18960" t="str">
            <v>安徽省合肥市东流路100号市政务办公区A座10楼1010室</v>
          </cell>
        </row>
        <row r="18961">
          <cell r="B18961">
            <v>13956963936</v>
          </cell>
          <cell r="C18961" t="str">
            <v>安徽省合肥市包河区常清街道宿松路与祁门路交汇处西南角信达天御售楼部一楼信代办公室</v>
          </cell>
        </row>
        <row r="18962">
          <cell r="B18962">
            <v>13956990996</v>
          </cell>
          <cell r="C18962" t="str">
            <v>安徽省合肥市望江西路华润幸福里15栋2单元702</v>
          </cell>
        </row>
        <row r="18963">
          <cell r="B18963">
            <v>13957006595</v>
          </cell>
          <cell r="C18963" t="str">
            <v>浙江省衢州市柯城区荷花巷18幢501室</v>
          </cell>
        </row>
        <row r="18964">
          <cell r="B18964">
            <v>13957027111</v>
          </cell>
          <cell r="C18964" t="str">
            <v>浙江省衢州市万华金河湾6幢2单元1202室</v>
          </cell>
        </row>
        <row r="18965">
          <cell r="B18965">
            <v>13957088622</v>
          </cell>
          <cell r="C18965" t="str">
            <v>浙江省丽水市莲都区绿谷大道338号浙江利马革业</v>
          </cell>
        </row>
        <row r="18966">
          <cell r="B18966">
            <v>13957091250</v>
          </cell>
          <cell r="C18966" t="str">
            <v>浙江省丽水市遂昌县妙高街道公安路28号遂昌县公安局</v>
          </cell>
        </row>
        <row r="18967">
          <cell r="B18967">
            <v>13957102012</v>
          </cell>
          <cell r="C18967" t="str">
            <v>浙江省杭州市湖墅南路103号收藏品市场5楼19-20号</v>
          </cell>
        </row>
        <row r="18968">
          <cell r="B18968">
            <v>13957102672</v>
          </cell>
          <cell r="C18968" t="str">
            <v>浙江省杭州市良渚文化村柳映坊一期106幢1单元301物业处</v>
          </cell>
        </row>
        <row r="18969">
          <cell r="B18969">
            <v>13957103675</v>
          </cell>
          <cell r="C18969" t="str">
            <v>浙江省杭州市下城区朝晖街道朝晖六区39-2-501</v>
          </cell>
        </row>
        <row r="18970">
          <cell r="B18970">
            <v>13957106366</v>
          </cell>
          <cell r="C18970" t="str">
            <v>浙江省杭州市江干区天阳九筑9幢2单元803室</v>
          </cell>
        </row>
        <row r="18971">
          <cell r="B18971">
            <v>13957111228</v>
          </cell>
          <cell r="C18971" t="str">
            <v>浙江省杭州市保利玫瑰湾11幢802</v>
          </cell>
        </row>
        <row r="18972">
          <cell r="B18972">
            <v>13957111228</v>
          </cell>
          <cell r="C18972" t="str">
            <v>浙江省杭州市保利玫瑰湾11幢802室</v>
          </cell>
        </row>
        <row r="18973">
          <cell r="B18973">
            <v>13957133758</v>
          </cell>
          <cell r="C18973" t="str">
            <v>浙江省杭州市拱墅区德胜路213号东新关11-4-503</v>
          </cell>
        </row>
        <row r="18974">
          <cell r="B18974">
            <v>13957149282</v>
          </cell>
          <cell r="C18974" t="str">
            <v>浙江省杭州市滨江区明月江南10-2-501</v>
          </cell>
        </row>
        <row r="18975">
          <cell r="B18975">
            <v>13957166091</v>
          </cell>
          <cell r="C18975" t="str">
            <v>浙江省杭州市余杭区南苑街道藕花洲大街319号泳仔王</v>
          </cell>
        </row>
        <row r="18976">
          <cell r="B18976">
            <v>13957172049</v>
          </cell>
          <cell r="C18976" t="str">
            <v>浙江省杭州市下城区刀茅巷216号晶晶大厦1804</v>
          </cell>
        </row>
        <row r="18977">
          <cell r="B18977">
            <v>13957185318</v>
          </cell>
          <cell r="C18977" t="str">
            <v>浙江省杭州市上城区西湖大道149号万科金色城品823室</v>
          </cell>
        </row>
        <row r="18978">
          <cell r="B18978">
            <v>13957185318</v>
          </cell>
          <cell r="C18978" t="str">
            <v>浙江省杭州市拱墅区余杭塘路515号矩阵国际5号楼706室</v>
          </cell>
        </row>
        <row r="18979">
          <cell r="B18979">
            <v>13957185318</v>
          </cell>
          <cell r="C18979" t="str">
            <v>浙江省杭州市余杭塘路515号矩阵国际5号楼706室</v>
          </cell>
        </row>
        <row r="18980">
          <cell r="B18980">
            <v>13957197796</v>
          </cell>
          <cell r="C18980" t="str">
            <v>浙江省杭州邦尼机械设备有限公司杭州市江干区下沙月雅路1045号西二楼十二号</v>
          </cell>
        </row>
        <row r="18981">
          <cell r="B18981">
            <v>13957201101</v>
          </cell>
          <cell r="C18981" t="str">
            <v>浙江省舟山市普陀区沈家门街道鲁家峙海运大楼1502室</v>
          </cell>
        </row>
        <row r="18982">
          <cell r="B18982">
            <v>13957315326</v>
          </cell>
          <cell r="C18982" t="str">
            <v>浙江省嘉兴市南湖区余新镇余北大街358号梦迪集团</v>
          </cell>
        </row>
        <row r="18983">
          <cell r="B18983">
            <v>13957315326</v>
          </cell>
          <cell r="C18983" t="str">
            <v>浙江省嘉兴市南湖区凌公塘路格兰英郡小区51幢1单元601室</v>
          </cell>
        </row>
        <row r="18984">
          <cell r="B18984">
            <v>13957361760</v>
          </cell>
          <cell r="C18984" t="str">
            <v>浙江嘉兴赞成学仕苑8幢802</v>
          </cell>
        </row>
        <row r="18985">
          <cell r="B18985">
            <v>13957404524</v>
          </cell>
          <cell r="C18985" t="str">
            <v>浙江省宁波市泰康中路576号南部商务区水街8号楼2楼</v>
          </cell>
        </row>
        <row r="18986">
          <cell r="B18986">
            <v>13957446119</v>
          </cell>
          <cell r="C18986" t="str">
            <v>浙江省宁波市江北区二十一码头H1B幢430室</v>
          </cell>
        </row>
        <row r="18987">
          <cell r="B18987">
            <v>13957446119</v>
          </cell>
          <cell r="C18987" t="str">
            <v>浙江省宁波市江北区二十一码头H1B栋430室</v>
          </cell>
        </row>
        <row r="18988">
          <cell r="B18988">
            <v>13957446119</v>
          </cell>
          <cell r="C18988" t="str">
            <v>浙江省宁波市海曙区二十一码头H1B430</v>
          </cell>
        </row>
        <row r="18989">
          <cell r="B18989">
            <v>13957446119</v>
          </cell>
          <cell r="C18989" t="str">
            <v>浙江省宁波市海曙区二十一码头H1B栋464室</v>
          </cell>
        </row>
        <row r="18990">
          <cell r="B18990">
            <v>13957463939</v>
          </cell>
          <cell r="C18990" t="str">
            <v>浙江省余姚市高风中学</v>
          </cell>
        </row>
        <row r="18991">
          <cell r="B18991">
            <v>13957501969</v>
          </cell>
          <cell r="C18991" t="str">
            <v>浙江省绍兴市越城区大地香樟园7栋403</v>
          </cell>
        </row>
        <row r="18992">
          <cell r="B18992">
            <v>13957550203</v>
          </cell>
          <cell r="C18992" t="str">
            <v>浙江省绍兴市柯桥区万商路211号</v>
          </cell>
        </row>
        <row r="18993">
          <cell r="B18993">
            <v>13957553506</v>
          </cell>
          <cell r="C18993" t="str">
            <v>浙江省绍兴市越城区御景华庭南区23幢303室</v>
          </cell>
        </row>
        <row r="18994">
          <cell r="B18994">
            <v>13957566996</v>
          </cell>
          <cell r="C18994" t="str">
            <v>浙江省诸暨市城西工业区荣马路8号</v>
          </cell>
        </row>
        <row r="18995">
          <cell r="B18995">
            <v>13957638339</v>
          </cell>
          <cell r="C18995" t="str">
            <v>浙江省台州市路桥区螺详街道香樟湖畔13幢2单元502</v>
          </cell>
        </row>
        <row r="18996">
          <cell r="B18996">
            <v>13957713978</v>
          </cell>
          <cell r="C18996" t="str">
            <v>浙江省温州市鹿城区信河街芳景大厦6-1904</v>
          </cell>
        </row>
        <row r="18997">
          <cell r="B18997">
            <v>13957721855</v>
          </cell>
          <cell r="C18997" t="str">
            <v>浙江省温州市龙湾区括苍西路巨龙花园5幢501</v>
          </cell>
        </row>
        <row r="18998">
          <cell r="B18998">
            <v>13957748835</v>
          </cell>
          <cell r="C18998" t="str">
            <v>浙江省温州市浦中路红日香舍里12幢202</v>
          </cell>
        </row>
        <row r="18999">
          <cell r="B18999">
            <v>13957773979</v>
          </cell>
          <cell r="C18999" t="str">
            <v>浙江省温州市瓯海区茶山镇温州商学院F区</v>
          </cell>
        </row>
        <row r="19000">
          <cell r="B19000">
            <v>13957776700</v>
          </cell>
          <cell r="C19000" t="str">
            <v>浙江省杭州市江干区下沙6号与27号大街郎诗国际5-1-2102</v>
          </cell>
        </row>
        <row r="19001">
          <cell r="B19001">
            <v>13957776700</v>
          </cell>
          <cell r="C19001" t="str">
            <v>浙江省杭州市江干区下沙6号与27号大街朗诗国际5-1-2102</v>
          </cell>
        </row>
        <row r="19002">
          <cell r="B19002">
            <v>13957776700</v>
          </cell>
          <cell r="C19002" t="str">
            <v>浙江省杭州市江干区下沙6号与27号大街郎诗国际5栋1单元2102室</v>
          </cell>
        </row>
        <row r="19003">
          <cell r="B19003">
            <v>13957793870</v>
          </cell>
          <cell r="C19003" t="str">
            <v>浙江省温州市龙湾区永中商河港15-17号</v>
          </cell>
        </row>
        <row r="19004">
          <cell r="B19004">
            <v>13957818110</v>
          </cell>
          <cell r="C19004" t="str">
            <v>浙江省宁波市高新区星海南路8号涌金大厦24-25楼中远海集装箱宁波分部</v>
          </cell>
        </row>
        <row r="19005">
          <cell r="B19005">
            <v>13957831520</v>
          </cell>
          <cell r="C19005" t="str">
            <v>浙江省宁波市余姚市阳明街道长安路130号</v>
          </cell>
        </row>
        <row r="19006">
          <cell r="B19006">
            <v>13957844073</v>
          </cell>
          <cell r="C19006" t="str">
            <v>浙江省宁波市江东区波波城60幢183号708</v>
          </cell>
        </row>
        <row r="19007">
          <cell r="B19007">
            <v>13957852236</v>
          </cell>
          <cell r="C19007" t="str">
            <v>浙江省宁波市江北区生宝路50弄10号303室</v>
          </cell>
        </row>
        <row r="19008">
          <cell r="B19008">
            <v>13957852526</v>
          </cell>
          <cell r="C19008" t="str">
            <v>浙江省宁波市柳汀街59号宁波第一医院1号楼6楼真菌室</v>
          </cell>
        </row>
        <row r="19009">
          <cell r="B19009">
            <v>13957855176</v>
          </cell>
          <cell r="C19009" t="str">
            <v>浙江省宁波市宁穿路2001号楼B238</v>
          </cell>
        </row>
        <row r="19010">
          <cell r="B19010">
            <v>13957875297</v>
          </cell>
          <cell r="C19010" t="str">
            <v>浙江省宁波市高新区江南路1188号皇冠花园2期3栋140室</v>
          </cell>
        </row>
        <row r="19011">
          <cell r="B19011">
            <v>13957878026</v>
          </cell>
          <cell r="C19011" t="str">
            <v>浙江省宁波市江东惊驾路555号泰富广场A座1002室</v>
          </cell>
        </row>
        <row r="19012">
          <cell r="B19012">
            <v>13957879216</v>
          </cell>
          <cell r="C19012" t="str">
            <v>浙江省宁波市江东区福海花园4号201</v>
          </cell>
        </row>
        <row r="19013">
          <cell r="B19013">
            <v>13957912011</v>
          </cell>
          <cell r="C19013" t="str">
            <v>浙江省义乌市稠州北路488号义乌农商银行1209办公室</v>
          </cell>
        </row>
        <row r="19014">
          <cell r="B19014">
            <v>13958002131</v>
          </cell>
          <cell r="C19014" t="str">
            <v>浙江省杭州下城区天水街道灯芯巷21号1单元302</v>
          </cell>
        </row>
        <row r="19015">
          <cell r="B19015">
            <v>13958008844</v>
          </cell>
          <cell r="C19015" t="str">
            <v>浙江省杭州市滨江区钱江湾花园22/1001</v>
          </cell>
        </row>
        <row r="19016">
          <cell r="B19016">
            <v>13958010369</v>
          </cell>
          <cell r="C19016" t="str">
            <v>浙江省杭州市江干区采荷大厦509</v>
          </cell>
        </row>
        <row r="19017">
          <cell r="B19017">
            <v>13958020306</v>
          </cell>
          <cell r="C19017" t="str">
            <v>浙江省杭州市上城区海月金棕榈30幢2单元802室</v>
          </cell>
        </row>
        <row r="19018">
          <cell r="B19018">
            <v>13958021857</v>
          </cell>
          <cell r="C19018" t="str">
            <v>浙江省杭州市莫干山路231号广厦锐明大厦12楼</v>
          </cell>
        </row>
        <row r="19019">
          <cell r="B19019">
            <v>13958050514</v>
          </cell>
          <cell r="C19019" t="str">
            <v>浙江省杭州市江干区丁桥景园南苑6幢2单元1102</v>
          </cell>
        </row>
        <row r="19020">
          <cell r="B19020">
            <v>13958073491</v>
          </cell>
          <cell r="C19020" t="str">
            <v>浙江省杭州市萧山区宁围镇市心北路1909号望京商务中心B座22楼</v>
          </cell>
        </row>
        <row r="19021">
          <cell r="B19021">
            <v>13958075233</v>
          </cell>
          <cell r="C19021" t="str">
            <v>浙江省杭州市拱墅区上塘路388号通信市场421房</v>
          </cell>
        </row>
        <row r="19022">
          <cell r="B19022">
            <v>13958100608</v>
          </cell>
          <cell r="C19022" t="str">
            <v>浙江省杭州市余杭区良渚街道勾庄总管堂村大华海派风景花苑7-2-802</v>
          </cell>
        </row>
        <row r="19023">
          <cell r="B19023">
            <v>13958103232</v>
          </cell>
          <cell r="C19023" t="str">
            <v>浙江省杭州市上城区蓝色钱江2-3-1002</v>
          </cell>
        </row>
        <row r="19024">
          <cell r="B19024">
            <v>13958109122</v>
          </cell>
          <cell r="C19024" t="str">
            <v>浙江省杭州市西湖区文二路391号节能科技园D座中区3层浙江兴旺宝明通网络有限公司</v>
          </cell>
        </row>
        <row r="19025">
          <cell r="B19025">
            <v>13958120193</v>
          </cell>
          <cell r="C19025" t="str">
            <v>浙江省杭州市余杭区良渚文化村竹径茶语茶苑11-1-101</v>
          </cell>
        </row>
        <row r="19026">
          <cell r="B19026">
            <v>13958120193</v>
          </cell>
          <cell r="C19026" t="str">
            <v>浙江省杭州市良渚文化村竹径茶语茶苑11-1-101</v>
          </cell>
        </row>
        <row r="19027">
          <cell r="B19027">
            <v>13958125218</v>
          </cell>
          <cell r="C19027" t="str">
            <v>浙江省杭州市密渡桥路15号新世纪大厦16楼F</v>
          </cell>
        </row>
        <row r="19028">
          <cell r="B19028">
            <v>13958126823</v>
          </cell>
          <cell r="C19028" t="str">
            <v>浙江省杭州市西湖区文二西路科技新村8-3-501</v>
          </cell>
        </row>
        <row r="19029">
          <cell r="B19029">
            <v>13958128651</v>
          </cell>
          <cell r="C19029" t="str">
            <v>浙江省杭州市拱墅区祥园路28号乐富智汇园7号楼二楼</v>
          </cell>
        </row>
        <row r="19030">
          <cell r="B19030">
            <v>13958132001</v>
          </cell>
          <cell r="C19030" t="str">
            <v>浙江省杭州市拱墅区叶青苑26幢605室</v>
          </cell>
        </row>
        <row r="19031">
          <cell r="B19031">
            <v>13958145093</v>
          </cell>
          <cell r="C19031" t="str">
            <v>浙江省杭州市江干区城发云锦城6-1-2204</v>
          </cell>
        </row>
        <row r="19032">
          <cell r="B19032">
            <v>13958150110</v>
          </cell>
          <cell r="C19032" t="str">
            <v>浙江省杭州市下城区环城西路28号锦绣天地国际商务中心409室</v>
          </cell>
        </row>
        <row r="19033">
          <cell r="B19033">
            <v>13958152153</v>
          </cell>
          <cell r="C19033" t="str">
            <v>浙江省杭州市庆春路225号6楼中信建投证券</v>
          </cell>
        </row>
        <row r="19034">
          <cell r="B19034">
            <v>13958166775</v>
          </cell>
          <cell r="C19034" t="str">
            <v>浙江省湖州市南浔区练市镇东兴路阳光家园9幢102室</v>
          </cell>
        </row>
        <row r="19035">
          <cell r="B19035">
            <v>13958180879</v>
          </cell>
          <cell r="C19035" t="str">
            <v>浙江省杭州市上城区延安路232号四楼</v>
          </cell>
        </row>
        <row r="19036">
          <cell r="B19036">
            <v>13958185817</v>
          </cell>
          <cell r="C19036" t="str">
            <v>杭州市上城区西湖大道38号杭州第三人民医院2号楼4楼妇产科。</v>
          </cell>
        </row>
        <row r="19037">
          <cell r="B19037">
            <v>13958193273</v>
          </cell>
          <cell r="C19037" t="str">
            <v>浙江省杭州市滨江区春晓路580号钱塘春晓大厦816室</v>
          </cell>
        </row>
        <row r="19038">
          <cell r="B19038">
            <v>13958193902</v>
          </cell>
          <cell r="C19038" t="str">
            <v>浙江省杭州市拱墅区祥符街道北海公园9幢301室</v>
          </cell>
        </row>
        <row r="19039">
          <cell r="B19039">
            <v>13958206814</v>
          </cell>
          <cell r="C19039" t="str">
            <v>浙江省宁波市东部新城东南大厦902现代商船</v>
          </cell>
        </row>
        <row r="19040">
          <cell r="B19040">
            <v>13958206814</v>
          </cell>
          <cell r="C19040" t="str">
            <v>浙江省宁波江北区红景佳苑5-17-501</v>
          </cell>
        </row>
        <row r="19041">
          <cell r="B19041">
            <v>13958206814</v>
          </cell>
          <cell r="C19041" t="str">
            <v>浙江省宁波江北区红景佳苑5-17-501</v>
          </cell>
        </row>
        <row r="19042">
          <cell r="B19042">
            <v>13958235666</v>
          </cell>
          <cell r="C19042" t="str">
            <v>浙江省宁波市镇海路骆驼绿城桂花园26幢302</v>
          </cell>
        </row>
        <row r="19043">
          <cell r="B19043">
            <v>13958235666</v>
          </cell>
          <cell r="C19043" t="str">
            <v>浙江省宁波市镇海区镇海路骆驼绿城桂花园26幢302</v>
          </cell>
        </row>
        <row r="19044">
          <cell r="B19044">
            <v>13958235666</v>
          </cell>
          <cell r="C19044" t="str">
            <v>浙江省宁波镇海路骆驼绿城桂花园26幢302</v>
          </cell>
        </row>
        <row r="19045">
          <cell r="B19045">
            <v>13958239831</v>
          </cell>
          <cell r="C19045" t="str">
            <v>浙江省宁波市镇海区庄市街道北龙路726号工商所</v>
          </cell>
        </row>
        <row r="19046">
          <cell r="B19046">
            <v>13958239831</v>
          </cell>
          <cell r="C19046" t="str">
            <v>浙江省宁波市镇海区市街道兆龙路726室工商所</v>
          </cell>
        </row>
        <row r="19047">
          <cell r="B19047">
            <v>13958302066</v>
          </cell>
          <cell r="C19047" t="str">
            <v>浙江省宁波市北仑区四明山路379号黄山绿岛D5</v>
          </cell>
        </row>
        <row r="19048">
          <cell r="B19048">
            <v>13958305599</v>
          </cell>
          <cell r="C19048" t="str">
            <v>浙江省宁波市曙光路595弄61号401室</v>
          </cell>
        </row>
        <row r="19049">
          <cell r="B19049">
            <v>13958310533</v>
          </cell>
          <cell r="C19049" t="str">
            <v>浙江省宁波市鄞州区邱隘宁穿路</v>
          </cell>
        </row>
        <row r="19050">
          <cell r="B19050">
            <v>13958310533</v>
          </cell>
          <cell r="C19050" t="str">
            <v>浙江省宁波市鄞州区邱隘镇宁穿路3399号轨道交通</v>
          </cell>
        </row>
        <row r="19051">
          <cell r="B19051">
            <v>13958319113</v>
          </cell>
          <cell r="C19051" t="str">
            <v>浙江省宁波市江北区广厦怡庭北区2幢7号305室</v>
          </cell>
        </row>
        <row r="19052">
          <cell r="B19052">
            <v>13958384097</v>
          </cell>
          <cell r="C19052" t="str">
            <v>浙江省宁波市慈溪市慈甬路1606号东方织标</v>
          </cell>
        </row>
        <row r="19053">
          <cell r="B19053">
            <v>13958384725</v>
          </cell>
          <cell r="C19053" t="str">
            <v>浙江省、宁波市、鄞州区云龙镇、龙飞路288号</v>
          </cell>
        </row>
        <row r="19054">
          <cell r="B19054">
            <v>13958417768</v>
          </cell>
          <cell r="C19054" t="str">
            <v>浙江省义乌市福田街道下驼宅村金北路18号移梦通讯</v>
          </cell>
        </row>
        <row r="19055">
          <cell r="B19055">
            <v>13958496999</v>
          </cell>
          <cell r="C19055" t="str">
            <v>浙江省金华市义乌市廿三里街道拨浪鼓5栋4单元2302</v>
          </cell>
        </row>
        <row r="19056">
          <cell r="B19056">
            <v>13958616601</v>
          </cell>
          <cell r="C19056" t="str">
            <v>浙江省台州市三门县平海路99号紫云山庄69-A1</v>
          </cell>
        </row>
        <row r="19057">
          <cell r="B19057">
            <v>13958854295</v>
          </cell>
          <cell r="C19057" t="str">
            <v>浙江省温州市瑞安市汀田镇金后村文华路1号</v>
          </cell>
        </row>
        <row r="19058">
          <cell r="B19058">
            <v>13958908983</v>
          </cell>
          <cell r="C19058" t="str">
            <v>上海市闵行区平山路41号</v>
          </cell>
        </row>
        <row r="19059">
          <cell r="B19059">
            <v>13959050868</v>
          </cell>
          <cell r="C19059" t="str">
            <v>福建省漳平市东山路8号</v>
          </cell>
        </row>
        <row r="19060">
          <cell r="B19060">
            <v>13959087129</v>
          </cell>
          <cell r="C19060" t="str">
            <v>福建省龙岩市新罗区西安北路50号</v>
          </cell>
        </row>
        <row r="19061">
          <cell r="B19061">
            <v>13959115686</v>
          </cell>
          <cell r="C19061" t="str">
            <v>福建省福州市晋安区象园路58号市直机关公寓2号楼703</v>
          </cell>
        </row>
        <row r="19062">
          <cell r="B19062">
            <v>13959121211</v>
          </cell>
          <cell r="C19062" t="str">
            <v>福建省福州市福清市玉屏街道察院埔31#801旧货市场旧书店</v>
          </cell>
        </row>
        <row r="19063">
          <cell r="B19063">
            <v>13959133311</v>
          </cell>
          <cell r="C19063" t="str">
            <v>福建省福州市晋安区长乐路296号集友名居19L</v>
          </cell>
        </row>
        <row r="19064">
          <cell r="B19064">
            <v>13959170081</v>
          </cell>
          <cell r="C19064" t="str">
            <v>福建省福州市平潭县龙山路家家建材</v>
          </cell>
        </row>
        <row r="19065">
          <cell r="B19065">
            <v>13959199793</v>
          </cell>
          <cell r="C19065" t="str">
            <v>福建省福州市鼓楼区琴亭路御景台花园4#110</v>
          </cell>
        </row>
        <row r="19066">
          <cell r="B19066">
            <v>13959199793</v>
          </cell>
          <cell r="C19066" t="str">
            <v>福建省福州市鼓楼琴亭路66号御景台花园4#110</v>
          </cell>
        </row>
        <row r="19067">
          <cell r="B19067">
            <v>13959199793</v>
          </cell>
          <cell r="C19067" t="str">
            <v>福建省福州市鼓楼区琴亭路66号御景台花园4#110</v>
          </cell>
        </row>
        <row r="19068">
          <cell r="B19068">
            <v>13959218532</v>
          </cell>
          <cell r="C19068" t="str">
            <v>福建省厦门市海沧沧虹东里8号海晟维多利亚8号楼703室</v>
          </cell>
        </row>
        <row r="19069">
          <cell r="B19069">
            <v>13959275258</v>
          </cell>
          <cell r="C19069" t="str">
            <v>福建省厦门市思明区展鸿路82号国际金融中心33楼平安银行</v>
          </cell>
        </row>
        <row r="19070">
          <cell r="B19070">
            <v>13959505813</v>
          </cell>
          <cell r="C19070" t="str">
            <v>福建省莆田市荔城区拱辰街道下店路陶源小区3号楼</v>
          </cell>
        </row>
        <row r="19071">
          <cell r="B19071">
            <v>13959533961</v>
          </cell>
          <cell r="C19071" t="str">
            <v>福建省莆田市荔城区东岩路485号九五医院医学工程科</v>
          </cell>
        </row>
        <row r="19072">
          <cell r="B19072">
            <v>13959562266</v>
          </cell>
          <cell r="C19072" t="str">
            <v>福建省莆田市城厢区荔城南大道528“名流之家”公寓B栋302室</v>
          </cell>
        </row>
        <row r="19073">
          <cell r="B19073">
            <v>13959576669</v>
          </cell>
          <cell r="C19073" t="str">
            <v>福建省莆田市胜利北街80号</v>
          </cell>
        </row>
        <row r="19074">
          <cell r="B19074">
            <v>13959583948</v>
          </cell>
          <cell r="C19074" t="str">
            <v>福建省莆田市仙游县龙翔水乡丽都19号楼</v>
          </cell>
        </row>
        <row r="19075">
          <cell r="B19075">
            <v>13959697677</v>
          </cell>
          <cell r="C19075" t="str">
            <v>福建省漳州市平和县小溪镇木材套房603#</v>
          </cell>
        </row>
        <row r="19076">
          <cell r="B19076">
            <v>13959718569</v>
          </cell>
          <cell r="C19076" t="str">
            <v>福建省晋江市第一中学</v>
          </cell>
        </row>
        <row r="19077">
          <cell r="B19077">
            <v>13959730089</v>
          </cell>
          <cell r="C19077" t="str">
            <v>福建省晋江市和平中路优兰发大厦泉州银行晋江支行</v>
          </cell>
        </row>
        <row r="19078">
          <cell r="B19078">
            <v>13959734596</v>
          </cell>
          <cell r="C19078" t="str">
            <v>福建省泉州市丰泽区湖心街凯旋楼19号店德拔优品门窗</v>
          </cell>
        </row>
        <row r="19079">
          <cell r="B19079">
            <v>13959795908</v>
          </cell>
          <cell r="C19079" t="str">
            <v>福建省泉州市鲤城区吉泰北路1号奥林匹克花园B1幢803室</v>
          </cell>
        </row>
        <row r="19080">
          <cell r="B19080">
            <v>13959848621</v>
          </cell>
          <cell r="C19080" t="str">
            <v>福建省泉州市安吉路中骏裕景湾14栋1101室</v>
          </cell>
        </row>
        <row r="19081">
          <cell r="B19081">
            <v>13959857322</v>
          </cell>
          <cell r="C19081" t="str">
            <v>福建省泉州市晋江市陈埭镇洋埭村俊隆路13号</v>
          </cell>
        </row>
        <row r="19082">
          <cell r="B19082">
            <v>13959857322</v>
          </cell>
          <cell r="C19082" t="str">
            <v>福建省泉州市晋江市陈埭镇洋埭村俊隆路13号</v>
          </cell>
        </row>
        <row r="19083">
          <cell r="B19083">
            <v>13959866630</v>
          </cell>
          <cell r="C19083" t="str">
            <v>福建省泉州市晋江市内坑镇潭头村潭头东路27号</v>
          </cell>
        </row>
        <row r="19084">
          <cell r="B19084">
            <v>13959866630</v>
          </cell>
          <cell r="C19084" t="str">
            <v>福建省泉州市内坑镇潭头村潭头东路27号</v>
          </cell>
        </row>
        <row r="19085">
          <cell r="B19085">
            <v>13959886775</v>
          </cell>
          <cell r="C19085" t="str">
            <v>福建省石狮市步行街延年东路53号曼妮芳内衣店</v>
          </cell>
        </row>
        <row r="19086">
          <cell r="B19086">
            <v>13959887697</v>
          </cell>
          <cell r="C19086" t="str">
            <v>福建省晋江市青阳湖光西路梅华苑41号店名晟二手车行</v>
          </cell>
        </row>
        <row r="19087">
          <cell r="B19087">
            <v>13959887697</v>
          </cell>
          <cell r="C19087" t="str">
            <v>福建省晋江市青阳泉安中路百宏华尔街6幢凯撒干洗店代收</v>
          </cell>
        </row>
        <row r="19088">
          <cell r="B19088">
            <v>13959907982</v>
          </cell>
          <cell r="C19088" t="str">
            <v>福建省泉州市丰泽区丰泽街儿童医院1号楼五楼病案室</v>
          </cell>
        </row>
        <row r="19089">
          <cell r="B19089">
            <v>13959907982</v>
          </cell>
          <cell r="C19089" t="str">
            <v>福建省泉州市丰泽区丰泽街儿童医院1号楼5楼病案室</v>
          </cell>
        </row>
        <row r="19090">
          <cell r="B19090">
            <v>13959911568</v>
          </cell>
          <cell r="C19090" t="str">
            <v>福建省泉州市丰泽区西湖邮电小区10幢101室</v>
          </cell>
        </row>
        <row r="19091">
          <cell r="B19091">
            <v>13959921665</v>
          </cell>
          <cell r="C19091" t="str">
            <v>福建省泉州市丰泽区时代广场三期229-231（元兴锁具）</v>
          </cell>
        </row>
        <row r="19092">
          <cell r="B19092">
            <v>13959922265</v>
          </cell>
          <cell r="C19092" t="str">
            <v>福建省泉州市鲤城区新华北路三远花园迎熹楼3号门606</v>
          </cell>
        </row>
        <row r="19093">
          <cell r="B19093">
            <v>13959932626</v>
          </cell>
          <cell r="C19093" t="str">
            <v>福建省厦门市思明区深田路百家村花园形象辞典店，</v>
          </cell>
        </row>
        <row r="19094">
          <cell r="B19094">
            <v>13959932666</v>
          </cell>
          <cell r="C19094" t="str">
            <v>福建省泉州市鲤城区新华南路省五建机修厂宿舍1-402</v>
          </cell>
        </row>
        <row r="19095">
          <cell r="B19095">
            <v>13959952582</v>
          </cell>
          <cell r="C19095" t="str">
            <v>福建省泉州市晋江市梅岭街道奥林春天10幢2单元1803室</v>
          </cell>
        </row>
        <row r="19096">
          <cell r="B19096">
            <v>13959956680</v>
          </cell>
          <cell r="C19096" t="str">
            <v>福建省晋江市求聪路陈埭企业咨询服务中心</v>
          </cell>
        </row>
        <row r="19097">
          <cell r="B19097">
            <v>13959985556</v>
          </cell>
          <cell r="C19097" t="str">
            <v>福建省厦门市思明区湖滨北路乐都会七星1号12楼</v>
          </cell>
        </row>
        <row r="19098">
          <cell r="B19098">
            <v>13960001555</v>
          </cell>
          <cell r="C19098" t="str">
            <v>福建省漳州市新浦东路桂溪花园13幢402室</v>
          </cell>
        </row>
        <row r="19099">
          <cell r="B19099">
            <v>13960003899</v>
          </cell>
          <cell r="C19099" t="str">
            <v>福建省漳州市丹霞名城7幢105号</v>
          </cell>
        </row>
        <row r="19100">
          <cell r="B19100">
            <v>13960035717</v>
          </cell>
          <cell r="C19100" t="str">
            <v>福建省厦门市湖里区禾山街道湖里区金湖三里禹州香槟城31号楼701</v>
          </cell>
        </row>
        <row r="19101">
          <cell r="B19101">
            <v>13960088068</v>
          </cell>
          <cell r="C19101" t="str">
            <v>福建省漳州市颜厝镇下陈丽凤服饰</v>
          </cell>
        </row>
        <row r="19102">
          <cell r="B19102">
            <v>13960089616</v>
          </cell>
          <cell r="C19102" t="str">
            <v>福建省漳州市芗城区钟法路20号区财政局</v>
          </cell>
        </row>
        <row r="19103">
          <cell r="B19103">
            <v>13960234882</v>
          </cell>
          <cell r="C19103" t="str">
            <v>福建省南安市水头镇永泉山工业区捷成石材</v>
          </cell>
        </row>
        <row r="19104">
          <cell r="B19104">
            <v>13960234882</v>
          </cell>
          <cell r="C19104" t="str">
            <v>福建省南安市水头镇永泉山工业区捷成石材</v>
          </cell>
        </row>
        <row r="19105">
          <cell r="B19105">
            <v>13960236969</v>
          </cell>
          <cell r="C19105" t="str">
            <v>福建省泉州市鲤城区展览城一期001号</v>
          </cell>
        </row>
        <row r="19106">
          <cell r="B19106">
            <v>13960236969</v>
          </cell>
          <cell r="C19106" t="str">
            <v>福建省泉州市鲤城区展览城商贸街一期001号（鑫源液压商店）</v>
          </cell>
        </row>
        <row r="19107">
          <cell r="B19107">
            <v>13960250909</v>
          </cell>
          <cell r="C19107" t="str">
            <v>福建省晋江市罗山镇梧安古塘清华冷冻厂</v>
          </cell>
        </row>
        <row r="19108">
          <cell r="B19108">
            <v>13960266232</v>
          </cell>
          <cell r="C19108" t="str">
            <v>福建省晋江市内坑镇吕厝村商品街第一卫生所</v>
          </cell>
        </row>
        <row r="19109">
          <cell r="B19109">
            <v>13960287198</v>
          </cell>
          <cell r="C19109" t="str">
            <v>福建省泉州市鲤城区金龙街道古圳工业区泉州鸿达工艺有限公司</v>
          </cell>
        </row>
        <row r="19110">
          <cell r="B19110">
            <v>13960289738</v>
          </cell>
          <cell r="C19110" t="str">
            <v>福建省晋江市安海镇清机路宝龙小区5栋302房</v>
          </cell>
        </row>
        <row r="19111">
          <cell r="B19111">
            <v>13960289738</v>
          </cell>
          <cell r="C19111" t="str">
            <v>福建省晋江市安海镇清机路宝龙小区5栋302</v>
          </cell>
        </row>
        <row r="19112">
          <cell r="B19112">
            <v>13960309826</v>
          </cell>
          <cell r="C19112" t="str">
            <v>福建省德化县德化第五中学</v>
          </cell>
        </row>
        <row r="19113">
          <cell r="B19113">
            <v>13960309826</v>
          </cell>
          <cell r="C19113" t="str">
            <v>福建省德化县富东街218号德化第五中学</v>
          </cell>
        </row>
        <row r="19114">
          <cell r="B19114">
            <v>13960309826</v>
          </cell>
          <cell r="C19114" t="str">
            <v>福建省德化县德化第五中学富东街218号</v>
          </cell>
        </row>
        <row r="19115">
          <cell r="B19115">
            <v>13960309826</v>
          </cell>
          <cell r="C19115" t="str">
            <v>福建省德化县第五中学</v>
          </cell>
        </row>
        <row r="19116">
          <cell r="B19116">
            <v>13960334933</v>
          </cell>
          <cell r="C19116" t="str">
            <v>福建省泉州市德化县宝美街宝美花苑11号店面恒杰商贸</v>
          </cell>
        </row>
        <row r="19117">
          <cell r="B19117">
            <v>13960373778</v>
          </cell>
          <cell r="C19117" t="str">
            <v>福建省厦门市思明区湖滨北路22号国际广场之三802</v>
          </cell>
        </row>
        <row r="19118">
          <cell r="B19118">
            <v>13960373778</v>
          </cell>
          <cell r="C19118" t="str">
            <v>福建省晋江市世纪大道华美花园1栋203室</v>
          </cell>
        </row>
        <row r="19119">
          <cell r="B19119">
            <v>13960373778</v>
          </cell>
          <cell r="C19119" t="str">
            <v>福建省晋江市世纪大道华美花园1栋203室</v>
          </cell>
        </row>
        <row r="19120">
          <cell r="B19120">
            <v>13960477400</v>
          </cell>
          <cell r="C19120" t="str">
            <v>福建省泉州市丰泽区少林路亿龙花园2A601室</v>
          </cell>
        </row>
        <row r="19121">
          <cell r="B19121">
            <v>13960573899</v>
          </cell>
          <cell r="C19121" t="str">
            <v>福建省三明市清流县雁塔3幢20号（多多文具对面）</v>
          </cell>
        </row>
        <row r="19122">
          <cell r="B19122">
            <v>13960585858</v>
          </cell>
          <cell r="C19122" t="str">
            <v>福建省福州市鼓楼区杨桥中路三坊七巷尚林苑北楼1202</v>
          </cell>
        </row>
        <row r="19123">
          <cell r="B19123">
            <v>13960585858</v>
          </cell>
          <cell r="C19123" t="str">
            <v>福建省三明永安市宏泰大厦四楼水木年华自助KTV</v>
          </cell>
        </row>
        <row r="19124">
          <cell r="B19124">
            <v>13960585858</v>
          </cell>
          <cell r="C19124" t="str">
            <v>福建省三明市永安市宏泰大厦4楼水木年华自助KTV</v>
          </cell>
        </row>
        <row r="19125">
          <cell r="B19125">
            <v>13960585858</v>
          </cell>
          <cell r="C19125" t="str">
            <v>福建省三明市永安市宏泰大厦四楼水木年华自助KTV</v>
          </cell>
        </row>
        <row r="19126">
          <cell r="B19126">
            <v>13960607899</v>
          </cell>
          <cell r="C19126" t="str">
            <v>福建省南平市延平区胜利大厦A座2梯2304</v>
          </cell>
        </row>
        <row r="19127">
          <cell r="B19127">
            <v>13960660181</v>
          </cell>
          <cell r="C19127" t="str">
            <v>福建省南平市延平区马坑路创世纪B区15号楼1201</v>
          </cell>
        </row>
        <row r="19128">
          <cell r="B19128">
            <v>13960686967</v>
          </cell>
          <cell r="C19128" t="str">
            <v>福建省邵武市新天地领域4栋701</v>
          </cell>
        </row>
        <row r="19129">
          <cell r="B19129">
            <v>13960700569</v>
          </cell>
          <cell r="C19129" t="str">
            <v>福建省福州市金康路156号中庚城21号楼1802</v>
          </cell>
        </row>
        <row r="19130">
          <cell r="B19130">
            <v>13960700569</v>
          </cell>
          <cell r="C19130" t="str">
            <v>福建省福州市仓山区金康路中庚城21#1802</v>
          </cell>
        </row>
        <row r="19131">
          <cell r="B19131">
            <v>13960700569</v>
          </cell>
          <cell r="C19131" t="str">
            <v>福建省福州市仓山区金康路156号中庚城21号楼1802</v>
          </cell>
        </row>
        <row r="19132">
          <cell r="B19132">
            <v>13960700885</v>
          </cell>
          <cell r="C19132" t="str">
            <v>福建省福州市鼓楼区杨桥东路19号衣锦华庭1期3-605</v>
          </cell>
        </row>
        <row r="19133">
          <cell r="B19133">
            <v>13960708038</v>
          </cell>
          <cell r="C19133" t="str">
            <v>福建省福州市鼓楼区福飞路龙腰60号左海筑家B区1座808</v>
          </cell>
        </row>
        <row r="19134">
          <cell r="B19134">
            <v>13960717100</v>
          </cell>
          <cell r="C19134" t="str">
            <v>福建省福清市东张镇玉泉街西20号</v>
          </cell>
        </row>
        <row r="19135">
          <cell r="B19135">
            <v>13960718336</v>
          </cell>
          <cell r="C19135" t="str">
            <v>福建省福清市龙旺名城1号楼21店自清苑茶业</v>
          </cell>
        </row>
        <row r="19136">
          <cell r="B19136">
            <v>13960722052</v>
          </cell>
          <cell r="C19136" t="str">
            <v>福建省福州市仓山区林洲路世欧彼岸城B7座802</v>
          </cell>
        </row>
        <row r="19137">
          <cell r="B19137">
            <v>13960751513</v>
          </cell>
          <cell r="C19137" t="str">
            <v>福建省长乐市西洋南路438号瑞兴便利店</v>
          </cell>
        </row>
        <row r="19138">
          <cell r="B19138">
            <v>13960751513</v>
          </cell>
          <cell r="C19138" t="str">
            <v>福建省长乐市西洋南路438号瑞兴便利店</v>
          </cell>
        </row>
        <row r="19139">
          <cell r="B19139">
            <v>13960751513</v>
          </cell>
          <cell r="C19139" t="str">
            <v>福建省长乐市闽运汽车站对面冷冻食品批发店</v>
          </cell>
        </row>
        <row r="19140">
          <cell r="B19140">
            <v>13960751513</v>
          </cell>
          <cell r="C19140" t="str">
            <v>福建省长乐市爱心路闽运汽车站对面西苑新村D座601</v>
          </cell>
        </row>
        <row r="19141">
          <cell r="B19141">
            <v>13960756930</v>
          </cell>
          <cell r="C19141" t="str">
            <v>福建省福州市仓山区上三路32号福建师范大学仓山校区鸳鸯楼</v>
          </cell>
        </row>
        <row r="19142">
          <cell r="B19142">
            <v>13960756930</v>
          </cell>
          <cell r="C19142" t="str">
            <v>福建省福州市仓山区对湖街道福州市仓山区逸园新村1座</v>
          </cell>
        </row>
        <row r="19143">
          <cell r="B19143">
            <v>13960768906</v>
          </cell>
          <cell r="C19143" t="str">
            <v>福建省福州市静安区文博路58号市直机关象园公寓4号楼402</v>
          </cell>
        </row>
        <row r="19144">
          <cell r="B19144">
            <v>13960770389</v>
          </cell>
          <cell r="C19144" t="str">
            <v>福建省福州市鼓楼区屏西路112号鼓楼人家8#202</v>
          </cell>
        </row>
        <row r="19145">
          <cell r="B19145">
            <v>13960799247</v>
          </cell>
          <cell r="C19145" t="str">
            <v>福建省福州市鼓楼区温泉公园路盛世名门4座406</v>
          </cell>
        </row>
        <row r="19146">
          <cell r="B19146">
            <v>13960799247</v>
          </cell>
          <cell r="C19146" t="str">
            <v>福建省福州市鼓楼区温泉公园路盛世名门4座406室</v>
          </cell>
        </row>
        <row r="19147">
          <cell r="B19147">
            <v>13960800610</v>
          </cell>
          <cell r="C19147" t="str">
            <v>福建省福州市鼓楼区西门后营后巷19号</v>
          </cell>
        </row>
        <row r="19148">
          <cell r="B19148">
            <v>13960803581</v>
          </cell>
          <cell r="C19148" t="str">
            <v>福建省福清市富贵世家6号901</v>
          </cell>
        </row>
        <row r="19149">
          <cell r="B19149">
            <v>13960816732</v>
          </cell>
          <cell r="C19149" t="str">
            <v>福建省福州市晋安福兴投资区后屿路7号</v>
          </cell>
        </row>
        <row r="19150">
          <cell r="B19150">
            <v>13960834445</v>
          </cell>
          <cell r="C19150" t="str">
            <v>福建省福州市晋安区沁园支路49号电务段院内铁通福建公司计费中心</v>
          </cell>
        </row>
        <row r="19151">
          <cell r="B19151">
            <v>13960875211</v>
          </cell>
          <cell r="C19151" t="str">
            <v>福建省福州长乐阳光二区10座401</v>
          </cell>
        </row>
        <row r="19152">
          <cell r="B19152">
            <v>13960878716</v>
          </cell>
          <cell r="C19152" t="str">
            <v>福建省福州市连江县金凤名都8#902</v>
          </cell>
        </row>
        <row r="19153">
          <cell r="B19153">
            <v>13960878716</v>
          </cell>
          <cell r="C19153" t="str">
            <v>福建省福州市连江县金凤名都8号楼902</v>
          </cell>
        </row>
        <row r="19154">
          <cell r="B19154">
            <v>13960878716</v>
          </cell>
          <cell r="C19154" t="str">
            <v>福建省连江县金凤名都8号楼902</v>
          </cell>
        </row>
        <row r="19155">
          <cell r="B19155">
            <v>13960926007</v>
          </cell>
          <cell r="C19155" t="str">
            <v>福建省福州市仓山区江南水都美域花园27栋902</v>
          </cell>
        </row>
        <row r="19156">
          <cell r="B19156">
            <v>13960926613</v>
          </cell>
          <cell r="C19156" t="str">
            <v>福建省福州市台江区恒丰大厦F1301</v>
          </cell>
        </row>
        <row r="19157">
          <cell r="B19157">
            <v>13960983166</v>
          </cell>
          <cell r="C19157" t="str">
            <v>福建省福州市仓山区江南水都美域36座103</v>
          </cell>
        </row>
        <row r="19158">
          <cell r="B19158">
            <v>13960983306</v>
          </cell>
          <cell r="C19158" t="str">
            <v>福建省福州市台江区海润滨江5-906</v>
          </cell>
        </row>
        <row r="19159">
          <cell r="B19159">
            <v>13960986093</v>
          </cell>
          <cell r="C19159" t="str">
            <v>福建省福州市冶山路24号省农业厅5号楼办公楼1015室</v>
          </cell>
        </row>
        <row r="19160">
          <cell r="B19160">
            <v>13960986301</v>
          </cell>
          <cell r="C19160" t="str">
            <v>福建省福州市晋安区龙安路389号市政桥梁所</v>
          </cell>
        </row>
        <row r="19161">
          <cell r="B19161">
            <v>13960993779</v>
          </cell>
          <cell r="C19161" t="str">
            <v>福建省福清市玉屏街道玉萍御景对面驰耐普洗车店楼上</v>
          </cell>
        </row>
        <row r="19162">
          <cell r="B19162">
            <v>13961037877</v>
          </cell>
          <cell r="C19162" t="str">
            <v>江苏省泰州市海陵区工业园区兴业路100号立家木业</v>
          </cell>
        </row>
        <row r="19163">
          <cell r="B19163">
            <v>13961121620</v>
          </cell>
          <cell r="C19163" t="str">
            <v>江苏省常州市新北区天山路4号常州新区博亚机械有限公司</v>
          </cell>
        </row>
        <row r="19164">
          <cell r="B19164">
            <v>13961129984</v>
          </cell>
          <cell r="C19164" t="str">
            <v>江苏省常州市茶山街道清凉东村3幢乙单元602室</v>
          </cell>
        </row>
        <row r="19165">
          <cell r="B19165">
            <v>13961236907</v>
          </cell>
          <cell r="C19165" t="str">
            <v>江苏省常州市天宁区茶山街道蔷薇家园2-1202</v>
          </cell>
        </row>
        <row r="19166">
          <cell r="B19166">
            <v>13961345428</v>
          </cell>
          <cell r="C19166" t="str">
            <v>江苏省连云港市海州区建院未来城4-2401</v>
          </cell>
        </row>
        <row r="19167">
          <cell r="B19167">
            <v>13961365680</v>
          </cell>
          <cell r="C19167" t="str">
            <v>江苏省连云港市赣榆区青口镇海岸花园小区20号楼3单元202</v>
          </cell>
        </row>
        <row r="19168">
          <cell r="B19168">
            <v>13961435131</v>
          </cell>
          <cell r="C19168" t="str">
            <v>江苏省常州市新北区河海街道嘉顺花园10-戊-202213001</v>
          </cell>
        </row>
        <row r="19169">
          <cell r="B19169">
            <v>13961558004</v>
          </cell>
          <cell r="C19169" t="str">
            <v>江苏省宜兴市官林镇都山村三木集团新化工仓库东门</v>
          </cell>
        </row>
        <row r="19170">
          <cell r="B19170">
            <v>13961705258</v>
          </cell>
          <cell r="C19170" t="str">
            <v>江苏省无锡市学前东路816#无锡市益涛焊接器材有限公司</v>
          </cell>
        </row>
        <row r="19171">
          <cell r="B19171">
            <v>13961755369</v>
          </cell>
          <cell r="C19171" t="str">
            <v>江苏省无锡市滨湖区万科魅力二区299-201</v>
          </cell>
        </row>
        <row r="19172">
          <cell r="B19172">
            <v>13961778562</v>
          </cell>
          <cell r="C19172" t="str">
            <v>江苏省无锡市北塘区丽新路57号运河实验中学</v>
          </cell>
        </row>
        <row r="19173">
          <cell r="B19173">
            <v>13961793250</v>
          </cell>
          <cell r="C19173" t="str">
            <v>江苏省无锡市解放东路828号</v>
          </cell>
        </row>
        <row r="19174">
          <cell r="B19174">
            <v>13961793250</v>
          </cell>
          <cell r="C19174" t="str">
            <v>江苏省无锡市解放东路828</v>
          </cell>
        </row>
        <row r="19175">
          <cell r="B19175">
            <v>13961816666</v>
          </cell>
          <cell r="C19175" t="str">
            <v>江苏省无锡市惠山区前洲街道北七房村无锡市天佳纺织品有限公司</v>
          </cell>
        </row>
        <row r="19176">
          <cell r="B19176">
            <v>13961826200</v>
          </cell>
          <cell r="C19176" t="str">
            <v>江苏省无锡市南长区中星苑85号102室</v>
          </cell>
        </row>
        <row r="19177">
          <cell r="B19177">
            <v>13961880473</v>
          </cell>
          <cell r="C19177" t="str">
            <v>江苏省无锡市滨湖区高运路18号</v>
          </cell>
        </row>
        <row r="19178">
          <cell r="B19178">
            <v>13961880473</v>
          </cell>
          <cell r="C19178" t="str">
            <v>江苏省无锡市江阴市长泾镇泾东村陈典桥88号</v>
          </cell>
        </row>
        <row r="19179">
          <cell r="B19179">
            <v>13961880473</v>
          </cell>
          <cell r="C19179" t="str">
            <v>江苏省无锡市滨湖区高运路18号胜喜机械有限公司</v>
          </cell>
        </row>
        <row r="19180">
          <cell r="B19180">
            <v>13961880473</v>
          </cell>
          <cell r="C19180" t="str">
            <v>江苏省无锡市滨湖区高运路18号胜喜路机械有限公司</v>
          </cell>
        </row>
        <row r="19181">
          <cell r="B19181">
            <v>13962091699</v>
          </cell>
          <cell r="C19181" t="str">
            <v>江苏省盐城市大丰区大中育红花园小区7号楼405室</v>
          </cell>
        </row>
        <row r="19182">
          <cell r="B19182">
            <v>13962151022</v>
          </cell>
          <cell r="C19182" t="str">
            <v>江苏省苏州市虎丘区何山路今日家园4-504</v>
          </cell>
        </row>
        <row r="19183">
          <cell r="B19183">
            <v>13962175557</v>
          </cell>
          <cell r="C19183" t="str">
            <v>江苏省苏州市枫桥路588号新丝绸之路展览馆</v>
          </cell>
        </row>
        <row r="19184">
          <cell r="B19184">
            <v>13962219660</v>
          </cell>
          <cell r="C19184" t="str">
            <v>江苏省苏州市张家港市塘桥镇滩里村兴隆毛纺染整有限公司</v>
          </cell>
        </row>
        <row r="19185">
          <cell r="B19185">
            <v>13962252045</v>
          </cell>
          <cell r="C19185" t="str">
            <v>广东省广州市芳村浣花西路5号901</v>
          </cell>
        </row>
        <row r="19186">
          <cell r="B19186">
            <v>13962358775</v>
          </cell>
          <cell r="C19186" t="str">
            <v>江苏省常熟市颜港新村3区31幢202室</v>
          </cell>
        </row>
        <row r="19187">
          <cell r="B19187">
            <v>13962358900</v>
          </cell>
          <cell r="C19187" t="str">
            <v>江苏省常熟市联丰路66号常熟开关制造有限公司财务科</v>
          </cell>
        </row>
        <row r="19188">
          <cell r="B19188">
            <v>13962358900</v>
          </cell>
          <cell r="C19188" t="str">
            <v>江苏省常熟市联丰路66号常熟开关制造有限公司</v>
          </cell>
        </row>
        <row r="19189">
          <cell r="B19189">
            <v>13962388633</v>
          </cell>
          <cell r="C19189" t="str">
            <v>江苏省苏州常熟市金山路与凯文路交汇处，琴川碧桂园综合楼三楼</v>
          </cell>
        </row>
        <row r="19190">
          <cell r="B19190">
            <v>13962401628</v>
          </cell>
          <cell r="C19190" t="str">
            <v>江苏省苏州市太仓市上海东路12号2幢202室</v>
          </cell>
        </row>
        <row r="19191">
          <cell r="B19191">
            <v>13962401628</v>
          </cell>
          <cell r="C19191" t="str">
            <v>江苏省苏州市太仓市上海东路12号2幢202室</v>
          </cell>
        </row>
        <row r="19192">
          <cell r="B19192">
            <v>13962412667</v>
          </cell>
          <cell r="C19192" t="str">
            <v>江苏省苏州市太仓市中央帝景3幢1002室</v>
          </cell>
        </row>
        <row r="19193">
          <cell r="B19193">
            <v>13962457558</v>
          </cell>
          <cell r="C19193" t="str">
            <v>江苏省张家港市湖滨国际4幢6号</v>
          </cell>
        </row>
        <row r="19194">
          <cell r="B19194">
            <v>13962509060</v>
          </cell>
          <cell r="C19194" t="str">
            <v>江苏省苏州市吴江区平望镇溪港村（雪峰公司）</v>
          </cell>
        </row>
        <row r="19195">
          <cell r="B19195">
            <v>13962523111</v>
          </cell>
          <cell r="C19195" t="str">
            <v>江苏省苏州市南门路领秀江南1幢802</v>
          </cell>
        </row>
        <row r="19196">
          <cell r="B19196">
            <v>13962558110</v>
          </cell>
          <cell r="C19196" t="str">
            <v>江苏省苏州市吴江汽车客运站</v>
          </cell>
        </row>
        <row r="19197">
          <cell r="B19197">
            <v>13962558110</v>
          </cell>
          <cell r="C19197" t="str">
            <v>江苏省苏州市吴江汽车客运站</v>
          </cell>
        </row>
        <row r="19198">
          <cell r="B19198">
            <v>13962584089</v>
          </cell>
          <cell r="C19198" t="str">
            <v>江苏省苏州市吴江区七都镇庙港开发区吴江云明纺织有限公司</v>
          </cell>
        </row>
        <row r="19199">
          <cell r="B19199">
            <v>13962620286</v>
          </cell>
          <cell r="C19199" t="str">
            <v>江苏省苏州市新区塔园路166号新地国际公寓D栋3707</v>
          </cell>
        </row>
        <row r="19200">
          <cell r="B19200">
            <v>13962632680</v>
          </cell>
          <cell r="C19200" t="str">
            <v>江苏省昆山市登云路268号创业中心809B</v>
          </cell>
        </row>
        <row r="19201">
          <cell r="B19201">
            <v>13962659490</v>
          </cell>
          <cell r="C19201" t="str">
            <v>江苏省昆山市周市镇优比路352号昆山鸿禧来装饰工程有限公司</v>
          </cell>
        </row>
        <row r="19202">
          <cell r="B19202">
            <v>13962678916</v>
          </cell>
          <cell r="C19202" t="str">
            <v>江苏省昆山市玉山镇清风华园11幢东单元1103</v>
          </cell>
        </row>
        <row r="19203">
          <cell r="B19203">
            <v>13962683399</v>
          </cell>
          <cell r="C19203" t="str">
            <v>江苏省昆山市玉山镇娄邑小区52栋7号门面</v>
          </cell>
        </row>
        <row r="19204">
          <cell r="B19204">
            <v>13962694928</v>
          </cell>
          <cell r="C19204" t="str">
            <v>江苏省苏州园区金鸡湖大道金水湾142幢</v>
          </cell>
        </row>
        <row r="19205">
          <cell r="B19205">
            <v>13962970532</v>
          </cell>
          <cell r="C19205" t="str">
            <v>江苏省南通市崇川区颐和花园1幢101室</v>
          </cell>
        </row>
        <row r="19206">
          <cell r="B19206">
            <v>13962979833</v>
          </cell>
          <cell r="C19206" t="str">
            <v>江苏省南通市崇川区银花苑6幢304室</v>
          </cell>
        </row>
        <row r="19207">
          <cell r="B19207">
            <v>13962986202</v>
          </cell>
          <cell r="C19207" t="str">
            <v>江苏省南通市崇川区观音山文峰街道祠堂桥工业区明星路88号南通鑫隆印务</v>
          </cell>
        </row>
        <row r="19208">
          <cell r="B19208">
            <v>13963179777</v>
          </cell>
          <cell r="C19208" t="str">
            <v>山东省乳山市，城东一区30号楼，西单元2楼东</v>
          </cell>
        </row>
        <row r="19209">
          <cell r="B19209">
            <v>13963256130</v>
          </cell>
          <cell r="C19209" t="str">
            <v>山东省枣庄市第十五中学西校</v>
          </cell>
        </row>
        <row r="19210">
          <cell r="B19210">
            <v>13963335661</v>
          </cell>
          <cell r="C19210" t="str">
            <v>山东省日照市莒县城阳街道岳家村24号楼</v>
          </cell>
        </row>
        <row r="19211">
          <cell r="B19211">
            <v>13963368266</v>
          </cell>
          <cell r="C19211" t="str">
            <v>山东省东营市茶城港粤路53号银莲茗茶</v>
          </cell>
        </row>
        <row r="19212">
          <cell r="B19212">
            <v>13963395642</v>
          </cell>
          <cell r="C19212" t="str">
            <v>山东省东莞市东城沂河路明月豪庭B5-109</v>
          </cell>
        </row>
        <row r="19213">
          <cell r="B19213">
            <v>13963395642</v>
          </cell>
          <cell r="C19213" t="str">
            <v>山东省东营市东营区西城盛世龙城B区6号楼</v>
          </cell>
        </row>
        <row r="19214">
          <cell r="B19214">
            <v>13963395642</v>
          </cell>
          <cell r="C19214" t="str">
            <v>山东省东营市沂河路明月豪庭B5-109</v>
          </cell>
        </row>
        <row r="19215">
          <cell r="B19215">
            <v>13963455389</v>
          </cell>
          <cell r="C19215" t="str">
            <v>山东省莱芜市莱城区东关街139号</v>
          </cell>
        </row>
        <row r="19216">
          <cell r="B19216">
            <v>13963551688</v>
          </cell>
          <cell r="C19216" t="str">
            <v>山东省荏平县委统战部</v>
          </cell>
        </row>
        <row r="19217">
          <cell r="B19217">
            <v>13963599898</v>
          </cell>
          <cell r="C19217" t="str">
            <v>山东省聊城市兴华东路71号聊城市民政局</v>
          </cell>
        </row>
        <row r="19218">
          <cell r="B19218">
            <v>13963599898</v>
          </cell>
          <cell r="C19218" t="str">
            <v>山东省聊城市民政局（兴华东路71号）</v>
          </cell>
        </row>
        <row r="19219">
          <cell r="B19219">
            <v>13963658628</v>
          </cell>
          <cell r="C19219" t="str">
            <v>山东省昌邑市文昌南路奎聚派出所南200米烟花鞭炮批发</v>
          </cell>
        </row>
        <row r="19220">
          <cell r="B19220">
            <v>13963658628</v>
          </cell>
          <cell r="C19220" t="str">
            <v>山东省潍坊昌邑市奎聚街道文昌南路奎聚派出所南200米烟花鞭炮批发</v>
          </cell>
        </row>
        <row r="19221">
          <cell r="B19221">
            <v>13963658628</v>
          </cell>
          <cell r="C19221" t="str">
            <v>山东省昌邑市奎聚街道奎聚派出所南200米烟花鞭炮批发</v>
          </cell>
        </row>
        <row r="19222">
          <cell r="B19222">
            <v>13963667962</v>
          </cell>
          <cell r="C19222" t="str">
            <v>山东省潍坊市诸城百盛商场广场路20号莎佳丽素专柜</v>
          </cell>
        </row>
        <row r="19223">
          <cell r="B19223">
            <v>13963707376</v>
          </cell>
          <cell r="C19223" t="str">
            <v>山东省济宁市汶上县中国农业发展银行汶上县支行</v>
          </cell>
        </row>
        <row r="19224">
          <cell r="B19224">
            <v>13963707376</v>
          </cell>
          <cell r="C19224" t="str">
            <v>山东省济宁市汶上县中国农业发展银行汶上县支行</v>
          </cell>
        </row>
        <row r="19225">
          <cell r="B19225">
            <v>13963707376</v>
          </cell>
          <cell r="C19225" t="str">
            <v>山东省济宁县汶上县中国农业发展银行汶上县支行</v>
          </cell>
        </row>
        <row r="19226">
          <cell r="B19226">
            <v>13963801553</v>
          </cell>
          <cell r="C19226" t="str">
            <v>山东省烟台市福山区银河名都11号楼501</v>
          </cell>
        </row>
        <row r="19227">
          <cell r="B19227">
            <v>13963803800</v>
          </cell>
          <cell r="C19227" t="str">
            <v>山东烟台芝罘区幸福中路70_100_3(裕顺家园)</v>
          </cell>
        </row>
        <row r="19228">
          <cell r="B19228">
            <v>13963805269</v>
          </cell>
          <cell r="C19228" t="str">
            <v>山东省蓬莱市福临商场北门粮食局家属院5号-2单元</v>
          </cell>
        </row>
        <row r="19229">
          <cell r="B19229">
            <v>13963901891</v>
          </cell>
          <cell r="C19229" t="str">
            <v>山东省青岛市市北区福州北路169号4号楼2306</v>
          </cell>
        </row>
        <row r="19230">
          <cell r="B19230">
            <v>13963993730</v>
          </cell>
          <cell r="C19230" t="str">
            <v>山东省青岛市开发区双珠银七墩41路交叉口卓越西海岸小区18号楼</v>
          </cell>
        </row>
        <row r="19231">
          <cell r="B19231">
            <v>13964033508</v>
          </cell>
          <cell r="C19231" t="str">
            <v>山东省济南市市中区玉函路19号</v>
          </cell>
        </row>
        <row r="19232">
          <cell r="B19232">
            <v>13964033754</v>
          </cell>
          <cell r="C19232" t="str">
            <v>山东省济南市高新区伯乐路117号山东鲁光信息工程有限公司</v>
          </cell>
        </row>
        <row r="19233">
          <cell r="B19233">
            <v>13964033754</v>
          </cell>
          <cell r="C19233" t="str">
            <v>山西省济南市高新区伯乐路117号山东鲁光信息工程有限公司</v>
          </cell>
        </row>
        <row r="19234">
          <cell r="B19234">
            <v>13964119886</v>
          </cell>
          <cell r="C19234" t="str">
            <v>山东省济南市历下区龙奥大厦北门东岗</v>
          </cell>
        </row>
        <row r="19235">
          <cell r="B19235">
            <v>13964229017</v>
          </cell>
          <cell r="C19235" t="str">
            <v>山东省青岛市市南区金坛路32号3号楼101室（康嘉景园）</v>
          </cell>
        </row>
        <row r="19236">
          <cell r="B19236">
            <v>13964229687</v>
          </cell>
          <cell r="C19236" t="str">
            <v>山东省青岛市城阳区小寨子翠竹苑西门</v>
          </cell>
        </row>
        <row r="19237">
          <cell r="B19237">
            <v>13964233780</v>
          </cell>
          <cell r="C19237" t="str">
            <v>青岛市南京路254号6～1～304</v>
          </cell>
        </row>
        <row r="19238">
          <cell r="B19238">
            <v>13964233780</v>
          </cell>
          <cell r="C19238" t="str">
            <v>青岛市南京路254号6-1-304</v>
          </cell>
        </row>
        <row r="19239">
          <cell r="B19239">
            <v>13964238226</v>
          </cell>
          <cell r="C19239" t="str">
            <v>山东省青岛市市北区重庆南路76号第二十三中学</v>
          </cell>
        </row>
        <row r="19240">
          <cell r="B19240">
            <v>13964311288</v>
          </cell>
          <cell r="C19240" t="str">
            <v>山东省淄博市张店区西八路与人民路交汇处金石晶城小区5号楼2单元101</v>
          </cell>
        </row>
        <row r="19241">
          <cell r="B19241">
            <v>13964312664</v>
          </cell>
          <cell r="C19241" t="str">
            <v>山东省淄博市高新区柳泉路125号先进陶瓷园A座2005室</v>
          </cell>
        </row>
        <row r="19242">
          <cell r="B19242">
            <v>13964316777</v>
          </cell>
          <cell r="C19242" t="str">
            <v>山东省淄博市淄川区昆仑镇奎二村五洲陶瓷有限公司</v>
          </cell>
        </row>
        <row r="19243">
          <cell r="B19243">
            <v>13964431917</v>
          </cell>
          <cell r="C19243" t="str">
            <v>山东省淄博市张店区科苑街道柳泉路璞苑小区8号楼1单元102号</v>
          </cell>
        </row>
        <row r="19244">
          <cell r="B19244">
            <v>13964431917</v>
          </cell>
          <cell r="C19244" t="str">
            <v>山东省淄博市张店区柳泉路璞苑小区8号楼1单元102号</v>
          </cell>
        </row>
        <row r="19245">
          <cell r="B19245">
            <v>13964444633</v>
          </cell>
          <cell r="C19245" t="str">
            <v>山东省淄博市张店区黄金国际西区15号楼1单元502</v>
          </cell>
        </row>
        <row r="19246">
          <cell r="B19246">
            <v>13964453701</v>
          </cell>
          <cell r="C19246" t="str">
            <v>山东省淄博市张店区华光路金乔商务中心319</v>
          </cell>
        </row>
        <row r="19247">
          <cell r="B19247">
            <v>13964608972</v>
          </cell>
          <cell r="C19247" t="str">
            <v>山东省诸城市密州路建设银行家属院</v>
          </cell>
        </row>
        <row r="19248">
          <cell r="B19248">
            <v>13964629866</v>
          </cell>
          <cell r="C19248" t="str">
            <v>山东省潍坊市高密市振兴街中段高密市残联</v>
          </cell>
        </row>
        <row r="19249">
          <cell r="B19249">
            <v>13964749167</v>
          </cell>
          <cell r="C19249" t="str">
            <v>山东省安丘市商场路清华园1号楼202</v>
          </cell>
        </row>
        <row r="19250">
          <cell r="B19250">
            <v>13964860281</v>
          </cell>
          <cell r="C19250" t="str">
            <v>山东省青岛市城阳区凤岗路27号山东省青岛市聚森招标管理有限公司</v>
          </cell>
        </row>
        <row r="19251">
          <cell r="B19251">
            <v>13964878265</v>
          </cell>
          <cell r="C19251" t="str">
            <v>山东省青岛胶州市锦州路50号3号楼3单元401（阜安北小区）</v>
          </cell>
        </row>
        <row r="19252">
          <cell r="B19252">
            <v>13964883677</v>
          </cell>
          <cell r="C19252" t="str">
            <v>山东省青岛市即墨市朝阳南路朝阳花园1号楼1户</v>
          </cell>
        </row>
        <row r="19253">
          <cell r="B19253">
            <v>13964925370</v>
          </cell>
          <cell r="C19253" t="str">
            <v>山东省济南市市中区南池公馆2期27号楼2单元402室</v>
          </cell>
        </row>
        <row r="19254">
          <cell r="B19254">
            <v>13965006549</v>
          </cell>
          <cell r="C19254" t="str">
            <v>安徽省合肥市潜山路418号蜀山区西园街道办事处401室</v>
          </cell>
        </row>
        <row r="19255">
          <cell r="B19255">
            <v>13965040528</v>
          </cell>
          <cell r="C19255" t="str">
            <v>安徽省合肥市政务区龙图路与怀宁路交叉口蓝蝶苑小区3号楼602室</v>
          </cell>
        </row>
        <row r="19256">
          <cell r="B19256">
            <v>13965146690</v>
          </cell>
          <cell r="C19256" t="str">
            <v>安徽省合肥市庐阳区朝阳路228号虹桥小学</v>
          </cell>
        </row>
        <row r="19257">
          <cell r="B19257">
            <v>13965146690</v>
          </cell>
          <cell r="C19257" t="str">
            <v>安徽省合肥市庐阳区阜阳路228号虹桥小学</v>
          </cell>
        </row>
        <row r="19258">
          <cell r="B19258">
            <v>13965146690</v>
          </cell>
          <cell r="C19258" t="str">
            <v>安徽省合肥市庐阳区阜阳路228号虹桥小学</v>
          </cell>
        </row>
        <row r="19259">
          <cell r="B19259">
            <v>13965146690</v>
          </cell>
          <cell r="C19259" t="str">
            <v>安徽省合肥市庐阳区阜阳路228号虹桥小学</v>
          </cell>
        </row>
        <row r="19260">
          <cell r="B19260">
            <v>13965146690</v>
          </cell>
          <cell r="C19260" t="str">
            <v>安徽省合肥市庐阳区阜阳路238号虹桥小学</v>
          </cell>
        </row>
        <row r="19261">
          <cell r="B19261">
            <v>13965146690</v>
          </cell>
          <cell r="C19261" t="str">
            <v>安徽省合肥市阜阳路228号虹桥小学</v>
          </cell>
        </row>
        <row r="19262">
          <cell r="B19262">
            <v>13965146690</v>
          </cell>
          <cell r="C19262" t="str">
            <v>安徽省合肥市庐阳区阜阳路236号虹桥小学</v>
          </cell>
        </row>
        <row r="19263">
          <cell r="B19263">
            <v>13965159181</v>
          </cell>
          <cell r="C19263" t="str">
            <v>安徽省芜湖市镜湖区团结四村17幢2单元101</v>
          </cell>
        </row>
        <row r="19264">
          <cell r="B19264">
            <v>13965253500</v>
          </cell>
          <cell r="C19264" t="str">
            <v>安徽省蚌埠市禹会区新怡绿洲幼儿园</v>
          </cell>
        </row>
        <row r="19265">
          <cell r="B19265">
            <v>13965325505</v>
          </cell>
          <cell r="C19265" t="str">
            <v>安徽省宿州市灵璧县劳动人民美食城对面规划所</v>
          </cell>
        </row>
        <row r="19266">
          <cell r="B19266">
            <v>13966030688</v>
          </cell>
          <cell r="C19266" t="str">
            <v>安徽省芜湖市世贸滨江花园1期1号楼3单元3002室</v>
          </cell>
        </row>
        <row r="19267">
          <cell r="B19267">
            <v>13966030688</v>
          </cell>
          <cell r="C19267" t="str">
            <v>安徽省芜湖市世茂滨江花园1期1号楼3单元3002室</v>
          </cell>
        </row>
        <row r="19268">
          <cell r="B19268">
            <v>13966030688</v>
          </cell>
          <cell r="C19268" t="str">
            <v>上海市静安区大统路938弄越秀苑6号604</v>
          </cell>
        </row>
        <row r="19269">
          <cell r="B19269">
            <v>13966030688</v>
          </cell>
          <cell r="C19269" t="str">
            <v>安徽省繁昌县渡江大道5号香格里拉售楼中心</v>
          </cell>
        </row>
        <row r="19270">
          <cell r="B19270">
            <v>13966165005</v>
          </cell>
          <cell r="C19270" t="str">
            <v>安徽省郎溪县中房朗润园小区G6栋103室</v>
          </cell>
        </row>
        <row r="19271">
          <cell r="B19271">
            <v>13966177418</v>
          </cell>
          <cell r="C19271" t="str">
            <v>安徽省宣城市宁国市人民路2号绿宝公司</v>
          </cell>
        </row>
        <row r="19272">
          <cell r="B19272">
            <v>13966206916</v>
          </cell>
          <cell r="C19272" t="str">
            <v>安徽省宣城市广德县桃州镇大理别墅52号</v>
          </cell>
        </row>
        <row r="19273">
          <cell r="B19273">
            <v>13966505591</v>
          </cell>
          <cell r="C19273" t="str">
            <v>安徽省毫州市谯城区薛阁办事处汤王大道与光明路交汇处向西100米维也纳庄园</v>
          </cell>
        </row>
        <row r="19274">
          <cell r="B19274">
            <v>13966667105</v>
          </cell>
          <cell r="C19274" t="str">
            <v>安徽省合肥市包河区骆岗街道包河大道118号包河区政府院内市场监管局大楼303</v>
          </cell>
        </row>
        <row r="19275">
          <cell r="B19275">
            <v>13966687962</v>
          </cell>
          <cell r="C19275" t="str">
            <v>安徽省合肥市蜀山区琥珀花园村B区185幢</v>
          </cell>
        </row>
        <row r="19276">
          <cell r="B19276">
            <v>13966706211</v>
          </cell>
          <cell r="C19276" t="str">
            <v>安徽省合肥市高新区天达路71号华亿科学园B2号楼11层经营部</v>
          </cell>
        </row>
        <row r="19277">
          <cell r="B19277">
            <v>13966706211</v>
          </cell>
          <cell r="C19277" t="str">
            <v>安徽省合肥市高新区天达路71号华亿科学园B2号楼11层经营部</v>
          </cell>
        </row>
        <row r="19278">
          <cell r="B19278">
            <v>13966719576</v>
          </cell>
          <cell r="C19278" t="str">
            <v>安徽省合肥市经开区云谷路3188号合肥出口加工区一楼顺通报关行</v>
          </cell>
        </row>
        <row r="19279">
          <cell r="B19279">
            <v>13966719576</v>
          </cell>
          <cell r="C19279" t="str">
            <v>安徽省合肥市经开区云谷路3188号合肥出口加工区一楼恒通报关行</v>
          </cell>
        </row>
        <row r="19280">
          <cell r="B19280">
            <v>13966726389</v>
          </cell>
          <cell r="C19280" t="str">
            <v>安徽省合肥市滨湖新区广西路与中山路交叉口安徽省消防总队后勤部财务处</v>
          </cell>
        </row>
        <row r="19281">
          <cell r="B19281">
            <v>13966779621</v>
          </cell>
          <cell r="C19281" t="str">
            <v>安徽省合肥市蜀山区环湖东路39号香榭丽都7幢505</v>
          </cell>
        </row>
        <row r="19282">
          <cell r="B19282">
            <v>13966786008</v>
          </cell>
          <cell r="C19282" t="str">
            <v>安徽省合肥市包河区宿松路与龙川路东南角合肥枢纽指挥部102室</v>
          </cell>
        </row>
        <row r="19283">
          <cell r="B19283">
            <v>13966786922</v>
          </cell>
          <cell r="C19283" t="str">
            <v>安徽省合肥市庐江路17号安徽省立医院儿科张凤琴收</v>
          </cell>
        </row>
        <row r="19284">
          <cell r="B19284">
            <v>13966786922</v>
          </cell>
          <cell r="C19284" t="str">
            <v>安徽省合肥市庐江路17号安徽省立医院张凤琴收</v>
          </cell>
        </row>
        <row r="19285">
          <cell r="B19285">
            <v>13966786922</v>
          </cell>
          <cell r="C19285" t="str">
            <v>安徽省合肥市庐江路17号安徽省立医院儿科</v>
          </cell>
        </row>
        <row r="19286">
          <cell r="B19286">
            <v>13966786922</v>
          </cell>
          <cell r="C19286" t="str">
            <v>安徽省合肥市包河区包公街道徽州大道300号东方广场物业管理处</v>
          </cell>
        </row>
        <row r="19287">
          <cell r="B19287">
            <v>13966786922</v>
          </cell>
          <cell r="C19287" t="str">
            <v>安徽省合肥市包河区包公街道徽州大道200号东方广场物业管理处</v>
          </cell>
        </row>
        <row r="19288">
          <cell r="B19288">
            <v>13966858880</v>
          </cell>
          <cell r="C19288" t="str">
            <v>安徽省亳州市涡阳县农机监理站一楼大厅</v>
          </cell>
        </row>
        <row r="19289">
          <cell r="B19289">
            <v>13966858880</v>
          </cell>
          <cell r="C19289" t="str">
            <v>安徽省毫州市涡阳县农机监理站一楼大厅</v>
          </cell>
        </row>
        <row r="19290">
          <cell r="B19290">
            <v>13967017728</v>
          </cell>
          <cell r="C19290" t="str">
            <v>浙江省龙游县新二路13号县编委办公室</v>
          </cell>
        </row>
        <row r="19291">
          <cell r="B19291">
            <v>13967020684</v>
          </cell>
          <cell r="C19291" t="str">
            <v>浙江省衢州市江山市双塔街道解放南路121号满香园</v>
          </cell>
        </row>
        <row r="19292">
          <cell r="B19292">
            <v>13967052797</v>
          </cell>
          <cell r="C19292" t="str">
            <v>浙江省丽水市景宁县鑫景商城6幢4单元207</v>
          </cell>
        </row>
        <row r="19293">
          <cell r="B19293">
            <v>13967069136</v>
          </cell>
          <cell r="C19293" t="str">
            <v>浙江省缙云五云镇名仕家园5幢2单元1号</v>
          </cell>
        </row>
        <row r="19294">
          <cell r="B19294">
            <v>13967074996</v>
          </cell>
          <cell r="C19294" t="str">
            <v>浙江省丽水市莲都区白云街道金桥文苑6-504</v>
          </cell>
        </row>
        <row r="19295">
          <cell r="B19295">
            <v>13967118855</v>
          </cell>
          <cell r="C19295" t="str">
            <v>浙江省杭州市蜀山街道萧金路溪头黄村兴发机械左手二楼杭州金惠建设有限公司</v>
          </cell>
        </row>
        <row r="19296">
          <cell r="B19296">
            <v>13967120398</v>
          </cell>
          <cell r="C19296" t="str">
            <v>浙江省杭州市萧山区新塘街道长青路36号&lt;杭州驰越线带有限公司&gt;</v>
          </cell>
        </row>
        <row r="19297">
          <cell r="B19297">
            <v>13967134218</v>
          </cell>
          <cell r="C19297" t="str">
            <v>浙江省杭州市萧山区山阴路204号正久名庄</v>
          </cell>
        </row>
        <row r="19298">
          <cell r="B19298">
            <v>13967199128</v>
          </cell>
          <cell r="C19298" t="str">
            <v>浙江省杭州市萧山区北干街道广德社区31-1-601</v>
          </cell>
        </row>
        <row r="19299">
          <cell r="B19299">
            <v>13967224628</v>
          </cell>
          <cell r="C19299" t="str">
            <v>浙江省普陀区沈家门东海西路阳光地带7号楼306室</v>
          </cell>
        </row>
        <row r="19300">
          <cell r="B19300">
            <v>13967224628</v>
          </cell>
          <cell r="C19300" t="str">
            <v>浙江省舟山市普陀区沈家门东海西路阳光地带7号306</v>
          </cell>
        </row>
        <row r="19301">
          <cell r="B19301">
            <v>13967224628</v>
          </cell>
          <cell r="C19301" t="str">
            <v>浙江省舟山市普陀区沈家门东海西路阳光地带7号306室</v>
          </cell>
        </row>
        <row r="19302">
          <cell r="B19302">
            <v>13967224628</v>
          </cell>
          <cell r="C19302" t="str">
            <v>浙江省舟山市普陀区沈家门东海西路阳光地带7号楼306室</v>
          </cell>
        </row>
        <row r="19303">
          <cell r="B19303">
            <v>13967238213</v>
          </cell>
          <cell r="C19303" t="str">
            <v>浙江省舟山市高亭镇天都花苑23幢203室</v>
          </cell>
        </row>
        <row r="19304">
          <cell r="B19304">
            <v>13967301092</v>
          </cell>
          <cell r="C19304" t="str">
            <v>浙江省嘉兴市南湖区新丰镇栖凰埭栖叶路86号</v>
          </cell>
        </row>
        <row r="19305">
          <cell r="B19305">
            <v>13967338766</v>
          </cell>
          <cell r="C19305" t="str">
            <v>浙江省海宁市硖石镇文宗路8号紫薇花园68幢2单元203室</v>
          </cell>
        </row>
        <row r="19306">
          <cell r="B19306">
            <v>13967338766</v>
          </cell>
          <cell r="C19306" t="str">
            <v>浙江省海宁市文宗路8号紫薇花园68幢2单元203室</v>
          </cell>
        </row>
        <row r="19307">
          <cell r="B19307">
            <v>13967442166</v>
          </cell>
          <cell r="C19307" t="str">
            <v>浙江省金华市婺城区西关街道浦江街38号天翼文印双馨路和浦江街交叉口</v>
          </cell>
        </row>
        <row r="19308">
          <cell r="B19308">
            <v>13967531781</v>
          </cell>
          <cell r="C19308" t="str">
            <v>浙江省绍兴市上虞区城北文化艺术中心407室</v>
          </cell>
        </row>
        <row r="19309">
          <cell r="B19309">
            <v>13967555199</v>
          </cell>
          <cell r="C19309" t="str">
            <v>浙江省绍兴市袍江新区昌明街二号地块置房（昌明花园旁）</v>
          </cell>
        </row>
        <row r="19310">
          <cell r="B19310">
            <v>13967561222</v>
          </cell>
          <cell r="C19310" t="str">
            <v>浙江省诸暨市永兴路2号中国银行诸暨新城支行</v>
          </cell>
        </row>
        <row r="19311">
          <cell r="B19311">
            <v>13967579476</v>
          </cell>
          <cell r="C19311" t="str">
            <v>浙江省诸暨市店口镇斗门工业园区全兴精工</v>
          </cell>
        </row>
        <row r="19312">
          <cell r="B19312">
            <v>13967579777</v>
          </cell>
          <cell r="C19312" t="str">
            <v>浙江省诸暨市暨阳街道邱村23号</v>
          </cell>
        </row>
        <row r="19313">
          <cell r="B19313">
            <v>13967579777</v>
          </cell>
          <cell r="C19313" t="str">
            <v>浙江省诸暨市暨阳街道邱村23号</v>
          </cell>
        </row>
        <row r="19314">
          <cell r="B19314">
            <v>13967880539</v>
          </cell>
          <cell r="C19314" t="str">
            <v>浙江省宁波市鄞州区潘火街道百宁街3018弄怡沁苑4号107室</v>
          </cell>
        </row>
        <row r="19315">
          <cell r="B19315">
            <v>13967881981</v>
          </cell>
          <cell r="C19315" t="str">
            <v>浙江省杭州市西湖区碧波路151号之江悦7-2-202</v>
          </cell>
        </row>
        <row r="19316">
          <cell r="B19316">
            <v>13967890730</v>
          </cell>
          <cell r="C19316" t="str">
            <v>浙江省余姚市牟山镇人民政府</v>
          </cell>
        </row>
        <row r="19317">
          <cell r="B19317">
            <v>13967897892</v>
          </cell>
          <cell r="C19317" t="str">
            <v>浙江省宁波市江北长岛花园10幢50号1806室</v>
          </cell>
        </row>
        <row r="19318">
          <cell r="B19318">
            <v>13967916895</v>
          </cell>
          <cell r="C19318" t="str">
            <v>浙江省金华市永康市江南街道丽州一品小区12幢1单元1002室</v>
          </cell>
        </row>
        <row r="19319">
          <cell r="B19319">
            <v>13967933777</v>
          </cell>
          <cell r="C19319" t="str">
            <v>浙江省永康市白垤里别墅区三区66幢</v>
          </cell>
        </row>
        <row r="19320">
          <cell r="B19320">
            <v>13967938626</v>
          </cell>
          <cell r="C19320" t="str">
            <v>浙江省永康市望春西路56-3幢</v>
          </cell>
        </row>
        <row r="19321">
          <cell r="B19321">
            <v>13967952525</v>
          </cell>
          <cell r="C19321" t="str">
            <v>浙江省浦江县仙华街道班班大道99号富丽豪苑16幢702室</v>
          </cell>
        </row>
        <row r="19322">
          <cell r="B19322">
            <v>13967973123</v>
          </cell>
          <cell r="C19322" t="str">
            <v>浙江省金华市武义县熟溪街道工农南路1弄16号</v>
          </cell>
        </row>
        <row r="19323">
          <cell r="B19323">
            <v>13968016633</v>
          </cell>
          <cell r="C19323" t="str">
            <v>浙江省杭州市留下西溪晴雪1-1-201</v>
          </cell>
        </row>
        <row r="19324">
          <cell r="B19324">
            <v>13968028859</v>
          </cell>
          <cell r="C19324" t="str">
            <v>浙江省临安市潜川镇乐平村常吉山20号</v>
          </cell>
        </row>
        <row r="19325">
          <cell r="B19325">
            <v>13968028947</v>
          </cell>
          <cell r="C19325" t="str">
            <v>浙江省杭州市拱墅区世纪新筑8-2-1201</v>
          </cell>
        </row>
        <row r="19326">
          <cell r="B19326">
            <v>13968035310</v>
          </cell>
          <cell r="C19326" t="str">
            <v>浙江省杭州市西湖区学院路229学苑春晓花园2-3-402</v>
          </cell>
        </row>
        <row r="19327">
          <cell r="B19327">
            <v>13968075030</v>
          </cell>
          <cell r="C19327" t="str">
            <v>浙江省杭州市余杭区临平星光街264号翁家山林场杭州东凯实业有限公司</v>
          </cell>
        </row>
        <row r="19328">
          <cell r="B19328">
            <v>13968075030</v>
          </cell>
          <cell r="C19328" t="str">
            <v>浙江省杭州市余杭区临平星光街264号翁家山林场</v>
          </cell>
        </row>
        <row r="19329">
          <cell r="B19329">
            <v>13968095686</v>
          </cell>
          <cell r="C19329" t="str">
            <v>浙江省杭州市上城区中星外贸C20-11</v>
          </cell>
        </row>
        <row r="19330">
          <cell r="B19330">
            <v>13968110034</v>
          </cell>
          <cell r="C19330" t="str">
            <v>浙江省杭州市经济开发区24号大街观澜时代天筑4幢丰巢</v>
          </cell>
        </row>
        <row r="19331">
          <cell r="B19331">
            <v>13968142963</v>
          </cell>
          <cell r="C19331" t="str">
            <v>浙江省杭州市下城区文晖街道中区里公寓2幢2单元302室</v>
          </cell>
        </row>
        <row r="19332">
          <cell r="B19332">
            <v>13968160978</v>
          </cell>
          <cell r="C19332" t="str">
            <v>浙江省杭州市富阳区迎宾路45-1705室</v>
          </cell>
        </row>
        <row r="19333">
          <cell r="B19333">
            <v>13968178206</v>
          </cell>
          <cell r="C19333" t="str">
            <v>浙江省杭州市富阳区新登镇贤明路49号</v>
          </cell>
        </row>
        <row r="19334">
          <cell r="B19334">
            <v>13968182438</v>
          </cell>
          <cell r="C19334" t="str">
            <v>浙江省杭州市富阳区回春路15幢505室</v>
          </cell>
        </row>
        <row r="19335">
          <cell r="B19335">
            <v>13968185017</v>
          </cell>
          <cell r="C19335" t="str">
            <v>浙江省杭州市富阳区金桥北路300号13幢402室</v>
          </cell>
        </row>
        <row r="19336">
          <cell r="B19336">
            <v>13968186887</v>
          </cell>
          <cell r="C19336" t="str">
            <v>浙江省杭州市拱墅区大浒街远洋公馆7-1-2205</v>
          </cell>
        </row>
        <row r="19337">
          <cell r="B19337">
            <v>13968198799</v>
          </cell>
          <cell r="C19337" t="str">
            <v>浙江省杭州市滨江区六和路368号南楼4楼LIT斯达康</v>
          </cell>
        </row>
        <row r="19338">
          <cell r="B19338">
            <v>13968243066</v>
          </cell>
          <cell r="C19338" t="str">
            <v>浙江省宁波慈溪市浒山街道虞波北园17幢404室</v>
          </cell>
        </row>
        <row r="19339">
          <cell r="B19339">
            <v>13968258908</v>
          </cell>
          <cell r="C19339" t="str">
            <v>浙江省慈溪市青少年宫北路2212弄218号</v>
          </cell>
        </row>
        <row r="19340">
          <cell r="B19340">
            <v>13968526622</v>
          </cell>
          <cell r="C19340" t="str">
            <v>浙江省三门县朝晖路62号</v>
          </cell>
        </row>
        <row r="19341">
          <cell r="B19341">
            <v>13968526622</v>
          </cell>
          <cell r="C19341" t="str">
            <v>浙江省台州市三门县朝晖路62号</v>
          </cell>
        </row>
        <row r="19342">
          <cell r="B19342">
            <v>13968580468</v>
          </cell>
          <cell r="C19342" t="str">
            <v>浙江省天台县赤城街道杨家山豪庭峰6幢1001室</v>
          </cell>
        </row>
        <row r="19343">
          <cell r="B19343">
            <v>13968598271</v>
          </cell>
          <cell r="C19343" t="str">
            <v>浙江省台州市天台县实验小学（学后巷3号）</v>
          </cell>
        </row>
        <row r="19344">
          <cell r="B19344">
            <v>13968627771</v>
          </cell>
          <cell r="C19344" t="str">
            <v>浙江省台州市椒江区洪家街道小板桥村鸿州小区11-2号鸿鼎石业</v>
          </cell>
        </row>
        <row r="19345">
          <cell r="B19345">
            <v>13968666767</v>
          </cell>
          <cell r="C19345" t="str">
            <v>浙江省台州市路桥区新桥镇新文路389号中能工业集团</v>
          </cell>
        </row>
        <row r="19346">
          <cell r="B19346">
            <v>13968771253</v>
          </cell>
          <cell r="C19346" t="str">
            <v>浙江省乐清市虹桥镇银虹大厦904室</v>
          </cell>
        </row>
        <row r="19347">
          <cell r="B19347">
            <v>13968776106</v>
          </cell>
          <cell r="C19347" t="str">
            <v>浙江省乐清市北白象镇后潘垟村龙湖中路75号</v>
          </cell>
        </row>
        <row r="19348">
          <cell r="B19348">
            <v>13968798082</v>
          </cell>
          <cell r="C19348" t="str">
            <v>浙江省温州市乐清市雁荡镇镇府路85号</v>
          </cell>
        </row>
        <row r="19349">
          <cell r="B19349">
            <v>13968811480</v>
          </cell>
          <cell r="C19349" t="str">
            <v>浙江省温州市信河街三信大厦5B1707室</v>
          </cell>
        </row>
        <row r="19350">
          <cell r="B19350">
            <v>13968833999</v>
          </cell>
          <cell r="C19350" t="str">
            <v>浙江省温州市西山南路金会昌家园26幢601</v>
          </cell>
        </row>
        <row r="19351">
          <cell r="B19351">
            <v>13968866039</v>
          </cell>
          <cell r="C19351" t="str">
            <v>浙江省温州市鹿城区南汇街道南浦住宅区康迪锦园B幢401室</v>
          </cell>
        </row>
        <row r="19352">
          <cell r="B19352">
            <v>13968868133</v>
          </cell>
          <cell r="C19352" t="str">
            <v>浙江省温州市安澜大厦B幢2503</v>
          </cell>
        </row>
        <row r="19353">
          <cell r="B19353">
            <v>13968868133</v>
          </cell>
          <cell r="C19353" t="str">
            <v>浙江省温州市鹿城区安澜大厦B幢2503室</v>
          </cell>
        </row>
        <row r="19354">
          <cell r="B19354">
            <v>13968877171</v>
          </cell>
          <cell r="C19354" t="str">
            <v>浙江省温州市车站大道金色尚品1幢2801</v>
          </cell>
        </row>
        <row r="19355">
          <cell r="B19355">
            <v>13968877171</v>
          </cell>
          <cell r="C19355" t="str">
            <v>浙江省温州金色尚品1幢2801室</v>
          </cell>
        </row>
        <row r="19356">
          <cell r="B19356">
            <v>13968877171</v>
          </cell>
          <cell r="C19356" t="str">
            <v>浙江省温州市鹿城区车站大道金色尚品1幢2801</v>
          </cell>
        </row>
        <row r="19357">
          <cell r="B19357">
            <v>13968888922</v>
          </cell>
          <cell r="C19357" t="str">
            <v>浙江省温州市鹿城区中瑞曼哈顿5幢1201室</v>
          </cell>
        </row>
        <row r="19358">
          <cell r="B19358">
            <v>13968888922</v>
          </cell>
          <cell r="C19358" t="str">
            <v>浙江省温州市鹿城中瑞曼哈顿5幢1201室</v>
          </cell>
        </row>
        <row r="19359">
          <cell r="B19359">
            <v>13968888922</v>
          </cell>
          <cell r="C19359" t="str">
            <v>浙江省温州市鹿城区中瑞曼哈顿5幢1201</v>
          </cell>
        </row>
        <row r="19360">
          <cell r="B19360">
            <v>13968888922</v>
          </cell>
          <cell r="C19360" t="str">
            <v>浙江省温州市鹿城区中瑞曼哈顿5幢1201室</v>
          </cell>
        </row>
        <row r="19361">
          <cell r="B19361">
            <v>13968889116</v>
          </cell>
          <cell r="C19361" t="str">
            <v>浙江省温州市鹿城区温州大道聚商盟电商园7楼706</v>
          </cell>
        </row>
        <row r="19362">
          <cell r="B19362">
            <v>13968957790</v>
          </cell>
          <cell r="C19362" t="str">
            <v>浙江省温州市永嘉县三江街道后江沿河路189号</v>
          </cell>
        </row>
        <row r="19363">
          <cell r="B19363">
            <v>13968969997</v>
          </cell>
          <cell r="C19363" t="str">
            <v>浙江省温州市鹿城区奥林匹克广场B-502</v>
          </cell>
        </row>
        <row r="19364">
          <cell r="B19364">
            <v>13969060169</v>
          </cell>
          <cell r="C19364" t="str">
            <v>山东省济南市历下区旅游路23366号蓝天航空苑6号楼2单元201室</v>
          </cell>
        </row>
        <row r="19365">
          <cell r="B19365">
            <v>13969078919</v>
          </cell>
          <cell r="C19365" t="str">
            <v>山东省济南市市中区建设路山景明珠花园4号楼11-01号</v>
          </cell>
        </row>
        <row r="19366">
          <cell r="B19366">
            <v>13969125777</v>
          </cell>
          <cell r="C19366" t="str">
            <v>山东省济南市历下区明湖小区东四区10号楼1-502</v>
          </cell>
        </row>
        <row r="19367">
          <cell r="B19367">
            <v>13969170530</v>
          </cell>
          <cell r="C19367" t="str">
            <v>山东省济南市历下区老石沟路全运村百合北区南门</v>
          </cell>
        </row>
        <row r="19368">
          <cell r="B19368">
            <v>13969189709</v>
          </cell>
          <cell r="C19368" t="str">
            <v>山东省章丘市刁镇道口（派件电联)</v>
          </cell>
        </row>
        <row r="19369">
          <cell r="B19369">
            <v>13969380435</v>
          </cell>
          <cell r="C19369" t="str">
            <v>山东省淄博市张店区金石晶城小区</v>
          </cell>
        </row>
        <row r="19370">
          <cell r="B19370">
            <v>13969669526</v>
          </cell>
          <cell r="C19370" t="str">
            <v>山东省青岛市四方区杭州路5号7号楼3单元602</v>
          </cell>
        </row>
        <row r="19371">
          <cell r="B19371">
            <v>13969671682</v>
          </cell>
          <cell r="C19371" t="str">
            <v>山东省青岛市崂山区海龙路3号建飞花园四期3-3-104</v>
          </cell>
        </row>
        <row r="19372">
          <cell r="B19372">
            <v>13969713986</v>
          </cell>
          <cell r="C19372" t="str">
            <v>山东省青岛市郓城南路11-1-101</v>
          </cell>
        </row>
        <row r="19373">
          <cell r="B19373">
            <v>13969722445</v>
          </cell>
          <cell r="C19373" t="str">
            <v>山东省青岛市李沧区汾阳路2号3号楼中单元501室</v>
          </cell>
        </row>
        <row r="19374">
          <cell r="B19374">
            <v>13969723233</v>
          </cell>
          <cell r="C19374" t="str">
            <v>山东省青岛市四方区都昌路9号3号楼二单元402</v>
          </cell>
        </row>
        <row r="19375">
          <cell r="B19375">
            <v>13969766151</v>
          </cell>
          <cell r="C19375" t="str">
            <v>山东省青岛即墨市西苑新村20号楼3单元302</v>
          </cell>
        </row>
        <row r="19376">
          <cell r="B19376">
            <v>13969770691</v>
          </cell>
          <cell r="C19376" t="str">
            <v>山东省青岛市胶州市扬州西路苗家村天宇液化气站</v>
          </cell>
        </row>
        <row r="19377">
          <cell r="B19377">
            <v>13969770691</v>
          </cell>
          <cell r="C19377" t="str">
            <v>山东省青岛市扬州西路苗家村天宇液化站</v>
          </cell>
        </row>
        <row r="19378">
          <cell r="B19378">
            <v>13969770691</v>
          </cell>
          <cell r="C19378" t="str">
            <v>山东省青岛市胶州市杨州西路苗家村天宇液化气站</v>
          </cell>
        </row>
        <row r="19379">
          <cell r="B19379">
            <v>13969770691</v>
          </cell>
          <cell r="C19379" t="str">
            <v>山东省青岛市胶州市扬州西路苗家村天宇液化气站</v>
          </cell>
        </row>
        <row r="19380">
          <cell r="B19380">
            <v>13969810770</v>
          </cell>
          <cell r="C19380" t="str">
            <v>山东省青岛市市南区海西路48号大公海岸4号楼1-1001</v>
          </cell>
        </row>
        <row r="19381">
          <cell r="B19381">
            <v>13969836902</v>
          </cell>
          <cell r="C19381" t="str">
            <v>山东省青岛市市北区福州北路135号2号楼1单元3001室</v>
          </cell>
        </row>
        <row r="19382">
          <cell r="B19382">
            <v>13969895306</v>
          </cell>
          <cell r="C19382" t="str">
            <v>山东省青岛市市南区延安一路75#黄海饭店</v>
          </cell>
        </row>
        <row r="19383">
          <cell r="B19383">
            <v>13970001156</v>
          </cell>
          <cell r="C19383" t="str">
            <v>江西省南昌市红谷滩新区凤凰中大道1366号育新分校</v>
          </cell>
        </row>
        <row r="19384">
          <cell r="B19384">
            <v>13970006920</v>
          </cell>
          <cell r="C19384" t="str">
            <v>江西省南昌市青山湖区香溢花城一区26栋</v>
          </cell>
        </row>
        <row r="19385">
          <cell r="B19385">
            <v>13970039833</v>
          </cell>
          <cell r="C19385" t="str">
            <v>江西省南昌市东湖区滨江宾馆宿舍6栋1单元101室</v>
          </cell>
        </row>
        <row r="19386">
          <cell r="B19386">
            <v>13970057155</v>
          </cell>
          <cell r="C19386" t="str">
            <v>江西省南昌市红谷滩万达广场一号门C大手表</v>
          </cell>
        </row>
        <row r="19387">
          <cell r="B19387">
            <v>13970068602</v>
          </cell>
          <cell r="C19387" t="str">
            <v>江西省上饶市信州区吉阳中路上饶丽城</v>
          </cell>
        </row>
        <row r="19388">
          <cell r="B19388">
            <v>13970068602</v>
          </cell>
          <cell r="C19388" t="str">
            <v>江西省南昌市东湖区永外正街永和新村根莲食杂店</v>
          </cell>
        </row>
        <row r="19389">
          <cell r="B19389">
            <v>13970069620</v>
          </cell>
          <cell r="C19389" t="str">
            <v>江西省南昌市西湖区系马桩129</v>
          </cell>
        </row>
        <row r="19390">
          <cell r="B19390">
            <v>13970089987</v>
          </cell>
          <cell r="C19390" t="str">
            <v>江西省南昌市西湖区广润门三区37栋汉庭酒店旁</v>
          </cell>
        </row>
        <row r="19391">
          <cell r="B19391">
            <v>13970090160</v>
          </cell>
          <cell r="C19391" t="str">
            <v>江西省南昌市西湖区团结路2号朝阳嘉园小区7栋3单元1102</v>
          </cell>
        </row>
        <row r="19392">
          <cell r="B19392">
            <v>13970170015</v>
          </cell>
          <cell r="C19392" t="str">
            <v>江西省鹰潭市瑞清小区六栋一单元401室</v>
          </cell>
        </row>
        <row r="19393">
          <cell r="B19393">
            <v>13970203191</v>
          </cell>
          <cell r="C19393" t="str">
            <v>江西省九江市武宁县扶贫和移民办</v>
          </cell>
        </row>
        <row r="19394">
          <cell r="B19394">
            <v>13970235058</v>
          </cell>
          <cell r="C19394" t="str">
            <v>江西省九江市浔阳市长虹大道龙鑫花园A区6栋3-501</v>
          </cell>
        </row>
        <row r="19395">
          <cell r="B19395">
            <v>13970260772</v>
          </cell>
          <cell r="C19395" t="str">
            <v>江西省九江市长虹大道266号新浔阳商务中心20楼银行楼上</v>
          </cell>
        </row>
        <row r="19396">
          <cell r="B19396">
            <v>13970470085</v>
          </cell>
          <cell r="C19396" t="str">
            <v>江西省抚州市临川区赣东大道77号1栋</v>
          </cell>
        </row>
        <row r="19397">
          <cell r="B19397">
            <v>13970489937</v>
          </cell>
          <cell r="C19397" t="str">
            <v>江西省抚州市临川区老剪子口洋洲公寓6栋1单元301室</v>
          </cell>
        </row>
        <row r="19398">
          <cell r="B19398">
            <v>13970489937</v>
          </cell>
          <cell r="C19398" t="str">
            <v>江西省抚州市老剪子口洋洲公寓6栋1单元301</v>
          </cell>
        </row>
        <row r="19399">
          <cell r="B19399">
            <v>13970625826</v>
          </cell>
          <cell r="C19399" t="str">
            <v>江西省吉安市安福县平二小</v>
          </cell>
        </row>
        <row r="19400">
          <cell r="B19400">
            <v>13970648000</v>
          </cell>
          <cell r="C19400" t="str">
            <v>江西省井冈山市新城区金都花园二区3栋3单元402</v>
          </cell>
        </row>
        <row r="19401">
          <cell r="B19401">
            <v>13970655316</v>
          </cell>
          <cell r="C19401" t="str">
            <v>江西省吉安市永新县禾川镇北门高士巷71号</v>
          </cell>
        </row>
        <row r="19402">
          <cell r="B19402">
            <v>13970700012</v>
          </cell>
          <cell r="C19402" t="str">
            <v>江西省赣州市大余县余东街东横路百岁数寿衣店</v>
          </cell>
        </row>
        <row r="19403">
          <cell r="B19403">
            <v>13970700012</v>
          </cell>
          <cell r="C19403" t="str">
            <v>江西省赣州市大余县余东街东横路百岁寿衣店</v>
          </cell>
        </row>
        <row r="19404">
          <cell r="B19404">
            <v>13970757196</v>
          </cell>
          <cell r="C19404" t="str">
            <v>江西省赣州市大余县农商银行营业部</v>
          </cell>
        </row>
        <row r="19405">
          <cell r="B19405">
            <v>13970757196</v>
          </cell>
          <cell r="C19405" t="str">
            <v>江西省赣州市大余县农商银行南门支行街心花园</v>
          </cell>
        </row>
        <row r="19406">
          <cell r="B19406">
            <v>13970823377</v>
          </cell>
          <cell r="C19406" t="str">
            <v>江西省南昌市西湖区团结路滨江壹号2栋3101</v>
          </cell>
        </row>
        <row r="19407">
          <cell r="B19407">
            <v>13970833321</v>
          </cell>
          <cell r="C19407" t="str">
            <v>江西省南昌市胜利路267号太平养老保险江西分公司</v>
          </cell>
        </row>
        <row r="19408">
          <cell r="B19408">
            <v>13970871103</v>
          </cell>
          <cell r="C19408" t="str">
            <v>江西省南昌市西湖区中山路150号地王大厦24楼23B12室</v>
          </cell>
        </row>
        <row r="19409">
          <cell r="B19409">
            <v>13970886516</v>
          </cell>
          <cell r="C19409" t="str">
            <v>江西省南昌市东湖区杨家厂出新路10号</v>
          </cell>
        </row>
        <row r="19410">
          <cell r="B19410">
            <v>13970889101</v>
          </cell>
          <cell r="C19410" t="str">
            <v>江苏省南昌市红谷滩新区红角洲梵顿公馆二期25栋1001室</v>
          </cell>
        </row>
        <row r="19411">
          <cell r="B19411">
            <v>13970895537</v>
          </cell>
          <cell r="C19411" t="str">
            <v>江西省南昌市红谷滩区天赐良园别墅8栋104室</v>
          </cell>
        </row>
        <row r="19412">
          <cell r="B19412">
            <v>13970956553</v>
          </cell>
          <cell r="C19412" t="str">
            <v>江苏省南昌市青山湖区铁路八村8栋1门602室</v>
          </cell>
        </row>
        <row r="19413">
          <cell r="B19413">
            <v>13970962117</v>
          </cell>
          <cell r="C19413" t="str">
            <v>江西省南昌市青山湖区湖滨东路1269号香溢花城三区20栋三单元501</v>
          </cell>
        </row>
        <row r="19414">
          <cell r="B19414">
            <v>13970962117</v>
          </cell>
          <cell r="C19414" t="str">
            <v>广东省广州市海珠区工业大道中375号之四604</v>
          </cell>
        </row>
        <row r="19415">
          <cell r="B19415">
            <v>13970966959</v>
          </cell>
          <cell r="C19415" t="str">
            <v>安徽省阜阳市颍上县邮政局。</v>
          </cell>
        </row>
        <row r="19416">
          <cell r="B19416">
            <v>13970989784</v>
          </cell>
          <cell r="C19416" t="str">
            <v>江西省南昌市经济开发区江西财经大学蛟桥园校区北区18栋3单元502室</v>
          </cell>
        </row>
        <row r="19417">
          <cell r="B19417">
            <v>13970989784</v>
          </cell>
          <cell r="C19417" t="str">
            <v>江西省南昌市经济技术开发区江西财经大学蛟桥园校区北区18栋3单元502室</v>
          </cell>
        </row>
        <row r="19418">
          <cell r="B19418">
            <v>13970989784</v>
          </cell>
          <cell r="C19418" t="str">
            <v>江西省南昌市经济技术开发区江西财经大学蛟桥园校区北区18栋3单元502</v>
          </cell>
        </row>
        <row r="19419">
          <cell r="B19419">
            <v>13970989784</v>
          </cell>
          <cell r="C19419" t="str">
            <v>江西省南昌市经济技术开发区西财经大学虹桥园校区北区18栋3单元502室</v>
          </cell>
        </row>
        <row r="19420">
          <cell r="B19420">
            <v>13970989784</v>
          </cell>
          <cell r="C19420" t="str">
            <v>江西省南昌市经济技术开发区江西财经大学虹桥园桥区北区18栋3单元502室</v>
          </cell>
        </row>
        <row r="19421">
          <cell r="B19421">
            <v>13971004389</v>
          </cell>
          <cell r="C19421" t="str">
            <v>湖北省武汉市光谷大道77号光谷金融港B18栋201</v>
          </cell>
        </row>
        <row r="19422">
          <cell r="B19422">
            <v>13971004389</v>
          </cell>
          <cell r="C19422" t="str">
            <v>湖北省武汉市东湖技术开发区光谷大道77号光谷金融港B18栋201</v>
          </cell>
        </row>
        <row r="19423">
          <cell r="B19423">
            <v>13971019033</v>
          </cell>
          <cell r="C19423" t="str">
            <v>湖北方圆环保科技有限公司湖北省武汉市东湖高新技术开发区光谷大道52号国际企业中心伟创楼A座2楼</v>
          </cell>
        </row>
        <row r="19424">
          <cell r="B19424">
            <v>13971038011</v>
          </cell>
          <cell r="C19424" t="str">
            <v>湖北省武汉市洪山区徐东大街徐东嘉园小区10栋1单元103号</v>
          </cell>
        </row>
        <row r="19425">
          <cell r="B19425">
            <v>13971040343</v>
          </cell>
          <cell r="C19425" t="str">
            <v>湖北省武汉市东西湖区金山大道银湖翡翠街湖轩6栋</v>
          </cell>
        </row>
        <row r="19426">
          <cell r="B19426">
            <v>13971040343</v>
          </cell>
          <cell r="C19426" t="str">
            <v>湖北省当阳市天然气公司对面</v>
          </cell>
        </row>
        <row r="19427">
          <cell r="B19427">
            <v>13971040343</v>
          </cell>
          <cell r="C19427" t="str">
            <v>湖北省武汉市东西湖区金山大道银湖翡翠倚湖轩6栋</v>
          </cell>
        </row>
        <row r="19428">
          <cell r="B19428">
            <v>13971042274</v>
          </cell>
          <cell r="C19428" t="str">
            <v>湖北省武汉市江岸区车站路长青广场裕祥苑一单元1603室</v>
          </cell>
        </row>
        <row r="19429">
          <cell r="B19429">
            <v>13971044992</v>
          </cell>
          <cell r="C19429" t="str">
            <v>湖北省武汉市江汉区马场角路64号金利明珠花园2-2-702</v>
          </cell>
        </row>
        <row r="19430">
          <cell r="B19430">
            <v>13971063068</v>
          </cell>
          <cell r="C19430" t="str">
            <v>湖北省武汉市硚口区古田四路古田帝园7栋2单元1605号</v>
          </cell>
        </row>
        <row r="19431">
          <cell r="B19431">
            <v>13971100758</v>
          </cell>
          <cell r="C19431" t="str">
            <v>湖北省武汉市洪山区狮子街1号华中农业大学</v>
          </cell>
        </row>
        <row r="19432">
          <cell r="B19432">
            <v>13971174504</v>
          </cell>
          <cell r="C19432" t="str">
            <v>湖北省武汉市江汉区解放大道1277号19栋2单元</v>
          </cell>
        </row>
        <row r="19433">
          <cell r="B19433">
            <v>13971177628</v>
          </cell>
          <cell r="C19433" t="str">
            <v>湖北省武汉市江岸区沿江大道162号外滩里设计艺术中心A3</v>
          </cell>
        </row>
        <row r="19434">
          <cell r="B19434">
            <v>13971179915</v>
          </cell>
          <cell r="C19434" t="str">
            <v>湖北省武汉市东西湖区金山大道特8哈万科高尔夫8808-1305室</v>
          </cell>
        </row>
        <row r="19435">
          <cell r="B19435">
            <v>13971198609</v>
          </cell>
          <cell r="C19435" t="str">
            <v>湖北省武汉市江岸区兴业路169附1号海赋江城2栋1单元704室</v>
          </cell>
        </row>
        <row r="19436">
          <cell r="B19436">
            <v>13971222016</v>
          </cell>
          <cell r="C19436" t="str">
            <v>湖北省武汉市武昌区东亭花园丁香苑2栋102</v>
          </cell>
        </row>
        <row r="19437">
          <cell r="B19437">
            <v>13971223548</v>
          </cell>
          <cell r="C19437" t="str">
            <v>湖北省武汉市硚口区宗关街电源村172号5楼1号</v>
          </cell>
        </row>
        <row r="19438">
          <cell r="B19438">
            <v>13971225600</v>
          </cell>
          <cell r="C19438" t="str">
            <v>湖北省武汉市武昌区徐家棚街办事处友谊大道沙湖福星惠誉水岸国际</v>
          </cell>
        </row>
        <row r="19439">
          <cell r="B19439">
            <v>13971225600</v>
          </cell>
          <cell r="C19439" t="str">
            <v>湖北省武汉市武昌区徐家棚街办事处友谊大道沙湖福星惠誉水岸国际3-1-1002</v>
          </cell>
        </row>
        <row r="19440">
          <cell r="B19440">
            <v>13971229845</v>
          </cell>
          <cell r="C19440" t="str">
            <v>湖北省武汉市江岸区中山大道1541号三阳金城B栋1202室</v>
          </cell>
        </row>
        <row r="19441">
          <cell r="B19441">
            <v>13971230682</v>
          </cell>
          <cell r="C19441" t="str">
            <v>湖北省武汉市洪山区和平街道友谊大道华城广场1栋2单元</v>
          </cell>
        </row>
        <row r="19442">
          <cell r="B19442">
            <v>13971275220</v>
          </cell>
          <cell r="C19442" t="str">
            <v>湖北省武汉市江岸区晋合金桥世家8栋1单元3201室</v>
          </cell>
        </row>
        <row r="19443">
          <cell r="B19443">
            <v>13971350095</v>
          </cell>
          <cell r="C19443" t="str">
            <v>湖北省武汉市江岸区惠济路63号永成精英汇B座1105</v>
          </cell>
        </row>
        <row r="19444">
          <cell r="B19444">
            <v>13971398782</v>
          </cell>
          <cell r="C19444" t="str">
            <v>湖北省武汉市江岸区后湖幸福人家南苑27栋1单元902室</v>
          </cell>
        </row>
        <row r="19445">
          <cell r="B19445">
            <v>13971499066</v>
          </cell>
          <cell r="C19445" t="str">
            <v>湖北省武汉市洪山区卓刀泉街道雄楚大道450号名都花园202栋3单元9A</v>
          </cell>
        </row>
        <row r="19446">
          <cell r="B19446">
            <v>13971528263</v>
          </cell>
          <cell r="C19446" t="str">
            <v>湖北省武汉市团结大道爱家皇家公馆7栋2单元2501</v>
          </cell>
        </row>
        <row r="19447">
          <cell r="B19447">
            <v>13971560085</v>
          </cell>
          <cell r="C19447" t="str">
            <v>湖北省武汉市江岸区江汉北路42号新华医院宿舍7门202室</v>
          </cell>
        </row>
        <row r="19448">
          <cell r="B19448">
            <v>13971598985</v>
          </cell>
          <cell r="C19448" t="str">
            <v>湖北省武汉市汉区前进一路万科金色家园二期135商铺爱朵女装</v>
          </cell>
        </row>
        <row r="19449">
          <cell r="B19449">
            <v>13971617765</v>
          </cell>
          <cell r="C19449" t="str">
            <v>湖北省武汉市江汉区三眼桥北路30#海虹景7-2-802</v>
          </cell>
        </row>
        <row r="19450">
          <cell r="B19450">
            <v>13971620682</v>
          </cell>
          <cell r="C19450" t="str">
            <v>湖北省武汉市江汉区建设大道575号空军武汉少年军校</v>
          </cell>
        </row>
        <row r="19451">
          <cell r="B19451">
            <v>13971630008</v>
          </cell>
          <cell r="C19451" t="str">
            <v>湖北省武汉市江岸区沿江大道时代广场1号楼1201室</v>
          </cell>
        </row>
        <row r="19452">
          <cell r="B19452">
            <v>13971663016</v>
          </cell>
          <cell r="C19452" t="str">
            <v>湖北省武汉市武昌区徐东大街优活城5楼3201室</v>
          </cell>
        </row>
        <row r="19453">
          <cell r="B19453">
            <v>13971696621</v>
          </cell>
          <cell r="C19453" t="str">
            <v>湖北省武汉市青山区铁机馨苑6栋2单元701号</v>
          </cell>
        </row>
        <row r="19454">
          <cell r="B19454">
            <v>13971712088</v>
          </cell>
          <cell r="C19454" t="str">
            <v>湖北省黄冈市黄州大道市国土资源局</v>
          </cell>
        </row>
        <row r="19455">
          <cell r="B19455">
            <v>13971720348</v>
          </cell>
          <cell r="C19455" t="str">
            <v>湖北省罗田县肖家坳医院</v>
          </cell>
        </row>
        <row r="19456">
          <cell r="B19456">
            <v>13971721707</v>
          </cell>
          <cell r="C19456" t="str">
            <v>湖北省黄冈市罗田县凤山镇段家桥农业发展银行</v>
          </cell>
        </row>
        <row r="19457">
          <cell r="B19457">
            <v>13971721707</v>
          </cell>
          <cell r="C19457" t="str">
            <v>湖北省黄冈市罗田县凤山镇段家桥街52号农业发展银行</v>
          </cell>
        </row>
        <row r="19458">
          <cell r="B19458">
            <v>13971721898</v>
          </cell>
          <cell r="C19458" t="str">
            <v>湖北省黄冈市罗田县公安局政工监督室</v>
          </cell>
        </row>
        <row r="19459">
          <cell r="B19459">
            <v>13971721898</v>
          </cell>
          <cell r="C19459" t="str">
            <v>湖北省黄冈市罗田县公安局</v>
          </cell>
        </row>
        <row r="19460">
          <cell r="B19460">
            <v>13971810798</v>
          </cell>
          <cell r="C19460" t="str">
            <v>湖北省咸宁市检察院（温泉城银泉大道519号）</v>
          </cell>
        </row>
        <row r="19461">
          <cell r="B19461">
            <v>13971920076</v>
          </cell>
          <cell r="C19461" t="str">
            <v>湖北省十堰市茅箭区人民中路79号人民小学</v>
          </cell>
        </row>
        <row r="19462">
          <cell r="B19462">
            <v>13972009043</v>
          </cell>
          <cell r="C19462" t="str">
            <v>湖北省宜昌市西陵区云集路38号-201</v>
          </cell>
        </row>
        <row r="19463">
          <cell r="B19463">
            <v>13972022005</v>
          </cell>
          <cell r="C19463" t="str">
            <v>湖北省宜昌市西陵区CBD购物中心南一楼中国黄金</v>
          </cell>
        </row>
        <row r="19464">
          <cell r="B19464">
            <v>13972080528</v>
          </cell>
          <cell r="C19464" t="str">
            <v>湖北省襄阳市襄城南街8号</v>
          </cell>
        </row>
        <row r="19465">
          <cell r="B19465">
            <v>13972194266</v>
          </cell>
          <cell r="C19465" t="str">
            <v>湖北省潜江市章华中路22号潜江市中心医院妇科</v>
          </cell>
        </row>
        <row r="19466">
          <cell r="B19466">
            <v>13972258215</v>
          </cell>
          <cell r="C19466" t="str">
            <v>湖北省襄阳市樊城区朝阳路10号泰跃朝阳小区16栋1单元</v>
          </cell>
        </row>
        <row r="19467">
          <cell r="B19467">
            <v>13972496034</v>
          </cell>
          <cell r="C19467" t="str">
            <v>湖北省十堰市张湾区车城西路167号图书馆</v>
          </cell>
        </row>
        <row r="19468">
          <cell r="B19468">
            <v>13972624163</v>
          </cell>
          <cell r="C19468" t="str">
            <v>湖北省天门市北湖名居7栋</v>
          </cell>
        </row>
        <row r="19469">
          <cell r="B19469">
            <v>13972624163</v>
          </cell>
          <cell r="C19469" t="str">
            <v>湖北省武汉市武昌区中北路1818中心5栋</v>
          </cell>
        </row>
        <row r="19470">
          <cell r="B19470">
            <v>13972650304</v>
          </cell>
          <cell r="C19470" t="str">
            <v>湖北省孝感市孝南区北京路特8号</v>
          </cell>
        </row>
        <row r="19471">
          <cell r="B19471">
            <v>13972777722</v>
          </cell>
          <cell r="C19471" t="str">
            <v>广东省深圳市南山区中心路太古城北区B栋6A</v>
          </cell>
        </row>
        <row r="19472">
          <cell r="B19472">
            <v>13972823919</v>
          </cell>
          <cell r="C19472" t="str">
            <v>陕西省西安市雁塔区雁塔南路曲江区千林郡2号楼2-601</v>
          </cell>
        </row>
        <row r="19473">
          <cell r="B19473">
            <v>13972949599</v>
          </cell>
          <cell r="C19473" t="str">
            <v>湖北省仙桃市汪洲河路26号湖北省脑血管病医院门诊药房</v>
          </cell>
        </row>
        <row r="19474">
          <cell r="B19474">
            <v>13973074023</v>
          </cell>
          <cell r="C19474" t="str">
            <v>北京市海淀区苏家屯镇台头村170号</v>
          </cell>
        </row>
        <row r="19475">
          <cell r="B19475">
            <v>13973161016</v>
          </cell>
          <cell r="C19475" t="str">
            <v>湖南省长沙市雨花区桂花路34号</v>
          </cell>
        </row>
        <row r="19476">
          <cell r="B19476">
            <v>13973309966</v>
          </cell>
          <cell r="C19476" t="str">
            <v>湖南省株洲市天元区珠江南路88号天泉一品45-04</v>
          </cell>
        </row>
        <row r="19477">
          <cell r="B19477">
            <v>13973311506</v>
          </cell>
          <cell r="C19477" t="str">
            <v>湖南省长沙市天心区清源街道青园路54号刘家冲路满庭芳8栋1402</v>
          </cell>
        </row>
        <row r="19478">
          <cell r="B19478">
            <v>13973384098</v>
          </cell>
          <cell r="C19478" t="str">
            <v>湖南省株洲市荷塘区白云东方时代广场2栋805</v>
          </cell>
        </row>
        <row r="19479">
          <cell r="B19479">
            <v>13973390345</v>
          </cell>
          <cell r="C19479" t="str">
            <v>湖南省株洲市芦淞区董家塅中华仁家3栋1003</v>
          </cell>
        </row>
        <row r="19480">
          <cell r="B19480">
            <v>13973436165</v>
          </cell>
          <cell r="C19480" t="str">
            <v>湖南省衡东县洣水镇创大双子座602号</v>
          </cell>
        </row>
        <row r="19481">
          <cell r="B19481">
            <v>13973445534</v>
          </cell>
          <cell r="C19481" t="str">
            <v>湖南省衡阳市石鼓区司前街10号街衡阳市地方海市局</v>
          </cell>
        </row>
        <row r="19482">
          <cell r="B19482">
            <v>13973445534</v>
          </cell>
          <cell r="C19482" t="str">
            <v>湖南省衡阳市司前街6号地方海事局</v>
          </cell>
        </row>
        <row r="19483">
          <cell r="B19483">
            <v>13973552830</v>
          </cell>
          <cell r="C19483" t="str">
            <v>湖南省邵阳市双清区保宁一巷双清区教育局宿舍西头302</v>
          </cell>
        </row>
        <row r="19484">
          <cell r="B19484">
            <v>13973623705</v>
          </cell>
          <cell r="C19484" t="str">
            <v>湖南省常德市常德卷烟厂工会</v>
          </cell>
        </row>
        <row r="19485">
          <cell r="B19485">
            <v>13973631900</v>
          </cell>
          <cell r="C19485" t="str">
            <v>湖南省常德市金色小岛D20</v>
          </cell>
        </row>
        <row r="19486">
          <cell r="B19486">
            <v>13973645338</v>
          </cell>
          <cell r="C19486" t="str">
            <v>四川省成都市高新区天顺路222号5栋612室</v>
          </cell>
        </row>
        <row r="19487">
          <cell r="B19487">
            <v>13973651192</v>
          </cell>
          <cell r="C19487" t="str">
            <v>湖南省常德市柳叶大道常德日报社院内柳叶人家8栋</v>
          </cell>
        </row>
        <row r="19488">
          <cell r="B19488">
            <v>13973651279</v>
          </cell>
          <cell r="C19488" t="str">
            <v>湖南省常德市武陵区城北怡景花园4栋2单元8号</v>
          </cell>
        </row>
        <row r="19489">
          <cell r="B19489">
            <v>13973777814</v>
          </cell>
          <cell r="C19489" t="str">
            <v>湖南省长沙市岳麓区望月湖小区5片2栋3门</v>
          </cell>
        </row>
        <row r="19490">
          <cell r="B19490">
            <v>13974512450</v>
          </cell>
          <cell r="C19490" t="str">
            <v>湖南省怀化市鹤城区杨村乡交警支队车管所</v>
          </cell>
        </row>
        <row r="19491">
          <cell r="B19491">
            <v>13974605888</v>
          </cell>
          <cell r="C19491" t="str">
            <v>湖南省永州市冷水滩区逸云路伍家巷口子</v>
          </cell>
        </row>
        <row r="19492">
          <cell r="B19492">
            <v>13974682945</v>
          </cell>
          <cell r="C19492" t="str">
            <v>湖南省永州市冷水滩区河东逸云路1号市政府宿舍20栋2单元</v>
          </cell>
        </row>
        <row r="19493">
          <cell r="B19493">
            <v>13974800292</v>
          </cell>
          <cell r="C19493" t="str">
            <v>湖南省长沙市河西区湖南师大附中外事办</v>
          </cell>
        </row>
        <row r="19494">
          <cell r="B19494">
            <v>13974815686</v>
          </cell>
          <cell r="C19494" t="str">
            <v>湖南省长沙市开福区湘春路111号9栋一楼</v>
          </cell>
        </row>
        <row r="19495">
          <cell r="B19495">
            <v>13974826634</v>
          </cell>
          <cell r="C19495" t="str">
            <v>湖南省长沙市雨花区劳动中路茶园坡都市兰亭1栋519</v>
          </cell>
        </row>
        <row r="19496">
          <cell r="B19496">
            <v>13974826643</v>
          </cell>
          <cell r="C19496" t="str">
            <v>湖南省长沙市雨花区劳动中路茶园坡都市兰亭1栋519室</v>
          </cell>
        </row>
        <row r="19497">
          <cell r="B19497">
            <v>13974826643</v>
          </cell>
          <cell r="C19497" t="str">
            <v>湖南省长沙市雨花区茶园坡都市兰亭1栋519</v>
          </cell>
        </row>
        <row r="19498">
          <cell r="B19498">
            <v>13974827060</v>
          </cell>
          <cell r="C19498" t="str">
            <v>湖南省长沙市天心区时代阳光大道西99号富景园综合楼302湖南园艺建筑有限公司</v>
          </cell>
        </row>
        <row r="19499">
          <cell r="B19499" t="str">
            <v>13974827060</v>
          </cell>
          <cell r="C19499" t="str">
            <v>湖南省长沙市天心区时代阳光大道西99号富景园综合楼302湖南园艺建筑有限公司</v>
          </cell>
        </row>
        <row r="19500">
          <cell r="B19500">
            <v>13974835508</v>
          </cell>
          <cell r="C19500" t="str">
            <v>湖南省长沙市天心区竹塘西路280号南国嘉苑1栋1507房</v>
          </cell>
        </row>
        <row r="19501">
          <cell r="B19501">
            <v>13974883669</v>
          </cell>
          <cell r="C19501" t="str">
            <v>湖南省长沙市芙蓉中路一段六号沙坪商务中心8楼809（沙坪建设）</v>
          </cell>
        </row>
        <row r="19502">
          <cell r="B19502">
            <v>13974890255</v>
          </cell>
          <cell r="C19502" t="str">
            <v>湖南省长沙县东三路28号地税局门卫</v>
          </cell>
        </row>
        <row r="19503">
          <cell r="B19503">
            <v>13974926835</v>
          </cell>
          <cell r="C19503" t="str">
            <v>湖南省长沙市宁乡县文体中心办公楼404室</v>
          </cell>
        </row>
        <row r="19504">
          <cell r="B19504">
            <v>13974940056</v>
          </cell>
          <cell r="C19504" t="str">
            <v>湖南省长沙市望城区金山桥街道雷锋大道新城国际花都D4</v>
          </cell>
        </row>
        <row r="19505">
          <cell r="B19505">
            <v>13974989126</v>
          </cell>
          <cell r="C19505" t="str">
            <v>湖南省长沙市望城区南山苏迪亚诺S10栋106</v>
          </cell>
        </row>
        <row r="19506">
          <cell r="B19506">
            <v>13975004461</v>
          </cell>
          <cell r="C19506" t="str">
            <v>湖南省岳阳市岳阳楼区求索东路兰竹路水榭花都8栋1101房</v>
          </cell>
        </row>
        <row r="19507">
          <cell r="B19507">
            <v>13975004461</v>
          </cell>
          <cell r="C19507" t="str">
            <v>湖南省岳阳市岳阳楼区求索东路兰竹路水榭芊都8栋1101房</v>
          </cell>
        </row>
        <row r="19508">
          <cell r="B19508">
            <v>13975004461</v>
          </cell>
          <cell r="C19508" t="str">
            <v>湖南省岳阳市岳阳楼区云梦路太子花园西区9栋401房</v>
          </cell>
        </row>
        <row r="19509">
          <cell r="B19509">
            <v>13975004461</v>
          </cell>
          <cell r="C19509" t="str">
            <v>湖南省岳阳市岳阳楼区求索东路兰竹路水榭花都8栋1101房</v>
          </cell>
        </row>
        <row r="19510">
          <cell r="B19510">
            <v>13975020056</v>
          </cell>
          <cell r="C19510" t="str">
            <v>湖南省岳阳市岳阳楼区求索西路威廉城邦406</v>
          </cell>
        </row>
        <row r="19511">
          <cell r="B19511">
            <v>13975113573</v>
          </cell>
          <cell r="C19511" t="str">
            <v>湖南省长沙市雨花区香樟路与圭塘路交汇香樟新都</v>
          </cell>
        </row>
        <row r="19512">
          <cell r="B19512">
            <v>13975116014</v>
          </cell>
          <cell r="C19512" t="str">
            <v>湖南省长沙市雨花区劳动东路嘉盛家庭2期6栋105</v>
          </cell>
        </row>
        <row r="19513">
          <cell r="B19513">
            <v>13975134833</v>
          </cell>
          <cell r="C19513" t="str">
            <v>湖南省长沙市城南西路一号财信大厦808</v>
          </cell>
        </row>
        <row r="19514">
          <cell r="B19514">
            <v>13975137715</v>
          </cell>
          <cell r="C19514" t="str">
            <v>湖南省长沙市浏阳市浏阳大道87号柏建园林17楼</v>
          </cell>
        </row>
        <row r="19515">
          <cell r="B19515">
            <v>13975142556</v>
          </cell>
          <cell r="C19515" t="str">
            <v>湖南省长沙市芙蓉区韭菜园街道韭菜园路231号</v>
          </cell>
        </row>
        <row r="19516">
          <cell r="B19516">
            <v>13975208977</v>
          </cell>
          <cell r="C19516" t="str">
            <v>湖南省湘潭市雨湖区建设北路338号公汽公司宿舍1栋2单元</v>
          </cell>
        </row>
        <row r="19517">
          <cell r="B19517">
            <v>13975208977</v>
          </cell>
          <cell r="C19517" t="str">
            <v>湖南省湘潭市雨湖区建设北路（338）号公汽公司宿舍一栋二单元</v>
          </cell>
        </row>
        <row r="19518">
          <cell r="B19518">
            <v>13975289898</v>
          </cell>
          <cell r="C19518" t="str">
            <v>湖南省湘潭市岳塘区双马街道芙蓉路湘潭市交通运输局</v>
          </cell>
        </row>
        <row r="19519">
          <cell r="B19519">
            <v>13975315360</v>
          </cell>
          <cell r="C19519" t="str">
            <v>湖南省株洲市天元区珠江南路99号</v>
          </cell>
        </row>
        <row r="19520">
          <cell r="B19520">
            <v>13975315360</v>
          </cell>
          <cell r="C19520" t="str">
            <v>湖南省株洲天元区珠江南路99号</v>
          </cell>
        </row>
        <row r="19521">
          <cell r="B19521">
            <v>13975315360</v>
          </cell>
          <cell r="C19521" t="str">
            <v>四川省成都市金牛区营康西路489号</v>
          </cell>
        </row>
        <row r="19522">
          <cell r="B19522">
            <v>13975330791</v>
          </cell>
          <cell r="C19522" t="str">
            <v>山东省淄博市张店区金晶大道8号（原铁路医院）中医科</v>
          </cell>
        </row>
        <row r="19523">
          <cell r="B19523">
            <v>13975553213</v>
          </cell>
          <cell r="C19523" t="str">
            <v>湖南郴州苏仙岭街道湖南省郴州市湘南人家73栋B座（售楼部旁）</v>
          </cell>
        </row>
        <row r="19524">
          <cell r="B19524">
            <v>13975649783</v>
          </cell>
          <cell r="C19524" t="str">
            <v>湖南省常德市育才路工商局网监科</v>
          </cell>
        </row>
        <row r="19525">
          <cell r="B19525">
            <v>13975661688</v>
          </cell>
          <cell r="C19525" t="str">
            <v>湖南省常德市武陵区柳叶大道新世纪花园</v>
          </cell>
        </row>
        <row r="19526">
          <cell r="B19526">
            <v>13975688933</v>
          </cell>
          <cell r="C19526" t="str">
            <v>湖南省常德市武陵区柳叶大道富华苑二栋三单元903</v>
          </cell>
        </row>
        <row r="19527">
          <cell r="B19527">
            <v>13975802149</v>
          </cell>
          <cell r="C19527" t="str">
            <v>湖南省长沙市岳麓区潇湘中路万科金域缇香3栋1001</v>
          </cell>
        </row>
        <row r="19528">
          <cell r="B19528">
            <v>13975803980</v>
          </cell>
          <cell r="C19528" t="str">
            <v>湖南省石门县楚江镇丰彩财富广场A1栋1101房</v>
          </cell>
        </row>
        <row r="19529">
          <cell r="B19529">
            <v>13975863580</v>
          </cell>
          <cell r="C19529" t="str">
            <v>湖南省长沙市岳麓区含浦中路汀湘十里会所一栋</v>
          </cell>
        </row>
        <row r="19530">
          <cell r="B19530">
            <v>13975998528</v>
          </cell>
          <cell r="C19530" t="str">
            <v>湖南省邵阳市大祥区城北路街道西外街108号红胜大厦万代钱柜对面黄金海岸歌厅楼上2单元402</v>
          </cell>
        </row>
        <row r="19531">
          <cell r="B19531">
            <v>13976007072</v>
          </cell>
          <cell r="C19531" t="str">
            <v>海南省三亚市西河西路86号椰河湾公寓1401室</v>
          </cell>
        </row>
        <row r="19532">
          <cell r="B19532">
            <v>13976047062</v>
          </cell>
          <cell r="C19532" t="str">
            <v>海南省文昌市重兴镇竹林街芬芬杂货店</v>
          </cell>
        </row>
        <row r="19533">
          <cell r="B19533">
            <v>13976076033</v>
          </cell>
          <cell r="C19533" t="str">
            <v>海南省海口市府城凤翔振发一横路金科佳园B栋406</v>
          </cell>
        </row>
        <row r="19534">
          <cell r="B19534">
            <v>13976081609</v>
          </cell>
          <cell r="C19534" t="str">
            <v>海南省海口市海甸岛碧海大道2号和安花园A栋1401</v>
          </cell>
        </row>
        <row r="19535">
          <cell r="B19535">
            <v>13976094880</v>
          </cell>
          <cell r="C19535" t="str">
            <v>海南省海口市琼山区府城镇城墙街37号</v>
          </cell>
        </row>
        <row r="19536">
          <cell r="B19536">
            <v>13976094880</v>
          </cell>
          <cell r="C19536" t="str">
            <v>海南省海口市琼山区高登街城墙巷37号</v>
          </cell>
        </row>
        <row r="19537">
          <cell r="B19537">
            <v>13976097663</v>
          </cell>
          <cell r="C19537" t="str">
            <v>海南省海口市琼山区凤翔东振发一横20号金科嘉园小区D栋1223房</v>
          </cell>
        </row>
        <row r="19538">
          <cell r="B19538">
            <v>13976097663</v>
          </cell>
          <cell r="C19538" t="str">
            <v>海南省海口市琼山区凤翔东振发一横20号金科嘉园D栋1223房</v>
          </cell>
        </row>
        <row r="19539">
          <cell r="B19539">
            <v>13976099813</v>
          </cell>
          <cell r="C19539" t="str">
            <v>海南省海口市美兰区五指山路14号南海大厦北楼702房</v>
          </cell>
        </row>
        <row r="19540">
          <cell r="B19540">
            <v>13976105918</v>
          </cell>
          <cell r="C19540" t="str">
            <v>海南省海口市琼山区振发路金科嘉园A2栋437房</v>
          </cell>
        </row>
        <row r="19541">
          <cell r="B19541">
            <v>13976110876</v>
          </cell>
          <cell r="C19541" t="str">
            <v>海南省海口市琼山区委政法委（建国路一号三角公园旁）</v>
          </cell>
        </row>
        <row r="19542">
          <cell r="B19542">
            <v>13976115695</v>
          </cell>
          <cell r="C19542" t="str">
            <v>海南省海口市美兰区洪城湖中国商检局公寓701室</v>
          </cell>
        </row>
        <row r="19543">
          <cell r="B19543">
            <v>13976220066</v>
          </cell>
          <cell r="C19543" t="str">
            <v>海南省三亚市凤凰路222号三亚长丰公司</v>
          </cell>
        </row>
        <row r="19544">
          <cell r="B19544">
            <v>13976289988</v>
          </cell>
          <cell r="C19544" t="str">
            <v>海南省三亚市解放路邮政营业处</v>
          </cell>
        </row>
        <row r="19545">
          <cell r="B19545">
            <v>13976291788</v>
          </cell>
          <cell r="C19545" t="str">
            <v>海南省儋州市洋浦经济开发区浦馨苑8栋101</v>
          </cell>
        </row>
        <row r="19546">
          <cell r="B19546">
            <v>13976328333</v>
          </cell>
          <cell r="C19546" t="str">
            <v>海南省定安县泓基幼儿园</v>
          </cell>
        </row>
        <row r="19547">
          <cell r="B19547">
            <v>13976328333</v>
          </cell>
          <cell r="C19547" t="str">
            <v>海南省海口市定安县泓基幼儿园</v>
          </cell>
        </row>
        <row r="19548">
          <cell r="B19548">
            <v>13976388633</v>
          </cell>
          <cell r="C19548" t="str">
            <v>海南省海口市龙华区龙华路23号金都大厦C631房</v>
          </cell>
        </row>
        <row r="19549">
          <cell r="B19549">
            <v>13976388633</v>
          </cell>
          <cell r="C19549" t="str">
            <v>海南省海口市龙昆南路三青大厦A栋303房</v>
          </cell>
        </row>
        <row r="19550">
          <cell r="B19550">
            <v>13976418816</v>
          </cell>
          <cell r="C19550" t="str">
            <v>海南省昌江黎族自治县石碌镇（县城）</v>
          </cell>
        </row>
        <row r="19551">
          <cell r="B19551">
            <v>13976589020</v>
          </cell>
          <cell r="C19551" t="str">
            <v>海南省儋州市洋浦经济开发区洋浦电厂</v>
          </cell>
        </row>
        <row r="19552">
          <cell r="B19552">
            <v>13976592369</v>
          </cell>
          <cell r="C19552" t="str">
            <v>海南省海口市美兰区人民大道43号海口市人民医院药学部中心药房</v>
          </cell>
        </row>
        <row r="19553">
          <cell r="B19553">
            <v>13976592369</v>
          </cell>
          <cell r="C19553" t="str">
            <v>海南省海口市美兰区人民大道43号海口市人民医院药学部中心药房</v>
          </cell>
        </row>
        <row r="19554">
          <cell r="B19554">
            <v>13976595999</v>
          </cell>
          <cell r="C19554" t="str">
            <v>海南省海口市琼山区府城高登东街44号怡香园酒店</v>
          </cell>
        </row>
        <row r="19555">
          <cell r="B19555">
            <v>13976595999</v>
          </cell>
          <cell r="C19555" t="str">
            <v>海南省海口市琼山区府城高登街44号怡香园酒店</v>
          </cell>
        </row>
        <row r="19556">
          <cell r="B19556">
            <v>13976669280</v>
          </cell>
          <cell r="C19556" t="str">
            <v>海南省海口市龙华区世贸北路一号海岸1号悦隆阁6C</v>
          </cell>
        </row>
        <row r="19557">
          <cell r="B19557">
            <v>13976682816</v>
          </cell>
          <cell r="C19557" t="str">
            <v>海南省海口市琼山区府城高登街新桥路南发商行</v>
          </cell>
        </row>
        <row r="19558">
          <cell r="B19558">
            <v>13976688516</v>
          </cell>
          <cell r="C19558" t="str">
            <v>海南省海口市秀英区滨海大道185美视五月花球会</v>
          </cell>
        </row>
        <row r="19559">
          <cell r="B19559">
            <v>13976710903</v>
          </cell>
          <cell r="C19559" t="str">
            <v>海南省海口市蓝天路12-1号国机中洋公馆一楼浦发银行</v>
          </cell>
        </row>
        <row r="19560">
          <cell r="B19560">
            <v>13976710903</v>
          </cell>
          <cell r="C19560" t="str">
            <v>海南省海口市美兰区海甸岛和平大道20号浦发银行</v>
          </cell>
        </row>
        <row r="19561">
          <cell r="B19561">
            <v>13976710903</v>
          </cell>
          <cell r="C19561" t="str">
            <v>海南省海口市蓝天路12-1号国机中洋馆一楼浦发银行</v>
          </cell>
        </row>
        <row r="19562">
          <cell r="B19562">
            <v>13976710903</v>
          </cell>
          <cell r="C19562" t="str">
            <v>海南省海口市海甸岛四东路20号鹏辉新天地浦发银行</v>
          </cell>
        </row>
        <row r="19563">
          <cell r="B19563">
            <v>13976809528</v>
          </cell>
          <cell r="C19563" t="str">
            <v>海南省儋州市人民中路177号松涛明珠宾馆</v>
          </cell>
        </row>
        <row r="19564">
          <cell r="B19564">
            <v>13976811353</v>
          </cell>
          <cell r="C19564" t="str">
            <v>海南省海口市美兰区大致坡镇昌盛渔业</v>
          </cell>
        </row>
        <row r="19565">
          <cell r="B19565">
            <v>13976872688</v>
          </cell>
          <cell r="C19565" t="str">
            <v>海南省海口市府城凤翔路翔龙小区B幢904房</v>
          </cell>
        </row>
        <row r="19566">
          <cell r="B19566">
            <v>13976901558</v>
          </cell>
          <cell r="C19566" t="str">
            <v>海南省海口市美兰区文明东路69号滨江温泉花园</v>
          </cell>
        </row>
        <row r="19567">
          <cell r="B19567">
            <v>13976901558</v>
          </cell>
          <cell r="C19567" t="str">
            <v>海南省海口市文明东路69号滨江温泉花园</v>
          </cell>
        </row>
        <row r="19568">
          <cell r="B19568">
            <v>13976951555</v>
          </cell>
          <cell r="C19568" t="str">
            <v>海南省文昌市文南街8号鼎尚网咖原侨城酒店1楼</v>
          </cell>
        </row>
        <row r="19569">
          <cell r="B19569">
            <v>13977085966</v>
          </cell>
          <cell r="C19569" t="str">
            <v>广西省防城港市行政中心区红树林大厦12楼</v>
          </cell>
        </row>
        <row r="19570">
          <cell r="B19570">
            <v>13977102100</v>
          </cell>
          <cell r="C19570" t="str">
            <v>广西省南宁市星湖路39号大板二区45栋1楼海洋精灵</v>
          </cell>
        </row>
        <row r="19571">
          <cell r="B19571">
            <v>13977102100</v>
          </cell>
          <cell r="C19571" t="str">
            <v>广西南宁市星湖路39号大板二区45栋1楼海洋精灵</v>
          </cell>
        </row>
        <row r="19572">
          <cell r="B19572">
            <v>13977102461</v>
          </cell>
          <cell r="C19572" t="str">
            <v>广西省南宁市淡村路22号13栋</v>
          </cell>
        </row>
        <row r="19573">
          <cell r="B19573">
            <v>13977118989</v>
          </cell>
          <cell r="C19573" t="str">
            <v>广西省南宁市青秀区民族大道56-1号星湖综合楼7楼招商证券</v>
          </cell>
        </row>
        <row r="19574">
          <cell r="B19574">
            <v>13977165550</v>
          </cell>
          <cell r="C19574" t="str">
            <v>广西省南宁市西乡塘大学东路59号文华园21-2</v>
          </cell>
        </row>
        <row r="19575">
          <cell r="B19575">
            <v>13977165550</v>
          </cell>
          <cell r="C19575" t="str">
            <v>广西壮族自治区南宁市西乡塘区大学东路19号文华园21-2-402</v>
          </cell>
        </row>
        <row r="19576">
          <cell r="B19576">
            <v>13977166394</v>
          </cell>
          <cell r="C19576" t="str">
            <v>广西壮族自治区南宁市青秀区朱槿路6号保利龙腾上园5栋B802</v>
          </cell>
        </row>
        <row r="19577">
          <cell r="B19577">
            <v>13977181289</v>
          </cell>
          <cell r="C19577" t="str">
            <v>广西南宁市西乡塘区科园西9路18号广西电力设计院</v>
          </cell>
        </row>
        <row r="19578">
          <cell r="B19578">
            <v>13977185950</v>
          </cell>
          <cell r="C19578" t="str">
            <v>广西南宁市西乡塘区新阳北一路正新花园</v>
          </cell>
        </row>
        <row r="19579">
          <cell r="B19579">
            <v>13977198823</v>
          </cell>
          <cell r="C19579" t="str">
            <v>广西南宁市西乡塘区北湖路西二里46号振宁公寓15-1-602室</v>
          </cell>
        </row>
        <row r="19580">
          <cell r="B19580">
            <v>13977267758</v>
          </cell>
          <cell r="C19580" t="str">
            <v>广西来宾市盘古大道中121号国土资源局4楼计生委</v>
          </cell>
        </row>
        <row r="19581">
          <cell r="B19581">
            <v>13977308917</v>
          </cell>
          <cell r="C19581" t="str">
            <v>广西省桂林市秀峰区甲山街甲山村200号</v>
          </cell>
        </row>
        <row r="19582">
          <cell r="B19582">
            <v>13977366999</v>
          </cell>
          <cell r="C19582" t="str">
            <v>广西省桂林市七星区穿山小街58号彰泰第六园13栋1单元101室</v>
          </cell>
        </row>
        <row r="19583">
          <cell r="B19583">
            <v>13977366999</v>
          </cell>
          <cell r="C19583" t="str">
            <v>广西桂林市七星区穿山小街58号彰泰第六园13栋1单元101室</v>
          </cell>
        </row>
        <row r="19584">
          <cell r="B19584">
            <v>13977483520</v>
          </cell>
          <cell r="C19584" t="str">
            <v>广西梧州市大学路25号工商银行金信营业大厅</v>
          </cell>
        </row>
        <row r="19585">
          <cell r="B19585">
            <v>13977561978</v>
          </cell>
          <cell r="C19585" t="str">
            <v>江苏省南宁市长堽路179号盛天果岭9号2102号</v>
          </cell>
        </row>
        <row r="19586">
          <cell r="B19586">
            <v>13977693355</v>
          </cell>
          <cell r="C19586" t="str">
            <v>广西百色市右江区中华街35号大红手广告</v>
          </cell>
        </row>
        <row r="19587">
          <cell r="B19587">
            <v>13977802005</v>
          </cell>
          <cell r="C19587" t="str">
            <v>广西壮族自治区河池市宜州市城南中山大道财政大楼606室</v>
          </cell>
        </row>
        <row r="19588">
          <cell r="B19588">
            <v>13977900796</v>
          </cell>
          <cell r="C19588" t="str">
            <v>广西省北海市海城区环卫路大参林药房对面辛光101</v>
          </cell>
        </row>
        <row r="19589">
          <cell r="B19589">
            <v>13977966770</v>
          </cell>
          <cell r="C19589" t="str">
            <v>广西北海市北海大道海富10楼E座</v>
          </cell>
        </row>
        <row r="19590">
          <cell r="B19590">
            <v>13978356788</v>
          </cell>
          <cell r="C19590" t="str">
            <v>广西省桂林市象山区南门街道建安路8号聚龙湾小区37栋6-1</v>
          </cell>
        </row>
        <row r="19591">
          <cell r="B19591">
            <v>13978371239</v>
          </cell>
          <cell r="C19591" t="str">
            <v>广西桂林市秀峰区三多路1号</v>
          </cell>
        </row>
        <row r="19592">
          <cell r="B19592">
            <v>13978388468</v>
          </cell>
          <cell r="C19592" t="str">
            <v>贵州省安顺市平坝区夏云镇红湖机械厂文化村19栋</v>
          </cell>
        </row>
        <row r="19593">
          <cell r="B19593">
            <v>13978392004</v>
          </cell>
          <cell r="C19593" t="str">
            <v>广西省桂林市七星区穿山东路彰泰春天8栋2单元</v>
          </cell>
        </row>
        <row r="19594">
          <cell r="B19594">
            <v>13978482302</v>
          </cell>
          <cell r="C19594" t="str">
            <v>广西省贺州市钟山县钟山镇派出所</v>
          </cell>
        </row>
        <row r="19595">
          <cell r="B19595">
            <v>13978618937</v>
          </cell>
          <cell r="C19595" t="str">
            <v>广西省南宁市西乡塘区安吉路6号建设银行</v>
          </cell>
        </row>
        <row r="19596">
          <cell r="B19596">
            <v>13978652851</v>
          </cell>
          <cell r="C19596" t="str">
            <v>广西省南宁市青秀区云景路10号永凯春晖花园B区2单元1607</v>
          </cell>
        </row>
        <row r="19597">
          <cell r="B19597">
            <v>13978687303</v>
          </cell>
          <cell r="C19597" t="str">
            <v>广西省南宁市竹溪大道24号出入境检验检疫局宿舍</v>
          </cell>
        </row>
        <row r="19598">
          <cell r="B19598">
            <v>13978693102</v>
          </cell>
          <cell r="C19598" t="str">
            <v>广西省南宁市青秀区柳沙路16号三兴花园B13-10</v>
          </cell>
        </row>
        <row r="19599">
          <cell r="B19599">
            <v>13978821281</v>
          </cell>
          <cell r="C19599" t="str">
            <v>广西省南宁市圭贝路锦绣江南南区2栋3单元</v>
          </cell>
        </row>
        <row r="19600">
          <cell r="B19600">
            <v>13978821281</v>
          </cell>
          <cell r="C19600" t="str">
            <v>广西南宁市淡村路18号广西送变电建设公司江景楼A座</v>
          </cell>
        </row>
        <row r="19601">
          <cell r="B19601">
            <v>13978821281</v>
          </cell>
          <cell r="C19601" t="str">
            <v>广西省南宁市淡村路18号广西送变电建设公司江景楼A座</v>
          </cell>
        </row>
        <row r="19602">
          <cell r="B19602">
            <v>13978821281</v>
          </cell>
          <cell r="C19602" t="str">
            <v>广西省南宁市淡村路18号江景楼A座</v>
          </cell>
        </row>
        <row r="19603">
          <cell r="B19603">
            <v>13978821281</v>
          </cell>
          <cell r="C19603" t="str">
            <v>广西省南宁市淡村路18号广西送变电建设公司江景楼A座</v>
          </cell>
        </row>
        <row r="19604">
          <cell r="B19604">
            <v>13978821281</v>
          </cell>
          <cell r="C19604" t="str">
            <v>广西省南宁市淡村路18号江景楼A座</v>
          </cell>
        </row>
        <row r="19605">
          <cell r="B19605">
            <v>13978821281</v>
          </cell>
          <cell r="C19605" t="str">
            <v>广西南宁市淡村路18号广西送变电江景楼A座</v>
          </cell>
        </row>
        <row r="19606">
          <cell r="B19606">
            <v>13978856193</v>
          </cell>
          <cell r="C19606" t="str">
            <v>广西南京市中华路14号林业设计院</v>
          </cell>
        </row>
        <row r="19607">
          <cell r="B19607">
            <v>13978863116</v>
          </cell>
          <cell r="C19607" t="str">
            <v>广西南宁市兴宁区秀厢大道199号金源国际汽车城斯柯达4S店</v>
          </cell>
        </row>
        <row r="19608">
          <cell r="B19608">
            <v>13978877825</v>
          </cell>
          <cell r="C19608" t="str">
            <v>广西省南宁市华西路42号2栋1-502</v>
          </cell>
        </row>
        <row r="19609">
          <cell r="B19609">
            <v>13978877825</v>
          </cell>
          <cell r="C19609" t="str">
            <v>广西省南宁市华西路42号2栋1-502</v>
          </cell>
        </row>
        <row r="19610">
          <cell r="B19610">
            <v>13978877825</v>
          </cell>
          <cell r="C19610" t="str">
            <v>广西南宁市西乡塘区华西路42号2栋</v>
          </cell>
        </row>
        <row r="19611">
          <cell r="B19611">
            <v>13978877825</v>
          </cell>
          <cell r="C19611" t="str">
            <v>广西南宁市西乡塘区华西路42号2栋</v>
          </cell>
        </row>
        <row r="19612">
          <cell r="B19612">
            <v>13978877825</v>
          </cell>
          <cell r="C19612" t="str">
            <v>广西南宁市华西路42号2栋1-502</v>
          </cell>
        </row>
        <row r="19613">
          <cell r="B19613">
            <v>13978889791</v>
          </cell>
          <cell r="C19613" t="str">
            <v>广西省南宁市青秀区越秀路5号山水方园1-3-204</v>
          </cell>
        </row>
        <row r="19614">
          <cell r="B19614">
            <v>13978889791</v>
          </cell>
          <cell r="C19614" t="str">
            <v>广西南宁市越秀路5号山水方园1-3-204</v>
          </cell>
        </row>
        <row r="19615">
          <cell r="B19615">
            <v>13978963003</v>
          </cell>
          <cell r="C19615" t="str">
            <v>广西省北海市海城区广场西里富贵小区7栋201</v>
          </cell>
        </row>
        <row r="19616">
          <cell r="B19616">
            <v>13979060885</v>
          </cell>
          <cell r="C19616" t="str">
            <v>广东省佛山市顺德区容桂新发路26号八达物流园百世快递</v>
          </cell>
        </row>
        <row r="19617">
          <cell r="B19617">
            <v>13979065930</v>
          </cell>
          <cell r="C19617" t="str">
            <v>江西省新余市渝水区里木塘富丽新村一栋一单元</v>
          </cell>
        </row>
        <row r="19618">
          <cell r="B19618">
            <v>13979102100</v>
          </cell>
          <cell r="C19618" t="str">
            <v>江西省南昌市洪城路777号远东世纪花园一期一栋一单元1楼</v>
          </cell>
        </row>
        <row r="19619">
          <cell r="B19619">
            <v>13979159228</v>
          </cell>
          <cell r="C19619" t="str">
            <v>江西省南昌市红谷滩新区红谷滩碟子湖大道555号时间广场B座9楼</v>
          </cell>
        </row>
        <row r="19620">
          <cell r="B19620">
            <v>13979159367</v>
          </cell>
          <cell r="C19620" t="str">
            <v>江西省南昌市西湖区安石路59号绿苑小区1-1-102室</v>
          </cell>
        </row>
        <row r="19621">
          <cell r="B19621">
            <v>13979160904</v>
          </cell>
          <cell r="C19621" t="str">
            <v>江西省南昌市东湖区上沙窝95号3栋西702室</v>
          </cell>
        </row>
        <row r="19622">
          <cell r="B19622">
            <v>13979185905</v>
          </cell>
          <cell r="C19622" t="str">
            <v>江西省南昌市青山湖区昌南大道与城南大道交汇处绿都丹石街区放快递箱子</v>
          </cell>
        </row>
        <row r="19623">
          <cell r="B19623">
            <v>13979185905</v>
          </cell>
          <cell r="C19623" t="str">
            <v>江西省南昌市青山湖区昌南大道与城南大道交汇处绿都丹石街区放快递箱子即可</v>
          </cell>
        </row>
        <row r="19624">
          <cell r="B19624">
            <v>13979185905</v>
          </cell>
          <cell r="C19624" t="str">
            <v>江西省南昌市青山湖区城南大道与昌南大道交汇处绿都丹石街区放快递箱子</v>
          </cell>
        </row>
        <row r="19625">
          <cell r="B19625">
            <v>13979185905</v>
          </cell>
          <cell r="C19625" t="str">
            <v>江西省南昌市青山湖区昌南大道与城南大道交汇处绿都丹石街区放快递箱子</v>
          </cell>
        </row>
        <row r="19626">
          <cell r="B19626">
            <v>13979185905</v>
          </cell>
          <cell r="C19626" t="str">
            <v>江西省南昌市青山湖区城南大道2889号</v>
          </cell>
        </row>
        <row r="19627">
          <cell r="B19627">
            <v>13979190585</v>
          </cell>
          <cell r="C19627" t="str">
            <v>江西省南昌市红谷滩新区凤凰花园4期24栋2单元1806</v>
          </cell>
        </row>
        <row r="19628">
          <cell r="B19628">
            <v>13979190585</v>
          </cell>
          <cell r="C19628" t="str">
            <v>江西省南昌市红谷滩区凤凰花园4期24栋2单元1806</v>
          </cell>
        </row>
        <row r="19629">
          <cell r="B19629">
            <v>13979221586</v>
          </cell>
          <cell r="C19629" t="str">
            <v>江西省九江市武宁县供电公司（国网）</v>
          </cell>
        </row>
        <row r="19630">
          <cell r="B19630">
            <v>13979255151</v>
          </cell>
          <cell r="C19630" t="str">
            <v>江西省九江市浔阳区环城路锦湖豪庭A栋2205室</v>
          </cell>
        </row>
        <row r="19631">
          <cell r="B19631">
            <v>13979255151</v>
          </cell>
          <cell r="C19631" t="str">
            <v>江西省九江市环城路锦湖豪庭A栋2205</v>
          </cell>
        </row>
        <row r="19632">
          <cell r="B19632">
            <v>13979255151</v>
          </cell>
          <cell r="C19632" t="str">
            <v>江西省九江市浔阳区环城路锦湖豪庭A栋2205</v>
          </cell>
        </row>
        <row r="19633">
          <cell r="B19633">
            <v>13979255151</v>
          </cell>
          <cell r="C19633" t="str">
            <v>江西省九江市环城路锦湖豪庭A栋2205室</v>
          </cell>
        </row>
        <row r="19634">
          <cell r="B19634">
            <v>13979290347</v>
          </cell>
          <cell r="C19634" t="str">
            <v>江西省九江市濂溪区人民法院</v>
          </cell>
        </row>
        <row r="19635">
          <cell r="B19635">
            <v>13979297569</v>
          </cell>
          <cell r="C19635" t="str">
            <v>江西省九江市武宁县豫宁街道武装部门门房</v>
          </cell>
        </row>
        <row r="19636">
          <cell r="B19636">
            <v>13979498521</v>
          </cell>
          <cell r="C19636" t="str">
            <v>江西省抚州市赣东大道中央豪庭小区6栋东边2001室</v>
          </cell>
        </row>
        <row r="19637">
          <cell r="B19637">
            <v>13979505588</v>
          </cell>
          <cell r="C19637" t="str">
            <v>江西省高安市世博华城11栋1203</v>
          </cell>
        </row>
        <row r="19638">
          <cell r="B19638">
            <v>13979510156</v>
          </cell>
          <cell r="C19638" t="str">
            <v>江西省宜春市丰城市人民医院普儿科（内科大楼7楼）</v>
          </cell>
        </row>
        <row r="19639">
          <cell r="B19639">
            <v>13979521236</v>
          </cell>
          <cell r="C19639" t="str">
            <v>江西省萍乡市经济技术开发区联洪仓储物流园15栋恒欣水暖建材批发商行</v>
          </cell>
        </row>
        <row r="19640">
          <cell r="B19640">
            <v>13979628128</v>
          </cell>
          <cell r="C19640" t="str">
            <v>江西省吉安市吉安县交通运输局吉安县庐陵大道42号</v>
          </cell>
        </row>
        <row r="19641">
          <cell r="B19641">
            <v>13979663907</v>
          </cell>
          <cell r="C19641" t="str">
            <v>江西省吉安市吉州区韶山西路17号江南御景园15栋2单元</v>
          </cell>
        </row>
        <row r="19642">
          <cell r="B19642">
            <v>13979663907</v>
          </cell>
          <cell r="C19642" t="str">
            <v>江西省吉安市吉州区韶山西路17号江南御景园15栋2单元</v>
          </cell>
        </row>
        <row r="19643">
          <cell r="B19643">
            <v>13979881686</v>
          </cell>
          <cell r="C19643" t="str">
            <v>江西省景德镇市中山北路319号珠山区妇联</v>
          </cell>
        </row>
        <row r="19644">
          <cell r="B19644">
            <v>13979999067</v>
          </cell>
          <cell r="C19644" t="str">
            <v>江西省萍乡市安源区滨河西路399号国土资源局土地管理中心</v>
          </cell>
        </row>
        <row r="19645">
          <cell r="B19645">
            <v>13980006112</v>
          </cell>
          <cell r="C19645" t="str">
            <v>四川省成都市武侯区高攀路金色海蓉三期2号楼602</v>
          </cell>
        </row>
        <row r="19646">
          <cell r="B19646">
            <v>13980010808</v>
          </cell>
          <cell r="C19646" t="str">
            <v>四川省成都市青羊区文翁路182号4-2-6-11</v>
          </cell>
        </row>
        <row r="19647">
          <cell r="B19647">
            <v>13980012366</v>
          </cell>
          <cell r="C19647" t="str">
            <v>四川省成都市金堂县泰吉街法院宿舍110号1幢5楼1号</v>
          </cell>
        </row>
        <row r="19648">
          <cell r="B19648">
            <v>13980037958</v>
          </cell>
          <cell r="C19648" t="str">
            <v>四川省成都市高新区盛和三路81号蓝光公馆1881一栋402</v>
          </cell>
        </row>
        <row r="19649">
          <cell r="B19649">
            <v>13980081468</v>
          </cell>
          <cell r="C19649" t="str">
            <v>四川省成都市锦江龙舟路南街15号东辰苑</v>
          </cell>
        </row>
        <row r="19650">
          <cell r="B19650">
            <v>13980081469</v>
          </cell>
          <cell r="C19650" t="str">
            <v>四川省成都市锦江区龙舟路南街15号东辰苑</v>
          </cell>
        </row>
        <row r="19651">
          <cell r="B19651">
            <v>13980081469</v>
          </cell>
          <cell r="C19651" t="str">
            <v>四川省成都市成华区建设南新路77号柒柒建新市场2楼</v>
          </cell>
        </row>
        <row r="19652">
          <cell r="B19652">
            <v>13980089839</v>
          </cell>
          <cell r="C19652" t="str">
            <v>四川省成都市武侯区立交顺和街16号中华名园一期</v>
          </cell>
        </row>
        <row r="19653">
          <cell r="B19653">
            <v>13980099667</v>
          </cell>
          <cell r="C19653" t="str">
            <v>四川省成都市武侯区临江东路3号</v>
          </cell>
        </row>
        <row r="19654">
          <cell r="B19654">
            <v>13980112114</v>
          </cell>
          <cell r="C19654" t="str">
            <v>四川省德阳市中江大西街136号</v>
          </cell>
        </row>
        <row r="19655">
          <cell r="B19655">
            <v>13980118820</v>
          </cell>
          <cell r="C19655" t="str">
            <v>四川省什邡市回澜镇宏达新城</v>
          </cell>
        </row>
        <row r="19656">
          <cell r="B19656">
            <v>13980132391</v>
          </cell>
          <cell r="C19656" t="str">
            <v>四川省绵阳市江油市中坝镇新华中路新泰城2幢802</v>
          </cell>
        </row>
        <row r="19657">
          <cell r="B19657">
            <v>13980153989</v>
          </cell>
          <cell r="C19657" t="str">
            <v>四川省广元市广元凤琴岚湾4栋2单元</v>
          </cell>
        </row>
        <row r="19658">
          <cell r="B19658">
            <v>13980189610</v>
          </cell>
          <cell r="C19658" t="str">
            <v>四川省遂宁市船山区河东新区欧洲新城37-4-7-1</v>
          </cell>
        </row>
        <row r="19659">
          <cell r="B19659">
            <v>13980255063</v>
          </cell>
          <cell r="C19659" t="str">
            <v>湖北省武汉市沌口经济开发区神龙大道126号东方花园66栋201室</v>
          </cell>
        </row>
        <row r="19660">
          <cell r="B19660">
            <v>13980270266</v>
          </cell>
          <cell r="C19660" t="str">
            <v>四川省东山市市中区嘉定北路128号中国银行</v>
          </cell>
        </row>
        <row r="19661">
          <cell r="B19661">
            <v>13980323588</v>
          </cell>
          <cell r="C19661" t="str">
            <v>四川省广安市广安区民康街1号区人民医院</v>
          </cell>
        </row>
        <row r="19662">
          <cell r="B19662">
            <v>13980323588</v>
          </cell>
          <cell r="C19662" t="str">
            <v>四川省广安市广安区浓洄办事处丰园F幢</v>
          </cell>
        </row>
        <row r="19663">
          <cell r="B19663">
            <v>13980323588</v>
          </cell>
          <cell r="C19663" t="str">
            <v>四川省广安市广安区民康街1号区人民医院</v>
          </cell>
        </row>
        <row r="19664">
          <cell r="B19664">
            <v>13980354424</v>
          </cell>
          <cell r="C19664" t="str">
            <v>四川省攀枝花市东区金海世纪城17栋</v>
          </cell>
        </row>
        <row r="19665">
          <cell r="B19665">
            <v>13980406289</v>
          </cell>
          <cell r="C19665" t="str">
            <v>四川省西华大学彭州校区</v>
          </cell>
        </row>
        <row r="19666">
          <cell r="B19666">
            <v>13980406870</v>
          </cell>
          <cell r="C19666" t="str">
            <v>四川省成都市金牛区蜀汉路367号</v>
          </cell>
        </row>
        <row r="19667">
          <cell r="B19667">
            <v>13980437603</v>
          </cell>
          <cell r="C19667" t="str">
            <v>四川省成都市金牛区青西路6号</v>
          </cell>
        </row>
        <row r="19668">
          <cell r="B19668">
            <v>13980442702</v>
          </cell>
          <cell r="C19668" t="str">
            <v>四川省都江堰蒲阳路594号39栋7单元101</v>
          </cell>
        </row>
        <row r="19669">
          <cell r="B19669">
            <v>13980448913</v>
          </cell>
          <cell r="C19669" t="str">
            <v>四川省成都市锦江区东风路17号四川电力医院</v>
          </cell>
        </row>
        <row r="19670">
          <cell r="B19670">
            <v>13980459600</v>
          </cell>
          <cell r="C19670" t="str">
            <v>四川省成都市新都区川音佳苑1栋2单元304</v>
          </cell>
        </row>
        <row r="19671">
          <cell r="B19671">
            <v>13980485186</v>
          </cell>
          <cell r="C19671" t="str">
            <v>四川省成都市高新区科华南路316号礼顿山一号2-2-2504</v>
          </cell>
        </row>
        <row r="19672">
          <cell r="B19672">
            <v>13980486123</v>
          </cell>
          <cell r="C19672" t="str">
            <v>四川省成都市培风路80号青羊教师公寓17-4-6</v>
          </cell>
        </row>
        <row r="19673">
          <cell r="B19673">
            <v>13980505533</v>
          </cell>
          <cell r="C19673" t="str">
            <v>四川省成都市青羊区锦里西路127号</v>
          </cell>
        </row>
        <row r="19674">
          <cell r="B19674">
            <v>13980511269</v>
          </cell>
          <cell r="C19674" t="str">
            <v>四川省成都市青羊区大道318号齐力花园2A101室</v>
          </cell>
        </row>
        <row r="19675">
          <cell r="B19675">
            <v>13980525396</v>
          </cell>
          <cell r="C19675" t="str">
            <v>四川省成都锦江菱安路266号华润幸福里二期</v>
          </cell>
        </row>
        <row r="19676">
          <cell r="B19676">
            <v>13980531226</v>
          </cell>
          <cell r="C19676" t="str">
            <v>四川省成都市武侯区武科东一路7号</v>
          </cell>
        </row>
        <row r="19677">
          <cell r="B19677">
            <v>13980546308</v>
          </cell>
          <cell r="C19677" t="str">
            <v>四川省成都市锦江区樱花街1238锦尚春天A区11栋1单元3402</v>
          </cell>
        </row>
        <row r="19678">
          <cell r="B19678">
            <v>13980558868</v>
          </cell>
          <cell r="C19678" t="str">
            <v>四川成都武侠区百吉街52号</v>
          </cell>
        </row>
        <row r="19679">
          <cell r="B19679">
            <v>13980558999</v>
          </cell>
          <cell r="C19679" t="str">
            <v>四川省成都市高新区盛华北路288号凤凰城3期</v>
          </cell>
        </row>
        <row r="19680">
          <cell r="B19680">
            <v>13980565083</v>
          </cell>
          <cell r="C19680" t="str">
            <v>四川省成都市锦江区走马街55号友谊大厦B座14楼</v>
          </cell>
        </row>
        <row r="19681">
          <cell r="B19681">
            <v>13980565083</v>
          </cell>
          <cell r="C19681" t="str">
            <v>四川省成都市成华区跳蹬河街道锦绣东方一期</v>
          </cell>
        </row>
        <row r="19682">
          <cell r="B19682">
            <v>13980566916</v>
          </cell>
          <cell r="C19682" t="str">
            <v>四川省成都市锦江区国槐街1229号</v>
          </cell>
        </row>
        <row r="19683">
          <cell r="B19683">
            <v>13980599809</v>
          </cell>
          <cell r="C19683" t="str">
            <v>四川省成都市武侯区人民南路四段27号商鼎国际速递易</v>
          </cell>
        </row>
        <row r="19684">
          <cell r="B19684">
            <v>13980611507</v>
          </cell>
          <cell r="C19684" t="str">
            <v>四川省成都市金牛区金府路593号金府银座酒店</v>
          </cell>
        </row>
        <row r="19685">
          <cell r="B19685">
            <v>13980612318</v>
          </cell>
          <cell r="C19685" t="str">
            <v>四川省成都市高新区万象南路360号誉峰15栋501</v>
          </cell>
        </row>
        <row r="19686">
          <cell r="B19686">
            <v>13980622114</v>
          </cell>
          <cell r="C19686" t="str">
            <v>四川省成都市锦江区狮子山街道中环锦绣大道3688号华润凯旋天地4栋</v>
          </cell>
        </row>
        <row r="19687">
          <cell r="B19687">
            <v>13980623833</v>
          </cell>
          <cell r="C19687" t="str">
            <v>四川省成都市支矶石街31号1单元5号</v>
          </cell>
        </row>
        <row r="19688">
          <cell r="B19688">
            <v>13980634538</v>
          </cell>
          <cell r="C19688" t="str">
            <v>四川省成都市新都区大丰街道先驱大道2号成都润和柏栎酒店财务部</v>
          </cell>
        </row>
        <row r="19689">
          <cell r="B19689">
            <v>13980634538</v>
          </cell>
          <cell r="C19689" t="str">
            <v>四川省成都市新都区大丰街道先驱大道2号成都润和柏栎酒店财务部</v>
          </cell>
        </row>
        <row r="19690">
          <cell r="B19690">
            <v>13980644537</v>
          </cell>
          <cell r="C19690" t="str">
            <v>四川省广元市苍溪县状元小区文化大院</v>
          </cell>
        </row>
        <row r="19691">
          <cell r="B19691">
            <v>13980644994</v>
          </cell>
          <cell r="C19691" t="str">
            <v>四川省成都市武侯区长寿路10号名士公馆2-2-3</v>
          </cell>
        </row>
        <row r="19692">
          <cell r="B19692">
            <v>13980651152</v>
          </cell>
          <cell r="C19692" t="str">
            <v>四川省成都市锦江区牛沙路76号4-3-302</v>
          </cell>
        </row>
        <row r="19693">
          <cell r="B19693">
            <v>13980652789</v>
          </cell>
          <cell r="C19693" t="str">
            <v>四川省成都市武侯区桐梓林东路3号8栋2单元5-18</v>
          </cell>
        </row>
        <row r="19694">
          <cell r="B19694">
            <v>13980666889</v>
          </cell>
          <cell r="C19694" t="str">
            <v>四川省成都市神仙树南路八号中海名城8-1-601</v>
          </cell>
        </row>
        <row r="19695">
          <cell r="B19695">
            <v>13980679505</v>
          </cell>
          <cell r="C19695" t="str">
            <v>四川省彭州市南部新城置信·逸景苑连封北街54号</v>
          </cell>
        </row>
        <row r="19696">
          <cell r="B19696">
            <v>13980692939</v>
          </cell>
          <cell r="C19696" t="str">
            <v>四川省成都市金牛区茶店子街道懋园西沿风景格格货栈</v>
          </cell>
        </row>
        <row r="19697">
          <cell r="B19697">
            <v>13980702851</v>
          </cell>
          <cell r="C19697" t="str">
            <v>四川省成都市武侯区少陵路251号</v>
          </cell>
        </row>
        <row r="19698">
          <cell r="B19698">
            <v>13980708211</v>
          </cell>
          <cell r="C19698" t="str">
            <v>福建省福州市晋安区火车站铁六小区84栋602</v>
          </cell>
        </row>
        <row r="19699">
          <cell r="B19699">
            <v>13980709239</v>
          </cell>
          <cell r="C19699" t="str">
            <v>四川省成都市武侯区晋康街289民东园</v>
          </cell>
        </row>
        <row r="19700">
          <cell r="B19700">
            <v>13980733711</v>
          </cell>
          <cell r="C19700" t="str">
            <v>四川省成都市青羊区金祥路55号2-3106</v>
          </cell>
        </row>
        <row r="19701">
          <cell r="B19701">
            <v>13980795279</v>
          </cell>
          <cell r="C19701" t="str">
            <v>四川省成都市青白江区大湾镇城市广场二期</v>
          </cell>
        </row>
        <row r="19702">
          <cell r="B19702">
            <v>13980797975</v>
          </cell>
          <cell r="C19702" t="str">
            <v>四川省成都市青羊区光华南二路238号国一梦巢</v>
          </cell>
        </row>
        <row r="19703">
          <cell r="B19703">
            <v>13980803618</v>
          </cell>
          <cell r="C19703" t="str">
            <v>四川省成都双流华府大道四段777号感知物联园区B18栋建业检测公司</v>
          </cell>
        </row>
        <row r="19704">
          <cell r="B19704">
            <v>13980806822</v>
          </cell>
          <cell r="C19704" t="str">
            <v>四川省都江堰市都市美丽洲8-2-2-2</v>
          </cell>
        </row>
        <row r="19705">
          <cell r="B19705">
            <v>13980809729</v>
          </cell>
          <cell r="C19705" t="str">
            <v>四川省成都市成华区新风路46号</v>
          </cell>
        </row>
        <row r="19706">
          <cell r="B19706">
            <v>13980812303</v>
          </cell>
          <cell r="C19706" t="str">
            <v>四川省都江堰市莲花堰路都江逸家</v>
          </cell>
        </row>
        <row r="19707">
          <cell r="B19707">
            <v>13980817777</v>
          </cell>
          <cell r="C19707" t="str">
            <v>四川省成都市长寿路10号名士公馆6-1-22</v>
          </cell>
        </row>
        <row r="19708">
          <cell r="B19708">
            <v>13980817777</v>
          </cell>
          <cell r="C19708" t="str">
            <v>四川省成都市长寿路10号6-1-22</v>
          </cell>
        </row>
        <row r="19709">
          <cell r="B19709">
            <v>13980822210</v>
          </cell>
          <cell r="C19709" t="str">
            <v>四川省成都市锦江区狮子山路2号8栋201</v>
          </cell>
        </row>
        <row r="19710">
          <cell r="B19710">
            <v>13980855088</v>
          </cell>
          <cell r="C19710" t="str">
            <v>四川省成都市武侯区丽都路4号丽都花园B区2-4-601</v>
          </cell>
        </row>
        <row r="19711">
          <cell r="B19711">
            <v>13980855915</v>
          </cell>
          <cell r="C19711" t="str">
            <v>四川省成都市锦江区华润路36号翡翠城五期3-2-1902</v>
          </cell>
        </row>
        <row r="19712">
          <cell r="B19712">
            <v>13980855915</v>
          </cell>
          <cell r="C19712" t="str">
            <v>四川省成都市锦江区华润路36号翡翠城5期3-2-1902</v>
          </cell>
        </row>
        <row r="19713">
          <cell r="B19713">
            <v>13980856815</v>
          </cell>
          <cell r="C19713" t="str">
            <v>四川省成都市青羊区二环路西二段10号盛世草堂1-2-1416</v>
          </cell>
        </row>
        <row r="19714">
          <cell r="B19714">
            <v>13980867399</v>
          </cell>
          <cell r="C19714" t="str">
            <v>四川省成都市金牛区西体北路5号力博商务楼8楼</v>
          </cell>
        </row>
        <row r="19715">
          <cell r="B19715">
            <v>13980882923</v>
          </cell>
          <cell r="C19715" t="str">
            <v>四川省成都市锦江区合欢树街299号</v>
          </cell>
        </row>
        <row r="19716">
          <cell r="B19716">
            <v>13980885885</v>
          </cell>
          <cell r="C19716" t="str">
            <v>海南省三亚市吉阳区鹿岭路27号半山半岛双海湾二期六栋12B02</v>
          </cell>
        </row>
        <row r="19717">
          <cell r="B19717">
            <v>13980885885</v>
          </cell>
          <cell r="C19717" t="str">
            <v>四川省成都市武侯区外双楠鹭岛路36号鹭岛三期12-3-102</v>
          </cell>
        </row>
        <row r="19718">
          <cell r="B19718">
            <v>13980885885</v>
          </cell>
          <cell r="C19718" t="str">
            <v>四川省成都市武侯区外双楠鹭岛路36号（鹭岛三期）12-3-102</v>
          </cell>
        </row>
        <row r="19719">
          <cell r="B19719">
            <v>13980888215</v>
          </cell>
          <cell r="C19719" t="str">
            <v>四川省成都市青羊区下汪家拐街21号成都中医药大学附三院</v>
          </cell>
        </row>
        <row r="19720">
          <cell r="B19720">
            <v>13980888215</v>
          </cell>
          <cell r="C19720" t="str">
            <v>四川省成都市青羊区下汪家拐街21号</v>
          </cell>
        </row>
        <row r="19721">
          <cell r="B19721">
            <v>13980888863</v>
          </cell>
          <cell r="C19721" t="str">
            <v>四川省成都市高新区天益街78号融城理想小区3-2-618</v>
          </cell>
        </row>
        <row r="19722">
          <cell r="B19722">
            <v>13980890585</v>
          </cell>
          <cell r="C19722" t="str">
            <v>四川省成都市金牛区红花北路16号</v>
          </cell>
        </row>
        <row r="19723">
          <cell r="B19723">
            <v>13980892008</v>
          </cell>
          <cell r="C19723" t="str">
            <v>四川省成都市成华区玉双路5号1栋</v>
          </cell>
        </row>
        <row r="19724">
          <cell r="B19724">
            <v>13980902953</v>
          </cell>
          <cell r="C19724" t="str">
            <v>四川省成都市金牛区金府路88号万通金牛新都会4-2</v>
          </cell>
        </row>
        <row r="19725">
          <cell r="B19725">
            <v>13980905739</v>
          </cell>
          <cell r="C19725" t="str">
            <v>四川省成都市锦江区静宁路9号蓝谷地一期6-1-602</v>
          </cell>
        </row>
        <row r="19726">
          <cell r="B19726">
            <v>13980908888</v>
          </cell>
          <cell r="C19726" t="str">
            <v>四川省成都市高新区天府大道天府软件园B4-401</v>
          </cell>
        </row>
        <row r="19727">
          <cell r="B19727">
            <v>13980908888</v>
          </cell>
          <cell r="C19727" t="str">
            <v>四川省成都市高新区天府软件园天府大道B4-401</v>
          </cell>
        </row>
        <row r="19728">
          <cell r="B19728">
            <v>13980925660</v>
          </cell>
          <cell r="C19728" t="str">
            <v>四川省成都市温江区涌泉街道光华大道1333号依云镇21幢2-2</v>
          </cell>
        </row>
        <row r="19729">
          <cell r="B19729">
            <v>13980960466</v>
          </cell>
          <cell r="C19729" t="str">
            <v>四川省成都市龙泉驿区同安街道同安镇明星花苑16栋4单元603</v>
          </cell>
        </row>
        <row r="19730">
          <cell r="B19730">
            <v>13980968066</v>
          </cell>
          <cell r="C19730" t="str">
            <v>四川省成都市武侯区聚萃街366号置信丽都花园城C区9-2-31</v>
          </cell>
        </row>
        <row r="19731">
          <cell r="B19731">
            <v>13980977176</v>
          </cell>
          <cell r="C19731" t="str">
            <v>四川省成都市成华区崔家店路580号</v>
          </cell>
        </row>
        <row r="19732">
          <cell r="B19732">
            <v>13980977580</v>
          </cell>
          <cell r="C19732" t="str">
            <v>四川省成都市锦江区静居寺二环路口上海东韵8-2204</v>
          </cell>
        </row>
        <row r="19733">
          <cell r="B19733">
            <v>13980977580</v>
          </cell>
          <cell r="C19733" t="str">
            <v>四川省成都市锦江区静居寺二环路口上海东韵8-2204</v>
          </cell>
        </row>
        <row r="19734">
          <cell r="B19734">
            <v>13980979934</v>
          </cell>
          <cell r="C19734" t="str">
            <v>四川省成都市金牛区银河北街188号锦城名都4-2-2102</v>
          </cell>
        </row>
        <row r="19735">
          <cell r="B19735">
            <v>13980979934</v>
          </cell>
          <cell r="C19735" t="str">
            <v>四川省成都市金牛区银河北街188号四栋二单元2102号</v>
          </cell>
        </row>
        <row r="19736">
          <cell r="B19736">
            <v>13980979934</v>
          </cell>
          <cell r="C19736" t="str">
            <v>四川省成都市金牛区银河北街188号锦城名都4-2-2102</v>
          </cell>
        </row>
        <row r="19737">
          <cell r="B19737">
            <v>13980979934</v>
          </cell>
          <cell r="C19737" t="str">
            <v>四川省成都市金牛区银河北街188号四栋二单元2102</v>
          </cell>
        </row>
        <row r="19738">
          <cell r="B19738">
            <v>13980980205</v>
          </cell>
          <cell r="C19738" t="str">
            <v>四川省成都市青白江区嘉峪街交大怡家10-1-14</v>
          </cell>
        </row>
        <row r="19739">
          <cell r="B19739">
            <v>13980980261</v>
          </cell>
          <cell r="C19739" t="str">
            <v>四川省成都市青白江区地税局</v>
          </cell>
        </row>
        <row r="19740">
          <cell r="B19740">
            <v>13981017837</v>
          </cell>
          <cell r="C19740" t="str">
            <v>四川省德阳市旌阳区庐山南路二段西湖路168号汇东馨苑</v>
          </cell>
        </row>
        <row r="19741">
          <cell r="B19741">
            <v>13981039223</v>
          </cell>
          <cell r="C19741" t="str">
            <v>四川省德阳市天山南路枕水小镇3-9-11</v>
          </cell>
        </row>
        <row r="19742">
          <cell r="B19742">
            <v>13981054369</v>
          </cell>
          <cell r="C19742" t="str">
            <v>四川省德阳市荷花巷99号技术质量检验所</v>
          </cell>
        </row>
        <row r="19743">
          <cell r="B19743">
            <v>13981061651</v>
          </cell>
          <cell r="C19743" t="str">
            <v>四川省德阳市天山南路三段筑景100</v>
          </cell>
        </row>
        <row r="19744">
          <cell r="B19744">
            <v>13981068613</v>
          </cell>
          <cell r="C19744" t="str">
            <v>四川省广汉市北海路7号香味轩餐厅</v>
          </cell>
        </row>
        <row r="19745">
          <cell r="B19745">
            <v>13981083737</v>
          </cell>
          <cell r="C19745" t="str">
            <v>四川省德阳市长江西路二段26号中国银行</v>
          </cell>
        </row>
        <row r="19746">
          <cell r="B19746">
            <v>13981088480</v>
          </cell>
          <cell r="C19746" t="str">
            <v>四川省德阳市旌阳区天山北路631号</v>
          </cell>
        </row>
        <row r="19747">
          <cell r="B19747">
            <v>13981107608</v>
          </cell>
          <cell r="C19747" t="str">
            <v>四川省绵阳市游仙区小枧沟镇三星村路151号人和逸景售楼处</v>
          </cell>
        </row>
        <row r="19748">
          <cell r="B19748">
            <v>13981137111</v>
          </cell>
          <cell r="C19748" t="str">
            <v>四川省绵阳市涪城区工区街道跃进路北段长虹世纪城一期16栋13楼3号</v>
          </cell>
        </row>
        <row r="19749">
          <cell r="B19749">
            <v>13981144221</v>
          </cell>
          <cell r="C19749" t="str">
            <v>四川省绵阳市游仙区科学城八区中物设计</v>
          </cell>
        </row>
        <row r="19750">
          <cell r="B19750">
            <v>13981169920</v>
          </cell>
          <cell r="C19750" t="str">
            <v>四川绵阳剑南路西段340号（辰兴天御41栋3单元501号）</v>
          </cell>
        </row>
        <row r="19751">
          <cell r="B19751">
            <v>13981330109</v>
          </cell>
          <cell r="C19751" t="str">
            <v>四川省峨眉山市云海南路22号3-1</v>
          </cell>
        </row>
        <row r="19752">
          <cell r="B19752">
            <v>13981629209</v>
          </cell>
          <cell r="C19752" t="str">
            <v>四川省雅安市领地二期4栋1单元1205</v>
          </cell>
        </row>
        <row r="19753">
          <cell r="B19753">
            <v>13981629209</v>
          </cell>
          <cell r="C19753" t="str">
            <v>四川省雅安市雨城区领地二期4栋1单元1205</v>
          </cell>
        </row>
        <row r="19754">
          <cell r="B19754">
            <v>13981704818</v>
          </cell>
          <cell r="C19754" t="str">
            <v>四川省成都市锦江区汇源东路88号仁恒滨河湾</v>
          </cell>
        </row>
        <row r="19755">
          <cell r="B19755">
            <v>13981706597</v>
          </cell>
          <cell r="C19755" t="str">
            <v>四川省成都市金牛区天回镇天裕街58号海宾苑</v>
          </cell>
        </row>
        <row r="19756">
          <cell r="B19756">
            <v>13981721175</v>
          </cell>
          <cell r="C19756" t="str">
            <v>四川省成都市金牛区金泉街道清醇二街36号清醇家园5区10-2-6</v>
          </cell>
        </row>
        <row r="19757">
          <cell r="B19757">
            <v>13981721723</v>
          </cell>
          <cell r="C19757" t="str">
            <v>四川省成都市大邑县桃源大道86号</v>
          </cell>
        </row>
        <row r="19758">
          <cell r="B19758">
            <v>13981723367</v>
          </cell>
          <cell r="C19758" t="str">
            <v>四川省成都市青羊区金祥路55号-1-2704</v>
          </cell>
        </row>
        <row r="19759">
          <cell r="B19759">
            <v>13981725507</v>
          </cell>
          <cell r="C19759" t="str">
            <v>四川省成都市高新区锦晖西二街288号仁和春天国际花园1-2-1403</v>
          </cell>
        </row>
        <row r="19760">
          <cell r="B19760">
            <v>13981725507</v>
          </cell>
          <cell r="C19760" t="str">
            <v>四川省成都市高新区锦晖西二街288号仁和春天国际花园1-2-1402</v>
          </cell>
        </row>
        <row r="19761">
          <cell r="B19761">
            <v>13981747886</v>
          </cell>
          <cell r="C19761" t="str">
            <v>四川省成都市锦江区宏济路49号外滩2栋3303号</v>
          </cell>
        </row>
        <row r="19762">
          <cell r="B19762">
            <v>13981749706</v>
          </cell>
          <cell r="C19762" t="str">
            <v>四川省成都市都江堰市新马路35号</v>
          </cell>
        </row>
        <row r="19763">
          <cell r="B19763">
            <v>13981751340</v>
          </cell>
          <cell r="C19763" t="str">
            <v>四川省成都市青羊区清水滨河路104号米兰香洲4-3-1603</v>
          </cell>
        </row>
        <row r="19764">
          <cell r="B19764">
            <v>13981751346</v>
          </cell>
          <cell r="C19764" t="str">
            <v>四川省成都市青羊区清水滨河路104号米兰香洲4栋3单元1603</v>
          </cell>
        </row>
        <row r="19765">
          <cell r="B19765">
            <v>13981757883</v>
          </cell>
          <cell r="C19765" t="str">
            <v>四川省成都市青羊区东坡路339号天际湾406号</v>
          </cell>
        </row>
        <row r="19766">
          <cell r="B19766">
            <v>13981764110</v>
          </cell>
          <cell r="C19766" t="str">
            <v>四川省成都市高新区神仙树北路元华一巷15号阳光牙科</v>
          </cell>
        </row>
        <row r="19767">
          <cell r="B19767">
            <v>13981764110</v>
          </cell>
          <cell r="C19767" t="str">
            <v>四川省成都市神仙树北路元华一巷15号阳光牙科</v>
          </cell>
        </row>
        <row r="19768">
          <cell r="B19768">
            <v>13981771785</v>
          </cell>
          <cell r="C19768" t="str">
            <v>四川省成都市武侯区双楠街44号3-3-13</v>
          </cell>
        </row>
        <row r="19769">
          <cell r="B19769">
            <v>13981777355</v>
          </cell>
          <cell r="C19769" t="str">
            <v>四川省成都市郫县犀浦镇交大卡布里城7-2-402</v>
          </cell>
        </row>
        <row r="19770">
          <cell r="B19770">
            <v>13981779363</v>
          </cell>
          <cell r="C19770" t="str">
            <v>四川省成都市高新区万象南路199号中海9号公馆8栋1单元702</v>
          </cell>
        </row>
        <row r="19771">
          <cell r="B19771">
            <v>13981795732</v>
          </cell>
          <cell r="C19771" t="str">
            <v>四川省成都市青羊区金祥路55号凯丽美域2-1603</v>
          </cell>
        </row>
        <row r="19772">
          <cell r="B19772">
            <v>13981810946</v>
          </cell>
          <cell r="C19772" t="str">
            <v>四川省成都市高新区九兴大道8号倍特建安公司</v>
          </cell>
        </row>
        <row r="19773">
          <cell r="B19773">
            <v>13981820828</v>
          </cell>
          <cell r="C19773" t="str">
            <v>四川省成都市高新区锦城大道1288号西派国际7栋1单元902</v>
          </cell>
        </row>
        <row r="19774">
          <cell r="B19774">
            <v>13981829200</v>
          </cell>
          <cell r="C19774" t="str">
            <v>四川省成都市新津县西顺河街29号南港都市一期</v>
          </cell>
        </row>
        <row r="19775">
          <cell r="B19775">
            <v>13981833115</v>
          </cell>
          <cell r="C19775" t="str">
            <v>四川省成都市武侯区晋阳路金楠天街枫香庭3-2-1302</v>
          </cell>
        </row>
        <row r="19776">
          <cell r="B19776">
            <v>13981833777</v>
          </cell>
          <cell r="C19776" t="str">
            <v>四川省成都市武候区红牌楼丽都路置信丽都花园C区</v>
          </cell>
        </row>
        <row r="19777">
          <cell r="B19777">
            <v>13981834344</v>
          </cell>
          <cell r="C19777" t="str">
            <v>四川省绵阳市涪城区文庙街13号</v>
          </cell>
        </row>
        <row r="19778">
          <cell r="B19778">
            <v>13981838717</v>
          </cell>
          <cell r="C19778" t="str">
            <v>四川省成都市成华区槐树店路12号槐树苑4-1-5</v>
          </cell>
        </row>
        <row r="19779">
          <cell r="B19779">
            <v>13981839296</v>
          </cell>
          <cell r="C19779" t="str">
            <v>四川省成都市锦江区牛沙横街2号牛沙路社区</v>
          </cell>
        </row>
        <row r="19780">
          <cell r="B19780">
            <v>13981880552</v>
          </cell>
          <cell r="C19780" t="str">
            <v>四川省成都市新都陵波西路788号缤纷翠微湖</v>
          </cell>
        </row>
        <row r="19781">
          <cell r="B19781">
            <v>13981885123</v>
          </cell>
          <cell r="C19781" t="str">
            <v>四川省成都市高新区新光路8号银都花园</v>
          </cell>
        </row>
        <row r="19782">
          <cell r="B19782">
            <v>13981889099</v>
          </cell>
          <cell r="C19782" t="str">
            <v>四川省成都市高新区荣华南路398号（天府豪庭）</v>
          </cell>
        </row>
        <row r="19783">
          <cell r="B19783">
            <v>13981902939</v>
          </cell>
          <cell r="C19783" t="str">
            <v>四川省成都市双流区涧槽中街棠湖泊林镇小区</v>
          </cell>
        </row>
        <row r="19784">
          <cell r="B19784">
            <v>13981922369</v>
          </cell>
          <cell r="C19784" t="str">
            <v>四川省成都市武侯区浆洗街5号附2号橄榄苑1-2-15-4</v>
          </cell>
        </row>
        <row r="19785">
          <cell r="B19785">
            <v>13981929457</v>
          </cell>
          <cell r="C19785" t="str">
            <v>四川省成都市龙泉驿区十陵镇书香雅舍2-3-4</v>
          </cell>
        </row>
        <row r="19786">
          <cell r="B19786">
            <v>13981933164</v>
          </cell>
          <cell r="C19786" t="str">
            <v>四川省成都市锦江区观音桥56号沙河上小区3-805</v>
          </cell>
        </row>
        <row r="19787">
          <cell r="B19787">
            <v>13981933164</v>
          </cell>
          <cell r="C19787" t="str">
            <v>四川省成都市锦江区观音桥街56号沙河上一期3-805</v>
          </cell>
        </row>
        <row r="19788">
          <cell r="B19788">
            <v>13981939008</v>
          </cell>
          <cell r="C19788" t="str">
            <v>四川省成都市金牛区民政局沙湾路65号</v>
          </cell>
        </row>
        <row r="19789">
          <cell r="B19789">
            <v>13981949915</v>
          </cell>
          <cell r="C19789" t="str">
            <v>四川省成都市青羊区瑞联路优品道小区9-1-2102</v>
          </cell>
        </row>
        <row r="19790">
          <cell r="B19790">
            <v>13981965758</v>
          </cell>
          <cell r="C19790" t="str">
            <v>四川省成都市锦江区河滨路1号44栋1号（环岛西路5号）</v>
          </cell>
        </row>
        <row r="19791">
          <cell r="B19791">
            <v>13981971189</v>
          </cell>
          <cell r="C19791" t="str">
            <v>四川省成都市武侯区龙华南路38号花间兰湾</v>
          </cell>
        </row>
        <row r="19792">
          <cell r="B19792">
            <v>13981979268</v>
          </cell>
          <cell r="C19792" t="str">
            <v>四川省成都市成华区二仙桥东路46号</v>
          </cell>
        </row>
        <row r="19793">
          <cell r="B19793">
            <v>13981979999</v>
          </cell>
          <cell r="C19793" t="str">
            <v>四川省成都市武侯区桐梓林北路6号8-1-D</v>
          </cell>
        </row>
        <row r="19794">
          <cell r="B19794">
            <v>13982006587</v>
          </cell>
          <cell r="C19794" t="str">
            <v>四川省成都市锦江区佳宏北路比华利国际城3期1-1</v>
          </cell>
        </row>
        <row r="19795">
          <cell r="B19795">
            <v>13982015268</v>
          </cell>
          <cell r="C19795" t="str">
            <v>四川省成都市武侯区太平园中五路36号中粮祥云二期7-2</v>
          </cell>
        </row>
        <row r="19796">
          <cell r="B19796">
            <v>13982018088</v>
          </cell>
          <cell r="C19796" t="str">
            <v>四川省邛崃市海宁城2栋2单元902</v>
          </cell>
        </row>
        <row r="19797">
          <cell r="B19797">
            <v>13982022129</v>
          </cell>
          <cell r="C19797" t="str">
            <v>四川省成都市武侯区碧云路1号碧云天5栋</v>
          </cell>
        </row>
        <row r="19798">
          <cell r="B19798">
            <v>13982030223</v>
          </cell>
          <cell r="C19798" t="str">
            <v>四川省成都市金牛区金房苑东路1号10栋4单元1楼1号</v>
          </cell>
        </row>
        <row r="19799">
          <cell r="B19799">
            <v>13982034300</v>
          </cell>
          <cell r="C19799" t="str">
            <v>四川省成都市金牛区西安中路6号1-7</v>
          </cell>
        </row>
        <row r="19800">
          <cell r="B19800">
            <v>13982034300</v>
          </cell>
          <cell r="C19800" t="str">
            <v>四川省成都市金牛区西安中路6号1单元7号</v>
          </cell>
        </row>
        <row r="19801">
          <cell r="B19801">
            <v>13982045153</v>
          </cell>
          <cell r="C19801" t="str">
            <v>四川省成都市新都区香城南路60号文广中心新都区林业和原来管理局</v>
          </cell>
        </row>
        <row r="19802">
          <cell r="B19802">
            <v>13982048071</v>
          </cell>
          <cell r="C19802" t="str">
            <v>四川成都郫县郫筒镇一环路鹃城帝景</v>
          </cell>
        </row>
        <row r="19803">
          <cell r="B19803">
            <v>13982048071</v>
          </cell>
          <cell r="C19803" t="str">
            <v>四川成都郫县郫筒镇一环路鹃城帝景</v>
          </cell>
        </row>
        <row r="19804">
          <cell r="B19804">
            <v>13982048071</v>
          </cell>
          <cell r="C19804" t="str">
            <v>四川省成都市郫县郫筒镇一环路鹃城帝景</v>
          </cell>
        </row>
        <row r="19805">
          <cell r="B19805">
            <v>13982048071</v>
          </cell>
          <cell r="C19805" t="str">
            <v>四川省成都市郫筒镇一环路鹃城帝景</v>
          </cell>
        </row>
        <row r="19806">
          <cell r="B19806">
            <v>13982056003</v>
          </cell>
          <cell r="C19806" t="str">
            <v>四川省成都市航空港长江路三段6号学府嘉苑27-1-1-1</v>
          </cell>
        </row>
        <row r="19807">
          <cell r="B19807">
            <v>13982079500</v>
          </cell>
          <cell r="C19807" t="str">
            <v>四川省成都市青羊区黄田坝成飞公司</v>
          </cell>
        </row>
        <row r="19808">
          <cell r="B19808">
            <v>13982096289</v>
          </cell>
          <cell r="C19808" t="str">
            <v>四川省成都市桃蹊路68号景碧园</v>
          </cell>
        </row>
        <row r="19809">
          <cell r="B19809">
            <v>13982097737</v>
          </cell>
          <cell r="C19809" t="str">
            <v>四川省都江堰市彩虹大道北一段丽水春城桂院91-1</v>
          </cell>
        </row>
        <row r="19810">
          <cell r="B19810">
            <v>13982097737</v>
          </cell>
          <cell r="C19810" t="str">
            <v>四川省都江堰市彩虹大道北一段丽水青城桂院91-1</v>
          </cell>
        </row>
        <row r="19811">
          <cell r="B19811">
            <v>13982135086</v>
          </cell>
          <cell r="C19811" t="str">
            <v>四川省成都市金牛区长福街58号1-202</v>
          </cell>
        </row>
        <row r="19812">
          <cell r="B19812">
            <v>13982135086</v>
          </cell>
          <cell r="C19812" t="str">
            <v>四川省成都市金牛区长福街58号1-202</v>
          </cell>
        </row>
        <row r="19813">
          <cell r="B19813">
            <v>13982139939</v>
          </cell>
          <cell r="C19813" t="str">
            <v>四川省成都市新都区马超东路555号东骏湖景湾</v>
          </cell>
        </row>
        <row r="19814">
          <cell r="B19814">
            <v>13982150519</v>
          </cell>
          <cell r="C19814" t="str">
            <v>四川省成都市武侯区火车南站棕树东街锦官秀城6-2-804</v>
          </cell>
        </row>
        <row r="19815">
          <cell r="B19815">
            <v>13982152189</v>
          </cell>
          <cell r="C19815" t="str">
            <v>四川省成都市青羊区金祥路</v>
          </cell>
        </row>
        <row r="19816">
          <cell r="B19816">
            <v>13982161968</v>
          </cell>
          <cell r="C19816" t="str">
            <v>四川省成都市青羊区青华路兴业银行</v>
          </cell>
        </row>
        <row r="19817">
          <cell r="B19817">
            <v>13982166205</v>
          </cell>
          <cell r="C19817" t="str">
            <v>四川省成都市武侯区高攀路7号桃李园</v>
          </cell>
        </row>
        <row r="19818">
          <cell r="B19818">
            <v>13982185209</v>
          </cell>
          <cell r="C19818" t="str">
            <v>四川省成都市武侯区临江西路1号锦江国际大厦1103</v>
          </cell>
        </row>
        <row r="19819">
          <cell r="B19819">
            <v>13982185209</v>
          </cell>
          <cell r="C19819" t="str">
            <v>四川省成都市青羊区金祥路55号凯丽美域3栋</v>
          </cell>
        </row>
        <row r="19820">
          <cell r="B19820">
            <v>13982185209</v>
          </cell>
          <cell r="C19820" t="str">
            <v>四川省成都市青羊区金祥路5号凯丽美域3栋</v>
          </cell>
        </row>
        <row r="19821">
          <cell r="B19821">
            <v>13982185209</v>
          </cell>
          <cell r="C19821" t="str">
            <v>四川省成都市青羊区金祥路55号凯丽美域3-1-1801</v>
          </cell>
        </row>
        <row r="19822">
          <cell r="B19822">
            <v>13982185936</v>
          </cell>
          <cell r="C19822" t="str">
            <v>四川省成都市金牛区实业街88号芙蓉花园7-4-1302</v>
          </cell>
        </row>
        <row r="19823">
          <cell r="B19823">
            <v>13982196729</v>
          </cell>
          <cell r="C19823" t="str">
            <v>四川省成都市成华区天祥街111号21幢1单元1楼1号</v>
          </cell>
        </row>
        <row r="19824">
          <cell r="B19824">
            <v>13982196729</v>
          </cell>
          <cell r="C19824" t="str">
            <v>四川省成都市成华区天祥街111号1幢1单元1楼1号</v>
          </cell>
        </row>
        <row r="19825">
          <cell r="B19825">
            <v>13982196729</v>
          </cell>
          <cell r="C19825" t="str">
            <v>四川省成都市成华区天祥街111号1幢1单元1楼1号</v>
          </cell>
        </row>
        <row r="19826">
          <cell r="B19826">
            <v>13982202704</v>
          </cell>
          <cell r="C19826" t="str">
            <v>四川省成都市金牛区蜀汉路152号</v>
          </cell>
        </row>
        <row r="19827">
          <cell r="B19827">
            <v>13982202704</v>
          </cell>
          <cell r="C19827" t="str">
            <v>四川省成都市新津花桥镇长绍街85号农行花桥分理处</v>
          </cell>
        </row>
        <row r="19828">
          <cell r="B19828">
            <v>13982207171</v>
          </cell>
          <cell r="C19828" t="str">
            <v>四川省成都市锦江区卓锦城4-2-2-404</v>
          </cell>
        </row>
        <row r="19829">
          <cell r="B19829">
            <v>13982207171</v>
          </cell>
          <cell r="C19829" t="str">
            <v>四川省成都市锦江区城市花园3期4-3-3411</v>
          </cell>
        </row>
        <row r="19830">
          <cell r="B19830">
            <v>13982207171</v>
          </cell>
          <cell r="C19830" t="str">
            <v>四川省成都市锦江区卓锦城4-2-2-404</v>
          </cell>
        </row>
        <row r="19831">
          <cell r="B19831">
            <v>13982207171</v>
          </cell>
          <cell r="C19831" t="str">
            <v>四川省成都市锦江区锦江城市花园三期四栋三单元3411</v>
          </cell>
        </row>
        <row r="19832">
          <cell r="B19832">
            <v>13982207171</v>
          </cell>
          <cell r="C19832" t="str">
            <v>四川省成都市锦江区锦江城市花园3期4栋</v>
          </cell>
        </row>
        <row r="19833">
          <cell r="B19833">
            <v>13982213797</v>
          </cell>
          <cell r="C19833" t="str">
            <v>四川省成都市高新区锦尚西二路299号泡桐树小学（天府校区）</v>
          </cell>
        </row>
        <row r="19834">
          <cell r="B19834">
            <v>13982213797</v>
          </cell>
          <cell r="C19834" t="str">
            <v>四川省成都市高新区锦尚西二路299号泡桐树小学天府校区</v>
          </cell>
        </row>
        <row r="19835">
          <cell r="B19835">
            <v>13982215902</v>
          </cell>
          <cell r="C19835" t="str">
            <v>四川省成都市高新区泰和二街333号中海翠屏湾1-3-1702</v>
          </cell>
        </row>
        <row r="19836">
          <cell r="B19836">
            <v>13982216737</v>
          </cell>
          <cell r="C19836" t="str">
            <v>四川省成都市高新区天府大道北段866号中国建筑西南设计研究院造价部</v>
          </cell>
        </row>
        <row r="19837">
          <cell r="B19837">
            <v>13982222179</v>
          </cell>
          <cell r="C19837" t="str">
            <v>四川省成都市金牛区黄金路196号四川民宗委古籍办</v>
          </cell>
        </row>
        <row r="19838">
          <cell r="B19838">
            <v>13982224281</v>
          </cell>
          <cell r="C19838" t="str">
            <v>四川省成都市锦江区净居寺307号1-2-18</v>
          </cell>
        </row>
        <row r="19839">
          <cell r="B19839">
            <v>13982238350</v>
          </cell>
          <cell r="C19839" t="str">
            <v>四川省成都市金牛区营康西路489号29所丙区</v>
          </cell>
        </row>
        <row r="19840">
          <cell r="B19840">
            <v>13982239622</v>
          </cell>
          <cell r="C19840" t="str">
            <v>四川省成都市双流县东升镇锦绣华都</v>
          </cell>
        </row>
        <row r="19841">
          <cell r="B19841">
            <v>13982252867</v>
          </cell>
          <cell r="C19841" t="str">
            <v>四川省成都市锦江区锦华路181号锦绣阳光5-1-4</v>
          </cell>
        </row>
        <row r="19842">
          <cell r="B19842">
            <v>13982258246</v>
          </cell>
          <cell r="C19842" t="str">
            <v>四川省成都市金牛区同怡路6号</v>
          </cell>
        </row>
        <row r="19843">
          <cell r="B19843">
            <v>13982264629</v>
          </cell>
          <cell r="C19843" t="str">
            <v>四川省成都市新都区新都街道东环路142号</v>
          </cell>
        </row>
        <row r="19844">
          <cell r="B19844">
            <v>13982268107</v>
          </cell>
          <cell r="C19844" t="str">
            <v>四川省成都市青羊区下同仁路126号</v>
          </cell>
        </row>
        <row r="19845">
          <cell r="B19845">
            <v>13982275101</v>
          </cell>
          <cell r="C19845" t="str">
            <v>四川省成都市新都区新都镇蓉都大道南一段333号香城名都</v>
          </cell>
        </row>
        <row r="19846">
          <cell r="B19846">
            <v>13982276169</v>
          </cell>
          <cell r="C19846" t="str">
            <v>四川省成都市双流华阳警校路文化产业学院教职工宿舍7-2-701</v>
          </cell>
        </row>
        <row r="19847">
          <cell r="B19847">
            <v>13982277015</v>
          </cell>
          <cell r="C19847" t="str">
            <v>四川省成都市双流东升镇涧槽中街38号棠湖柏林镇9-3-2</v>
          </cell>
        </row>
        <row r="19848">
          <cell r="B19848">
            <v>13982283282</v>
          </cell>
          <cell r="C19848" t="str">
            <v>四川省成都市金牛区解放路一段75-77号蓝光碧蔓汀3栋1单元304</v>
          </cell>
        </row>
        <row r="19849">
          <cell r="B19849">
            <v>13982288978</v>
          </cell>
          <cell r="C19849" t="str">
            <v>四川省成都市天府新区华阳街道富阳一街43号紫阳花园</v>
          </cell>
        </row>
        <row r="19850">
          <cell r="B19850">
            <v>13982290518</v>
          </cell>
          <cell r="C19850" t="str">
            <v>四川省成都市郫都区犀浦镇郫县犀浦万树森林一期五幢二单元六楼十二号</v>
          </cell>
        </row>
        <row r="19851">
          <cell r="B19851">
            <v>13982295777</v>
          </cell>
          <cell r="C19851" t="str">
            <v>四川省成都市武侯区芳草街47号</v>
          </cell>
        </row>
        <row r="19852">
          <cell r="B19852">
            <v>13982299917</v>
          </cell>
          <cell r="C19852" t="str">
            <v>四川省成都市锦江区五世同堂街1号713</v>
          </cell>
        </row>
        <row r="19853">
          <cell r="B19853">
            <v>13982303610</v>
          </cell>
          <cell r="C19853" t="str">
            <v>四川省攀枝花市米易县攀莲镇府城路86号</v>
          </cell>
        </row>
        <row r="19854">
          <cell r="B19854">
            <v>13982303610</v>
          </cell>
          <cell r="C19854" t="str">
            <v>四川省攀枝花市米易县司法局</v>
          </cell>
        </row>
        <row r="19855">
          <cell r="B19855">
            <v>13982303610</v>
          </cell>
          <cell r="C19855" t="str">
            <v>四川省攀枝花市米易县府城路86号（扶贫移民局）</v>
          </cell>
        </row>
        <row r="19856">
          <cell r="B19856">
            <v>13982303610</v>
          </cell>
          <cell r="C19856" t="str">
            <v>四川省攀枝花市米易县攀莲镇府城路86号（扶贫移民局）</v>
          </cell>
        </row>
        <row r="19857">
          <cell r="B19857">
            <v>13982348537</v>
          </cell>
          <cell r="C19857" t="str">
            <v>四川省攀枝花东区向阳村攀钢钒五号楼计财部426</v>
          </cell>
        </row>
        <row r="19858">
          <cell r="B19858">
            <v>13982348537</v>
          </cell>
          <cell r="C19858" t="str">
            <v>四川省攀枝花东区向阳村攀钢钒五号楼财务部426</v>
          </cell>
        </row>
        <row r="19859">
          <cell r="B19859">
            <v>13982350043</v>
          </cell>
          <cell r="C19859" t="str">
            <v>四川省攀枝花市东方巴黎四楼</v>
          </cell>
        </row>
        <row r="19860">
          <cell r="B19860">
            <v>13982350043</v>
          </cell>
          <cell r="C19860" t="str">
            <v>四川省攀枝花市东区东方巴黎4楼</v>
          </cell>
        </row>
        <row r="19861">
          <cell r="B19861">
            <v>13982350043</v>
          </cell>
          <cell r="C19861" t="str">
            <v>四川省攀枝花市东区东方巴黎四楼</v>
          </cell>
        </row>
        <row r="19862">
          <cell r="B19862">
            <v>13982360047</v>
          </cell>
          <cell r="C19862" t="str">
            <v>四川省攀枝花东区炳草岗东方巴黎四楼中国移动</v>
          </cell>
        </row>
        <row r="19863">
          <cell r="B19863">
            <v>13982387520</v>
          </cell>
          <cell r="C19863" t="str">
            <v>四川省攀枝花市西区宝鼎金沙13栋1单元9-3</v>
          </cell>
        </row>
        <row r="19864">
          <cell r="B19864">
            <v>13982390040</v>
          </cell>
          <cell r="C19864" t="str">
            <v>四川省攀枝花机场路沃尔玛对面鸿海巷2号攀枝花移动公司</v>
          </cell>
        </row>
        <row r="19865">
          <cell r="B19865">
            <v>13982523239</v>
          </cell>
          <cell r="C19865" t="str">
            <v>四川省遂宁市水务局滨江路宿舍水丽佳苑</v>
          </cell>
        </row>
        <row r="19866">
          <cell r="B19866">
            <v>13982523239</v>
          </cell>
          <cell r="C19866" t="str">
            <v>四川省遂宁市税务局滨江路宿舍水丽佳苑</v>
          </cell>
        </row>
        <row r="19867">
          <cell r="B19867">
            <v>13982531890</v>
          </cell>
          <cell r="C19867" t="str">
            <v>四川省遂宁市河东新区保利江语城1期2-1单元</v>
          </cell>
        </row>
        <row r="19868">
          <cell r="B19868">
            <v>13982557799</v>
          </cell>
          <cell r="C19868" t="str">
            <v>四川省遂宁市射洪县太和镇子昂广场政协苑</v>
          </cell>
        </row>
        <row r="19869">
          <cell r="B19869">
            <v>13982631997</v>
          </cell>
          <cell r="C19869" t="str">
            <v>四川省广安市岳池县同创家园</v>
          </cell>
        </row>
        <row r="19870">
          <cell r="B19870">
            <v>13982631997</v>
          </cell>
          <cell r="C19870" t="str">
            <v>四川省广安市岳池县同创家园</v>
          </cell>
        </row>
        <row r="19871">
          <cell r="B19871">
            <v>13982675258</v>
          </cell>
          <cell r="C19871" t="str">
            <v>四川省广安市武胜县御江城7栋1-10-1</v>
          </cell>
        </row>
        <row r="19872">
          <cell r="B19872">
            <v>13982690567</v>
          </cell>
          <cell r="C19872" t="str">
            <v>四川省广安市华蓥市溪口镇人民政府</v>
          </cell>
        </row>
        <row r="19873">
          <cell r="B19873">
            <v>13982690885</v>
          </cell>
          <cell r="C19873" t="str">
            <v>四川省岳池县滨河西路滨江锦苑。</v>
          </cell>
        </row>
        <row r="19874">
          <cell r="B19874">
            <v>13982826010</v>
          </cell>
          <cell r="C19874" t="str">
            <v>四川省达州市达川区工商银行（涛源酒店旁）</v>
          </cell>
        </row>
        <row r="19875">
          <cell r="B19875">
            <v>13982831950</v>
          </cell>
          <cell r="C19875" t="str">
            <v>四川省达州市万源市太平镇新中心广场二楼信用联社贷款服务中心</v>
          </cell>
        </row>
        <row r="19876">
          <cell r="B19876">
            <v>13982831950</v>
          </cell>
          <cell r="C19876" t="str">
            <v>四川省万源市太平镇新中心广场二楼信用联社贷款服务中心</v>
          </cell>
        </row>
        <row r="19877">
          <cell r="B19877">
            <v>13982992298</v>
          </cell>
          <cell r="C19877" t="str">
            <v>四川省资阳市安岳县解放街92-98号</v>
          </cell>
        </row>
        <row r="19878">
          <cell r="B19878">
            <v>13983018066</v>
          </cell>
          <cell r="C19878" t="str">
            <v>重庆市渝北区水木青华小区3/1/2</v>
          </cell>
        </row>
        <row r="19879">
          <cell r="B19879">
            <v>13983026658</v>
          </cell>
          <cell r="C19879" t="str">
            <v>重庆市渝北区新牌坊新溉大道18号国宾城5幢2单元15-1</v>
          </cell>
        </row>
        <row r="19880">
          <cell r="B19880">
            <v>13983072264</v>
          </cell>
          <cell r="C19880" t="str">
            <v>重庆市北部新区鸳鸯街道金童路融创御锦二期1栋10-5</v>
          </cell>
        </row>
        <row r="19881">
          <cell r="B19881">
            <v>13983079126</v>
          </cell>
          <cell r="C19881" t="str">
            <v>重庆市北部新区金山大道恒大华府38栋4-7-2</v>
          </cell>
        </row>
        <row r="19882">
          <cell r="B19882">
            <v>13983081298</v>
          </cell>
          <cell r="C19882" t="str">
            <v>重庆市九龙坡区兰美路988号隆鑫花漾湖小区58栋131</v>
          </cell>
        </row>
        <row r="19883">
          <cell r="B19883">
            <v>13983081298</v>
          </cell>
          <cell r="C19883" t="str">
            <v>重庆市九龙坡区兰美路988号隆鑫花漾湖小区58-131</v>
          </cell>
        </row>
        <row r="19884">
          <cell r="B19884">
            <v>13983095944</v>
          </cell>
          <cell r="C19884" t="str">
            <v>重庆市沙坪坝区小杨公桥168号附12号</v>
          </cell>
        </row>
        <row r="19885">
          <cell r="B19885">
            <v>13983100086</v>
          </cell>
          <cell r="C19885" t="str">
            <v>重庆市南岸区弹子石金港尚城小太阳幼儿园</v>
          </cell>
        </row>
        <row r="19886">
          <cell r="B19886">
            <v>13983130657</v>
          </cell>
          <cell r="C19886" t="str">
            <v>重庆市九龙坡区南方花园D区名人苑</v>
          </cell>
        </row>
        <row r="19887">
          <cell r="B19887">
            <v>13983144133</v>
          </cell>
          <cell r="C19887" t="str">
            <v>重庆市沙坪坝区陈家桥政府大楼B栋</v>
          </cell>
        </row>
        <row r="19888">
          <cell r="B19888">
            <v>13983156808</v>
          </cell>
          <cell r="C19888" t="str">
            <v>重庆市渝北区兴盛大道96号吉安园9-26-1</v>
          </cell>
        </row>
        <row r="19889">
          <cell r="B19889">
            <v>13983226304</v>
          </cell>
          <cell r="C19889" t="str">
            <v>重庆市渝北区鸳鸯街北部新区金开大道1018号龙湖好望山48-1-101</v>
          </cell>
        </row>
        <row r="19890">
          <cell r="B19890">
            <v>13983233050</v>
          </cell>
          <cell r="C19890" t="str">
            <v>重庆市渝北区龙溪街道龙华大道99号长安锦绣城19栋15-5</v>
          </cell>
        </row>
        <row r="19891">
          <cell r="B19891">
            <v>13983262079</v>
          </cell>
          <cell r="C19891" t="str">
            <v>重庆市荣昌区昌元镇桂花园街174号5-2</v>
          </cell>
        </row>
        <row r="19892">
          <cell r="B19892">
            <v>13983264813</v>
          </cell>
          <cell r="C19892" t="str">
            <v>重庆市北碚区北温泉街道将军路818号方山境10栋</v>
          </cell>
        </row>
        <row r="19893">
          <cell r="B19893">
            <v>13983280307</v>
          </cell>
          <cell r="C19893" t="str">
            <v>重庆市九龙坡区科城路彩云湖壹号0904</v>
          </cell>
        </row>
        <row r="19894">
          <cell r="B19894">
            <v>13983280307</v>
          </cell>
          <cell r="C19894" t="str">
            <v>重庆市沙坪坝区凤天路132号华彩俊豪1单元7-2</v>
          </cell>
        </row>
        <row r="19895">
          <cell r="B19895">
            <v>13983382866</v>
          </cell>
          <cell r="C19895" t="str">
            <v>重庆市九龙坡区石坪桥街道马王乡龙泉村1号祥茂科海汽修（啤酒厂旁）</v>
          </cell>
        </row>
        <row r="19896">
          <cell r="B19896">
            <v>13983401621</v>
          </cell>
          <cell r="C19896" t="str">
            <v>重庆市渝北区双龙湖街道大竹林天山大道西段43号江与城熙溪地11栋508</v>
          </cell>
        </row>
        <row r="19897">
          <cell r="B19897">
            <v>13983455086</v>
          </cell>
          <cell r="C19897" t="str">
            <v>重庆市南岸区铜元局天邻水岸A3栋13-3</v>
          </cell>
        </row>
        <row r="19898">
          <cell r="B19898">
            <v>13983487204</v>
          </cell>
          <cell r="C19898" t="str">
            <v>重庆市沙坪坝金沙时代4-31-8</v>
          </cell>
        </row>
        <row r="19899">
          <cell r="B19899">
            <v>13983490065</v>
          </cell>
          <cell r="C19899" t="str">
            <v>重庆市江津区奎星广场D1栋12楼3号</v>
          </cell>
        </row>
        <row r="19900">
          <cell r="B19900">
            <v>13983600266</v>
          </cell>
          <cell r="C19900" t="str">
            <v>重庆市南岸区南坪镇汇龙路68号美堤雅城B区9幢2单元</v>
          </cell>
        </row>
        <row r="19901">
          <cell r="B19901">
            <v>13983611960</v>
          </cell>
          <cell r="C19901" t="str">
            <v>重庆市渝中区棉花街19号御景江山A栋1501</v>
          </cell>
        </row>
        <row r="19902">
          <cell r="B19902">
            <v>13983636898</v>
          </cell>
          <cell r="C19902" t="str">
            <v>重庆市合川区合阳城街道合阳办涪滨路1000号涪滨公馆2-15-7</v>
          </cell>
        </row>
        <row r="19903">
          <cell r="B19903">
            <v>13983664810</v>
          </cell>
          <cell r="C19903" t="str">
            <v>重庆市渝中区解放碑大阳沟派出所</v>
          </cell>
        </row>
        <row r="19904">
          <cell r="B19904">
            <v>13983688033</v>
          </cell>
          <cell r="C19904" t="str">
            <v>重庆市渝北区龙头寺仁安龙城国际2期2栋</v>
          </cell>
        </row>
        <row r="19905">
          <cell r="B19905">
            <v>13983688033</v>
          </cell>
          <cell r="C19905" t="str">
            <v>重庆市渝北区龙头寺仁安龙城国际二期二栋</v>
          </cell>
        </row>
        <row r="19906">
          <cell r="B19906">
            <v>13983691994</v>
          </cell>
          <cell r="C19906" t="str">
            <v>重庆市沙坪坝区井口先锋街重庆地质仪器厂</v>
          </cell>
        </row>
        <row r="19907">
          <cell r="B19907">
            <v>13983693985</v>
          </cell>
          <cell r="C19907" t="str">
            <v>重庆市渝北区龙溪街道新牌坊旭日凤凰城D1-2-1-1</v>
          </cell>
        </row>
        <row r="19908">
          <cell r="B19908">
            <v>13983725055</v>
          </cell>
          <cell r="C19908" t="str">
            <v>重庆市渝中区瑞天路56号企业天地4号楼605室喜地山国际实业有限公司</v>
          </cell>
        </row>
        <row r="19909">
          <cell r="B19909">
            <v>13983744788</v>
          </cell>
          <cell r="C19909" t="str">
            <v>重庆市忠县忠州街道中博大道行政中心县政府办公室</v>
          </cell>
        </row>
        <row r="19910">
          <cell r="B19910">
            <v>13983756579</v>
          </cell>
          <cell r="C19910" t="str">
            <v>重庆市渝北区龙溪镇红石路150号聚信广场4-2-14-3</v>
          </cell>
        </row>
        <row r="19911">
          <cell r="B19911">
            <v>13983770975</v>
          </cell>
          <cell r="C19911" t="str">
            <v>重庆市荣昌县昌州街道金科世界城2期10栋</v>
          </cell>
        </row>
        <row r="19912">
          <cell r="B19912">
            <v>13983809733</v>
          </cell>
          <cell r="C19912" t="str">
            <v>四川省重庆市九龙坡区袁家岗奥体东路58号金洲大厦A栋14-16</v>
          </cell>
        </row>
        <row r="19913">
          <cell r="B19913">
            <v>13983811616</v>
          </cell>
          <cell r="C19913" t="str">
            <v>重庆市大渡口区天辰华府7幢2单元33号</v>
          </cell>
        </row>
        <row r="19914">
          <cell r="B19914">
            <v>13983820352</v>
          </cell>
          <cell r="C19914" t="str">
            <v>重庆市潼南区桂林街道办事处卓然水晶之城13栋2单元10-3</v>
          </cell>
        </row>
        <row r="19915">
          <cell r="B19915" t="str">
            <v>13983850866</v>
          </cell>
          <cell r="C19915" t="str">
            <v>重庆市两江新区江与城熙溪地13栋2单元201</v>
          </cell>
        </row>
        <row r="19916">
          <cell r="B19916">
            <v>13983872840</v>
          </cell>
          <cell r="C19916" t="str">
            <v>重庆市九龙坡区二郎协信天骄城10-31-2</v>
          </cell>
        </row>
        <row r="19917">
          <cell r="B19917">
            <v>13983886567</v>
          </cell>
          <cell r="C19917" t="str">
            <v>重庆市渝北区青枫南路50号尚源印象6幢18-3</v>
          </cell>
        </row>
        <row r="19918">
          <cell r="B19918">
            <v>13983889955</v>
          </cell>
          <cell r="C19918" t="str">
            <v>重庆市大足区蓝湖丽都3栋1单元3楼1号</v>
          </cell>
        </row>
        <row r="19919">
          <cell r="B19919">
            <v>13983889955</v>
          </cell>
          <cell r="C19919" t="str">
            <v>重庆市渝北区兴盛大道吉安园8栋24/2</v>
          </cell>
        </row>
        <row r="19920">
          <cell r="B19920">
            <v>13983904541</v>
          </cell>
          <cell r="C19920" t="str">
            <v>重庆市大足区北环二路中段御都绿洲12-2-2</v>
          </cell>
        </row>
        <row r="19921">
          <cell r="B19921">
            <v>13983943002</v>
          </cell>
          <cell r="C19921" t="str">
            <v>重庆市大渡口区春晖路68号11-41#</v>
          </cell>
        </row>
        <row r="19922">
          <cell r="B19922">
            <v>13983975936</v>
          </cell>
          <cell r="C19922" t="str">
            <v>重庆市南岸区南坪南湖路青青佳苑C1-11-2</v>
          </cell>
        </row>
        <row r="19923">
          <cell r="B19923">
            <v>13983988036</v>
          </cell>
          <cell r="C19923" t="str">
            <v>重庆市渝中区邹容路68号大都会商厦33楼宏基公司</v>
          </cell>
        </row>
        <row r="19924">
          <cell r="B19924">
            <v>13984018444</v>
          </cell>
          <cell r="C19924" t="str">
            <v>贵州省贵阳市云岩区中华北路77号（贵阳银行大厦1706</v>
          </cell>
        </row>
        <row r="19925">
          <cell r="B19925">
            <v>13984027354</v>
          </cell>
          <cell r="C19925" t="str">
            <v>贵州省云岩区市北路保利云山10栋2单元</v>
          </cell>
        </row>
        <row r="19926">
          <cell r="B19926">
            <v>13984055156</v>
          </cell>
          <cell r="C19926" t="str">
            <v>贵州省贵阳市南明区沙冲社区服务中心朝阳洞路101号贵阳41中</v>
          </cell>
        </row>
        <row r="19927">
          <cell r="B19927">
            <v>13984058913</v>
          </cell>
          <cell r="C19927" t="str">
            <v>贵州省贵阳市小河区大兴星城金佰利D1栋一单元104号</v>
          </cell>
        </row>
        <row r="19928">
          <cell r="B19928">
            <v>13984087890</v>
          </cell>
          <cell r="C19928" t="str">
            <v>贵州省贵阳市云岩区白云大道301号</v>
          </cell>
        </row>
        <row r="19929">
          <cell r="B19929">
            <v>13985007045</v>
          </cell>
          <cell r="C19929" t="str">
            <v>贵州省贵阳市白云区未来方舟D12组团B12栋贵州科伦医药</v>
          </cell>
        </row>
        <row r="19930">
          <cell r="B19930">
            <v>13985039292</v>
          </cell>
          <cell r="C19930" t="str">
            <v>贵州省贵阳市乌当区新添寨心怡小区栋G二单元202</v>
          </cell>
        </row>
        <row r="19931">
          <cell r="B19931">
            <v>13985127234</v>
          </cell>
          <cell r="C19931" t="str">
            <v>贵州省贵阳市观山湖区金朱东路399号恒大中央公园A1-3-5-3</v>
          </cell>
        </row>
        <row r="19932">
          <cell r="B19932">
            <v>13985127436</v>
          </cell>
          <cell r="C19932" t="str">
            <v>贵州省贵阳市中华北路185号5栋3单元602号</v>
          </cell>
        </row>
        <row r="19933">
          <cell r="B19933">
            <v>13985127436</v>
          </cell>
          <cell r="C19933" t="str">
            <v>贵州省贵阳市观山湖区观山小区22栋2楼3号</v>
          </cell>
        </row>
        <row r="19934">
          <cell r="B19934">
            <v>13985160216</v>
          </cell>
          <cell r="C19934" t="str">
            <v>贵州省贵阳市观山湖区光大银行观山湖支行</v>
          </cell>
        </row>
        <row r="19935">
          <cell r="B19935">
            <v>13985161868</v>
          </cell>
          <cell r="C19935" t="str">
            <v>贵阳市观山湖金元国际新城10栋1单元</v>
          </cell>
        </row>
        <row r="19936">
          <cell r="B19936">
            <v>13985180770</v>
          </cell>
          <cell r="C19936" t="str">
            <v>贵州省贵阳市云岩区北京路141号省政协大楼1607办公室</v>
          </cell>
        </row>
        <row r="19937">
          <cell r="B19937">
            <v>13985356851</v>
          </cell>
          <cell r="C19937" t="str">
            <v>贵州省毕节市七星关区学院路十二中旁贵林大厦售楼部</v>
          </cell>
        </row>
        <row r="19938">
          <cell r="B19938">
            <v>13985356851</v>
          </cell>
          <cell r="C19938" t="str">
            <v>贵州省毕节市七星关区学院路十二中旁桂林大厦售楼部</v>
          </cell>
        </row>
        <row r="19939">
          <cell r="B19939">
            <v>13985412860</v>
          </cell>
          <cell r="C19939" t="str">
            <v>贵州省贵阳市南明区太慈桥车水路南郊公园大门口</v>
          </cell>
        </row>
        <row r="19940">
          <cell r="B19940">
            <v>13985414868</v>
          </cell>
          <cell r="C19940" t="str">
            <v>贵州省贵阳市云岩区未来方舟H2组团7栋2单元10-3号</v>
          </cell>
        </row>
        <row r="19941">
          <cell r="B19941">
            <v>13985414868</v>
          </cell>
          <cell r="C19941" t="str">
            <v>贵州省贵阳市南明区红岩路中天世纪新城汤豪斯T7-2</v>
          </cell>
        </row>
        <row r="19942">
          <cell r="B19942">
            <v>13985493411</v>
          </cell>
          <cell r="C19942" t="str">
            <v>贵州省贵阳市南明区青年路127号1栋1单元5楼10号</v>
          </cell>
        </row>
        <row r="19943">
          <cell r="B19943">
            <v>13985719876</v>
          </cell>
          <cell r="C19943" t="str">
            <v>浙江省杭州市珊瑚沙路52号沐桥公寓林溪苑一幢</v>
          </cell>
        </row>
        <row r="19944">
          <cell r="B19944">
            <v>13985910777</v>
          </cell>
          <cell r="C19944" t="str">
            <v>贵州省六盘水市六盘水农村商业银行黄土坡支行(市政府对面、恒远意通楼下)</v>
          </cell>
        </row>
        <row r="19945">
          <cell r="B19945">
            <v>13985979099</v>
          </cell>
          <cell r="C19945" t="str">
            <v>贵州省兴义市富瑞雅轩小区B栋2402室</v>
          </cell>
        </row>
        <row r="19946">
          <cell r="B19946">
            <v>13986012696</v>
          </cell>
          <cell r="C19946" t="str">
            <v>湖北省武汉市武昌区欢乐大道166号华侨城双子座T2-4009</v>
          </cell>
        </row>
        <row r="19947">
          <cell r="B19947">
            <v>13986053561</v>
          </cell>
          <cell r="C19947" t="str">
            <v>湖北省武汉市新华西路鑫城国际润雅苑D栋303室</v>
          </cell>
        </row>
        <row r="19948">
          <cell r="B19948">
            <v>13986098529</v>
          </cell>
          <cell r="C19948" t="str">
            <v>湖北省武汉市江岸区百步华庭205栋1单元401室</v>
          </cell>
        </row>
        <row r="19949">
          <cell r="B19949">
            <v>13986099103</v>
          </cell>
          <cell r="C19949" t="str">
            <v>湖北省武汉市江岸区花桥街办事处黄孝河路45号花桥二村雅琪大厦1908室</v>
          </cell>
        </row>
        <row r="19950">
          <cell r="B19950">
            <v>13986100724</v>
          </cell>
          <cell r="C19950" t="str">
            <v>湖北武昌和平大道842号鹏程帝景园8-2-6A</v>
          </cell>
        </row>
        <row r="19951">
          <cell r="B19951">
            <v>13986119559</v>
          </cell>
          <cell r="C19951" t="str">
            <v>湖北省武汉市江夏区东湖技术开发区高新四路1号万科魅力之城16区</v>
          </cell>
        </row>
        <row r="19952">
          <cell r="B19952">
            <v>13986119559</v>
          </cell>
          <cell r="C19952" t="str">
            <v>湖北省武汉市东湖技术开发区高新四路1号万科魅力之城16区</v>
          </cell>
        </row>
        <row r="19953">
          <cell r="B19953">
            <v>13986135422</v>
          </cell>
          <cell r="C19953" t="str">
            <v>湖北省武汉市青山区钢都123街103门11号</v>
          </cell>
        </row>
        <row r="19954">
          <cell r="B19954">
            <v>13986135422</v>
          </cell>
          <cell r="C19954" t="str">
            <v>湖北省武汉市青山区钢都123街103门11号</v>
          </cell>
        </row>
        <row r="19955">
          <cell r="B19955">
            <v>13986144677</v>
          </cell>
          <cell r="C19955" t="str">
            <v>湖北省武汉市江岸区后湖大道同安家园8栋2单元102室</v>
          </cell>
        </row>
        <row r="19956">
          <cell r="B19956">
            <v>13986148496</v>
          </cell>
          <cell r="C19956" t="str">
            <v>湖北省武汉市武昌区铁机路橡树湾A4-2-2902</v>
          </cell>
        </row>
        <row r="19957">
          <cell r="B19957">
            <v>13986171413</v>
          </cell>
          <cell r="C19957" t="str">
            <v>湖北省武汉市硚口区中心大道1号越秀星汇云锦1栋1102</v>
          </cell>
        </row>
        <row r="19958">
          <cell r="B19958">
            <v>13986204568</v>
          </cell>
          <cell r="C19958" t="str">
            <v>湖北省武汉市汉阳区玫瑰街赛博园小区2栋2单元</v>
          </cell>
        </row>
        <row r="19959">
          <cell r="B19959">
            <v>13986225022</v>
          </cell>
          <cell r="C19959" t="str">
            <v>武汉市洪山区光谷大道3号未来之光4号楼</v>
          </cell>
        </row>
        <row r="19960">
          <cell r="B19960">
            <v>13986225831</v>
          </cell>
          <cell r="C19960" t="str">
            <v>湖北省武汉市江汉区万松园千禧园一层商铺万松园邮政储蓄银行</v>
          </cell>
        </row>
        <row r="19961">
          <cell r="B19961">
            <v>13986229697</v>
          </cell>
          <cell r="C19961" t="str">
            <v>湖北省武汉市武昌区中北路青鱼嘴伟鹏苑4-1-202</v>
          </cell>
        </row>
        <row r="19962">
          <cell r="B19962">
            <v>13986255063</v>
          </cell>
          <cell r="C19962" t="str">
            <v>湖北省武汉市沌口经济开发区神龙大道126号东方花园66栋201室</v>
          </cell>
        </row>
        <row r="19963">
          <cell r="B19963">
            <v>13986255063</v>
          </cell>
          <cell r="C19963" t="str">
            <v>湖北省武汉市沌口经济开发区神龙大道126号66栋201（东方花园）</v>
          </cell>
        </row>
        <row r="19964">
          <cell r="B19964">
            <v>13986264711</v>
          </cell>
          <cell r="C19964" t="str">
            <v>湖北省武汉市洪山区东湖开发区武大园路7号航城A6栋</v>
          </cell>
        </row>
        <row r="19965">
          <cell r="B19965">
            <v>13986272697</v>
          </cell>
          <cell r="C19965" t="str">
            <v>湖北省武汉市武昌区和平大道余家头锦绣家园老五栋102</v>
          </cell>
        </row>
        <row r="19966">
          <cell r="B19966">
            <v>13986272697</v>
          </cell>
          <cell r="C19966" t="str">
            <v>武汉市武昌区和平大道余家头锦绣家园老五栋102</v>
          </cell>
        </row>
        <row r="19967">
          <cell r="B19967">
            <v>13986272697</v>
          </cell>
          <cell r="C19967" t="str">
            <v>湖北省武汉市武昌区和平大道余家头锦绣家园老5栋102</v>
          </cell>
        </row>
        <row r="19968">
          <cell r="B19968">
            <v>13986291073</v>
          </cell>
          <cell r="C19968" t="str">
            <v>湖北省武汉市武昌区彭刘杨路235号</v>
          </cell>
        </row>
        <row r="19969">
          <cell r="B19969">
            <v>13986309760</v>
          </cell>
          <cell r="C19969" t="str">
            <v>湖北省襄阳市樊城区中原路78号</v>
          </cell>
        </row>
        <row r="19970">
          <cell r="B19970">
            <v>13986356118</v>
          </cell>
          <cell r="C19970" t="str">
            <v>湖北省襄阳市樊城区新华路7号建行铁路支行</v>
          </cell>
        </row>
        <row r="19971">
          <cell r="B19971">
            <v>13986390205</v>
          </cell>
          <cell r="C19971" t="str">
            <v>湖北省襄阳市樊城区春园西路民发盛特区9栋2103</v>
          </cell>
        </row>
        <row r="19972">
          <cell r="B19972">
            <v>13986443298</v>
          </cell>
          <cell r="C19972" t="str">
            <v>湖北省随州市汉东国际小区C栋1单元602</v>
          </cell>
        </row>
        <row r="19973">
          <cell r="B19973">
            <v>13986533451</v>
          </cell>
          <cell r="C19973" t="str">
            <v>湖北省黄冈市浠水县清泉镇翟港祥和花园5栋</v>
          </cell>
        </row>
        <row r="19974">
          <cell r="B19974">
            <v>13986533451</v>
          </cell>
          <cell r="C19974" t="str">
            <v>湖北省黄冈市浠水县清泉镇翟港路祥和花园5栋</v>
          </cell>
        </row>
        <row r="19975">
          <cell r="B19975">
            <v>13986604473</v>
          </cell>
          <cell r="C19975" t="str">
            <v>福建省福州市闽侯县上街镇福建师范大学旗山校区兰苑3</v>
          </cell>
        </row>
        <row r="19976">
          <cell r="B19976">
            <v>13986685556</v>
          </cell>
          <cell r="C19976" t="str">
            <v>湖北省荆州市公安县杨家厂镇利民路一巷36号</v>
          </cell>
        </row>
        <row r="19977">
          <cell r="B19977">
            <v>13986685556</v>
          </cell>
          <cell r="C19977" t="str">
            <v>湖北省荆州市公安县杨家厂镇利民路一巷36号</v>
          </cell>
        </row>
        <row r="19978">
          <cell r="B19978">
            <v>13986707928</v>
          </cell>
          <cell r="C19978" t="str">
            <v>湖北省荆州市沙市区公园路15号长途汽车站综合楼A栋一单元5楼502（正大宾馆楼上）</v>
          </cell>
        </row>
        <row r="19979">
          <cell r="B19979">
            <v>13986723353</v>
          </cell>
          <cell r="C19979" t="str">
            <v>湖北省荆州市沙市区航空路附1号同济大药房</v>
          </cell>
        </row>
        <row r="19980">
          <cell r="B19980">
            <v>13986781521</v>
          </cell>
          <cell r="C19980" t="str">
            <v>湖北省宜昌市西陵区紫晶城天御2单元</v>
          </cell>
        </row>
        <row r="19981">
          <cell r="B19981">
            <v>13986806775</v>
          </cell>
          <cell r="C19981" t="str">
            <v>湖北省宜昌市三峡大学云锦小区A1-209</v>
          </cell>
        </row>
        <row r="19982">
          <cell r="B19982">
            <v>13987040888</v>
          </cell>
          <cell r="C19982" t="str">
            <v>云南省丽江市古城区西华苑1期庭院1号</v>
          </cell>
        </row>
        <row r="19983">
          <cell r="B19983">
            <v>13987040888</v>
          </cell>
          <cell r="C19983" t="str">
            <v>云南省丽江市古城区西华苑1期座院1号</v>
          </cell>
        </row>
        <row r="19984">
          <cell r="B19984">
            <v>13987101056</v>
          </cell>
          <cell r="C19984" t="str">
            <v>云南省昆明市五华区教益路68号戎锦花园1栋202</v>
          </cell>
        </row>
        <row r="19985">
          <cell r="B19985">
            <v>13987101056</v>
          </cell>
          <cell r="C19985" t="str">
            <v>云南省昆明市五华区教益路68号戎锦花园1栋202室</v>
          </cell>
        </row>
        <row r="19986">
          <cell r="B19986">
            <v>13987101518</v>
          </cell>
          <cell r="C19986" t="str">
            <v>云南昆明世博路6号博园邻里小区1栋</v>
          </cell>
        </row>
        <row r="19987">
          <cell r="B19987">
            <v>13987108121</v>
          </cell>
          <cell r="C19987" t="str">
            <v>云南省昆明市穿金路四季花语小区6-4-202室</v>
          </cell>
        </row>
        <row r="19988">
          <cell r="B19988">
            <v>13987114072</v>
          </cell>
          <cell r="C19988" t="str">
            <v>云南省昆明市官渡区新亚洲体育城百合园D7-1-2-2</v>
          </cell>
        </row>
        <row r="19989">
          <cell r="B19989">
            <v>13987139190</v>
          </cell>
          <cell r="C19989" t="str">
            <v>云南省昆明市西山区二环南路凯旋利汽车市场云南迪蒙汽车销售服务有限公司</v>
          </cell>
        </row>
        <row r="19990">
          <cell r="B19990">
            <v>13987146087</v>
          </cell>
          <cell r="C19990" t="str">
            <v>云南省昆明市西山区十里长街爱地花园6栋2单元401号</v>
          </cell>
        </row>
        <row r="19991">
          <cell r="B19991">
            <v>13987152665</v>
          </cell>
          <cell r="C19991" t="str">
            <v>云南昆明盘龙区白龙路411-2</v>
          </cell>
        </row>
        <row r="19992">
          <cell r="B19992">
            <v>13987162813</v>
          </cell>
          <cell r="C19992" t="str">
            <v>云南省昆明市金星小区金星路113号</v>
          </cell>
        </row>
        <row r="19993">
          <cell r="B19993">
            <v>13987183616</v>
          </cell>
          <cell r="C19993" t="str">
            <v>云南省昆明市西山区东南亚珠宝中心西区27铺</v>
          </cell>
        </row>
        <row r="19994">
          <cell r="B19994">
            <v>13987207530</v>
          </cell>
          <cell r="C19994" t="str">
            <v>云南省大理市下关镇环城南路方达美丽南庭小区3单元602号</v>
          </cell>
        </row>
        <row r="19995">
          <cell r="B19995">
            <v>13987266820</v>
          </cell>
          <cell r="C19995" t="str">
            <v>云南省大理市下关苍山路50号华兴纺织公司</v>
          </cell>
        </row>
        <row r="19996">
          <cell r="B19996">
            <v>13987320421</v>
          </cell>
          <cell r="C19996" t="str">
            <v>云南省红河州开远市一行路东方佳园12-1-602</v>
          </cell>
        </row>
        <row r="19997">
          <cell r="B19997">
            <v>13987330711</v>
          </cell>
          <cell r="C19997" t="str">
            <v>云南蒙自观澜路中段环保局</v>
          </cell>
        </row>
        <row r="19998">
          <cell r="B19998">
            <v>13987336499</v>
          </cell>
          <cell r="C19998" t="str">
            <v>云南省开远市东新路158号</v>
          </cell>
        </row>
        <row r="19999">
          <cell r="B19999">
            <v>13987346336</v>
          </cell>
          <cell r="C19999" t="str">
            <v>云南省红河州建水县临安花园29栋3单元</v>
          </cell>
        </row>
        <row r="20000">
          <cell r="B20000">
            <v>13987370706</v>
          </cell>
          <cell r="C20000" t="str">
            <v>云南省红河州个旧市人民医院产科</v>
          </cell>
        </row>
        <row r="20001">
          <cell r="B20001">
            <v>13987398047</v>
          </cell>
          <cell r="C20001" t="str">
            <v>云南红河开远灵泉东路249号中国平安保险开远支公司</v>
          </cell>
        </row>
        <row r="20002">
          <cell r="B20002">
            <v>13987412521</v>
          </cell>
          <cell r="C20002" t="str">
            <v>云南省曲靖市潇湘新区山水园5102</v>
          </cell>
        </row>
        <row r="20003">
          <cell r="B20003">
            <v>13987462893</v>
          </cell>
          <cell r="C20003" t="str">
            <v>云南省曲靖市麒麟区学院农业局</v>
          </cell>
        </row>
        <row r="20004">
          <cell r="B20004">
            <v>13987466555</v>
          </cell>
          <cell r="C20004" t="str">
            <v>云南省曲靖市陆良县北门外检测站旁兴源百货</v>
          </cell>
        </row>
        <row r="20005">
          <cell r="B20005">
            <v>13987471960</v>
          </cell>
          <cell r="C20005" t="str">
            <v>云南省曲靖市麒麟区廖廓北路麒麟复烤厂</v>
          </cell>
        </row>
        <row r="20006">
          <cell r="B20006">
            <v>13987532659</v>
          </cell>
          <cell r="C20006" t="str">
            <v>云南省保山市施甸县甸阳镇兰溪苑28栋三单元402</v>
          </cell>
        </row>
        <row r="20007">
          <cell r="B20007">
            <v>13987561008</v>
          </cell>
          <cell r="C20007" t="str">
            <v>云南省保山市施甸县红星花园酒店总台</v>
          </cell>
        </row>
        <row r="20008">
          <cell r="B20008">
            <v>13987577376</v>
          </cell>
          <cell r="C20008" t="str">
            <v>云南省保山市隆阳区龙阳路永昌文化园5号保山市文化馆</v>
          </cell>
        </row>
        <row r="20009">
          <cell r="B20009" t="str">
            <v>13987608783</v>
          </cell>
          <cell r="C20009" t="str">
            <v>云南昆明盘龙区环城东路与白龙路交叉口金平果国际商务中心31层</v>
          </cell>
        </row>
        <row r="20010">
          <cell r="B20010">
            <v>13987616189</v>
          </cell>
          <cell r="C20010" t="str">
            <v>云南省昆明市五华区龙井一号云南省国资委</v>
          </cell>
        </row>
        <row r="20011">
          <cell r="B20011">
            <v>13987616189</v>
          </cell>
          <cell r="C20011" t="str">
            <v>云南省昆明市五华区龙井街1号省国资委</v>
          </cell>
        </row>
        <row r="20012">
          <cell r="B20012">
            <v>13987633663</v>
          </cell>
          <cell r="C20012" t="str">
            <v>云南省昆明市民航路663号融城金阶广场G3502</v>
          </cell>
        </row>
        <row r="20013">
          <cell r="B20013">
            <v>13987656713</v>
          </cell>
          <cell r="C20013" t="str">
            <v>云南省昆明市北市区霖雨路江东耀龙康城12栋2单元1302</v>
          </cell>
        </row>
        <row r="20014">
          <cell r="B20014">
            <v>13987656713</v>
          </cell>
          <cell r="C20014" t="str">
            <v>昆明市五华区霖雨路江东耀龙康城12-2-1302</v>
          </cell>
        </row>
        <row r="20015">
          <cell r="B20015">
            <v>13987687868</v>
          </cell>
          <cell r="C20015" t="str">
            <v>云南省昆明市经济技术开发区云大路顺通大道28号训练基地</v>
          </cell>
        </row>
        <row r="20016">
          <cell r="B20016">
            <v>13987691433</v>
          </cell>
          <cell r="C20016" t="str">
            <v>云南省昆明市盘龙区白龙路金苹果大厦旁农村信用合作社</v>
          </cell>
        </row>
        <row r="20017">
          <cell r="B20017">
            <v>13987696906</v>
          </cell>
          <cell r="C20017" t="str">
            <v>云南昆明市盘龙区检察院</v>
          </cell>
        </row>
        <row r="20018">
          <cell r="B20018">
            <v>13987696906</v>
          </cell>
          <cell r="C20018" t="str">
            <v>云南省昆明市盘龙区检察院</v>
          </cell>
        </row>
        <row r="20019">
          <cell r="B20019">
            <v>13987696906</v>
          </cell>
          <cell r="C20019" t="str">
            <v>云南省昆明市白云路550号盘龙区检察院</v>
          </cell>
        </row>
        <row r="20020">
          <cell r="B20020">
            <v>13987726909</v>
          </cell>
          <cell r="C20020" t="str">
            <v>云南省玉溪市红塔区山水佳园宜园10栋7号</v>
          </cell>
        </row>
        <row r="20021">
          <cell r="B20021">
            <v>13987726909</v>
          </cell>
          <cell r="C20021" t="str">
            <v>云南省玉溪市红塔区山水佳园宜园10-7号</v>
          </cell>
        </row>
        <row r="20022">
          <cell r="B20022">
            <v>13987731317</v>
          </cell>
          <cell r="C20022" t="str">
            <v>云南省玉溪市通海县秀山街道三角地加油站旁淮海润滑油</v>
          </cell>
        </row>
        <row r="20023">
          <cell r="B20023">
            <v>13987736680</v>
          </cell>
          <cell r="C20023" t="str">
            <v>云南省玉溪市红塔区玉兴路街道山水佳园恒园</v>
          </cell>
        </row>
        <row r="20024">
          <cell r="B20024">
            <v>13987859559</v>
          </cell>
          <cell r="C20024" t="str">
            <v>云南省昆明市官渡区昆明世纪城叠春苑26栋3单元2E</v>
          </cell>
        </row>
        <row r="20025">
          <cell r="B20025">
            <v>13987859559</v>
          </cell>
          <cell r="C20025" t="str">
            <v>云南省昆明市官渡区官渡街道昆明世纪城叠春苑26栋3单元2E</v>
          </cell>
        </row>
        <row r="20026">
          <cell r="B20026">
            <v>13987870969</v>
          </cell>
          <cell r="C20026" t="str">
            <v>云南省楚雄市三家塘客运站财务中心</v>
          </cell>
        </row>
        <row r="20027">
          <cell r="B20027">
            <v>13987931920</v>
          </cell>
          <cell r="C20027" t="str">
            <v>云南省普洱市思茅区林源路27号长城小区一栋三单元502室</v>
          </cell>
        </row>
        <row r="20028">
          <cell r="B20028">
            <v>13988016546</v>
          </cell>
          <cell r="C20028" t="str">
            <v>云南红河个旧市景秀文华小区4幢1703号</v>
          </cell>
        </row>
        <row r="20029">
          <cell r="B20029">
            <v>13988053025</v>
          </cell>
          <cell r="C20029" t="str">
            <v>云南省红河州建水县临安镇园丁小区B区3单元501</v>
          </cell>
        </row>
        <row r="20030">
          <cell r="B20030">
            <v>13988089868</v>
          </cell>
          <cell r="C20030" t="str">
            <v>云南省红河蒙自天马路81号州人民银行</v>
          </cell>
        </row>
        <row r="20031">
          <cell r="B20031">
            <v>13988127588</v>
          </cell>
          <cell r="C20031" t="str">
            <v>云南省景洪市允景洪街道坝吉路1号市财政局</v>
          </cell>
        </row>
        <row r="20032">
          <cell r="B20032">
            <v>13988171758</v>
          </cell>
          <cell r="C20032" t="str">
            <v>云南省西双版纳州景洪市北岸康城16幢1单元</v>
          </cell>
        </row>
        <row r="20033">
          <cell r="B20033">
            <v>13988429822</v>
          </cell>
          <cell r="C20033" t="str">
            <v>云南省玉溪市红塔区北城镇高桥村</v>
          </cell>
        </row>
        <row r="20034">
          <cell r="B20034">
            <v>13988461898</v>
          </cell>
          <cell r="C20034" t="str">
            <v>云南省玉溪市红塔区兰溪瑞园</v>
          </cell>
        </row>
        <row r="20035">
          <cell r="B20035">
            <v>13988484649</v>
          </cell>
          <cell r="C20035" t="str">
            <v>云南省玉溪市江川县复烤厂生活区</v>
          </cell>
        </row>
        <row r="20036">
          <cell r="B20036">
            <v>13988579929</v>
          </cell>
          <cell r="C20036" t="str">
            <v>云南省大理州漾濞县苍山西镇苍山西路14号</v>
          </cell>
        </row>
        <row r="20037">
          <cell r="B20037">
            <v>13988594201</v>
          </cell>
          <cell r="C20037" t="str">
            <v>云南省大理州下关镇建设东路31号海川小区</v>
          </cell>
        </row>
        <row r="20038">
          <cell r="B20038">
            <v>13988827048</v>
          </cell>
          <cell r="C20038" t="str">
            <v>云南省丽江市古城区西华苑1期庭院1号</v>
          </cell>
        </row>
        <row r="20039">
          <cell r="B20039">
            <v>13988829272</v>
          </cell>
          <cell r="C20039" t="str">
            <v>云南省丽江市古城区寨后生态市场10栋丽江数字电视公司</v>
          </cell>
        </row>
        <row r="20040">
          <cell r="B20040">
            <v>13988834768</v>
          </cell>
          <cell r="C20040" t="str">
            <v>云南省丽江市永胜县环境保护局</v>
          </cell>
        </row>
        <row r="20041">
          <cell r="B20041">
            <v>13988842319</v>
          </cell>
          <cell r="C20041" t="str">
            <v>云南省丽江市宁蒗县园丁小区</v>
          </cell>
        </row>
        <row r="20042">
          <cell r="B20042">
            <v>13988872440</v>
          </cell>
          <cell r="C20042" t="str">
            <v>云南省丽江市古城区束河古镇龙泉居委会旁富镇银行</v>
          </cell>
        </row>
        <row r="20043">
          <cell r="B20043">
            <v>13988895258</v>
          </cell>
          <cell r="C20043" t="str">
            <v>云南省丽江市永胜县妇幼保健院检验科</v>
          </cell>
        </row>
        <row r="20044">
          <cell r="B20044">
            <v>13988912958</v>
          </cell>
          <cell r="C20044" t="str">
            <v>云南省曲靖市麒麟区寥廓街道书院路荷花塘供电公司</v>
          </cell>
        </row>
        <row r="20045">
          <cell r="B20045">
            <v>13989089955</v>
          </cell>
          <cell r="C20045" t="str">
            <v>西藏拉萨市城关区嘎玛贡桑街道纳金路70号拉萨市交警支队政工监察科</v>
          </cell>
        </row>
        <row r="20046">
          <cell r="B20046">
            <v>13989107718</v>
          </cell>
          <cell r="C20046" t="str">
            <v>四川省内江市资中县滨江西路金山晶座</v>
          </cell>
        </row>
        <row r="20047">
          <cell r="B20047">
            <v>13989182225</v>
          </cell>
          <cell r="C20047" t="str">
            <v>四川省南充市顺庆区文化路63号川北医附院</v>
          </cell>
        </row>
        <row r="20048">
          <cell r="B20048">
            <v>13989302921</v>
          </cell>
          <cell r="C20048" t="str">
            <v>浙江省宁波市北仑区大矸镇坝头西路141号</v>
          </cell>
        </row>
        <row r="20049">
          <cell r="B20049">
            <v>13989302921</v>
          </cell>
          <cell r="C20049" t="str">
            <v>浙江省宁波市北仑区大矸坝头西路141</v>
          </cell>
        </row>
        <row r="20050">
          <cell r="B20050">
            <v>13989302921</v>
          </cell>
          <cell r="C20050" t="str">
            <v>浙江省宁波市北仑区大矸坝头西路141号</v>
          </cell>
        </row>
        <row r="20051">
          <cell r="B20051">
            <v>13989452810</v>
          </cell>
          <cell r="C20051" t="str">
            <v>浙江省杭州市上城区望江新园2园2幢503室</v>
          </cell>
        </row>
        <row r="20052">
          <cell r="B20052">
            <v>13989501405</v>
          </cell>
          <cell r="C20052" t="str">
            <v>浙江省绍兴市柯桥区清风桥</v>
          </cell>
        </row>
        <row r="20053">
          <cell r="B20053">
            <v>13989501405</v>
          </cell>
          <cell r="C20053" t="str">
            <v>浙江省绍兴市柯桥区安昌镇清风桥</v>
          </cell>
        </row>
        <row r="20054">
          <cell r="B20054">
            <v>13989509806</v>
          </cell>
          <cell r="C20054" t="str">
            <v>浙江省绍兴市上虞区道墟镇华越景苑东首龙杰化工</v>
          </cell>
        </row>
        <row r="20055">
          <cell r="B20055">
            <v>13989522399</v>
          </cell>
          <cell r="C20055" t="str">
            <v>浙江省绍兴市上虞县春晖内燃机配件有限公司（绍兴市上虞区亚厦大道1198号）</v>
          </cell>
        </row>
        <row r="20056">
          <cell r="B20056">
            <v>13989561100</v>
          </cell>
          <cell r="C20056" t="str">
            <v>浙江省绍兴市新昌县大道中路319号江滨花园</v>
          </cell>
        </row>
        <row r="20057">
          <cell r="B20057">
            <v>13989577880</v>
          </cell>
          <cell r="C20057" t="str">
            <v>浙江省绍兴市解放大道镜湖百合花园一单元3号楼1803</v>
          </cell>
        </row>
        <row r="20058">
          <cell r="B20058">
            <v>13989650665</v>
          </cell>
          <cell r="C20058" t="str">
            <v>浙江省台州市天台县平桥镇思泉北路76号</v>
          </cell>
        </row>
        <row r="20059">
          <cell r="B20059">
            <v>13989805730</v>
          </cell>
          <cell r="C20059" t="str">
            <v>浙江省杭州市西湖区耀江文鼎苑11-201</v>
          </cell>
        </row>
        <row r="20060">
          <cell r="B20060">
            <v>13989810139</v>
          </cell>
          <cell r="C20060" t="str">
            <v>浙江省杭州市下城区润和亿城嘉园5幢1单元702</v>
          </cell>
        </row>
        <row r="20061">
          <cell r="B20061">
            <v>13989933166</v>
          </cell>
          <cell r="C20061" t="str">
            <v>西藏拉萨市城关区金珠东路15号武警西藏总队</v>
          </cell>
        </row>
        <row r="20062">
          <cell r="B20062">
            <v>13989945366</v>
          </cell>
          <cell r="C20062" t="str">
            <v>西藏自治区林芝巴宜区八一镇建设路13号（林芝林业局）</v>
          </cell>
        </row>
        <row r="20063">
          <cell r="B20063">
            <v>13989994191</v>
          </cell>
          <cell r="C20063" t="str">
            <v>西藏拉萨市城关区林廓北路8号拉萨市公安局</v>
          </cell>
        </row>
        <row r="20064">
          <cell r="B20064">
            <v>13989995311</v>
          </cell>
          <cell r="C20064" t="str">
            <v>西藏拉萨市城关区嘎玛贡桑路</v>
          </cell>
        </row>
        <row r="20065">
          <cell r="B20065">
            <v>13989995311</v>
          </cell>
          <cell r="C20065" t="str">
            <v>西藏拉萨市城关区城关花园A区</v>
          </cell>
        </row>
        <row r="20066">
          <cell r="B20066">
            <v>13990004455</v>
          </cell>
          <cell r="C20066" t="str">
            <v>四川省自贡市自流井区丹桂北大街288号自井发改局</v>
          </cell>
        </row>
        <row r="20067">
          <cell r="B20067">
            <v>13990119991</v>
          </cell>
          <cell r="C20067" t="str">
            <v>四川省绵阳市科创园区阳光清华D区3-2-901</v>
          </cell>
        </row>
        <row r="20068">
          <cell r="B20068">
            <v>13990128486</v>
          </cell>
          <cell r="C20068" t="str">
            <v>四川省绵阳市涪城区剑南路西段38号绵州山庄</v>
          </cell>
        </row>
        <row r="20069">
          <cell r="B20069">
            <v>13990139699</v>
          </cell>
          <cell r="C20069" t="str">
            <v>四川省绵阳市高新区半山蓝湾小区</v>
          </cell>
        </row>
        <row r="20070">
          <cell r="B20070">
            <v>13990161701</v>
          </cell>
          <cell r="C20070" t="str">
            <v>四川省绵阳市文昌街19号南河公寓</v>
          </cell>
        </row>
        <row r="20071">
          <cell r="B20071">
            <v>13990170700</v>
          </cell>
          <cell r="C20071" t="str">
            <v>四川省绵阳市滨城区跃进路长虹世纪城一期18幢27楼1号</v>
          </cell>
        </row>
        <row r="20072">
          <cell r="B20072">
            <v>13990209345</v>
          </cell>
          <cell r="C20072" t="str">
            <v>四川省什邡市金河南路399雍翠嘉苑门口名仕阳光</v>
          </cell>
        </row>
        <row r="20073">
          <cell r="B20073">
            <v>13990212292</v>
          </cell>
          <cell r="C20073" t="str">
            <v>四川省德阳市庐山南路一段洋河街椰树巷旌都东苑</v>
          </cell>
        </row>
        <row r="20074">
          <cell r="B20074">
            <v>13990222905</v>
          </cell>
          <cell r="C20074" t="str">
            <v>四川省德阳市旌阳区珠江路36号馨竹苑</v>
          </cell>
        </row>
        <row r="20075">
          <cell r="B20075">
            <v>13990223033</v>
          </cell>
          <cell r="C20075" t="str">
            <v>四川省德阳市天山南路三段51号沁心园</v>
          </cell>
        </row>
        <row r="20076">
          <cell r="B20076">
            <v>13990266092</v>
          </cell>
          <cell r="C20076" t="str">
            <v>四川省什邡市南泉政府</v>
          </cell>
        </row>
        <row r="20077">
          <cell r="B20077">
            <v>13990267060</v>
          </cell>
          <cell r="C20077" t="str">
            <v>四川省广汉市雒城一号小区</v>
          </cell>
        </row>
        <row r="20078">
          <cell r="B20078">
            <v>13990267273</v>
          </cell>
          <cell r="C20078" t="str">
            <v>四川省德阳市中江县伍城南路212号</v>
          </cell>
        </row>
        <row r="20079">
          <cell r="B20079">
            <v>13990360707</v>
          </cell>
          <cell r="C20079" t="str">
            <v>四川省眉山市洪雅县文化街1号工商银行</v>
          </cell>
        </row>
        <row r="20080">
          <cell r="B20080">
            <v>13990365567</v>
          </cell>
          <cell r="C20080" t="str">
            <v>四川省眉山市东坡区府街92号妇幼保健院</v>
          </cell>
        </row>
        <row r="20081">
          <cell r="B20081">
            <v>13990365567</v>
          </cell>
          <cell r="C20081" t="str">
            <v>四川省没上东坡区府街92号妇幼保健院</v>
          </cell>
        </row>
        <row r="20082">
          <cell r="B20082">
            <v>13990368606</v>
          </cell>
          <cell r="C20082" t="str">
            <v>四川省眉山市洪雅县中正街工商银行</v>
          </cell>
        </row>
        <row r="20083">
          <cell r="B20083">
            <v>13990370168</v>
          </cell>
          <cell r="C20083" t="str">
            <v>四川省眉山市东坡区府街29号区妇幼保健院</v>
          </cell>
        </row>
        <row r="20084">
          <cell r="B20084">
            <v>13990393351</v>
          </cell>
          <cell r="C20084" t="str">
            <v>四川省眉山市洪雅县鑫顺步行街A区D幢301</v>
          </cell>
        </row>
        <row r="20085">
          <cell r="B20085">
            <v>13990423669</v>
          </cell>
          <cell r="C20085" t="str">
            <v>四川省九寨沟县张家湾九寨沟花园管理局</v>
          </cell>
        </row>
        <row r="20086">
          <cell r="B20086">
            <v>13990464609</v>
          </cell>
          <cell r="C20086" t="str">
            <v>四川省甘孜藏族自治州泸定县磨西镇海螺沟中学</v>
          </cell>
        </row>
        <row r="20087">
          <cell r="B20087">
            <v>13990464609</v>
          </cell>
          <cell r="C20087" t="str">
            <v>四川省成都市武侯区桂溪街桂溪路191东苑F区</v>
          </cell>
        </row>
        <row r="20088">
          <cell r="B20088">
            <v>13990464609</v>
          </cell>
          <cell r="C20088" t="str">
            <v>四川省成都市武侯区桂溪街道桂溪路191东苑F区</v>
          </cell>
        </row>
        <row r="20089">
          <cell r="B20089">
            <v>13990584186</v>
          </cell>
          <cell r="C20089" t="str">
            <v>四川省内江市东兴区能力路1号1幢17号</v>
          </cell>
        </row>
        <row r="20090">
          <cell r="B20090">
            <v>13990585407</v>
          </cell>
          <cell r="C20090" t="str">
            <v>四川省内江市东兴区兴隆路教师新村3-1-701</v>
          </cell>
        </row>
        <row r="20091">
          <cell r="B20091">
            <v>13990602122</v>
          </cell>
          <cell r="C20091" t="str">
            <v>四川省乐山市市中区徐家编街嘉州花城</v>
          </cell>
        </row>
        <row r="20092">
          <cell r="B20092">
            <v>13990609922</v>
          </cell>
          <cell r="C20092" t="str">
            <v>四川省乐山市峨眉山市绥山镇万年西路166-168号百得胜定制家居</v>
          </cell>
        </row>
        <row r="20093">
          <cell r="B20093">
            <v>13990663394</v>
          </cell>
          <cell r="C20093" t="str">
            <v>四川省乐山市市中区肖坝学府花园2期</v>
          </cell>
        </row>
        <row r="20094">
          <cell r="B20094">
            <v>13990722469</v>
          </cell>
          <cell r="C20094" t="str">
            <v>四川省南充市蓬安县紫苑小区29幢2单元1-2</v>
          </cell>
        </row>
        <row r="20095">
          <cell r="B20095">
            <v>13990777507</v>
          </cell>
          <cell r="C20095" t="str">
            <v>四川省南充市顺庆区万年西路颐和家园东区</v>
          </cell>
        </row>
        <row r="20096">
          <cell r="B20096">
            <v>13990792919</v>
          </cell>
          <cell r="C20096" t="str">
            <v>四川省南充市顺庆区金叶街1号南充市烟草公司</v>
          </cell>
        </row>
        <row r="20097">
          <cell r="B20097">
            <v>13990792919</v>
          </cell>
          <cell r="C20097" t="str">
            <v>四川省南充市顺庆区金叶街1号</v>
          </cell>
        </row>
        <row r="20098">
          <cell r="B20098">
            <v>13990860061</v>
          </cell>
          <cell r="C20098" t="str">
            <v>四川省南充市嘉陵区茶盘路2段水慕清华9-7</v>
          </cell>
        </row>
        <row r="20099">
          <cell r="B20099">
            <v>13990862136</v>
          </cell>
          <cell r="C20099" t="str">
            <v>四川省南充市营山县财政局</v>
          </cell>
        </row>
        <row r="20100">
          <cell r="B20100">
            <v>13990894003</v>
          </cell>
          <cell r="C20100" t="str">
            <v>四川省南充市阆中市杨天井衣阁</v>
          </cell>
        </row>
        <row r="20101">
          <cell r="B20101">
            <v>13990903005</v>
          </cell>
          <cell r="C20101" t="str">
            <v>四川省宜宾市莱茵河畔阳光半岛44幢中华保险公司</v>
          </cell>
        </row>
        <row r="20102">
          <cell r="B20102">
            <v>13990907850</v>
          </cell>
          <cell r="C20102" t="str">
            <v>四川省宜宾市翠屏区南岸街道办梦想和居6-2</v>
          </cell>
        </row>
        <row r="20103">
          <cell r="B20103">
            <v>13990940022</v>
          </cell>
          <cell r="C20103" t="str">
            <v>四川省南岸蜀南大道中段宜宾电业局变电公司</v>
          </cell>
        </row>
        <row r="20104">
          <cell r="B20104">
            <v>13991052560</v>
          </cell>
          <cell r="C20104" t="str">
            <v>陕西省咸阳市渭城区抗战北路38号德益堂门诊</v>
          </cell>
        </row>
        <row r="20105">
          <cell r="B20105">
            <v>13991069115</v>
          </cell>
          <cell r="C20105" t="str">
            <v>陕西省榆林市吴堡县宋家川信用社</v>
          </cell>
        </row>
        <row r="20106">
          <cell r="B20106">
            <v>13991113883</v>
          </cell>
          <cell r="C20106" t="str">
            <v>陕西省西安市高新区锦业一路2号陕煤大厦7层</v>
          </cell>
        </row>
        <row r="20107">
          <cell r="B20107">
            <v>13991135818</v>
          </cell>
          <cell r="C20107" t="str">
            <v>陕西省西安市新城区西新街6号西安市新城区委</v>
          </cell>
        </row>
        <row r="20108">
          <cell r="B20108">
            <v>13991151711</v>
          </cell>
          <cell r="C20108" t="str">
            <v>陕西省西安市灞桥区御锦一路96号灞电新苑</v>
          </cell>
        </row>
        <row r="20109">
          <cell r="B20109">
            <v>13991151711</v>
          </cell>
          <cell r="C20109" t="str">
            <v>陕西省西安市灞桥区御锦一路96号灞电新苑小区</v>
          </cell>
        </row>
        <row r="20110">
          <cell r="B20110">
            <v>13991156129</v>
          </cell>
          <cell r="C20110" t="str">
            <v>陕西省西安市碑林区南大街粉巷3号王子大厦九楼方正证券股份有限公司陕西分公司</v>
          </cell>
        </row>
        <row r="20111">
          <cell r="B20111">
            <v>13991156129</v>
          </cell>
          <cell r="C20111" t="str">
            <v>陕西省西安市碑林区南大街粉巷3号王子大厦九楼、方正证券股份有限公司陕西分公司</v>
          </cell>
        </row>
        <row r="20112">
          <cell r="B20112">
            <v>13991156129</v>
          </cell>
          <cell r="C20112" t="str">
            <v>陕西省西安市碑林区南大街粉巷3号王子大厦九楼</v>
          </cell>
        </row>
        <row r="20113">
          <cell r="B20113">
            <v>13991156129</v>
          </cell>
          <cell r="C20113" t="str">
            <v>陕西省西安市碑林区南大街粉巷3号天子大厦九楼方正证券股份有限公司陕西分公司</v>
          </cell>
        </row>
        <row r="20114">
          <cell r="B20114">
            <v>13991161252</v>
          </cell>
          <cell r="C20114" t="str">
            <v>陕西省西安市雁塔区小寨路街道长安中路108号西安音乐学院</v>
          </cell>
        </row>
        <row r="20115">
          <cell r="B20115">
            <v>13991161252</v>
          </cell>
          <cell r="C20115" t="str">
            <v>陕西省西安市雁塔区长安中路108号西安音乐学院</v>
          </cell>
        </row>
        <row r="20116">
          <cell r="B20116">
            <v>13991195619</v>
          </cell>
          <cell r="C20116" t="str">
            <v>陕西省西安市莲湖区西仪101小区13号楼</v>
          </cell>
        </row>
        <row r="20117">
          <cell r="B20117">
            <v>13991208880</v>
          </cell>
          <cell r="C20117" t="str">
            <v>陕西省西安市电子二路中国航空飞机研究所80号1号楼2单元601生活区</v>
          </cell>
        </row>
        <row r="20118">
          <cell r="B20118">
            <v>13991217887</v>
          </cell>
          <cell r="C20118" t="str">
            <v>陕西省西安市未央区凤城九路白桦林居兰溪苑61号楼2002</v>
          </cell>
        </row>
        <row r="20119">
          <cell r="B20119">
            <v>13991234611</v>
          </cell>
          <cell r="C20119" t="str">
            <v>陕西省西安市未央区龙首北路都市桂苑1单元901</v>
          </cell>
        </row>
        <row r="20120">
          <cell r="B20120">
            <v>13991252085</v>
          </cell>
          <cell r="C20120" t="str">
            <v>陕西省西安市碑林区南大街粉巷3号王子大厦九楼方正证券股份有限公司陕西分公司</v>
          </cell>
        </row>
        <row r="20121">
          <cell r="B20121">
            <v>13991262896</v>
          </cell>
          <cell r="C20121" t="str">
            <v>陕西省西安市高新区唐延路1号旺座国际D座2602</v>
          </cell>
        </row>
        <row r="20122">
          <cell r="B20122">
            <v>13991309028</v>
          </cell>
          <cell r="C20122" t="str">
            <v>陕西省西安市唐延南路都会2号楼1单元1527室</v>
          </cell>
        </row>
        <row r="20123">
          <cell r="B20123">
            <v>13991338085</v>
          </cell>
          <cell r="C20123" t="str">
            <v>陕西省西安市大寨路融桥城23号楼</v>
          </cell>
        </row>
        <row r="20124">
          <cell r="B20124">
            <v>13991363004</v>
          </cell>
          <cell r="C20124" t="str">
            <v>陕西省西安市碑林区兴庆公园北门兴庆宫小区3号楼</v>
          </cell>
        </row>
        <row r="20125">
          <cell r="B20125">
            <v>13991366969</v>
          </cell>
          <cell r="C20125" t="str">
            <v>陕西省西安市雁塔区丈八东路负19号双桥头改造指挥部</v>
          </cell>
        </row>
        <row r="20126">
          <cell r="B20126">
            <v>13991370956</v>
          </cell>
          <cell r="C20126" t="str">
            <v>陕西省西安市碑林区兴庆路9号碧水云轩6C</v>
          </cell>
        </row>
        <row r="20127">
          <cell r="B20127">
            <v>13991382633</v>
          </cell>
          <cell r="C20127" t="str">
            <v>陕西省西安市北大街129号广电局培训中心</v>
          </cell>
        </row>
        <row r="20128">
          <cell r="B20128">
            <v>13991393372</v>
          </cell>
          <cell r="C20128" t="str">
            <v>陕西省西安市新城区韩森寨街道公园南路9号上和商业广场</v>
          </cell>
        </row>
        <row r="20129">
          <cell r="B20129">
            <v>13991400039</v>
          </cell>
          <cell r="C20129" t="str">
            <v>陕西省商洛市商州商城好孩子母婴店</v>
          </cell>
        </row>
        <row r="20130">
          <cell r="B20130">
            <v>13991449660</v>
          </cell>
          <cell r="C20130" t="str">
            <v>陕西省商洛市商州区北新街西段139号商洛供电局营销部</v>
          </cell>
        </row>
        <row r="20131">
          <cell r="B20131">
            <v>13991493884</v>
          </cell>
          <cell r="C20131" t="str">
            <v>陕西省商洛市供电局商中路家属院</v>
          </cell>
        </row>
        <row r="20132">
          <cell r="B20132">
            <v>13991498989</v>
          </cell>
          <cell r="C20132" t="str">
            <v>陕西省商洛市民生路群贤居小区</v>
          </cell>
        </row>
        <row r="20133">
          <cell r="B20133">
            <v>13991500775</v>
          </cell>
          <cell r="C20133" t="str">
            <v>陕西省商洛市全兴紫苑3号楼</v>
          </cell>
        </row>
        <row r="20134">
          <cell r="B20134">
            <v>13991560372</v>
          </cell>
          <cell r="C20134" t="str">
            <v>陕西省商洛市商州区名人街电力局家属院</v>
          </cell>
        </row>
        <row r="20135">
          <cell r="B20135">
            <v>13991700650</v>
          </cell>
          <cell r="C20135" t="str">
            <v>陕西省宝鸡市清姜路75号陕西长岭电子科技有限责任公司</v>
          </cell>
        </row>
        <row r="20136">
          <cell r="B20136">
            <v>13991702821</v>
          </cell>
          <cell r="C20136" t="str">
            <v>陕西省宝鸡市金台区东风路街道陈仓园一区37号楼3单元</v>
          </cell>
        </row>
        <row r="20137">
          <cell r="B20137">
            <v>13991766699</v>
          </cell>
          <cell r="C20137" t="str">
            <v>陕西省宝鸡市渭滨区高新四路星泰园东门</v>
          </cell>
        </row>
        <row r="20138">
          <cell r="B20138">
            <v>13991794800</v>
          </cell>
          <cell r="C20138" t="str">
            <v>陕西省延安市宝塔区马家湾路慧泽园后大门国土资源局城区分局</v>
          </cell>
        </row>
        <row r="20139">
          <cell r="B20139">
            <v>13991823629</v>
          </cell>
          <cell r="C20139" t="str">
            <v>陕西省西安市新城广场省政府东门</v>
          </cell>
        </row>
        <row r="20140">
          <cell r="B20140">
            <v>13991840342</v>
          </cell>
          <cell r="C20140" t="str">
            <v>西安市雁翔路99号博源科技广场A座预算部</v>
          </cell>
        </row>
        <row r="20141">
          <cell r="B20141">
            <v>13991840342</v>
          </cell>
          <cell r="C20141" t="str">
            <v>陕西省西安市雁翔路99号博源科技广场A座预算部</v>
          </cell>
        </row>
        <row r="20142">
          <cell r="B20142">
            <v>13991848342</v>
          </cell>
          <cell r="C20142" t="str">
            <v>西安市雁翔路99号博源科技广场A座预算部</v>
          </cell>
        </row>
        <row r="20143">
          <cell r="B20143">
            <v>13991905558</v>
          </cell>
          <cell r="C20143" t="str">
            <v>陕西省西安市雁塔区南二环120#税务局家属院</v>
          </cell>
        </row>
        <row r="20144">
          <cell r="B20144">
            <v>13991925219</v>
          </cell>
          <cell r="C20144" t="str">
            <v>陕西西安市雁翔路99号交大博源广场A1座西安热工院</v>
          </cell>
        </row>
        <row r="20145">
          <cell r="B20145">
            <v>13991926216</v>
          </cell>
          <cell r="C20145" t="str">
            <v>陕西省西安市灞桥区席王第四军医大学唐都医院住院一部</v>
          </cell>
        </row>
        <row r="20146">
          <cell r="B20146">
            <v>13991954556</v>
          </cell>
          <cell r="C20146" t="str">
            <v>陕西省西安市雁塔区雁塔南路曲江观邸</v>
          </cell>
        </row>
        <row r="20147">
          <cell r="B20147">
            <v>13991954556</v>
          </cell>
          <cell r="C20147" t="str">
            <v>陕西省西安市高新区唐延南路7号华陆大厦</v>
          </cell>
        </row>
        <row r="20148">
          <cell r="B20148">
            <v>13991954556</v>
          </cell>
          <cell r="C20148" t="str">
            <v>陕西省西安市高新区唐延南路</v>
          </cell>
        </row>
        <row r="20149">
          <cell r="B20149">
            <v>13991960595</v>
          </cell>
          <cell r="C20149" t="str">
            <v>陕西省西安市高新区科技五路橡树星座六层西安久远集团</v>
          </cell>
        </row>
        <row r="20150">
          <cell r="B20150">
            <v>13992026236</v>
          </cell>
          <cell r="C20150" t="str">
            <v>陕西省咸阳市中心医院妇科门诊（人民东路78号）</v>
          </cell>
        </row>
        <row r="20151">
          <cell r="B20151">
            <v>13992095776</v>
          </cell>
          <cell r="C20151" t="str">
            <v>陕西省西安市三原县武装部门口</v>
          </cell>
        </row>
        <row r="20152">
          <cell r="B20152">
            <v>13992097726</v>
          </cell>
          <cell r="C20152" t="str">
            <v>陕西省咸阳市渭阳西路35号咸阳陶瓷研究设计院</v>
          </cell>
        </row>
        <row r="20153">
          <cell r="B20153">
            <v>13992360395</v>
          </cell>
          <cell r="C20153" t="str">
            <v>陕西省渭南市华阴市华阴市民政大楼3楼太华索道</v>
          </cell>
        </row>
        <row r="20154">
          <cell r="B20154">
            <v>13992363030</v>
          </cell>
          <cell r="C20154" t="str">
            <v>陕西省韩城市新城区桢州府邸</v>
          </cell>
        </row>
        <row r="20155">
          <cell r="B20155">
            <v>13992756318</v>
          </cell>
          <cell r="C20155" t="str">
            <v>陕西省宝鸡市岐山县西关法院家属楼</v>
          </cell>
        </row>
        <row r="20156">
          <cell r="B20156">
            <v>13992824191</v>
          </cell>
          <cell r="C20156" t="str">
            <v>陕西省西安市高新区团结南路32号</v>
          </cell>
        </row>
        <row r="20157">
          <cell r="B20157">
            <v>13992825050</v>
          </cell>
          <cell r="C20157" t="str">
            <v>陕西省西安市汽车维修行业管理处建设西路111号</v>
          </cell>
        </row>
        <row r="20158">
          <cell r="B20158">
            <v>13992827082</v>
          </cell>
          <cell r="C20158" t="str">
            <v>陕西省西安市雁塔区电子城街道太白南路与丈八路交汇处金泰假日花城小区7号楼</v>
          </cell>
        </row>
        <row r="20159">
          <cell r="B20159">
            <v>13992827082</v>
          </cell>
          <cell r="C20159" t="str">
            <v>陕西省西安市雁塔区太白南路与丈八路交汇处金泰假日花城小区7号楼</v>
          </cell>
        </row>
        <row r="20160">
          <cell r="B20160">
            <v>13992827082</v>
          </cell>
          <cell r="C20160" t="str">
            <v>陕西省西安市雁塔区太白南路与丈八路交汇处金泰假日花城小区17号楼</v>
          </cell>
        </row>
        <row r="20161">
          <cell r="B20161">
            <v>13992851727</v>
          </cell>
          <cell r="C20161" t="str">
            <v>陕西省西安市未央区徐家湾街道徐家湾红旗东路奇星御园</v>
          </cell>
        </row>
        <row r="20162">
          <cell r="B20162">
            <v>13992857768</v>
          </cell>
          <cell r="C20162" t="str">
            <v>陕西省西安市北大街85号中图国际大厦7楼706室</v>
          </cell>
        </row>
        <row r="20163">
          <cell r="B20163">
            <v>13992875727</v>
          </cell>
          <cell r="C20163" t="str">
            <v>陕西省西安市雁塔区科技五路19号丈八街道办事处</v>
          </cell>
        </row>
        <row r="20164">
          <cell r="B20164">
            <v>13992883135</v>
          </cell>
          <cell r="C20164" t="str">
            <v>陕西省西安市科技一路付6号有色金属家属院</v>
          </cell>
        </row>
        <row r="20165">
          <cell r="B20165">
            <v>13992889132</v>
          </cell>
          <cell r="C20165" t="str">
            <v>陕西省西安市雁塔区太白南路1A号金泰假日花城37号楼</v>
          </cell>
        </row>
        <row r="20166">
          <cell r="B20166">
            <v>13992893309</v>
          </cell>
          <cell r="C20166" t="str">
            <v>陕西省西安市碑林区东木头市182号</v>
          </cell>
        </row>
        <row r="20167">
          <cell r="B20167">
            <v>13992985790</v>
          </cell>
          <cell r="C20167" t="str">
            <v>陕西省铜川市新区咸丰路21号铜川供电局</v>
          </cell>
        </row>
        <row r="20168">
          <cell r="B20168">
            <v>13993092055</v>
          </cell>
          <cell r="C20168" t="str">
            <v>甘肃省临夏市红园新村2号1栋5单元532号</v>
          </cell>
        </row>
        <row r="20169">
          <cell r="B20169">
            <v>13993122688</v>
          </cell>
          <cell r="C20169" t="str">
            <v>甘肃省兰州市城关区农民巷56号君怡苑A座</v>
          </cell>
        </row>
        <row r="20170">
          <cell r="B20170">
            <v>13993122688</v>
          </cell>
          <cell r="C20170" t="str">
            <v>兰州市城关区农民巷56号君怡苑A座</v>
          </cell>
        </row>
        <row r="20171">
          <cell r="B20171">
            <v>13993122688</v>
          </cell>
          <cell r="C20171" t="str">
            <v>兰州市城关区农民巷56号君怡苑56号A座</v>
          </cell>
        </row>
        <row r="20172">
          <cell r="B20172">
            <v>13993125688</v>
          </cell>
          <cell r="C20172" t="str">
            <v>甘肃省兰州市城关区武都路480号（区人大）叶芳</v>
          </cell>
        </row>
        <row r="20173">
          <cell r="B20173">
            <v>13993158660</v>
          </cell>
          <cell r="C20173" t="str">
            <v>甘肃省兰州市兰州军区总院安宁分院中医科</v>
          </cell>
        </row>
        <row r="20174">
          <cell r="B20174">
            <v>13993163687</v>
          </cell>
          <cell r="C20174" t="str">
            <v>甘肃省兰州市七里河区建工中路建工时代3号</v>
          </cell>
        </row>
        <row r="20175">
          <cell r="B20175">
            <v>13993174427</v>
          </cell>
          <cell r="C20175" t="str">
            <v>甘肃省兰州市城关区东部市场开辰毛衫饰品城4楼4028广州裤行逸阳厅</v>
          </cell>
        </row>
        <row r="20176">
          <cell r="B20176">
            <v>13993318025</v>
          </cell>
          <cell r="C20176" t="str">
            <v>甘肃省平凉市崆峒区崆峒中路248号平凉公路管理局</v>
          </cell>
        </row>
        <row r="20177">
          <cell r="B20177">
            <v>13993331330</v>
          </cell>
          <cell r="C20177" t="str">
            <v>甘肃省泾川县地方税务局</v>
          </cell>
        </row>
        <row r="20178">
          <cell r="B20178">
            <v>13993368160</v>
          </cell>
          <cell r="C20178" t="str">
            <v>甘肃省平凉市崆峒区广成花园A区</v>
          </cell>
        </row>
        <row r="20179">
          <cell r="B20179">
            <v>13993380055</v>
          </cell>
          <cell r="C20179" t="str">
            <v>甘肃省平凉市供电公司西大街营业站</v>
          </cell>
        </row>
        <row r="20180">
          <cell r="B20180">
            <v>13993756625</v>
          </cell>
          <cell r="C20180" t="str">
            <v>甘肃省酒泉市肃州区西北街街道肃州区委老干局</v>
          </cell>
        </row>
        <row r="20181">
          <cell r="B20181">
            <v>13993808305</v>
          </cell>
          <cell r="C20181" t="str">
            <v>甘肃省天水移动公司</v>
          </cell>
        </row>
        <row r="20182">
          <cell r="B20182">
            <v>13993855507</v>
          </cell>
          <cell r="C20182" t="str">
            <v>甘肃省天水市秦州区西关街道双桥中路17号口腔医院</v>
          </cell>
        </row>
        <row r="20183">
          <cell r="B20183">
            <v>13993855507</v>
          </cell>
          <cell r="C20183" t="str">
            <v>甘肃省天水市秦城区西关街道双桥中路17号口腔医院</v>
          </cell>
        </row>
        <row r="20184">
          <cell r="B20184">
            <v>13993863011</v>
          </cell>
          <cell r="C20184" t="str">
            <v>甘肃省天水市秦州区东桥头东井大厦8楼</v>
          </cell>
        </row>
        <row r="20185">
          <cell r="B20185">
            <v>13994011124</v>
          </cell>
          <cell r="C20185" t="str">
            <v>山西省太原市小店区晋阳街恒大华府9号楼2单元</v>
          </cell>
        </row>
        <row r="20186">
          <cell r="B20186">
            <v>13994098955</v>
          </cell>
          <cell r="C20186" t="str">
            <v>山西省繁峙县府东街中国移动营业厅</v>
          </cell>
        </row>
        <row r="20187">
          <cell r="B20187">
            <v>13994098955</v>
          </cell>
          <cell r="C20187" t="str">
            <v>山西省沂州市繁峙县府新街移动营业厅</v>
          </cell>
        </row>
        <row r="20188">
          <cell r="B20188">
            <v>13994112999</v>
          </cell>
          <cell r="C20188" t="str">
            <v>山西省繁峙县向阳路阳光小区6号楼2单元302</v>
          </cell>
        </row>
        <row r="20189">
          <cell r="B20189">
            <v>13994112999</v>
          </cell>
          <cell r="C20189" t="str">
            <v>山西省繁峙县向阳南路阳光小区6号楼2单元3楼302</v>
          </cell>
        </row>
        <row r="20190">
          <cell r="B20190">
            <v>13994207111</v>
          </cell>
          <cell r="C20190" t="str">
            <v>山西省太原市长风桥西丽华苑小区八号楼二单元0702</v>
          </cell>
        </row>
        <row r="20191">
          <cell r="B20191">
            <v>13994210994</v>
          </cell>
          <cell r="C20191" t="str">
            <v>山西省太原市迎泽区水西门街馒头巷7号</v>
          </cell>
        </row>
        <row r="20192">
          <cell r="B20192">
            <v>13994215007</v>
          </cell>
          <cell r="C20192" t="str">
            <v>山西省太原市杏花岭区鼓楼街道西羊市街7号田和超市</v>
          </cell>
        </row>
        <row r="20193">
          <cell r="B20193">
            <v>13994219650</v>
          </cell>
          <cell r="C20193" t="str">
            <v>山西省太原市开化寺街86号愉园大酒店</v>
          </cell>
        </row>
        <row r="20194">
          <cell r="B20194">
            <v>13994225543</v>
          </cell>
          <cell r="C20194" t="str">
            <v>山西省太原市迎泽区新建南路文源西巷18号审计厅小区3单元1401</v>
          </cell>
        </row>
        <row r="20195">
          <cell r="B20195">
            <v>13994230442</v>
          </cell>
          <cell r="C20195" t="str">
            <v>山西省太原市尖草坪区北中环龙湾写意小区金虎便利店</v>
          </cell>
        </row>
        <row r="20196">
          <cell r="B20196">
            <v>13994231098</v>
          </cell>
          <cell r="C20196" t="str">
            <v>山西省太原市小店区坞城路山大附中宿舍底层</v>
          </cell>
        </row>
        <row r="20197">
          <cell r="B20197">
            <v>13994231098</v>
          </cell>
          <cell r="C20197" t="str">
            <v>山西省太原市小店区坞城路山大附中宿舍地层</v>
          </cell>
        </row>
        <row r="20198">
          <cell r="B20198">
            <v>13994255598</v>
          </cell>
          <cell r="C20198" t="str">
            <v>山西省太原市迎泽区滨河东路南段28号滨河国税小区A座</v>
          </cell>
        </row>
        <row r="20199">
          <cell r="B20199">
            <v>13994257868</v>
          </cell>
          <cell r="C20199" t="str">
            <v>山西省太原市清徐县县医院后门对面新水利局宿舍3单元302</v>
          </cell>
        </row>
        <row r="20200">
          <cell r="B20200">
            <v>13994294291</v>
          </cell>
          <cell r="C20200" t="str">
            <v>山西省太原市迎泽区云路街云路杰座309室</v>
          </cell>
        </row>
        <row r="20201">
          <cell r="B20201">
            <v>13994331266</v>
          </cell>
          <cell r="C20201" t="str">
            <v>山西省大同市矿区文化街同大研究院机电研究所</v>
          </cell>
        </row>
        <row r="20202">
          <cell r="B20202">
            <v>13994396060</v>
          </cell>
          <cell r="C20202" t="str">
            <v>山西省大同市御河北路头条32号工行牡丹卡中心</v>
          </cell>
        </row>
        <row r="20203">
          <cell r="B20203">
            <v>13994396351</v>
          </cell>
          <cell r="C20203" t="str">
            <v>山西省大同市富力城小区13-2-1601</v>
          </cell>
        </row>
        <row r="20204">
          <cell r="B20204">
            <v>13994519818</v>
          </cell>
          <cell r="C20204" t="str">
            <v>山西省阳泉市平定县西城风景C栋3单元703室</v>
          </cell>
        </row>
        <row r="20205">
          <cell r="B20205">
            <v>13994519818</v>
          </cell>
          <cell r="C20205" t="str">
            <v>山西省阳泉市平定县嘉山小区11号楼2单元502室</v>
          </cell>
        </row>
        <row r="20206">
          <cell r="B20206">
            <v>13994531204</v>
          </cell>
          <cell r="C20206" t="str">
            <v>山西省阳泉市开发区五龙佳苑A区1号楼2单元202室</v>
          </cell>
        </row>
        <row r="20207">
          <cell r="B20207">
            <v>13994575693</v>
          </cell>
          <cell r="C20207" t="str">
            <v>山西省晋中市太谷县利民机械厂保卫处</v>
          </cell>
        </row>
        <row r="20208">
          <cell r="B20208">
            <v>13994997255</v>
          </cell>
          <cell r="C20208" t="str">
            <v>山西省运城市夏县水头信用社</v>
          </cell>
        </row>
        <row r="20209">
          <cell r="B20209">
            <v>13995007050</v>
          </cell>
          <cell r="C20209" t="str">
            <v>宁夏银川市金凤区黄河东路620号新能源花园3-1-202</v>
          </cell>
        </row>
        <row r="20210">
          <cell r="B20210">
            <v>13995008567</v>
          </cell>
          <cell r="C20210" t="str">
            <v>宁夏银川市兴庆区民族北街牡丹园4号楼2单元902室</v>
          </cell>
        </row>
        <row r="20211">
          <cell r="B20211">
            <v>13995008567</v>
          </cell>
          <cell r="C20211" t="str">
            <v>宁夏银川市兴庆区民族北街牡丹园4号楼2单元902室</v>
          </cell>
        </row>
        <row r="20212">
          <cell r="B20212">
            <v>13995010066</v>
          </cell>
          <cell r="C20212" t="str">
            <v>宁夏银川市金凤区民生花园居园9-2-602</v>
          </cell>
        </row>
        <row r="20213">
          <cell r="B20213">
            <v>13995010896</v>
          </cell>
          <cell r="C20213" t="str">
            <v>宁夏银川市金凤区福州南街福通小区一期</v>
          </cell>
        </row>
        <row r="20214">
          <cell r="B20214">
            <v>13995013665</v>
          </cell>
          <cell r="C20214" t="str">
            <v>宁夏银川市金凤区新昌东路222号元光花园</v>
          </cell>
        </row>
        <row r="20215">
          <cell r="B20215">
            <v>13995017545</v>
          </cell>
          <cell r="C20215" t="str">
            <v>宁夏银川市金凤区宝湖路湖映康晨小区4-1002</v>
          </cell>
        </row>
        <row r="20216">
          <cell r="B20216">
            <v>13995017545</v>
          </cell>
          <cell r="C20216" t="str">
            <v>宁夏自治区银川市金凤区宝湖路湖映康晨小区4-1002</v>
          </cell>
        </row>
        <row r="20217">
          <cell r="B20217">
            <v>13995018364</v>
          </cell>
          <cell r="C20217" t="str">
            <v>宁夏银川市兴庆区清河北街166号</v>
          </cell>
        </row>
        <row r="20218">
          <cell r="B20218">
            <v>13995021728</v>
          </cell>
          <cell r="C20218" t="str">
            <v>宁夏回族自治区石嘴山市大武口区供电局15#楼1单元301</v>
          </cell>
        </row>
        <row r="20219">
          <cell r="B20219">
            <v>13995072071</v>
          </cell>
          <cell r="C20219" t="str">
            <v>宁夏银川市金凤区新昌东路222号银川供电公司</v>
          </cell>
        </row>
        <row r="20220">
          <cell r="B20220">
            <v>13995077525</v>
          </cell>
          <cell r="C20220" t="str">
            <v>宁夏银川市金凤区新昌东路222号元光花园</v>
          </cell>
        </row>
        <row r="20221">
          <cell r="B20221">
            <v>13995077711</v>
          </cell>
          <cell r="C20221" t="str">
            <v>宁夏银川市兴庆区康平路392号（湾逗中医保健馆）</v>
          </cell>
        </row>
        <row r="20222">
          <cell r="B20222">
            <v>13995084079</v>
          </cell>
          <cell r="C20222" t="str">
            <v>宁夏银川市金凤区新昌西路紫荆花商务中心C座23楼供电服务中心</v>
          </cell>
        </row>
        <row r="20223">
          <cell r="B20223">
            <v>13995096159</v>
          </cell>
          <cell r="C20223" t="str">
            <v>宁夏银川市望远工业园区望银路口东兴义齿有限公司</v>
          </cell>
        </row>
        <row r="20224">
          <cell r="B20224">
            <v>13995097126</v>
          </cell>
          <cell r="C20224" t="str">
            <v>宁夏银川市兴庆区民族南街新一中对面凤凰花园B区11号楼</v>
          </cell>
        </row>
        <row r="20225">
          <cell r="B20225">
            <v>13995098052</v>
          </cell>
          <cell r="C20225" t="str">
            <v>宁夏银川市贺兰县银河西路85号贺兰供电局</v>
          </cell>
        </row>
        <row r="20226">
          <cell r="B20226">
            <v>13995115277</v>
          </cell>
          <cell r="C20226" t="str">
            <v>宁夏银川市金凤区新昌东路222号银川供电局西门</v>
          </cell>
        </row>
        <row r="20227">
          <cell r="B20227">
            <v>13995115277</v>
          </cell>
          <cell r="C20227" t="str">
            <v>宁夏银川市金凤区正源北街家和万世花园3-4-401室</v>
          </cell>
        </row>
        <row r="20228">
          <cell r="B20228">
            <v>13995115319</v>
          </cell>
          <cell r="C20228" t="str">
            <v>宁夏省银川市兴庆区长城东路288号宁夏省电力调度中心</v>
          </cell>
        </row>
        <row r="20229">
          <cell r="B20229">
            <v>13995115319</v>
          </cell>
          <cell r="C20229" t="str">
            <v>宁夏银川市兴庆区长城东路288号宁夏调度中心</v>
          </cell>
        </row>
        <row r="20230">
          <cell r="B20230">
            <v>13995115319</v>
          </cell>
          <cell r="C20230" t="str">
            <v>宁夏银川市兴庆区长城东路288号宁夏电力调度中心</v>
          </cell>
        </row>
        <row r="20231">
          <cell r="B20231">
            <v>13995115319</v>
          </cell>
          <cell r="C20231" t="str">
            <v>宁夏省银川市兴庆区长城东路288号宁夏省电力调度中心</v>
          </cell>
        </row>
        <row r="20232">
          <cell r="B20232">
            <v>13995115319</v>
          </cell>
          <cell r="C20232" t="str">
            <v>宁夏回族自治区银川市兴庆区长城东路288号宁夏电力调度中心</v>
          </cell>
        </row>
        <row r="20233">
          <cell r="B20233">
            <v>13995116768</v>
          </cell>
          <cell r="C20233" t="str">
            <v>宁夏银川市金凤区新昌东路222号供电局机关</v>
          </cell>
        </row>
        <row r="20234">
          <cell r="B20234">
            <v>13995171668</v>
          </cell>
          <cell r="C20234" t="str">
            <v>宁夏银川市兴庆区民族南街新世纪花园三组团新鹏家商店</v>
          </cell>
        </row>
        <row r="20235">
          <cell r="B20235">
            <v>13995172896</v>
          </cell>
          <cell r="C20235" t="str">
            <v>宁夏省银川市金凤区元光花园4号楼2单元101室</v>
          </cell>
        </row>
        <row r="20236">
          <cell r="B20236">
            <v>13995172896</v>
          </cell>
          <cell r="C20236" t="str">
            <v>宁夏银川市金凤区新昌东路222号元光花园4号楼2单元101室</v>
          </cell>
        </row>
        <row r="20237">
          <cell r="B20237">
            <v>13995172896</v>
          </cell>
          <cell r="C20237" t="str">
            <v>宁夏省银川市金凤区元光花园4号楼2单元101室</v>
          </cell>
        </row>
        <row r="20238">
          <cell r="B20238">
            <v>13995180662</v>
          </cell>
          <cell r="C20238" t="str">
            <v>宁夏银川市兴庆区凤凰南街333号凤凰花园南区7-3-401</v>
          </cell>
        </row>
        <row r="20239">
          <cell r="B20239">
            <v>13995181732</v>
          </cell>
          <cell r="C20239" t="str">
            <v>宁夏银川市兴庆区新世界花园二组团二号楼二单元702</v>
          </cell>
        </row>
        <row r="20240">
          <cell r="B20240">
            <v>13995182579</v>
          </cell>
          <cell r="C20240" t="str">
            <v>宁夏银川市金凤区黄河东路620号新能源小区</v>
          </cell>
        </row>
        <row r="20241">
          <cell r="B20241">
            <v>13995185552</v>
          </cell>
          <cell r="C20241" t="str">
            <v>宁夏银川市兴庆区北京东路世纪小区会所三楼</v>
          </cell>
        </row>
        <row r="20242">
          <cell r="B20242">
            <v>13995190550</v>
          </cell>
          <cell r="C20242" t="str">
            <v>宁夏银川市贺兰县富兴南街颐和园14-3-301</v>
          </cell>
        </row>
        <row r="20243">
          <cell r="B20243">
            <v>13995190550</v>
          </cell>
          <cell r="C20243" t="str">
            <v>宁夏银川市贺兰县丰庆路宏基花园南门向西20米宁夏恒通达电力工程有限公司</v>
          </cell>
        </row>
        <row r="20244">
          <cell r="B20244">
            <v>13995193018</v>
          </cell>
          <cell r="C20244" t="str">
            <v>宁夏银川市贺兰县银河西路贺兰县供电公司</v>
          </cell>
        </row>
        <row r="20245">
          <cell r="B20245">
            <v>13995197118</v>
          </cell>
          <cell r="C20245" t="str">
            <v>宁夏银川市兴庆区塞上骄子小区18-4-502</v>
          </cell>
        </row>
        <row r="20246">
          <cell r="B20246">
            <v>13995200998</v>
          </cell>
          <cell r="C20246" t="str">
            <v>宁夏银川市金凤区湖畔家园二期21号楼3单元102号</v>
          </cell>
        </row>
        <row r="20247">
          <cell r="B20247">
            <v>13995203023</v>
          </cell>
          <cell r="C20247" t="str">
            <v>宁夏银川市兴庆区清和南街94号</v>
          </cell>
        </row>
        <row r="20248">
          <cell r="B20248">
            <v>13995205381</v>
          </cell>
          <cell r="C20248" t="str">
            <v>宁夏银川市兴庆区凤凰南街459号电建大楼1309室</v>
          </cell>
        </row>
        <row r="20249">
          <cell r="B20249">
            <v>13995205381</v>
          </cell>
          <cell r="C20249" t="str">
            <v>宁夏回族自治区银川市兴庆区凤凰南街459号电建大楼1309室</v>
          </cell>
        </row>
        <row r="20250">
          <cell r="B20250">
            <v>13995276560</v>
          </cell>
          <cell r="C20250" t="str">
            <v>宁夏银川市金凤区丰登路万寿路与大连路口3120号电力设计院</v>
          </cell>
        </row>
        <row r="20251">
          <cell r="B20251">
            <v>13995283736</v>
          </cell>
          <cell r="C20251" t="str">
            <v>宁夏银川市金凤区湖畔嘉苑7号楼2单元502</v>
          </cell>
        </row>
        <row r="20252">
          <cell r="B20252">
            <v>13995286512</v>
          </cell>
          <cell r="C20252" t="str">
            <v>宁夏银川市贺兰县银河西街国家电网贺兰供电局</v>
          </cell>
        </row>
        <row r="20253">
          <cell r="B20253">
            <v>13995291209</v>
          </cell>
          <cell r="C20253" t="str">
            <v>宁夏银川市金凤区上海西路127号宁夏教育厅高教处</v>
          </cell>
        </row>
        <row r="20254">
          <cell r="B20254">
            <v>13995296688</v>
          </cell>
          <cell r="C20254" t="str">
            <v>宁夏银川市兴庆区兴庆府大院东区38#-2-402</v>
          </cell>
        </row>
        <row r="20255">
          <cell r="B20255">
            <v>13995297056</v>
          </cell>
          <cell r="C20255" t="str">
            <v>宁夏回族自治区银川市金凤区通达南街颐和城府30-2</v>
          </cell>
        </row>
        <row r="20256">
          <cell r="B20256">
            <v>13995299000</v>
          </cell>
          <cell r="C20256" t="str">
            <v>宁夏银川市兴庆区凤凰北街城市1号小区4号楼2单元1812室</v>
          </cell>
        </row>
        <row r="20257">
          <cell r="B20257">
            <v>13995299660</v>
          </cell>
          <cell r="C20257" t="str">
            <v>宁夏银川市金凤区北京中路广电台</v>
          </cell>
        </row>
        <row r="20258">
          <cell r="B20258">
            <v>13995306501</v>
          </cell>
          <cell r="C20258" t="str">
            <v>宁夏银川市兴庆区北京东路379号金源大厦8楼821室</v>
          </cell>
        </row>
        <row r="20259">
          <cell r="B20259">
            <v>13995318510</v>
          </cell>
          <cell r="C20259" t="str">
            <v>宁夏银川市金凤区长城中路长城花园西区3号楼</v>
          </cell>
        </row>
        <row r="20260">
          <cell r="B20260">
            <v>13995391811</v>
          </cell>
          <cell r="C20260" t="str">
            <v>宁夏银川市金凤区北京中路168号B座315室</v>
          </cell>
        </row>
        <row r="20261">
          <cell r="B20261">
            <v>13995451776</v>
          </cell>
          <cell r="C20261" t="str">
            <v>宁夏吴忠市盐池县盐池县道路运输管理所</v>
          </cell>
        </row>
        <row r="20262">
          <cell r="B20262">
            <v>13995488033</v>
          </cell>
          <cell r="C20262" t="str">
            <v>宁夏银川市金凤区宝湖路湖映康晨小区4号楼</v>
          </cell>
        </row>
        <row r="20263">
          <cell r="B20263">
            <v>13995488055</v>
          </cell>
          <cell r="C20263" t="str">
            <v>宁夏银川市金凤区北京中路701号</v>
          </cell>
        </row>
        <row r="20264">
          <cell r="B20264">
            <v>13995508561</v>
          </cell>
          <cell r="C20264" t="str">
            <v>湖北省武汉市经济技术开发区协和医院西院消化内科</v>
          </cell>
        </row>
        <row r="20265">
          <cell r="B20265">
            <v>13995542370</v>
          </cell>
          <cell r="C20265" t="str">
            <v>湖北省武汉市汉阳区鹦鹉大道188号世茂锦绣长江3期1-1-2402号</v>
          </cell>
        </row>
        <row r="20266">
          <cell r="B20266">
            <v>13995552779</v>
          </cell>
          <cell r="C20266" t="str">
            <v>湖北省武汉市硚口区宝丰街中御公馆小区</v>
          </cell>
        </row>
        <row r="20267">
          <cell r="B20267">
            <v>13995558688</v>
          </cell>
          <cell r="C20267" t="str">
            <v>湖北省武汉市江岸区铭新街小学</v>
          </cell>
        </row>
        <row r="20268">
          <cell r="B20268">
            <v>13995595786</v>
          </cell>
          <cell r="C20268" t="str">
            <v>湖北省武汉市江汉区青年路262号元辰国际B1-2102</v>
          </cell>
        </row>
        <row r="20269">
          <cell r="B20269">
            <v>13995595786</v>
          </cell>
          <cell r="C20269" t="str">
            <v>湖北省武汉市江汉区青年路262号元辰国际B1-2101</v>
          </cell>
        </row>
        <row r="20270">
          <cell r="B20270">
            <v>13995724395</v>
          </cell>
          <cell r="C20270" t="str">
            <v>湖北省襄阳市樊城区中原路48号</v>
          </cell>
        </row>
        <row r="20271">
          <cell r="B20271">
            <v>13995747855</v>
          </cell>
          <cell r="C20271" t="str">
            <v>湖北省襄阳市樊城区人民路15号尚城名门小区3号楼</v>
          </cell>
        </row>
        <row r="20272">
          <cell r="B20272">
            <v>13995755333</v>
          </cell>
          <cell r="C20272" t="str">
            <v>湖北省襄阳市樊城区长征路德宜中心城速递易</v>
          </cell>
        </row>
        <row r="20273">
          <cell r="B20273">
            <v>13995900055</v>
          </cell>
          <cell r="C20273" t="str">
            <v>湖北省黄冈市罗田县人民医院住院部收款室</v>
          </cell>
        </row>
        <row r="20274">
          <cell r="B20274">
            <v>13995900055</v>
          </cell>
          <cell r="C20274" t="str">
            <v>湖北省黄冈市罗田县人民医院住院部收款室内</v>
          </cell>
        </row>
        <row r="20275">
          <cell r="B20275">
            <v>13995970955</v>
          </cell>
          <cell r="C20275" t="str">
            <v>湖北省黄石市下陆区团城山桂林南路10号黄石市卫计委</v>
          </cell>
        </row>
        <row r="20276">
          <cell r="B20276">
            <v>13995978061</v>
          </cell>
          <cell r="C20276" t="str">
            <v>湖北省大冶市乾塔路广厦名城小区4栋1单元201</v>
          </cell>
        </row>
        <row r="20277">
          <cell r="B20277">
            <v>13995993733</v>
          </cell>
          <cell r="C20277" t="str">
            <v>湖北省黄石市阳新县兴国镇龙泉山庄A栋4单元</v>
          </cell>
        </row>
        <row r="20278">
          <cell r="B20278">
            <v>13996042224</v>
          </cell>
          <cell r="C20278" t="str">
            <v>重庆市南岸区南山街道福寿路2号复地山与城一期57-4</v>
          </cell>
        </row>
        <row r="20279">
          <cell r="B20279">
            <v>13996042224</v>
          </cell>
          <cell r="C20279" t="str">
            <v>重庆市南岸区南山街道福寿路2号复地山与城一期57-4</v>
          </cell>
        </row>
        <row r="20280">
          <cell r="B20280">
            <v>13996066454</v>
          </cell>
          <cell r="C20280" t="str">
            <v>重庆市沙坪坝区重庆大学新华村213-1-3</v>
          </cell>
        </row>
        <row r="20281">
          <cell r="B20281">
            <v>13996093303</v>
          </cell>
          <cell r="C20281" t="str">
            <v>重庆市渝北区龙塔街道长安丽都1号楼2单元1805</v>
          </cell>
        </row>
        <row r="20282">
          <cell r="B20282">
            <v>13996096023</v>
          </cell>
          <cell r="C20282" t="str">
            <v>重庆市沙坪坝区四川外国语大学安居小苑6-2-1</v>
          </cell>
        </row>
        <row r="20283">
          <cell r="B20283">
            <v>13996122841</v>
          </cell>
          <cell r="C20283" t="str">
            <v>重庆市渝北区黄泥磅五红路66号长安华都</v>
          </cell>
        </row>
        <row r="20284">
          <cell r="B20284">
            <v>13996186645</v>
          </cell>
          <cell r="C20284" t="str">
            <v>重庆市沙坪坝区汉渝路181号重庆市肿瘤医院挂号室</v>
          </cell>
        </row>
        <row r="20285">
          <cell r="B20285">
            <v>13996218843</v>
          </cell>
          <cell r="C20285" t="str">
            <v>重庆市江北区五红路长安丽都9号楼丰巢</v>
          </cell>
        </row>
        <row r="20286">
          <cell r="B20286">
            <v>13996222119</v>
          </cell>
          <cell r="C20286" t="str">
            <v>重庆市江津区几江街道滨江西路津科苑A栋3-4</v>
          </cell>
        </row>
        <row r="20287">
          <cell r="B20287">
            <v>13996222119</v>
          </cell>
          <cell r="C20287" t="str">
            <v>重庆市江津区几江街道滨江西路津科苑A栋3-4</v>
          </cell>
        </row>
        <row r="20288">
          <cell r="B20288">
            <v>13996222119</v>
          </cell>
          <cell r="C20288" t="str">
            <v>重庆市江津区几江街道滨江西路津科苑A栋3-4</v>
          </cell>
        </row>
        <row r="20289">
          <cell r="B20289">
            <v>13996243060</v>
          </cell>
          <cell r="C20289" t="str">
            <v>重庆市渝北区余松路299号光宇阳光地中海7-10-1</v>
          </cell>
        </row>
        <row r="20290">
          <cell r="B20290">
            <v>13996250214</v>
          </cell>
          <cell r="C20290" t="str">
            <v>重庆市九龙坡区杨家坪金科云湖天都31幢1单元3楼1号</v>
          </cell>
        </row>
        <row r="20291">
          <cell r="B20291">
            <v>13996253807</v>
          </cell>
          <cell r="C20291" t="str">
            <v>重庆市江北区塔坪20号浩景雅苑4单元15-5</v>
          </cell>
        </row>
        <row r="20292">
          <cell r="B20292">
            <v>13996282720</v>
          </cell>
          <cell r="C20292" t="str">
            <v>重庆市九龙坡去华福路恒大雅苑35幢11-3</v>
          </cell>
        </row>
        <row r="20293">
          <cell r="B20293">
            <v>13996292606</v>
          </cell>
          <cell r="C20293" t="str">
            <v>重庆市南岸区南坪西路32号上海城一期9栋3304室</v>
          </cell>
        </row>
        <row r="20294">
          <cell r="B20294">
            <v>13996336883</v>
          </cell>
          <cell r="C20294" t="str">
            <v>重庆市大渡口区半岛逸景三组团9栋8-7</v>
          </cell>
        </row>
        <row r="20295">
          <cell r="B20295">
            <v>13996385602</v>
          </cell>
          <cell r="C20295" t="str">
            <v>重庆市璧山区丁家小学校</v>
          </cell>
        </row>
        <row r="20296">
          <cell r="B20296">
            <v>13996385602</v>
          </cell>
          <cell r="C20296" t="str">
            <v>重庆市璧山区丁家小学</v>
          </cell>
        </row>
        <row r="20297">
          <cell r="B20297">
            <v>13996426462</v>
          </cell>
          <cell r="C20297" t="str">
            <v>重庆市渝北区人和街道重庆市北部新区高新园总部基地A1座209室</v>
          </cell>
        </row>
        <row r="20298">
          <cell r="B20298">
            <v>13996486559</v>
          </cell>
          <cell r="C20298" t="str">
            <v>重庆市南岸区涂山镇大石坝东海长洲B7-8-1</v>
          </cell>
        </row>
        <row r="20299">
          <cell r="B20299">
            <v>13996562628</v>
          </cell>
          <cell r="C20299" t="str">
            <v>重庆市万州区电报路133号附8号帝景湾东苑22</v>
          </cell>
        </row>
        <row r="20300">
          <cell r="B20300">
            <v>13996604446</v>
          </cell>
          <cell r="C20300" t="str">
            <v>重庆市渝北区兴盛大道天江鼎城雅园12栋2单元1-1</v>
          </cell>
        </row>
        <row r="20301">
          <cell r="B20301">
            <v>13996668456</v>
          </cell>
          <cell r="C20301" t="str">
            <v>重庆市忠县中博香山湖十栋2单元102</v>
          </cell>
        </row>
        <row r="20302">
          <cell r="B20302">
            <v>13996668456</v>
          </cell>
          <cell r="C20302" t="str">
            <v>重庆市忠县中博香山湖十栋2-102</v>
          </cell>
        </row>
        <row r="20303">
          <cell r="B20303">
            <v>13996755136</v>
          </cell>
          <cell r="C20303" t="str">
            <v>重庆市丰都县广电网络公司广电大楼综合办公室</v>
          </cell>
        </row>
        <row r="20304">
          <cell r="B20304">
            <v>13997030080</v>
          </cell>
          <cell r="C20304" t="str">
            <v>青海省西宁市城北区马坊街道144号恒大名都小区8号楼1133室</v>
          </cell>
        </row>
        <row r="20305">
          <cell r="B20305">
            <v>13997037190</v>
          </cell>
          <cell r="C20305" t="str">
            <v>青海省西宁市城西区五四大街41号力盟审计厅九楼</v>
          </cell>
        </row>
        <row r="20306">
          <cell r="B20306">
            <v>13997051390</v>
          </cell>
          <cell r="C20306" t="str">
            <v>青海省西宁市城东区共和南路222号夏都一号19楼2064室</v>
          </cell>
        </row>
        <row r="20307">
          <cell r="B20307">
            <v>13997053862</v>
          </cell>
          <cell r="C20307" t="str">
            <v>青海省西宁市共和路2号青海省人民医院血液科</v>
          </cell>
        </row>
        <row r="20308">
          <cell r="B20308">
            <v>13997053862</v>
          </cell>
          <cell r="C20308" t="str">
            <v>青海省西宁市共和路2号人民医院血液科</v>
          </cell>
        </row>
        <row r="20309">
          <cell r="B20309">
            <v>13997053862</v>
          </cell>
          <cell r="C20309" t="str">
            <v>青海省西宁市共和路2号，青海省人民医院血液科</v>
          </cell>
        </row>
        <row r="20310">
          <cell r="B20310">
            <v>13997054725</v>
          </cell>
          <cell r="C20310" t="str">
            <v>青海省西宁市城中区南川西路砖厂路7号</v>
          </cell>
        </row>
        <row r="20311">
          <cell r="B20311">
            <v>13997057928</v>
          </cell>
          <cell r="C20311" t="str">
            <v>青海省西宁城中区滨河路海德堡2期</v>
          </cell>
        </row>
        <row r="20312">
          <cell r="B20312">
            <v>13997057928</v>
          </cell>
          <cell r="C20312" t="str">
            <v>青海省西宁市城中区滨河路海德堡2期</v>
          </cell>
        </row>
        <row r="20313">
          <cell r="B20313">
            <v>13997080566</v>
          </cell>
          <cell r="C20313" t="str">
            <v>青海西宁共和路2号青海省人民医院急诊科</v>
          </cell>
        </row>
        <row r="20314">
          <cell r="B20314">
            <v>13997080566</v>
          </cell>
          <cell r="C20314" t="str">
            <v>青海省西宁市城中区南关街37号建行家属院2号楼241室</v>
          </cell>
        </row>
        <row r="20315">
          <cell r="B20315">
            <v>13997088255</v>
          </cell>
          <cell r="C20315" t="str">
            <v>青海省西宁市城中区南山路32号4号楼</v>
          </cell>
        </row>
        <row r="20316">
          <cell r="B20316">
            <v>13997098322</v>
          </cell>
          <cell r="C20316" t="str">
            <v>青海省西宁市城西区西川南路27号西宁市林业站</v>
          </cell>
        </row>
        <row r="20317">
          <cell r="B20317">
            <v>13997098322</v>
          </cell>
          <cell r="C20317" t="str">
            <v>青海省西宁市西川南路27号西宁市林业站</v>
          </cell>
        </row>
        <row r="20318">
          <cell r="B20318">
            <v>13997150696</v>
          </cell>
          <cell r="C20318" t="str">
            <v>青海省西宁市城中区心脑血管病医院急诊科</v>
          </cell>
        </row>
        <row r="20319">
          <cell r="B20319">
            <v>13997180966</v>
          </cell>
          <cell r="C20319" t="str">
            <v>青海西宁城西区五四大街交通综合市场</v>
          </cell>
        </row>
        <row r="20320">
          <cell r="B20320">
            <v>13997190358</v>
          </cell>
          <cell r="C20320" t="str">
            <v>青海省西宁市城中区南川西路99号</v>
          </cell>
        </row>
        <row r="20321">
          <cell r="B20321">
            <v>13997207715</v>
          </cell>
          <cell r="C20321" t="str">
            <v>青海省西宁市城北区小桥大街沈那中学</v>
          </cell>
        </row>
        <row r="20322">
          <cell r="B20322">
            <v>13997227165</v>
          </cell>
          <cell r="C20322" t="str">
            <v>青海省西宁市城中区新民街新民家园4号2单元2022室</v>
          </cell>
        </row>
        <row r="20323">
          <cell r="B20323">
            <v>13997230806</v>
          </cell>
          <cell r="C20323" t="str">
            <v>青海省西宁市城西区冷湖路2号杰森花园6号楼3单元102室</v>
          </cell>
        </row>
        <row r="20324">
          <cell r="B20324">
            <v>13997230806</v>
          </cell>
          <cell r="C20324" t="str">
            <v>青海省南宁市城西区冷湖路2号杰森花园6号楼3单元102室</v>
          </cell>
        </row>
        <row r="20325">
          <cell r="B20325">
            <v>13997239012</v>
          </cell>
          <cell r="C20325" t="str">
            <v>青海省西宁市城东区周家泉街道七一路为民巷东苑小区</v>
          </cell>
        </row>
        <row r="20326">
          <cell r="B20326">
            <v>13997247022</v>
          </cell>
          <cell r="C20326" t="str">
            <v>青海省城东区共和路妇女儿童医院门诊收费处</v>
          </cell>
        </row>
        <row r="20327">
          <cell r="B20327">
            <v>13997292511</v>
          </cell>
          <cell r="C20327" t="str">
            <v>青海省西宁市城西区盐湖巷6号景城佳苑4号楼1单元1291室</v>
          </cell>
        </row>
        <row r="20328">
          <cell r="B20328">
            <v>13997292511</v>
          </cell>
          <cell r="C20328" t="str">
            <v>青海省西宁市城西区盐湖巷6号景城佳苑4号楼1291室</v>
          </cell>
        </row>
        <row r="20329">
          <cell r="B20329">
            <v>13997292511</v>
          </cell>
          <cell r="C20329" t="str">
            <v>青海西宁市城西区盐湖巷6号景城佳苑4号楼1291室</v>
          </cell>
        </row>
        <row r="20330">
          <cell r="B20330">
            <v>13997292511</v>
          </cell>
          <cell r="C20330" t="str">
            <v>青海省西宁城西区盐湖巷6号景城佳苑4号楼1291室</v>
          </cell>
        </row>
        <row r="20331">
          <cell r="B20331">
            <v>13997381911</v>
          </cell>
          <cell r="C20331" t="str">
            <v>青海省西宁市长江路6号青海银行</v>
          </cell>
        </row>
        <row r="20332">
          <cell r="B20332">
            <v>13997486660</v>
          </cell>
          <cell r="C20332" t="str">
            <v>青海省西宁市城东区东关大街214号东关大街派出所五楼西宁骏翔保安服务有限公司</v>
          </cell>
        </row>
        <row r="20333">
          <cell r="B20333">
            <v>13998010203</v>
          </cell>
          <cell r="C20333" t="str">
            <v>辽宁省鞍山市海城市双龙新村C6-3008</v>
          </cell>
        </row>
        <row r="20334">
          <cell r="B20334">
            <v>13998136763</v>
          </cell>
          <cell r="C20334" t="str">
            <v>沈阳市铁西区兴华北街小北一路18甲千缘财富商汇A座1003</v>
          </cell>
        </row>
        <row r="20335">
          <cell r="B20335">
            <v>13998145273</v>
          </cell>
          <cell r="C20335" t="str">
            <v>辽宁省沈阳市大东区合作街99/1号8门宗子美发</v>
          </cell>
        </row>
        <row r="20336">
          <cell r="B20336">
            <v>13998166606</v>
          </cell>
          <cell r="C20336" t="str">
            <v>辽宁省沈阳市和平区和平南大街85号3号楼5楼医办</v>
          </cell>
        </row>
        <row r="20337">
          <cell r="B20337">
            <v>13998166606</v>
          </cell>
          <cell r="C20337" t="str">
            <v>辽宁省沈阳市和平区和平南大街85号3号楼5楼医生办公室</v>
          </cell>
        </row>
        <row r="20338">
          <cell r="B20338">
            <v>13998166606</v>
          </cell>
          <cell r="C20338" t="str">
            <v>辽宁省沈阳市和平区和平南大街85号1号楼2楼门诊部</v>
          </cell>
        </row>
        <row r="20339">
          <cell r="B20339">
            <v>13998180206</v>
          </cell>
          <cell r="C20339" t="str">
            <v>辽宁省沈阳市于洪区松山西路92号1期24号楼181</v>
          </cell>
        </row>
        <row r="20340">
          <cell r="B20340">
            <v>13998186833</v>
          </cell>
          <cell r="C20340" t="str">
            <v>辽宁省新民市城区光明路14号沈阳新立合伙会计师事务所</v>
          </cell>
        </row>
        <row r="20341">
          <cell r="B20341">
            <v>13998199922</v>
          </cell>
          <cell r="C20341" t="str">
            <v>辽宁省沈阳市大东区洮昌街道北海街世博家园2号楼342</v>
          </cell>
        </row>
        <row r="20342">
          <cell r="B20342">
            <v>13998264444</v>
          </cell>
          <cell r="C20342" t="str">
            <v>辽宁省沈阳市大东区大什字街19-1民之家超市</v>
          </cell>
        </row>
        <row r="20343">
          <cell r="B20343">
            <v>13998288333</v>
          </cell>
          <cell r="C20343" t="str">
            <v>辽宁省沈阳市铁西区奖工北街5甲4-1361号</v>
          </cell>
        </row>
        <row r="20344">
          <cell r="B20344">
            <v>13998292262</v>
          </cell>
          <cell r="C20344" t="str">
            <v>辽宁省沈阳市于洪区长江北街58号格林春晓AB-1-2-2</v>
          </cell>
        </row>
        <row r="20345">
          <cell r="B20345">
            <v>13998292262</v>
          </cell>
          <cell r="C20345" t="str">
            <v>辽宁省沈阳市于洪区长江北街58号格林春晓A19-1-2-2</v>
          </cell>
        </row>
        <row r="20346">
          <cell r="B20346">
            <v>13998307336</v>
          </cell>
          <cell r="C20346" t="str">
            <v>辽宁省沈阳市和平区和安街8—7号中海五期一号楼1—901</v>
          </cell>
        </row>
        <row r="20347">
          <cell r="B20347">
            <v>13998307336</v>
          </cell>
          <cell r="C20347" t="str">
            <v>沈阳市和平区和安街8—7号中海五期1号楼1—901</v>
          </cell>
        </row>
        <row r="20348">
          <cell r="B20348">
            <v>13998330467</v>
          </cell>
          <cell r="C20348" t="str">
            <v>辽宁省新民市人民医院心内2科</v>
          </cell>
        </row>
        <row r="20349">
          <cell r="B20349">
            <v>13998339197</v>
          </cell>
          <cell r="C20349" t="str">
            <v>辽宁省沈阳市沈阳经济技术开发区人民医院昆明湖街38号</v>
          </cell>
        </row>
        <row r="20350">
          <cell r="B20350">
            <v>13998343848</v>
          </cell>
          <cell r="C20350" t="str">
            <v>辽宁省沈阳市沈河区热闹路23-2号</v>
          </cell>
        </row>
        <row r="20351">
          <cell r="B20351">
            <v>13998383438</v>
          </cell>
          <cell r="C20351" t="str">
            <v>辽宁省沈阳市铁西区爱工街北三路4门8号</v>
          </cell>
        </row>
        <row r="20352">
          <cell r="B20352">
            <v>13998395317</v>
          </cell>
          <cell r="C20352" t="str">
            <v>辽宁省沈阳市铁西区红粉路33号今日阳光小区11号楼5-4-1</v>
          </cell>
        </row>
        <row r="20353">
          <cell r="B20353">
            <v>13998397348</v>
          </cell>
          <cell r="C20353" t="str">
            <v>辽宁省沈阳市皇姑区陵东街121巷11号432房间辽宁省残疾人联合会</v>
          </cell>
        </row>
        <row r="20354">
          <cell r="B20354">
            <v>13998457321</v>
          </cell>
          <cell r="C20354" t="str">
            <v>辽宁省大连市甘井子区大连湾镇海警路1号</v>
          </cell>
        </row>
        <row r="20355">
          <cell r="B20355">
            <v>13998470888</v>
          </cell>
          <cell r="C20355" t="str">
            <v>辽宁省大连市西岗区星火街35-6大连同鑫科技有限公司</v>
          </cell>
        </row>
        <row r="20356">
          <cell r="B20356">
            <v>13998479408</v>
          </cell>
          <cell r="C20356" t="str">
            <v>辽宁省大连市中山区华东街海昌欣城5-2-402</v>
          </cell>
        </row>
        <row r="20357">
          <cell r="B20357">
            <v>13998479408</v>
          </cell>
          <cell r="C20357" t="str">
            <v>大连市中山区华乐街海昌欣城5一2一402</v>
          </cell>
        </row>
        <row r="20358">
          <cell r="B20358">
            <v>13998483482</v>
          </cell>
          <cell r="C20358" t="str">
            <v>辽宁省大连市甘井子区高新园区科海园中海华庭A2-11-4</v>
          </cell>
        </row>
        <row r="20359">
          <cell r="B20359">
            <v>13998498973</v>
          </cell>
          <cell r="C20359" t="str">
            <v>辽宁省大连市西岗区凯旋商城地下二层A193</v>
          </cell>
        </row>
        <row r="20360">
          <cell r="B20360">
            <v>13998500919</v>
          </cell>
          <cell r="C20360" t="str">
            <v>辽宁省大连市中山区民意街42号青泥洼桥街道办事处财务室</v>
          </cell>
        </row>
        <row r="20361">
          <cell r="B20361">
            <v>13998500919</v>
          </cell>
          <cell r="C20361" t="str">
            <v>大连市中山区民意街42号青泥洼桥街道办事处财务室</v>
          </cell>
        </row>
        <row r="20362">
          <cell r="B20362">
            <v>13998517330</v>
          </cell>
          <cell r="C20362" t="str">
            <v>大连市沙河口区西南路789号法院</v>
          </cell>
        </row>
        <row r="20363">
          <cell r="B20363">
            <v>13998518333</v>
          </cell>
          <cell r="C20363" t="str">
            <v>辽宁省大连市旅顺口区东鸡冠山路10号</v>
          </cell>
        </row>
        <row r="20364">
          <cell r="B20364">
            <v>13998530968</v>
          </cell>
          <cell r="C20364" t="str">
            <v>大连市旅顺口区长兴街12号401</v>
          </cell>
        </row>
        <row r="20365">
          <cell r="B20365">
            <v>13998531233</v>
          </cell>
          <cell r="C20365" t="str">
            <v>辽宁省大连市旅顺口区东鸡冠山路10号</v>
          </cell>
        </row>
        <row r="20366">
          <cell r="B20366">
            <v>13998531233</v>
          </cell>
          <cell r="C20366" t="str">
            <v>辽宁省大连市旅顺口区东鸡冠山路10号</v>
          </cell>
        </row>
        <row r="20367">
          <cell r="B20367">
            <v>13998553416</v>
          </cell>
          <cell r="C20367" t="str">
            <v>辽宁省大连市高新园区黄浦路537号泰德大厦802-803</v>
          </cell>
        </row>
        <row r="20368">
          <cell r="B20368">
            <v>13998561155</v>
          </cell>
          <cell r="C20368" t="str">
            <v>辽宁省大连市大连海事大学学校办公室821室</v>
          </cell>
        </row>
        <row r="20369">
          <cell r="B20369">
            <v>13998561155</v>
          </cell>
          <cell r="C20369" t="str">
            <v>大连海事大学学校办公室</v>
          </cell>
        </row>
        <row r="20370">
          <cell r="B20370">
            <v>13998563433</v>
          </cell>
          <cell r="C20370" t="str">
            <v>辽宁省大连市经济技术开发区辽宁街27号光仲配套企业园15-13</v>
          </cell>
        </row>
        <row r="20371">
          <cell r="B20371">
            <v>13998565261</v>
          </cell>
          <cell r="C20371" t="str">
            <v>辽宁省大连市开发区万国宫馆</v>
          </cell>
        </row>
        <row r="20372">
          <cell r="B20372">
            <v>13998571788</v>
          </cell>
          <cell r="C20372" t="str">
            <v>辽宁省大连市中山区向阳街海昌华城69号</v>
          </cell>
        </row>
        <row r="20373">
          <cell r="B20373">
            <v>13998578677</v>
          </cell>
          <cell r="C20373" t="str">
            <v>大连市金州区二十里堡街道珠江银行</v>
          </cell>
        </row>
        <row r="20374">
          <cell r="B20374">
            <v>13998593388</v>
          </cell>
          <cell r="C20374" t="str">
            <v>辽宁省大连市开发区海滨里北欧假日80号楼</v>
          </cell>
        </row>
        <row r="20375">
          <cell r="B20375">
            <v>13998600608</v>
          </cell>
          <cell r="C20375" t="str">
            <v>辽宁大连市开发区金马路169号亿峰现代城10号楼</v>
          </cell>
        </row>
        <row r="20376">
          <cell r="B20376">
            <v>13998609788</v>
          </cell>
          <cell r="C20376" t="str">
            <v>辽宁省大连市金州区国税局和平路226号</v>
          </cell>
        </row>
        <row r="20377">
          <cell r="B20377">
            <v>13998609788</v>
          </cell>
          <cell r="C20377" t="str">
            <v>辽宁省大连市金州区国税局和平路226号</v>
          </cell>
        </row>
        <row r="20378">
          <cell r="B20378">
            <v>13998609788</v>
          </cell>
          <cell r="C20378" t="str">
            <v>辽宁省大连市金州区国家税务局</v>
          </cell>
        </row>
        <row r="20379">
          <cell r="B20379">
            <v>13998621523</v>
          </cell>
          <cell r="C20379" t="str">
            <v>大连高新区法院龙海大厦17楼</v>
          </cell>
        </row>
        <row r="20380">
          <cell r="B20380">
            <v>13998625321</v>
          </cell>
          <cell r="C20380" t="str">
            <v>辽宁省大连市沙河口区鞍山路148号3-5-1</v>
          </cell>
        </row>
        <row r="20381">
          <cell r="B20381">
            <v>13998625321</v>
          </cell>
          <cell r="C20381" t="str">
            <v>辽宁省大连市沙河口区鞍山路148号3-5-1</v>
          </cell>
        </row>
        <row r="20382">
          <cell r="B20382">
            <v>13998626331</v>
          </cell>
          <cell r="C20382" t="str">
            <v>辽宁省大连市沙河口区鞍山路148号3-5-1</v>
          </cell>
        </row>
        <row r="20383">
          <cell r="B20383">
            <v>13998629269</v>
          </cell>
          <cell r="C20383" t="str">
            <v>辽宁省大连市沙河口区新生路111号4单元402</v>
          </cell>
        </row>
        <row r="20384">
          <cell r="B20384">
            <v>13998630153</v>
          </cell>
          <cell r="C20384" t="str">
            <v>辽宁省大连市中山区人民路15/17号国际金融大厦10层D单元</v>
          </cell>
        </row>
        <row r="20385">
          <cell r="B20385">
            <v>13998651855</v>
          </cell>
          <cell r="C20385" t="str">
            <v>辽宁省大连市中山区鲁迅路72号（成功大厦）1702</v>
          </cell>
        </row>
        <row r="20386">
          <cell r="B20386">
            <v>13998660432</v>
          </cell>
          <cell r="C20386" t="str">
            <v>辽宁省大连市沙河口区锦绣小区锦华中园2号楼门洞202</v>
          </cell>
        </row>
        <row r="20387">
          <cell r="B20387">
            <v>13998662284</v>
          </cell>
          <cell r="C20387" t="str">
            <v>辽宁省大连市西岗区工五街九号楼1-6-2号</v>
          </cell>
        </row>
        <row r="20388">
          <cell r="B20388">
            <v>13998749909</v>
          </cell>
          <cell r="C20388" t="str">
            <v>辽宁省盘锦市兴隆台区财政路14号楼1单元102室</v>
          </cell>
        </row>
        <row r="20389">
          <cell r="B20389">
            <v>13998788777</v>
          </cell>
          <cell r="C20389" t="str">
            <v>辽宁省盘锦市兴隆台区瀚新花园1-3-1402</v>
          </cell>
        </row>
        <row r="20390">
          <cell r="B20390">
            <v>13998808980</v>
          </cell>
          <cell r="C20390" t="str">
            <v>辽宁省沈阳市沈河区长青街66号沈阳地税第五稽查局</v>
          </cell>
        </row>
        <row r="20391">
          <cell r="B20391">
            <v>13998848748</v>
          </cell>
          <cell r="C20391" t="str">
            <v>辽宁省沈阳市大东区长安街道小河沿路三号851信箱辽宁省机场管理集团有限公司</v>
          </cell>
        </row>
        <row r="20392">
          <cell r="B20392">
            <v>13998870845</v>
          </cell>
          <cell r="C20392" t="str">
            <v>辽宁省沈阳市和平区太原南街89号太原家园1号楼1-30-1室</v>
          </cell>
        </row>
        <row r="20393">
          <cell r="B20393">
            <v>13998870845</v>
          </cell>
          <cell r="C20393" t="str">
            <v>辽宁省沈阳市和平区太原南街89号1号楼1-30-1</v>
          </cell>
        </row>
        <row r="20394">
          <cell r="B20394">
            <v>13998873232</v>
          </cell>
          <cell r="C20394" t="str">
            <v>辽宁省沈阳市大东区东北大马路锦联左岸A5一单元902室</v>
          </cell>
        </row>
        <row r="20395">
          <cell r="B20395">
            <v>13998882527</v>
          </cell>
          <cell r="C20395" t="str">
            <v>辽宁省沈阳市浑南新区临波路18-3浦江御品3号楼1-16-2</v>
          </cell>
        </row>
        <row r="20396">
          <cell r="B20396">
            <v>13998886003</v>
          </cell>
          <cell r="C20396" t="str">
            <v>辽宁省沈阳市皇姑区陵北街1号</v>
          </cell>
        </row>
        <row r="20397">
          <cell r="B20397">
            <v>13998897751</v>
          </cell>
          <cell r="C20397" t="str">
            <v>辽宁省沈阳市和平区太原北街2号辽宁省公务员局</v>
          </cell>
        </row>
        <row r="20398">
          <cell r="B20398">
            <v>13998984887</v>
          </cell>
          <cell r="C20398" t="str">
            <v>辽宁省葫芦岛市龙港区海飞路8号建行</v>
          </cell>
        </row>
        <row r="20399">
          <cell r="B20399">
            <v>13998984887</v>
          </cell>
          <cell r="C20399" t="str">
            <v>辽宁省葫芦岛市海飞路8号建设银行</v>
          </cell>
        </row>
        <row r="20400">
          <cell r="B20400">
            <v>13999066400</v>
          </cell>
          <cell r="C20400" t="str">
            <v>新疆阿克苏市乌喀路993公里处，阿克苏地区金谷粮油集团公司，</v>
          </cell>
        </row>
        <row r="20401">
          <cell r="B20401">
            <v>13999084644</v>
          </cell>
          <cell r="C20401" t="str">
            <v>新疆莎车县人民医院骨二科</v>
          </cell>
        </row>
        <row r="20402">
          <cell r="B20402">
            <v>13999090526</v>
          </cell>
          <cell r="C20402" t="str">
            <v>新疆喀什英吉沙县人民医院药剂科</v>
          </cell>
        </row>
        <row r="20403">
          <cell r="B20403">
            <v>13999100850</v>
          </cell>
          <cell r="C20403" t="str">
            <v>新疆乌鲁木齐市沙依巴克区西虹路电信小区19-2-501</v>
          </cell>
        </row>
        <row r="20404">
          <cell r="B20404">
            <v>13999118221</v>
          </cell>
          <cell r="C20404" t="str">
            <v>新疆乌市水磨沟区红山东路北12巷7438百合花园3-1-301</v>
          </cell>
        </row>
        <row r="20405">
          <cell r="B20405">
            <v>13999118221</v>
          </cell>
          <cell r="C20405" t="str">
            <v>新疆乌鲁木齐水磨沟区南湖北路友好三期2-6-801</v>
          </cell>
        </row>
        <row r="20406">
          <cell r="B20406">
            <v>13999119423</v>
          </cell>
          <cell r="C20406" t="str">
            <v>新疆乌市天山区大湾北路富康街金坤A区7号楼3单元102室</v>
          </cell>
        </row>
        <row r="20407">
          <cell r="B20407">
            <v>13999119423</v>
          </cell>
          <cell r="C20407" t="str">
            <v>新疆乌鲁木齐市大湾北路富康街金坤A区4号楼2单元402室</v>
          </cell>
        </row>
        <row r="20408">
          <cell r="B20408">
            <v>13999119423</v>
          </cell>
          <cell r="C20408" t="str">
            <v>新疆乌鲁木齐市大湾北路富康街金坤A区4号楼2单元402室</v>
          </cell>
        </row>
        <row r="20409">
          <cell r="B20409">
            <v>13999125811</v>
          </cell>
          <cell r="C20409" t="str">
            <v>新疆乌鲁木齐市新市区苏州东街650号招商银行</v>
          </cell>
        </row>
        <row r="20410">
          <cell r="B20410">
            <v>13999129055</v>
          </cell>
          <cell r="C20410" t="str">
            <v>新疆乌鲁木齐市米东区乌鲁木齐石化总厂16区54号楼1单元</v>
          </cell>
        </row>
        <row r="20411">
          <cell r="B20411">
            <v>13999129055</v>
          </cell>
          <cell r="C20411" t="str">
            <v>新疆乌鲁木齐市石化公园16-54-1-401</v>
          </cell>
        </row>
        <row r="20412">
          <cell r="B20412">
            <v>13999134138</v>
          </cell>
          <cell r="C20412" t="str">
            <v>新疆昌吉市长宁南路吉祥花园C8</v>
          </cell>
        </row>
        <row r="20413">
          <cell r="B20413">
            <v>13999170469</v>
          </cell>
          <cell r="C20413" t="str">
            <v>新疆乌鲁木齐市黑龙江路19号水利厅礼堂楼4楼</v>
          </cell>
        </row>
        <row r="20414">
          <cell r="B20414">
            <v>13999177212</v>
          </cell>
          <cell r="C20414" t="str">
            <v>新疆乌鲁木齐头区八纲</v>
          </cell>
        </row>
        <row r="20415">
          <cell r="B20415">
            <v>13999206399</v>
          </cell>
          <cell r="C20415" t="str">
            <v>新建乌鲁木齐米东区石化中油西北化工销售乌鲁木齐分公司</v>
          </cell>
        </row>
        <row r="20416">
          <cell r="B20416">
            <v>13999206399</v>
          </cell>
          <cell r="C20416" t="str">
            <v>新疆乌鲁木齐米东区石化中油西北化工销售乌鲁木齐分公司</v>
          </cell>
        </row>
        <row r="20417">
          <cell r="B20417">
            <v>13999206399</v>
          </cell>
          <cell r="C20417" t="str">
            <v>新疆乌鲁木齐市米东区石化中油西北化工销售乌鲁木齐分公司</v>
          </cell>
        </row>
        <row r="20418">
          <cell r="B20418">
            <v>13999214650</v>
          </cell>
          <cell r="C20418" t="str">
            <v>新疆乌鲁木齐市喀什东路金鑫花园小区2期5号楼2901室</v>
          </cell>
        </row>
        <row r="20419">
          <cell r="B20419">
            <v>13999214650</v>
          </cell>
          <cell r="C20419" t="str">
            <v>新疆乌鲁木齐市新区喀什东路金鑫花园小区二期5号楼2901室</v>
          </cell>
        </row>
        <row r="20420">
          <cell r="B20420">
            <v>13999217006</v>
          </cell>
          <cell r="C20420" t="str">
            <v>新疆省乌鲁木齐市天山区大湾北路360号幸福花园4期30号楼3-403</v>
          </cell>
        </row>
        <row r="20421">
          <cell r="B20421">
            <v>13999218484</v>
          </cell>
          <cell r="C20421" t="str">
            <v>新疆乌鲁木齐市沙依巴克区南昌南路福盛小区4-3-201</v>
          </cell>
        </row>
        <row r="20422">
          <cell r="B20422">
            <v>13999219907</v>
          </cell>
          <cell r="C20422" t="str">
            <v>新疆乌鲁木齐市新市区高新街街道长春南路466号中国石化西北石油科研生产园区D505</v>
          </cell>
        </row>
        <row r="20423">
          <cell r="B20423">
            <v>13999223293</v>
          </cell>
          <cell r="C20423" t="str">
            <v>新疆乌鲁木齐市天山区青年路街道光明路123号32号楼1单元801</v>
          </cell>
        </row>
        <row r="20424">
          <cell r="B20424">
            <v>13999233490</v>
          </cell>
          <cell r="C20424" t="str">
            <v>新疆乌鲁木齐市石油化工总厂西峰集团财务部</v>
          </cell>
        </row>
        <row r="20425">
          <cell r="B20425">
            <v>13999233490</v>
          </cell>
          <cell r="C20425" t="str">
            <v>新疆乌鲁木齐石油化工总厂西峰集团财务部</v>
          </cell>
        </row>
        <row r="20426">
          <cell r="B20426">
            <v>13999233490</v>
          </cell>
          <cell r="C20426" t="str">
            <v>新疆乌鲁木齐市米东区米东北路819号石油化工总厂西峰集团</v>
          </cell>
        </row>
        <row r="20427">
          <cell r="B20427">
            <v>13999256476</v>
          </cell>
          <cell r="C20427" t="str">
            <v>新疆乌鲁木齐市米东区乌石化十四区10号楼2单元201室</v>
          </cell>
        </row>
        <row r="20428">
          <cell r="B20428">
            <v>13999256476</v>
          </cell>
          <cell r="C20428" t="str">
            <v>新疆乌鲁木齐市米东区乌化石十四区10号楼2单元201室</v>
          </cell>
        </row>
        <row r="20429">
          <cell r="B20429">
            <v>13999269617</v>
          </cell>
          <cell r="C20429" t="str">
            <v>新疆乌鲁木齐市水磨沟区南湖北路街道龙盛街68号百万庄机械城9-2号</v>
          </cell>
        </row>
        <row r="20430">
          <cell r="B20430">
            <v>13999275215</v>
          </cell>
          <cell r="C20430" t="str">
            <v>新疆昌吉回族自治州昌吉市绿州路街道绿洲华庭A1-101</v>
          </cell>
        </row>
        <row r="20431">
          <cell r="B20431">
            <v>13999281822</v>
          </cell>
          <cell r="C20431" t="str">
            <v>新疆乌鲁木齐米东区石化炼油厂</v>
          </cell>
        </row>
        <row r="20432">
          <cell r="B20432">
            <v>13999283685</v>
          </cell>
          <cell r="C20432" t="str">
            <v>新疆乌鲁木齐米东区石化公司矿区服务事业餐饮行中心</v>
          </cell>
        </row>
        <row r="20433">
          <cell r="B20433">
            <v>13999308490</v>
          </cell>
          <cell r="C20433" t="str">
            <v>新疆克拉玛依市克拉玛依区润福小区C9-17</v>
          </cell>
        </row>
        <row r="20434">
          <cell r="B20434">
            <v>13999310825</v>
          </cell>
          <cell r="C20434" t="str">
            <v>新疆克拉玛依市克拉玛依区朝阳小区24-13</v>
          </cell>
        </row>
        <row r="20435">
          <cell r="B20435">
            <v>13999314512</v>
          </cell>
          <cell r="C20435" t="str">
            <v>新疆克拉玛依市克拉玛依区朝阳小区15栋17号</v>
          </cell>
        </row>
        <row r="20436">
          <cell r="B20436">
            <v>13999331664</v>
          </cell>
          <cell r="C20436" t="str">
            <v>新疆塔城地区沙湾县桃园一期25号楼</v>
          </cell>
        </row>
        <row r="20437">
          <cell r="B20437">
            <v>13999349882</v>
          </cell>
          <cell r="C20437" t="str">
            <v>新疆昌吉市健康东路君悦海棠A区18-1-202</v>
          </cell>
        </row>
        <row r="20438">
          <cell r="B20438">
            <v>13999355123</v>
          </cell>
          <cell r="C20438" t="str">
            <v>新疆乌鲁木齐米东区城区阳光国际公寓1号楼1单元501</v>
          </cell>
        </row>
        <row r="20439">
          <cell r="B20439">
            <v>13999508574</v>
          </cell>
          <cell r="C20439" t="str">
            <v>新疆克拉玛依市克拉玛依区胜利小区17-6号</v>
          </cell>
        </row>
        <row r="20440">
          <cell r="B20440">
            <v>13999516219</v>
          </cell>
          <cell r="C20440" t="str">
            <v>新疆克拉玛依市银河街道阳光花园11栋4号</v>
          </cell>
        </row>
        <row r="20441">
          <cell r="B20441">
            <v>13999521052</v>
          </cell>
          <cell r="C20441" t="str">
            <v>新疆克拉玛依市昆仑路街道康城花园如意苑18栋1单元1001</v>
          </cell>
        </row>
        <row r="20442">
          <cell r="B20442">
            <v>13999526901</v>
          </cell>
          <cell r="C20442" t="str">
            <v>新疆克拉玛依市前进街9-5号</v>
          </cell>
        </row>
        <row r="20443">
          <cell r="B20443">
            <v>13999537239</v>
          </cell>
          <cell r="C20443" t="str">
            <v>新疆石河子市天富名城东北角博力工程管理有限公司</v>
          </cell>
        </row>
        <row r="20444">
          <cell r="B20444">
            <v>13999537239</v>
          </cell>
          <cell r="C20444" t="str">
            <v>新疆石河子市天富名城东北角博力工程管理有限公司</v>
          </cell>
        </row>
        <row r="20445">
          <cell r="B20445">
            <v>13999708424</v>
          </cell>
          <cell r="C20445" t="str">
            <v>新疆克拉玛依市独山子区泰和佳缘西门世纪商店</v>
          </cell>
        </row>
        <row r="20446">
          <cell r="B20446">
            <v>13999739599</v>
          </cell>
          <cell r="C20446" t="str">
            <v>新疆塔城地区沙湾县供电公司</v>
          </cell>
        </row>
        <row r="20447">
          <cell r="B20447">
            <v>13999804386</v>
          </cell>
          <cell r="C20447" t="str">
            <v>新疆乌鲁木齐市头屯河区八钢八一路二桥头邮局</v>
          </cell>
        </row>
        <row r="20448">
          <cell r="B20448">
            <v>13999830608</v>
          </cell>
          <cell r="C20448" t="str">
            <v>新疆乌鲁木齐河北东路399号乌鲁木齐高新区（新市区）公安分局</v>
          </cell>
        </row>
        <row r="20449">
          <cell r="B20449">
            <v>13999857869</v>
          </cell>
          <cell r="C20449" t="str">
            <v>新疆乌鲁木齐市米东区米东北路819号乌鲁木齐石油化工总厂西峰集团财务部</v>
          </cell>
        </row>
        <row r="20450">
          <cell r="B20450">
            <v>13999860141</v>
          </cell>
          <cell r="C20450" t="str">
            <v>新疆乌市延安路65号新疆实验中学</v>
          </cell>
        </row>
        <row r="20451">
          <cell r="B20451">
            <v>13999871726</v>
          </cell>
          <cell r="C20451" t="str">
            <v>新疆乌鲁木齐米东区石化3-10-3-101</v>
          </cell>
        </row>
        <row r="20452">
          <cell r="B20452">
            <v>13999900818</v>
          </cell>
          <cell r="C20452" t="str">
            <v>新疆乌鲁木齐市米东区乌石化西峰集团财务部</v>
          </cell>
        </row>
        <row r="20453">
          <cell r="B20453">
            <v>13999912418</v>
          </cell>
          <cell r="C20453" t="str">
            <v>新疆乌鲁木齐市天山区延安路南一巷50号阿尼柯孜超市</v>
          </cell>
        </row>
        <row r="20454">
          <cell r="B20454">
            <v>13999913301</v>
          </cell>
          <cell r="C20454" t="str">
            <v>新疆乌鲁木齐市石化公司西峰集团办公室</v>
          </cell>
        </row>
        <row r="20455">
          <cell r="B20455">
            <v>13999913301</v>
          </cell>
          <cell r="C20455" t="str">
            <v>新疆乌鲁木齐石化公司西峰集团办公室</v>
          </cell>
        </row>
        <row r="20456">
          <cell r="B20456">
            <v>13999920381</v>
          </cell>
          <cell r="C20456" t="str">
            <v>新疆乌鲁木齐沙依巴克区黑龙江路19号新疆水电院</v>
          </cell>
        </row>
        <row r="20457">
          <cell r="B20457">
            <v>13999921797</v>
          </cell>
          <cell r="C20457" t="str">
            <v>新疆乌鲁木齐沙依巴克区黄河路2号3楼</v>
          </cell>
        </row>
        <row r="20458">
          <cell r="B20458">
            <v>13999933753</v>
          </cell>
          <cell r="C20458" t="str">
            <v>新疆乌鲁木齐市天山区大湾北路979号阳光爱丁堡小区8号楼1单元601室</v>
          </cell>
        </row>
        <row r="20459">
          <cell r="B20459">
            <v>13999968683</v>
          </cell>
          <cell r="C20459" t="str">
            <v>新疆乌鲁木齐市沙依巴克区伊宁路56号烟草公司家属院一单元201室</v>
          </cell>
        </row>
        <row r="20460">
          <cell r="B20460">
            <v>14700281945</v>
          </cell>
          <cell r="C20460" t="str">
            <v>安徽省合肥市滨湖新区南京路2588号要素大市场D区307室房屋交易中心侧管科</v>
          </cell>
        </row>
        <row r="20461">
          <cell r="B20461">
            <v>14700281945</v>
          </cell>
          <cell r="C20461" t="str">
            <v>安徽省合肥市滨湖新区南京路2588号要素大市场D区307室房屋交易测管科</v>
          </cell>
        </row>
        <row r="20462">
          <cell r="B20462">
            <v>14700281945</v>
          </cell>
          <cell r="C20462" t="str">
            <v>安徽省合肥市滨湖新区南京路2588号要素大市场D区307室</v>
          </cell>
        </row>
        <row r="20463">
          <cell r="B20463">
            <v>14702467666</v>
          </cell>
          <cell r="C20463" t="str">
            <v>辽宁省沈阳市于洪区黄海路45-2-3门风暴户外服饰</v>
          </cell>
        </row>
        <row r="20464">
          <cell r="B20464">
            <v>14703478553</v>
          </cell>
          <cell r="C20464" t="str">
            <v>山西省太原市小店区体育南路与许坦西街交叉美特好旁树咖啡</v>
          </cell>
        </row>
        <row r="20465">
          <cell r="B20465">
            <v>14704296555</v>
          </cell>
          <cell r="C20465" t="str">
            <v>辽宁省葫芦岛市龙港区龙警街15-13号楼2单元602室</v>
          </cell>
        </row>
        <row r="20466">
          <cell r="B20466">
            <v>14704661314</v>
          </cell>
          <cell r="C20466" t="str">
            <v>北京市顺义区仁和镇怡馨家园小区30号楼底商东户（半只虫虫）</v>
          </cell>
        </row>
        <row r="20467">
          <cell r="B20467">
            <v>14704661314</v>
          </cell>
          <cell r="C20467" t="str">
            <v>北京市顺义区仁和镇怡馨家园小区30号楼底商东户半只虫虫服装店</v>
          </cell>
        </row>
        <row r="20468">
          <cell r="B20468">
            <v>14704661314</v>
          </cell>
          <cell r="C20468" t="str">
            <v>北京市顺义区仁和镇怡馨家园小区30号楼底商东户半只虫虫</v>
          </cell>
        </row>
        <row r="20469">
          <cell r="B20469">
            <v>14704661314</v>
          </cell>
          <cell r="C20469" t="str">
            <v>北京市顺义区仁和镇怡馨家园小区30号楼底商东户半只虫虫服装店（达人街）</v>
          </cell>
        </row>
        <row r="20470">
          <cell r="B20470">
            <v>14705125189</v>
          </cell>
          <cell r="C20470" t="str">
            <v>江苏省连云港市赣榆区政府</v>
          </cell>
        </row>
        <row r="20471">
          <cell r="B20471">
            <v>14706378333</v>
          </cell>
          <cell r="C20471" t="str">
            <v>山东省济宁市汶上县中都街道中都宾馆前台</v>
          </cell>
        </row>
        <row r="20472">
          <cell r="B20472">
            <v>14714414177</v>
          </cell>
          <cell r="C20472" t="str">
            <v>广东省深圳市福田区福田街道福田南路皇御苑商城B区7栋裙楼1133A号兴发五金</v>
          </cell>
        </row>
        <row r="20473">
          <cell r="B20473">
            <v>14715017101</v>
          </cell>
          <cell r="C20473" t="str">
            <v>广东省东莞市厚街镇汀山工业区创科集团2号门</v>
          </cell>
        </row>
        <row r="20474">
          <cell r="B20474">
            <v>14715017101</v>
          </cell>
          <cell r="C20474" t="str">
            <v>广东省东莞市厚街镇汀山工业区创科实业2号门</v>
          </cell>
        </row>
        <row r="20475">
          <cell r="B20475">
            <v>14727818666</v>
          </cell>
          <cell r="C20475" t="str">
            <v>陕西省榆林市神木县丽景中苑</v>
          </cell>
        </row>
        <row r="20476">
          <cell r="B20476">
            <v>14741276491</v>
          </cell>
          <cell r="C20476" t="str">
            <v>辽宁省抚顺市顺城区马德里二期六号楼一单元1701</v>
          </cell>
        </row>
        <row r="20477">
          <cell r="B20477">
            <v>14762621960</v>
          </cell>
          <cell r="C20477" t="str">
            <v>江苏省宿迁市沭阳县豪园小区V31-01</v>
          </cell>
        </row>
        <row r="20478">
          <cell r="B20478">
            <v>14782888607</v>
          </cell>
          <cell r="C20478" t="str">
            <v>上海市浦东新区杨高南路2875号康琳大楼809A</v>
          </cell>
        </row>
        <row r="20479">
          <cell r="B20479">
            <v>14782888607</v>
          </cell>
          <cell r="C20479" t="str">
            <v>上海市浦东新区杨高南路2875号康琳大厦809A</v>
          </cell>
        </row>
        <row r="20480">
          <cell r="B20480">
            <v>14816649423</v>
          </cell>
          <cell r="C20480" t="str">
            <v>上海市长宁区凯旋路1415号凯旋商务中心324-326</v>
          </cell>
        </row>
        <row r="20481">
          <cell r="B20481">
            <v>15000000009</v>
          </cell>
          <cell r="C20481" t="str">
            <v>吉林省长春市南关区亚泰大街与卫星路交汇朝天门火锅</v>
          </cell>
        </row>
        <row r="20482">
          <cell r="B20482">
            <v>15000012823</v>
          </cell>
          <cell r="C20482" t="str">
            <v>上海市浦东南路一号楼2楼</v>
          </cell>
        </row>
        <row r="20483">
          <cell r="B20483">
            <v>15000037992</v>
          </cell>
          <cell r="C20483" t="str">
            <v>上海市浦东新区周浦镇繁荣东路159弄27号301室</v>
          </cell>
        </row>
        <row r="20484">
          <cell r="B20484">
            <v>15000082963</v>
          </cell>
          <cell r="C20484" t="str">
            <v>上海市宝山区月浦镇春雷路332弄36号501室</v>
          </cell>
        </row>
        <row r="20485">
          <cell r="B20485">
            <v>15000107561</v>
          </cell>
          <cell r="C20485" t="str">
            <v>上海市浦东新区昌里东路650弄41号602室</v>
          </cell>
        </row>
        <row r="20486">
          <cell r="B20486">
            <v>15000129554</v>
          </cell>
          <cell r="C20486" t="str">
            <v>上海市长宁区威宁路358弄12号1502</v>
          </cell>
        </row>
        <row r="20487">
          <cell r="B20487">
            <v>15000159370</v>
          </cell>
          <cell r="C20487" t="str">
            <v>上海市金山区朱泾镇临沧街298弄7号402室</v>
          </cell>
        </row>
        <row r="20488">
          <cell r="B20488">
            <v>15000166359</v>
          </cell>
          <cell r="C20488" t="str">
            <v>上海市化学工业区南银河路557号上海赛科石油化工有限责任公司</v>
          </cell>
        </row>
        <row r="20489">
          <cell r="B20489">
            <v>15000166359</v>
          </cell>
          <cell r="C20489" t="str">
            <v>上海化学工业区南银河路557号上海赛科石油化工有限责任公司</v>
          </cell>
        </row>
        <row r="20490">
          <cell r="B20490">
            <v>15000200537</v>
          </cell>
          <cell r="C20490" t="str">
            <v>上海市闵行区翠钰路8号6楼上海立泽实业有限公司</v>
          </cell>
        </row>
        <row r="20491">
          <cell r="B20491">
            <v>15000209630</v>
          </cell>
          <cell r="C20491" t="str">
            <v>上海市浦东新区东靖路669弄6号301室</v>
          </cell>
        </row>
        <row r="20492">
          <cell r="B20492">
            <v>15000275626</v>
          </cell>
          <cell r="C20492" t="str">
            <v>上海市松江区方松街道松江大学城上海外国语大学西门快递服务中心</v>
          </cell>
        </row>
        <row r="20493">
          <cell r="B20493">
            <v>15000311590</v>
          </cell>
          <cell r="C20493" t="str">
            <v>上海市徐汇区船厂路183号绿地海外销售中心4楼财务科</v>
          </cell>
        </row>
        <row r="20494">
          <cell r="B20494">
            <v>15000311591</v>
          </cell>
          <cell r="C20494" t="str">
            <v>上海市徐汇区船厂路183号绿地海外销售中心4楼财务室</v>
          </cell>
        </row>
        <row r="20495">
          <cell r="B20495">
            <v>15000311591</v>
          </cell>
          <cell r="C20495" t="str">
            <v>上海市徐汇区船厂路183号4楼绿地海外销售中心财务室</v>
          </cell>
        </row>
        <row r="20496">
          <cell r="B20496">
            <v>15000311591</v>
          </cell>
          <cell r="C20496" t="str">
            <v>上海市徐汇区船厂路183号绿地集团海外销售中心4楼财务室</v>
          </cell>
        </row>
        <row r="20497">
          <cell r="B20497">
            <v>15000372710</v>
          </cell>
          <cell r="C20497" t="str">
            <v>上海市浦东新区陆家嘴街道张杨路707号2708</v>
          </cell>
        </row>
        <row r="20498">
          <cell r="B20498">
            <v>15000393030</v>
          </cell>
          <cell r="C20498" t="str">
            <v>上海市闵行区虹井路482弄9号502室</v>
          </cell>
        </row>
        <row r="20499">
          <cell r="B20499">
            <v>15000393090</v>
          </cell>
          <cell r="C20499" t="str">
            <v>上海市浦东新区南汇工业园区宣中路18号</v>
          </cell>
        </row>
        <row r="20500">
          <cell r="B20500">
            <v>15000393090</v>
          </cell>
          <cell r="C20500" t="str">
            <v>上海市闵行区虹井路482弄9号502室</v>
          </cell>
        </row>
        <row r="20501">
          <cell r="B20501">
            <v>15000393090</v>
          </cell>
          <cell r="C20501" t="str">
            <v>上海市闵行区虹井路482弄9号502室</v>
          </cell>
        </row>
        <row r="20502">
          <cell r="B20502">
            <v>15000393090</v>
          </cell>
          <cell r="C20502" t="str">
            <v>上海市闵行区虹井路482-9-502</v>
          </cell>
        </row>
        <row r="20503">
          <cell r="B20503">
            <v>15000669098</v>
          </cell>
          <cell r="C20503" t="str">
            <v>上海市宝山区沪太路1771弄47号602室复星新苑</v>
          </cell>
        </row>
        <row r="20504">
          <cell r="B20504">
            <v>15000777156</v>
          </cell>
          <cell r="C20504" t="str">
            <v>上海市浦东新区世纪大道1500号东方大厦1028室</v>
          </cell>
        </row>
        <row r="20505">
          <cell r="B20505">
            <v>15000800519</v>
          </cell>
          <cell r="C20505" t="str">
            <v>上海市嘉定区雅翔路288弄28号</v>
          </cell>
        </row>
        <row r="20506">
          <cell r="B20506">
            <v>15000878039</v>
          </cell>
          <cell r="C20506" t="str">
            <v>上海市杨浦区营口路883弄14号101室</v>
          </cell>
        </row>
        <row r="20507">
          <cell r="B20507">
            <v>15001022201</v>
          </cell>
          <cell r="C20507" t="str">
            <v>北京市通州区潞城镇京贸国际城10号楼2单元</v>
          </cell>
        </row>
        <row r="20508">
          <cell r="B20508">
            <v>15001053258</v>
          </cell>
          <cell r="C20508" t="str">
            <v>北京市顺义区后沙峪东亚创展国际2号楼503室</v>
          </cell>
        </row>
        <row r="20509">
          <cell r="B20509">
            <v>15001064835</v>
          </cell>
          <cell r="C20509" t="str">
            <v>北京市大兴区旧宫镇宣颐路润龙家园3-2-402</v>
          </cell>
        </row>
        <row r="20510">
          <cell r="B20510">
            <v>15001066931</v>
          </cell>
          <cell r="C20510" t="str">
            <v>北京市东城区国瑞城东区3号楼4单元1401室</v>
          </cell>
        </row>
        <row r="20511">
          <cell r="B20511">
            <v>15001071680</v>
          </cell>
          <cell r="C20511" t="str">
            <v>北京市怀柔区泉河街道青春路湖滨花园2号楼</v>
          </cell>
        </row>
        <row r="20512">
          <cell r="B20512">
            <v>15001137389</v>
          </cell>
          <cell r="C20512" t="str">
            <v>北京市大兴区经济技术开发区锦绣街11号DHC</v>
          </cell>
        </row>
        <row r="20513">
          <cell r="B20513">
            <v>15001137389</v>
          </cell>
          <cell r="C20513" t="str">
            <v>天津市南开区红旗南路金淼园1-3-501</v>
          </cell>
        </row>
        <row r="20514">
          <cell r="B20514">
            <v>15001168159</v>
          </cell>
          <cell r="C20514" t="str">
            <v>北京市朝阳区北苑路96号北卫家园14号楼1401室</v>
          </cell>
        </row>
        <row r="20515">
          <cell r="B20515">
            <v>15001199838</v>
          </cell>
          <cell r="C20515" t="str">
            <v>北京市宣武区鸭子桥路24号中铁商务大厦</v>
          </cell>
        </row>
        <row r="20516">
          <cell r="B20516">
            <v>15001232842</v>
          </cell>
          <cell r="C20516" t="str">
            <v>北京市昌平区昌平路380号院新龙城小区36C楼3单元1305</v>
          </cell>
        </row>
        <row r="20517">
          <cell r="B20517">
            <v>15001251799</v>
          </cell>
          <cell r="C20517" t="str">
            <v>北京市西城区百万庄南街12号中国新闻社海外中心</v>
          </cell>
        </row>
        <row r="20518">
          <cell r="B20518">
            <v>15001256782</v>
          </cell>
          <cell r="C20518" t="str">
            <v>北京市丰台区西四环南路52号中建一局大厦1007室</v>
          </cell>
        </row>
        <row r="20519">
          <cell r="B20519">
            <v>15001262550</v>
          </cell>
          <cell r="C20519" t="str">
            <v>北京市朝阳区育慧西里14号楼1门301</v>
          </cell>
        </row>
        <row r="20520">
          <cell r="B20520">
            <v>15001279109</v>
          </cell>
          <cell r="C20520" t="str">
            <v>北京市朝阳区小红门鸿博家园一期B区2号楼一单元1302</v>
          </cell>
        </row>
        <row r="20521">
          <cell r="B20521">
            <v>15001279109</v>
          </cell>
          <cell r="C20521" t="str">
            <v>北京市朝阳区小红门鸿博家园2期C区14号楼2单元604</v>
          </cell>
        </row>
        <row r="20522">
          <cell r="B20522">
            <v>15001279109</v>
          </cell>
          <cell r="C20522" t="str">
            <v>北京市朝阳区小红门鸿博家园二期C区14号楼2单元604</v>
          </cell>
        </row>
        <row r="20523">
          <cell r="B20523">
            <v>15001340902</v>
          </cell>
          <cell r="C20523" t="str">
            <v>北京市大兴区枣园红木林南区5号楼2103室</v>
          </cell>
        </row>
        <row r="20524">
          <cell r="B20524">
            <v>15001359020</v>
          </cell>
          <cell r="C20524" t="str">
            <v>北京市丰台区看丹路10号院1号楼6门301室</v>
          </cell>
        </row>
        <row r="20525">
          <cell r="B20525">
            <v>15001369756</v>
          </cell>
          <cell r="C20525" t="str">
            <v>北京市通州区中泽雅园小区402号楼5单元302</v>
          </cell>
        </row>
        <row r="20526">
          <cell r="B20526">
            <v>15001385869</v>
          </cell>
          <cell r="C20526" t="str">
            <v>北京市东城区大华路1号北京医院D10产科医生办公室</v>
          </cell>
        </row>
        <row r="20527">
          <cell r="B20527">
            <v>15001880939</v>
          </cell>
          <cell r="C20527" t="str">
            <v>上海市奉贤区南桥镇解放东路299弄6号楼1501</v>
          </cell>
        </row>
        <row r="20528">
          <cell r="B20528">
            <v>15001897601</v>
          </cell>
          <cell r="C20528" t="str">
            <v>上海市嘉定区南翔镇顺达路98弄60号101室</v>
          </cell>
        </row>
        <row r="20529">
          <cell r="B20529">
            <v>15001897601</v>
          </cell>
          <cell r="C20529" t="str">
            <v>上海市嘉定区南翔镇顺达路98弄60号201室</v>
          </cell>
        </row>
        <row r="20530">
          <cell r="B20530">
            <v>15001898176</v>
          </cell>
          <cell r="C20530" t="str">
            <v>上海市浦东新区康桥路1558弄55号302室绿洲康城亲水湾</v>
          </cell>
        </row>
        <row r="20531">
          <cell r="B20531">
            <v>15002038099</v>
          </cell>
          <cell r="C20531" t="str">
            <v>广东省广州市天河区华成路十号嘉裕君玥公馆A座1605</v>
          </cell>
        </row>
        <row r="20532">
          <cell r="B20532">
            <v>15002073330</v>
          </cell>
          <cell r="C20532" t="str">
            <v>广东省深圳市福田区侨城东路博林贡院3栋2201</v>
          </cell>
        </row>
        <row r="20533">
          <cell r="B20533">
            <v>15002203580</v>
          </cell>
          <cell r="C20533" t="str">
            <v>天津市河东区十五经路丰盛园小区20号楼1305</v>
          </cell>
        </row>
        <row r="20534">
          <cell r="B20534">
            <v>15002333641</v>
          </cell>
          <cell r="C20534" t="str">
            <v>重庆市两江新区金开大道1239号附80号农行</v>
          </cell>
        </row>
        <row r="20535">
          <cell r="B20535">
            <v>15002359619</v>
          </cell>
          <cell r="C20535" t="str">
            <v>重庆市北碚区西南大学梅园一舍</v>
          </cell>
        </row>
        <row r="20536">
          <cell r="B20536">
            <v>15002499966</v>
          </cell>
          <cell r="C20536" t="str">
            <v>辽宁省沈阳市沈河区奉天街419号格林豪森F座二单元11楼3号</v>
          </cell>
        </row>
        <row r="20537">
          <cell r="B20537">
            <v>15002583256</v>
          </cell>
          <cell r="C20537" t="str">
            <v>甘肃省兰州市安宁区安宁西路甘肃政治学院</v>
          </cell>
        </row>
        <row r="20538">
          <cell r="B20538">
            <v>15002767255</v>
          </cell>
          <cell r="C20538" t="str">
            <v>湖北省武汉市江岸区王家墩商务区泛海国际樱海园9幢2单元2801</v>
          </cell>
        </row>
        <row r="20539">
          <cell r="B20539">
            <v>15003088221</v>
          </cell>
          <cell r="C20539" t="str">
            <v>新疆泽普县塔西南石油基地2区11栋4号</v>
          </cell>
        </row>
        <row r="20540">
          <cell r="B20540">
            <v>15003088221</v>
          </cell>
          <cell r="C20540" t="str">
            <v>新疆克拉玛依市独山子区锦园11-10号</v>
          </cell>
        </row>
        <row r="20541">
          <cell r="B20541">
            <v>15003237536</v>
          </cell>
          <cell r="C20541" t="str">
            <v>河北省张家口桥西区古宏大街口底商金点食品添加剂</v>
          </cell>
        </row>
        <row r="20542">
          <cell r="B20542">
            <v>15003364341</v>
          </cell>
          <cell r="C20542" t="str">
            <v>河北省廊坊市广阳区银河领域9-2</v>
          </cell>
        </row>
        <row r="20543">
          <cell r="B20543">
            <v>15003386177</v>
          </cell>
          <cell r="C20543" t="str">
            <v>河北省衡水市中华南大街岸芷汀兰</v>
          </cell>
        </row>
        <row r="20544">
          <cell r="B20544">
            <v>15003406575</v>
          </cell>
          <cell r="C20544" t="str">
            <v>山西省太原市迎泽区迎泽街道双塔西街37号金广大厦对面迎泽家园住宅小区A座19层1904户</v>
          </cell>
        </row>
        <row r="20545">
          <cell r="B20545">
            <v>15003463151</v>
          </cell>
          <cell r="C20545" t="str">
            <v>山西省太原市迎泽大街迎泽园小区5号楼1单元2楼4号</v>
          </cell>
        </row>
        <row r="20546">
          <cell r="B20546">
            <v>15003518992</v>
          </cell>
          <cell r="C20546" t="str">
            <v>山西省太原市迎泽区劲松公寓9号21楼3单元1号</v>
          </cell>
        </row>
        <row r="20547">
          <cell r="B20547">
            <v>15004011266</v>
          </cell>
          <cell r="C20547" t="str">
            <v>辽宁省沈阳市铁西区保工北街32号5-6-2</v>
          </cell>
        </row>
        <row r="20548">
          <cell r="B20548">
            <v>15004011266</v>
          </cell>
          <cell r="C20548" t="str">
            <v>辽宁省沈阳市铁西区保工北街32号5-6-2</v>
          </cell>
        </row>
        <row r="20549">
          <cell r="B20549">
            <v>15004011266</v>
          </cell>
          <cell r="C20549" t="str">
            <v>辽宁省沈阳市铁西区保工街32号5-6-2</v>
          </cell>
        </row>
        <row r="20550">
          <cell r="B20550">
            <v>15004011266</v>
          </cell>
          <cell r="C20550" t="str">
            <v>辽宁省沈阳市铁西区保工街32号5-6-2（富云新都）</v>
          </cell>
        </row>
        <row r="20551">
          <cell r="B20551">
            <v>15004018073</v>
          </cell>
          <cell r="C20551" t="str">
            <v>辽宁省肾炎是铁西区北二中路18号特变电工大厦8F</v>
          </cell>
        </row>
        <row r="20552">
          <cell r="B20552">
            <v>15004059363</v>
          </cell>
          <cell r="C20552" t="str">
            <v>辽宁省沈阳市大东区老瓜堡西路14-32-6-1</v>
          </cell>
        </row>
        <row r="20553">
          <cell r="B20553">
            <v>15004110181</v>
          </cell>
          <cell r="C20553" t="str">
            <v>辽宁省大连市甘井子区辛寨子街道前革万科朗润园A3-5-702</v>
          </cell>
        </row>
        <row r="20554">
          <cell r="B20554">
            <v>15004156612</v>
          </cell>
          <cell r="C20554" t="str">
            <v>辽宁省丹东市元宝区女人街</v>
          </cell>
        </row>
        <row r="20555">
          <cell r="B20555">
            <v>15004252708</v>
          </cell>
          <cell r="C20555" t="str">
            <v>辽宁省大连市金州区光明街道永乐金庭小区</v>
          </cell>
        </row>
        <row r="20556">
          <cell r="B20556">
            <v>15004511024</v>
          </cell>
          <cell r="C20556" t="str">
            <v>黑龙江省哈尔滨市道外区宏图街馨美家园3号楼3单元602</v>
          </cell>
        </row>
        <row r="20557">
          <cell r="B20557">
            <v>15004525578</v>
          </cell>
          <cell r="C20557" t="str">
            <v>黑龙江省哈尔滨市南岗区学府路1-1号凯德广场学府四楼办公室</v>
          </cell>
        </row>
        <row r="20558">
          <cell r="B20558">
            <v>15004631216</v>
          </cell>
          <cell r="C20558" t="str">
            <v>黑龙江省哈尔滨市花园街248号哈医大一院博士公寓5单元2001室</v>
          </cell>
        </row>
        <row r="20559">
          <cell r="B20559">
            <v>15004640001</v>
          </cell>
          <cell r="C20559" t="str">
            <v>黑龙江省哈尔滨市道里区友谊路425号A座1601室</v>
          </cell>
        </row>
        <row r="20560">
          <cell r="B20560">
            <v>15004799144</v>
          </cell>
          <cell r="C20560" t="str">
            <v>内蒙古锡林浩特市新区尚城小区底商建设银行</v>
          </cell>
        </row>
        <row r="20561">
          <cell r="B20561">
            <v>15004799144</v>
          </cell>
          <cell r="C20561" t="str">
            <v>内蒙古自治区锡林郭勒盟锡林浩特市希日塔拉街道团结大街逸园建行</v>
          </cell>
        </row>
        <row r="20562">
          <cell r="B20562">
            <v>15005009038</v>
          </cell>
          <cell r="C20562" t="str">
            <v>上海市徐汇区枫林路街道零陵路530号上海音乐学院零陵路校区</v>
          </cell>
        </row>
        <row r="20563">
          <cell r="B20563">
            <v>15005167996</v>
          </cell>
          <cell r="C20563" t="str">
            <v>江苏省南京市栖霞区马群街道宁康苑29栋801</v>
          </cell>
        </row>
        <row r="20564">
          <cell r="B20564">
            <v>15005201268</v>
          </cell>
          <cell r="C20564" t="str">
            <v>江苏省徐州市泉山区苏堤北路一号交警支队西大厅</v>
          </cell>
        </row>
        <row r="20565">
          <cell r="B20565">
            <v>15005422803</v>
          </cell>
          <cell r="C20565" t="str">
            <v>四川省成都市双流县黄水镇玉和街96号</v>
          </cell>
        </row>
        <row r="20566">
          <cell r="B20566">
            <v>15005468521</v>
          </cell>
          <cell r="C20566" t="str">
            <v>山东省东营市西城区科苑高层22号楼701室</v>
          </cell>
        </row>
        <row r="20567">
          <cell r="B20567">
            <v>15005550860</v>
          </cell>
          <cell r="C20567" t="str">
            <v>安徽省铜陵市枞阳县龙湖国际城23栋1单元302</v>
          </cell>
        </row>
        <row r="20568">
          <cell r="B20568">
            <v>15005602790</v>
          </cell>
          <cell r="C20568" t="str">
            <v>安徽省合肥市包河区常青街道徽州大道与繁华大道交叉口合肥市传染病医院</v>
          </cell>
        </row>
        <row r="20569">
          <cell r="B20569">
            <v>15005815551</v>
          </cell>
          <cell r="C20569" t="str">
            <v>浙江省杭州市萧山区城厢街道市心南路潘水南苑东大门店铺9-3博雅齿科</v>
          </cell>
        </row>
        <row r="20570">
          <cell r="B20570">
            <v>15005910289</v>
          </cell>
          <cell r="C20570" t="str">
            <v>福建省福州市仓山区则徐大道福和御园5号楼602</v>
          </cell>
        </row>
        <row r="20571">
          <cell r="B20571">
            <v>15005950090</v>
          </cell>
          <cell r="C20571" t="str">
            <v>福建省福州市长乐市不夜城C座201</v>
          </cell>
        </row>
        <row r="20572">
          <cell r="B20572">
            <v>15005951397</v>
          </cell>
          <cell r="C20572" t="str">
            <v>福建省长乐市古槐镇上店村一区48号</v>
          </cell>
        </row>
        <row r="20573">
          <cell r="B20573">
            <v>15005957555</v>
          </cell>
          <cell r="C20573" t="str">
            <v>福建省福州市鼓楼区湖滨路中福西湖花园南福楼14A</v>
          </cell>
        </row>
        <row r="20574">
          <cell r="B20574">
            <v>15005992258</v>
          </cell>
          <cell r="C20574" t="str">
            <v>福建省福州市平潭县海坛名街东园19号楼2单元</v>
          </cell>
        </row>
        <row r="20575">
          <cell r="B20575">
            <v>15006127028</v>
          </cell>
          <cell r="C20575" t="str">
            <v>江苏省常州市武进区湖塘镇人民东路125号新奥燃气公司</v>
          </cell>
        </row>
        <row r="20576">
          <cell r="B20576">
            <v>15006178226</v>
          </cell>
          <cell r="C20576" t="str">
            <v>江苏省无锡市惠山区洛社镇天奇城44幢902室</v>
          </cell>
        </row>
        <row r="20577">
          <cell r="B20577">
            <v>15006182988</v>
          </cell>
          <cell r="C20577" t="str">
            <v>江苏省无锡市滨湖区中南西路蠡湖香樟园6-11-3201</v>
          </cell>
        </row>
        <row r="20578">
          <cell r="B20578">
            <v>15006202305</v>
          </cell>
          <cell r="C20578" t="str">
            <v>江苏省苏州市相城区元和街道玉成家园二期</v>
          </cell>
        </row>
        <row r="20579">
          <cell r="B20579">
            <v>15006264056</v>
          </cell>
          <cell r="C20579" t="str">
            <v>江苏省苏州市昆山市巴城镇正仪信义路6号正仪卫生院护理部</v>
          </cell>
        </row>
        <row r="20580">
          <cell r="B20580">
            <v>15006358961</v>
          </cell>
          <cell r="C20580" t="str">
            <v>山东省聊城市东昌府区聊堂路新东方名人苑1期3号楼1单元301室</v>
          </cell>
        </row>
        <row r="20581">
          <cell r="B20581">
            <v>15006709776</v>
          </cell>
          <cell r="C20581" t="str">
            <v>山东省枣庄市滕州市北辛街道新兴中路187号院1排5号（供销大楼附近）</v>
          </cell>
        </row>
        <row r="20582">
          <cell r="B20582">
            <v>15006881218</v>
          </cell>
          <cell r="C20582" t="str">
            <v>山东省东营市井冈山路808号</v>
          </cell>
        </row>
        <row r="20583">
          <cell r="B20583">
            <v>15007071066</v>
          </cell>
          <cell r="C20583" t="str">
            <v>江西省赣州市定南县赣州银座村镇银行定南支行</v>
          </cell>
        </row>
        <row r="20584">
          <cell r="B20584">
            <v>15007078922</v>
          </cell>
          <cell r="C20584" t="str">
            <v>江西省赣州市章贡区赞贤路黄金时代26栋5单元310室</v>
          </cell>
        </row>
        <row r="20585">
          <cell r="B20585">
            <v>15007078922</v>
          </cell>
          <cell r="C20585" t="str">
            <v>江西省赣州市章贡区赞贤路黄金时代小区26栋5单元310室</v>
          </cell>
        </row>
        <row r="20586">
          <cell r="B20586">
            <v>15007143591</v>
          </cell>
          <cell r="C20586" t="str">
            <v>湖北省武汉市汉阳区七里晴川203栋1单元101</v>
          </cell>
        </row>
        <row r="20587">
          <cell r="B20587">
            <v>15007188063</v>
          </cell>
          <cell r="C20587" t="str">
            <v>湖北省武汉市武汉大学医学部家属楼24栋</v>
          </cell>
        </row>
        <row r="20588">
          <cell r="B20588">
            <v>15007488663</v>
          </cell>
          <cell r="C20588" t="str">
            <v>湖南省武冈市实验小学</v>
          </cell>
        </row>
        <row r="20589">
          <cell r="B20589">
            <v>15007558996</v>
          </cell>
          <cell r="C20589" t="str">
            <v>广东省深圳市罗湖区中信星光名庭A幢2409房</v>
          </cell>
        </row>
        <row r="20590">
          <cell r="B20590">
            <v>15007737462</v>
          </cell>
          <cell r="C20590" t="str">
            <v>广东省佛山市南海区大沥镇荔庄农业银行斜对面亚朱不锈钢一号仓</v>
          </cell>
        </row>
        <row r="20591">
          <cell r="B20591">
            <v>15007796988</v>
          </cell>
          <cell r="C20591" t="str">
            <v>广西北海市银海区银滩镇四川路黄金海岸别墅区D10</v>
          </cell>
        </row>
        <row r="20592">
          <cell r="B20592">
            <v>15008029750</v>
          </cell>
          <cell r="C20592" t="str">
            <v>广东省珠海市香洲区横琴镇濠江路8号华融琴海湾7栋2301室</v>
          </cell>
        </row>
        <row r="20593">
          <cell r="B20593">
            <v>15008082627</v>
          </cell>
          <cell r="C20593" t="str">
            <v>海南省海口市美兰区海甸街道海甸二东路水岸星城B区B3栋2505房</v>
          </cell>
        </row>
        <row r="20594">
          <cell r="B20594">
            <v>15008208010</v>
          </cell>
          <cell r="C20594" t="str">
            <v>四川省成都市高新区美洲花园117-3</v>
          </cell>
        </row>
        <row r="20595">
          <cell r="B20595">
            <v>15008209103</v>
          </cell>
          <cell r="C20595" t="str">
            <v>四川省成都市金牛区五块石街道赛云台北路5号院</v>
          </cell>
        </row>
        <row r="20596">
          <cell r="B20596">
            <v>15008218122</v>
          </cell>
          <cell r="C20596" t="str">
            <v>四川省成都市龙泉驿区龙都南路318号兴业银行</v>
          </cell>
        </row>
        <row r="20597">
          <cell r="B20597">
            <v>15008220534</v>
          </cell>
          <cell r="C20597" t="str">
            <v>四川省成都市双流区西航港光明苑</v>
          </cell>
        </row>
        <row r="20598">
          <cell r="B20598">
            <v>15008249683</v>
          </cell>
          <cell r="C20598" t="str">
            <v>四川省成都市金牛区华侨城70栋2单元706</v>
          </cell>
        </row>
        <row r="20599">
          <cell r="B20599">
            <v>15008273516</v>
          </cell>
          <cell r="C20599" t="str">
            <v>四川省成都市成华区西林一街29号驷马康城</v>
          </cell>
        </row>
        <row r="20600">
          <cell r="B20600">
            <v>15008281743</v>
          </cell>
          <cell r="C20600" t="str">
            <v>四川省成都市蒲江县鹤山镇河滨南路26号时代广场小区美好家园5栋7楼30号</v>
          </cell>
        </row>
        <row r="20601">
          <cell r="B20601">
            <v>15008284440</v>
          </cell>
          <cell r="C20601" t="str">
            <v>四川省成都市金牛区五里墩中三巷4号45栋</v>
          </cell>
        </row>
        <row r="20602">
          <cell r="B20602">
            <v>15008300410</v>
          </cell>
          <cell r="C20602" t="str">
            <v>四川省雅安市第一江岸6栋1单元2604号</v>
          </cell>
        </row>
        <row r="20603">
          <cell r="B20603">
            <v>15008332515</v>
          </cell>
          <cell r="C20603" t="str">
            <v>四川省什邡市竹溪湾B栋1单元5楼</v>
          </cell>
        </row>
        <row r="20604">
          <cell r="B20604">
            <v>15008408027</v>
          </cell>
          <cell r="C20604" t="str">
            <v>四川省成都市郫县安民街景尚景</v>
          </cell>
        </row>
        <row r="20605">
          <cell r="B20605">
            <v>15008417379</v>
          </cell>
          <cell r="C20605" t="str">
            <v>四川省成都市武侯区晋阳街道沙堰街238号翠堤春晓2-1-302</v>
          </cell>
        </row>
        <row r="20606">
          <cell r="B20606">
            <v>15008422803</v>
          </cell>
          <cell r="C20606" t="str">
            <v>四川省成都市双流区东升社区藏卫路南二段699号时代锦城速递易收</v>
          </cell>
        </row>
        <row r="20607">
          <cell r="B20607">
            <v>15008422803</v>
          </cell>
          <cell r="C20607" t="str">
            <v>四川省成都市双流县东升街道藏卫路南二段699号时代锦城速递易</v>
          </cell>
        </row>
        <row r="20608">
          <cell r="B20608">
            <v>15008422803</v>
          </cell>
          <cell r="C20608" t="str">
            <v>四川省成都市双流区东开镇</v>
          </cell>
        </row>
        <row r="20609">
          <cell r="B20609">
            <v>15008430766</v>
          </cell>
          <cell r="C20609" t="str">
            <v>四川省成都市锦江区琉璃路299号东湖国际2栋1401室</v>
          </cell>
        </row>
        <row r="20610">
          <cell r="B20610">
            <v>15008459611</v>
          </cell>
          <cell r="C20610" t="str">
            <v>四川省成都市双流县华阳镇滨河路一段95号14栋4单元3号</v>
          </cell>
        </row>
        <row r="20611">
          <cell r="B20611">
            <v>15008487394</v>
          </cell>
          <cell r="C20611" t="str">
            <v>四川省成都市武侯区四川大学望江校区新南村60栋5单元</v>
          </cell>
        </row>
        <row r="20612">
          <cell r="B20612">
            <v>15008678920</v>
          </cell>
          <cell r="C20612" t="str">
            <v>宁夏银川市兴庆区银古路街银通路正嘉物流</v>
          </cell>
        </row>
        <row r="20613">
          <cell r="B20613">
            <v>15009286288</v>
          </cell>
          <cell r="C20613" t="str">
            <v>陕西省西安市莲湖区锦园路5号中石油煤层气有限责任公司陕西分公司</v>
          </cell>
        </row>
        <row r="20614">
          <cell r="B20614">
            <v>15009318479</v>
          </cell>
          <cell r="C20614" t="str">
            <v>甘肃省兰州市安宁区培黎街道康宁家园403室</v>
          </cell>
        </row>
        <row r="20615">
          <cell r="B20615">
            <v>15009609966</v>
          </cell>
          <cell r="C20615" t="str">
            <v>宁夏银川市金凤区正源北街22号万达广场A座707室</v>
          </cell>
        </row>
        <row r="20616">
          <cell r="B20616">
            <v>15009673816</v>
          </cell>
          <cell r="C20616" t="str">
            <v>宁夏银川市兴庆区长城中路凤凰花园西区12栋4单元301</v>
          </cell>
        </row>
        <row r="20617">
          <cell r="B20617">
            <v>15009717461</v>
          </cell>
          <cell r="C20617" t="str">
            <v>青海省西宁市城东区七一路东方家园一号楼一单元901室</v>
          </cell>
        </row>
        <row r="20618">
          <cell r="B20618">
            <v>15009921799</v>
          </cell>
          <cell r="C20618" t="str">
            <v>新疆塔城地区乌苏市南苑街道乌伊路林苑小区3号楼二单元101</v>
          </cell>
        </row>
        <row r="20619">
          <cell r="B20619">
            <v>15009933555</v>
          </cell>
          <cell r="C20619" t="str">
            <v>新疆塔城地区沙湾县公安局交警大队</v>
          </cell>
        </row>
        <row r="20620">
          <cell r="B20620">
            <v>15010086708</v>
          </cell>
          <cell r="C20620" t="str">
            <v>北京市朝阳区双井富力城小区内工大附中高中部</v>
          </cell>
        </row>
        <row r="20621">
          <cell r="B20621">
            <v>15010118125</v>
          </cell>
          <cell r="C20621" t="str">
            <v>北京市海淀区复兴路12号中国恩菲工程技术有限公司</v>
          </cell>
        </row>
        <row r="20622">
          <cell r="B20622">
            <v>15010126709</v>
          </cell>
          <cell r="C20622" t="str">
            <v>重庆市江北区盘溪路408号陶然巾帼酒店6309房石子山体育公园旁</v>
          </cell>
        </row>
        <row r="20623">
          <cell r="B20623">
            <v>15010148421</v>
          </cell>
          <cell r="C20623" t="str">
            <v>北京市东燕郊经济区行宫西大街东贸国际11号楼2单元2097</v>
          </cell>
        </row>
        <row r="20624">
          <cell r="B20624">
            <v>15010160291</v>
          </cell>
          <cell r="C20624" t="str">
            <v>北京市丰台区丽泽路1号院3号楼2205</v>
          </cell>
        </row>
        <row r="20625">
          <cell r="B20625">
            <v>15010160291</v>
          </cell>
          <cell r="C20625" t="str">
            <v>北京市丰台区丽泽路一号院3号楼2202</v>
          </cell>
        </row>
        <row r="20626">
          <cell r="B20626">
            <v>15010182832</v>
          </cell>
          <cell r="C20626" t="str">
            <v>北京市丰台区花乡郭公庄幸福家园5号院2号楼1单元1203</v>
          </cell>
        </row>
        <row r="20627">
          <cell r="B20627">
            <v>15010210713</v>
          </cell>
          <cell r="C20627" t="str">
            <v>北京市海淀区中关村南大街46号南区19号楼522</v>
          </cell>
        </row>
        <row r="20628">
          <cell r="B20628" t="str">
            <v>15010210713</v>
          </cell>
          <cell r="C20628" t="str">
            <v>北京市海淀区中关村南大街46号北区27号楼2层201</v>
          </cell>
        </row>
        <row r="20629">
          <cell r="B20629">
            <v>15010210713</v>
          </cell>
          <cell r="C20629" t="str">
            <v>北京海淀中关村南大街46号南区19号楼522</v>
          </cell>
        </row>
        <row r="20630">
          <cell r="B20630">
            <v>15010217167</v>
          </cell>
          <cell r="C20630" t="str">
            <v>北京市朝阳区大鲁店北路富力又一城C6-1807</v>
          </cell>
        </row>
        <row r="20631">
          <cell r="B20631">
            <v>15010218953</v>
          </cell>
          <cell r="C20631" t="str">
            <v>北京市朝阳区望京西园三区325楼丙单元804</v>
          </cell>
        </row>
        <row r="20632">
          <cell r="B20632">
            <v>15010255305</v>
          </cell>
          <cell r="C20632" t="str">
            <v>北京市海淀区青龙桥六一幼儿院</v>
          </cell>
        </row>
        <row r="20633">
          <cell r="B20633">
            <v>15010289098</v>
          </cell>
          <cell r="C20633" t="str">
            <v>北京市海淀区复兴路28号解放军总医院西院</v>
          </cell>
        </row>
        <row r="20634">
          <cell r="B20634">
            <v>15010309342</v>
          </cell>
          <cell r="C20634" t="str">
            <v>北京市海淀区马连佳竹园小区17楼7门501</v>
          </cell>
        </row>
        <row r="20635">
          <cell r="B20635">
            <v>15010328150</v>
          </cell>
          <cell r="C20635" t="str">
            <v>北京市丰台区西四环中路靛厂锦园3号楼7单元402室</v>
          </cell>
        </row>
        <row r="20636">
          <cell r="B20636">
            <v>15010332606</v>
          </cell>
          <cell r="C20636" t="str">
            <v>北京市西城区护国寺大街藕芽胡同12号</v>
          </cell>
        </row>
        <row r="20637">
          <cell r="B20637">
            <v>15010345680</v>
          </cell>
          <cell r="C20637" t="str">
            <v>北京市昌平区创新路11号震宇集团四号楼</v>
          </cell>
        </row>
        <row r="20638">
          <cell r="B20638">
            <v>15010373971</v>
          </cell>
          <cell r="C20638" t="str">
            <v>北京市大兴区观音寺街道科苑路30号院2号楼1309室</v>
          </cell>
        </row>
        <row r="20639">
          <cell r="B20639">
            <v>15010377835</v>
          </cell>
          <cell r="C20639" t="str">
            <v>北京市大兴区清源路新居里小区22号楼4单元302室</v>
          </cell>
        </row>
        <row r="20640">
          <cell r="B20640">
            <v>15010416726</v>
          </cell>
          <cell r="C20640" t="str">
            <v>北京市海淀区玉泉路甲2号院2号楼3单元103</v>
          </cell>
        </row>
        <row r="20641">
          <cell r="B20641">
            <v>15010503066</v>
          </cell>
          <cell r="C20641" t="str">
            <v>安徽省芜湖市无为县鼎柏悦园16栋603</v>
          </cell>
        </row>
        <row r="20642">
          <cell r="B20642">
            <v>15010722086</v>
          </cell>
          <cell r="C20642" t="str">
            <v>北京市石景山区西井路15号静洋科技大厦3层预算科</v>
          </cell>
        </row>
        <row r="20643">
          <cell r="B20643">
            <v>15010722086</v>
          </cell>
          <cell r="C20643" t="str">
            <v>北京市石景山区西井路15号静洋科技大厦3层预算科</v>
          </cell>
        </row>
        <row r="20644">
          <cell r="B20644">
            <v>15010722086</v>
          </cell>
          <cell r="C20644" t="str">
            <v>北京市石景山区西井路15号（静洋科技大厦）3层预算科</v>
          </cell>
        </row>
        <row r="20645">
          <cell r="B20645">
            <v>15010731752</v>
          </cell>
          <cell r="C20645" t="str">
            <v>北京市朝阳区黑庄户乡小鲁店村44号</v>
          </cell>
        </row>
        <row r="20646">
          <cell r="B20646">
            <v>15010751735</v>
          </cell>
          <cell r="C20646" t="str">
            <v>北京市海淀区颐和园北宫门三岔口33号颐小馆</v>
          </cell>
        </row>
        <row r="20647">
          <cell r="B20647">
            <v>15010756219</v>
          </cell>
          <cell r="C20647" t="str">
            <v>河北省衡水市景县人民医院景安大街197号</v>
          </cell>
        </row>
        <row r="20648">
          <cell r="B20648">
            <v>15010797052</v>
          </cell>
          <cell r="C20648" t="str">
            <v>北京市大兴区瀛海镇南海家园一里21-3-1802</v>
          </cell>
        </row>
        <row r="20649">
          <cell r="B20649">
            <v>15010797052</v>
          </cell>
          <cell r="C20649" t="str">
            <v>北京市大兴区亦庄镇南海家园一里21号楼3单元1802</v>
          </cell>
        </row>
        <row r="20650">
          <cell r="B20650">
            <v>15010855583</v>
          </cell>
          <cell r="C20650" t="str">
            <v>北京市房山区良乡鱼儿沟政通西里七号楼三单元401</v>
          </cell>
        </row>
        <row r="20651">
          <cell r="B20651">
            <v>15010884298</v>
          </cell>
          <cell r="C20651" t="str">
            <v>北京市丰台区西四环中路100号302医院西门</v>
          </cell>
        </row>
        <row r="20652">
          <cell r="B20652">
            <v>15010927867</v>
          </cell>
          <cell r="C20652" t="str">
            <v>北京市丰台区美域家园南区16号楼1门402室</v>
          </cell>
        </row>
        <row r="20653">
          <cell r="B20653">
            <v>15010952859</v>
          </cell>
          <cell r="C20653" t="str">
            <v>北京市西城区三里河三区32号三里河三小低年级部</v>
          </cell>
        </row>
        <row r="20654">
          <cell r="B20654">
            <v>15011023901</v>
          </cell>
          <cell r="C20654" t="str">
            <v>北京市顺义区怡馨家园29-4-903</v>
          </cell>
        </row>
        <row r="20655">
          <cell r="B20655">
            <v>15011116199</v>
          </cell>
          <cell r="C20655" t="str">
            <v>北京市丰台区南宫智园小区9-3-101</v>
          </cell>
        </row>
        <row r="20656">
          <cell r="B20656">
            <v>15011178018</v>
          </cell>
          <cell r="C20656" t="str">
            <v>北京市海淀区西四环北路11号</v>
          </cell>
        </row>
        <row r="20657">
          <cell r="B20657">
            <v>15011188871</v>
          </cell>
          <cell r="C20657" t="str">
            <v>北京市海淀区五棵松路甲49号院五路居小区三号楼一单元0402</v>
          </cell>
        </row>
        <row r="20658">
          <cell r="B20658">
            <v>15011230310</v>
          </cell>
          <cell r="C20658" t="str">
            <v>北京市西城区德胜街道德外人定湖西里17-4-202</v>
          </cell>
        </row>
        <row r="20659">
          <cell r="B20659">
            <v>15011257536</v>
          </cell>
          <cell r="C20659" t="str">
            <v>北京市昌平区城南街道凉水路龙山跃2号楼214食药所</v>
          </cell>
        </row>
        <row r="20660">
          <cell r="B20660">
            <v>15011268323</v>
          </cell>
          <cell r="C20660" t="str">
            <v>北京市海淀区中关村南大街12号科海福林大厦313室</v>
          </cell>
        </row>
        <row r="20661">
          <cell r="B20661">
            <v>15011268323</v>
          </cell>
          <cell r="C20661" t="str">
            <v>北京市海淀区中关村南大街12号科海福林313</v>
          </cell>
        </row>
        <row r="20662">
          <cell r="B20662">
            <v>15011268328</v>
          </cell>
          <cell r="C20662" t="str">
            <v>北京市海淀区中关村南大街12号科海福林313</v>
          </cell>
        </row>
        <row r="20663">
          <cell r="B20663">
            <v>15011270794</v>
          </cell>
          <cell r="C20663" t="str">
            <v>北京市朝阳区双井合生国际16号楼2001</v>
          </cell>
        </row>
        <row r="20664">
          <cell r="B20664">
            <v>15011270794</v>
          </cell>
          <cell r="C20664" t="str">
            <v>北京市朝阳区双井合生国际花园16号楼2001</v>
          </cell>
        </row>
        <row r="20665">
          <cell r="B20665">
            <v>15011310753</v>
          </cell>
          <cell r="C20665" t="str">
            <v>北京市大兴区旧宫镇旧宫新苑南区25号楼4单元1101</v>
          </cell>
        </row>
        <row r="20666">
          <cell r="B20666">
            <v>15011368729</v>
          </cell>
          <cell r="C20666" t="str">
            <v>北京市丰台区西四环中路100号302医院西门</v>
          </cell>
        </row>
        <row r="20667">
          <cell r="B20667">
            <v>15011374510</v>
          </cell>
          <cell r="C20667" t="str">
            <v>北京市海淀区清华荷清苑10号楼4单元502</v>
          </cell>
        </row>
        <row r="20668">
          <cell r="B20668">
            <v>15011379937</v>
          </cell>
          <cell r="C20668" t="str">
            <v>北京市朝阳区东大桥路3楼2门3号</v>
          </cell>
        </row>
        <row r="20669">
          <cell r="B20669">
            <v>15011390090</v>
          </cell>
          <cell r="C20669" t="str">
            <v>北京市丰台区西四环中路100号302医院西门</v>
          </cell>
        </row>
        <row r="20670">
          <cell r="B20670">
            <v>15011399215</v>
          </cell>
          <cell r="C20670" t="str">
            <v>北京市石景山区鲁谷路35号电子一所</v>
          </cell>
        </row>
        <row r="20671">
          <cell r="B20671">
            <v>15011478736</v>
          </cell>
          <cell r="C20671" t="str">
            <v>北京市顺义区双兴东区22-02-802</v>
          </cell>
        </row>
        <row r="20672">
          <cell r="B20672">
            <v>15011517987</v>
          </cell>
          <cell r="C20672" t="str">
            <v>天津市南开区雅安道雅江里2-6-104</v>
          </cell>
        </row>
        <row r="20673">
          <cell r="B20673">
            <v>15011528011</v>
          </cell>
          <cell r="C20673" t="str">
            <v>北京市朝阳区双泉堡甲一号院2号楼1010</v>
          </cell>
        </row>
        <row r="20674">
          <cell r="B20674">
            <v>15011528011</v>
          </cell>
          <cell r="C20674" t="str">
            <v>北京市朝阳区双泉堡甲1号院2号楼1010</v>
          </cell>
        </row>
        <row r="20675">
          <cell r="B20675">
            <v>15011528011</v>
          </cell>
          <cell r="C20675" t="str">
            <v>北京市丰台区西罗园南里九号楼西罗园六小</v>
          </cell>
        </row>
        <row r="20676">
          <cell r="B20676">
            <v>15011570081</v>
          </cell>
          <cell r="C20676" t="str">
            <v>北京市朝阳区小营路19号财富嘉园A座御方堂中医门诊部</v>
          </cell>
        </row>
        <row r="20677">
          <cell r="B20677">
            <v>15011575670</v>
          </cell>
          <cell r="C20677" t="str">
            <v>北京市丰台区西四环南路103号浦发银行</v>
          </cell>
        </row>
        <row r="20678">
          <cell r="B20678">
            <v>15011575670</v>
          </cell>
          <cell r="C20678" t="str">
            <v>北京市丰台区西四环南路103号浦发银行</v>
          </cell>
        </row>
        <row r="20679">
          <cell r="B20679">
            <v>15011596649</v>
          </cell>
          <cell r="C20679" t="str">
            <v>北京市西城区宣内大街油坊胡同36号北京市第二医院二楼超声科</v>
          </cell>
        </row>
        <row r="20680">
          <cell r="B20680">
            <v>15011598090</v>
          </cell>
          <cell r="C20680" t="str">
            <v>北京市丰台区西四环中路100号302医院</v>
          </cell>
        </row>
        <row r="20681">
          <cell r="B20681">
            <v>15011599570</v>
          </cell>
          <cell r="C20681" t="str">
            <v>北京市朝阳区十八里店周庄嘉园6号院6号楼1单元超市</v>
          </cell>
        </row>
        <row r="20682">
          <cell r="B20682">
            <v>15011748411</v>
          </cell>
          <cell r="C20682" t="str">
            <v>广东省广州市南沙区港前大道时代南湾湖韵6号</v>
          </cell>
        </row>
        <row r="20683">
          <cell r="B20683">
            <v>15011758505</v>
          </cell>
          <cell r="C20683" t="str">
            <v>广东省广州市天河区天源路767号五菱汽车4S店</v>
          </cell>
        </row>
        <row r="20684">
          <cell r="B20684">
            <v>15011839623</v>
          </cell>
          <cell r="C20684" t="str">
            <v>广东省广州市南沙区港前大道时代珊瑚海花园16栋1单元1701</v>
          </cell>
        </row>
        <row r="20685">
          <cell r="B20685">
            <v>15011839623</v>
          </cell>
          <cell r="C20685" t="str">
            <v>广东省广州市南沙区港前大道时代珊瑚海花园16栋1单元1701</v>
          </cell>
        </row>
        <row r="20686">
          <cell r="B20686">
            <v>15011950238</v>
          </cell>
          <cell r="C20686" t="str">
            <v>广东省佛山市顺德区北滘镇顺德碧桂园西苑水蓝湾1栋301室</v>
          </cell>
        </row>
        <row r="20687">
          <cell r="B20687">
            <v>15012603803</v>
          </cell>
          <cell r="C20687" t="str">
            <v>广东省深圳市南山区前海路118号南山花园管理处</v>
          </cell>
        </row>
        <row r="20688">
          <cell r="B20688">
            <v>15012676080</v>
          </cell>
          <cell r="C20688" t="str">
            <v>广东省深圳市南山区科苑北路11号金融科技大厦A座23层C01-02</v>
          </cell>
        </row>
        <row r="20689">
          <cell r="B20689">
            <v>15013002869</v>
          </cell>
          <cell r="C20689" t="str">
            <v>广东省广州市白云区机场路888号上汽斯柯达展厅1号楼</v>
          </cell>
        </row>
        <row r="20690">
          <cell r="B20690">
            <v>15013020686</v>
          </cell>
          <cell r="C20690" t="str">
            <v>广东省佛山市南海区里水镇西华村基围大街10号二楼</v>
          </cell>
        </row>
        <row r="20691">
          <cell r="B20691">
            <v>15013032988</v>
          </cell>
          <cell r="C20691" t="str">
            <v>广东省广州市白云区黄石东路天云街48号204</v>
          </cell>
        </row>
        <row r="20692">
          <cell r="B20692">
            <v>15013061362</v>
          </cell>
          <cell r="C20692" t="str">
            <v>广东省广州市南沙港大道时代山湖海花园</v>
          </cell>
        </row>
        <row r="20693">
          <cell r="B20693">
            <v>15013061362</v>
          </cell>
          <cell r="C20693" t="str">
            <v>广东省广州市南沙港前大道时代山湖海花园</v>
          </cell>
        </row>
        <row r="20694">
          <cell r="B20694">
            <v>15013061362</v>
          </cell>
          <cell r="C20694" t="str">
            <v>广东广州南沙港前大道时代山湖海花园</v>
          </cell>
        </row>
        <row r="20695">
          <cell r="B20695">
            <v>15013076990</v>
          </cell>
          <cell r="C20695" t="str">
            <v>广东省广州市天河区天河北路28号时代广场西座1019室</v>
          </cell>
        </row>
        <row r="20696">
          <cell r="B20696">
            <v>15013112223</v>
          </cell>
          <cell r="C20696" t="str">
            <v>广东省广州市花都区新华街道紫薇路锦东花园C5栋906房</v>
          </cell>
        </row>
        <row r="20697">
          <cell r="B20697">
            <v>15013113173</v>
          </cell>
          <cell r="C20697" t="str">
            <v>广东省广州市海珠区珠江帝景悦涛轩A座16E</v>
          </cell>
        </row>
        <row r="20698">
          <cell r="B20698">
            <v>15013210460</v>
          </cell>
          <cell r="C20698" t="str">
            <v>广东省广州市科学城海云路88号</v>
          </cell>
        </row>
        <row r="20699">
          <cell r="B20699">
            <v>15013235635</v>
          </cell>
          <cell r="C20699" t="str">
            <v>广东省广州市花都区新华街天贵路73号祈乐苑</v>
          </cell>
        </row>
        <row r="20700">
          <cell r="B20700">
            <v>15013335585</v>
          </cell>
          <cell r="C20700" t="str">
            <v>广东省广州市白云区同德街道同康路287号盈亿国际鞋服中心B栋3</v>
          </cell>
        </row>
        <row r="20701">
          <cell r="B20701">
            <v>15013366656</v>
          </cell>
          <cell r="C20701" t="str">
            <v>广东省广州市黄浦区丰乐南路黄埔花园C4栋2604</v>
          </cell>
        </row>
        <row r="20702">
          <cell r="B20702">
            <v>15013524475</v>
          </cell>
          <cell r="C20702" t="str">
            <v>广东省韶关市曲江区马坎镇沿堤一路君悦华庭3C</v>
          </cell>
        </row>
        <row r="20703">
          <cell r="B20703">
            <v>15013532370</v>
          </cell>
          <cell r="C20703" t="str">
            <v>广东省深圳市南山区沙河街道金河路100号南山巡警大队三中队</v>
          </cell>
        </row>
        <row r="20704">
          <cell r="B20704">
            <v>15013668513</v>
          </cell>
          <cell r="C20704" t="str">
            <v>广东省深圳市福田区益田路1005号益田村102栋9f</v>
          </cell>
        </row>
        <row r="20705">
          <cell r="B20705">
            <v>15013681302</v>
          </cell>
          <cell r="C20705" t="str">
            <v>广东省深圳市罗湖区东门北路翠竹苑6栋地A</v>
          </cell>
        </row>
        <row r="20706">
          <cell r="B20706">
            <v>15013788180</v>
          </cell>
          <cell r="C20706" t="str">
            <v>广东省深圳市龙岗区布吉信义假日名城锦绣园B栋一单元1001</v>
          </cell>
        </row>
        <row r="20707">
          <cell r="B20707">
            <v>15013862530</v>
          </cell>
          <cell r="C20707" t="str">
            <v>广东省深圳市宝安区富通城五期15C903</v>
          </cell>
        </row>
        <row r="20708">
          <cell r="B20708">
            <v>15013869140</v>
          </cell>
          <cell r="C20708" t="str">
            <v>广东省深圳市科技园南区听海花园7栋16A</v>
          </cell>
        </row>
        <row r="20709">
          <cell r="B20709">
            <v>15013887113</v>
          </cell>
          <cell r="C20709" t="str">
            <v>广东省深圳市罗湖区深南东路沿河西1号荣华里2栋2单元703室</v>
          </cell>
        </row>
        <row r="20710">
          <cell r="B20710">
            <v>15013898894</v>
          </cell>
          <cell r="C20710" t="str">
            <v>广东省深圳市罗湖区东门北路鸿业苑鸿泰阁28D</v>
          </cell>
        </row>
        <row r="20711">
          <cell r="B20711">
            <v>15014325537</v>
          </cell>
          <cell r="C20711" t="str">
            <v>广东省汕头市龙湖区阳光海岸浪琴4栋1202房</v>
          </cell>
        </row>
        <row r="20712">
          <cell r="B20712">
            <v>15014540998</v>
          </cell>
          <cell r="C20712" t="str">
            <v>广东省韶关市浈江区五里亭韶关碧桂园凤凰山销售中心3楼区域办公室</v>
          </cell>
        </row>
        <row r="20713">
          <cell r="B20713">
            <v>15014611793</v>
          </cell>
          <cell r="C20713" t="str">
            <v>广东省佛山市顺德区容桂自然新村一期豪苑路4街15号</v>
          </cell>
        </row>
        <row r="20714">
          <cell r="B20714">
            <v>15014692305</v>
          </cell>
          <cell r="C20714" t="str">
            <v>广东省佛山市南海区九江镇磺玑管区东社一村104号</v>
          </cell>
        </row>
        <row r="20715">
          <cell r="B20715">
            <v>15014710963</v>
          </cell>
          <cell r="C20715" t="str">
            <v>广东省佛山市南海区九江镇沙头南金田心村新家莊横街二巷一号</v>
          </cell>
        </row>
        <row r="20716">
          <cell r="B20716">
            <v>15014841602</v>
          </cell>
          <cell r="C20716" t="str">
            <v>广东省东莞市石龙镇中山西路75号</v>
          </cell>
        </row>
        <row r="20717">
          <cell r="B20717">
            <v>15014913389</v>
          </cell>
          <cell r="C20717" t="str">
            <v>广东省珠海市香洲区拱北街道莲花路18号拱北车站楼上2楼21A诗艾美容院</v>
          </cell>
        </row>
        <row r="20718">
          <cell r="B20718">
            <v>15014913389</v>
          </cell>
          <cell r="C20718" t="str">
            <v>广东省珠海市香洲区拱北街道莲花路18号（拱北车站）楼上2楼21A诗艾美容院</v>
          </cell>
        </row>
        <row r="20719">
          <cell r="B20719">
            <v>15014963935</v>
          </cell>
          <cell r="C20719" t="str">
            <v>广东省惠州市惠城区中锴华章9栋1602</v>
          </cell>
        </row>
        <row r="20720">
          <cell r="B20720">
            <v>15014984857</v>
          </cell>
          <cell r="C20720" t="str">
            <v>广东省河源市龙川县老隆镇妇幼保健院</v>
          </cell>
        </row>
        <row r="20721">
          <cell r="B20721">
            <v>15015089939</v>
          </cell>
          <cell r="C20721" t="str">
            <v>广东省韶关市武江区西河片区新华南华富楼罗莱家纺</v>
          </cell>
        </row>
        <row r="20722">
          <cell r="B20722">
            <v>15015193898</v>
          </cell>
          <cell r="C20722" t="str">
            <v>广东省东莞市大朗镇升平北路33号</v>
          </cell>
        </row>
        <row r="20723">
          <cell r="B20723">
            <v>15015263925</v>
          </cell>
          <cell r="C20723" t="str">
            <v>广东省东莞市高埗镇高埗大道89号——友记轮胎（电信大楼附近）</v>
          </cell>
        </row>
        <row r="20724">
          <cell r="B20724">
            <v>15015277891</v>
          </cell>
          <cell r="C20724" t="str">
            <v>广东省东莞市长安镇厦边银城五路一号威赢公司</v>
          </cell>
        </row>
        <row r="20725">
          <cell r="B20725">
            <v>15015405377</v>
          </cell>
          <cell r="C20725" t="str">
            <v>广东省东莞市石碣镇刘屋总厂</v>
          </cell>
        </row>
        <row r="20726">
          <cell r="B20726">
            <v>15015461160</v>
          </cell>
          <cell r="C20726" t="str">
            <v>广东省东莞市南城区体育路口福民大厦1207室</v>
          </cell>
        </row>
        <row r="20727">
          <cell r="B20727">
            <v>15015554311</v>
          </cell>
          <cell r="C20727" t="str">
            <v>广东省佛山市南海区九江镇沙头医院住院部4楼外科</v>
          </cell>
        </row>
        <row r="20728">
          <cell r="B20728">
            <v>15015735892</v>
          </cell>
          <cell r="C20728" t="str">
            <v>广东省佛山市南海区大沥镇荔庄农行斜对面亚朱不锈钢</v>
          </cell>
        </row>
        <row r="20729">
          <cell r="B20729">
            <v>15015760116</v>
          </cell>
          <cell r="C20729" t="str">
            <v>广东省佛山市南海区桂城街道夏西乡三联新村栋7巷7号</v>
          </cell>
        </row>
        <row r="20730">
          <cell r="B20730">
            <v>15015849278</v>
          </cell>
          <cell r="C20730" t="str">
            <v>广东省佛山市南海区狮山镇松岗禅炭路保利东湖林语34座1梯1102</v>
          </cell>
        </row>
        <row r="20731">
          <cell r="B20731">
            <v>15016001669</v>
          </cell>
          <cell r="C20731" t="str">
            <v>广东省惠州市陈江镇财政街6号</v>
          </cell>
        </row>
        <row r="20732">
          <cell r="B20732">
            <v>15016091453</v>
          </cell>
          <cell r="C20732" t="str">
            <v>广东省惠州市惠阳区大亚湾西区办事处龙海二路菩提园2号浦发银行前台</v>
          </cell>
        </row>
        <row r="20733">
          <cell r="B20733">
            <v>15016399103</v>
          </cell>
          <cell r="C20733" t="str">
            <v>广东省肇庆高新区大旺创业服务中心一楼接待办</v>
          </cell>
        </row>
        <row r="20734">
          <cell r="B20734">
            <v>15016667266</v>
          </cell>
          <cell r="C20734" t="str">
            <v>广东省茂名市电白区水东镇上排路3号人民医院</v>
          </cell>
        </row>
        <row r="20735">
          <cell r="B20735">
            <v>15016683952</v>
          </cell>
          <cell r="C20735" t="str">
            <v>广东省清远市清城区新城十号区远兴大厦111号新华丽商店</v>
          </cell>
        </row>
        <row r="20736">
          <cell r="B20736">
            <v>15016683952</v>
          </cell>
          <cell r="C20736" t="str">
            <v>广东省清远市清城区新城十号区远兴大厦111号新华丽商店</v>
          </cell>
        </row>
        <row r="20737">
          <cell r="B20737">
            <v>15016683952</v>
          </cell>
          <cell r="C20737" t="str">
            <v>广东省清远市清城区新城十号区远兴大厦111号新华丽商店</v>
          </cell>
        </row>
        <row r="20738">
          <cell r="B20738">
            <v>15016696494</v>
          </cell>
          <cell r="C20738" t="str">
            <v>广东省清远市清城区御水龙庭御水轩2座29D</v>
          </cell>
        </row>
        <row r="20739">
          <cell r="B20739">
            <v>15016853883</v>
          </cell>
          <cell r="C20739" t="str">
            <v>广东省东莞市企石镇东山村木棉工业区同舟纸品有限公司</v>
          </cell>
        </row>
        <row r="20740">
          <cell r="B20740">
            <v>15016944152</v>
          </cell>
          <cell r="C20740" t="str">
            <v>广东省东莞市南城区西平中信凯旋公馆19栋2801</v>
          </cell>
        </row>
        <row r="20741">
          <cell r="B20741">
            <v>15017140459</v>
          </cell>
          <cell r="C20741" t="str">
            <v>广东省东莞市寮步镇横坑禾合田1巷5号</v>
          </cell>
        </row>
        <row r="20742">
          <cell r="B20742">
            <v>15017518618</v>
          </cell>
          <cell r="C20742" t="str">
            <v>广东省广州市天河区虹口街8号903房</v>
          </cell>
        </row>
        <row r="20743">
          <cell r="B20743">
            <v>15017519107</v>
          </cell>
          <cell r="C20743" t="str">
            <v>广东省广州市荔湾区黄沙大道57号1502号</v>
          </cell>
        </row>
        <row r="20744">
          <cell r="B20744">
            <v>15017532745</v>
          </cell>
          <cell r="C20744" t="str">
            <v>广东省广州市天河区中山大道骏景花园骏朗轩A3705</v>
          </cell>
        </row>
        <row r="20745">
          <cell r="B20745">
            <v>15017532745</v>
          </cell>
          <cell r="C20745" t="str">
            <v>广东省广州市天河区珠江新城海乐路9号天河外国语学校</v>
          </cell>
        </row>
        <row r="20746">
          <cell r="B20746">
            <v>15017540216</v>
          </cell>
          <cell r="C20746" t="str">
            <v>广东省广州市越秀区梅花村街道梅花路41号402</v>
          </cell>
        </row>
        <row r="20747">
          <cell r="B20747">
            <v>15018142251</v>
          </cell>
          <cell r="C20747" t="str">
            <v>广东省阳江市江城区保利度假村玉露天街H区H7栋昊远全球购免税店</v>
          </cell>
        </row>
        <row r="20748">
          <cell r="B20748">
            <v>15018326777</v>
          </cell>
          <cell r="C20748" t="str">
            <v>广东省珠海市南屏华发世纪城160栋602</v>
          </cell>
        </row>
        <row r="20749">
          <cell r="B20749">
            <v>15018405193</v>
          </cell>
          <cell r="C20749" t="str">
            <v>广东省广州市海珠区新港东路2433号启盛会展产业园110</v>
          </cell>
        </row>
        <row r="20750">
          <cell r="B20750">
            <v>15018501787</v>
          </cell>
          <cell r="C20750" t="str">
            <v>广东省韶关市武江区沙州尾芙蓉东路178号南枫碧水花城1幢604</v>
          </cell>
        </row>
        <row r="20751">
          <cell r="B20751">
            <v>15018506177</v>
          </cell>
          <cell r="C20751" t="str">
            <v>广东省深圳市宝安区深业新岸线21栋17B</v>
          </cell>
        </row>
        <row r="20752">
          <cell r="B20752">
            <v>15018719890</v>
          </cell>
          <cell r="C20752" t="str">
            <v>广东省广州市天河区马场路力迅上筑西区E梯402号房</v>
          </cell>
        </row>
        <row r="20753">
          <cell r="B20753">
            <v>15018757051</v>
          </cell>
          <cell r="C20753" t="str">
            <v>广东省广州市番禺区南村镇兴南大道368号万科欧泊B6-2902</v>
          </cell>
        </row>
        <row r="20754">
          <cell r="B20754">
            <v>15018797108</v>
          </cell>
          <cell r="C20754" t="str">
            <v>广东省广州市白云区同和街云祥路翠竹园1栋101</v>
          </cell>
        </row>
        <row r="20755">
          <cell r="B20755">
            <v>15019202132</v>
          </cell>
          <cell r="C20755" t="str">
            <v>广东省深圳市龙华大浪华联丰大厦B2栋</v>
          </cell>
        </row>
        <row r="20756">
          <cell r="B20756">
            <v>15019236664</v>
          </cell>
          <cell r="C20756" t="str">
            <v>广东省深圳市宝安区西乡街道宝田雅苑C栋504</v>
          </cell>
        </row>
        <row r="20757">
          <cell r="B20757">
            <v>15019283469</v>
          </cell>
          <cell r="C20757" t="str">
            <v>广东省深圳市福田区莲花街道莲花路1098号水源大厦9楼917室</v>
          </cell>
        </row>
        <row r="20758">
          <cell r="B20758">
            <v>15019283469</v>
          </cell>
          <cell r="C20758" t="str">
            <v>广东省深圳市福田区莲花街道莲花路1098号水源大厦9楼917</v>
          </cell>
        </row>
        <row r="20759">
          <cell r="B20759">
            <v>15019408469</v>
          </cell>
          <cell r="C20759" t="str">
            <v>广东省深圳市罗湖区太古路松泉山庄十栋501</v>
          </cell>
        </row>
        <row r="20760">
          <cell r="B20760">
            <v>15019408469</v>
          </cell>
          <cell r="C20760" t="str">
            <v>广东省深圳市罗湖区太白路松泉山庄十栋501</v>
          </cell>
        </row>
        <row r="20761">
          <cell r="B20761">
            <v>15019483229</v>
          </cell>
          <cell r="C20761" t="str">
            <v>广东省深圳市宝安区沙井街道万科翡丽郡一期3栋B座1302</v>
          </cell>
        </row>
        <row r="20762">
          <cell r="B20762">
            <v>15019722625</v>
          </cell>
          <cell r="C20762" t="str">
            <v>广东省汕头市澄海区澄华街道上窑乡瑞香园6号</v>
          </cell>
        </row>
        <row r="20763">
          <cell r="B20763">
            <v>15019914446</v>
          </cell>
          <cell r="C20763" t="str">
            <v>广东省中山市沙溪镇云汉村会极街18号</v>
          </cell>
        </row>
        <row r="20764">
          <cell r="B20764">
            <v>15020035097</v>
          </cell>
          <cell r="C20764" t="str">
            <v>山东省青岛市市南区燕儿岛路7号鲁商首府1号楼2单元1402</v>
          </cell>
        </row>
        <row r="20765">
          <cell r="B20765">
            <v>15020035097</v>
          </cell>
          <cell r="C20765" t="str">
            <v>山东省青岛市市南区燕儿岛路7号鲁商首府1号楼2单元1402</v>
          </cell>
        </row>
        <row r="20766">
          <cell r="B20766">
            <v>15021008765</v>
          </cell>
          <cell r="C20766" t="str">
            <v>上海市长宁区法华镇路457弄8号201室</v>
          </cell>
        </row>
        <row r="20767">
          <cell r="B20767">
            <v>15021049572</v>
          </cell>
          <cell r="C20767" t="str">
            <v>上海市普陀区江宁路1251弄3号24D</v>
          </cell>
        </row>
        <row r="20768">
          <cell r="B20768">
            <v>15021076418</v>
          </cell>
          <cell r="C20768" t="str">
            <v>上海市浦东新区张江镇广兰路50弄126号101室</v>
          </cell>
        </row>
        <row r="20769">
          <cell r="B20769">
            <v>15021147461</v>
          </cell>
          <cell r="C20769" t="str">
            <v>上海市杨浦区双辽支路45弄22号303室</v>
          </cell>
        </row>
        <row r="20770">
          <cell r="B20770">
            <v>15021147461</v>
          </cell>
          <cell r="C20770" t="str">
            <v>上海市杨浦区双辽支路45弄22号303</v>
          </cell>
        </row>
        <row r="20771">
          <cell r="B20771">
            <v>15021160910</v>
          </cell>
          <cell r="C20771" t="str">
            <v>上海市浦东新区康桥御青路999弄经典花园23号</v>
          </cell>
        </row>
        <row r="20772">
          <cell r="B20772">
            <v>15021320696</v>
          </cell>
          <cell r="C20772" t="str">
            <v>上海市浦东新区高科中路2947号日月光生活区</v>
          </cell>
        </row>
        <row r="20773">
          <cell r="B20773">
            <v>15021320696</v>
          </cell>
          <cell r="C20773" t="str">
            <v>上海市浦东新区盛夏路560号7楼</v>
          </cell>
        </row>
        <row r="20774">
          <cell r="B20774">
            <v>15021320696</v>
          </cell>
          <cell r="C20774" t="str">
            <v>上海市浦东新区盛夏路560号7号</v>
          </cell>
        </row>
        <row r="20775">
          <cell r="B20775">
            <v>15021394318</v>
          </cell>
          <cell r="C20775" t="str">
            <v>上海市闸北区海宁路1388弄2号楼1601室</v>
          </cell>
        </row>
        <row r="20776">
          <cell r="B20776" t="str">
            <v>15021394318</v>
          </cell>
          <cell r="C20776" t="str">
            <v>上海市闸北区海宁路1388弄2号楼1601室</v>
          </cell>
        </row>
        <row r="20777">
          <cell r="B20777">
            <v>15021618450</v>
          </cell>
          <cell r="C20777" t="str">
            <v>上海市青浦区庙前街20弄30号</v>
          </cell>
        </row>
        <row r="20778">
          <cell r="B20778">
            <v>15022001783</v>
          </cell>
          <cell r="C20778" t="str">
            <v>天津市河东区二号桥朝阳绿荫陶然庭院34-1-303</v>
          </cell>
        </row>
        <row r="20779">
          <cell r="B20779">
            <v>15022009246</v>
          </cell>
          <cell r="C20779" t="str">
            <v>天津市和平区宜昌道世家新苑2-2-705</v>
          </cell>
        </row>
        <row r="20780">
          <cell r="B20780">
            <v>15022055438</v>
          </cell>
          <cell r="C20780" t="str">
            <v>天津市河东区太阳城蓝山园河东一幼金太阳园</v>
          </cell>
        </row>
        <row r="20781">
          <cell r="B20781">
            <v>15022099088</v>
          </cell>
          <cell r="C20781" t="str">
            <v>天津市和平区花园路4号</v>
          </cell>
        </row>
        <row r="20782">
          <cell r="B20782">
            <v>15022108483</v>
          </cell>
          <cell r="C20782" t="str">
            <v>天津市空港经济区环河北路70号天津天宝汽车销售服务有限公司</v>
          </cell>
        </row>
        <row r="20783">
          <cell r="B20783">
            <v>15022111860</v>
          </cell>
          <cell r="C20783" t="str">
            <v>天津市和平区吉林路41号和平二幼</v>
          </cell>
        </row>
        <row r="20784">
          <cell r="B20784">
            <v>15022113347</v>
          </cell>
          <cell r="C20784" t="str">
            <v>天津市河东区向阳楼48号楼2门106</v>
          </cell>
        </row>
        <row r="20785">
          <cell r="B20785">
            <v>15022160675</v>
          </cell>
          <cell r="C20785" t="str">
            <v>天津市河东区中山门和睦北里21-5-401</v>
          </cell>
        </row>
        <row r="20786">
          <cell r="B20786">
            <v>15022188804</v>
          </cell>
          <cell r="C20786" t="str">
            <v>天津市南开区文澜路王府一号景域名邸4-302</v>
          </cell>
        </row>
        <row r="20787">
          <cell r="B20787">
            <v>15022283209</v>
          </cell>
          <cell r="C20787" t="str">
            <v>天津市河北区革新道颂光里3号楼12门205室</v>
          </cell>
        </row>
        <row r="20788">
          <cell r="B20788">
            <v>15022308112</v>
          </cell>
          <cell r="C20788" t="str">
            <v>天津市南开区黄河道盛达园4-3-101</v>
          </cell>
        </row>
        <row r="20789">
          <cell r="B20789">
            <v>15022326333</v>
          </cell>
          <cell r="C20789" t="str">
            <v>天津市蓟县城关镇鸿昌广场6号楼</v>
          </cell>
        </row>
        <row r="20790">
          <cell r="B20790">
            <v>15022388889</v>
          </cell>
          <cell r="C20790" t="str">
            <v>天津市北辰区京津公路旁长瀛商业广场内邮储银行北辰区支行信贷部</v>
          </cell>
        </row>
        <row r="20791">
          <cell r="B20791">
            <v>15022415186</v>
          </cell>
          <cell r="C20791" t="str">
            <v>天津市河西区江湾路与绥江道交口富力津门湖橘墅花园38-1601</v>
          </cell>
        </row>
        <row r="20792">
          <cell r="B20792">
            <v>15022418071</v>
          </cell>
          <cell r="C20792" t="str">
            <v>天津市河北区胜利路146号胜利路邮局</v>
          </cell>
        </row>
        <row r="20793">
          <cell r="B20793">
            <v>15022457667</v>
          </cell>
          <cell r="C20793" t="str">
            <v>天津市第四中心医院肝胆外</v>
          </cell>
        </row>
        <row r="20794">
          <cell r="B20794">
            <v>15022556079</v>
          </cell>
          <cell r="C20794" t="str">
            <v>天津市河西区大沽南路新城大厦1-608</v>
          </cell>
        </row>
        <row r="20795">
          <cell r="B20795">
            <v>15022571263</v>
          </cell>
          <cell r="C20795" t="str">
            <v>天津市西青区蔡台村金旺南里3号楼1门203</v>
          </cell>
        </row>
        <row r="20796">
          <cell r="B20796">
            <v>15022583758</v>
          </cell>
          <cell r="C20796" t="str">
            <v>天津市塘沽区工农村欧美小镇5期（小镇家园）2-1005</v>
          </cell>
        </row>
        <row r="20797">
          <cell r="B20797">
            <v>15022599196</v>
          </cell>
          <cell r="C20797" t="str">
            <v>天津市静海东方海景1号楼</v>
          </cell>
        </row>
        <row r="20798">
          <cell r="B20798">
            <v>15022612510</v>
          </cell>
          <cell r="C20798" t="str">
            <v>天津市河东区八纬路丰盈新园25_3_302</v>
          </cell>
        </row>
        <row r="20799">
          <cell r="B20799">
            <v>15022612555</v>
          </cell>
          <cell r="C20799" t="str">
            <v>天津市和平区天新里3号楼3门</v>
          </cell>
        </row>
        <row r="20800">
          <cell r="B20800">
            <v>15022688555</v>
          </cell>
          <cell r="C20800" t="str">
            <v>天津市和平区蛇口道同发里一号楼五门518</v>
          </cell>
        </row>
        <row r="20801">
          <cell r="B20801">
            <v>15022726609</v>
          </cell>
          <cell r="C20801" t="str">
            <v>天津市西青区李七庄街道学府花园艺术家公寓D-2302</v>
          </cell>
        </row>
        <row r="20802">
          <cell r="B20802">
            <v>15022767689</v>
          </cell>
          <cell r="C20802" t="str">
            <v>天津市南开区王顶堤复康路金冠里2-2门旁金冠里居委会</v>
          </cell>
        </row>
        <row r="20803">
          <cell r="B20803">
            <v>15022767689</v>
          </cell>
          <cell r="C20803" t="str">
            <v>天津市南开区王顶堤复康路金冠里2-2门亭金冠里居委会</v>
          </cell>
        </row>
        <row r="20804">
          <cell r="B20804">
            <v>15022799638</v>
          </cell>
          <cell r="C20804" t="str">
            <v>天津市南开区天大北五村新3号楼4门301</v>
          </cell>
        </row>
        <row r="20805">
          <cell r="B20805">
            <v>15022799638</v>
          </cell>
          <cell r="C20805" t="str">
            <v>天津市南开区天津大学精密仪器学院第十七教学楼203房</v>
          </cell>
        </row>
        <row r="20806">
          <cell r="B20806">
            <v>15022799638</v>
          </cell>
          <cell r="C20806" t="str">
            <v>天津市南开区天津大学精密仪器学院23教学楼203</v>
          </cell>
        </row>
        <row r="20807">
          <cell r="B20807">
            <v>15022799638</v>
          </cell>
          <cell r="C20807" t="str">
            <v>天津市南开区天津大学精密仪器与光电子工程学院第十七教学楼203室</v>
          </cell>
        </row>
        <row r="20808">
          <cell r="B20808">
            <v>15023093730</v>
          </cell>
          <cell r="C20808" t="str">
            <v>重庆市渝北区黄龙路179号成都秧秧鱼门面</v>
          </cell>
        </row>
        <row r="20809">
          <cell r="B20809">
            <v>15023255599</v>
          </cell>
          <cell r="C20809" t="str">
            <v>重庆市合川区人民医院放射科</v>
          </cell>
        </row>
        <row r="20810">
          <cell r="B20810">
            <v>15023263144</v>
          </cell>
          <cell r="C20810" t="str">
            <v>重庆市沙坪坝区大学城中路46号富力城春天里对面链家地产</v>
          </cell>
        </row>
        <row r="20811">
          <cell r="B20811">
            <v>15023496500</v>
          </cell>
          <cell r="C20811" t="str">
            <v>重庆市沙坪坝区大学城旭阳台北城一期30栋</v>
          </cell>
        </row>
        <row r="20812">
          <cell r="B20812">
            <v>15023611718</v>
          </cell>
          <cell r="C20812" t="str">
            <v>重庆市北碚区双柏路99号缙云峰景2-1-3</v>
          </cell>
        </row>
        <row r="20813">
          <cell r="B20813">
            <v>15023614706</v>
          </cell>
          <cell r="C20813" t="str">
            <v>重庆市南岸区弹子石东海长洲B9-6-8</v>
          </cell>
        </row>
        <row r="20814">
          <cell r="B20814">
            <v>15023720682</v>
          </cell>
          <cell r="C20814" t="str">
            <v>重庆市璧山区青杠街道白云大道868号</v>
          </cell>
        </row>
        <row r="20815">
          <cell r="B20815">
            <v>15024944493</v>
          </cell>
          <cell r="C20815" t="str">
            <v>内蒙古呼和浩特市赛罕区大学东路朝阳家园9-5-102</v>
          </cell>
        </row>
        <row r="20816">
          <cell r="B20816">
            <v>15025406004</v>
          </cell>
          <cell r="C20816" t="str">
            <v>重庆市北碚区碚峡路93号中医院</v>
          </cell>
        </row>
        <row r="20817">
          <cell r="B20817">
            <v>15025633789</v>
          </cell>
          <cell r="C20817" t="str">
            <v>重庆市丰都县三合街道阳光上海城5号楼</v>
          </cell>
        </row>
        <row r="20818">
          <cell r="B20818">
            <v>15026003361</v>
          </cell>
          <cell r="C20818" t="str">
            <v>新疆乌鲁木齐市铁路局南二路汇金商贸城216号1009房361度专卖店</v>
          </cell>
        </row>
        <row r="20819">
          <cell r="B20819">
            <v>15026177927</v>
          </cell>
          <cell r="C20819" t="str">
            <v>新疆昌吉市长宁南路市法院旁洪泽大厦2单元604</v>
          </cell>
        </row>
        <row r="20820">
          <cell r="B20820">
            <v>15026177927</v>
          </cell>
          <cell r="C20820" t="str">
            <v>新疆昌吉市长宁南路市法院旁洪泽大厦2单元604室</v>
          </cell>
        </row>
        <row r="20821">
          <cell r="B20821">
            <v>15026490343</v>
          </cell>
          <cell r="C20821" t="str">
            <v>上海市宝山区大华路693弄15号601</v>
          </cell>
        </row>
        <row r="20822">
          <cell r="B20822">
            <v>15026500029</v>
          </cell>
          <cell r="C20822" t="str">
            <v>上海市浦东新区石楠路99号7楼</v>
          </cell>
        </row>
        <row r="20823">
          <cell r="B20823">
            <v>15026533160</v>
          </cell>
          <cell r="C20823" t="str">
            <v>上海市浦东新区花山路618弄38号402室</v>
          </cell>
        </row>
        <row r="20824">
          <cell r="B20824">
            <v>15026573007</v>
          </cell>
          <cell r="C20824" t="str">
            <v>上海市徐汇区沪闵路9001-3上海南站奥特莱斯北广场隐瑜伽</v>
          </cell>
        </row>
        <row r="20825">
          <cell r="B20825">
            <v>15026727770</v>
          </cell>
          <cell r="C20825" t="str">
            <v>上海市宝山区通河九村54号301室</v>
          </cell>
        </row>
        <row r="20826">
          <cell r="B20826">
            <v>15027170958</v>
          </cell>
          <cell r="C20826" t="str">
            <v>湖北省荆州市江陵县郝穴镇齐心街59号</v>
          </cell>
        </row>
        <row r="20827">
          <cell r="B20827">
            <v>15027294227</v>
          </cell>
          <cell r="C20827" t="str">
            <v>湖北省潜江市江汉油田向阳村建设路1号60栋</v>
          </cell>
        </row>
        <row r="20828">
          <cell r="B20828">
            <v>15027599800</v>
          </cell>
          <cell r="C20828" t="str">
            <v>河北省唐山市古冶区赵各庄春兴纯净水院内</v>
          </cell>
        </row>
        <row r="20829">
          <cell r="B20829">
            <v>15027752995</v>
          </cell>
          <cell r="C20829" t="str">
            <v>河北省石家庄市长安区胜利北街156号富天大厦7层706室</v>
          </cell>
        </row>
        <row r="20830">
          <cell r="B20830">
            <v>15027823191</v>
          </cell>
          <cell r="C20830" t="str">
            <v>北京市海淀区吴家路盛今家园3号楼底商华美国际</v>
          </cell>
        </row>
        <row r="20831">
          <cell r="B20831">
            <v>15029019140</v>
          </cell>
          <cell r="C20831" t="str">
            <v>陕西省西安市雁塔区红专南路长庆坊8-1-1202</v>
          </cell>
        </row>
        <row r="20832">
          <cell r="B20832">
            <v>15029130225</v>
          </cell>
          <cell r="C20832" t="str">
            <v>陕西省华阴四十米大道太华索道</v>
          </cell>
        </row>
        <row r="20833">
          <cell r="B20833">
            <v>15029334080</v>
          </cell>
          <cell r="C20833" t="str">
            <v>陕西省韩城市新城区太史大街与盘河路十字泰山新天地十楼</v>
          </cell>
        </row>
        <row r="20834">
          <cell r="B20834">
            <v>15029490666</v>
          </cell>
          <cell r="C20834" t="str">
            <v>陕西省宁强县北大街宁强县武装部</v>
          </cell>
        </row>
        <row r="20835">
          <cell r="B20835">
            <v>15029705555</v>
          </cell>
          <cell r="C20835" t="str">
            <v>陕西省安康市汉阴县蓝云大厦11楼1104</v>
          </cell>
        </row>
        <row r="20836">
          <cell r="B20836">
            <v>15029705555</v>
          </cell>
          <cell r="C20836" t="str">
            <v>陕西省安康市安康中医院眼科门诊</v>
          </cell>
        </row>
        <row r="20837">
          <cell r="B20837">
            <v>15029994117</v>
          </cell>
          <cell r="C20837" t="str">
            <v>陕西省西安市莲湖区大庆路642号西安土门招商展示中心</v>
          </cell>
        </row>
        <row r="20838">
          <cell r="B20838">
            <v>15030011118</v>
          </cell>
          <cell r="C20838" t="str">
            <v>河北省邯郸市永年县海城国际6-2-1803</v>
          </cell>
        </row>
        <row r="20839">
          <cell r="B20839">
            <v>15030156661</v>
          </cell>
          <cell r="C20839" t="str">
            <v>河北省石家庄市鹿泉上庄西城公馆5单元303</v>
          </cell>
        </row>
        <row r="20840">
          <cell r="B20840">
            <v>15030301072</v>
          </cell>
          <cell r="C20840" t="str">
            <v>河北省张家口市红旗楼容辰庄园16楼2单元1702</v>
          </cell>
        </row>
        <row r="20841">
          <cell r="B20841">
            <v>15030609252</v>
          </cell>
          <cell r="C20841" t="str">
            <v>河北省廊坊市广阳区管道局九区15号楼1106室</v>
          </cell>
        </row>
        <row r="20842">
          <cell r="B20842">
            <v>15030644772</v>
          </cell>
          <cell r="C20842" t="str">
            <v>河北省廊坊市安次区西昌路220号武警学院政工六路</v>
          </cell>
        </row>
        <row r="20843">
          <cell r="B20843">
            <v>15030735910</v>
          </cell>
          <cell r="C20843" t="str">
            <v>河北省沧州市孟村北环工业区沧州正一产业有限公司</v>
          </cell>
        </row>
        <row r="20844">
          <cell r="B20844">
            <v>15031095787</v>
          </cell>
          <cell r="C20844" t="str">
            <v>河北省邯郸市魏县政府街康佳鞋城</v>
          </cell>
        </row>
        <row r="20845">
          <cell r="B20845">
            <v>15031095787</v>
          </cell>
          <cell r="C20845" t="str">
            <v>天津市塘沽区东江路金元宝农产品批发市场粮油区3增1</v>
          </cell>
        </row>
        <row r="20846">
          <cell r="B20846">
            <v>15031183697</v>
          </cell>
          <cell r="C20846" t="str">
            <v>河北省石家庄市鹿泉区上庄镇新园街香木林山水康城小区10-3</v>
          </cell>
        </row>
        <row r="20847">
          <cell r="B20847">
            <v>15031206027</v>
          </cell>
          <cell r="C20847" t="str">
            <v>河北省邢台市桥西区八一大街七拾九号院1B楼二单元201</v>
          </cell>
        </row>
        <row r="20848">
          <cell r="B20848">
            <v>15031977333</v>
          </cell>
          <cell r="C20848" t="str">
            <v>河北省保定市复兴路世纪华庭10-1-1103</v>
          </cell>
        </row>
        <row r="20849">
          <cell r="B20849">
            <v>15032339966</v>
          </cell>
          <cell r="C20849" t="str">
            <v>河北省秦皇岛市海港区港城大街洋洋古玩城1楼B区8号</v>
          </cell>
        </row>
        <row r="20850">
          <cell r="B20850">
            <v>15032359915</v>
          </cell>
          <cell r="C20850" t="str">
            <v>河北省秦皇岛市海港区龙溪御园15栋一单元402号</v>
          </cell>
        </row>
        <row r="20851">
          <cell r="B20851">
            <v>15032770356</v>
          </cell>
          <cell r="C20851" t="str">
            <v>河北省石家庄藁城区南孟镇韩家洼村</v>
          </cell>
        </row>
        <row r="20852">
          <cell r="B20852">
            <v>15033030295</v>
          </cell>
          <cell r="C20852" t="str">
            <v>河北省邯郸市魏县妇幼保健院儿科</v>
          </cell>
        </row>
        <row r="20853">
          <cell r="B20853">
            <v>15033336669</v>
          </cell>
          <cell r="C20853" t="str">
            <v>河北省唐山市路北区梧桐苑202-1-1901</v>
          </cell>
        </row>
        <row r="20854">
          <cell r="B20854">
            <v>15033336669</v>
          </cell>
          <cell r="C20854" t="str">
            <v>河北省唐山市路北区梧桐苑202-1-1901</v>
          </cell>
        </row>
        <row r="20855">
          <cell r="B20855">
            <v>15033357609</v>
          </cell>
          <cell r="C20855" t="str">
            <v>河北省秦皇岛市海港区海悦公馆2-1-2101</v>
          </cell>
        </row>
        <row r="20856">
          <cell r="B20856">
            <v>15033390500</v>
          </cell>
          <cell r="C20856" t="str">
            <v>河北省唐山市路北区兴盛大成小区B2-2-1302</v>
          </cell>
        </row>
        <row r="20857">
          <cell r="B20857">
            <v>15033559282</v>
          </cell>
          <cell r="C20857" t="str">
            <v>河北省秦皇岛市海港区民族路252号</v>
          </cell>
        </row>
        <row r="20858">
          <cell r="B20858">
            <v>15033825777</v>
          </cell>
          <cell r="C20858" t="str">
            <v>河北省保定市复兴中路康城锋尚底商渤海交易所一楼</v>
          </cell>
        </row>
        <row r="20859">
          <cell r="B20859">
            <v>15033880001</v>
          </cell>
          <cell r="C20859" t="str">
            <v>河北省邯郸市邯山区滏园街18号住房公积金管理中心</v>
          </cell>
        </row>
        <row r="20860">
          <cell r="B20860">
            <v>15034016000</v>
          </cell>
          <cell r="C20860" t="str">
            <v>山西省太原市晋源区旧晋祠路兰亭御湖城4号楼2单元3203</v>
          </cell>
        </row>
        <row r="20861">
          <cell r="B20861">
            <v>15034062225</v>
          </cell>
          <cell r="C20861" t="str">
            <v>山西省太原市小店区亲贤北街佳地花园丽苑楼4单元102</v>
          </cell>
        </row>
        <row r="20862">
          <cell r="B20862">
            <v>15034062225</v>
          </cell>
          <cell r="C20862" t="str">
            <v>山西省太原市小店区亲贤北街佳地花园丽苑楼4单元102</v>
          </cell>
        </row>
        <row r="20863">
          <cell r="B20863">
            <v>15034165648</v>
          </cell>
          <cell r="C20863" t="str">
            <v>上海市嘉定区南翔镇宝翔路998弄188号701室</v>
          </cell>
        </row>
        <row r="20864">
          <cell r="B20864">
            <v>15034174634</v>
          </cell>
          <cell r="C20864" t="str">
            <v>山西省太原市小店区平阳路街道长风街131号华德广场C座4单元1001</v>
          </cell>
        </row>
        <row r="20865">
          <cell r="B20865">
            <v>15034197788</v>
          </cell>
          <cell r="C20865" t="str">
            <v>山西省太原市小店区体育路7号山西体育幼儿园</v>
          </cell>
        </row>
        <row r="20866">
          <cell r="B20866">
            <v>15034413346</v>
          </cell>
          <cell r="C20866" t="str">
            <v>山西省太原市小店区永丰路金虎便利808店</v>
          </cell>
        </row>
        <row r="20867">
          <cell r="B20867">
            <v>15034579933</v>
          </cell>
          <cell r="C20867" t="str">
            <v>山西省运城市盐湖区天泰家园3号楼</v>
          </cell>
        </row>
        <row r="20868">
          <cell r="B20868">
            <v>15034579933</v>
          </cell>
          <cell r="C20868" t="str">
            <v>山西省运城盐湖区天泰家园3号楼1单元</v>
          </cell>
        </row>
        <row r="20869">
          <cell r="B20869">
            <v>15034678088</v>
          </cell>
          <cell r="C20869" t="str">
            <v>山西省晋中市太谷县嘉盛源小区3-5-101</v>
          </cell>
        </row>
        <row r="20870">
          <cell r="B20870">
            <v>15034808000</v>
          </cell>
          <cell r="C20870" t="str">
            <v>内蒙古乌兰浩特市北滨河盛德隆1号楼2单元401</v>
          </cell>
        </row>
        <row r="20871">
          <cell r="B20871">
            <v>15035041193</v>
          </cell>
          <cell r="C20871" t="str">
            <v>山西省运城市芮城县永乐北路农业局</v>
          </cell>
        </row>
        <row r="20872">
          <cell r="B20872">
            <v>15035207686</v>
          </cell>
          <cell r="C20872" t="str">
            <v>山西省大同市城区龙港苑12-2-1</v>
          </cell>
        </row>
        <row r="20873">
          <cell r="B20873">
            <v>15035255665</v>
          </cell>
          <cell r="C20873" t="str">
            <v>山西省大同市城区新建南路街道御河西路太阳城2期10号楼1单元2703</v>
          </cell>
        </row>
        <row r="20874">
          <cell r="B20874">
            <v>15035279928</v>
          </cell>
          <cell r="C20874" t="str">
            <v>山西省大同市御河东路江鸿铂蓝郡原著二期财务</v>
          </cell>
        </row>
        <row r="20875">
          <cell r="B20875">
            <v>15035751868</v>
          </cell>
          <cell r="C20875" t="str">
            <v>山西省临汾市尧都区中大街滨河湾14号楼</v>
          </cell>
        </row>
        <row r="20876">
          <cell r="B20876">
            <v>15036073510</v>
          </cell>
          <cell r="C20876" t="str">
            <v>河南省郑州市二七区郑密路长江路亚星盛世郦都6号楼2单元2410</v>
          </cell>
        </row>
        <row r="20877">
          <cell r="B20877">
            <v>15036169037</v>
          </cell>
          <cell r="C20877" t="str">
            <v>河南省郑州市金水区南阳路96号家天下小区16号楼1单元1508</v>
          </cell>
        </row>
        <row r="20878">
          <cell r="B20878">
            <v>15036171616</v>
          </cell>
          <cell r="C20878" t="str">
            <v>河南省郑州市黄河路与南阳路交叉口西南角合力大厦东侧朋友租车</v>
          </cell>
        </row>
        <row r="20879">
          <cell r="B20879">
            <v>15036477777</v>
          </cell>
          <cell r="C20879" t="str">
            <v>河南省郑州市金水区经八路街道农业南路榆林路交叉口长基大厦六楼</v>
          </cell>
        </row>
        <row r="20880">
          <cell r="B20880">
            <v>15036629986</v>
          </cell>
          <cell r="C20880" t="str">
            <v>河南省新乡市延津县小康村6号楼3单元201室</v>
          </cell>
        </row>
        <row r="20881">
          <cell r="B20881">
            <v>15036776915</v>
          </cell>
          <cell r="C20881" t="str">
            <v>河南省洛阳市涧西区南昌路建业壹号城邦5栋1001</v>
          </cell>
        </row>
        <row r="20882">
          <cell r="B20882">
            <v>15036776915</v>
          </cell>
          <cell r="C20882" t="str">
            <v>河南洛阳市涧西区南昌路建业壹号城邦5栋1001</v>
          </cell>
        </row>
        <row r="20883">
          <cell r="B20883">
            <v>15037116878</v>
          </cell>
          <cell r="C20883" t="str">
            <v>河南省郑州市郑东新区农业东路与众童路交叉口东北角向东50米路北联盟新城1期10号楼</v>
          </cell>
        </row>
        <row r="20884">
          <cell r="B20884">
            <v>15037116878</v>
          </cell>
          <cell r="C20884" t="str">
            <v>河南省郑州市郑东新区农业东路与众意路交叉口东北角向东50米路北联盟新城1期10号楼</v>
          </cell>
        </row>
        <row r="20885">
          <cell r="B20885">
            <v>15037116878</v>
          </cell>
          <cell r="C20885" t="str">
            <v>河南省郑州市郑东新区农业东路与众意路交叉口东北角向东50米路联盟新城1期10号楼</v>
          </cell>
        </row>
        <row r="20886">
          <cell r="B20886">
            <v>15037122356</v>
          </cell>
          <cell r="C20886" t="str">
            <v>河南省郑州市二七区嵩山路长江路亚星盛世家园A区45号楼四单元701</v>
          </cell>
        </row>
        <row r="20887">
          <cell r="B20887">
            <v>15037152230</v>
          </cell>
          <cell r="C20887" t="str">
            <v>河南省郑州市金水区国基路金印阳光城7-1-1205</v>
          </cell>
        </row>
        <row r="20888">
          <cell r="B20888">
            <v>15037158525</v>
          </cell>
          <cell r="C20888" t="str">
            <v>河南省郑州市中原区建设西路大庄生活馆1号楼二单元</v>
          </cell>
        </row>
        <row r="20889">
          <cell r="B20889">
            <v>15037474888</v>
          </cell>
          <cell r="C20889" t="str">
            <v>河南省许昌市东城区建业帕拉帝奥小区6号楼2单元301</v>
          </cell>
        </row>
        <row r="20890">
          <cell r="B20890">
            <v>15037953581</v>
          </cell>
          <cell r="C20890" t="str">
            <v>河南省洛阳市洛龙区古城路双溪布洛2-1901</v>
          </cell>
        </row>
        <row r="20891">
          <cell r="B20891">
            <v>15038155369</v>
          </cell>
          <cell r="C20891" t="str">
            <v>河南省郑州市二七区大学路长江路东200米路北鸿雁小区2号楼3单元楼下</v>
          </cell>
        </row>
        <row r="20892">
          <cell r="B20892">
            <v>15038229789</v>
          </cell>
          <cell r="C20892" t="str">
            <v>河南省郑州市管城回族区陇海马路街道紫荆小区23号楼3单元5楼东户</v>
          </cell>
        </row>
        <row r="20893">
          <cell r="B20893">
            <v>15038295345</v>
          </cell>
          <cell r="C20893" t="str">
            <v>河南省郑州市登封市颖河路第十六人民医院耳鼻喉科</v>
          </cell>
        </row>
        <row r="20894">
          <cell r="B20894">
            <v>15038860666</v>
          </cell>
          <cell r="C20894" t="str">
            <v>河南省平顶山市宝丰县人民路东段检察院</v>
          </cell>
        </row>
        <row r="20895">
          <cell r="B20895">
            <v>15039036665</v>
          </cell>
          <cell r="C20895" t="str">
            <v>河南省开封市晋安路皇宋大观文化园2125号</v>
          </cell>
        </row>
        <row r="20896">
          <cell r="B20896">
            <v>15040042386</v>
          </cell>
          <cell r="C20896" t="str">
            <v>辽宁省沈阳市康平县农业银行</v>
          </cell>
        </row>
        <row r="20897">
          <cell r="B20897">
            <v>15040184133</v>
          </cell>
          <cell r="C20897" t="str">
            <v>辽宁省沈阳市大东区北大营西路6甲3号361</v>
          </cell>
        </row>
        <row r="20898">
          <cell r="B20898">
            <v>15040222391</v>
          </cell>
          <cell r="C20898" t="str">
            <v>辽宁省沈阳市大东区机校街38号421</v>
          </cell>
        </row>
        <row r="20899">
          <cell r="B20899">
            <v>15040287550</v>
          </cell>
          <cell r="C20899" t="str">
            <v>吉林省长春市二道区东城大街与经纬南路交汇转向机宿舍16栋6单元503</v>
          </cell>
        </row>
        <row r="20900">
          <cell r="B20900">
            <v>15040458506</v>
          </cell>
          <cell r="C20900" t="str">
            <v>大连市高新园区礼贤街37号柏悦国际公寓2517</v>
          </cell>
        </row>
        <row r="20901">
          <cell r="B20901">
            <v>15040466577</v>
          </cell>
          <cell r="C20901" t="str">
            <v>辽宁省大连市旅顺口区博爱街78-3长兴火锅</v>
          </cell>
        </row>
        <row r="20902">
          <cell r="B20902">
            <v>15040466577</v>
          </cell>
          <cell r="C20902" t="str">
            <v>辽宁省大连市旅顺口区龙河家园38号楼2单元501</v>
          </cell>
        </row>
        <row r="20903">
          <cell r="B20903">
            <v>15040493617</v>
          </cell>
          <cell r="C20903" t="str">
            <v>辽宁省大连市甘井子区泉水D3区16号楼21-1</v>
          </cell>
        </row>
        <row r="20904">
          <cell r="B20904">
            <v>15040613696</v>
          </cell>
          <cell r="C20904" t="str">
            <v>辽宁省大连市沙河口区西南路665号新建小学</v>
          </cell>
        </row>
        <row r="20905">
          <cell r="B20905">
            <v>15040779111</v>
          </cell>
          <cell r="C20905" t="str">
            <v>辽宁省鞍山市高新区越岭路香榭丽舍13号楼58号</v>
          </cell>
        </row>
        <row r="20906">
          <cell r="B20906">
            <v>15040878741</v>
          </cell>
          <cell r="C20906" t="str">
            <v>辽宁省朝阳市双塔区书香欣苑D1座404</v>
          </cell>
        </row>
        <row r="20907">
          <cell r="B20907">
            <v>15040934093</v>
          </cell>
          <cell r="C20907" t="str">
            <v>辽宁省沈阳市和平区南三好街7-21门葫芦岛银行三好街支行</v>
          </cell>
        </row>
        <row r="20908">
          <cell r="B20908">
            <v>15041080115</v>
          </cell>
          <cell r="C20908" t="str">
            <v>辽宁省铁岭市风情水岸小区48号楼1单元501号</v>
          </cell>
        </row>
        <row r="20909">
          <cell r="B20909">
            <v>15041136001</v>
          </cell>
          <cell r="C20909" t="str">
            <v>辽宁省大连市经济技术开发区深蓝半英里鹏程家园46号楼</v>
          </cell>
        </row>
        <row r="20910">
          <cell r="B20910">
            <v>15041136001</v>
          </cell>
          <cell r="C20910" t="str">
            <v>辽宁省大连市经济技术开发区深蓝半英里46号楼。</v>
          </cell>
        </row>
        <row r="20911">
          <cell r="B20911">
            <v>15041186668</v>
          </cell>
          <cell r="C20911" t="str">
            <v>辽宁省大连市高新园区黄埔路七贤园7号楼1单元501室</v>
          </cell>
        </row>
        <row r="20912">
          <cell r="B20912">
            <v>15041186668</v>
          </cell>
          <cell r="C20912" t="str">
            <v>辽宁省大连市高薪园区黄埔路七贤园七号楼一单元501</v>
          </cell>
        </row>
        <row r="20913">
          <cell r="B20913">
            <v>15041186668</v>
          </cell>
          <cell r="C20913" t="str">
            <v>辽宁省大连市高新园区黄埔路七贤园7号楼1单元501</v>
          </cell>
        </row>
        <row r="20914">
          <cell r="B20914">
            <v>15041186668</v>
          </cell>
          <cell r="C20914" t="str">
            <v>辽宁省大连市高薪园区黄埔路七贤园七号楼1单元501</v>
          </cell>
        </row>
        <row r="20915">
          <cell r="B20915">
            <v>15041186668</v>
          </cell>
          <cell r="C20915" t="str">
            <v>辽宁省大连市高新园区黄埔路七贤园七号楼1单元501</v>
          </cell>
        </row>
        <row r="20916">
          <cell r="B20916">
            <v>15041186668</v>
          </cell>
          <cell r="C20916" t="str">
            <v>辽宁省大连市高新园区黄浦路七贤园7号楼1单元501室</v>
          </cell>
        </row>
        <row r="20917">
          <cell r="B20917">
            <v>15041192160</v>
          </cell>
          <cell r="C20917" t="str">
            <v>辽宁省大连市中山区友好路155号锦联国际大厦7F</v>
          </cell>
        </row>
        <row r="20918">
          <cell r="B20918">
            <v>15041324436</v>
          </cell>
          <cell r="C20918" t="str">
            <v>辽宁省抚顺市顺城区抚顺城街道新城路宁远街新城一品5#1单元</v>
          </cell>
        </row>
        <row r="20919">
          <cell r="B20919">
            <v>15041407741</v>
          </cell>
          <cell r="C20919" t="str">
            <v>辽宁省本溪市满族自治县锦绣花园10号楼1单元302</v>
          </cell>
        </row>
        <row r="20920">
          <cell r="B20920">
            <v>15041407741</v>
          </cell>
          <cell r="C20920" t="str">
            <v>辽宁省本溪市本溪满族自治县锦绣花园10号楼一单元302</v>
          </cell>
        </row>
        <row r="20921">
          <cell r="B20921">
            <v>15041712658</v>
          </cell>
          <cell r="C20921" t="str">
            <v>辽宁省营口市西市区隆翔西苑3号楼5单元5楼东</v>
          </cell>
        </row>
        <row r="20922">
          <cell r="B20922">
            <v>15041786152</v>
          </cell>
          <cell r="C20922" t="str">
            <v>辽宁省大石桥市三山大厦</v>
          </cell>
        </row>
        <row r="20923">
          <cell r="B20923">
            <v>15041988880</v>
          </cell>
          <cell r="C20923" t="str">
            <v>辽宁省辽阳市白塔区罗马假日8号楼3单元2楼</v>
          </cell>
        </row>
        <row r="20924">
          <cell r="B20924">
            <v>15041988880</v>
          </cell>
          <cell r="C20924" t="str">
            <v>辽宁省辽阳市白塔区罗马假日8号楼3单元二楼</v>
          </cell>
        </row>
        <row r="20925">
          <cell r="B20925">
            <v>15042136992</v>
          </cell>
          <cell r="C20925" t="str">
            <v>辽宁省朝阳市龙泉大街一段10号龙城制药有限公司</v>
          </cell>
        </row>
        <row r="20926">
          <cell r="B20926">
            <v>15042158777</v>
          </cell>
          <cell r="C20926" t="str">
            <v>辽宁省朝阳市双塔区商业路娄艺造型</v>
          </cell>
        </row>
        <row r="20927">
          <cell r="B20927">
            <v>15042213360</v>
          </cell>
          <cell r="C20927" t="str">
            <v>辽宁省鞍山市铁东区绿化街58栋三单元28号（门铃202）</v>
          </cell>
        </row>
        <row r="20928">
          <cell r="B20928">
            <v>15042224272</v>
          </cell>
          <cell r="C20928" t="str">
            <v>辽宁省鞍山市千山区鞍腾路421号</v>
          </cell>
        </row>
        <row r="20929">
          <cell r="B20929">
            <v>15042284219</v>
          </cell>
          <cell r="C20929" t="str">
            <v>辽宁省鞍山市铁东区大孤山街道铁南西街270号</v>
          </cell>
        </row>
        <row r="20930">
          <cell r="B20930">
            <v>15042415557</v>
          </cell>
          <cell r="C20930" t="str">
            <v>辽宁省大连市旅顺口区启新街鹿山小区7号楼1单元1501</v>
          </cell>
        </row>
        <row r="20931">
          <cell r="B20931">
            <v>15042423993</v>
          </cell>
          <cell r="C20931" t="str">
            <v>辽宁省大连市甘井子区矿前街今都小区18#2-202</v>
          </cell>
        </row>
        <row r="20932">
          <cell r="B20932">
            <v>15042817588</v>
          </cell>
          <cell r="C20932" t="str">
            <v>辽宁省朝阳市双塔区朝阳大街三段13号朝阳供电公司</v>
          </cell>
        </row>
        <row r="20933">
          <cell r="B20933">
            <v>15042990060</v>
          </cell>
          <cell r="C20933" t="str">
            <v>辽宁省葫芦岛市连山区连山大街东方国际花园B区45#2#3#203</v>
          </cell>
        </row>
        <row r="20934">
          <cell r="B20934">
            <v>15043020505</v>
          </cell>
          <cell r="C20934" t="str">
            <v>吉林省长春市高新区融创上城三期129栋2单元505</v>
          </cell>
        </row>
        <row r="20935">
          <cell r="B20935">
            <v>15043033110</v>
          </cell>
          <cell r="C20935" t="str">
            <v>吉林省长春市经济技术开发区珠海路3999号万君羽毛球馆</v>
          </cell>
        </row>
        <row r="20936">
          <cell r="B20936">
            <v>15043053358</v>
          </cell>
          <cell r="C20936" t="str">
            <v>吉林省长春市净月旅游开发区玫瑰谷H16栋</v>
          </cell>
        </row>
        <row r="20937">
          <cell r="B20937">
            <v>15043089999</v>
          </cell>
          <cell r="C20937" t="str">
            <v>吉林省长春市绿园区普阳街晨光国际花园7栋3门906</v>
          </cell>
        </row>
        <row r="20938">
          <cell r="B20938">
            <v>15043316777</v>
          </cell>
          <cell r="C20938" t="str">
            <v>吉林省长春市东北师范大学净月校区音乐学院舞蹈系</v>
          </cell>
        </row>
        <row r="20939">
          <cell r="B20939">
            <v>15043330430</v>
          </cell>
          <cell r="C20939" t="str">
            <v>吉林省延吉市第七中学对面检察院家属楼2号楼3单元201</v>
          </cell>
        </row>
        <row r="20940">
          <cell r="B20940">
            <v>15043348888</v>
          </cell>
          <cell r="C20940" t="str">
            <v>吉林省延吉市进学街延边州检察院电梯楼六单元16-1</v>
          </cell>
        </row>
        <row r="20941">
          <cell r="B20941">
            <v>15043902727</v>
          </cell>
          <cell r="C20941" t="str">
            <v>吉林省白山市八道江区春江花园小区二期19号楼1单元1002室</v>
          </cell>
        </row>
        <row r="20942">
          <cell r="B20942">
            <v>15044056664</v>
          </cell>
          <cell r="C20942" t="str">
            <v>吉林省长春市绿园区普阳街湖西路检车线院内一汽大众事故车中心</v>
          </cell>
        </row>
        <row r="20943">
          <cell r="B20943">
            <v>15044066116</v>
          </cell>
          <cell r="C20943" t="str">
            <v>吉林省长春市南关区东岭北街与亚泰大街交汇金水岸小区5栋3单元2006室</v>
          </cell>
        </row>
        <row r="20944">
          <cell r="B20944">
            <v>15044111336</v>
          </cell>
          <cell r="C20944" t="str">
            <v>吉林省长春市汽车产业开发区天茂城中央44栋文光社区</v>
          </cell>
        </row>
        <row r="20945">
          <cell r="B20945">
            <v>15044227077</v>
          </cell>
          <cell r="C20945" t="str">
            <v>吉林省吉林市昌邑区龙潭桥头经贸大楼14楼</v>
          </cell>
        </row>
        <row r="20946">
          <cell r="B20946">
            <v>15044227799</v>
          </cell>
          <cell r="C20946" t="str">
            <v>吉林省吉林市松江中路八十一号农行</v>
          </cell>
        </row>
        <row r="20947">
          <cell r="B20947">
            <v>15044435678</v>
          </cell>
          <cell r="C20947" t="str">
            <v>吉林省四平市公主岭市中国石油</v>
          </cell>
        </row>
        <row r="20948">
          <cell r="B20948">
            <v>15044660626</v>
          </cell>
          <cell r="C20948" t="str">
            <v>吉林省吉林市吉林大街6号卓越方舟1号楼2单元9层</v>
          </cell>
        </row>
        <row r="20949">
          <cell r="B20949">
            <v>15045005442</v>
          </cell>
          <cell r="C20949" t="str">
            <v>黑龙江省哈尔滨市南岗区理治街25号金丰优豪斯1单元1705</v>
          </cell>
        </row>
        <row r="20950">
          <cell r="B20950">
            <v>15045005442</v>
          </cell>
          <cell r="C20950" t="str">
            <v>黑龙江省哈尔滨市南岗区理治街25号金丰优豪斯一单元1705</v>
          </cell>
        </row>
        <row r="20951">
          <cell r="B20951">
            <v>15045080774</v>
          </cell>
          <cell r="C20951" t="str">
            <v>天津市滨河开发区第一大街79号msd-c28楼华融津投</v>
          </cell>
        </row>
        <row r="20952">
          <cell r="B20952">
            <v>15045098918</v>
          </cell>
          <cell r="C20952" t="str">
            <v>黑龙江省哈尔滨市南岗区哈西大街巴黎第五区5号楼3单元603</v>
          </cell>
        </row>
        <row r="20953">
          <cell r="B20953">
            <v>15045116006</v>
          </cell>
          <cell r="C20953" t="str">
            <v>黑龙江省哈尔滨市南岗区长江路470号悦山国际小区D栋2单元502门</v>
          </cell>
        </row>
        <row r="20954">
          <cell r="B20954">
            <v>15045655792</v>
          </cell>
          <cell r="C20954" t="str">
            <v>黑龙江省哈尔滨市南岗区铁工街26号1单元5楼3号</v>
          </cell>
        </row>
        <row r="20955">
          <cell r="B20955">
            <v>15045664566</v>
          </cell>
          <cell r="C20955" t="str">
            <v>黑龙江省哈尔滨市辽河路259号中植方舟苑4栋601</v>
          </cell>
        </row>
        <row r="20956">
          <cell r="B20956">
            <v>15046001999</v>
          </cell>
          <cell r="C20956" t="str">
            <v>黑龙江省哈尔滨市南岗区先锋路街道红旗大街300号永诚保险</v>
          </cell>
        </row>
        <row r="20957">
          <cell r="B20957">
            <v>15046058225</v>
          </cell>
          <cell r="C20957" t="str">
            <v>黑龙江省哈尔滨市道外区南直路315号中国邮政储蓄银行</v>
          </cell>
        </row>
        <row r="20958">
          <cell r="B20958">
            <v>15046069899</v>
          </cell>
          <cell r="C20958" t="str">
            <v>黑龙江省哈尔滨市道里区爱建街道友谊路436号龙安大厦15层</v>
          </cell>
        </row>
        <row r="20959">
          <cell r="B20959">
            <v>15046410575</v>
          </cell>
          <cell r="C20959" t="str">
            <v>黑龙江省七台河市桃山区金厦家园8号楼3单元301室</v>
          </cell>
        </row>
        <row r="20960">
          <cell r="B20960">
            <v>15046436871</v>
          </cell>
          <cell r="C20960" t="str">
            <v>黑龙江省佳木斯桦南县妇幼对面孕龙母婴店</v>
          </cell>
        </row>
        <row r="20961">
          <cell r="B20961">
            <v>15046449807</v>
          </cell>
          <cell r="C20961" t="str">
            <v>黑龙江省佳木斯市其它区前进农场</v>
          </cell>
        </row>
        <row r="20962">
          <cell r="B20962">
            <v>15046663265</v>
          </cell>
          <cell r="C20962" t="str">
            <v>黑龙江省哈尔滨市南岗区和兴路189号622室</v>
          </cell>
        </row>
        <row r="20963">
          <cell r="B20963">
            <v>15046663965</v>
          </cell>
          <cell r="C20963" t="str">
            <v>黑龙江省哈尔滨市道里区（爱建）安宁街215号新湖明珠B座3单元702室</v>
          </cell>
        </row>
        <row r="20964">
          <cell r="B20964">
            <v>15046666198</v>
          </cell>
          <cell r="C20964" t="str">
            <v>黑龙江省哈尔滨市香坊区和平路26号黑龙江中医药大学附属第一医院机关楼219</v>
          </cell>
        </row>
        <row r="20965">
          <cell r="B20965">
            <v>15046666860</v>
          </cell>
          <cell r="C20965" t="str">
            <v>黑龙江省哈尔滨市松北区砖石湾地中海阳光24号楼1单元102室</v>
          </cell>
        </row>
        <row r="20966">
          <cell r="B20966">
            <v>15046689123</v>
          </cell>
          <cell r="C20966" t="str">
            <v>黑龙江省哈尔滨市松北区丁香大道新里海德公馆6号楼3单元1102</v>
          </cell>
        </row>
        <row r="20967">
          <cell r="B20967">
            <v>15047118008</v>
          </cell>
          <cell r="C20967" t="str">
            <v>内蒙古呼和浩特市新城区兴泰御都5号楼5单元502</v>
          </cell>
        </row>
        <row r="20968">
          <cell r="B20968">
            <v>15047266200</v>
          </cell>
          <cell r="C20968" t="str">
            <v>内蒙古巴彦淖尔市杭锦后旗金悦小区</v>
          </cell>
        </row>
        <row r="20969">
          <cell r="B20969">
            <v>15047300564</v>
          </cell>
          <cell r="C20969" t="str">
            <v>内蒙古鄂尔多斯市伊金霍洛斯西山领袖小区</v>
          </cell>
        </row>
        <row r="20970">
          <cell r="B20970">
            <v>15047720006</v>
          </cell>
          <cell r="C20970" t="str">
            <v>内蒙古鄂尔多斯市乌审旗农村信用合作社五马路</v>
          </cell>
        </row>
        <row r="20971">
          <cell r="B20971">
            <v>15047720006</v>
          </cell>
          <cell r="C20971" t="str">
            <v>内蒙古鄂尔多斯市乌审旗农村信用合作联社五马路</v>
          </cell>
        </row>
        <row r="20972">
          <cell r="B20972">
            <v>15047808025</v>
          </cell>
          <cell r="C20972" t="str">
            <v>内蒙古自治区呼和浩特市赛罕区金桥开发区世纪七路京能家园1-3-1002</v>
          </cell>
        </row>
        <row r="20973">
          <cell r="B20973">
            <v>15047998798</v>
          </cell>
          <cell r="C20973" t="str">
            <v>内蒙古呼和浩特市新城区东风路街道兴安北路康复街呼市精神康复医院</v>
          </cell>
        </row>
        <row r="20974">
          <cell r="B20974">
            <v>15048325721</v>
          </cell>
          <cell r="C20974" t="str">
            <v>内蒙古乌海市丽日小区8号楼4单元201</v>
          </cell>
        </row>
        <row r="20975">
          <cell r="B20975">
            <v>15048325721</v>
          </cell>
          <cell r="C20975" t="str">
            <v>内蒙古乌海市丽日小区8号楼4单元201室</v>
          </cell>
        </row>
        <row r="20976">
          <cell r="B20976">
            <v>15048332228</v>
          </cell>
          <cell r="C20976" t="str">
            <v>内蒙古乌海市海勃湾区千里山东街博泰佳苑3号楼802</v>
          </cell>
        </row>
        <row r="20977">
          <cell r="B20977">
            <v>15048332228</v>
          </cell>
          <cell r="C20977" t="str">
            <v>内蒙古乌海市海勃湾区千里山东街博泰佳苑3号楼802</v>
          </cell>
        </row>
        <row r="20978">
          <cell r="B20978">
            <v>15048366508</v>
          </cell>
          <cell r="C20978" t="str">
            <v>内蒙古呼和浩特市新城区呼伦北路75号呼和浩特工务段</v>
          </cell>
        </row>
        <row r="20979">
          <cell r="B20979">
            <v>15048488689</v>
          </cell>
          <cell r="C20979" t="str">
            <v>内蒙古乌兰察布市集宁区白海子镇家合欣苑A区18号楼1-2西户</v>
          </cell>
        </row>
        <row r="20980">
          <cell r="B20980">
            <v>15048580510</v>
          </cell>
          <cell r="C20980" t="str">
            <v>内蒙古巴彦淖尔市临河区阳光花园3号园8-2-602</v>
          </cell>
        </row>
        <row r="20981">
          <cell r="B20981">
            <v>15048934110</v>
          </cell>
          <cell r="C20981" t="str">
            <v>内蒙古二连浩特市党政1号楼政府办公厅机关事务管理局904室</v>
          </cell>
        </row>
        <row r="20982">
          <cell r="B20982">
            <v>15049119679</v>
          </cell>
          <cell r="C20982" t="str">
            <v>内蒙古呼和浩特市赛罕区南二环赛罕区市民服务中心221室</v>
          </cell>
        </row>
        <row r="20983">
          <cell r="B20983">
            <v>15049176531</v>
          </cell>
          <cell r="C20983" t="str">
            <v>内蒙古呼和浩特市回民区海西路富城家园6号楼三单元502</v>
          </cell>
        </row>
        <row r="20984">
          <cell r="B20984">
            <v>15050158138</v>
          </cell>
          <cell r="C20984" t="str">
            <v>江苏省苏州市昆山玉山镇同丰西路656号苏州正信造价公司</v>
          </cell>
        </row>
        <row r="20985">
          <cell r="B20985">
            <v>15050375665</v>
          </cell>
          <cell r="C20985" t="str">
            <v>江苏省苏州市吴江区盛泽镇坛丘双熟开发区8号佳福纺织</v>
          </cell>
        </row>
        <row r="20986">
          <cell r="B20986">
            <v>15050444396</v>
          </cell>
          <cell r="C20986" t="str">
            <v>江苏苏州工业园区葑亭大道599号金锦苑23#302</v>
          </cell>
        </row>
        <row r="20987">
          <cell r="B20987">
            <v>15050600606</v>
          </cell>
          <cell r="C20987" t="str">
            <v>江苏省海门市长江路青海新村703幢</v>
          </cell>
        </row>
        <row r="20988">
          <cell r="B20988">
            <v>15050663666</v>
          </cell>
          <cell r="C20988" t="str">
            <v>江苏省盐城市中医院</v>
          </cell>
        </row>
        <row r="20989">
          <cell r="B20989">
            <v>15050823181</v>
          </cell>
          <cell r="C20989" t="str">
            <v>江苏省徐州市泉山区金山街道碧水湾A16号楼4单元302室</v>
          </cell>
        </row>
        <row r="20990">
          <cell r="B20990">
            <v>15050852783</v>
          </cell>
          <cell r="C20990" t="str">
            <v>江苏省扬中市三茅镇同心路156长江花城四期门口民生银行</v>
          </cell>
        </row>
        <row r="20991">
          <cell r="B20991">
            <v>15050867008</v>
          </cell>
          <cell r="C20991" t="str">
            <v>江苏省镇江市扬中经济开发区港隆路998号镇江荣德新能源科技有限公司</v>
          </cell>
        </row>
        <row r="20992">
          <cell r="B20992">
            <v>15050999926</v>
          </cell>
          <cell r="C20992" t="str">
            <v>江苏省宿迁市沭阳县苏州东路19号中国银行沭阳支行营业部</v>
          </cell>
        </row>
        <row r="20993">
          <cell r="B20993">
            <v>15051146268</v>
          </cell>
          <cell r="C20993" t="str">
            <v>上海市浦东新区御桥路269弄128号物业大厅（帮忙放收件宝，谢谢）</v>
          </cell>
        </row>
        <row r="20994">
          <cell r="B20994">
            <v>15051177977</v>
          </cell>
          <cell r="C20994" t="str">
            <v>江苏省连云港市海州区朝阳中路78号个体零散税收服务大厅</v>
          </cell>
        </row>
        <row r="20995">
          <cell r="B20995">
            <v>15051177977</v>
          </cell>
          <cell r="C20995" t="str">
            <v>江苏省连云港市海州区建南路6号个体零散税收服务大厅</v>
          </cell>
        </row>
        <row r="20996">
          <cell r="B20996">
            <v>15051211667</v>
          </cell>
          <cell r="C20996" t="str">
            <v>江苏省如东县丰利镇通海路122号</v>
          </cell>
        </row>
        <row r="20997">
          <cell r="B20997">
            <v>15051211667</v>
          </cell>
          <cell r="C20997" t="str">
            <v>江苏省如东县丰利镇通海路122号</v>
          </cell>
        </row>
        <row r="20998">
          <cell r="B20998">
            <v>15051272603</v>
          </cell>
          <cell r="C20998" t="str">
            <v>江苏省南通市崇川区五一新村六幢302</v>
          </cell>
        </row>
        <row r="20999">
          <cell r="B20999">
            <v>15051297166</v>
          </cell>
          <cell r="C20999" t="str">
            <v>江苏省海门市丝绸东路267号</v>
          </cell>
        </row>
        <row r="21000">
          <cell r="B21000">
            <v>15051461133</v>
          </cell>
          <cell r="C21000" t="str">
            <v>江苏省苏州市高新区浒墅关阳山花园一区4栋501室</v>
          </cell>
        </row>
        <row r="21001">
          <cell r="B21001">
            <v>15051461133</v>
          </cell>
          <cell r="C21001" t="str">
            <v>江苏省苏州市高新区浒关阳山花苑1区4栋501</v>
          </cell>
        </row>
        <row r="21002">
          <cell r="B21002">
            <v>15051830092</v>
          </cell>
          <cell r="C21002" t="str">
            <v>江苏省南京市江宁区上元大街明月路100号金轮第一居4栋202B</v>
          </cell>
        </row>
        <row r="21003">
          <cell r="B21003">
            <v>15051898508</v>
          </cell>
          <cell r="C21003" t="str">
            <v>江苏省南京市鼓楼区漓江路48号中保绿苑13-305</v>
          </cell>
        </row>
        <row r="21004">
          <cell r="B21004">
            <v>15051898508</v>
          </cell>
          <cell r="C21004" t="str">
            <v>江苏省南京市鼓楼区漓江路48号中保绿苑13-305室</v>
          </cell>
        </row>
        <row r="21005">
          <cell r="B21005">
            <v>15052000888</v>
          </cell>
          <cell r="C21005" t="str">
            <v>江苏省徐州市经济技术开发区美的城小区C3楼一单元1503室</v>
          </cell>
        </row>
        <row r="21006">
          <cell r="B21006">
            <v>15052117919</v>
          </cell>
          <cell r="C21006" t="str">
            <v>江苏省无锡市滨湖区蠡湖街道中南西路路劲天御7-1802门</v>
          </cell>
        </row>
        <row r="21007">
          <cell r="B21007">
            <v>15052186698</v>
          </cell>
          <cell r="C21007" t="str">
            <v>江苏省江阴市南闸镇紫金花园510栋702</v>
          </cell>
        </row>
        <row r="21008">
          <cell r="B21008">
            <v>15052229669</v>
          </cell>
          <cell r="C21008" t="str">
            <v>江苏省无锡市滨湖区太湖街道金融街嘉业财富中心D座三号楼</v>
          </cell>
        </row>
        <row r="21009">
          <cell r="B21009">
            <v>15052249313</v>
          </cell>
          <cell r="C21009" t="str">
            <v>江苏省无锡市南长区清扬路228号地铁大厦1910室</v>
          </cell>
        </row>
        <row r="21010">
          <cell r="B21010">
            <v>15052270235</v>
          </cell>
          <cell r="C21010" t="str">
            <v>江苏省无锡市五爱北路李巷11-501</v>
          </cell>
        </row>
        <row r="21011">
          <cell r="B21011">
            <v>15052288289</v>
          </cell>
          <cell r="C21011" t="str">
            <v>江苏省无锡新区首创悦府9号1604</v>
          </cell>
        </row>
        <row r="21012">
          <cell r="B21012">
            <v>15052582080</v>
          </cell>
          <cell r="C21012" t="str">
            <v>江苏省扬州市仪征市真州镇人民路龙港人民花苑2幢501室</v>
          </cell>
        </row>
        <row r="21013">
          <cell r="B21013">
            <v>15052951916</v>
          </cell>
          <cell r="C21013" t="str">
            <v>江苏省丹阳市新民西路138号江苏省丹阳高级中学</v>
          </cell>
        </row>
        <row r="21014">
          <cell r="B21014">
            <v>15052951916</v>
          </cell>
          <cell r="C21014" t="str">
            <v>江苏省扬中市八桥镇八桥村1组23号八桥客运站附近</v>
          </cell>
        </row>
        <row r="21015">
          <cell r="B21015">
            <v>15052985872</v>
          </cell>
          <cell r="C21015" t="str">
            <v>江苏省扬中市经济开发区港龙路998号荣德科技有限公司</v>
          </cell>
        </row>
        <row r="21016">
          <cell r="B21016">
            <v>15052988008</v>
          </cell>
          <cell r="C21016" t="str">
            <v>江苏省扬中市经济开发区港隆路998号镇江荣德新能源科技有限公司</v>
          </cell>
        </row>
        <row r="21017">
          <cell r="B21017">
            <v>15052988008</v>
          </cell>
          <cell r="C21017" t="str">
            <v>江苏省扬中市新世界花苑1栋307</v>
          </cell>
        </row>
        <row r="21018">
          <cell r="B21018">
            <v>15053130624</v>
          </cell>
          <cell r="C21018" t="str">
            <v>山东省济南市历下区二环东路7506号山东技师学院宿舍3#3-301</v>
          </cell>
        </row>
        <row r="21019">
          <cell r="B21019">
            <v>15053406566</v>
          </cell>
          <cell r="C21019" t="str">
            <v>山东省德州市德城区市教育局科对面信托家园</v>
          </cell>
        </row>
        <row r="21020">
          <cell r="B21020">
            <v>15053441886</v>
          </cell>
          <cell r="C21020" t="str">
            <v>山东省德州市经济开发区康博大道美邻美郡小区2单元1202</v>
          </cell>
        </row>
        <row r="21021">
          <cell r="B21021">
            <v>15053505578</v>
          </cell>
          <cell r="C21021" t="str">
            <v>山东省烟台市开发区天颐郦城七号楼一单元501室</v>
          </cell>
        </row>
        <row r="21022">
          <cell r="B21022">
            <v>15053552001</v>
          </cell>
          <cell r="C21022" t="str">
            <v>山东省烟台市高新区金海路1001号山东商务职业学院家属楼8号一单元302</v>
          </cell>
        </row>
        <row r="21023">
          <cell r="B21023">
            <v>15053771818</v>
          </cell>
          <cell r="C21023" t="str">
            <v>山东省济宁市中区济安桥南路35号华能电厂中苑高层A座（曦栋）2201室</v>
          </cell>
        </row>
        <row r="21024">
          <cell r="B21024">
            <v>15054529616</v>
          </cell>
          <cell r="C21024" t="str">
            <v>山东省烟台市芝罘区仁里街2-8号</v>
          </cell>
        </row>
        <row r="21025">
          <cell r="B21025">
            <v>15054609369</v>
          </cell>
          <cell r="C21025" t="str">
            <v>山东省东营市垦利区中兴路187号垦利农商行营业部</v>
          </cell>
        </row>
        <row r="21026">
          <cell r="B21026">
            <v>15055188956</v>
          </cell>
          <cell r="C21026" t="str">
            <v>安徽省合肥市阜南路40号市体委宿舍2幢506</v>
          </cell>
        </row>
        <row r="21027">
          <cell r="B21027">
            <v>15056077529</v>
          </cell>
          <cell r="C21027" t="str">
            <v>安徽省合肥市蜀山区潜山路418号西园街道办事处六楼安监办</v>
          </cell>
        </row>
        <row r="21028">
          <cell r="B21028">
            <v>15056595955</v>
          </cell>
          <cell r="C21028" t="str">
            <v>安徽省合肥市蜀山区望江西路与东至路交叉口南屏家园4栋1101室</v>
          </cell>
        </row>
        <row r="21029">
          <cell r="B21029">
            <v>15057050625</v>
          </cell>
          <cell r="C21029" t="str">
            <v>浙江省衢州市衢化路美林小镇13栋二单元301室</v>
          </cell>
        </row>
        <row r="21030">
          <cell r="B21030">
            <v>15057055977</v>
          </cell>
          <cell r="C21030" t="str">
            <v>浙江省衢州市柯城区世纪大道世家花园35幢2单元601室</v>
          </cell>
        </row>
        <row r="21031">
          <cell r="B21031">
            <v>15057059282</v>
          </cell>
          <cell r="C21031" t="str">
            <v>浙江省龙游县詹家镇詹家信用社</v>
          </cell>
        </row>
        <row r="21032">
          <cell r="B21032">
            <v>15057090005</v>
          </cell>
          <cell r="C21032" t="str">
            <v>浙江省龙游县远洋现代城5幢1单元</v>
          </cell>
        </row>
        <row r="21033">
          <cell r="B21033">
            <v>15057513111</v>
          </cell>
          <cell r="C21033" t="str">
            <v>浙江省乐清市蒲岐高速出口中能大厦</v>
          </cell>
        </row>
        <row r="21034">
          <cell r="B21034">
            <v>15057929900</v>
          </cell>
          <cell r="C21034" t="str">
            <v>浙江省义乌国际商贸城二期F4-19074</v>
          </cell>
        </row>
        <row r="21035">
          <cell r="B21035">
            <v>15058033377</v>
          </cell>
          <cell r="C21035" t="str">
            <v>浙江省湖州市德清县武康镇英溪南路中利达花园1幢201室</v>
          </cell>
        </row>
        <row r="21036">
          <cell r="B21036">
            <v>15058050487</v>
          </cell>
          <cell r="C21036" t="str">
            <v>浙江省宁波市慈溪市长河镇方东工业园区潮塘路1号</v>
          </cell>
        </row>
        <row r="21037">
          <cell r="B21037">
            <v>15058060877</v>
          </cell>
          <cell r="C21037" t="str">
            <v>浙江省慈溪市新浦镇工三路1号（宁波立人电器）</v>
          </cell>
        </row>
        <row r="21038">
          <cell r="B21038">
            <v>15058107100</v>
          </cell>
          <cell r="C21038" t="str">
            <v>浙江省杭州市余杭区临平桂花城银桂苑11-201</v>
          </cell>
        </row>
        <row r="21039">
          <cell r="B21039">
            <v>15058182988</v>
          </cell>
          <cell r="C21039" t="str">
            <v>浙江省杭州市西湖区嘉绿景苑东园1-1-492室</v>
          </cell>
        </row>
        <row r="21040">
          <cell r="B21040">
            <v>15058299976</v>
          </cell>
          <cell r="C21040" t="str">
            <v>浙江省宁波市北仑区小港五矿路153号戚家名庭物业管理处</v>
          </cell>
        </row>
        <row r="21041">
          <cell r="B21041">
            <v>15058436809</v>
          </cell>
          <cell r="C21041" t="str">
            <v>浙江省余姚市泗门镇小路下村庙城东路15号</v>
          </cell>
        </row>
        <row r="21042">
          <cell r="B21042">
            <v>15058489290</v>
          </cell>
          <cell r="C21042" t="str">
            <v>浙江省宁波市慈溪市坎墩兴镇625号</v>
          </cell>
        </row>
        <row r="21043">
          <cell r="B21043">
            <v>15058490287</v>
          </cell>
          <cell r="C21043" t="str">
            <v>浙江省宁波市高新区江南一品167号1501</v>
          </cell>
        </row>
        <row r="21044">
          <cell r="B21044">
            <v>15058491920</v>
          </cell>
          <cell r="C21044" t="str">
            <v>浙江省宁波市鄞州区高桥秀丰村幸福路190号</v>
          </cell>
        </row>
        <row r="21045">
          <cell r="B21045">
            <v>15058508338</v>
          </cell>
          <cell r="C21045" t="str">
            <v>浙江省金华市双溪西路638号四只象家居装饰</v>
          </cell>
        </row>
        <row r="21046">
          <cell r="B21046">
            <v>15058720562</v>
          </cell>
          <cell r="C21046" t="str">
            <v>浙江省温州市鹿城区银泰联合广场3幢4E</v>
          </cell>
        </row>
        <row r="21047">
          <cell r="B21047">
            <v>15058723807</v>
          </cell>
          <cell r="C21047" t="str">
            <v>浙江省温州市鹿城区春晖路献华社区5幢303室</v>
          </cell>
        </row>
        <row r="21048">
          <cell r="B21048">
            <v>15058743855</v>
          </cell>
          <cell r="C21048" t="str">
            <v>浙江省温州市苍南龙港西六街28</v>
          </cell>
        </row>
        <row r="21049">
          <cell r="B21049">
            <v>15058838628</v>
          </cell>
          <cell r="C21049" t="str">
            <v>浙江省宁波市江东区福明街道民安路55号宁波市眼科医院</v>
          </cell>
        </row>
        <row r="21050">
          <cell r="B21050">
            <v>15058838628</v>
          </cell>
          <cell r="C21050" t="str">
            <v>浙江省宁波市江东区福明街道民安路855号宁波市眼科医院</v>
          </cell>
        </row>
        <row r="21051">
          <cell r="B21051">
            <v>15058843665</v>
          </cell>
          <cell r="C21051" t="str">
            <v>浙江省宁波市海曙望春街道水岸心境18幢101室</v>
          </cell>
        </row>
        <row r="21052">
          <cell r="B21052">
            <v>15058843665</v>
          </cell>
          <cell r="C21052" t="str">
            <v>浙江省宁波海曙望春街道水岸心境18幢101</v>
          </cell>
        </row>
        <row r="21053">
          <cell r="B21053">
            <v>15058843665</v>
          </cell>
          <cell r="C21053" t="str">
            <v>浙江省宁波市海曙区望春街道水岸心境18幢101室</v>
          </cell>
        </row>
        <row r="21054">
          <cell r="B21054">
            <v>15059195883</v>
          </cell>
          <cell r="C21054" t="str">
            <v>福建省福清市玉屏街道相连巷23号</v>
          </cell>
        </row>
        <row r="21055">
          <cell r="B21055">
            <v>15059418312</v>
          </cell>
          <cell r="C21055" t="str">
            <v>福建省福州长乐市营前镇岐头江边新村15号</v>
          </cell>
        </row>
        <row r="21056">
          <cell r="B21056">
            <v>15059503261</v>
          </cell>
          <cell r="C21056" t="str">
            <v>福建省泉州市惠安县螺城镇世纪大道新亭尾16#尚品宅配</v>
          </cell>
        </row>
        <row r="21057">
          <cell r="B21057">
            <v>15059503261</v>
          </cell>
          <cell r="C21057" t="str">
            <v>福建省泉州市惠安县螺城镇世纪大道新亭尾小区#16尚品宅配</v>
          </cell>
        </row>
        <row r="21058">
          <cell r="B21058">
            <v>15059528685</v>
          </cell>
          <cell r="C21058" t="str">
            <v>福建省晋江市青阳曾井永泰路41-43号元正皇红茶</v>
          </cell>
        </row>
        <row r="21059">
          <cell r="B21059">
            <v>15059555000</v>
          </cell>
          <cell r="C21059" t="str">
            <v>福建省晋江市池店镇洋茂村北区20号上海蓝猫</v>
          </cell>
        </row>
        <row r="21060">
          <cell r="B21060">
            <v>15059567999</v>
          </cell>
          <cell r="C21060" t="str">
            <v>福建省泉州市丰泽区浦西万达公馆9A1901</v>
          </cell>
        </row>
        <row r="21061">
          <cell r="B21061">
            <v>15059578579</v>
          </cell>
          <cell r="C21061" t="str">
            <v>福建省晋江市万达广场写字楼B1906</v>
          </cell>
        </row>
        <row r="21062">
          <cell r="B21062">
            <v>15059588799</v>
          </cell>
          <cell r="C21062" t="str">
            <v>福建省石狮市祥芝镇祥芝工业区龙祥制革有限公司总经理办公室</v>
          </cell>
        </row>
        <row r="21063">
          <cell r="B21063">
            <v>15059737733</v>
          </cell>
          <cell r="C21063" t="str">
            <v>福建省泉州市丰泽区田安路新联大厦301</v>
          </cell>
        </row>
        <row r="21064">
          <cell r="B21064">
            <v>15059789679</v>
          </cell>
          <cell r="C21064" t="str">
            <v>福建省福州市晋安区新店镇西庄路金城智谷简爱数码</v>
          </cell>
        </row>
        <row r="21065">
          <cell r="B21065">
            <v>15059862920</v>
          </cell>
          <cell r="C21065" t="str">
            <v>福建省晋江市永和镇上宅开发区</v>
          </cell>
        </row>
        <row r="21066">
          <cell r="B21066">
            <v>15059863995</v>
          </cell>
          <cell r="C21066" t="str">
            <v>福建省南安市金淘镇石林村丰美7号</v>
          </cell>
        </row>
        <row r="21067">
          <cell r="B21067">
            <v>15059868851</v>
          </cell>
          <cell r="C21067" t="str">
            <v>福建省晋江市罗山福埔开发区1号楼莲心素食餐厅</v>
          </cell>
        </row>
        <row r="21068">
          <cell r="B21068">
            <v>15059981000</v>
          </cell>
          <cell r="C21068" t="str">
            <v>福建省南平市光泽县杭川镇文昌路16号双牛酒业经营部</v>
          </cell>
        </row>
        <row r="21069">
          <cell r="B21069">
            <v>15060256555</v>
          </cell>
          <cell r="C21069" t="str">
            <v>福建省漳浦县麦市街温馨家园店面13-14号新百信鱼干店</v>
          </cell>
        </row>
        <row r="21070">
          <cell r="B21070">
            <v>15060371880</v>
          </cell>
          <cell r="C21070" t="str">
            <v>福建省莆田市城厢区东海镇大埔村大埔小学</v>
          </cell>
        </row>
        <row r="21071">
          <cell r="B21071">
            <v>15060442922</v>
          </cell>
          <cell r="C21071" t="str">
            <v>福建省福州市仓山区建新南路阳光城新界15座101</v>
          </cell>
        </row>
        <row r="21072">
          <cell r="B21072">
            <v>15060608859</v>
          </cell>
          <cell r="C21072" t="str">
            <v>福建省泉州市安溪县城厢镇建安大道230号信用社大楼一楼</v>
          </cell>
        </row>
        <row r="21073">
          <cell r="B21073">
            <v>15060627535</v>
          </cell>
          <cell r="C21073" t="str">
            <v>吉林省吉林市永吉县金家乡林家村六社</v>
          </cell>
        </row>
        <row r="21074">
          <cell r="B21074">
            <v>15060675766</v>
          </cell>
          <cell r="C21074" t="str">
            <v>福建省福清市阳下镇东田村福建威霖实业有限公司财务部</v>
          </cell>
        </row>
        <row r="21075">
          <cell r="B21075">
            <v>15060832883</v>
          </cell>
          <cell r="C21075" t="str">
            <v>福建省泉州市丰泽区妙云街碧水湾小区7#601室</v>
          </cell>
        </row>
        <row r="21076">
          <cell r="B21076">
            <v>15060832883</v>
          </cell>
          <cell r="C21076" t="str">
            <v>福建省泉州市丰泽区妙云街碧水湾小区7#601</v>
          </cell>
        </row>
        <row r="21077">
          <cell r="B21077">
            <v>15060858471</v>
          </cell>
          <cell r="C21077" t="str">
            <v>福建省泉州市惠安县崇武镇海口港务公司旁小卖部</v>
          </cell>
        </row>
        <row r="21078">
          <cell r="B21078">
            <v>15061090406</v>
          </cell>
          <cell r="C21078" t="str">
            <v>江苏省泰州市姜堰区姜堰镇福田花园南15号楼402</v>
          </cell>
        </row>
        <row r="21079">
          <cell r="B21079">
            <v>15061107770</v>
          </cell>
          <cell r="C21079" t="str">
            <v>江苏省溧阳市阳光城市南和园7幢1单元703</v>
          </cell>
        </row>
        <row r="21080">
          <cell r="B21080">
            <v>15061206781</v>
          </cell>
          <cell r="C21080" t="str">
            <v>江苏省淮安市盱眙县三河实验小学</v>
          </cell>
        </row>
        <row r="21081">
          <cell r="B21081">
            <v>15061337608</v>
          </cell>
          <cell r="C21081" t="str">
            <v>江苏省连云港市连云区中山西路22号嘉福大厦7楼</v>
          </cell>
        </row>
        <row r="21082">
          <cell r="B21082">
            <v>15061801337</v>
          </cell>
          <cell r="C21082" t="str">
            <v>江苏省无锡市滨湖区经贸路天竺花苑57-2201</v>
          </cell>
        </row>
        <row r="21083">
          <cell r="B21083">
            <v>15061805551</v>
          </cell>
          <cell r="C21083" t="str">
            <v>江苏省无锡市滨湖区鸿桥路陆井新村荣巷街道梁溪社区</v>
          </cell>
        </row>
        <row r="21084">
          <cell r="B21084">
            <v>15061876036</v>
          </cell>
          <cell r="C21084" t="str">
            <v>江苏省无锡市南长区扬名街道金石东路393号1617室</v>
          </cell>
        </row>
        <row r="21085">
          <cell r="B21085">
            <v>15061920520</v>
          </cell>
          <cell r="C21085" t="str">
            <v>江苏省常州市溧阳市溧城镇阳光城市北香园21幢1号门2103</v>
          </cell>
        </row>
        <row r="21086">
          <cell r="B21086">
            <v>15062025555</v>
          </cell>
          <cell r="C21086" t="str">
            <v>重庆市大渡口区八桥镇双龙路中交丽景万都汇7栋908</v>
          </cell>
        </row>
        <row r="21087">
          <cell r="B21087">
            <v>15062210408</v>
          </cell>
          <cell r="C21087" t="str">
            <v>江苏省南京市鼓楼区新城市广场摩尔街4FB43</v>
          </cell>
        </row>
        <row r="21088">
          <cell r="B21088">
            <v>15062219900</v>
          </cell>
          <cell r="C21088" t="str">
            <v>江苏省南京市莫愁路黄鹂新村7幢2单元401室</v>
          </cell>
        </row>
        <row r="21089">
          <cell r="B21089">
            <v>15062221689</v>
          </cell>
          <cell r="C21089" t="str">
            <v>江苏省南京市建邺区积善新寓睦和园西大门3号卡福干洗店邮政自提点（菜鸟驿站：138138892）</v>
          </cell>
        </row>
        <row r="21090">
          <cell r="B21090">
            <v>15062508221</v>
          </cell>
          <cell r="C21090" t="str">
            <v>江苏省张家港市西湖苑35-206</v>
          </cell>
        </row>
        <row r="21091">
          <cell r="B21091">
            <v>15062700313</v>
          </cell>
          <cell r="C21091" t="str">
            <v>江苏省南通市通州区金沙镇金桥路万和华府4#101室</v>
          </cell>
        </row>
        <row r="21092">
          <cell r="B21092">
            <v>15062784166</v>
          </cell>
          <cell r="C21092" t="str">
            <v>江苏省南通市海门市海南中学</v>
          </cell>
        </row>
        <row r="21093">
          <cell r="B21093">
            <v>15062805114</v>
          </cell>
          <cell r="C21093" t="str">
            <v>江苏省扬州市开发区维扬路106号</v>
          </cell>
        </row>
        <row r="21094">
          <cell r="B21094">
            <v>15062826886</v>
          </cell>
          <cell r="C21094" t="str">
            <v>江苏扬州邗江区槐泗镇扬子北路62(扬子铝业有限公司)</v>
          </cell>
        </row>
        <row r="21095">
          <cell r="B21095">
            <v>15062832389</v>
          </cell>
          <cell r="C21095" t="str">
            <v>江苏省扬州市邗江区万科城30幢502</v>
          </cell>
        </row>
        <row r="21096">
          <cell r="B21096">
            <v>15062977777</v>
          </cell>
          <cell r="C21096" t="str">
            <v>江苏省连云港市新浦区海连西路东方纽约城物业办公室</v>
          </cell>
        </row>
        <row r="21097">
          <cell r="B21097">
            <v>15062977777</v>
          </cell>
          <cell r="C21097" t="str">
            <v>江苏省连云港市海连西路东方纽约城物业管理办公室</v>
          </cell>
        </row>
        <row r="21098">
          <cell r="B21098">
            <v>15063085652</v>
          </cell>
          <cell r="C21098" t="str">
            <v>山东省青岛市市北区绍兴路66号海信售楼处</v>
          </cell>
        </row>
        <row r="21099">
          <cell r="B21099">
            <v>15063636082</v>
          </cell>
          <cell r="C21099" t="str">
            <v>山东省潍坊市高新区桐荫街新富公寓</v>
          </cell>
        </row>
        <row r="21100">
          <cell r="B21100">
            <v>15064213603</v>
          </cell>
          <cell r="C21100" t="str">
            <v>山东省青岛市黄岛区武夷山路158栋8号网点李师傅火焱灶台鱼</v>
          </cell>
        </row>
        <row r="21101">
          <cell r="B21101">
            <v>15065121652</v>
          </cell>
          <cell r="C21101" t="str">
            <v>山东省威海市世昌大道148号5号楼303室</v>
          </cell>
        </row>
        <row r="21102">
          <cell r="B21102">
            <v>15065601998</v>
          </cell>
          <cell r="C21102" t="str">
            <v>山东省潍坊市奎文区广文苑小区1号楼1单元402</v>
          </cell>
        </row>
        <row r="21103">
          <cell r="B21103">
            <v>15066107770</v>
          </cell>
          <cell r="C21103" t="str">
            <v>江苏省溧阳市阳光城市南和园7幢1单元703</v>
          </cell>
        </row>
        <row r="21104">
          <cell r="B21104">
            <v>15066128178</v>
          </cell>
          <cell r="C21104" t="str">
            <v>山东省济南市历下区历城区山大南路27号</v>
          </cell>
        </row>
        <row r="21105">
          <cell r="B21105">
            <v>15066266115</v>
          </cell>
          <cell r="C21105" t="str">
            <v>山东省青岛市市北区东莞路58号万科蓝山二期7号楼2301</v>
          </cell>
        </row>
        <row r="21106">
          <cell r="B21106">
            <v>15066565528</v>
          </cell>
          <cell r="C21106" t="str">
            <v>山东省德州市庆云县渤海路新华书店东别墅区</v>
          </cell>
        </row>
        <row r="21107">
          <cell r="B21107">
            <v>15066679778</v>
          </cell>
          <cell r="C21107" t="str">
            <v>山东省济南市中区银座八一店四楼雅戈尔</v>
          </cell>
        </row>
        <row r="21108">
          <cell r="B21108">
            <v>15066697981</v>
          </cell>
          <cell r="C21108" t="str">
            <v>山东省济宁市玉函路61号紫宸大厦708室</v>
          </cell>
        </row>
        <row r="21109">
          <cell r="B21109">
            <v>15066787699</v>
          </cell>
          <cell r="C21109" t="str">
            <v>山东省烟台市蓬莱市潮水镇南大街5号</v>
          </cell>
        </row>
        <row r="21110">
          <cell r="B21110">
            <v>15066835570</v>
          </cell>
          <cell r="C21110" t="str">
            <v>山东省青岛市经济开发区黄河西路117号2号楼2单元102</v>
          </cell>
        </row>
        <row r="21111">
          <cell r="B21111">
            <v>15067136337</v>
          </cell>
          <cell r="C21111" t="str">
            <v>北京市清河橡树湾四期2号楼1-503</v>
          </cell>
        </row>
        <row r="21112">
          <cell r="B21112">
            <v>15067136337</v>
          </cell>
          <cell r="C21112" t="str">
            <v>北京市清河橡树湾四期2号楼1单元503</v>
          </cell>
        </row>
        <row r="21113">
          <cell r="B21113">
            <v>15067203398</v>
          </cell>
          <cell r="C21113" t="str">
            <v>浙江省湖州市吴兴区观凤大厦二楼B84-1木依坊店</v>
          </cell>
        </row>
        <row r="21114">
          <cell r="B21114">
            <v>15067203398</v>
          </cell>
          <cell r="C21114" t="str">
            <v>浙江省湖州市吴兴区观凤大厦二楼B84-1木衣坊店</v>
          </cell>
        </row>
        <row r="21115">
          <cell r="B21115">
            <v>15067203398</v>
          </cell>
          <cell r="C21115" t="str">
            <v>浙江省湖州市吴兴区观凤大厦2楼B84-1木依坊店</v>
          </cell>
        </row>
        <row r="21116">
          <cell r="B21116">
            <v>15067377744</v>
          </cell>
          <cell r="C21116" t="str">
            <v>浙江省嘉兴市昌盛中路2029号浙江华之毅时尚集团3号楼3楼</v>
          </cell>
        </row>
        <row r="21117">
          <cell r="B21117">
            <v>15067453703</v>
          </cell>
          <cell r="C21117" t="str">
            <v>浙江省慈溪市浒山街道新城大道南端慈吉小学</v>
          </cell>
        </row>
        <row r="21118">
          <cell r="B21118">
            <v>15067527981</v>
          </cell>
          <cell r="C21118" t="str">
            <v>浙江省诸暨市人民南路152号都市枫林7幢2-202</v>
          </cell>
        </row>
        <row r="21119">
          <cell r="B21119">
            <v>15067527981</v>
          </cell>
          <cell r="C21119" t="str">
            <v>浙江省诸暨市人民南路152号都市枫林F幢2单元202室</v>
          </cell>
        </row>
        <row r="21120">
          <cell r="B21120">
            <v>15067527981</v>
          </cell>
          <cell r="C21120" t="str">
            <v>浙江省诸暨市人民南路152号都市枫林7幢2-202</v>
          </cell>
        </row>
        <row r="21121">
          <cell r="B21121">
            <v>15067527981</v>
          </cell>
          <cell r="C21121" t="str">
            <v>浙江省诸暨市人民南路152号都市枫林7幢2-202</v>
          </cell>
        </row>
        <row r="21122">
          <cell r="B21122">
            <v>15067528003</v>
          </cell>
          <cell r="C21122" t="str">
            <v>浙江省诸暨市祥生新世纪小区西门内诺诺家</v>
          </cell>
        </row>
        <row r="21123">
          <cell r="B21123">
            <v>15067788310</v>
          </cell>
          <cell r="C21123" t="str">
            <v>浙江省瑞安市莘塍镇力天大厦A幢501室</v>
          </cell>
        </row>
        <row r="21124">
          <cell r="B21124">
            <v>15067826839</v>
          </cell>
          <cell r="C21124" t="str">
            <v>浙江省温州市瓯海区茶山街道五美路2-3号</v>
          </cell>
        </row>
        <row r="21125">
          <cell r="B21125">
            <v>15067854670</v>
          </cell>
          <cell r="C21125" t="str">
            <v>浙江省宁波市镇海区后大街666号镇海供水分公司</v>
          </cell>
        </row>
        <row r="21126">
          <cell r="B21126">
            <v>15067967239</v>
          </cell>
          <cell r="C21126" t="str">
            <v>浙江省金华市永康市江南街道宁兴锦江华庭北门1-1-1101</v>
          </cell>
        </row>
        <row r="21127">
          <cell r="B21127">
            <v>15068126126</v>
          </cell>
          <cell r="C21127" t="str">
            <v>浙江省杭州市滨江区闻涛路4801号</v>
          </cell>
        </row>
        <row r="21128">
          <cell r="B21128">
            <v>15068126128</v>
          </cell>
          <cell r="C21128" t="str">
            <v>浙江省杭州市桐庐县富春路496号</v>
          </cell>
        </row>
        <row r="21129">
          <cell r="B21129">
            <v>15068226279</v>
          </cell>
          <cell r="C21129" t="str">
            <v>浙江省温州市瑞安嘉宝锦园C幢二单元501</v>
          </cell>
        </row>
        <row r="21130">
          <cell r="B21130">
            <v>15068571308</v>
          </cell>
          <cell r="C21130" t="str">
            <v>浙江省绍兴市柯桥区精工大厦15楼（宇之媛纺织)</v>
          </cell>
        </row>
        <row r="21131">
          <cell r="B21131">
            <v>15068588901</v>
          </cell>
          <cell r="C21131" t="str">
            <v>浙江省诸暨市十里牌振象汽车城</v>
          </cell>
        </row>
        <row r="21132">
          <cell r="B21132">
            <v>15068708775</v>
          </cell>
          <cell r="C21132" t="str">
            <v>浙江省杭州市萧山区闻堰镇湘湖人家小区中鼎苑16幢703</v>
          </cell>
        </row>
        <row r="21133">
          <cell r="B21133">
            <v>15068761616</v>
          </cell>
          <cell r="C21133" t="str">
            <v>浙江省杭州市西湖区金祝花园2幢803室</v>
          </cell>
        </row>
        <row r="21134">
          <cell r="B21134">
            <v>15068768556</v>
          </cell>
          <cell r="C21134" t="str">
            <v>浙江省杭州市西湖区文一西路崇义路口郡原公元里9幢4单元5楼</v>
          </cell>
        </row>
        <row r="21135">
          <cell r="B21135">
            <v>15068821707</v>
          </cell>
          <cell r="C21135" t="str">
            <v>浙江省杭州市江干区三堡家园南区6-1-902</v>
          </cell>
        </row>
        <row r="21136">
          <cell r="B21136">
            <v>15068984685</v>
          </cell>
          <cell r="C21136" t="str">
            <v>浙江省诸暨东安五区一幢一单元201</v>
          </cell>
        </row>
        <row r="21137">
          <cell r="B21137">
            <v>15068986798</v>
          </cell>
          <cell r="C21137" t="str">
            <v>浙江省诸暨市暨阳街道桂花园31-1-601</v>
          </cell>
        </row>
        <row r="21138">
          <cell r="B21138">
            <v>15068986798</v>
          </cell>
          <cell r="C21138" t="str">
            <v>浙江省诸暨市暨阳街道桂花园31-1-601</v>
          </cell>
        </row>
        <row r="21139">
          <cell r="B21139">
            <v>15069095560</v>
          </cell>
          <cell r="C21139" t="str">
            <v>山东省济南市历下区姚家街道华能路7号新龙科技园2号楼3单元401室</v>
          </cell>
        </row>
        <row r="21140">
          <cell r="B21140">
            <v>15069136666</v>
          </cell>
          <cell r="C21140" t="str">
            <v>山东省济南市历下区千佛山街道中创开元山庄27号楼208室</v>
          </cell>
        </row>
        <row r="21141">
          <cell r="B21141">
            <v>15069199101</v>
          </cell>
          <cell r="C21141" t="str">
            <v>山东省济南市天桥区田庄东路舜景花园3-1-1303</v>
          </cell>
        </row>
        <row r="21142">
          <cell r="B21142">
            <v>15070009622</v>
          </cell>
          <cell r="C21142" t="str">
            <v>江西省南昌市红谷滩新区世贸天城2期3栋2803室</v>
          </cell>
        </row>
        <row r="21143">
          <cell r="B21143">
            <v>15070016351</v>
          </cell>
          <cell r="C21143" t="str">
            <v>江西省南昌市西湖区象山南路74号南昌农商银行南支行</v>
          </cell>
        </row>
        <row r="21144">
          <cell r="B21144">
            <v>15070069988</v>
          </cell>
          <cell r="C21144" t="str">
            <v>江西省南昌市东湖区董家窑街道290号国金印象4-2-1902</v>
          </cell>
        </row>
        <row r="21145">
          <cell r="B21145">
            <v>15070090558</v>
          </cell>
          <cell r="C21145" t="str">
            <v>江西省南昌市象湖新区景城名景44栋1601</v>
          </cell>
        </row>
        <row r="21146">
          <cell r="B21146">
            <v>15070268815</v>
          </cell>
          <cell r="C21146" t="str">
            <v>江西省九江市九江县沙河街镇景湖大酒店斜对面邮政储蓄银行</v>
          </cell>
        </row>
        <row r="21147">
          <cell r="B21147" t="str">
            <v>15070599777</v>
          </cell>
          <cell r="C21147" t="str">
            <v>江西省宜丰县德国艾仕软装馆（永和新村红绿灯旁）</v>
          </cell>
        </row>
        <row r="21148">
          <cell r="B21148">
            <v>15070819353</v>
          </cell>
          <cell r="C21148" t="str">
            <v>河南省新乡市劳动南路华中公园道1号4号楼二单元</v>
          </cell>
        </row>
        <row r="21149">
          <cell r="B21149">
            <v>15070819353</v>
          </cell>
          <cell r="C21149" t="str">
            <v>河南省新乡市红旗区向阳小区街道劳动南路华中公园道1号4号楼</v>
          </cell>
        </row>
        <row r="21150">
          <cell r="B21150">
            <v>15070871982</v>
          </cell>
          <cell r="C21150" t="str">
            <v>江西省南昌市青山湖区南池路天天快递旁向西200米</v>
          </cell>
        </row>
        <row r="21151">
          <cell r="B21151">
            <v>15070981173</v>
          </cell>
          <cell r="C21151" t="str">
            <v>西省南昌市青山湖区塘山镇洪都北大道金域名都5栋702</v>
          </cell>
        </row>
        <row r="21152">
          <cell r="B21152">
            <v>15071251356</v>
          </cell>
          <cell r="C21152" t="str">
            <v>湖北省武汉市青山区三弓路26号青山检察院</v>
          </cell>
        </row>
        <row r="21153">
          <cell r="B21153">
            <v>15071329915</v>
          </cell>
          <cell r="C21153" t="str">
            <v>湖北省武汉市洪山区光谷街康桥小区1801</v>
          </cell>
        </row>
        <row r="21154">
          <cell r="B21154">
            <v>15071333333</v>
          </cell>
          <cell r="C21154" t="str">
            <v>安徽省铜陵市恒大绿洲22栋2210</v>
          </cell>
        </row>
        <row r="21155">
          <cell r="B21155">
            <v>15071486075</v>
          </cell>
          <cell r="C21155" t="str">
            <v>湖北省武汉市建设大道562号国贸都B门9楼G室</v>
          </cell>
        </row>
        <row r="21156">
          <cell r="B21156">
            <v>15071526718</v>
          </cell>
          <cell r="C21156" t="str">
            <v>湖北省襄阳市襄州区张湾镇金富士路96号东平王食用油厂</v>
          </cell>
        </row>
        <row r="21157">
          <cell r="B21157">
            <v>15071550218</v>
          </cell>
          <cell r="C21157" t="str">
            <v>湖北省襄阳市樊城区高新区紫贞街道长虹北路6号广景碧云天写字楼中国银行</v>
          </cell>
        </row>
        <row r="21158">
          <cell r="B21158">
            <v>15071619877</v>
          </cell>
          <cell r="C21158" t="str">
            <v>湖北省十堰市北京路柳林春晓合院25号楼201</v>
          </cell>
        </row>
        <row r="21159">
          <cell r="B21159">
            <v>15071775358</v>
          </cell>
          <cell r="C21159" t="str">
            <v>广东省深圳市龙华新区观澜街道办楠木花园27栋</v>
          </cell>
        </row>
        <row r="21160">
          <cell r="B21160">
            <v>15071797110</v>
          </cell>
          <cell r="C21160" t="str">
            <v>湖北省宜昌市伍家岗区合益路62号镜虹山庄</v>
          </cell>
        </row>
        <row r="21161">
          <cell r="B21161">
            <v>15072271563</v>
          </cell>
          <cell r="C21161" t="str">
            <v>湖北省襄阳市樊城区春园东路汉江水云间小区A区</v>
          </cell>
        </row>
        <row r="21162">
          <cell r="B21162">
            <v>15072333578</v>
          </cell>
          <cell r="C21162" t="str">
            <v>湖北省武汉市江岸区百步亭花园温馨苑A区113-5-302</v>
          </cell>
        </row>
        <row r="21163">
          <cell r="B21163">
            <v>15072410320</v>
          </cell>
          <cell r="C21163" t="str">
            <v>湖北省武汉市江汉区青年路124-4号</v>
          </cell>
        </row>
        <row r="21164">
          <cell r="B21164">
            <v>15072768228</v>
          </cell>
          <cell r="C21164" t="str">
            <v>湖北省黄梅县孔垄镇西正街李宁专卖店</v>
          </cell>
        </row>
        <row r="21165">
          <cell r="B21165" t="str">
            <v>15073023335</v>
          </cell>
          <cell r="C21165" t="str">
            <v>湖南省岳阳市岳阳楼区南湖大道金鹗山公园东大门德兰书园</v>
          </cell>
        </row>
        <row r="21166">
          <cell r="B21166">
            <v>15073023335</v>
          </cell>
          <cell r="C21166" t="str">
            <v>湖南省岳阳市岳阳楼区南湖大道475号金鹗山公园东门德兰书园</v>
          </cell>
        </row>
        <row r="21167">
          <cell r="B21167">
            <v>15073071275</v>
          </cell>
          <cell r="C21167" t="str">
            <v>湖南省岳阳市岳阳经济开发区通海路管理处阳山新村恒星超市</v>
          </cell>
        </row>
        <row r="21168">
          <cell r="B21168">
            <v>15073159100</v>
          </cell>
          <cell r="C21168" t="str">
            <v>湖南省长沙市芙蓉中路396号有色金属研究院宿舍三栋东头306室</v>
          </cell>
        </row>
        <row r="21169">
          <cell r="B21169">
            <v>15073724091</v>
          </cell>
          <cell r="C21169" t="str">
            <v>湖南省益阳市桃江县桃花江镇文化路文太巷51号</v>
          </cell>
        </row>
        <row r="21170">
          <cell r="B21170">
            <v>15074066010</v>
          </cell>
          <cell r="C21170" t="str">
            <v>湖南省汨罗市锦绣华府二栋二单元103</v>
          </cell>
        </row>
        <row r="21171">
          <cell r="B21171">
            <v>15074206697</v>
          </cell>
          <cell r="C21171" t="str">
            <v>湖南省石门县楚江镇荷花香邸1603</v>
          </cell>
        </row>
        <row r="21172">
          <cell r="B21172">
            <v>15074222219</v>
          </cell>
          <cell r="C21172" t="str">
            <v>湖南省常德市武陵区三闾路东水岸12栋</v>
          </cell>
        </row>
        <row r="21173">
          <cell r="B21173">
            <v>15074788748</v>
          </cell>
          <cell r="C21173" t="str">
            <v>湖南省衡阳市祁东县白地市镇汽车站街98号</v>
          </cell>
        </row>
        <row r="21174">
          <cell r="B21174">
            <v>15074911395</v>
          </cell>
          <cell r="C21174" t="str">
            <v>湖南省长沙市雨花区东塘大都市四区136-137</v>
          </cell>
        </row>
        <row r="21175">
          <cell r="B21175">
            <v>15074911395</v>
          </cell>
          <cell r="C21175" t="str">
            <v>湖南省长沙市雨花区东塘大都市四区136-137</v>
          </cell>
        </row>
        <row r="21176">
          <cell r="B21176">
            <v>15074986479</v>
          </cell>
          <cell r="C21176" t="str">
            <v>湖南省长沙市雨花区嘉雨路橄榄君庭4栋1902</v>
          </cell>
        </row>
        <row r="21177">
          <cell r="B21177">
            <v>15075163037</v>
          </cell>
          <cell r="C21177" t="str">
            <v>河北省邢台市广宗县北外环民政局</v>
          </cell>
        </row>
        <row r="21178">
          <cell r="B21178">
            <v>15076061935</v>
          </cell>
          <cell r="C21178" t="str">
            <v>河北省秦皇岛市海港区玉峰里107-3-301</v>
          </cell>
        </row>
        <row r="21179">
          <cell r="B21179">
            <v>15076161799</v>
          </cell>
          <cell r="C21179" t="str">
            <v>河北省石家庄市桥东区平安南大街113号工行</v>
          </cell>
        </row>
        <row r="21180">
          <cell r="B21180">
            <v>15076161799</v>
          </cell>
          <cell r="C21180" t="str">
            <v>河北省石家庄市裕华区东岗路168号国大全城35号楼2单元</v>
          </cell>
        </row>
        <row r="21181">
          <cell r="B21181">
            <v>15076161799</v>
          </cell>
          <cell r="C21181" t="str">
            <v>河北省石家庄市桥西区平安南大街113号工行</v>
          </cell>
        </row>
        <row r="21182">
          <cell r="B21182">
            <v>15077019723</v>
          </cell>
          <cell r="C21182" t="str">
            <v>广西南宁市金浦路7号世纪商都11楼11165室南宁天宇翻译公司</v>
          </cell>
        </row>
        <row r="21183">
          <cell r="B21183">
            <v>15077188520</v>
          </cell>
          <cell r="C21183" t="str">
            <v>广西省南宁市高新区邕武路23号景昌药厂</v>
          </cell>
        </row>
        <row r="21184">
          <cell r="B21184">
            <v>15077190833</v>
          </cell>
          <cell r="C21184" t="str">
            <v>广西南宁市中山路66号A-805</v>
          </cell>
        </row>
        <row r="21185">
          <cell r="B21185">
            <v>15077362831</v>
          </cell>
          <cell r="C21185" t="str">
            <v>广西桂林市临桂县金山路100号老随园油茶店</v>
          </cell>
        </row>
        <row r="21186">
          <cell r="B21186">
            <v>15077508156</v>
          </cell>
          <cell r="C21186" t="str">
            <v>广西省玉林市民主南路庆民房地产发展有限公司</v>
          </cell>
        </row>
        <row r="21187">
          <cell r="B21187">
            <v>15077509706</v>
          </cell>
          <cell r="C21187" t="str">
            <v>广西省玉林市玉州区南江镇大南路183号</v>
          </cell>
        </row>
        <row r="21188">
          <cell r="B21188">
            <v>15077565398</v>
          </cell>
          <cell r="C21188" t="str">
            <v>广西省贵港市平南县平南镇城东街344号平南县人民政府3号楼1楼基层办</v>
          </cell>
        </row>
        <row r="21189">
          <cell r="B21189">
            <v>15077723713</v>
          </cell>
          <cell r="C21189" t="str">
            <v>广西壮族自治区南宁市西乡塘区北湖北路与安武大道交叉口东南10米百年醉鹅</v>
          </cell>
        </row>
        <row r="21190">
          <cell r="B21190">
            <v>15077861882</v>
          </cell>
          <cell r="C21190" t="str">
            <v>江苏省南京市鼓楼区北京西路67-13幢2单元304</v>
          </cell>
        </row>
        <row r="21191">
          <cell r="B21191">
            <v>15077880235</v>
          </cell>
          <cell r="C21191" t="str">
            <v>江苏省南京市浦口区江浦街道西水湾二期物业旁平价超市</v>
          </cell>
        </row>
        <row r="21192">
          <cell r="B21192">
            <v>15078158133</v>
          </cell>
          <cell r="C21192" t="str">
            <v>广西省贺州市八步区灵峰南路8号远东国际城吉隆西苑116号陶比</v>
          </cell>
        </row>
        <row r="21193">
          <cell r="B21193">
            <v>15078289229</v>
          </cell>
          <cell r="C21193" t="str">
            <v>广西省来宾市兴宾区翠屏路186号供电局</v>
          </cell>
        </row>
        <row r="21194">
          <cell r="B21194">
            <v>15078350795</v>
          </cell>
          <cell r="C21194" t="str">
            <v>广西桂林市秀峰区甲山街道办事处肖家村</v>
          </cell>
        </row>
        <row r="21195">
          <cell r="B21195">
            <v>15078379292</v>
          </cell>
          <cell r="C21195" t="str">
            <v>广西省桂林市叠彩区教子坳2号教子岩公寓4-3-1</v>
          </cell>
        </row>
        <row r="21196">
          <cell r="B21196">
            <v>15078808492</v>
          </cell>
          <cell r="C21196" t="str">
            <v>广西省南宁市青秀区民族大道143号德瑞花园4栋106</v>
          </cell>
        </row>
        <row r="21197">
          <cell r="B21197">
            <v>15078808492</v>
          </cell>
          <cell r="C21197" t="str">
            <v>广西南宁青秀区民族大道143号德瑞花园4栋106</v>
          </cell>
        </row>
        <row r="21198">
          <cell r="B21198">
            <v>15078854133</v>
          </cell>
          <cell r="C21198" t="str">
            <v>广西南宁市中山路66号A505号</v>
          </cell>
        </row>
        <row r="21199">
          <cell r="B21199">
            <v>15078860278</v>
          </cell>
          <cell r="C21199" t="str">
            <v>广西省南宁市青山路7号广西水产畜牧学校8栋A座19-3房</v>
          </cell>
        </row>
        <row r="21200">
          <cell r="B21200">
            <v>15078888466</v>
          </cell>
          <cell r="C21200" t="str">
            <v>广西省南宁市青秀区枫林路凤岭春天5栋2单元101室</v>
          </cell>
        </row>
        <row r="21201">
          <cell r="B21201">
            <v>15079013235</v>
          </cell>
          <cell r="C21201" t="str">
            <v>江西省南昌市东湖区证券街179号紫金城三期20号楼1单元1204室</v>
          </cell>
        </row>
        <row r="21202">
          <cell r="B21202">
            <v>15079013235</v>
          </cell>
          <cell r="C21202" t="str">
            <v>江西省南昌市东湖证券街179号紫金城三期20号楼1单元1204</v>
          </cell>
        </row>
        <row r="21203">
          <cell r="B21203">
            <v>15079103866</v>
          </cell>
          <cell r="C21203" t="str">
            <v>江西省南昌市红谷滩新区赣江中大道99号万达华府景园3</v>
          </cell>
        </row>
        <row r="21204">
          <cell r="B21204">
            <v>15079164800</v>
          </cell>
          <cell r="C21204" t="str">
            <v>江西省南昌市东湖区八一大道333号南昌万达广场D1晶玉堂</v>
          </cell>
        </row>
        <row r="21205">
          <cell r="B21205">
            <v>15079249066</v>
          </cell>
          <cell r="C21205" t="str">
            <v>江西省九江市庐山区青年南路匡庐苑1栋204</v>
          </cell>
        </row>
        <row r="21206">
          <cell r="B21206">
            <v>15079322367</v>
          </cell>
          <cell r="C21206" t="str">
            <v>江西省上饶市万年县陈营富城花园</v>
          </cell>
        </row>
        <row r="21207">
          <cell r="B21207">
            <v>15079363339</v>
          </cell>
          <cell r="C21207" t="str">
            <v>江西省鄱阳县白天鹅花园A33单元-405</v>
          </cell>
        </row>
        <row r="21208">
          <cell r="B21208">
            <v>15080000315</v>
          </cell>
          <cell r="C21208" t="str">
            <v>福建省福清市锦绣花园6号楼905</v>
          </cell>
        </row>
        <row r="21209">
          <cell r="B21209">
            <v>15080023717</v>
          </cell>
          <cell r="C21209" t="str">
            <v>福建省福州市鼓楼区北大路北大新村3座706</v>
          </cell>
        </row>
        <row r="21210">
          <cell r="B21210">
            <v>15080326320</v>
          </cell>
          <cell r="C21210" t="str">
            <v>福建省仙游县鲤南镇霞苑村宫后1号</v>
          </cell>
        </row>
        <row r="21211">
          <cell r="B21211">
            <v>15080328474</v>
          </cell>
          <cell r="C21211" t="str">
            <v>福建省厦门市同安区西溪里22号</v>
          </cell>
        </row>
        <row r="21212">
          <cell r="B21212">
            <v>15080609972</v>
          </cell>
          <cell r="C21212" t="str">
            <v>湖南省长沙市岳麓区枫林三路万科城市花园2-3002</v>
          </cell>
        </row>
        <row r="21213">
          <cell r="B21213">
            <v>15080618363</v>
          </cell>
          <cell r="C21213" t="str">
            <v>湖南省常德市汉腾汽车售后服务（柳叶汽车站旁七里桥堡小区门面）</v>
          </cell>
        </row>
        <row r="21214">
          <cell r="B21214">
            <v>15080646998</v>
          </cell>
          <cell r="C21214" t="str">
            <v>湖南省石门县一完小对面（超男超女店）</v>
          </cell>
        </row>
        <row r="21215">
          <cell r="B21215">
            <v>15081180082</v>
          </cell>
          <cell r="C21215" t="str">
            <v>河北省石家庄市桥西区裕华西路89号友谊街道办</v>
          </cell>
        </row>
        <row r="21216">
          <cell r="B21216">
            <v>15081498156</v>
          </cell>
          <cell r="C21216" t="str">
            <v>河北省南宫市育才路毓秀苑4号楼102房</v>
          </cell>
        </row>
        <row r="21217">
          <cell r="B21217">
            <v>15081498156</v>
          </cell>
          <cell r="C21217" t="str">
            <v>河北省南宫市育才路毓秀苑4号楼102</v>
          </cell>
        </row>
        <row r="21218">
          <cell r="B21218">
            <v>15081498156</v>
          </cell>
          <cell r="C21218" t="str">
            <v>河北省南宫市育才路毓秀苑4号楼102室</v>
          </cell>
        </row>
        <row r="21219">
          <cell r="B21219">
            <v>15081587777</v>
          </cell>
          <cell r="C21219" t="str">
            <v>河北省石家庄市裕华区南二环与富强大街交叉口西行50米路北河北合众汽车销售有限公司</v>
          </cell>
        </row>
        <row r="21220">
          <cell r="B21220">
            <v>15082110641</v>
          </cell>
          <cell r="C21220" t="str">
            <v>四川省简阳市人民医院院前急救120</v>
          </cell>
        </row>
        <row r="21221">
          <cell r="B21221">
            <v>15082114790</v>
          </cell>
          <cell r="C21221" t="str">
            <v>四川省资阳市乐至县乐府江南门卫室</v>
          </cell>
        </row>
        <row r="21222">
          <cell r="B21222">
            <v>15082114790</v>
          </cell>
          <cell r="C21222" t="str">
            <v>四川省资阳市乐至县气象局</v>
          </cell>
        </row>
        <row r="21223">
          <cell r="B21223">
            <v>15082139509</v>
          </cell>
          <cell r="C21223" t="str">
            <v>四川省资阳市安岳县县委宣传部</v>
          </cell>
        </row>
        <row r="21224">
          <cell r="B21224">
            <v>15082139509</v>
          </cell>
          <cell r="C21224" t="str">
            <v>四川省资阳市安岳县县委</v>
          </cell>
        </row>
        <row r="21225">
          <cell r="B21225">
            <v>15082285621</v>
          </cell>
          <cell r="C21225" t="str">
            <v>四川省甘洛县田坝中学</v>
          </cell>
        </row>
        <row r="21226">
          <cell r="B21226">
            <v>15082616877</v>
          </cell>
          <cell r="C21226" t="str">
            <v>四川宜宾市翠柏大道二二四至新村段黄桷桩电厂对面，月全商贸有限公司</v>
          </cell>
        </row>
        <row r="21227">
          <cell r="B21227">
            <v>15082654913</v>
          </cell>
          <cell r="C21227" t="str">
            <v>四川省广安市广安区城南红旗街42号（家居元素）</v>
          </cell>
        </row>
        <row r="21228">
          <cell r="B21228">
            <v>15082685681</v>
          </cell>
          <cell r="C21228" t="str">
            <v>四川省广安市万盛中路332号</v>
          </cell>
        </row>
        <row r="21229">
          <cell r="B21229">
            <v>15083912392</v>
          </cell>
          <cell r="C21229" t="str">
            <v>江西省赣州市宁都县领秀新都幼儿园门口素兰早餐店</v>
          </cell>
        </row>
        <row r="21230">
          <cell r="B21230">
            <v>15084065618</v>
          </cell>
          <cell r="C21230" t="str">
            <v>辽宁省鞍山市铁西区八道街44栋531号滏阳物质商店</v>
          </cell>
        </row>
        <row r="21231">
          <cell r="B21231">
            <v>15084701556</v>
          </cell>
          <cell r="C21231" t="str">
            <v>湖南省长沙市开福区东风路四季阳光花城7栋1406</v>
          </cell>
        </row>
        <row r="21232">
          <cell r="B21232">
            <v>15084812165</v>
          </cell>
          <cell r="C21232" t="str">
            <v>广东省深圳市宝安区龙华街道龙华新区锦绣江南西东龙新村116栋</v>
          </cell>
        </row>
        <row r="21233">
          <cell r="B21233">
            <v>15084839877</v>
          </cell>
          <cell r="C21233" t="str">
            <v>湖南省长沙市岳麓区潇湘中路355号万科金域缇香物业中心</v>
          </cell>
        </row>
        <row r="21234">
          <cell r="B21234">
            <v>15084873888</v>
          </cell>
          <cell r="C21234" t="str">
            <v>湖南省长沙浏阳市疾病预防控制中心</v>
          </cell>
        </row>
        <row r="21235">
          <cell r="B21235">
            <v>15085508555</v>
          </cell>
          <cell r="C21235" t="str">
            <v>贵州省遵义市桐梓县夜郎商城B栋</v>
          </cell>
        </row>
        <row r="21236">
          <cell r="B21236">
            <v>15085568933</v>
          </cell>
          <cell r="C21236" t="str">
            <v>重庆市江北区大石坝华润中央公园七栋</v>
          </cell>
        </row>
        <row r="21237">
          <cell r="B21237">
            <v>15086667050</v>
          </cell>
          <cell r="C21237" t="str">
            <v>重庆市沙坪坝区劳动路6号附1号跨越新天地10-6</v>
          </cell>
        </row>
        <row r="21238">
          <cell r="B21238">
            <v>15086695621</v>
          </cell>
          <cell r="C21238" t="str">
            <v>重庆市永川区人民大道333号24幢3-4</v>
          </cell>
        </row>
        <row r="21239">
          <cell r="B21239">
            <v>15086883368</v>
          </cell>
          <cell r="C21239" t="str">
            <v>重庆市渝北区金童路奥林匹克花园4期8栋</v>
          </cell>
        </row>
        <row r="21240">
          <cell r="B21240">
            <v>15086883368</v>
          </cell>
          <cell r="C21240" t="str">
            <v>重庆市渝北区金童路奥林匹克花园四期8栋</v>
          </cell>
        </row>
        <row r="21241">
          <cell r="B21241">
            <v>15087077818</v>
          </cell>
          <cell r="C21241" t="str">
            <v>浙江省温州瑞安市安阳街道上望桃花锦苑15幢2单元402室</v>
          </cell>
        </row>
        <row r="21242">
          <cell r="B21242">
            <v>15087124798</v>
          </cell>
          <cell r="C21242" t="str">
            <v>云南省昆明市五华区教场东路32号动物所</v>
          </cell>
        </row>
        <row r="21243">
          <cell r="B21243">
            <v>15087144405</v>
          </cell>
          <cell r="C21243" t="str">
            <v>昆明市西山区安康路178号（五华区地方税务局）</v>
          </cell>
        </row>
        <row r="21244">
          <cell r="B21244">
            <v>15087259726</v>
          </cell>
          <cell r="C21244" t="str">
            <v>云南省大理州下关镇榆华路18号（金叶苑小区）</v>
          </cell>
        </row>
        <row r="21245">
          <cell r="B21245">
            <v>15087259726</v>
          </cell>
          <cell r="C21245" t="str">
            <v>云南省大理州下关镇榆华路18号金叶苑小区</v>
          </cell>
        </row>
        <row r="21246">
          <cell r="B21246">
            <v>15087259726</v>
          </cell>
          <cell r="C21246" t="str">
            <v>云南省大理州下关镇榆华路18号金叶苑小区</v>
          </cell>
        </row>
        <row r="21247">
          <cell r="B21247">
            <v>15087396305</v>
          </cell>
          <cell r="C21247" t="str">
            <v>云南省红河州个旧市金湖西路393号曲靖商业银行</v>
          </cell>
        </row>
        <row r="21248">
          <cell r="B21248">
            <v>15087729895</v>
          </cell>
          <cell r="C21248" t="str">
            <v>云南省玉溪市江川区大街街道星云路中段星星设计美发店</v>
          </cell>
        </row>
        <row r="21249">
          <cell r="B21249">
            <v>15087990031</v>
          </cell>
          <cell r="C21249" t="str">
            <v>云南省普洱市思茅区茶苑路59号公园一号10-2-703</v>
          </cell>
        </row>
        <row r="21250">
          <cell r="B21250">
            <v>15088350209</v>
          </cell>
          <cell r="C21250" t="str">
            <v>浙江湖州吴兴区绿城1-2-301</v>
          </cell>
        </row>
        <row r="21251">
          <cell r="B21251">
            <v>15088396704</v>
          </cell>
          <cell r="C21251" t="str">
            <v>浙江省湖州市银泰城五楼综合部</v>
          </cell>
        </row>
        <row r="21252">
          <cell r="B21252">
            <v>15088396704</v>
          </cell>
          <cell r="C21252" t="str">
            <v>浙江省湖州市银泰城5楼综合部</v>
          </cell>
        </row>
        <row r="21253">
          <cell r="B21253">
            <v>15088511145</v>
          </cell>
          <cell r="C21253" t="str">
            <v>浙江省诸暨市诸暨中学</v>
          </cell>
        </row>
        <row r="21254">
          <cell r="B21254">
            <v>15088588521</v>
          </cell>
          <cell r="C21254" t="str">
            <v>浙江省温州市鹿城区学院东路嘉鸿花园12幢305室</v>
          </cell>
        </row>
        <row r="21255">
          <cell r="B21255">
            <v>15088608148</v>
          </cell>
          <cell r="C21255" t="str">
            <v>浙江省杭州市滨江区长河街道春波东苑11幢1单元302室</v>
          </cell>
        </row>
        <row r="21256">
          <cell r="B21256">
            <v>15088641433</v>
          </cell>
          <cell r="C21256" t="str">
            <v>浙江省杭州市西湖区金渡北路金地自在城林溪里6-2-1308</v>
          </cell>
        </row>
        <row r="21257">
          <cell r="B21257">
            <v>15088675250</v>
          </cell>
          <cell r="C21257" t="str">
            <v>浙江省杭州市西湖区古荡湾新村180号302室</v>
          </cell>
        </row>
        <row r="21258">
          <cell r="B21258">
            <v>15088699099</v>
          </cell>
          <cell r="C21258" t="str">
            <v>浙江省杭州市富阳区富春街道汪家村57号舒乐饭店</v>
          </cell>
        </row>
        <row r="21259">
          <cell r="B21259">
            <v>15088717639</v>
          </cell>
          <cell r="C21259" t="str">
            <v>浙江省杭州市江干区丁群路196号昆仑天籁小区3-2-1303</v>
          </cell>
        </row>
        <row r="21260">
          <cell r="B21260">
            <v>15088863252</v>
          </cell>
          <cell r="C21260" t="str">
            <v>浙江省宁波市镇海区经济开发区青青路688号</v>
          </cell>
        </row>
        <row r="21261">
          <cell r="B21261">
            <v>15089042702</v>
          </cell>
          <cell r="C21261" t="str">
            <v>西藏林芝市八一新区电信大楼一楼平安保险</v>
          </cell>
        </row>
        <row r="21262">
          <cell r="B21262">
            <v>15089307752</v>
          </cell>
          <cell r="C21262" t="str">
            <v>广东省惠州市惠城区河南岸金山湖二区南门皮肤管理中心</v>
          </cell>
        </row>
        <row r="21263">
          <cell r="B21263">
            <v>15089455182</v>
          </cell>
          <cell r="C21263" t="str">
            <v>广东省兴宁市宁江桥头官汕二路泰然超市前台</v>
          </cell>
        </row>
        <row r="21264">
          <cell r="B21264">
            <v>15089471711</v>
          </cell>
          <cell r="C21264" t="str">
            <v>广东省梅州市蕉岭县碧桂园一期</v>
          </cell>
        </row>
        <row r="21265">
          <cell r="B21265">
            <v>15089474799</v>
          </cell>
          <cell r="C21265" t="str">
            <v>广东省梅州市梅县区人民检察院</v>
          </cell>
        </row>
        <row r="21266">
          <cell r="B21266">
            <v>15089474799</v>
          </cell>
          <cell r="C21266" t="str">
            <v>广东省梅州市梅县区人民检察院</v>
          </cell>
        </row>
        <row r="21267">
          <cell r="B21267">
            <v>15089474799</v>
          </cell>
          <cell r="C21267" t="str">
            <v>广东省梅州市梅县区人民检察院</v>
          </cell>
        </row>
        <row r="21268">
          <cell r="B21268">
            <v>15089901122</v>
          </cell>
          <cell r="C21268" t="str">
            <v>广东省中山市东区街道孙文东路嘉怡苑5栋1卡客嘉商行</v>
          </cell>
        </row>
        <row r="21269">
          <cell r="B21269">
            <v>15090089370</v>
          </cell>
          <cell r="C21269" t="str">
            <v>河南省新乡市红旗区金穗大道东段新乡学院西服务区</v>
          </cell>
        </row>
        <row r="21270">
          <cell r="B21270">
            <v>15090196717</v>
          </cell>
          <cell r="C21270" t="str">
            <v>河南省洛阳市涧西区中侨绿城3楼4单元701</v>
          </cell>
        </row>
        <row r="21271">
          <cell r="B21271">
            <v>15090888806</v>
          </cell>
          <cell r="C21271" t="str">
            <v>湖北省宜昌市东山开发区深圳路2号永耀名居5-214</v>
          </cell>
        </row>
        <row r="21272">
          <cell r="B21272">
            <v>15091180099</v>
          </cell>
          <cell r="C21272" t="str">
            <v>陕西省西安市雁塔区大雁塔街道西安雁塔路南段10号省委大院北门</v>
          </cell>
        </row>
        <row r="21273">
          <cell r="B21273">
            <v>15091192295</v>
          </cell>
          <cell r="C21273" t="str">
            <v>陕西省西安市莲湖区枣园东路2号唐都花园</v>
          </cell>
        </row>
        <row r="21274">
          <cell r="B21274">
            <v>15091589658</v>
          </cell>
          <cell r="C21274" t="str">
            <v>陕西省西安市碑林区长安路街道草场坡荣城小区9号楼1单元</v>
          </cell>
        </row>
        <row r="21275">
          <cell r="B21275">
            <v>15091609389</v>
          </cell>
          <cell r="C21275" t="str">
            <v>陕西省宝鸡市渭滨区新建路东段恒立大厦617室</v>
          </cell>
        </row>
        <row r="21276">
          <cell r="B21276">
            <v>15091897098</v>
          </cell>
          <cell r="C21276" t="str">
            <v>陕西省西安市新区锦业二路丈八五路50号</v>
          </cell>
        </row>
        <row r="21277">
          <cell r="B21277">
            <v>15091916808</v>
          </cell>
          <cell r="C21277" t="str">
            <v>海南省陵水黎族自治县新村镇革命路12号</v>
          </cell>
        </row>
        <row r="21278">
          <cell r="B21278">
            <v>15092158522</v>
          </cell>
          <cell r="C21278" t="str">
            <v>山东省青岛市市南区香港中路街道南京路30号紫马财行</v>
          </cell>
        </row>
        <row r="21279">
          <cell r="B21279">
            <v>15092455759</v>
          </cell>
          <cell r="C21279" t="str">
            <v>山东省青岛市市北区同乐三路3号湖光山色6号楼4单元101室</v>
          </cell>
        </row>
        <row r="21280">
          <cell r="B21280">
            <v>15092455759</v>
          </cell>
          <cell r="C21280" t="str">
            <v>山东省青岛市市北区同东三路3号湖光山色6号楼4单元101室</v>
          </cell>
        </row>
        <row r="21281">
          <cell r="B21281">
            <v>15092531239</v>
          </cell>
          <cell r="C21281" t="str">
            <v>山东省德州市德城区尚城国际1-2-1001</v>
          </cell>
        </row>
        <row r="21282">
          <cell r="B21282">
            <v>15092531239</v>
          </cell>
          <cell r="C21282" t="str">
            <v>山东省德州市德城区荷城国际1-2-1001</v>
          </cell>
        </row>
        <row r="21283">
          <cell r="B21283">
            <v>15092531239</v>
          </cell>
          <cell r="C21283" t="str">
            <v>山东省德州市德城区迎宾路尚城国际1-2-1001</v>
          </cell>
        </row>
        <row r="21284">
          <cell r="B21284">
            <v>15093092626</v>
          </cell>
          <cell r="C21284" t="str">
            <v>河南省郑州市金水区金水路216号广汇PAMA小区5号楼1单元2201</v>
          </cell>
        </row>
        <row r="21285">
          <cell r="B21285">
            <v>15093259866</v>
          </cell>
          <cell r="C21285" t="str">
            <v>河南省郑州市惠济区花园路英才街向西1000米路北鑫苑逸品香山一期19-1-8西</v>
          </cell>
        </row>
        <row r="21286">
          <cell r="B21286">
            <v>15093291123</v>
          </cell>
          <cell r="C21286" t="str">
            <v>河南省郑州市经四路纬四路交口省直机关第一幼儿园</v>
          </cell>
        </row>
        <row r="21287">
          <cell r="B21287">
            <v>15093680666</v>
          </cell>
          <cell r="C21287" t="str">
            <v>河南省通许县人大常委会</v>
          </cell>
        </row>
        <row r="21288">
          <cell r="B21288">
            <v>15094008960</v>
          </cell>
          <cell r="C21288" t="str">
            <v>陕西省西安市雁塔区长延堡街道办东仪路沙乎沱新村高层二单元，</v>
          </cell>
        </row>
        <row r="21289">
          <cell r="B21289">
            <v>15094014025</v>
          </cell>
          <cell r="C21289" t="str">
            <v>陕西省西安市雁塔区翠花南路17号植物园家属院</v>
          </cell>
        </row>
        <row r="21290">
          <cell r="B21290">
            <v>15094528678</v>
          </cell>
          <cell r="C21290" t="str">
            <v>黑龙江省鹤岗市绥滨县中医院治未病科</v>
          </cell>
        </row>
        <row r="21291">
          <cell r="B21291">
            <v>15094550222</v>
          </cell>
          <cell r="C21291" t="str">
            <v>黑龙江省鹤岗市财政局</v>
          </cell>
        </row>
        <row r="21292">
          <cell r="B21292">
            <v>15095033980</v>
          </cell>
          <cell r="C21292" t="str">
            <v>山东省聊城市阳谷县侨润办事处振阳社区谷轩嘉苑</v>
          </cell>
        </row>
        <row r="21293">
          <cell r="B21293">
            <v>15096047967</v>
          </cell>
          <cell r="C21293" t="str">
            <v>湖南省衡阳市蒸湘区华新开发区愉景湾8-405</v>
          </cell>
        </row>
        <row r="21294">
          <cell r="B21294">
            <v>15096300924</v>
          </cell>
          <cell r="C21294" t="str">
            <v>广东省惠州市惠城区江北中颐海伦堡三期14座601</v>
          </cell>
        </row>
        <row r="21295">
          <cell r="B21295">
            <v>15096606112</v>
          </cell>
          <cell r="C21295" t="str">
            <v>云南省昆明市西昌路692号长城证券大厦3楼财务部</v>
          </cell>
        </row>
        <row r="21296">
          <cell r="B21296">
            <v>15096606280</v>
          </cell>
          <cell r="C21296" t="str">
            <v>云南省昆明市五华区大观街道西坎路迎春巷5号毛巾厂8栋1单元601</v>
          </cell>
        </row>
        <row r="21297">
          <cell r="B21297">
            <v>15096609660</v>
          </cell>
          <cell r="C21297" t="str">
            <v>云南省昆明市官渡和平路63号昆明市十六中</v>
          </cell>
        </row>
        <row r="21298">
          <cell r="B21298">
            <v>15097049808</v>
          </cell>
          <cell r="C21298" t="str">
            <v>甘肃省金昌市金川区新华西路6号新华购物中心后门</v>
          </cell>
        </row>
        <row r="21299">
          <cell r="B21299">
            <v>15097202733</v>
          </cell>
          <cell r="C21299" t="str">
            <v>甘肃省陇南市武都区银龙酒店廉租房</v>
          </cell>
        </row>
        <row r="21300">
          <cell r="B21300">
            <v>15097311066</v>
          </cell>
          <cell r="C21300" t="str">
            <v>河北省石家庄市新华区赵陵铺镇颐宏路1号军休七所</v>
          </cell>
        </row>
        <row r="21301">
          <cell r="B21301">
            <v>15097758863</v>
          </cell>
          <cell r="C21301" t="str">
            <v>河北省保定市北市区七一中路国家电网6楼603</v>
          </cell>
        </row>
        <row r="21302">
          <cell r="B21302">
            <v>15097891673</v>
          </cell>
          <cell r="C21302" t="str">
            <v>河北省承德市滦平县中兴东路北侧39号楼2单元403室</v>
          </cell>
        </row>
        <row r="21303">
          <cell r="B21303">
            <v>15097916005</v>
          </cell>
          <cell r="C21303" t="str">
            <v>河北省邢台市中兴西大街81号中国银行邢台分行</v>
          </cell>
        </row>
        <row r="21304">
          <cell r="B21304">
            <v>15098180869</v>
          </cell>
          <cell r="C21304" t="str">
            <v>山东省潍坊市寒亭区泰祥街幸福家园九号楼一单元101</v>
          </cell>
        </row>
        <row r="21305">
          <cell r="B21305">
            <v>15098788859</v>
          </cell>
          <cell r="C21305" t="str">
            <v>山东省济南市中区英雄山路120号2单元102</v>
          </cell>
        </row>
        <row r="21306">
          <cell r="B21306">
            <v>15098788859</v>
          </cell>
          <cell r="C21306" t="str">
            <v>山东济南市中区英雄山路120号2单元102。</v>
          </cell>
        </row>
        <row r="21307">
          <cell r="B21307">
            <v>15098965997</v>
          </cell>
          <cell r="C21307" t="str">
            <v>山东省济南市天桥区泺安路尚品清河小区一区4号楼2单元1702</v>
          </cell>
        </row>
        <row r="21308">
          <cell r="B21308">
            <v>15098967171</v>
          </cell>
          <cell r="C21308" t="str">
            <v>山东省济南市市中区万达广场A座1305</v>
          </cell>
        </row>
        <row r="21309">
          <cell r="B21309">
            <v>15098981022</v>
          </cell>
          <cell r="C21309" t="str">
            <v>山东省济南市济南舜耕山庄贵宾楼</v>
          </cell>
        </row>
        <row r="21310">
          <cell r="B21310">
            <v>15099081993</v>
          </cell>
          <cell r="C21310" t="str">
            <v>新疆乌鲁木齐市水磨沟区南湖北路东八家户晟和苑小区10-2-102室</v>
          </cell>
        </row>
        <row r="21311">
          <cell r="B21311">
            <v>15099106923</v>
          </cell>
          <cell r="C21311" t="str">
            <v>新疆乌鲁木齐市水磨沟区西虹东路老华凌市场贸易城A楼2楼F88号帮派电子产品经销部</v>
          </cell>
        </row>
        <row r="21312">
          <cell r="B21312">
            <v>15099186618</v>
          </cell>
          <cell r="C21312" t="str">
            <v>新疆乌鲁木齐市天山区光明路金碧华府B1座3109室</v>
          </cell>
        </row>
        <row r="21313">
          <cell r="B21313">
            <v>15099381007</v>
          </cell>
          <cell r="C21313" t="str">
            <v>新疆哈密市西城区街道一电厂家属院高层A栋</v>
          </cell>
        </row>
        <row r="21314">
          <cell r="B21314">
            <v>15099666226</v>
          </cell>
          <cell r="C21314" t="str">
            <v>新疆维吾尔自治区乌鲁木齐市新市区长春中路街道四平雅居2-3-1401</v>
          </cell>
        </row>
        <row r="21315">
          <cell r="B21315">
            <v>15099862114</v>
          </cell>
          <cell r="C21315" t="str">
            <v>广东省佛山市南海区西樵镇官山文明路3号赛特国际</v>
          </cell>
        </row>
        <row r="21316">
          <cell r="B21316">
            <v>15099905391</v>
          </cell>
          <cell r="C21316" t="str">
            <v>广东省深圳市宝安区福永镇金菊路金域豪庭7栋2单元11B</v>
          </cell>
        </row>
        <row r="21317">
          <cell r="B21317">
            <v>15099932331</v>
          </cell>
          <cell r="C21317" t="str">
            <v>广东省深圳市宝安区新安街道雅兰路19号天悦龙庭二期天龙阁22D</v>
          </cell>
        </row>
        <row r="21318">
          <cell r="B21318">
            <v>15099933418</v>
          </cell>
          <cell r="C21318" t="str">
            <v>广东省深圳市龙华区鸿宇大厦四楼平安保险客服中心</v>
          </cell>
        </row>
        <row r="21319">
          <cell r="B21319">
            <v>15099998368</v>
          </cell>
          <cell r="C21319" t="str">
            <v>广东省广州市白云区京溪街广州大道北怡新路172号E1-1503房</v>
          </cell>
        </row>
        <row r="21320">
          <cell r="B21320">
            <v>15100012111</v>
          </cell>
          <cell r="C21320" t="str">
            <v>河北省邯郸市高开区鑫域国际五号楼三单元1602室</v>
          </cell>
        </row>
        <row r="21321">
          <cell r="B21321">
            <v>15100012111</v>
          </cell>
          <cell r="C21321" t="str">
            <v>湖北省邯郸市高开区鑫域国际5号楼3单元1602室</v>
          </cell>
        </row>
        <row r="21322">
          <cell r="B21322">
            <v>15100223939</v>
          </cell>
          <cell r="C21322" t="str">
            <v>河北省涿州市名流尊邸小区29号楼5单元1302</v>
          </cell>
        </row>
        <row r="21323">
          <cell r="B21323">
            <v>15100238820</v>
          </cell>
          <cell r="C21323" t="str">
            <v>河北省保定市新市区五四中路1758号铁塔社区供电局宿舍17-1-302</v>
          </cell>
        </row>
        <row r="21324">
          <cell r="B21324">
            <v>15100358884</v>
          </cell>
          <cell r="C21324" t="str">
            <v>河北省秦皇岛市海港区首府A区1-1-1504</v>
          </cell>
        </row>
        <row r="21325">
          <cell r="B21325">
            <v>15100366662</v>
          </cell>
          <cell r="C21325" t="str">
            <v>北京市朝阳区管庄路官庄东里</v>
          </cell>
        </row>
        <row r="21326">
          <cell r="B21326">
            <v>15100727873</v>
          </cell>
          <cell r="C21326" t="str">
            <v>河北省廊坊市广阳区新世纪步行街管理委员会第三大街南内街B座172号炫动</v>
          </cell>
        </row>
        <row r="21327">
          <cell r="B21327">
            <v>15101004808</v>
          </cell>
          <cell r="C21327" t="str">
            <v>北京市朝阳区建国路91号金帝国际花园E1-28B</v>
          </cell>
        </row>
        <row r="21328">
          <cell r="B21328">
            <v>15101030194</v>
          </cell>
          <cell r="C21328" t="str">
            <v>北京市朝阳区红军营南路天乐园速递易100107A02</v>
          </cell>
        </row>
        <row r="21329">
          <cell r="B21329">
            <v>15101038167</v>
          </cell>
          <cell r="C21329" t="str">
            <v>北京市朝阳区阜通东大街望京soho塔二C座16层</v>
          </cell>
        </row>
        <row r="21330">
          <cell r="B21330">
            <v>15101050951</v>
          </cell>
          <cell r="C21330" t="str">
            <v>北京市海淀区常青园南里二区42-3-301</v>
          </cell>
        </row>
        <row r="21331">
          <cell r="B21331">
            <v>15101137916</v>
          </cell>
          <cell r="C21331" t="str">
            <v>北京市房山区城区城关北里社区21号楼3单元501</v>
          </cell>
        </row>
        <row r="21332">
          <cell r="B21332">
            <v>15101146699</v>
          </cell>
          <cell r="C21332" t="str">
            <v>北京市海淀区青龙桥街道西苑100号青年公寓311</v>
          </cell>
        </row>
        <row r="21333">
          <cell r="B21333">
            <v>15101199143</v>
          </cell>
          <cell r="C21333" t="str">
            <v>北京市朝阳区建国路甲98号北京电视台</v>
          </cell>
        </row>
        <row r="21334">
          <cell r="B21334">
            <v>15101228257</v>
          </cell>
          <cell r="C21334" t="str">
            <v>甘肃省兰州市城关区焦家湾南路鱼儿沟3号兰州亿利通汽车修理厂</v>
          </cell>
        </row>
        <row r="21335">
          <cell r="B21335">
            <v>15101514427</v>
          </cell>
          <cell r="C21335" t="str">
            <v>北京市朝阳区望京中广宜景湾D座1303室</v>
          </cell>
        </row>
        <row r="21336">
          <cell r="B21336">
            <v>15102005655</v>
          </cell>
          <cell r="C21336" t="str">
            <v>广东省广州市越秀区东华南路159号2404</v>
          </cell>
        </row>
        <row r="21337">
          <cell r="B21337">
            <v>15102079789</v>
          </cell>
          <cell r="C21337" t="str">
            <v>广东省广州市白云区太和镇南村中路122号</v>
          </cell>
        </row>
        <row r="21338">
          <cell r="B21338">
            <v>15102208867</v>
          </cell>
          <cell r="C21338" t="str">
            <v>天津市西青区中北镇云锦世家高层观锦园9号楼802</v>
          </cell>
        </row>
        <row r="21339">
          <cell r="B21339">
            <v>15102229508</v>
          </cell>
          <cell r="C21339" t="str">
            <v>天津大学四季村十四号楼二门102</v>
          </cell>
        </row>
        <row r="21340">
          <cell r="B21340">
            <v>15102229508</v>
          </cell>
          <cell r="C21340" t="str">
            <v>天津市天津大学四季村14号楼二门103</v>
          </cell>
        </row>
        <row r="21341">
          <cell r="B21341">
            <v>15102229508</v>
          </cell>
          <cell r="C21341" t="str">
            <v>天津大学四季村14号楼二门103吧</v>
          </cell>
        </row>
        <row r="21342">
          <cell r="B21342">
            <v>15102327754</v>
          </cell>
          <cell r="C21342" t="str">
            <v>重庆市渝北区鸳鸯街道金渝大道89号线外城市花园4幢10楼</v>
          </cell>
        </row>
        <row r="21343">
          <cell r="B21343">
            <v>15102351696</v>
          </cell>
          <cell r="C21343" t="str">
            <v>重庆市江北区北滨一路368号金源时代购物华夏银行</v>
          </cell>
        </row>
        <row r="21344">
          <cell r="B21344">
            <v>15102443612</v>
          </cell>
          <cell r="C21344" t="str">
            <v>辽宁省丹东市东港市新兴街道华能小区5号楼三单元106室</v>
          </cell>
        </row>
        <row r="21345">
          <cell r="B21345">
            <v>15102707915</v>
          </cell>
          <cell r="C21345" t="str">
            <v>湖北省武汉市江夏区经济开发区大桥新区办事处文化大道联投龙湾一期4栋1单元</v>
          </cell>
        </row>
        <row r="21346">
          <cell r="B21346">
            <v>15102721021</v>
          </cell>
          <cell r="C21346" t="str">
            <v>湖北省武汉市洪山区熊家咀柳林雅居6栋1单元702室</v>
          </cell>
        </row>
        <row r="21347">
          <cell r="B21347">
            <v>15102745916</v>
          </cell>
          <cell r="C21347" t="str">
            <v>湖北省东西湖区金山大道87号沿海国际中心6栋3楼财务部</v>
          </cell>
        </row>
        <row r="21348">
          <cell r="B21348">
            <v>15102801386</v>
          </cell>
          <cell r="C21348" t="str">
            <v>四川省成都市双流县华阳镇街道华阳伏龙小区11街</v>
          </cell>
        </row>
        <row r="21349">
          <cell r="B21349">
            <v>15102910111</v>
          </cell>
          <cell r="C21349" t="str">
            <v>陕西省西安市雁塔区南二环东段武警医院</v>
          </cell>
        </row>
        <row r="21350">
          <cell r="B21350">
            <v>15103000957</v>
          </cell>
          <cell r="C21350" t="str">
            <v>海南省海口市秀英区海秀中路海连路永升华府33栋1102</v>
          </cell>
        </row>
        <row r="21351">
          <cell r="B21351">
            <v>15103112333</v>
          </cell>
          <cell r="C21351" t="str">
            <v>河北省石家庄市裕华区裕兴街道维多利亚时代2期丽晶园2号楼1单元2302</v>
          </cell>
        </row>
        <row r="21352">
          <cell r="B21352">
            <v>15103125863</v>
          </cell>
          <cell r="C21352" t="str">
            <v>河北省保定市百花东路紫竹园小区高层1-802</v>
          </cell>
        </row>
        <row r="21353">
          <cell r="B21353">
            <v>15103408112</v>
          </cell>
          <cell r="C21353" t="str">
            <v>山西省太原市小店区高新街19号高新区管委会101室</v>
          </cell>
        </row>
        <row r="21354">
          <cell r="B21354">
            <v>15103432432</v>
          </cell>
          <cell r="C21354" t="str">
            <v>山西省太原市杏花岭区桃园4巷城市照明管理处</v>
          </cell>
        </row>
        <row r="21355">
          <cell r="B21355">
            <v>15103511151</v>
          </cell>
          <cell r="C21355" t="str">
            <v>山西省太原市南沙河南延岸300号河畔明珠小区</v>
          </cell>
        </row>
        <row r="21356">
          <cell r="B21356">
            <v>15103534388</v>
          </cell>
          <cell r="C21356" t="str">
            <v>山西省阳泉市洪城河万熙小区2楼一单元2604</v>
          </cell>
        </row>
        <row r="21357">
          <cell r="B21357">
            <v>15103657777</v>
          </cell>
          <cell r="C21357" t="str">
            <v>黑龙江省南岗区黄河路A5号楼402绿园小区</v>
          </cell>
        </row>
        <row r="21358">
          <cell r="B21358">
            <v>15104051913</v>
          </cell>
          <cell r="C21358" t="str">
            <v>辽宁省大连市沙河口区西安路86号行政大厦1201室学大教育</v>
          </cell>
        </row>
        <row r="21359">
          <cell r="B21359">
            <v>15104102588</v>
          </cell>
          <cell r="C21359" t="str">
            <v>辽宁省开原市环境保护局</v>
          </cell>
        </row>
        <row r="21360">
          <cell r="B21360">
            <v>15104161174</v>
          </cell>
          <cell r="C21360" t="str">
            <v>辽宁省锦州市太和区市府路85号招商银行</v>
          </cell>
        </row>
        <row r="21361">
          <cell r="B21361">
            <v>15104211871</v>
          </cell>
          <cell r="C21361" t="str">
            <v>辽宁省朝阳市双塔区凌河庄园64-1-3单元602室</v>
          </cell>
        </row>
        <row r="21362">
          <cell r="B21362">
            <v>15104218604</v>
          </cell>
          <cell r="C21362" t="str">
            <v>辽宁省朝阳市双塔区燕北街道凌水家园八号楼四单元</v>
          </cell>
        </row>
        <row r="21363">
          <cell r="B21363">
            <v>15104333030</v>
          </cell>
          <cell r="C21363" t="str">
            <v>吉林省延吉市友谊路661号邮政储蓄银行</v>
          </cell>
        </row>
        <row r="21364">
          <cell r="B21364">
            <v>15104336667</v>
          </cell>
          <cell r="C21364" t="str">
            <v>吉林省延吉市明豪现代城2号楼二单元1001</v>
          </cell>
        </row>
        <row r="21365">
          <cell r="B21365">
            <v>15104410503</v>
          </cell>
          <cell r="C21365" t="str">
            <v>贵州省遵义市红花岗区新浦镇遵义师范学院</v>
          </cell>
        </row>
        <row r="21366">
          <cell r="B21366">
            <v>15104410503</v>
          </cell>
          <cell r="C21366" t="str">
            <v>贵州省遵义市红花岗区新浦镇遵义师范学院</v>
          </cell>
        </row>
        <row r="21367">
          <cell r="B21367">
            <v>15104474466</v>
          </cell>
          <cell r="C21367" t="str">
            <v>吉林省长春市二道区吉林大路与东盛大街交汇处，晨宇购物中心旁，城市人家装饰公司</v>
          </cell>
        </row>
        <row r="21368">
          <cell r="B21368">
            <v>15104474466</v>
          </cell>
          <cell r="C21368" t="str">
            <v>吉林省长春市二道区吉林大路与东盛大街交汇处晨宇购物中心旁城市人家装饰公司</v>
          </cell>
        </row>
        <row r="21369">
          <cell r="B21369">
            <v>15104474466</v>
          </cell>
          <cell r="C21369" t="str">
            <v>吉林省长春市二道区吉林大路与东盛大街交汇处晨宇购物中心旁，城市人家装饰公司</v>
          </cell>
        </row>
        <row r="21370">
          <cell r="B21370">
            <v>15104500830</v>
          </cell>
          <cell r="C21370" t="str">
            <v>黑龙江省哈尔滨市南岗开发区华鸿路9号金色莱茵会所501室</v>
          </cell>
        </row>
        <row r="21371">
          <cell r="B21371">
            <v>15104518341</v>
          </cell>
          <cell r="C21371" t="str">
            <v>黑龙江省伊春市伊春区龙湾假日小区B11栋三单元101</v>
          </cell>
        </row>
        <row r="21372">
          <cell r="B21372">
            <v>15104609333</v>
          </cell>
          <cell r="C21372" t="str">
            <v>黑龙江省哈尔滨市南岗区泰山北路12号公园丽景B座2单元2101室</v>
          </cell>
        </row>
        <row r="21373">
          <cell r="B21373">
            <v>15104627976</v>
          </cell>
          <cell r="C21373" t="str">
            <v>黑龙江省大庆市萨尔图区英雄会一号楼三单元</v>
          </cell>
        </row>
        <row r="21374">
          <cell r="B21374">
            <v>15104659161</v>
          </cell>
          <cell r="C21374" t="str">
            <v>黑龙江省哈尔滨市南岗区汉兴街51号5单元1楼福尼斯英语</v>
          </cell>
        </row>
        <row r="21375">
          <cell r="B21375">
            <v>15104719595</v>
          </cell>
          <cell r="C21375" t="str">
            <v>内蒙古呼和浩特市内蒙古气象局住宅小区22号楼东单元2楼东户</v>
          </cell>
        </row>
        <row r="21376">
          <cell r="B21376">
            <v>15104956500</v>
          </cell>
          <cell r="C21376" t="str">
            <v>内蒙古呼伦贝尔市海拉尔区伊敏大街22号特种设备检验所</v>
          </cell>
        </row>
        <row r="21377">
          <cell r="B21377">
            <v>15105192779</v>
          </cell>
          <cell r="C21377" t="str">
            <v>江苏省常州市新北区辽河路666号常州工学院</v>
          </cell>
        </row>
        <row r="21378">
          <cell r="B21378">
            <v>15105427889</v>
          </cell>
          <cell r="C21378" t="str">
            <v>山东省龙口市西城区西海岸小区16号楼3单元102室</v>
          </cell>
        </row>
        <row r="21379">
          <cell r="B21379">
            <v>15105462337</v>
          </cell>
          <cell r="C21379" t="str">
            <v>山东省东营市东营区西四路377号</v>
          </cell>
        </row>
        <row r="21380">
          <cell r="B21380">
            <v>15105510009</v>
          </cell>
          <cell r="C21380" t="str">
            <v>安徽省合肥市蜀山区清溪路与怀宁路交口往西500米绿缘居小区春晖苑4栋701室</v>
          </cell>
        </row>
        <row r="21381">
          <cell r="B21381">
            <v>15105800480</v>
          </cell>
          <cell r="C21381" t="str">
            <v>浙江省舟山市定海区临城街道千岛路221号舟山市中级人民法院</v>
          </cell>
        </row>
        <row r="21382">
          <cell r="B21382">
            <v>15105860028</v>
          </cell>
          <cell r="C21382" t="str">
            <v>浙江省台州市椒江区广场南路200号亿嘉时代广场1-3</v>
          </cell>
        </row>
        <row r="21383">
          <cell r="B21383">
            <v>15105885078</v>
          </cell>
          <cell r="C21383" t="str">
            <v>浙江省丽水市莲都区中山街220号（6-10）振兴文体</v>
          </cell>
        </row>
        <row r="21384">
          <cell r="B21384">
            <v>15105885078</v>
          </cell>
          <cell r="C21384" t="str">
            <v>浙江省丽水市莲都区中山街220号6-10振兴文体</v>
          </cell>
        </row>
        <row r="21385">
          <cell r="B21385">
            <v>15105885078</v>
          </cell>
          <cell r="C21385" t="str">
            <v>浙江省丽水市莲都区粮油批发市场136号米奇文化</v>
          </cell>
        </row>
        <row r="21386">
          <cell r="B21386">
            <v>15106013777</v>
          </cell>
          <cell r="C21386" t="str">
            <v>福建省晋江市罗山街道福埔成佳珠宝金行</v>
          </cell>
        </row>
        <row r="21387">
          <cell r="B21387">
            <v>15106128268</v>
          </cell>
          <cell r="C21387" t="str">
            <v>江苏省常州市钟楼区玉兰苑11幢丁单元102</v>
          </cell>
        </row>
        <row r="21388">
          <cell r="B21388">
            <v>15106367536</v>
          </cell>
          <cell r="C21388" t="str">
            <v>山东省诸城紫藤花园10号楼3单元501</v>
          </cell>
        </row>
        <row r="21389">
          <cell r="B21389">
            <v>15106814959</v>
          </cell>
          <cell r="C21389" t="str">
            <v>山东省临清市聊城第二人民医院CT室</v>
          </cell>
        </row>
        <row r="21390">
          <cell r="B21390">
            <v>15106836639</v>
          </cell>
          <cell r="C21390" t="str">
            <v>山东省聊城临清市先锋路街道天鑫人家小区2#楼</v>
          </cell>
        </row>
        <row r="21391">
          <cell r="B21391">
            <v>15106998783</v>
          </cell>
          <cell r="C21391" t="str">
            <v>山东省济南市解放东路东首燕山新居</v>
          </cell>
        </row>
        <row r="21392">
          <cell r="B21392">
            <v>15107191078</v>
          </cell>
          <cell r="C21392" t="str">
            <v>湖北省武汉市江岸区金桥大道22号紫竹园小区</v>
          </cell>
        </row>
        <row r="21393">
          <cell r="B21393">
            <v>15107259528</v>
          </cell>
          <cell r="C21393" t="str">
            <v>湖北省黄冈市蕲春县环境保护局</v>
          </cell>
        </row>
        <row r="21394">
          <cell r="B21394">
            <v>15107459553</v>
          </cell>
          <cell r="C21394" t="str">
            <v>湖南省溆浦县张家桥格林新城20栋1703</v>
          </cell>
        </row>
        <row r="21395">
          <cell r="B21395">
            <v>15107628691</v>
          </cell>
          <cell r="C21395" t="str">
            <v>广东省河源市建设大道长城世纪华府北门7栋101号</v>
          </cell>
        </row>
        <row r="21396">
          <cell r="B21396">
            <v>15107709812</v>
          </cell>
          <cell r="C21396" t="str">
            <v>广西省防城港市防城区人民医院b超办公室</v>
          </cell>
        </row>
        <row r="21397">
          <cell r="B21397">
            <v>15108089298</v>
          </cell>
          <cell r="C21397" t="str">
            <v>广西省玉林市陆川县县政府广场肯麦基背后LEAGEL例格女装店</v>
          </cell>
        </row>
        <row r="21398">
          <cell r="B21398">
            <v>15108222799</v>
          </cell>
          <cell r="C21398" t="str">
            <v>四川省成都市郫都区新民场镇群众工作中心司法所</v>
          </cell>
        </row>
        <row r="21399">
          <cell r="B21399">
            <v>15108222799</v>
          </cell>
          <cell r="C21399" t="str">
            <v>四川省成都市郫都区新民场镇群众工作中心司法所</v>
          </cell>
        </row>
        <row r="21400">
          <cell r="B21400">
            <v>15108222847</v>
          </cell>
          <cell r="C21400" t="str">
            <v>四川省成都市青羊区下南大街6号天府绿洲裙楼三楼</v>
          </cell>
        </row>
        <row r="21401">
          <cell r="B21401">
            <v>15108229241</v>
          </cell>
          <cell r="C21401" t="str">
            <v>四川省成都市温江区学海路中铁丽景书香</v>
          </cell>
        </row>
        <row r="21402">
          <cell r="B21402">
            <v>15108286200</v>
          </cell>
          <cell r="C21402" t="str">
            <v>四川省成都市青羊区通惠门路3号锦都2幢1单元2108室</v>
          </cell>
        </row>
        <row r="21403">
          <cell r="B21403">
            <v>15108286200</v>
          </cell>
          <cell r="C21403" t="str">
            <v>四川省成都青羊区通惠门路3号锦都2幢1单元2108</v>
          </cell>
        </row>
        <row r="21404">
          <cell r="B21404">
            <v>15108289075</v>
          </cell>
          <cell r="C21404" t="str">
            <v>四川省成都市大邑县安仁镇人民政府</v>
          </cell>
        </row>
        <row r="21405">
          <cell r="B21405">
            <v>15108312296</v>
          </cell>
          <cell r="C21405" t="str">
            <v>四川省成都市武侯区顺和街89号中华名园二期</v>
          </cell>
        </row>
        <row r="21406">
          <cell r="B21406">
            <v>15108312453</v>
          </cell>
          <cell r="C21406" t="str">
            <v>四川省成都市高新西区西源大道1号</v>
          </cell>
        </row>
        <row r="21407">
          <cell r="B21407">
            <v>15108332723</v>
          </cell>
          <cell r="C21407" t="str">
            <v>四川省资阳市雁江区车城大道三段茂林28小区2栋2单元504</v>
          </cell>
        </row>
        <row r="21408">
          <cell r="B21408">
            <v>15108385553</v>
          </cell>
          <cell r="C21408" t="str">
            <v>四川省成都市新都区三河镇互江路2号2号</v>
          </cell>
        </row>
        <row r="21409">
          <cell r="B21409">
            <v>15108409784</v>
          </cell>
          <cell r="C21409" t="str">
            <v>四川省成都市锦江区锦江大道1755号成都国际赛车场赛事部</v>
          </cell>
        </row>
        <row r="21410">
          <cell r="B21410">
            <v>15108442772</v>
          </cell>
          <cell r="C21410" t="str">
            <v>四川省成都市青羊区黄田坝成飞集团公司家属区民乐园366栋7楼2号</v>
          </cell>
        </row>
        <row r="21411">
          <cell r="B21411">
            <v>15108453684</v>
          </cell>
          <cell r="C21411" t="str">
            <v>四川省成都市高新区凯丽滨江花园一栋一单元1802</v>
          </cell>
        </row>
        <row r="21412">
          <cell r="B21412">
            <v>15108685718</v>
          </cell>
          <cell r="C21412" t="str">
            <v>云南省曲靖市阳光花园南苑二区木莲路51栋</v>
          </cell>
        </row>
        <row r="21413">
          <cell r="B21413">
            <v>15109175898</v>
          </cell>
          <cell r="C21413" t="str">
            <v>陕西省宝鸡市金台区宝中路一号宝鸡市第一中学</v>
          </cell>
        </row>
        <row r="21414">
          <cell r="B21414">
            <v>15109363198</v>
          </cell>
          <cell r="C21414" t="str">
            <v>甘肃省张掖市山丹县金龙小区</v>
          </cell>
        </row>
        <row r="21415">
          <cell r="B21415">
            <v>15109511302</v>
          </cell>
          <cell r="C21415" t="str">
            <v>宁夏银川市永宁县杨和镇团结路惠丰雅苑24号楼2单元</v>
          </cell>
        </row>
        <row r="21416">
          <cell r="B21416">
            <v>15109540821</v>
          </cell>
          <cell r="C21416" t="str">
            <v>宁夏固原市原州区固胡路六盘山热电厂</v>
          </cell>
        </row>
        <row r="21417">
          <cell r="B21417">
            <v>15110014062</v>
          </cell>
          <cell r="C21417" t="str">
            <v>北京市海淀区学院路街道学院路40号大唐电信集团</v>
          </cell>
        </row>
        <row r="21418">
          <cell r="B21418">
            <v>15110052766</v>
          </cell>
          <cell r="C21418" t="str">
            <v>北京市朝阳区管庄杨闸环岛京通新城座底商工商银行管庄支行</v>
          </cell>
        </row>
        <row r="21419">
          <cell r="B21419">
            <v>15110058121</v>
          </cell>
          <cell r="C21419" t="str">
            <v>北京市朝阳区安华西里二区14号楼3单元501室</v>
          </cell>
        </row>
        <row r="21420">
          <cell r="B21420">
            <v>15110119864</v>
          </cell>
          <cell r="C21420" t="str">
            <v>北京市昌平区小汤山医院综内D区一层护士站</v>
          </cell>
        </row>
        <row r="21421">
          <cell r="B21421">
            <v>15110126388</v>
          </cell>
          <cell r="C21421" t="str">
            <v>北京市海淀区万寿路27号院8号楼</v>
          </cell>
        </row>
        <row r="21422">
          <cell r="B21422">
            <v>15110136573</v>
          </cell>
          <cell r="C21422" t="str">
            <v>北京市朝阳区亮马桥路52号燕莎友谊商城</v>
          </cell>
        </row>
        <row r="21423">
          <cell r="B21423">
            <v>15110161600</v>
          </cell>
          <cell r="C21423" t="str">
            <v>北京市朝阳区三里屯南路18号楼406门</v>
          </cell>
        </row>
        <row r="21424">
          <cell r="B21424">
            <v>15110175524</v>
          </cell>
          <cell r="C21424" t="str">
            <v>河北省廊坊市三河市燕郊镇东贸国际6号楼1单元1095</v>
          </cell>
        </row>
        <row r="21425">
          <cell r="B21425">
            <v>15110190690</v>
          </cell>
          <cell r="C21425" t="str">
            <v>北京市丰台区成寿寺路1号鑫苑国际1号楼515室</v>
          </cell>
        </row>
        <row r="21426">
          <cell r="B21426">
            <v>15110224161</v>
          </cell>
          <cell r="C21426" t="str">
            <v>北京市东城区大经厂西巷18号</v>
          </cell>
        </row>
        <row r="21427">
          <cell r="B21427">
            <v>15110249458</v>
          </cell>
          <cell r="C21427" t="str">
            <v>北京市朝阳区芍药居甲2号院住总市政财务部</v>
          </cell>
        </row>
        <row r="21428">
          <cell r="B21428">
            <v>15110298441</v>
          </cell>
          <cell r="C21428" t="str">
            <v>北京市门头沟区惠润家园三地块4号楼快递柜</v>
          </cell>
        </row>
        <row r="21429">
          <cell r="B21429">
            <v>15110347593</v>
          </cell>
          <cell r="C21429" t="str">
            <v>山西省太原市万柏林区和平北路熙馨苑</v>
          </cell>
        </row>
        <row r="21430">
          <cell r="B21430">
            <v>15110982311</v>
          </cell>
          <cell r="C21430" t="str">
            <v>青海省西宁市城西区胜利路22号青咨大厦</v>
          </cell>
        </row>
        <row r="21431">
          <cell r="B21431">
            <v>15111178815</v>
          </cell>
          <cell r="C21431" t="str">
            <v>湖南省长沙县星沙经开区凉塘路家和院小区</v>
          </cell>
        </row>
        <row r="21432">
          <cell r="B21432">
            <v>15111206855</v>
          </cell>
          <cell r="C21432" t="str">
            <v>湖南省长沙市长沙县星沙街道板仓路与望仙路交界处开源鑫阁1栋9楼D座，15111206855</v>
          </cell>
        </row>
        <row r="21433">
          <cell r="B21433">
            <v>15111286426</v>
          </cell>
          <cell r="C21433" t="str">
            <v>湖南省长沙县星沙镇凤凰城3期9栋2002</v>
          </cell>
        </row>
        <row r="21434">
          <cell r="B21434">
            <v>15111386394</v>
          </cell>
          <cell r="C21434" t="str">
            <v>湖南省长沙市雨花区人民中路窑岭村巷68号广物大厦4楼405</v>
          </cell>
        </row>
        <row r="21435">
          <cell r="B21435">
            <v>15111507013</v>
          </cell>
          <cell r="C21435" t="str">
            <v>湖南省怀化市洪江市安江镇特步专卖店三楼</v>
          </cell>
        </row>
        <row r="21436">
          <cell r="B21436">
            <v>15111672453</v>
          </cell>
          <cell r="C21436" t="str">
            <v>广东省深圳市洪湖一街23号翠盈嘉园3号铺</v>
          </cell>
        </row>
        <row r="21437">
          <cell r="B21437">
            <v>15111788893</v>
          </cell>
          <cell r="C21437" t="str">
            <v>青海西宁市中医院</v>
          </cell>
        </row>
        <row r="21438">
          <cell r="B21438">
            <v>15111788893</v>
          </cell>
          <cell r="C21438" t="str">
            <v>青海省西宁市城北区海湖大道景岳公寓东门</v>
          </cell>
        </row>
        <row r="21439">
          <cell r="B21439">
            <v>15111973982</v>
          </cell>
          <cell r="C21439" t="str">
            <v>重庆市九龙坡区渝州路街道奥体运动街148号B栋21-3</v>
          </cell>
        </row>
        <row r="21440">
          <cell r="B21440">
            <v>15112657720</v>
          </cell>
          <cell r="C21440" t="str">
            <v>广东省深圳市南山区东滨路鼎太风华7期17栋306室</v>
          </cell>
        </row>
        <row r="21441">
          <cell r="B21441">
            <v>15113267850</v>
          </cell>
          <cell r="C21441" t="str">
            <v>广东省惠州市惠阳区淡水街道第八小学</v>
          </cell>
        </row>
        <row r="21442">
          <cell r="B21442">
            <v>15113404311</v>
          </cell>
          <cell r="C21442" t="str">
            <v>广东省广州市海珠区江南西路青葵大街43号807</v>
          </cell>
        </row>
        <row r="21443">
          <cell r="B21443">
            <v>15113588839</v>
          </cell>
          <cell r="C21443" t="str">
            <v>广东省吴川市梅菉街道海滨人民东路南56号</v>
          </cell>
        </row>
        <row r="21444">
          <cell r="B21444">
            <v>15113799843</v>
          </cell>
          <cell r="C21444" t="str">
            <v>广东省云浮市云城区城市花园</v>
          </cell>
        </row>
        <row r="21445">
          <cell r="B21445">
            <v>15114015204</v>
          </cell>
          <cell r="C21445" t="str">
            <v>四川省成都市锦江区东大街芷泉段时代一号大厦5楼501一丹口腔</v>
          </cell>
        </row>
        <row r="21446">
          <cell r="B21446">
            <v>15114031533</v>
          </cell>
          <cell r="C21446" t="str">
            <v>四川省成都市武兴三路19号西部智谷D区39栋B-7楼</v>
          </cell>
        </row>
        <row r="21447">
          <cell r="B21447">
            <v>15114040173</v>
          </cell>
          <cell r="C21447" t="str">
            <v>四川省成都市青羊区凯德风尚东大门</v>
          </cell>
        </row>
        <row r="21448">
          <cell r="B21448">
            <v>15114095386</v>
          </cell>
          <cell r="C21448" t="str">
            <v>四川省成都市武侯区永丰路24号附1号国际花园3-3</v>
          </cell>
        </row>
        <row r="21449">
          <cell r="B21449">
            <v>15114095386</v>
          </cell>
          <cell r="C21449" t="str">
            <v>四川省成都市武侯区永丰路24号附一号国际花园3-3</v>
          </cell>
        </row>
        <row r="21450">
          <cell r="B21450">
            <v>15114095386</v>
          </cell>
          <cell r="C21450" t="str">
            <v>四川省成都市武侯区永丰路24号附一号国际花园3-3</v>
          </cell>
        </row>
        <row r="21451">
          <cell r="B21451">
            <v>15114254444</v>
          </cell>
          <cell r="C21451" t="str">
            <v>辽宁省朝阳市双塔区古街N座6号金柜KTV</v>
          </cell>
        </row>
        <row r="21452">
          <cell r="B21452">
            <v>15114568208</v>
          </cell>
          <cell r="C21452" t="str">
            <v>黑龙江省哈尔滨市南岗区红旗大街208号</v>
          </cell>
        </row>
        <row r="21453">
          <cell r="B21453">
            <v>15114636687</v>
          </cell>
          <cell r="C21453" t="str">
            <v>黑龙江省哈尔滨市南岗区自兴街保利清华颐园2号楼</v>
          </cell>
        </row>
        <row r="21454">
          <cell r="B21454">
            <v>15114680722</v>
          </cell>
          <cell r="C21454" t="str">
            <v>黑龙江省哈尔滨市道里区乡政街183号福建天润茗茶</v>
          </cell>
        </row>
        <row r="21455">
          <cell r="B21455">
            <v>15114695386</v>
          </cell>
          <cell r="C21455" t="str">
            <v>四川省成都市武侯区永丰路24号附1号国际花园</v>
          </cell>
        </row>
        <row r="21456">
          <cell r="B21456">
            <v>15114704079</v>
          </cell>
          <cell r="C21456" t="str">
            <v>内蒙古扎兰屯市货物处对面如家招待所</v>
          </cell>
        </row>
        <row r="21457">
          <cell r="B21457">
            <v>15115461566</v>
          </cell>
          <cell r="C21457" t="str">
            <v>湖南省衡阳市耒阳市西湖南路888号和谐花苑</v>
          </cell>
        </row>
        <row r="21458">
          <cell r="B21458">
            <v>15115943288</v>
          </cell>
          <cell r="C21458" t="str">
            <v>湖南省邵阳市大祥区宝庆西路二纺机二号马路农业银行隔壁福顺康大药房</v>
          </cell>
        </row>
        <row r="21459">
          <cell r="B21459">
            <v>15116003413</v>
          </cell>
          <cell r="C21459" t="str">
            <v>湖南省株洲市醴陵市来龙门街道中医院斜对面世纪中环117-140号克徕帝珠宝</v>
          </cell>
        </row>
        <row r="21460">
          <cell r="B21460">
            <v>15116003413</v>
          </cell>
          <cell r="C21460" t="str">
            <v>湖南省株洲市醴陵市来龙门街道中医院斜对面世纪中环117-140号克徕帝珠宝</v>
          </cell>
        </row>
        <row r="21461">
          <cell r="B21461">
            <v>15116104034</v>
          </cell>
          <cell r="C21461" t="str">
            <v>湖南长沙市望城区雷锋大道新城国际花都</v>
          </cell>
        </row>
        <row r="21462">
          <cell r="B21462">
            <v>15116220816</v>
          </cell>
          <cell r="C21462" t="str">
            <v>湖南省长沙市芙蓉区马坡岭街道星沙大道南才子佳郡小区7栋</v>
          </cell>
        </row>
        <row r="21463">
          <cell r="B21463">
            <v>15116306656</v>
          </cell>
          <cell r="C21463" t="str">
            <v>湖南省长沙市天心区芙蓉南路鑫远和城5栋908</v>
          </cell>
        </row>
        <row r="21464">
          <cell r="B21464">
            <v>15116454595</v>
          </cell>
          <cell r="C21464" t="str">
            <v>湖南省长沙市雨花区东山街道黎郡新宇小区熙春园12栋2单元</v>
          </cell>
        </row>
        <row r="21465">
          <cell r="B21465">
            <v>15116912288</v>
          </cell>
          <cell r="C21465" t="str">
            <v>北京市丰台区丰葆路98号中海九号公馆3区31号楼106</v>
          </cell>
        </row>
        <row r="21466">
          <cell r="B21466">
            <v>15116912288</v>
          </cell>
          <cell r="C21466" t="str">
            <v>北京市丰台区丰葆路98号中海九号公馆三区31号楼106</v>
          </cell>
        </row>
        <row r="21467">
          <cell r="B21467">
            <v>15116912288</v>
          </cell>
          <cell r="C21467" t="str">
            <v>北京市丰台区丰葆路98号中海九号公馆三区31号楼106号</v>
          </cell>
        </row>
        <row r="21468">
          <cell r="B21468">
            <v>15116956532</v>
          </cell>
          <cell r="C21468" t="str">
            <v>北京市大兴区经济技术开发区广平大街九号九州通医药公司</v>
          </cell>
        </row>
        <row r="21469">
          <cell r="B21469">
            <v>15117932778</v>
          </cell>
          <cell r="C21469" t="str">
            <v>北京市航空航天大学学院路37号家属楼区405栋6单元0416</v>
          </cell>
        </row>
        <row r="21470">
          <cell r="B21470">
            <v>15118669993</v>
          </cell>
          <cell r="C21470" t="str">
            <v>广东省佛山市南海区松岗龙头西鸦工业区猛光公司</v>
          </cell>
        </row>
        <row r="21471">
          <cell r="B21471">
            <v>15118831718</v>
          </cell>
          <cell r="C21471" t="str">
            <v>广东省深圳市南山区后海大道乐安居建材超市166号</v>
          </cell>
        </row>
        <row r="21472">
          <cell r="B21472">
            <v>15118930157</v>
          </cell>
          <cell r="C21472" t="str">
            <v>广东省惠州市惠城区麦地东路7号麦景新苑</v>
          </cell>
        </row>
        <row r="21473">
          <cell r="B21473">
            <v>15118930157</v>
          </cell>
          <cell r="C21473" t="str">
            <v>广东省惠州市惠城区麦地东路7号表景新苑</v>
          </cell>
        </row>
        <row r="21474">
          <cell r="B21474">
            <v>15118953168</v>
          </cell>
          <cell r="C21474" t="str">
            <v>云南省昆明市世纪城艺春苑2幢一单元17A</v>
          </cell>
        </row>
        <row r="21475">
          <cell r="B21475">
            <v>15119422886</v>
          </cell>
          <cell r="C21475" t="str">
            <v>广东省汕尾市城区和顺八区八巷西6号</v>
          </cell>
        </row>
        <row r="21476">
          <cell r="B21476">
            <v>15119422886</v>
          </cell>
          <cell r="C21476" t="str">
            <v>广东省汕尾市城区和顺八区八巷西6号</v>
          </cell>
        </row>
        <row r="21477">
          <cell r="B21477">
            <v>15119758233</v>
          </cell>
          <cell r="C21477" t="str">
            <v>广东省清远市清城区东城海逸路东诚商行</v>
          </cell>
        </row>
        <row r="21478">
          <cell r="B21478">
            <v>15120002155</v>
          </cell>
          <cell r="C21478" t="str">
            <v>北京市通州区云景大街云景豪庭C座1807</v>
          </cell>
        </row>
        <row r="21479">
          <cell r="B21479">
            <v>15120024220</v>
          </cell>
          <cell r="C21479" t="str">
            <v>北京市朝阳区望京花家地西里二区205号楼1103室</v>
          </cell>
        </row>
        <row r="21480">
          <cell r="B21480">
            <v>15120053700</v>
          </cell>
          <cell r="C21480" t="str">
            <v>北京市朝阳区望京星源国际B座2703</v>
          </cell>
        </row>
        <row r="21481">
          <cell r="B21481">
            <v>15120080733</v>
          </cell>
          <cell r="C21481" t="str">
            <v>山东省济宁市任城区阳光城市花园23号楼2单元1404</v>
          </cell>
        </row>
        <row r="21482">
          <cell r="B21482">
            <v>15120767344</v>
          </cell>
          <cell r="C21482" t="str">
            <v>河南省新乡市延津县小康村6号楼3单元201室</v>
          </cell>
        </row>
        <row r="21483">
          <cell r="B21483">
            <v>15120879477</v>
          </cell>
          <cell r="C21483" t="str">
            <v>海南省三亚市河东区龙岭路山水国际二期16栋</v>
          </cell>
        </row>
        <row r="21484">
          <cell r="B21484">
            <v>15121181572</v>
          </cell>
          <cell r="C21484" t="str">
            <v>上海市杨浦区邯郸路220号复旦大学本部0号楼优里快递中心</v>
          </cell>
        </row>
        <row r="21485">
          <cell r="B21485">
            <v>15121198794</v>
          </cell>
          <cell r="C21485" t="str">
            <v>上海市浦东新区云山路1039号陆家嘴新景园2小区25号601</v>
          </cell>
        </row>
        <row r="21486">
          <cell r="B21486">
            <v>15121198794</v>
          </cell>
          <cell r="C21486" t="str">
            <v>上海市徐汇区古美路1582号2期A栋MSD大楼</v>
          </cell>
        </row>
        <row r="21487">
          <cell r="B21487">
            <v>15121802929</v>
          </cell>
          <cell r="C21487" t="str">
            <v>宁夏银川市金凤区长城花园8号楼2单元102室</v>
          </cell>
        </row>
        <row r="21488">
          <cell r="B21488">
            <v>15121888920</v>
          </cell>
          <cell r="C21488" t="str">
            <v>宁夏银川市兴庆区丽景街在水一方D区21-3-402</v>
          </cell>
        </row>
        <row r="21489">
          <cell r="B21489">
            <v>15122037635</v>
          </cell>
          <cell r="C21489" t="str">
            <v>天津市红桥区纪念馆路中嘉花园秀水苑8号楼5门203</v>
          </cell>
        </row>
        <row r="21490">
          <cell r="B21490">
            <v>15122041600</v>
          </cell>
          <cell r="C21490" t="str">
            <v>天津市和平区陕西路兴隆南里12门403</v>
          </cell>
        </row>
        <row r="21491">
          <cell r="B21491">
            <v>15122062206</v>
          </cell>
          <cell r="C21491" t="str">
            <v>天津市南开区向阳路与汾水道拥军路里1-5-201</v>
          </cell>
        </row>
        <row r="21492">
          <cell r="B21492">
            <v>15122073103</v>
          </cell>
          <cell r="C21492" t="str">
            <v>天津市南开区红旗南路251号欣苑公寓7号楼904</v>
          </cell>
        </row>
        <row r="21493">
          <cell r="B21493">
            <v>15122073336</v>
          </cell>
          <cell r="C21493" t="str">
            <v>天津市河西区解放南路与绥江道交口梅江第六田园商业广场3楼瑞思学科英语</v>
          </cell>
        </row>
        <row r="21494">
          <cell r="B21494">
            <v>15122083414</v>
          </cell>
          <cell r="C21494" t="str">
            <v>天津市津南区咸水沽众祥园3号楼1-102</v>
          </cell>
        </row>
        <row r="21495">
          <cell r="B21495">
            <v>15122095493</v>
          </cell>
          <cell r="C21495" t="str">
            <v>天津市津南区辛庄镇艺境名苑21号楼3门302</v>
          </cell>
        </row>
        <row r="21496">
          <cell r="B21496">
            <v>15122146556</v>
          </cell>
          <cell r="C21496" t="str">
            <v>天津市河东区大桥道和进里44-1-201</v>
          </cell>
        </row>
        <row r="21497">
          <cell r="B21497">
            <v>15122160502</v>
          </cell>
          <cell r="C21497" t="str">
            <v>天津市河西区解放西路423号天津市动物卫生监督所</v>
          </cell>
        </row>
        <row r="21498">
          <cell r="B21498">
            <v>15122215958</v>
          </cell>
          <cell r="C21498" t="str">
            <v>天津市津南区红磡邻世郡普雅花园33号楼1门201</v>
          </cell>
        </row>
        <row r="21499">
          <cell r="B21499">
            <v>15122340882</v>
          </cell>
          <cell r="C21499" t="str">
            <v>上海市浦东新区利津路1313弄15号302</v>
          </cell>
        </row>
        <row r="21500">
          <cell r="B21500">
            <v>15122367961</v>
          </cell>
          <cell r="C21500" t="str">
            <v>天津市河东区十四经路与八纬路交口丰盈新园20-2门501房</v>
          </cell>
        </row>
        <row r="21501">
          <cell r="B21501">
            <v>15122483661</v>
          </cell>
          <cell r="C21501" t="str">
            <v>天津市河西区港云里12-209（203）</v>
          </cell>
        </row>
        <row r="21502">
          <cell r="B21502">
            <v>15122523616</v>
          </cell>
          <cell r="C21502" t="str">
            <v>天津市南开区王顶堤燕园里8号楼1门504</v>
          </cell>
        </row>
        <row r="21503">
          <cell r="B21503">
            <v>15122525392</v>
          </cell>
          <cell r="C21503" t="str">
            <v>天津市河东区真理道东瑞家园9号楼</v>
          </cell>
        </row>
        <row r="21504">
          <cell r="B21504">
            <v>15122630291</v>
          </cell>
          <cell r="C21504" t="str">
            <v>天津市河北区滨海道瑞海名苑12-2-901</v>
          </cell>
        </row>
        <row r="21505">
          <cell r="B21505">
            <v>15122630809</v>
          </cell>
          <cell r="C21505" t="str">
            <v>天津市滨海新区塘沽区京达明居17栋2003室</v>
          </cell>
        </row>
        <row r="21506">
          <cell r="B21506">
            <v>15122698511</v>
          </cell>
          <cell r="C21506" t="str">
            <v>天津市和平区建设路54号天津市自来水集团老楼209</v>
          </cell>
        </row>
        <row r="21507">
          <cell r="B21507">
            <v>15122812075</v>
          </cell>
          <cell r="C21507" t="str">
            <v>天津市河北区海河东路李叔同故居旁旺海公府售楼处</v>
          </cell>
        </row>
        <row r="21508">
          <cell r="B21508">
            <v>15122826767</v>
          </cell>
          <cell r="C21508" t="str">
            <v>天津市滨海新区汉沽七星里1段12号</v>
          </cell>
        </row>
        <row r="21509">
          <cell r="B21509">
            <v>15122829825</v>
          </cell>
          <cell r="C21509" t="str">
            <v>天津市南开区北城街中营小学</v>
          </cell>
        </row>
        <row r="21510">
          <cell r="B21510">
            <v>15123129996</v>
          </cell>
          <cell r="C21510" t="str">
            <v>重庆市渝中区高九路协信云栖谷3-10-3号</v>
          </cell>
        </row>
        <row r="21511">
          <cell r="B21511">
            <v>15123129996</v>
          </cell>
          <cell r="C21511" t="str">
            <v>重庆市渝中区高九路协信云栖谷3幢10楼3号</v>
          </cell>
        </row>
        <row r="21512">
          <cell r="B21512">
            <v>15123300808</v>
          </cell>
          <cell r="C21512" t="str">
            <v>重庆市巴南区李家沱融汇半岛三期香缇卡纳15栋1单元5-2</v>
          </cell>
        </row>
        <row r="21513">
          <cell r="B21513">
            <v>15123318845</v>
          </cell>
          <cell r="C21513" t="str">
            <v>重庆市沙坪坝区石井坡216号俊峰·香格里拉30-5-1</v>
          </cell>
        </row>
        <row r="21514">
          <cell r="B21514">
            <v>15123320669</v>
          </cell>
          <cell r="C21514" t="str">
            <v>重庆市荣昌区向阳北路78号悦榕公馆售房部</v>
          </cell>
        </row>
        <row r="21515">
          <cell r="B21515">
            <v>15123322226</v>
          </cell>
          <cell r="C21515" t="str">
            <v>重庆市渝北空港开发区长翔路8号</v>
          </cell>
        </row>
        <row r="21516">
          <cell r="B21516">
            <v>15123640555</v>
          </cell>
          <cell r="C21516" t="str">
            <v>北京市石景山区金顶山路168号院金福苑小区一号楼四单元501</v>
          </cell>
        </row>
        <row r="21517">
          <cell r="B21517">
            <v>15123640555</v>
          </cell>
          <cell r="C21517" t="str">
            <v>北京市石景山区金顶山路168号金福苑小区一号楼四单元501</v>
          </cell>
        </row>
        <row r="21518">
          <cell r="B21518">
            <v>15123677186</v>
          </cell>
          <cell r="C21518" t="str">
            <v>重庆市丰都县高家镇金刚东路131号</v>
          </cell>
        </row>
        <row r="21519">
          <cell r="B21519">
            <v>15123833159</v>
          </cell>
          <cell r="C21519" t="str">
            <v>重庆市渝中区医学院路1号重庆医科大学</v>
          </cell>
        </row>
        <row r="21520">
          <cell r="B21520">
            <v>15124111233</v>
          </cell>
          <cell r="C21520" t="str">
            <v>辽宁省鞍山市海城市永安路18号海城市农村信用合作社</v>
          </cell>
        </row>
        <row r="21521">
          <cell r="B21521">
            <v>15124143421</v>
          </cell>
          <cell r="C21521" t="str">
            <v>辽宁省鞍山市铁西区九道街490栋2单元2层24号</v>
          </cell>
        </row>
        <row r="21522">
          <cell r="B21522">
            <v>15124530818</v>
          </cell>
          <cell r="C21522" t="str">
            <v>黑龙江省哈尔滨市平房区东升家园2期630楼2单元203</v>
          </cell>
        </row>
        <row r="21523">
          <cell r="B21523">
            <v>15124534182</v>
          </cell>
          <cell r="C21523" t="str">
            <v>辽宁省沈阳市于洪区吉利湖街汪河路阳光一百E10楼</v>
          </cell>
        </row>
        <row r="21524">
          <cell r="B21524">
            <v>15124545139</v>
          </cell>
          <cell r="C21524" t="str">
            <v>黑龙江省哈尔滨市香坊区进乡街130号玉翠秀府13栋2单元1102室</v>
          </cell>
        </row>
        <row r="21525">
          <cell r="B21525">
            <v>15124561667</v>
          </cell>
          <cell r="C21525" t="str">
            <v>辽宁省沈阳市苏家屯区梧桐大街2号沈阳城市学院玫瑰园社区101室</v>
          </cell>
        </row>
        <row r="21526">
          <cell r="B21526">
            <v>15124686301</v>
          </cell>
          <cell r="C21526" t="str">
            <v>山东省淄博市张店区西二路都市名苑7号楼1-201</v>
          </cell>
        </row>
        <row r="21527">
          <cell r="B21527">
            <v>15124695988</v>
          </cell>
          <cell r="C21527" t="str">
            <v>黑龙江省依兰县松花江农场医院</v>
          </cell>
        </row>
        <row r="21528">
          <cell r="B21528">
            <v>15124695988</v>
          </cell>
          <cell r="C21528" t="str">
            <v>黑龙江省哈尔滨市依兰县松花江农场医院</v>
          </cell>
        </row>
        <row r="21529">
          <cell r="B21529">
            <v>15124705391</v>
          </cell>
          <cell r="C21529" t="str">
            <v>内蒙古呼和浩特市赛罕区金桥开发区世纪七路慈瑞堂综合门诊部</v>
          </cell>
        </row>
        <row r="21530">
          <cell r="B21530">
            <v>15124781858</v>
          </cell>
          <cell r="C21530" t="str">
            <v>内蒙古呼和浩特市赛罕区大学东街129号内蒙古社会科学院</v>
          </cell>
        </row>
        <row r="21531">
          <cell r="B21531">
            <v>15124781858</v>
          </cell>
          <cell r="C21531" t="str">
            <v>内蒙古呼和浩特市赛罕区滨河北路怡水园小区智派魔盒</v>
          </cell>
        </row>
        <row r="21532">
          <cell r="B21532">
            <v>15124781858</v>
          </cell>
          <cell r="C21532" t="str">
            <v>内蒙古呼和浩特市赛罕区滨河北路怡水园小区</v>
          </cell>
        </row>
        <row r="21533">
          <cell r="B21533">
            <v>15125226828</v>
          </cell>
          <cell r="C21533" t="str">
            <v>云南省大理州下关镇万花路大理电视台</v>
          </cell>
        </row>
        <row r="21534">
          <cell r="B21534">
            <v>15125557709</v>
          </cell>
          <cell r="C21534" t="str">
            <v>云南省普洱市白云路白云和园</v>
          </cell>
        </row>
        <row r="21535">
          <cell r="B21535">
            <v>15125881208</v>
          </cell>
          <cell r="C21535" t="str">
            <v>云南省楚雄州元谋县元马镇翠峰社区汉禄村</v>
          </cell>
        </row>
        <row r="21536">
          <cell r="B21536">
            <v>15126197792</v>
          </cell>
          <cell r="C21536" t="str">
            <v>四川省成都市金牛区三河街道天河大道1118号4栋一单元802</v>
          </cell>
        </row>
        <row r="21537">
          <cell r="B21537">
            <v>15126331726</v>
          </cell>
          <cell r="C21537" t="str">
            <v>云南省红河哈尼族彝族自治州个旧市大屯镇官家山火车站西侧永顺实业</v>
          </cell>
        </row>
        <row r="21538">
          <cell r="B21538">
            <v>15126988773</v>
          </cell>
          <cell r="C21538" t="str">
            <v>浙江省缙云五云镇南塘路157号201室</v>
          </cell>
        </row>
        <row r="21539">
          <cell r="B21539">
            <v>15128430219</v>
          </cell>
          <cell r="C21539" t="str">
            <v>河北省廊坊市大厂回族自治县大厂镇市政管理所</v>
          </cell>
        </row>
        <row r="21540">
          <cell r="B21540">
            <v>15128453025</v>
          </cell>
          <cell r="C21540" t="str">
            <v>北京市东燕郊开发区燕京航城小区2-3-2401</v>
          </cell>
        </row>
        <row r="21541">
          <cell r="B21541">
            <v>15128526668</v>
          </cell>
          <cell r="C21541" t="str">
            <v>河北省秦皇岛市山海关区观山海小区18号楼3单元</v>
          </cell>
        </row>
        <row r="21542">
          <cell r="B21542">
            <v>15128675394</v>
          </cell>
          <cell r="C21542" t="str">
            <v>河北省廊坊市广阳区廊坊新世界中心建设路与爱民道西南交口新世界C区写字楼三层</v>
          </cell>
        </row>
        <row r="21543">
          <cell r="B21543">
            <v>15129011357</v>
          </cell>
          <cell r="C21543" t="str">
            <v>陕西省西安市碑林区咸宁西路28号西安交通大学</v>
          </cell>
        </row>
        <row r="21544">
          <cell r="B21544">
            <v>15129733373</v>
          </cell>
          <cell r="C21544" t="str">
            <v>陕西省韩城市盘乐路玛丽五金超市（桢州福邸旁）</v>
          </cell>
        </row>
        <row r="21545">
          <cell r="B21545">
            <v>15129826669</v>
          </cell>
          <cell r="C21545" t="str">
            <v>陕西省西安市雁塔区曲江中海御湖1号东门15号楼2单元2901</v>
          </cell>
        </row>
        <row r="21546">
          <cell r="B21546">
            <v>15130507779</v>
          </cell>
          <cell r="C21546" t="str">
            <v>河北省唐山市建设北路21号第二医院人事科</v>
          </cell>
        </row>
        <row r="21547">
          <cell r="B21547">
            <v>15130700999</v>
          </cell>
          <cell r="C21547" t="str">
            <v>河北省石家庄市栾城区卓达太阳城青年之都9号楼3013</v>
          </cell>
        </row>
        <row r="21548">
          <cell r="B21548">
            <v>15130762211</v>
          </cell>
          <cell r="C21548" t="str">
            <v>河北省沧州市盐山县徐福路环境监测站</v>
          </cell>
        </row>
        <row r="21549">
          <cell r="B21549">
            <v>15130975796</v>
          </cell>
          <cell r="C21549" t="str">
            <v>河北省邢台市桥西区邢台医专专家公寓38号楼1单元3层</v>
          </cell>
        </row>
        <row r="21550">
          <cell r="B21550">
            <v>15131126876</v>
          </cell>
          <cell r="C21550" t="str">
            <v>河北省石家庄市长安区跃进路12号河北医科大学宿舍33号楼</v>
          </cell>
        </row>
        <row r="21551">
          <cell r="B21551">
            <v>15131623415</v>
          </cell>
          <cell r="C21551" t="str">
            <v>河北省石家庄市西二环南路2号君尚苑商务楼328室</v>
          </cell>
        </row>
        <row r="21552">
          <cell r="B21552">
            <v>15131623415</v>
          </cell>
          <cell r="C21552" t="str">
            <v>河北省石家庄市新华区联盟路西三庄乡政府对过宁阳商务3楼</v>
          </cell>
        </row>
        <row r="21553">
          <cell r="B21553">
            <v>15131807868</v>
          </cell>
          <cell r="C21553" t="str">
            <v>河北省深州市深州镇永平大街83号深州市内科药房</v>
          </cell>
        </row>
        <row r="21554">
          <cell r="B21554">
            <v>15132103190</v>
          </cell>
          <cell r="C21554" t="str">
            <v>河北省石家庄市藁城区市府路17号农业银行邮局对过</v>
          </cell>
        </row>
        <row r="21555">
          <cell r="B21555">
            <v>15132103190</v>
          </cell>
          <cell r="C21555" t="str">
            <v>河北省石家庄市藁城区市府路17号农业银行</v>
          </cell>
        </row>
        <row r="21556">
          <cell r="B21556">
            <v>15132511990</v>
          </cell>
          <cell r="C21556" t="str">
            <v>河北省唐山市路北区梧桐苑102-3-2303</v>
          </cell>
        </row>
        <row r="21557">
          <cell r="B21557">
            <v>15132715308</v>
          </cell>
          <cell r="C21557" t="str">
            <v>河北省沧州市新华区交通南大街康泰药店</v>
          </cell>
        </row>
        <row r="21558">
          <cell r="B21558">
            <v>15133179366</v>
          </cell>
          <cell r="C21558" t="str">
            <v>河北省石家庄市新华区金桥北大街6号太和大厦703室财务室</v>
          </cell>
        </row>
        <row r="21559">
          <cell r="B21559">
            <v>15134112245</v>
          </cell>
          <cell r="C21559" t="str">
            <v>辽宁省抚顺市东洲区新泰河幸福家园9号楼1单元301</v>
          </cell>
        </row>
        <row r="21560">
          <cell r="B21560">
            <v>15134155535</v>
          </cell>
          <cell r="C21560" t="str">
            <v>辽宁省锦州市古塔区晟丽花园B区14-1</v>
          </cell>
        </row>
        <row r="21561">
          <cell r="B21561">
            <v>15134571166</v>
          </cell>
          <cell r="C21561" t="str">
            <v>黑龙江省哈尔滨市道里区工程街道工部街66号</v>
          </cell>
        </row>
        <row r="21562">
          <cell r="B21562">
            <v>15134618777</v>
          </cell>
          <cell r="C21562" t="str">
            <v>黑龙江省哈尔滨市南岗区红旗大街236号中信大厦三楼中信证券</v>
          </cell>
        </row>
        <row r="21563">
          <cell r="B21563">
            <v>15134628195</v>
          </cell>
          <cell r="C21563" t="str">
            <v>黑龙江省哈尔滨市尚志市中央大街329号电力安装有限公司203</v>
          </cell>
        </row>
        <row r="21564">
          <cell r="B21564">
            <v>15135117799</v>
          </cell>
          <cell r="C21564" t="str">
            <v>山西省太原市小店区亲贤北街宜家美墅A座2单元101室</v>
          </cell>
        </row>
        <row r="21565">
          <cell r="B21565">
            <v>15135238666</v>
          </cell>
          <cell r="C21565" t="str">
            <v>山西省大同市城区金地福苑小区7-2-702</v>
          </cell>
        </row>
        <row r="21566">
          <cell r="B21566">
            <v>15135715940</v>
          </cell>
          <cell r="C21566" t="str">
            <v>山西省侯马市风雷街188号风雷厂</v>
          </cell>
        </row>
        <row r="21567">
          <cell r="B21567">
            <v>15135923337</v>
          </cell>
          <cell r="C21567" t="str">
            <v>山西省运城市绛县林业局</v>
          </cell>
        </row>
        <row r="21568">
          <cell r="B21568">
            <v>15135961308</v>
          </cell>
          <cell r="C21568" t="str">
            <v>上海市青浦区庙前街30弄10号</v>
          </cell>
        </row>
        <row r="21569">
          <cell r="B21569">
            <v>15136166000</v>
          </cell>
          <cell r="C21569" t="str">
            <v>河南省郑州市郑东新区地德街16号河南省老干部活动中心办公室</v>
          </cell>
        </row>
        <row r="21570">
          <cell r="B21570">
            <v>15136231932</v>
          </cell>
          <cell r="C21570" t="str">
            <v>河南省郑州市管城回族区航海东路2号富田太阳城一期99号门511房间</v>
          </cell>
        </row>
        <row r="21571">
          <cell r="B21571">
            <v>15136797633</v>
          </cell>
          <cell r="C21571" t="str">
            <v>河南省新乡市牧野区760厂家属院222号楼3单元6号</v>
          </cell>
        </row>
        <row r="21572">
          <cell r="B21572">
            <v>15137114712</v>
          </cell>
          <cell r="C21572" t="str">
            <v>河南省新郑市新建路府后街遇见包包店</v>
          </cell>
        </row>
        <row r="21573">
          <cell r="B21573">
            <v>15137330930</v>
          </cell>
          <cell r="C21573" t="str">
            <v>河南省新乡市人民东路景园小区对面KK+美肤店</v>
          </cell>
        </row>
        <row r="21574">
          <cell r="B21574">
            <v>15137662516</v>
          </cell>
          <cell r="C21574" t="str">
            <v>河南省信阳市羊山新区羊山大道新六大街与新七大街交汇处印象欧洲小区3号楼一单元</v>
          </cell>
        </row>
        <row r="21575">
          <cell r="B21575">
            <v>15138398693</v>
          </cell>
          <cell r="C21575" t="str">
            <v>广东省东莞市厚街镇赤岭广场附近的立豪五金店</v>
          </cell>
        </row>
        <row r="21576">
          <cell r="B21576">
            <v>15139619299</v>
          </cell>
          <cell r="C21576" t="str">
            <v>天津市河东区远翠西里11号楼底商纯植物养发</v>
          </cell>
        </row>
        <row r="21577">
          <cell r="B21577">
            <v>15139799080</v>
          </cell>
          <cell r="C21577" t="str">
            <v>河南省信阳市新县朝阳二区朝阳新村</v>
          </cell>
        </row>
        <row r="21578">
          <cell r="B21578">
            <v>15139956125</v>
          </cell>
          <cell r="C21578" t="str">
            <v>河南省洛阳市西工区石油路洛阳市第四十中学</v>
          </cell>
        </row>
        <row r="21579">
          <cell r="B21579">
            <v>15140085569</v>
          </cell>
          <cell r="C21579" t="str">
            <v>辽宁省沈阳市大东区建新街中地名都小区6号楼5-1-1</v>
          </cell>
        </row>
        <row r="21580">
          <cell r="B21580">
            <v>15140234567</v>
          </cell>
          <cell r="C21580" t="str">
            <v>辽宁省沈阳市浑南新区朗日街7-2万科金域蓝湾39#2-29-1</v>
          </cell>
        </row>
        <row r="21581">
          <cell r="B21581">
            <v>15140250157</v>
          </cell>
          <cell r="C21581" t="str">
            <v>辽宁省沈阳市张士开发区铁西经济开发区开发大路28号</v>
          </cell>
        </row>
        <row r="21582">
          <cell r="B21582">
            <v>15140411161</v>
          </cell>
          <cell r="C21582" t="str">
            <v>辽宁省大连市开发区五彩城A区1-1农商银行</v>
          </cell>
        </row>
        <row r="21583">
          <cell r="B21583">
            <v>15140442101</v>
          </cell>
          <cell r="C21583" t="str">
            <v>大连庄河市老庙岭国奥新天居26A一单元502</v>
          </cell>
        </row>
        <row r="21584">
          <cell r="B21584">
            <v>15140525555</v>
          </cell>
          <cell r="C21584" t="str">
            <v>辽宁省大连市沙河口区滨海西路427号国宝典藏A603</v>
          </cell>
        </row>
        <row r="21585">
          <cell r="B21585">
            <v>15140778585</v>
          </cell>
          <cell r="C21585" t="str">
            <v>辽宁省营口市站前区东方庭院B2-24</v>
          </cell>
        </row>
        <row r="21586">
          <cell r="B21586">
            <v>15140869986</v>
          </cell>
          <cell r="C21586" t="str">
            <v>辽宁省海城市九中前院海城广缘金属制品有限公司</v>
          </cell>
        </row>
        <row r="21587">
          <cell r="B21587">
            <v>15140919777</v>
          </cell>
          <cell r="C21587" t="str">
            <v>辽宁省阜新市海州区鸿宇大厦1308室</v>
          </cell>
        </row>
        <row r="21588">
          <cell r="B21588">
            <v>15141128692</v>
          </cell>
          <cell r="C21588" t="str">
            <v>辽宁省大连市中山区青泥街57号麦凯乐大连总店四楼红阁</v>
          </cell>
        </row>
        <row r="21589">
          <cell r="B21589">
            <v>15141145551</v>
          </cell>
          <cell r="C21589" t="str">
            <v>辽宁省大连市甘井子区西南路2号芳韵园壹品天城21号楼2单元</v>
          </cell>
        </row>
        <row r="21590">
          <cell r="B21590">
            <v>15141237862</v>
          </cell>
          <cell r="C21590" t="str">
            <v>辽宁省鞍山市铁东区辛英路四隆花园小区1号楼3单元7层</v>
          </cell>
        </row>
        <row r="21591">
          <cell r="B21591">
            <v>15141555521</v>
          </cell>
          <cell r="C21591" t="str">
            <v>辽宁省沈阳市铁西区路官一街韩帝园火锅店2楼人事部</v>
          </cell>
        </row>
        <row r="21592">
          <cell r="B21592">
            <v>15141770228</v>
          </cell>
          <cell r="C21592" t="str">
            <v>辽宁省大石桥市福居园小区四号楼六单元301</v>
          </cell>
        </row>
        <row r="21593">
          <cell r="B21593">
            <v>15142223886</v>
          </cell>
          <cell r="C21593" t="str">
            <v>辽宁省鞍山市铁东区长甸街东亚第一城四五期综合办公室</v>
          </cell>
        </row>
        <row r="21594">
          <cell r="B21594">
            <v>15142406035</v>
          </cell>
          <cell r="C21594" t="str">
            <v>辽宁省大连市经济技术开发区金马路139号农业银行</v>
          </cell>
        </row>
        <row r="21595">
          <cell r="B21595">
            <v>15142467359</v>
          </cell>
          <cell r="C21595" t="str">
            <v>辽宁省大连市沙河口区新生路34号大连蜂产品有限公司</v>
          </cell>
        </row>
        <row r="21596">
          <cell r="B21596">
            <v>15142517773</v>
          </cell>
          <cell r="C21596" t="str">
            <v>辽宁省沈阳市浑南新区浑南三路1-5号幽兰美甲</v>
          </cell>
        </row>
        <row r="21597">
          <cell r="B21597">
            <v>15142529288</v>
          </cell>
          <cell r="C21597" t="str">
            <v>辽宁省沈阳市和平区胜利南街69-5号网点7门（洪福社区卫生服务站）</v>
          </cell>
        </row>
        <row r="21598">
          <cell r="B21598">
            <v>15142532028</v>
          </cell>
          <cell r="C21598" t="str">
            <v>辽宁省沈阳市浑南中路12-4号金地国际花园29号楼1-2-2</v>
          </cell>
        </row>
        <row r="21599">
          <cell r="B21599">
            <v>15142556685</v>
          </cell>
          <cell r="C21599" t="str">
            <v>辽宁省沈阳市和平区光荣街解放军第202医院放射科</v>
          </cell>
        </row>
        <row r="21600">
          <cell r="B21600">
            <v>15142836000</v>
          </cell>
          <cell r="C21600" t="str">
            <v>辽宁省葫芦岛市绥中县高岭镇</v>
          </cell>
        </row>
        <row r="21601">
          <cell r="B21601">
            <v>15142854999</v>
          </cell>
          <cell r="C21601" t="str">
            <v>辽宁省葫芦岛市连山区连山大街4-9号中国人寿保险公司</v>
          </cell>
        </row>
        <row r="21602">
          <cell r="B21602">
            <v>15142968888</v>
          </cell>
          <cell r="C21602" t="str">
            <v>辽宁省葫芦岛市绥中县启运家园B座1403</v>
          </cell>
        </row>
        <row r="21603">
          <cell r="B21603">
            <v>15143159217</v>
          </cell>
          <cell r="C21603" t="str">
            <v>吉林省长春市高新区前进大街财政局核算中心</v>
          </cell>
        </row>
        <row r="21604">
          <cell r="B21604">
            <v>15143343111</v>
          </cell>
          <cell r="C21604" t="str">
            <v>吉林省敦化市敖东大街ANNA母婴生活馆</v>
          </cell>
        </row>
        <row r="21605">
          <cell r="B21605">
            <v>15143368848</v>
          </cell>
          <cell r="C21605" t="str">
            <v>吉林省敦化市天玺阳光城北门超市</v>
          </cell>
        </row>
        <row r="21606">
          <cell r="B21606">
            <v>15143368848</v>
          </cell>
          <cell r="C21606" t="str">
            <v>吉林省敦化市天玺阳光城北门天玺超市</v>
          </cell>
        </row>
        <row r="21607">
          <cell r="B21607">
            <v>15143378777</v>
          </cell>
          <cell r="C21607" t="str">
            <v>吉林省安图县二道白河血站家属楼</v>
          </cell>
        </row>
        <row r="21608">
          <cell r="B21608">
            <v>15143437557</v>
          </cell>
          <cell r="C21608" t="str">
            <v>吉林省四平市铁西区四中南墙外恒谦教育</v>
          </cell>
        </row>
        <row r="21609">
          <cell r="B21609">
            <v>15143437557</v>
          </cell>
          <cell r="C21609" t="str">
            <v>吉林省四平市铁西区中南墙外恒谦教育</v>
          </cell>
        </row>
        <row r="21610">
          <cell r="B21610">
            <v>15143437557</v>
          </cell>
          <cell r="C21610" t="str">
            <v>吉林省四平市四中南墙外恒谦教育</v>
          </cell>
        </row>
        <row r="21611">
          <cell r="B21611">
            <v>15143489357</v>
          </cell>
          <cell r="C21611" t="str">
            <v>吉林省四平市公主岭市河南街道星海名苑42号1单元1002</v>
          </cell>
        </row>
        <row r="21612">
          <cell r="B21612">
            <v>15143716188</v>
          </cell>
          <cell r="C21612" t="str">
            <v>吉林省辽源市东丰县第二实验小学</v>
          </cell>
        </row>
        <row r="21613">
          <cell r="B21613">
            <v>15143903999</v>
          </cell>
          <cell r="C21613" t="str">
            <v>吉林省抚松县松江河镇怡景家园十二号楼</v>
          </cell>
        </row>
        <row r="21614">
          <cell r="B21614">
            <v>15143921326</v>
          </cell>
          <cell r="C21614" t="str">
            <v>吉林省白山市靖宇县康馨林业之家粮库小区22栋4单元301</v>
          </cell>
        </row>
        <row r="21615">
          <cell r="B21615">
            <v>15144210101</v>
          </cell>
          <cell r="C21615" t="str">
            <v>吉林省吉林市吉林大街60号农业银行</v>
          </cell>
        </row>
        <row r="21616">
          <cell r="B21616">
            <v>15144210101</v>
          </cell>
          <cell r="C21616" t="str">
            <v>吉林省吉林市吉林大街60号</v>
          </cell>
        </row>
        <row r="21617">
          <cell r="B21617">
            <v>15144210101</v>
          </cell>
          <cell r="C21617" t="str">
            <v>吉林省吉林市吉林大街60号农行</v>
          </cell>
        </row>
        <row r="21618">
          <cell r="B21618">
            <v>15144210101</v>
          </cell>
          <cell r="C21618" t="str">
            <v>吉林市吉林大街60号农行</v>
          </cell>
        </row>
        <row r="21619">
          <cell r="B21619">
            <v>15144232929</v>
          </cell>
          <cell r="C21619" t="str">
            <v>吉林省吉林市船营区翠江锦苑4-B-1501</v>
          </cell>
        </row>
        <row r="21620">
          <cell r="B21620">
            <v>15144238448</v>
          </cell>
          <cell r="C21620" t="str">
            <v>吉林省吉林市昌邑区地方税务局天津街6号</v>
          </cell>
        </row>
        <row r="21621">
          <cell r="B21621">
            <v>15144294861</v>
          </cell>
          <cell r="C21621" t="str">
            <v>吉林省吉林市丰满区玉山花园4号楼1单元101号</v>
          </cell>
        </row>
        <row r="21622">
          <cell r="B21622">
            <v>15144294861</v>
          </cell>
          <cell r="C21622" t="str">
            <v>吉林省吉林市丰满区玉山花园小区4号楼1单元101号</v>
          </cell>
        </row>
        <row r="21623">
          <cell r="B21623">
            <v>15145020647</v>
          </cell>
          <cell r="C21623" t="str">
            <v>黑龙江省哈尔滨市南岗区大城街道宣化街420号海富名都小区5号楼1单元603</v>
          </cell>
        </row>
        <row r="21624">
          <cell r="B21624">
            <v>15145069666</v>
          </cell>
          <cell r="C21624" t="str">
            <v>黑龙江省哈尔滨市南岗区长江路470号悦山国际E栋1单元901</v>
          </cell>
        </row>
        <row r="21625">
          <cell r="B21625">
            <v>15145226333</v>
          </cell>
          <cell r="C21625" t="str">
            <v>黑龙江省齐齐哈尔市龙沙区民航路华阳街201号</v>
          </cell>
        </row>
        <row r="21626">
          <cell r="B21626">
            <v>15145226333</v>
          </cell>
          <cell r="C21626" t="str">
            <v>黑龙江省齐齐哈尔市龙沙区民航路平阳街201号</v>
          </cell>
        </row>
        <row r="21627">
          <cell r="B21627">
            <v>15145391295</v>
          </cell>
          <cell r="C21627" t="str">
            <v>黑龙江省牡丹江市东七条路沿江街金桥画苑小区9单元二号楼201室</v>
          </cell>
        </row>
        <row r="21628">
          <cell r="B21628">
            <v>15145782958</v>
          </cell>
          <cell r="C21628" t="str">
            <v>黑龙江省五大连池市格球山农场馨园小区C栋4单元301室</v>
          </cell>
        </row>
        <row r="21629">
          <cell r="B21629">
            <v>15146418887</v>
          </cell>
          <cell r="C21629" t="str">
            <v>黑龙江省哈尔滨市通河县新华保险公司</v>
          </cell>
        </row>
        <row r="21630">
          <cell r="B21630">
            <v>15146476222</v>
          </cell>
          <cell r="C21630" t="str">
            <v>黑龙江省哈尔滨市依兰县中医院</v>
          </cell>
        </row>
        <row r="21631">
          <cell r="B21631">
            <v>15146718987</v>
          </cell>
          <cell r="C21631" t="str">
            <v>黑龙江省鸡西市人民医院临床药学室</v>
          </cell>
        </row>
        <row r="21632">
          <cell r="B21632">
            <v>15146734999</v>
          </cell>
          <cell r="C21632" t="str">
            <v>黑龙江省鸡西市鸡冠区供电花园</v>
          </cell>
        </row>
        <row r="21633">
          <cell r="B21633">
            <v>15146779985</v>
          </cell>
          <cell r="C21633" t="str">
            <v>黑龙江省鸡西市鸡冠区文化路新发小区</v>
          </cell>
        </row>
        <row r="21634">
          <cell r="B21634">
            <v>15147092222</v>
          </cell>
          <cell r="C21634" t="str">
            <v>内蒙古呼伦贝尔市海拉尔区呼伦街道热力小区热电厂2号楼3单元306</v>
          </cell>
        </row>
        <row r="21635">
          <cell r="B21635">
            <v>15147186770</v>
          </cell>
          <cell r="C21635" t="str">
            <v>内蒙古呼和浩特市新城区人民检察院</v>
          </cell>
        </row>
        <row r="21636">
          <cell r="B21636">
            <v>15147416901</v>
          </cell>
          <cell r="C21636" t="str">
            <v>内蒙古乌海市滨河区学府街内蒙古第八地质矿产勘查开发院</v>
          </cell>
        </row>
        <row r="21637">
          <cell r="B21637">
            <v>15147416901</v>
          </cell>
          <cell r="C21637" t="str">
            <v>内蒙古乌海市滨河区学府街内蒙古第十一地质矿产勘查开发院</v>
          </cell>
        </row>
        <row r="21638">
          <cell r="B21638">
            <v>15147416901</v>
          </cell>
          <cell r="C21638" t="str">
            <v>内蒙古乌海市滨河区第八地勘院</v>
          </cell>
        </row>
        <row r="21639">
          <cell r="B21639">
            <v>15147420905</v>
          </cell>
          <cell r="C21639" t="str">
            <v>内蒙古乌海市滨河区第八地勘院</v>
          </cell>
        </row>
        <row r="21640">
          <cell r="B21640">
            <v>15147504555</v>
          </cell>
          <cell r="C21640" t="str">
            <v>内蒙古鄂尔多斯市伊金霍洛旗乌兰木伦镇和谐小区</v>
          </cell>
        </row>
        <row r="21641">
          <cell r="B21641">
            <v>15148175678</v>
          </cell>
          <cell r="C21641" t="str">
            <v>内蒙古赤峰市巴林右旗商贸中心北门2楼女人街</v>
          </cell>
        </row>
        <row r="21642">
          <cell r="B21642">
            <v>15148440357</v>
          </cell>
          <cell r="C21642" t="str">
            <v>内蒙古自治区呼伦贝尔市海拉尔区越橘东路畅通1号楼531号</v>
          </cell>
        </row>
        <row r="21643">
          <cell r="B21643">
            <v>15148440357</v>
          </cell>
          <cell r="C21643" t="str">
            <v>内蒙古自治区呼伦贝尔市海拉尔越橘东路畅通小区一号楼531号</v>
          </cell>
        </row>
        <row r="21644">
          <cell r="B21644">
            <v>15148488811</v>
          </cell>
          <cell r="C21644" t="str">
            <v>内蒙古自治区呼伦贝尔牙克石市西嘉润花园8号楼4单元402</v>
          </cell>
        </row>
        <row r="21645">
          <cell r="B21645">
            <v>15148488811</v>
          </cell>
          <cell r="C21645" t="str">
            <v>内蒙古呼伦贝尔市牙克石市西嘉润花园8号楼4单元402</v>
          </cell>
        </row>
        <row r="21646">
          <cell r="B21646">
            <v>15148716191</v>
          </cell>
          <cell r="C21646" t="str">
            <v>内蒙古通辽市金灿家园小区29号楼1单元601</v>
          </cell>
        </row>
        <row r="21647">
          <cell r="B21647">
            <v>15150113922</v>
          </cell>
          <cell r="C21647" t="str">
            <v>江苏省苏州市姑苏区桐泾南路23号精维修理厂</v>
          </cell>
        </row>
        <row r="21648">
          <cell r="B21648">
            <v>15150160813</v>
          </cell>
          <cell r="C21648" t="str">
            <v>江苏省苏州市吴中区木渎人民医院</v>
          </cell>
        </row>
        <row r="21649">
          <cell r="B21649">
            <v>15150301261</v>
          </cell>
          <cell r="C21649" t="str">
            <v>江苏省太仓市科教新城健雄路11号太仓高级中学</v>
          </cell>
        </row>
        <row r="21650">
          <cell r="B21650">
            <v>15150302885</v>
          </cell>
          <cell r="C21650" t="str">
            <v>江苏省太仓市常胜南路58号太仓市第一人民医院</v>
          </cell>
        </row>
        <row r="21651">
          <cell r="B21651">
            <v>15150518863</v>
          </cell>
          <cell r="C21651" t="str">
            <v>江苏省南京市江宁区诚信大道殷巷新寓4栋104室</v>
          </cell>
        </row>
        <row r="21652">
          <cell r="B21652">
            <v>15150826478</v>
          </cell>
          <cell r="C21652" t="str">
            <v>江苏省扬州市广陵区汶河街道汶河北路42号蓝天大厦六楼工程部</v>
          </cell>
        </row>
        <row r="21653">
          <cell r="B21653">
            <v>15150837012</v>
          </cell>
          <cell r="C21653" t="str">
            <v>江苏省扬州市邗江区京华城御景园20-503</v>
          </cell>
        </row>
        <row r="21654">
          <cell r="B21654">
            <v>15150995799</v>
          </cell>
          <cell r="C21654" t="str">
            <v>江苏省连云港市新浦区花果山街道科教创业园圣湖路38号监察室</v>
          </cell>
        </row>
        <row r="21655">
          <cell r="B21655">
            <v>15151399111</v>
          </cell>
          <cell r="C21655" t="str">
            <v>江苏省南通市通州区金沙星源花苑11幢305室</v>
          </cell>
        </row>
        <row r="21656">
          <cell r="B21656">
            <v>15151405005</v>
          </cell>
          <cell r="C21656" t="str">
            <v>江苏省苏州市姑苏区景德路205号红木家具店</v>
          </cell>
        </row>
        <row r="21657">
          <cell r="B21657">
            <v>15151530159</v>
          </cell>
          <cell r="C21657" t="str">
            <v>江苏省苏州市吴中区越溪街道石湖公馆26幢1单元1103</v>
          </cell>
        </row>
        <row r="21658">
          <cell r="B21658">
            <v>15151554988</v>
          </cell>
          <cell r="C21658" t="str">
            <v>江苏省苏州市盘胥路485号511室</v>
          </cell>
        </row>
        <row r="21659">
          <cell r="B21659">
            <v>15151554988</v>
          </cell>
          <cell r="C21659" t="str">
            <v>江苏省苏州市盘胥路485号511室</v>
          </cell>
        </row>
        <row r="21660">
          <cell r="B21660">
            <v>15151554988</v>
          </cell>
          <cell r="C21660" t="str">
            <v>江苏省苏州市盘胥路485号507室</v>
          </cell>
        </row>
        <row r="21661">
          <cell r="B21661">
            <v>15151554988</v>
          </cell>
          <cell r="C21661" t="str">
            <v>江苏省苏州市盘胥路485号501室</v>
          </cell>
        </row>
        <row r="21662">
          <cell r="B21662">
            <v>15151554988</v>
          </cell>
          <cell r="C21662" t="str">
            <v>江苏省苏州市盘胥路485号511室</v>
          </cell>
        </row>
        <row r="21663">
          <cell r="B21663">
            <v>15151554988</v>
          </cell>
          <cell r="C21663" t="str">
            <v>江苏省苏州市盘胥路485号501室</v>
          </cell>
        </row>
        <row r="21664">
          <cell r="B21664">
            <v>15151554988</v>
          </cell>
          <cell r="C21664" t="str">
            <v>江苏省苏州市盘胥路485号501室</v>
          </cell>
        </row>
        <row r="21665">
          <cell r="B21665">
            <v>15151803910</v>
          </cell>
          <cell r="C21665" t="str">
            <v>江苏省南京市龙蟠路171号江苏省科技情报研究所315</v>
          </cell>
        </row>
        <row r="21666">
          <cell r="B21666">
            <v>15151877789</v>
          </cell>
          <cell r="C21666" t="str">
            <v>江苏省如东县水韵名居售楼处</v>
          </cell>
        </row>
        <row r="21667">
          <cell r="B21667">
            <v>15152269791</v>
          </cell>
          <cell r="C21667" t="str">
            <v>江苏省无锡市新区薛典路9号绿点科技1号门</v>
          </cell>
        </row>
        <row r="21668">
          <cell r="B21668">
            <v>15152431111</v>
          </cell>
          <cell r="C21668" t="str">
            <v>上海市浦东新区花园石桥路28弄汤臣5号楼3301</v>
          </cell>
        </row>
        <row r="21669">
          <cell r="B21669">
            <v>15152892111</v>
          </cell>
          <cell r="C21669" t="str">
            <v>山东省青岛市崂山区银川东路1号鲁信长春花园54-4-201</v>
          </cell>
        </row>
        <row r="21670">
          <cell r="B21670">
            <v>15152892111</v>
          </cell>
          <cell r="C21670" t="str">
            <v>江苏省海门市海上名门14-704</v>
          </cell>
        </row>
        <row r="21671">
          <cell r="B21671">
            <v>15153159843</v>
          </cell>
          <cell r="C21671" t="str">
            <v>山东省济南市市中区白马山南路15号天业翠苑西区19号楼2单元403</v>
          </cell>
        </row>
        <row r="21672">
          <cell r="B21672">
            <v>15153169537</v>
          </cell>
          <cell r="C21672" t="str">
            <v>山东省济南市天桥区北园大街247号山东大学第二医院计财部</v>
          </cell>
        </row>
        <row r="21673">
          <cell r="B21673">
            <v>15153199966</v>
          </cell>
          <cell r="C21673" t="str">
            <v>山东省济南市槐荫区经十路24666号凯旋中心1401室朗杰公司</v>
          </cell>
        </row>
        <row r="21674">
          <cell r="B21674">
            <v>15153221948</v>
          </cell>
          <cell r="C21674" t="str">
            <v>山东省青岛市崂山区劲松七路87号左岸风度小区45号楼3单元801室</v>
          </cell>
        </row>
        <row r="21675">
          <cell r="B21675">
            <v>15153841666</v>
          </cell>
          <cell r="C21675" t="str">
            <v>山东省泰安市新泰市新华街九号银座商城一楼羽西专柜</v>
          </cell>
        </row>
        <row r="21676">
          <cell r="B21676">
            <v>15154105339</v>
          </cell>
          <cell r="C21676" t="str">
            <v>山东省济南市天桥区明湖西路303号巴黎花园</v>
          </cell>
        </row>
        <row r="21677">
          <cell r="B21677">
            <v>15154603789</v>
          </cell>
          <cell r="C21677" t="str">
            <v>山东省东营市东营区香山路829号光伏大厦A座604</v>
          </cell>
        </row>
        <row r="21678">
          <cell r="B21678">
            <v>15154669777</v>
          </cell>
          <cell r="C21678" t="str">
            <v>山东省东营市东营区胜兴路68号新华大厦六楼</v>
          </cell>
        </row>
        <row r="21679">
          <cell r="B21679">
            <v>15155030710</v>
          </cell>
          <cell r="C21679" t="str">
            <v>安徽省滁州市南谯区龙蟠街道湖心东路298号盛世华庭熙园19栋1楼湖心路社区居委会</v>
          </cell>
        </row>
        <row r="21680">
          <cell r="B21680">
            <v>15155130773</v>
          </cell>
          <cell r="C21680" t="str">
            <v>安徽省合肥市蜀山区安徽医科大学第一附属医院外科二号楼二楼手术室</v>
          </cell>
        </row>
        <row r="21681">
          <cell r="B21681">
            <v>15155148757</v>
          </cell>
          <cell r="C21681" t="str">
            <v>安徽省合肥市包河区繁华大道与庐州大道交口银杏尚郡3栋602</v>
          </cell>
        </row>
        <row r="21682">
          <cell r="B21682">
            <v>15155173011</v>
          </cell>
          <cell r="C21682" t="str">
            <v>安徽省合肥市庐江路29号机械厅小区1栋308室</v>
          </cell>
        </row>
        <row r="21683">
          <cell r="B21683">
            <v>15155173011</v>
          </cell>
          <cell r="C21683" t="str">
            <v>安徽省合肥市庐江路29号机械厅小区1栋708室</v>
          </cell>
        </row>
        <row r="21684">
          <cell r="B21684">
            <v>15155879885</v>
          </cell>
          <cell r="C21684" t="str">
            <v>安徽省阜阳市颍上县二新北路建行</v>
          </cell>
        </row>
        <row r="21685">
          <cell r="B21685">
            <v>15155901117</v>
          </cell>
          <cell r="C21685" t="str">
            <v>安徽省桐城市经济开发区水源小区29号楼2单元</v>
          </cell>
        </row>
        <row r="21686">
          <cell r="B21686">
            <v>15156619888</v>
          </cell>
          <cell r="C21686" t="str">
            <v>安徽省凤台县凤凰花园43号楼1单元101室</v>
          </cell>
        </row>
        <row r="21687">
          <cell r="B21687">
            <v>15156956091</v>
          </cell>
          <cell r="C21687" t="str">
            <v>安徽省六安市霞山县经济开发区天地家苑34栋14号门西沙县小吃</v>
          </cell>
        </row>
        <row r="21688">
          <cell r="B21688">
            <v>15157167701</v>
          </cell>
          <cell r="C21688" t="str">
            <v>浙江省杭州市萧山区大江东产业集聚区义蓬街道义府大街782号大江东公安分局</v>
          </cell>
        </row>
        <row r="21689">
          <cell r="B21689">
            <v>15157167701</v>
          </cell>
          <cell r="C21689" t="str">
            <v>浙江省杭州市萧山区城厢镇金家桥路众安花园4-2-302</v>
          </cell>
        </row>
        <row r="21690">
          <cell r="B21690">
            <v>15157330995</v>
          </cell>
          <cell r="C21690" t="str">
            <v>浙江省平湖市乍浦高级中学</v>
          </cell>
        </row>
        <row r="21691">
          <cell r="B21691">
            <v>15157330995</v>
          </cell>
          <cell r="C21691" t="str">
            <v>浙江省平湖市乍浦建港景苑39幢1单元201</v>
          </cell>
        </row>
        <row r="21692">
          <cell r="B21692">
            <v>15157355360</v>
          </cell>
          <cell r="C21692" t="str">
            <v>浙江省湖州市吴兴区织浔大道888中国童装产业示范园A1-201</v>
          </cell>
        </row>
        <row r="21693">
          <cell r="B21693">
            <v>15157408683</v>
          </cell>
          <cell r="C21693" t="str">
            <v>浙江省嘉兴市海盐县于城镇佳乐科仪股份有限公司</v>
          </cell>
        </row>
        <row r="21694">
          <cell r="B21694">
            <v>15157859026</v>
          </cell>
          <cell r="C21694" t="str">
            <v>浙江省丽水市青田县圣旨街1号工行</v>
          </cell>
        </row>
        <row r="21695">
          <cell r="B21695">
            <v>15157885156</v>
          </cell>
          <cell r="C21695" t="str">
            <v>浙江省丽水市青田县瓯南街道景云2幢2号青田招商局</v>
          </cell>
        </row>
        <row r="21696">
          <cell r="B21696">
            <v>15158062043</v>
          </cell>
          <cell r="C21696" t="str">
            <v>浙江省杭州市江干区九华路大家多立方6-1-701</v>
          </cell>
        </row>
        <row r="21697">
          <cell r="B21697">
            <v>15158379676</v>
          </cell>
          <cell r="C21697" t="str">
            <v>浙江省宁波市江东区福明街道东城社区锦绣东城6幢16单元502室</v>
          </cell>
        </row>
        <row r="21698">
          <cell r="B21698">
            <v>15158393222</v>
          </cell>
          <cell r="C21698" t="str">
            <v>浙江省宁波慈溪市北二环东路355号香格壹公馆1306室</v>
          </cell>
        </row>
        <row r="21699">
          <cell r="B21699">
            <v>15158667567</v>
          </cell>
          <cell r="C21699" t="str">
            <v>浙江省丽水市青田县温溪镇金钟中北街58号</v>
          </cell>
        </row>
        <row r="21700">
          <cell r="B21700">
            <v>15158890112</v>
          </cell>
          <cell r="C21700" t="str">
            <v>浙江省杭州市西湖区莫干山路邮电新村10幢1单元702室</v>
          </cell>
        </row>
        <row r="21701">
          <cell r="B21701">
            <v>15158989688</v>
          </cell>
          <cell r="C21701" t="str">
            <v>浙江省义乌国际商贸城29号门F区3楼3街16786号</v>
          </cell>
        </row>
        <row r="21702">
          <cell r="B21702">
            <v>15159310538</v>
          </cell>
          <cell r="C21702" t="str">
            <v>福建省宁德市东侨区仕林东湖7号1403</v>
          </cell>
        </row>
        <row r="21703">
          <cell r="B21703">
            <v>15159358055</v>
          </cell>
          <cell r="C21703" t="str">
            <v>福建省宁德市蕉城区署前路14号宁德市机关幼儿园宿舍201</v>
          </cell>
        </row>
        <row r="21704">
          <cell r="B21704">
            <v>15159399111</v>
          </cell>
          <cell r="C21704" t="str">
            <v>福建省宁德市蕉城区东侨开发区管委会环保分局502室</v>
          </cell>
        </row>
        <row r="21705">
          <cell r="B21705">
            <v>15159600802</v>
          </cell>
          <cell r="C21705" t="str">
            <v>福建省福州市台江区宁化路东煌花园9座206</v>
          </cell>
        </row>
        <row r="21706">
          <cell r="B21706">
            <v>15159703600</v>
          </cell>
          <cell r="C21706" t="str">
            <v>福建省泉州市丰泽区泉秀街道温陵路福华商业中心20楼D单元保利理财</v>
          </cell>
        </row>
        <row r="21707">
          <cell r="B21707">
            <v>15159770022</v>
          </cell>
          <cell r="C21707" t="str">
            <v>福建省晋江市青阳奥林春天3幢2单元1003室</v>
          </cell>
        </row>
        <row r="21708">
          <cell r="B21708">
            <v>15159886959</v>
          </cell>
          <cell r="C21708" t="str">
            <v>福建省泉州市丰泽区海景国际花园8号楼1101室</v>
          </cell>
        </row>
        <row r="21709">
          <cell r="B21709">
            <v>15160002302</v>
          </cell>
          <cell r="C21709" t="str">
            <v>福建省厦门市思明区溪岸路73号603室</v>
          </cell>
        </row>
        <row r="21710">
          <cell r="B21710">
            <v>15160017991</v>
          </cell>
          <cell r="C21710" t="str">
            <v>福建省厦门市海沧区霞阳一里65号海沧万科城20#408</v>
          </cell>
        </row>
        <row r="21711">
          <cell r="B21711">
            <v>15160052904</v>
          </cell>
          <cell r="C21711" t="str">
            <v>福建省龙岩市新罗区社兴复兴巷1-2号</v>
          </cell>
        </row>
        <row r="21712">
          <cell r="B21712">
            <v>15160256233</v>
          </cell>
          <cell r="C21712" t="str">
            <v>湖北省荆门市金宁小区2栋2单元201</v>
          </cell>
        </row>
        <row r="21713">
          <cell r="B21713">
            <v>15160260345</v>
          </cell>
          <cell r="C21713" t="str">
            <v>福建省赖店镇皇冠古典</v>
          </cell>
        </row>
        <row r="21714">
          <cell r="B21714">
            <v>15160260345</v>
          </cell>
          <cell r="C21714" t="str">
            <v>福建省仙游县赖店镇皇冠艺术馆</v>
          </cell>
        </row>
        <row r="21715">
          <cell r="B21715">
            <v>15160260345</v>
          </cell>
          <cell r="C21715" t="str">
            <v>福建省莆田市仙游县赖店镇皇冠古典家具</v>
          </cell>
        </row>
        <row r="21716">
          <cell r="B21716">
            <v>15160380601</v>
          </cell>
          <cell r="C21716" t="str">
            <v>福建省泉州市丰泽区国际星城6栋801室</v>
          </cell>
        </row>
        <row r="21717">
          <cell r="B21717">
            <v>15160677539</v>
          </cell>
          <cell r="C21717" t="str">
            <v>福建省龙岩市新罗区中城凤凰隔凤凰综合大楼502</v>
          </cell>
        </row>
        <row r="21718">
          <cell r="B21718">
            <v>15161002777</v>
          </cell>
          <cell r="C21718" t="str">
            <v>江苏省泰州市海陵区东风南路599号</v>
          </cell>
        </row>
        <row r="21719">
          <cell r="B21719">
            <v>15161093666</v>
          </cell>
          <cell r="C21719" t="str">
            <v>江苏省泰州市姜堰区龙涛城市花苑5号楼906室</v>
          </cell>
        </row>
        <row r="21720">
          <cell r="B21720">
            <v>15161129698</v>
          </cell>
          <cell r="C21720" t="str">
            <v>江苏省常州昌瑞汽车部品制造有限公司钟楼经济开发区香樟路68号行政部</v>
          </cell>
        </row>
        <row r="21721">
          <cell r="B21721">
            <v>15161135356</v>
          </cell>
          <cell r="C21721" t="str">
            <v>江苏省常州市天宁区香溢紫郡29幢-乙-803</v>
          </cell>
        </row>
        <row r="21722">
          <cell r="B21722">
            <v>15161569358</v>
          </cell>
          <cell r="C21722" t="str">
            <v>江苏省无锡市南昌区金科世界城E区6单元3503</v>
          </cell>
        </row>
        <row r="21723">
          <cell r="B21723">
            <v>15161573773</v>
          </cell>
          <cell r="C21723" t="str">
            <v>江苏省无锡市锡山区安镇鑫安一期83-3车库</v>
          </cell>
        </row>
        <row r="21724">
          <cell r="B21724">
            <v>15161929566</v>
          </cell>
          <cell r="C21724" t="str">
            <v>江苏省盐城市盐马南路月湖花城28栋二单元402室</v>
          </cell>
        </row>
        <row r="21725">
          <cell r="B21725">
            <v>15162343311</v>
          </cell>
          <cell r="C21725" t="str">
            <v>江苏省张家港市塘桥镇妙桥永进路158号盛峰纺织</v>
          </cell>
        </row>
        <row r="21726">
          <cell r="B21726">
            <v>15162370226</v>
          </cell>
          <cell r="C21726" t="str">
            <v>江苏省苏州市吴江区汾湖镇城司路889号江苏银行</v>
          </cell>
        </row>
        <row r="21727">
          <cell r="B21727">
            <v>15162621523</v>
          </cell>
          <cell r="C21727" t="str">
            <v>江苏省苏州市昆山市巴城水利站对面年半路226号</v>
          </cell>
        </row>
        <row r="21728">
          <cell r="B21728">
            <v>15162621523</v>
          </cell>
          <cell r="C21728" t="str">
            <v>江苏省苏州市昆山市巴城水利站（对面）年丰路226号</v>
          </cell>
        </row>
        <row r="21729">
          <cell r="B21729">
            <v>15162816375</v>
          </cell>
          <cell r="C21729" t="str">
            <v>江苏省南通市如东县双甸镇江海桥东300米南通唯美木业有限公司</v>
          </cell>
        </row>
        <row r="21730">
          <cell r="B21730">
            <v>15162876876</v>
          </cell>
          <cell r="C21730" t="str">
            <v>江苏省启东市江龙镇绿城玫瑰园1号楼1502室</v>
          </cell>
        </row>
        <row r="21731">
          <cell r="B21731">
            <v>15163133365</v>
          </cell>
          <cell r="C21731" t="str">
            <v>山东省威海市文登区峰山路甲99-2二单元1楼东</v>
          </cell>
        </row>
        <row r="21732">
          <cell r="B21732">
            <v>15163593010</v>
          </cell>
          <cell r="C21732" t="str">
            <v>山东省阳谷县人民医药药剂科</v>
          </cell>
        </row>
        <row r="21733">
          <cell r="B21733">
            <v>15163630333</v>
          </cell>
          <cell r="C21733" t="str">
            <v>山东省潍坊市寿光市圣城街道环翠花园4号楼4单元1201</v>
          </cell>
        </row>
        <row r="21734">
          <cell r="B21734">
            <v>15163736515</v>
          </cell>
          <cell r="C21734" t="str">
            <v>山东省济宁市兖州市王因镇后竹亭村</v>
          </cell>
        </row>
        <row r="21735">
          <cell r="B21735">
            <v>15164279580</v>
          </cell>
          <cell r="C21735" t="str">
            <v>辽宁省海城市中街朝阳小区8号楼秀坤服装店</v>
          </cell>
        </row>
        <row r="21736">
          <cell r="B21736">
            <v>15164364669</v>
          </cell>
          <cell r="C21736" t="str">
            <v>吉林省长春市绿园区西新镇通达路与丙十四街东方之珠龙翔苑17栋2单元504</v>
          </cell>
        </row>
        <row r="21737">
          <cell r="B21737">
            <v>15164518111</v>
          </cell>
          <cell r="C21737" t="str">
            <v>黑龙江省佳木斯市向阳区红旗路北段玫瑰国安老养老中心</v>
          </cell>
        </row>
        <row r="21738">
          <cell r="B21738">
            <v>15164549527</v>
          </cell>
          <cell r="C21738" t="str">
            <v>黑龙江省大庆市让胡路区银浪街道新浪新城B1-8二单元502</v>
          </cell>
        </row>
        <row r="21739">
          <cell r="B21739">
            <v>15164619571</v>
          </cell>
          <cell r="C21739" t="str">
            <v>黑龙江省齐齐哈尔市龙沙区合意大街2号省畜牧研究所</v>
          </cell>
        </row>
        <row r="21740">
          <cell r="B21740">
            <v>15165061545</v>
          </cell>
          <cell r="C21740" t="str">
            <v>山东省济南市历下区龙鼎大道锦屏大市场二区14号</v>
          </cell>
        </row>
        <row r="21741">
          <cell r="B21741">
            <v>15165188881</v>
          </cell>
          <cell r="C21741" t="str">
            <v>山东省菏泽市人民北路鲁商凤凰城2-1-401</v>
          </cell>
        </row>
        <row r="21742">
          <cell r="B21742">
            <v>15165790000</v>
          </cell>
          <cell r="C21742" t="str">
            <v>山东省烟台市芝罘区机场路泰晤士新城14-119号</v>
          </cell>
        </row>
        <row r="21743">
          <cell r="B21743">
            <v>15166117888</v>
          </cell>
          <cell r="C21743" t="str">
            <v>山东省威海市高区亿佰佳家居馆一楼东区健梦家具</v>
          </cell>
        </row>
        <row r="21744">
          <cell r="B21744">
            <v>15166279992</v>
          </cell>
          <cell r="C21744" t="str">
            <v>山东省东营市东营区胜利工业园祥云新居12号楼1单元101</v>
          </cell>
        </row>
        <row r="21745">
          <cell r="B21745">
            <v>15166509619</v>
          </cell>
          <cell r="C21745" t="str">
            <v>山东省聊城市昌府区花园路一中第二家属院</v>
          </cell>
        </row>
        <row r="21746">
          <cell r="B21746">
            <v>15166687366</v>
          </cell>
          <cell r="C21746" t="str">
            <v>山东省青岛市李沧区延川路12号绿城御园B区8号一单元202</v>
          </cell>
        </row>
        <row r="21747">
          <cell r="B21747">
            <v>15166813444</v>
          </cell>
          <cell r="C21747" t="str">
            <v>山东省滨州市滨城区黄河三路渤海七路新悦国际德克士后门甜</v>
          </cell>
        </row>
        <row r="21748">
          <cell r="B21748">
            <v>15167003356</v>
          </cell>
          <cell r="C21748" t="str">
            <v>浙江省绍兴市柯桥区柯桥街道中国轻纺城天汇广场B区4楼4014号</v>
          </cell>
        </row>
        <row r="21749">
          <cell r="B21749">
            <v>15167079578</v>
          </cell>
          <cell r="C21749" t="str">
            <v>浙江省衢州市柯城区文景苑29栋3单元302</v>
          </cell>
        </row>
        <row r="21750">
          <cell r="B21750">
            <v>15167079578</v>
          </cell>
          <cell r="C21750" t="str">
            <v>浙江省衢州市柯城区文景苑29幢3单元302室</v>
          </cell>
        </row>
        <row r="21751">
          <cell r="B21751">
            <v>15167145291</v>
          </cell>
          <cell r="C21751" t="str">
            <v>浙江省杭州市江干区南肖埠庆春苑7-1-303</v>
          </cell>
        </row>
        <row r="21752">
          <cell r="B21752">
            <v>15167207209</v>
          </cell>
          <cell r="C21752" t="str">
            <v>浙江省湖州市长兴县雉城街道太平洋商贸城23幢1号东晨</v>
          </cell>
        </row>
        <row r="21753">
          <cell r="B21753">
            <v>15167280099</v>
          </cell>
          <cell r="C21753" t="str">
            <v>浙江省安吉县昌硕街道安吉大道8号2栋竹境竹业科技有限公司</v>
          </cell>
        </row>
        <row r="21754">
          <cell r="B21754">
            <v>15167280099</v>
          </cell>
          <cell r="C21754" t="str">
            <v>浙江省安吉县昌硕街道安吉大道8号2栋安吉竹境竹业科技有限公司</v>
          </cell>
        </row>
        <row r="21755">
          <cell r="B21755">
            <v>15167280099</v>
          </cell>
          <cell r="C21755" t="str">
            <v>浙江省安吉县昌硕街道安吉大道8号2栋安吉竹镜竹业科技有限公司</v>
          </cell>
        </row>
        <row r="21756">
          <cell r="B21756">
            <v>15167299798</v>
          </cell>
          <cell r="C21756" t="str">
            <v>浙江省湖州市吴兴区龙溪街道西凤路1500号</v>
          </cell>
        </row>
        <row r="21757">
          <cell r="B21757">
            <v>15167526852</v>
          </cell>
          <cell r="C21757" t="str">
            <v>浙江省诸暨市大唐镇方田村992号（方兴化纤到底）</v>
          </cell>
        </row>
        <row r="21758">
          <cell r="B21758">
            <v>15167568177</v>
          </cell>
          <cell r="C21758" t="str">
            <v>浙江省绍兴市上虞区市民大道1648号飞乐艺术中心</v>
          </cell>
        </row>
        <row r="21759">
          <cell r="B21759">
            <v>15167580103</v>
          </cell>
          <cell r="C21759" t="str">
            <v>浙江省诸暨市浣江中学</v>
          </cell>
        </row>
        <row r="21760">
          <cell r="B21760">
            <v>15167580939</v>
          </cell>
          <cell r="C21760" t="str">
            <v>浙江省诸暨市浣东小学（福田花园商业街）</v>
          </cell>
        </row>
        <row r="21761">
          <cell r="B21761">
            <v>15167731819</v>
          </cell>
          <cell r="C21761" t="str">
            <v>浙江省温州市平阳县鳌江镇兴鳌高中旁兴鳌小区C幢一单元401</v>
          </cell>
        </row>
        <row r="21762">
          <cell r="B21762">
            <v>15168177543</v>
          </cell>
          <cell r="C21762" t="str">
            <v>浙江省宁波市鄞州区雍城世家一期26幢109单元</v>
          </cell>
        </row>
        <row r="21763">
          <cell r="B21763">
            <v>15168249078</v>
          </cell>
          <cell r="C21763" t="str">
            <v>浙江省杭州市西湖区花园南村6-1-301</v>
          </cell>
        </row>
        <row r="21764">
          <cell r="B21764">
            <v>15168249178</v>
          </cell>
          <cell r="C21764" t="str">
            <v>浙江省杭州市余杭区朗诗未来街区7-1-1202</v>
          </cell>
        </row>
        <row r="21765">
          <cell r="B21765">
            <v>15168317169</v>
          </cell>
          <cell r="C21765" t="str">
            <v>浙江省临安市长桥路燕东园14-1701</v>
          </cell>
        </row>
        <row r="21766">
          <cell r="B21766">
            <v>15168334186</v>
          </cell>
          <cell r="C21766" t="str">
            <v>浙江省杭州市西湖区三江路188#东方苑5栋</v>
          </cell>
        </row>
        <row r="21767">
          <cell r="B21767">
            <v>15168334186</v>
          </cell>
          <cell r="C21767" t="str">
            <v>浙江省杭州市西湖区三江路188#东方苑5幢</v>
          </cell>
        </row>
        <row r="21768">
          <cell r="B21768">
            <v>15168565156</v>
          </cell>
          <cell r="C21768" t="str">
            <v>浙江省宁波市海曙区高桥镇学院路宁波大红鹰学院</v>
          </cell>
        </row>
        <row r="21769">
          <cell r="B21769">
            <v>15168592919</v>
          </cell>
          <cell r="C21769" t="str">
            <v>浙江省宁波市余姚市梁弄镇仙桥新村64号</v>
          </cell>
        </row>
        <row r="21770">
          <cell r="B21770">
            <v>15168592919</v>
          </cell>
          <cell r="C21770" t="str">
            <v>浙江省宁波市余姚市梁弄镇仙桥新村64号</v>
          </cell>
        </row>
        <row r="21771">
          <cell r="B21771">
            <v>15168767777</v>
          </cell>
          <cell r="C21771" t="str">
            <v>浙江省乐清市柳市镇华联大厦23C</v>
          </cell>
        </row>
        <row r="21772">
          <cell r="B21772">
            <v>15168887236</v>
          </cell>
          <cell r="C21772" t="str">
            <v>山东省济南市历下区奥体西路2666号中国铁建城8号楼</v>
          </cell>
        </row>
        <row r="21773">
          <cell r="B21773">
            <v>15168887236</v>
          </cell>
          <cell r="C21773" t="str">
            <v>山东省济南市历下区奥体西路2666号中国铁建国际城8号楼</v>
          </cell>
        </row>
        <row r="21774">
          <cell r="B21774">
            <v>15169006615</v>
          </cell>
          <cell r="C21774" t="str">
            <v>山东省济南市历下区经十路18877号山东省医学科学院药物所</v>
          </cell>
        </row>
        <row r="21775">
          <cell r="B21775">
            <v>15169050095</v>
          </cell>
          <cell r="C21775" t="str">
            <v>山东省济南市市中区鲁能领秀城中央公园6号楼1单元1101[05-17-60]</v>
          </cell>
        </row>
        <row r="21776">
          <cell r="B21776">
            <v>15169328818</v>
          </cell>
          <cell r="C21776" t="str">
            <v>山东省淄博市临淄区辛化路49号，山东雁翔机电工程有限公司</v>
          </cell>
        </row>
        <row r="21777">
          <cell r="B21777">
            <v>15169430477</v>
          </cell>
          <cell r="C21777" t="str">
            <v>上海市松江区长谷路18号盛强影视宾馆B102房间</v>
          </cell>
        </row>
        <row r="21778">
          <cell r="B21778">
            <v>15170069879</v>
          </cell>
          <cell r="C21778" t="str">
            <v>江西省南昌市东湖区红谷滩春晖路475号4单元301室</v>
          </cell>
        </row>
        <row r="21779">
          <cell r="B21779">
            <v>15170231884</v>
          </cell>
          <cell r="C21779" t="str">
            <v>江西省南昌市红谷滩新区香江路东方海德堡8栋2单元101室</v>
          </cell>
        </row>
        <row r="21780">
          <cell r="B21780" t="str">
            <v>15170231884</v>
          </cell>
          <cell r="C21780" t="str">
            <v>江西省南昌市红谷滩新区香江路东方海德堡8栋2单元101室</v>
          </cell>
        </row>
        <row r="21781">
          <cell r="B21781">
            <v>15170231884</v>
          </cell>
          <cell r="C21781" t="str">
            <v>江西省南昌市红谷滩新区香江路东方海德堡8栋2单元</v>
          </cell>
        </row>
        <row r="21782">
          <cell r="B21782">
            <v>15170262447</v>
          </cell>
          <cell r="C21782" t="str">
            <v>江西省南昌市青云谱区建设路225号彩民俱乐部</v>
          </cell>
        </row>
        <row r="21783">
          <cell r="B21783">
            <v>15170262447</v>
          </cell>
          <cell r="C21783" t="str">
            <v>江西省海沧市青云谱区建设路225号彩民俱乐部</v>
          </cell>
        </row>
        <row r="21784">
          <cell r="B21784">
            <v>15170262447</v>
          </cell>
          <cell r="C21784" t="str">
            <v>江西省南昌市青云谱区建设路22号彩民俱乐部</v>
          </cell>
        </row>
        <row r="21785">
          <cell r="B21785">
            <v>15170443051</v>
          </cell>
          <cell r="C21785" t="str">
            <v>湖南省长沙市雨花区劳动东路208号华菱新城地标大厦2516室</v>
          </cell>
        </row>
        <row r="21786">
          <cell r="B21786">
            <v>15170703762</v>
          </cell>
          <cell r="C21786" t="str">
            <v>江西省赣州市定南县历市镇工业大道210号明月宾馆前台</v>
          </cell>
        </row>
        <row r="21787">
          <cell r="B21787">
            <v>15170715128</v>
          </cell>
          <cell r="C21787" t="str">
            <v>江西省赣州市大余县新城镇恒丰街城市衣柜</v>
          </cell>
        </row>
        <row r="21788">
          <cell r="B21788">
            <v>15170844226</v>
          </cell>
          <cell r="C21788" t="str">
            <v>江西省吉安市安福县平都镇九江银行浅水湾支行</v>
          </cell>
        </row>
        <row r="21789">
          <cell r="B21789">
            <v>15170994230</v>
          </cell>
          <cell r="C21789" t="str">
            <v>江西省九江市庐山区五里街道九江市新长途汽车站城市候机楼</v>
          </cell>
        </row>
        <row r="21790">
          <cell r="B21790">
            <v>15171006797</v>
          </cell>
          <cell r="C21790" t="str">
            <v>湖北省襄阳市南漳县水镜大道716号</v>
          </cell>
        </row>
        <row r="21791">
          <cell r="B21791">
            <v>15171641996</v>
          </cell>
          <cell r="C21791" t="str">
            <v>广东省深圳市光明新区公明街道办合水口民乐科技园</v>
          </cell>
        </row>
        <row r="21792">
          <cell r="B21792">
            <v>15172004351</v>
          </cell>
          <cell r="C21792" t="str">
            <v>湖北省黄石市下陆区金鼎世家小区</v>
          </cell>
        </row>
        <row r="21793">
          <cell r="B21793">
            <v>15172004351</v>
          </cell>
          <cell r="C21793" t="str">
            <v>湖北省黄石市磁湖东路一号</v>
          </cell>
        </row>
        <row r="21794">
          <cell r="B21794">
            <v>15172004351</v>
          </cell>
          <cell r="C21794" t="str">
            <v>湖北省黄石市下陆区金鼎世家小区</v>
          </cell>
        </row>
        <row r="21795">
          <cell r="B21795">
            <v>15172076106</v>
          </cell>
          <cell r="C21795" t="str">
            <v>湖北省黄石市阳新县人民法院</v>
          </cell>
        </row>
        <row r="21796">
          <cell r="B21796">
            <v>15172520774</v>
          </cell>
          <cell r="C21796" t="str">
            <v>湖北省武汉市汉阳区钟家村闽东国际城3B-2401室</v>
          </cell>
        </row>
        <row r="21797">
          <cell r="B21797">
            <v>15172593686</v>
          </cell>
          <cell r="C21797" t="str">
            <v>湖北省襄阳市樊城区长虹路民发世纪新城7栋1单元2201室</v>
          </cell>
        </row>
        <row r="21798">
          <cell r="B21798">
            <v>15172645434</v>
          </cell>
          <cell r="C21798" t="str">
            <v>湖北省襄阳市樊城区长虹北路万达住宅小区</v>
          </cell>
        </row>
        <row r="21799">
          <cell r="B21799">
            <v>15172774578</v>
          </cell>
          <cell r="C21799" t="str">
            <v>湖北省随州市淅河镇东门口95号</v>
          </cell>
        </row>
        <row r="21800">
          <cell r="B21800">
            <v>15172845333</v>
          </cell>
          <cell r="C21800" t="str">
            <v>福建省泉州市晋江市梅岭街道梅华苑2栋502室</v>
          </cell>
        </row>
        <row r="21801">
          <cell r="B21801">
            <v>15172925851</v>
          </cell>
          <cell r="C21801" t="str">
            <v>湖北省恩施州咸丰县前胜街50号</v>
          </cell>
        </row>
        <row r="21802">
          <cell r="B21802">
            <v>15173016146</v>
          </cell>
          <cell r="C21802" t="str">
            <v>湖南省岳阳市云溪区长炼向阳村26栋</v>
          </cell>
        </row>
        <row r="21803">
          <cell r="B21803">
            <v>15173068799</v>
          </cell>
          <cell r="C21803" t="str">
            <v>湖南省汨罗市红花乡南寿村11组4号</v>
          </cell>
        </row>
        <row r="21804">
          <cell r="B21804">
            <v>15173075643</v>
          </cell>
          <cell r="C21804" t="str">
            <v>湖北省岳阳市岳阳楼区步行街王子鞋城9楼</v>
          </cell>
        </row>
        <row r="21805">
          <cell r="B21805">
            <v>15173140077</v>
          </cell>
          <cell r="C21805" t="str">
            <v>湖南省长沙市岳麓区坪塘街道坪塘大道299号万科白鹭郡1栋703</v>
          </cell>
        </row>
        <row r="21806">
          <cell r="B21806">
            <v>15173148849</v>
          </cell>
          <cell r="C21806" t="str">
            <v>湖南省长沙市雨花区圭塘街道美洲故事2期5栋803</v>
          </cell>
        </row>
        <row r="21807">
          <cell r="B21807">
            <v>15173185168</v>
          </cell>
          <cell r="C21807" t="str">
            <v>湖南省长沙市芙蓉区张公岭东岸锦城B16栋602室</v>
          </cell>
        </row>
        <row r="21808">
          <cell r="B21808">
            <v>15173185168</v>
          </cell>
          <cell r="C21808" t="str">
            <v>湖南省长沙市芙蓉区张公岭东岸锦城B16栋602</v>
          </cell>
        </row>
        <row r="21809">
          <cell r="B21809">
            <v>15173317650</v>
          </cell>
          <cell r="C21809" t="str">
            <v>湖南省株洲市天元区新安居建材市场5栋云阳超市</v>
          </cell>
        </row>
        <row r="21810">
          <cell r="B21810">
            <v>15173333693</v>
          </cell>
          <cell r="C21810" t="str">
            <v>广东省广州市番禺区洛浦街沙溪村新沙路38号二楼沙溪公寓</v>
          </cell>
        </row>
        <row r="21811">
          <cell r="B21811">
            <v>15173652333</v>
          </cell>
          <cell r="C21811" t="str">
            <v>湖南省常德市龙港路金城苑小区</v>
          </cell>
        </row>
        <row r="21812">
          <cell r="B21812">
            <v>15173891020</v>
          </cell>
          <cell r="C21812" t="str">
            <v>湖南省娄底市新化县东兴雅苑</v>
          </cell>
        </row>
        <row r="21813">
          <cell r="B21813">
            <v>15174039888</v>
          </cell>
          <cell r="C21813" t="str">
            <v>辽宁省沈阳市铁西区兴工街道北三东路平安电销</v>
          </cell>
        </row>
        <row r="21814">
          <cell r="B21814">
            <v>15174042565</v>
          </cell>
          <cell r="C21814" t="str">
            <v>辽宁省大连市甘井子区凌水街道凌工路2号大连理工大学西山生活区7#407</v>
          </cell>
        </row>
        <row r="21815">
          <cell r="B21815">
            <v>15174688111</v>
          </cell>
          <cell r="C21815" t="str">
            <v>黑龙江省牡丹江市林口县市场监督管理局</v>
          </cell>
        </row>
        <row r="21816">
          <cell r="B21816">
            <v>15174688111</v>
          </cell>
          <cell r="C21816" t="str">
            <v>黑龙江省牡丹江市林口县市场监督管理（原质监局）</v>
          </cell>
        </row>
        <row r="21817">
          <cell r="B21817">
            <v>15175299593</v>
          </cell>
          <cell r="C21817" t="str">
            <v>河北省保定市安新县大王镇大王村中心街11号</v>
          </cell>
        </row>
        <row r="21818">
          <cell r="B21818">
            <v>15175335119</v>
          </cell>
          <cell r="C21818" t="str">
            <v>河北省保定市北市区秀兰城市花园A座三单元601室</v>
          </cell>
        </row>
        <row r="21819">
          <cell r="B21819">
            <v>15175335119</v>
          </cell>
          <cell r="C21819" t="str">
            <v>河北省保定市秀兰城市花园A座3单元601</v>
          </cell>
        </row>
        <row r="21820">
          <cell r="B21820">
            <v>15175335119</v>
          </cell>
          <cell r="C21820" t="str">
            <v>河北省保定市北市区秀兰城市花园A座3单元601室</v>
          </cell>
        </row>
        <row r="21821">
          <cell r="B21821">
            <v>15175629391</v>
          </cell>
          <cell r="C21821" t="str">
            <v>河北省唐山市古冶区龙江瑞景4楼2单元304</v>
          </cell>
        </row>
        <row r="21822">
          <cell r="B21822">
            <v>15175900800</v>
          </cell>
          <cell r="C21822" t="str">
            <v>河北省邢台市宁晋县华嘉小区二号楼一单元302</v>
          </cell>
        </row>
        <row r="21823">
          <cell r="B21823">
            <v>15175955166</v>
          </cell>
          <cell r="C21823" t="str">
            <v>河北省邢台市内丘县平安南大街中国银行</v>
          </cell>
        </row>
        <row r="21824">
          <cell r="B21824">
            <v>15176139179</v>
          </cell>
          <cell r="C21824" t="str">
            <v>河北省石家庄市裕华区体育南大街385号</v>
          </cell>
        </row>
        <row r="21825">
          <cell r="B21825">
            <v>15176269963</v>
          </cell>
          <cell r="C21825" t="str">
            <v>河北省高碑店市东方路一号奥润顺区工业区</v>
          </cell>
        </row>
        <row r="21826">
          <cell r="B21826">
            <v>15176529819</v>
          </cell>
          <cell r="C21826" t="str">
            <v>河北省唐山市路北高新区太原路新源超市</v>
          </cell>
        </row>
        <row r="21827">
          <cell r="B21827">
            <v>15176585032</v>
          </cell>
          <cell r="C21827" t="str">
            <v>河北省唐山市路北区学院路与翔云道交口金融中心B座九层唐山鑫诚实业有限公司</v>
          </cell>
        </row>
        <row r="21828">
          <cell r="B21828">
            <v>15176621337</v>
          </cell>
          <cell r="C21828" t="str">
            <v>河北唐山市海港经济开发区唐山港大厦2楼</v>
          </cell>
        </row>
        <row r="21829">
          <cell r="B21829">
            <v>15176679668</v>
          </cell>
          <cell r="C21829" t="str">
            <v>河北省唐山市路北区沿河东楼18排1号</v>
          </cell>
        </row>
        <row r="21830">
          <cell r="B21830">
            <v>15176819696</v>
          </cell>
          <cell r="C21830" t="str">
            <v>河北省石家庄市鹿泉区邮政局</v>
          </cell>
        </row>
        <row r="21831">
          <cell r="B21831">
            <v>15177036776</v>
          </cell>
          <cell r="C21831" t="str">
            <v>广西壮族自治区百色市右江区新环球大厦左塔楼13楼1330</v>
          </cell>
        </row>
        <row r="21832">
          <cell r="B21832">
            <v>15177036776</v>
          </cell>
          <cell r="C21832" t="str">
            <v>广西壮族自治区百色市右江区新环球大厦左塔楼13楼1330号</v>
          </cell>
        </row>
        <row r="21833">
          <cell r="B21833">
            <v>15177036776</v>
          </cell>
          <cell r="C21833" t="str">
            <v>广西省百色市右江区新环球大厦左塔楼13楼1330号</v>
          </cell>
        </row>
        <row r="21834">
          <cell r="B21834">
            <v>15177191567</v>
          </cell>
          <cell r="C21834" t="str">
            <v>广西南宁双拥路38号三楼316号广西北部湾银行南湖支行财务运营部</v>
          </cell>
        </row>
        <row r="21835">
          <cell r="B21835">
            <v>15177735513</v>
          </cell>
          <cell r="C21835" t="str">
            <v>广西柳州市城中区河东私人开发区A3区23号</v>
          </cell>
        </row>
        <row r="21836">
          <cell r="B21836">
            <v>15177735513</v>
          </cell>
          <cell r="C21836" t="str">
            <v>广西省柳州市城中区河东私人开发区A3区23号</v>
          </cell>
        </row>
        <row r="21837">
          <cell r="B21837">
            <v>15177735513</v>
          </cell>
          <cell r="C21837" t="str">
            <v>广西省柳州市城中区河东私人开发区A323号</v>
          </cell>
        </row>
        <row r="21838">
          <cell r="B21838">
            <v>15177783646</v>
          </cell>
          <cell r="C21838" t="str">
            <v>广西省南宁市民乐路10号4栋1单元302</v>
          </cell>
        </row>
        <row r="21839">
          <cell r="B21839">
            <v>15177783646</v>
          </cell>
          <cell r="C21839" t="str">
            <v>广西南宁市民乐路10号4栋1单元302</v>
          </cell>
        </row>
        <row r="21840">
          <cell r="B21840">
            <v>15177788866</v>
          </cell>
          <cell r="C21840" t="str">
            <v>广西省南宁市江南区亭洪路23号3栋1单元</v>
          </cell>
        </row>
        <row r="21841">
          <cell r="B21841">
            <v>15178059837</v>
          </cell>
          <cell r="C21841" t="str">
            <v>安徽省毫州市蒙城县范集镇韩寨村谢庄</v>
          </cell>
        </row>
        <row r="21842">
          <cell r="B21842">
            <v>15178309282</v>
          </cell>
          <cell r="C21842" t="str">
            <v>安徽省蚌埠市蚌山区吉安里小区7号楼一单元</v>
          </cell>
        </row>
        <row r="21843">
          <cell r="B21843">
            <v>15178719119</v>
          </cell>
          <cell r="C21843" t="str">
            <v>重庆市綦江区滨河大道金域蓝湾青麦生活超市</v>
          </cell>
        </row>
        <row r="21844">
          <cell r="B21844">
            <v>15178732211</v>
          </cell>
          <cell r="C21844" t="str">
            <v>重庆市九龙坡区石桥铺杨肖桥小区83号4-2</v>
          </cell>
        </row>
        <row r="21845">
          <cell r="B21845">
            <v>15178781686</v>
          </cell>
          <cell r="C21845" t="str">
            <v>重庆市沙坪坝区新建二村上岛郦舍4-14-7</v>
          </cell>
        </row>
        <row r="21846">
          <cell r="B21846">
            <v>15178781686</v>
          </cell>
          <cell r="C21846" t="str">
            <v>重庆市沙坪坝土湾新生村金沙时代15号附4号2-3</v>
          </cell>
        </row>
        <row r="21847">
          <cell r="B21847">
            <v>15178781686</v>
          </cell>
          <cell r="C21847" t="str">
            <v>重庆市沙坪坝区土湾新生村金沙时代15号附4号2-3</v>
          </cell>
        </row>
        <row r="21848">
          <cell r="B21848">
            <v>15178989977</v>
          </cell>
          <cell r="C21848" t="str">
            <v>重庆市云阳县滨江路外滩2期17栋B205室</v>
          </cell>
        </row>
        <row r="21849">
          <cell r="B21849">
            <v>15179136681</v>
          </cell>
          <cell r="C21849" t="str">
            <v>江西省南昌市新建区工业五路720厂</v>
          </cell>
        </row>
        <row r="21850">
          <cell r="B21850">
            <v>15179163201</v>
          </cell>
          <cell r="C21850" t="str">
            <v>江西省南昌市青山湖区北京东路171号江西分析测试研究所前楼121室</v>
          </cell>
        </row>
        <row r="21851">
          <cell r="B21851">
            <v>15179335566</v>
          </cell>
          <cell r="C21851" t="str">
            <v>江西省上饶市横峰县320国道移动公司</v>
          </cell>
        </row>
        <row r="21852">
          <cell r="B21852">
            <v>15179455578</v>
          </cell>
          <cell r="C21852" t="str">
            <v>江西省抚州市资溪县建设中路3号劲霸楼上甜心女人美容院</v>
          </cell>
        </row>
        <row r="21853">
          <cell r="B21853">
            <v>15179455578</v>
          </cell>
          <cell r="C21853" t="str">
            <v>江西省抚州市资溪县建设中路33号劲霸楼上甜心女人美容院</v>
          </cell>
        </row>
        <row r="21854">
          <cell r="B21854">
            <v>15179455578</v>
          </cell>
          <cell r="C21854" t="str">
            <v>江西省抚州市资溪县建设中路33号颈霞楼上甜心女人美容院</v>
          </cell>
        </row>
        <row r="21855">
          <cell r="B21855">
            <v>15179455578</v>
          </cell>
          <cell r="C21855" t="str">
            <v>江西省抚州市资溪县建设中路33号颈霜楼上甜心女人美容院</v>
          </cell>
        </row>
        <row r="21856">
          <cell r="B21856">
            <v>15179699982</v>
          </cell>
          <cell r="C21856" t="str">
            <v>江西省吉安市安福县平都镇武功山大道101号九江银行</v>
          </cell>
        </row>
        <row r="21857">
          <cell r="B21857">
            <v>15180054092</v>
          </cell>
          <cell r="C21857" t="str">
            <v>江西省新余市渝水区站前西路延伸段安鑫雅庭安置房5栋2单元101</v>
          </cell>
        </row>
        <row r="21858">
          <cell r="B21858">
            <v>15180205612</v>
          </cell>
          <cell r="C21858" t="str">
            <v>江西省赣州市崇义县横水镇体育路1号崇义县体育局</v>
          </cell>
        </row>
        <row r="21859">
          <cell r="B21859">
            <v>15180890328</v>
          </cell>
          <cell r="C21859" t="str">
            <v>贵州省贵阳市南明区山水黔城7组团8栋2单元</v>
          </cell>
        </row>
        <row r="21860">
          <cell r="B21860">
            <v>15181254575</v>
          </cell>
          <cell r="C21860" t="str">
            <v>甘肃省兰州市安宁区万新南路明居印象江南3号楼1单元2306</v>
          </cell>
        </row>
        <row r="21861">
          <cell r="B21861">
            <v>15181360133</v>
          </cell>
          <cell r="C21861" t="str">
            <v>四川省广元市剑阁县下寺镇修城坝剑阁县农村信用联社</v>
          </cell>
        </row>
        <row r="21862">
          <cell r="B21862">
            <v>15181472309</v>
          </cell>
          <cell r="C21862" t="str">
            <v>四川省阿坝州马尔康市环保局</v>
          </cell>
        </row>
        <row r="21863">
          <cell r="B21863">
            <v>15181709578</v>
          </cell>
          <cell r="C21863" t="str">
            <v>四川省广元市利州区东坝街道老街小区4-11-2</v>
          </cell>
        </row>
        <row r="21864">
          <cell r="B21864">
            <v>15181872971</v>
          </cell>
          <cell r="C21864" t="str">
            <v>四川省达州市大竹县人民检察院</v>
          </cell>
        </row>
        <row r="21865">
          <cell r="B21865">
            <v>15181887237</v>
          </cell>
          <cell r="C21865" t="str">
            <v>四川省达州市渠县人民医院住院部办公楼</v>
          </cell>
        </row>
        <row r="21866">
          <cell r="B21866">
            <v>15182245439</v>
          </cell>
          <cell r="C21866" t="str">
            <v>四川省眉山市东坡区赤壁东路121号眉山老年病医院</v>
          </cell>
        </row>
        <row r="21867">
          <cell r="B21867">
            <v>15182245439</v>
          </cell>
          <cell r="C21867" t="str">
            <v>四川省眉山市东坡区赤壁东路121眉山老年病医院</v>
          </cell>
        </row>
        <row r="21868">
          <cell r="B21868">
            <v>15182245439</v>
          </cell>
          <cell r="C21868" t="str">
            <v>四川省眉山市东坡区赤壁东路121号眉山老年病医院</v>
          </cell>
        </row>
        <row r="21869">
          <cell r="B21869">
            <v>15182313616</v>
          </cell>
          <cell r="C21869" t="str">
            <v>四川省绵阳涪城区花园南街52号交通驾校报名大厅</v>
          </cell>
        </row>
        <row r="21870">
          <cell r="B21870">
            <v>15182313616</v>
          </cell>
          <cell r="C21870" t="str">
            <v>四川省绵阳涪城区花园南街52号交通驾校报名大厅</v>
          </cell>
        </row>
        <row r="21871">
          <cell r="B21871">
            <v>15182448151</v>
          </cell>
          <cell r="C21871" t="str">
            <v>四川省绵阳市游仙区中经路38号锦绣山城1-4-602</v>
          </cell>
        </row>
        <row r="21872">
          <cell r="B21872">
            <v>15182483013</v>
          </cell>
          <cell r="C21872" t="str">
            <v>广东省珠海市香洲区唐家湾镇金凤路18号北京师范大学珠海分校燕华8栋</v>
          </cell>
        </row>
        <row r="21873">
          <cell r="B21873">
            <v>15182568036</v>
          </cell>
          <cell r="C21873" t="str">
            <v>四川省遂宁市船山区慈音街道东城一品A5栋</v>
          </cell>
        </row>
        <row r="21874">
          <cell r="B21874">
            <v>15182665508</v>
          </cell>
          <cell r="C21874" t="str">
            <v>四川省广安市广宁南路330号8幢一单元</v>
          </cell>
        </row>
        <row r="21875">
          <cell r="B21875">
            <v>15182818582</v>
          </cell>
          <cell r="C21875" t="str">
            <v>四川省达州市宣汉县聚城峰华4栋13楼3号</v>
          </cell>
        </row>
        <row r="21876">
          <cell r="B21876">
            <v>15182958820</v>
          </cell>
          <cell r="C21876" t="str">
            <v>四川省南充市嘉陵区玉泉路香山美林1期</v>
          </cell>
        </row>
        <row r="21877">
          <cell r="B21877">
            <v>15182971615</v>
          </cell>
          <cell r="C21877" t="str">
            <v>四川省阆中市兰家坝小区24单元603</v>
          </cell>
        </row>
        <row r="21878">
          <cell r="B21878">
            <v>15183091600</v>
          </cell>
          <cell r="C21878" t="str">
            <v>四川省泸州市合江县人民医院内一科</v>
          </cell>
        </row>
        <row r="21879">
          <cell r="B21879">
            <v>15183103253</v>
          </cell>
          <cell r="C21879" t="str">
            <v>四川省宜宾市翠屏路191号</v>
          </cell>
        </row>
        <row r="21880">
          <cell r="B21880">
            <v>15183405675</v>
          </cell>
          <cell r="C21880" t="str">
            <v>四川省凉山州西昌市人民医院医保农合科</v>
          </cell>
        </row>
        <row r="21881">
          <cell r="B21881">
            <v>15183543833</v>
          </cell>
          <cell r="C21881" t="str">
            <v>四川省南充市营山县三星锦城三期6栋1单元</v>
          </cell>
        </row>
        <row r="21882">
          <cell r="B21882">
            <v>15184123233</v>
          </cell>
          <cell r="C21882" t="str">
            <v>辽宁省铁岭市开原市世纪经典三期多层洋房8号楼221室</v>
          </cell>
        </row>
        <row r="21883">
          <cell r="B21883">
            <v>15184141616</v>
          </cell>
          <cell r="C21883" t="str">
            <v>辽宁省铁岭市新区新都综合市场二楼</v>
          </cell>
        </row>
        <row r="21884">
          <cell r="B21884">
            <v>15184159611</v>
          </cell>
          <cell r="C21884" t="str">
            <v>辽宁省大石桥市永安镇永安广场好运五金店</v>
          </cell>
        </row>
        <row r="21885">
          <cell r="B21885">
            <v>15184405235</v>
          </cell>
          <cell r="C21885" t="str">
            <v>四川省彭州市天彭镇朝阳中路366号15栋1-2</v>
          </cell>
        </row>
        <row r="21886">
          <cell r="B21886">
            <v>15184438578</v>
          </cell>
          <cell r="C21886" t="str">
            <v>四川省成都市高新西区科新路18号TCL王牌电器（成都）有限公司人力行政部</v>
          </cell>
        </row>
        <row r="21887">
          <cell r="B21887">
            <v>15184438578</v>
          </cell>
          <cell r="C21887" t="str">
            <v>四川省高新西区科新路18号TCL王牌电器成都有限公司</v>
          </cell>
        </row>
        <row r="21888">
          <cell r="B21888">
            <v>15184484094</v>
          </cell>
          <cell r="C21888" t="str">
            <v>四川省成都市金牛区星汉路5号1幢3单元101号</v>
          </cell>
        </row>
        <row r="21889">
          <cell r="B21889">
            <v>15184711201</v>
          </cell>
          <cell r="C21889" t="str">
            <v>内蒙古呼和浩特市新城区波士名人国际B座</v>
          </cell>
        </row>
        <row r="21890">
          <cell r="B21890">
            <v>15184786045</v>
          </cell>
          <cell r="C21890" t="str">
            <v>内蒙古呼和浩特市赛罕区鄂尔多斯大街电力家园高层4号楼1单元11楼西户</v>
          </cell>
        </row>
        <row r="21891">
          <cell r="B21891">
            <v>15185065554</v>
          </cell>
          <cell r="C21891" t="str">
            <v>贵州省贵阳市南明区玉田坝玉溪路高层住宅B栋7-6</v>
          </cell>
        </row>
        <row r="21892">
          <cell r="B21892">
            <v>15185158095</v>
          </cell>
          <cell r="C21892" t="str">
            <v>贵州省贵阳市观山湖区逸景社区服务中心石林路300号中铁逸都国际B组团2期44栋</v>
          </cell>
        </row>
        <row r="21893">
          <cell r="B21893">
            <v>15185158095</v>
          </cell>
          <cell r="C21893" t="str">
            <v>贵州省贵阳市观山湖区逸景社区服务中心石林路300号中铁逸都国际B组团二期44栋</v>
          </cell>
        </row>
        <row r="21894">
          <cell r="B21894">
            <v>15185875180</v>
          </cell>
          <cell r="C21894" t="str">
            <v>贵州省铜仁市松桃苗族自治县松桃二中</v>
          </cell>
        </row>
        <row r="21895">
          <cell r="B21895">
            <v>15185885567</v>
          </cell>
          <cell r="C21895" t="str">
            <v>贵州省铜仁市碧江区百花路28号天都锦绣天地</v>
          </cell>
        </row>
        <row r="21896">
          <cell r="B21896">
            <v>15185906332</v>
          </cell>
          <cell r="C21896" t="str">
            <v>贵州省铜仁地区松桃县七星广场正对面社保局</v>
          </cell>
        </row>
        <row r="21897">
          <cell r="B21897">
            <v>15186300626</v>
          </cell>
          <cell r="C21897" t="str">
            <v>贵州省六盘水市钟山区水木清华</v>
          </cell>
        </row>
        <row r="21898">
          <cell r="B21898">
            <v>15187247276</v>
          </cell>
          <cell r="C21898" t="str">
            <v>云南省大理白族自治州宾川县金牛镇南苑路49号富滇银行</v>
          </cell>
        </row>
        <row r="21899">
          <cell r="B21899">
            <v>15187315533</v>
          </cell>
          <cell r="C21899" t="str">
            <v>云南红河蒙自县西城派出所</v>
          </cell>
        </row>
        <row r="21900">
          <cell r="B21900">
            <v>15187421578</v>
          </cell>
          <cell r="C21900" t="str">
            <v>云南省曲靖市麒麟区白石江公园北门正对面鼎盛世家二期商铺彩云童话专业儿童摄影</v>
          </cell>
        </row>
        <row r="21901">
          <cell r="B21901">
            <v>15187421578</v>
          </cell>
          <cell r="C21901" t="str">
            <v>云南省曲靖市麒麟区白石江公园北门正对面鼎盛世家二期商铺彩云童话专业儿童摄影</v>
          </cell>
        </row>
        <row r="21902">
          <cell r="B21902">
            <v>15187421578</v>
          </cell>
          <cell r="C21902" t="str">
            <v>云南省曲靖市麒麟区麒麟北路锦绣苑7幢3单元301</v>
          </cell>
        </row>
        <row r="21903">
          <cell r="B21903">
            <v>15187421578</v>
          </cell>
          <cell r="C21903" t="str">
            <v>云南省曲靖市麒麟区瑞和东路北石江公园北门对面彩云童话专业儿童摄影</v>
          </cell>
        </row>
        <row r="21904">
          <cell r="B21904">
            <v>15187421578</v>
          </cell>
          <cell r="C21904" t="str">
            <v>云南省曲靖市麒麟区瑞和东路北石江公园北门对面彩云童装专业儿童摄影</v>
          </cell>
        </row>
        <row r="21905">
          <cell r="B21905">
            <v>15187830981</v>
          </cell>
          <cell r="C21905" t="str">
            <v>云南省曲靖市麒麟东路临江花园二组团十二栋</v>
          </cell>
        </row>
        <row r="21906">
          <cell r="B21906">
            <v>15188638773</v>
          </cell>
          <cell r="C21906" t="str">
            <v>河北省保定市盛兴西路西湖龙湾1-1-1101</v>
          </cell>
        </row>
        <row r="21907">
          <cell r="B21907">
            <v>15188899630</v>
          </cell>
          <cell r="C21907" t="str">
            <v>河北省邯郸市和平路东头传染病医院</v>
          </cell>
        </row>
        <row r="21908">
          <cell r="B21908">
            <v>15189794615</v>
          </cell>
          <cell r="C21908" t="str">
            <v>江苏省常州市和平北路55号解放军第102医院门急诊四楼检验科</v>
          </cell>
        </row>
        <row r="21909">
          <cell r="B21909">
            <v>15190047009</v>
          </cell>
          <cell r="C21909" t="str">
            <v>江苏省苏州市园区中海国际社区七区21幢1804</v>
          </cell>
        </row>
        <row r="21910">
          <cell r="B21910">
            <v>15190053285</v>
          </cell>
          <cell r="C21910" t="str">
            <v>江苏省苏州市工业园区苏茜路108号</v>
          </cell>
        </row>
        <row r="21911">
          <cell r="B21911">
            <v>15190220204</v>
          </cell>
          <cell r="C21911" t="str">
            <v>江苏省无锡市锡沪中路55号弘阳家居一楼东总服务台</v>
          </cell>
        </row>
        <row r="21912">
          <cell r="B21912">
            <v>15190869707</v>
          </cell>
          <cell r="C21912" t="str">
            <v>江苏省南通市崇川区中南世纪城14号楼1250</v>
          </cell>
        </row>
        <row r="21913">
          <cell r="B21913">
            <v>15191110777</v>
          </cell>
          <cell r="C21913" t="str">
            <v>陕西省西安市雁塔区科技六路香榭兰廷</v>
          </cell>
        </row>
        <row r="21914">
          <cell r="B21914">
            <v>15191705844</v>
          </cell>
          <cell r="C21914" t="str">
            <v>陕西省宝鸡市渭滨区桥南火炬路马场家属院</v>
          </cell>
        </row>
        <row r="21915">
          <cell r="B21915">
            <v>15191919030</v>
          </cell>
          <cell r="C21915" t="str">
            <v>陕西省西安市啤酒路1号7号楼408室</v>
          </cell>
        </row>
        <row r="21916">
          <cell r="B21916">
            <v>15191919030</v>
          </cell>
          <cell r="C21916" t="str">
            <v>陕西省西安市太华北路415号华远锦悦3-2-1504</v>
          </cell>
        </row>
        <row r="21917">
          <cell r="B21917">
            <v>15191992531</v>
          </cell>
          <cell r="C21917" t="str">
            <v>陕西省榆林市榆阳区长城南路信邦电子数码广场2楼A9</v>
          </cell>
        </row>
        <row r="21918">
          <cell r="B21918">
            <v>15192203596</v>
          </cell>
          <cell r="C21918" t="str">
            <v>山东省烟台市芝罘区凤凰台凤良巷4-13号</v>
          </cell>
        </row>
        <row r="21919">
          <cell r="B21919">
            <v>15192283351</v>
          </cell>
          <cell r="C21919" t="str">
            <v>山东省海阳市民主小区26号楼301室</v>
          </cell>
        </row>
        <row r="21920">
          <cell r="B21920">
            <v>15192395267</v>
          </cell>
          <cell r="C21920" t="str">
            <v>山东省烟台市芝罘区西关南街万达A1-1908</v>
          </cell>
        </row>
        <row r="21921">
          <cell r="B21921">
            <v>15193102519</v>
          </cell>
          <cell r="C21921" t="str">
            <v>甘肃省兰州市安宁区隆德佳苑（安宁检察院隔壁）</v>
          </cell>
        </row>
        <row r="21922">
          <cell r="B21922">
            <v>15193186644</v>
          </cell>
          <cell r="C21922" t="str">
            <v>甘肃省兰州市城关区中央广场1号省政府办公厅后门</v>
          </cell>
        </row>
        <row r="21923">
          <cell r="B21923">
            <v>15194956981</v>
          </cell>
          <cell r="C21923" t="str">
            <v>河北省保定市新市区天威西路2399号</v>
          </cell>
        </row>
        <row r="21924">
          <cell r="B21924">
            <v>15194956981</v>
          </cell>
          <cell r="C21924" t="str">
            <v>河北省保定市天威西路天威北社区42-2-302</v>
          </cell>
        </row>
        <row r="21925">
          <cell r="B21925">
            <v>15195900620</v>
          </cell>
          <cell r="C21925" t="str">
            <v>安徽省滁州市来安县汊河镇开发区高新路36号浦创轨道</v>
          </cell>
        </row>
        <row r="21926">
          <cell r="B21926">
            <v>15195901263</v>
          </cell>
          <cell r="C21926" t="str">
            <v>江苏省南京市浦口区江浦街道雨山西路86号</v>
          </cell>
        </row>
        <row r="21927">
          <cell r="B21927">
            <v>15195927252</v>
          </cell>
          <cell r="C21927" t="str">
            <v>江苏省南京市浦口区旭日上城一区26幢1405</v>
          </cell>
        </row>
        <row r="21928">
          <cell r="B21928">
            <v>15196350533</v>
          </cell>
          <cell r="C21928" t="str">
            <v>四川省德阳市旌阳区岷江西路一段402号中国银行</v>
          </cell>
        </row>
        <row r="21929">
          <cell r="B21929">
            <v>15196606990</v>
          </cell>
          <cell r="C21929" t="str">
            <v>四川省成都市成华区新风路189号世家东部时空2-1-1706</v>
          </cell>
        </row>
        <row r="21930">
          <cell r="B21930">
            <v>15196626550</v>
          </cell>
          <cell r="C21930" t="str">
            <v>四川省眉山市东坡区大石桥街道一环南路295号新闻中心</v>
          </cell>
        </row>
        <row r="21931">
          <cell r="B21931">
            <v>15196965733</v>
          </cell>
          <cell r="C21931" t="str">
            <v>四川省宜宾市南岸龙湾一号2幢28楼-1</v>
          </cell>
        </row>
        <row r="21932">
          <cell r="B21932">
            <v>15196965733</v>
          </cell>
          <cell r="C21932" t="str">
            <v>四川省宜宾市南岸龙湾1号2幢28楼-1</v>
          </cell>
        </row>
        <row r="21933">
          <cell r="B21933">
            <v>15197093999</v>
          </cell>
          <cell r="C21933" t="str">
            <v>湖南省岳阳市岳阳楼区巴陵西路25号</v>
          </cell>
        </row>
        <row r="21934">
          <cell r="B21934">
            <v>15197667933</v>
          </cell>
          <cell r="C21934" t="str">
            <v>湖南省常德市武陵区人民路打铁巷美吉华庭小区3栋6B</v>
          </cell>
        </row>
        <row r="21935">
          <cell r="B21935">
            <v>15197699779</v>
          </cell>
          <cell r="C21935" t="str">
            <v>湖南长沙岳麓区梅溪湖街道和泓梅溪四季二期9栋1904</v>
          </cell>
        </row>
        <row r="21936">
          <cell r="B21936">
            <v>15197839790</v>
          </cell>
          <cell r="C21936" t="str">
            <v>湖南省娄底市涟源市文艺路文艺桥泥湾里</v>
          </cell>
        </row>
        <row r="21937">
          <cell r="B21937">
            <v>15198013165</v>
          </cell>
          <cell r="C21937" t="str">
            <v>四川省成都市高新区科园二路10号航利中心3-1-11</v>
          </cell>
        </row>
        <row r="21938">
          <cell r="B21938">
            <v>15198023165</v>
          </cell>
          <cell r="C21938" t="str">
            <v>四川省成都市高新科园二路10号航利中心3-1-11</v>
          </cell>
        </row>
        <row r="21939">
          <cell r="B21939">
            <v>15198023165</v>
          </cell>
          <cell r="C21939" t="str">
            <v>四川省成都市高新区科园二路10号航利中心3-1-11</v>
          </cell>
        </row>
        <row r="21940">
          <cell r="B21940">
            <v>15198023165</v>
          </cell>
          <cell r="C21940" t="str">
            <v>四川省成都市高新科园二路航利中心3-1-11</v>
          </cell>
        </row>
        <row r="21941">
          <cell r="B21941">
            <v>15198098905</v>
          </cell>
          <cell r="C21941" t="str">
            <v>四川省成都市青羊区光华村街40号大地新光华A1栋526号</v>
          </cell>
        </row>
        <row r="21942">
          <cell r="B21942">
            <v>15198223875</v>
          </cell>
          <cell r="C21942" t="str">
            <v>四川省成都市龙泉驿区北泉路909号首创东公元3栋1单元速递易</v>
          </cell>
        </row>
        <row r="21943">
          <cell r="B21943">
            <v>15198223875</v>
          </cell>
          <cell r="C21943" t="str">
            <v>四川省成都市龙泉驿区北泉路909号首创东公元3栋</v>
          </cell>
        </row>
        <row r="21944">
          <cell r="B21944">
            <v>15198223875</v>
          </cell>
          <cell r="C21944" t="str">
            <v>四川省成都市龙泉驿区北泉路909号首创东公元3栋</v>
          </cell>
        </row>
        <row r="21945">
          <cell r="B21945">
            <v>15198292986</v>
          </cell>
          <cell r="C21945" t="str">
            <v>四川省成都市华阳南阳盛世一期2栋3单元705</v>
          </cell>
        </row>
        <row r="21946">
          <cell r="B21946">
            <v>15198758639</v>
          </cell>
          <cell r="C21946" t="str">
            <v>云南省昆明市官渡区官南大道锦苑花园20幢1单元302</v>
          </cell>
        </row>
        <row r="21947">
          <cell r="B21947">
            <v>15198758639</v>
          </cell>
          <cell r="C21947" t="str">
            <v>云南省昆明市官渡区官南大道锦苑花园20栋1单元302</v>
          </cell>
        </row>
        <row r="21948">
          <cell r="B21948">
            <v>15198953168</v>
          </cell>
          <cell r="C21948" t="str">
            <v>云南省昆明市世纪城艺春苑2幢1单元17A</v>
          </cell>
        </row>
        <row r="21949">
          <cell r="B21949">
            <v>15199055056</v>
          </cell>
          <cell r="C21949" t="str">
            <v>新疆自治区五家渠市振兴街379号</v>
          </cell>
        </row>
        <row r="21950">
          <cell r="B21950">
            <v>15199460774</v>
          </cell>
          <cell r="C21950" t="str">
            <v>新疆克拉玛依市独山子区韶山路甲70号</v>
          </cell>
        </row>
        <row r="21951">
          <cell r="B21951">
            <v>15199526269</v>
          </cell>
          <cell r="C21951" t="str">
            <v>新疆阿勒泰福海县财政局</v>
          </cell>
        </row>
        <row r="21952">
          <cell r="B21952">
            <v>15199526269</v>
          </cell>
          <cell r="C21952" t="str">
            <v>新疆阿勒泰地区福海县财政局</v>
          </cell>
        </row>
        <row r="21953">
          <cell r="B21953">
            <v>15199574104</v>
          </cell>
          <cell r="C21953" t="str">
            <v>新疆塔城地区沙湾县三道河子镇广场路瑞宁公寓一单元301</v>
          </cell>
        </row>
        <row r="21954">
          <cell r="B21954">
            <v>15199634184</v>
          </cell>
          <cell r="C21954" t="str">
            <v>新疆克拉玛依市克拉玛依区昆仑花园32栋13号</v>
          </cell>
        </row>
        <row r="21955">
          <cell r="B21955">
            <v>15200002999</v>
          </cell>
          <cell r="C21955" t="str">
            <v>河北省石家庄市经济技术开发区阿里山大街15号恒大绿洲2号楼二单元401</v>
          </cell>
        </row>
        <row r="21956">
          <cell r="B21956">
            <v>15200008880</v>
          </cell>
          <cell r="C21956" t="str">
            <v>河北省石家庄市裕华区槐安路谈固南大街西美五洲天地1-2301</v>
          </cell>
        </row>
        <row r="21957">
          <cell r="B21957">
            <v>15200836142</v>
          </cell>
          <cell r="C21957" t="str">
            <v>湖南省长沙市雨花区东塘街道芙蓉中路569号湖南商会大厦西塔16楼湖南永泰公司</v>
          </cell>
        </row>
        <row r="21958">
          <cell r="B21958">
            <v>15201064518</v>
          </cell>
          <cell r="C21958" t="str">
            <v>北京市朝阳区望京东路4号恒基伟业大厦美团网</v>
          </cell>
        </row>
        <row r="21959">
          <cell r="B21959">
            <v>15201088456</v>
          </cell>
          <cell r="C21959" t="str">
            <v>北京市朝阳区大柳树路世纪东方嘉园104号楼4单元1004号</v>
          </cell>
        </row>
        <row r="21960">
          <cell r="B21960">
            <v>15201119284</v>
          </cell>
          <cell r="C21960" t="str">
            <v>宁夏银川市兴庆区文化街街道文化西街珠市巷15-3号</v>
          </cell>
        </row>
        <row r="21961">
          <cell r="B21961">
            <v>15201121050</v>
          </cell>
          <cell r="C21961" t="str">
            <v>北京市西城区莲花河北街11号院玺源台小区2-2-1404</v>
          </cell>
        </row>
        <row r="21962">
          <cell r="B21962">
            <v>15201229496</v>
          </cell>
          <cell r="C21962" t="str">
            <v>河北省廊坊市安次区尚华城5号楼1单元102</v>
          </cell>
        </row>
        <row r="21963">
          <cell r="B21963">
            <v>15201242626</v>
          </cell>
          <cell r="C21963" t="str">
            <v>北京市朝阳区金盏乡皮村229</v>
          </cell>
        </row>
        <row r="21964">
          <cell r="B21964">
            <v>15201301500</v>
          </cell>
          <cell r="C21964" t="str">
            <v>北京市大兴区西红门欣荣北大街45号院理想大满贯2号楼1506</v>
          </cell>
        </row>
        <row r="21965">
          <cell r="B21965">
            <v>15201332646</v>
          </cell>
          <cell r="C21965" t="str">
            <v>北京市顺义区杨镇木燕路北京城市学院</v>
          </cell>
        </row>
        <row r="21966">
          <cell r="B21966">
            <v>15201356571</v>
          </cell>
          <cell r="C21966" t="str">
            <v>北京市平谷区平谷南街69号院邑上原著20号楼202</v>
          </cell>
        </row>
        <row r="21967">
          <cell r="B21967">
            <v>15201456948</v>
          </cell>
          <cell r="C21967" t="str">
            <v>北京市海淀区海淀建西苑北里1-2-1002</v>
          </cell>
        </row>
        <row r="21968">
          <cell r="B21968">
            <v>15201675215</v>
          </cell>
          <cell r="C21968" t="str">
            <v>北京市丰台区小屯路8号中国电子系统技术有限公司1128房间</v>
          </cell>
        </row>
        <row r="21969">
          <cell r="B21969">
            <v>15201910968</v>
          </cell>
          <cell r="C21969" t="str">
            <v>上海市长宁路888弄12号501室</v>
          </cell>
        </row>
        <row r="21970">
          <cell r="B21970">
            <v>15201951993</v>
          </cell>
          <cell r="C21970" t="str">
            <v>上海市松江区人民北路2999号3号学院楼4054东华大学</v>
          </cell>
        </row>
        <row r="21971">
          <cell r="B21971">
            <v>15201991481</v>
          </cell>
          <cell r="C21971" t="str">
            <v>上海市嘉定区箱竹公路1231号</v>
          </cell>
        </row>
        <row r="21972">
          <cell r="B21972">
            <v>15202179626</v>
          </cell>
          <cell r="C21972" t="str">
            <v>上海市长宁区红宝石路500号东银中心A1901室</v>
          </cell>
        </row>
        <row r="21973">
          <cell r="B21973">
            <v>15202210326</v>
          </cell>
          <cell r="C21973" t="str">
            <v>天津市河东区太阳城金旭国1号楼301室</v>
          </cell>
        </row>
        <row r="21974">
          <cell r="B21974">
            <v>15202245634</v>
          </cell>
          <cell r="C21974" t="str">
            <v>上海市闸北区柳营路669弄盛源家豪城16号101</v>
          </cell>
        </row>
        <row r="21975">
          <cell r="B21975">
            <v>15202271166</v>
          </cell>
          <cell r="C21975" t="str">
            <v>天津市河东区卫国道彩丽园10号楼3门302</v>
          </cell>
        </row>
        <row r="21976">
          <cell r="B21976">
            <v>15202291890</v>
          </cell>
          <cell r="C21976" t="str">
            <v>天津市红桥区丁字沽一号路八段66-402</v>
          </cell>
        </row>
        <row r="21977">
          <cell r="B21977">
            <v>15202344999</v>
          </cell>
          <cell r="C21977" t="str">
            <v>重庆市万州区五桥上海大道艺亦语舞蹈学校</v>
          </cell>
        </row>
        <row r="21978">
          <cell r="B21978">
            <v>15202484709</v>
          </cell>
          <cell r="C21978" t="str">
            <v>陕西省西安市高新区科技六路15号汇金大厦6楼</v>
          </cell>
        </row>
        <row r="21979">
          <cell r="B21979">
            <v>15202484709</v>
          </cell>
          <cell r="C21979" t="str">
            <v>陕西省西安市高新区科技六路十五号6楼</v>
          </cell>
        </row>
        <row r="21980">
          <cell r="B21980">
            <v>15202857267</v>
          </cell>
          <cell r="C21980" t="str">
            <v>四川省成都市新都镇南亭三巷11号锦绣年华</v>
          </cell>
        </row>
        <row r="21981">
          <cell r="B21981">
            <v>15202857267</v>
          </cell>
          <cell r="C21981" t="str">
            <v>四川省成都市新都区新都镇南亭三巷11号锦绣年华</v>
          </cell>
        </row>
        <row r="21982">
          <cell r="B21982">
            <v>15202857267</v>
          </cell>
          <cell r="C21982" t="str">
            <v>四川省成都市新都区新都镇南亭三巷锦绣年华901</v>
          </cell>
        </row>
        <row r="21983">
          <cell r="B21983">
            <v>15202857267</v>
          </cell>
          <cell r="C21983" t="str">
            <v>四川省成都市新都镇南亭三巷11号锦绣年华</v>
          </cell>
        </row>
        <row r="21984">
          <cell r="B21984">
            <v>15202909200</v>
          </cell>
          <cell r="C21984" t="str">
            <v>陕西西安新城区吉庆巷2号</v>
          </cell>
        </row>
        <row r="21985">
          <cell r="B21985">
            <v>15202995020</v>
          </cell>
          <cell r="C21985" t="str">
            <v>陕西省西安市莲湖区桃园路街道丰登北路45号莲湖区第五幼儿园</v>
          </cell>
        </row>
        <row r="21986">
          <cell r="B21986">
            <v>15203058333</v>
          </cell>
          <cell r="C21986" t="str">
            <v>海南省海口市五指山路龙舌坡省商业集团宿舍19号</v>
          </cell>
        </row>
        <row r="21987">
          <cell r="B21987">
            <v>15203253333</v>
          </cell>
          <cell r="C21987" t="str">
            <v>河北省唐山市路北区万科金域蓝湾一期108楼803</v>
          </cell>
        </row>
        <row r="21988">
          <cell r="B21988">
            <v>15203367006</v>
          </cell>
          <cell r="C21988" t="str">
            <v>河北省廊坊市安次区爱民西道金源丽舍小区2号楼1单元102</v>
          </cell>
        </row>
        <row r="21989">
          <cell r="B21989">
            <v>15203460255</v>
          </cell>
          <cell r="C21989" t="str">
            <v>山西省太原市小店区南内环街二巷一号人防宿舍二号楼五单元五号</v>
          </cell>
        </row>
        <row r="21990">
          <cell r="B21990">
            <v>15203464020</v>
          </cell>
          <cell r="C21990" t="str">
            <v>山西省太原市坞城路绿军苑小区6号楼3单元805</v>
          </cell>
        </row>
        <row r="21991">
          <cell r="B21991">
            <v>15203512345</v>
          </cell>
          <cell r="C21991" t="str">
            <v>山西省太原市长风西街16号万国城3号楼501</v>
          </cell>
        </row>
        <row r="21992">
          <cell r="B21992">
            <v>15203576168</v>
          </cell>
          <cell r="C21992" t="str">
            <v>山西省临汾市霍州市北环路街道州里花园</v>
          </cell>
        </row>
        <row r="21993">
          <cell r="B21993">
            <v>15203576188</v>
          </cell>
          <cell r="C21993" t="str">
            <v>山西省临汾市霍州市北环路街道州里花园</v>
          </cell>
        </row>
        <row r="21994">
          <cell r="B21994">
            <v>15204007025</v>
          </cell>
          <cell r="C21994" t="str">
            <v>辽宁省沈阳市沈河区会武街62-1号2单元2楼2号</v>
          </cell>
        </row>
        <row r="21995">
          <cell r="B21995">
            <v>15204087087</v>
          </cell>
          <cell r="C21995" t="str">
            <v>辽宁省沈阳市沈河区中街路163号摩高专卖店</v>
          </cell>
        </row>
        <row r="21996">
          <cell r="B21996">
            <v>15204215620</v>
          </cell>
          <cell r="C21996" t="str">
            <v>辽宁省朝阳市双塔区黄河路三段35号朝阳市第六中学</v>
          </cell>
        </row>
        <row r="21997">
          <cell r="B21997">
            <v>15204249333</v>
          </cell>
          <cell r="C21997" t="str">
            <v>辽宁省北票市309路服务业局九楼</v>
          </cell>
        </row>
        <row r="21998">
          <cell r="B21998">
            <v>15204253022</v>
          </cell>
          <cell r="C21998" t="str">
            <v>北京市丰台区丰台街道万年花城万芳园区7号楼10单元902室</v>
          </cell>
        </row>
        <row r="21999">
          <cell r="B21999">
            <v>15204258489</v>
          </cell>
          <cell r="C21999" t="str">
            <v>辽宁省盘锦市兴隆台区瀚新小区西门52楼四单元</v>
          </cell>
        </row>
        <row r="22000">
          <cell r="B22000">
            <v>15204260008</v>
          </cell>
          <cell r="C22000" t="str">
            <v>辽宁省盘锦市大洼县大洼镇七星家园二号楼</v>
          </cell>
        </row>
        <row r="22001">
          <cell r="B22001">
            <v>15204277057</v>
          </cell>
          <cell r="C22001" t="str">
            <v>辽宁省盘锦市兴隆台区渤海运输海园小区中区23-1-101</v>
          </cell>
        </row>
        <row r="22002">
          <cell r="B22002">
            <v>15204277057</v>
          </cell>
          <cell r="C22002" t="str">
            <v>辽宁省盘锦市兴隆台区渤海运输海园小区中心23-1-101</v>
          </cell>
        </row>
        <row r="22003">
          <cell r="B22003">
            <v>15204289892</v>
          </cell>
          <cell r="C22003" t="str">
            <v>辽宁省盘锦市兴隆台区林丰路老新玛特阳光大药房</v>
          </cell>
        </row>
        <row r="22004">
          <cell r="B22004">
            <v>15204610345</v>
          </cell>
          <cell r="C22004" t="str">
            <v>黑龙江省哈尔滨市道外区宏伟路宇轩二期B栋2单元402室</v>
          </cell>
        </row>
        <row r="22005">
          <cell r="B22005">
            <v>15204634191</v>
          </cell>
          <cell r="C22005" t="str">
            <v>黑龙江省哈尔滨市道里区群力第四大道与金江路交口399号富德大厦5楼营销部</v>
          </cell>
        </row>
        <row r="22006">
          <cell r="B22006">
            <v>15204655540</v>
          </cell>
          <cell r="C22006" t="str">
            <v>黑龙江省哈尔滨市南岗区通达街47号通达雅苑3-402</v>
          </cell>
        </row>
        <row r="22007">
          <cell r="B22007">
            <v>15204733123</v>
          </cell>
          <cell r="C22007" t="str">
            <v>内蒙古自治区乌海市海勃湾区海供分局装表班</v>
          </cell>
        </row>
        <row r="22008">
          <cell r="B22008">
            <v>15204768102</v>
          </cell>
          <cell r="C22008" t="str">
            <v>黑龙江省哈尔滨市红旗大街997号双龙绿色家园4号楼1单元4B</v>
          </cell>
        </row>
        <row r="22009">
          <cell r="B22009">
            <v>15204779999</v>
          </cell>
          <cell r="C22009" t="str">
            <v>内蒙古鄂尔多斯市东胜区亿利滨河湾4号楼901室</v>
          </cell>
        </row>
        <row r="22010">
          <cell r="B22010">
            <v>15204779999</v>
          </cell>
          <cell r="C22010" t="str">
            <v>内蒙古鄂尔多斯市东胜区亿利滨河湾4号楼901</v>
          </cell>
        </row>
        <row r="22011">
          <cell r="B22011">
            <v>15205181104</v>
          </cell>
          <cell r="C22011" t="str">
            <v>江苏省南京市栖霞区仙林新村17-3-605</v>
          </cell>
        </row>
        <row r="22012">
          <cell r="B22012">
            <v>15205181104</v>
          </cell>
          <cell r="C22012" t="str">
            <v>江苏省南京市栖霞区仙林新村17栋3-605</v>
          </cell>
        </row>
        <row r="22013">
          <cell r="B22013">
            <v>15205841625</v>
          </cell>
          <cell r="C22013" t="str">
            <v>浙江省余姚市泗门镇东滨江路9弄6号</v>
          </cell>
        </row>
        <row r="22014">
          <cell r="B22014">
            <v>15205841625</v>
          </cell>
          <cell r="C22014" t="str">
            <v>浙江省宁波市余姚泗门镇东滨江路9弄6号</v>
          </cell>
        </row>
        <row r="22015">
          <cell r="B22015">
            <v>15205900333</v>
          </cell>
          <cell r="C22015" t="str">
            <v>福建省莆田市仙游县鲤城镇供销新村</v>
          </cell>
        </row>
        <row r="22016">
          <cell r="B22016">
            <v>15205900333</v>
          </cell>
          <cell r="C22016" t="str">
            <v>福建省莆田市仙游县鲤城镇供销新村</v>
          </cell>
        </row>
        <row r="22017">
          <cell r="B22017">
            <v>15205900333</v>
          </cell>
          <cell r="C22017" t="str">
            <v>福建省莆田市仙游县鲤城镇供销新村第5幢</v>
          </cell>
        </row>
        <row r="22018">
          <cell r="B22018">
            <v>15206286609</v>
          </cell>
          <cell r="C22018" t="str">
            <v>江苏省南通市海门市海门高新区海门市星海湾2号楼1104</v>
          </cell>
        </row>
        <row r="22019">
          <cell r="B22019">
            <v>15206752555</v>
          </cell>
          <cell r="C22019" t="str">
            <v>山东省枣庄市薛城区高新区管委会</v>
          </cell>
        </row>
        <row r="22020">
          <cell r="B22020">
            <v>15206752555</v>
          </cell>
          <cell r="C22020" t="str">
            <v>山东省枣庄市高新区管委会</v>
          </cell>
        </row>
        <row r="22021">
          <cell r="B22021">
            <v>15206861216</v>
          </cell>
          <cell r="C22021" t="str">
            <v>山东省滨州市沾化县交通运输局西城</v>
          </cell>
        </row>
        <row r="22022">
          <cell r="B22022">
            <v>15207629157</v>
          </cell>
          <cell r="C22022" t="str">
            <v>广东省河源市如意街瑞景楼C座101-103</v>
          </cell>
        </row>
        <row r="22023">
          <cell r="B22023">
            <v>15207769943</v>
          </cell>
          <cell r="C22023" t="str">
            <v>广西省百色市中山二路18号右江民族医学院附属医院内分泌科</v>
          </cell>
        </row>
        <row r="22024">
          <cell r="B22024">
            <v>15207769943</v>
          </cell>
          <cell r="C22024" t="str">
            <v>广西省百色市城乡路方洲丽园小区</v>
          </cell>
        </row>
        <row r="22025">
          <cell r="B22025">
            <v>15208106487</v>
          </cell>
          <cell r="C22025" t="str">
            <v>四川省成都市金牛区银河北街199号B区9-1-3104</v>
          </cell>
        </row>
        <row r="22026">
          <cell r="B22026">
            <v>15208129052</v>
          </cell>
          <cell r="C22026" t="str">
            <v>四川省成都市武侯区少陵东街1号金地花园7-1-17</v>
          </cell>
        </row>
        <row r="22027">
          <cell r="B22027">
            <v>15208202093</v>
          </cell>
          <cell r="C22027" t="str">
            <v>四川省成都市高新西区科新路18号TCL王牌电器（成都）有限公司人事行政部</v>
          </cell>
        </row>
        <row r="22028">
          <cell r="B22028">
            <v>15208250658</v>
          </cell>
          <cell r="C22028" t="str">
            <v>四川省成都市双流区东升街道景茂名都15栋1单元</v>
          </cell>
        </row>
        <row r="22029">
          <cell r="B22029">
            <v>15208252699</v>
          </cell>
          <cell r="C22029" t="str">
            <v>四川省什邡市大广场蓝剑电梯公寓6单元3-3</v>
          </cell>
        </row>
        <row r="22030">
          <cell r="B22030">
            <v>15208252799</v>
          </cell>
          <cell r="C22030" t="str">
            <v>四川省德阳市什邡大广场蓝剑广场公寓</v>
          </cell>
        </row>
        <row r="22031">
          <cell r="B22031">
            <v>15208252799</v>
          </cell>
          <cell r="C22031" t="str">
            <v>四川省德阳市什邡大广场蓝剑广场公寓</v>
          </cell>
        </row>
        <row r="22032">
          <cell r="B22032">
            <v>15208338727</v>
          </cell>
          <cell r="C22032" t="str">
            <v>四川省成都市锦江区宏济新路298号世纪朝阳4栋1单元1501</v>
          </cell>
        </row>
        <row r="22033">
          <cell r="B22033">
            <v>15208397751</v>
          </cell>
          <cell r="C22033" t="str">
            <v>四川省成都市新津县巴伦西亚5栋4-7-3</v>
          </cell>
        </row>
        <row r="22034">
          <cell r="B22034">
            <v>15208432585</v>
          </cell>
          <cell r="C22034" t="str">
            <v>四川省成都市崇州市崇阳街道崇阳镇永安中路88号春晓华庭</v>
          </cell>
        </row>
        <row r="22035">
          <cell r="B22035">
            <v>15208439936</v>
          </cell>
          <cell r="C22035" t="str">
            <v>四川省成都市华阳华府大道一段898号慕和南道小区15栋</v>
          </cell>
        </row>
        <row r="22036">
          <cell r="B22036">
            <v>15208439936</v>
          </cell>
          <cell r="C22036" t="str">
            <v>四川省成都市华阳华府大道一段898号慕和南道小区</v>
          </cell>
        </row>
        <row r="22037">
          <cell r="B22037">
            <v>15208439936</v>
          </cell>
          <cell r="C22037" t="str">
            <v>四川省成都市华阳华府大道一段898号慕和南道小区15栋</v>
          </cell>
        </row>
        <row r="22038">
          <cell r="B22038">
            <v>15208485335</v>
          </cell>
          <cell r="C22038" t="str">
            <v>四川省成都市锦江区二郎路66号塔子山壹号3栋</v>
          </cell>
        </row>
        <row r="22039">
          <cell r="B22039">
            <v>15208986111</v>
          </cell>
          <cell r="C22039" t="str">
            <v>海南省海口市金贸中路1号半山花园海天阁2888</v>
          </cell>
        </row>
        <row r="22040">
          <cell r="B22040">
            <v>15209263889</v>
          </cell>
          <cell r="C22040" t="str">
            <v>陕西省西安市雁塔区电子城街道雁环路联盟新城8号楼</v>
          </cell>
        </row>
        <row r="22041">
          <cell r="B22041">
            <v>15209278327</v>
          </cell>
          <cell r="C22041" t="str">
            <v>陕西省西安市未央区徐家湾街道凤城十二路汇通太古城2期英皇之都</v>
          </cell>
        </row>
        <row r="22042">
          <cell r="B22042">
            <v>15209295225</v>
          </cell>
          <cell r="C22042" t="str">
            <v>陕西省西安市碑林区东关南街王家凉皮</v>
          </cell>
        </row>
        <row r="22043">
          <cell r="B22043">
            <v>15209637703</v>
          </cell>
          <cell r="C22043" t="str">
            <v>宁夏吴忠市利通区青铜峡市华能宁夏大坝发电有限责任公司</v>
          </cell>
        </row>
        <row r="22044">
          <cell r="B22044">
            <v>15209715557</v>
          </cell>
          <cell r="C22044" t="str">
            <v>青海省西宁市城中区专厂路7号（青海省心脑血管病专科医院</v>
          </cell>
        </row>
        <row r="22045">
          <cell r="B22045">
            <v>15209924444</v>
          </cell>
          <cell r="C22045" t="str">
            <v>新疆奎屯市北京东路圣德嘉和苑43-6沙湾味道</v>
          </cell>
        </row>
        <row r="22046">
          <cell r="B22046">
            <v>15209967894</v>
          </cell>
          <cell r="C22046" t="str">
            <v>新疆巴音郭楞蒙古自治州库尔勒市铁克其乡库尔勒新城街道兴旺家园小区29号5-401</v>
          </cell>
        </row>
        <row r="22047">
          <cell r="B22047">
            <v>15210035815</v>
          </cell>
          <cell r="C22047" t="str">
            <v>北京市朝阳区甘露园南里二区4号楼1单元604室</v>
          </cell>
        </row>
        <row r="22048">
          <cell r="B22048">
            <v>15210045243</v>
          </cell>
          <cell r="C22048" t="str">
            <v>北京市朝阳区来广营西路77号中兴苑小区2号楼7单元501</v>
          </cell>
        </row>
        <row r="22049">
          <cell r="B22049">
            <v>15210054471</v>
          </cell>
          <cell r="C22049" t="str">
            <v>北京市海淀区复兴路28号北京301医院3号楼</v>
          </cell>
        </row>
        <row r="22050">
          <cell r="B22050">
            <v>15210054771</v>
          </cell>
          <cell r="C22050" t="str">
            <v>北京市海淀区复兴路28号北京301医院3号楼</v>
          </cell>
        </row>
        <row r="22051">
          <cell r="B22051">
            <v>15210089293</v>
          </cell>
          <cell r="C22051" t="str">
            <v>北京市朝阳区安慧北里逸园10号楼706室</v>
          </cell>
        </row>
        <row r="22052">
          <cell r="B22052">
            <v>15210119241</v>
          </cell>
          <cell r="C22052" t="str">
            <v>北京市西城区新风南里8号楼5单元403室</v>
          </cell>
        </row>
        <row r="22053">
          <cell r="B22053">
            <v>15210125536</v>
          </cell>
          <cell r="C22053" t="str">
            <v>北京市海淀区香山煤厂街27号院9号楼26门2号</v>
          </cell>
        </row>
        <row r="22054">
          <cell r="B22054">
            <v>15210147556</v>
          </cell>
          <cell r="C22054" t="str">
            <v>北京北京市房山区张坊镇张坊村加油站斜对面，15210147556 </v>
          </cell>
        </row>
        <row r="22055">
          <cell r="B22055">
            <v>15210204634</v>
          </cell>
          <cell r="C22055" t="str">
            <v>北京市海淀区花园北路北京大学第三医院生殖医学中心216室</v>
          </cell>
        </row>
        <row r="22056">
          <cell r="B22056">
            <v>15210260067</v>
          </cell>
          <cell r="C22056" t="str">
            <v>北京市大兴区霍村中信物流园对面</v>
          </cell>
        </row>
        <row r="22057">
          <cell r="B22057">
            <v>15210287337</v>
          </cell>
          <cell r="C22057" t="str">
            <v>成都市成华区和美东路221号海上海南苑1-1-1005</v>
          </cell>
        </row>
        <row r="22058">
          <cell r="B22058">
            <v>15210315953</v>
          </cell>
          <cell r="C22058" t="str">
            <v>北京市朝阳区百子湾南二路88号双井街道办事处二层223房间</v>
          </cell>
        </row>
        <row r="22059">
          <cell r="B22059">
            <v>15210389357</v>
          </cell>
          <cell r="C22059" t="str">
            <v>浙江省金华市东阳市横店镇万盛南街南江壹号小区1号楼拜登观邸度假公寓1911房</v>
          </cell>
        </row>
        <row r="22060">
          <cell r="B22060">
            <v>15210451058</v>
          </cell>
          <cell r="C22060" t="str">
            <v>北京市东城区雍和航星园3号楼5层易建科技</v>
          </cell>
        </row>
        <row r="22061">
          <cell r="B22061">
            <v>15210503650</v>
          </cell>
          <cell r="C22061" t="str">
            <v>北京市朝阳区劲松2区221号楼一层1门1</v>
          </cell>
        </row>
        <row r="22062">
          <cell r="B22062">
            <v>15210529878</v>
          </cell>
          <cell r="C22062" t="str">
            <v>北京市海淀区中关村南大街5号北京理工大学附属小学</v>
          </cell>
        </row>
        <row r="22063">
          <cell r="B22063">
            <v>15210570446</v>
          </cell>
          <cell r="C22063" t="str">
            <v>北京市石景山区古城北路13号石景山区残联就业服务中心大厅</v>
          </cell>
        </row>
        <row r="22064">
          <cell r="B22064">
            <v>15210595789</v>
          </cell>
          <cell r="C22064" t="str">
            <v>河北省秦皇岛市海港区白塔岭街道河北大街与文昌路交汇处中建三局项目部</v>
          </cell>
        </row>
        <row r="22065">
          <cell r="B22065">
            <v>15210732959</v>
          </cell>
          <cell r="C22065" t="str">
            <v>北京市朝阳区建国路甲92号世贸大厦B座4层</v>
          </cell>
        </row>
        <row r="22066">
          <cell r="B22066">
            <v>15210738528</v>
          </cell>
          <cell r="C22066" t="str">
            <v>北京市朝阳区八里庄街道十里堡海华堂127号楼1505[05-18-117T]</v>
          </cell>
        </row>
        <row r="22067">
          <cell r="B22067">
            <v>15210812971</v>
          </cell>
          <cell r="C22067" t="str">
            <v>甘肃省白银市白银区永丰街436号1单元</v>
          </cell>
        </row>
        <row r="22068">
          <cell r="B22068">
            <v>15210831843</v>
          </cell>
          <cell r="C22068" t="str">
            <v>北京市东城区（原崇文区）景泰西里7号楼5门601</v>
          </cell>
        </row>
        <row r="22069">
          <cell r="B22069">
            <v>15210841380</v>
          </cell>
          <cell r="C22069" t="str">
            <v>北京市房山区长阳国际城二区一号楼二单元1301</v>
          </cell>
        </row>
        <row r="22070">
          <cell r="B22070">
            <v>15210908213</v>
          </cell>
          <cell r="C22070" t="str">
            <v>北京市门头沟区永定镇冯村新园二期16-3-201</v>
          </cell>
        </row>
        <row r="22071">
          <cell r="B22071">
            <v>15210947652</v>
          </cell>
          <cell r="C22071" t="str">
            <v>北京市朝阳区北辰东路8号汇欣公寓S座1505</v>
          </cell>
        </row>
        <row r="22072">
          <cell r="B22072">
            <v>15210988697</v>
          </cell>
          <cell r="C22072" t="str">
            <v>北京市昌平区领秀慧谷D区6号楼2单元1003</v>
          </cell>
        </row>
        <row r="22073">
          <cell r="B22073">
            <v>15211068244</v>
          </cell>
          <cell r="C22073" t="str">
            <v>湖南省长沙市天心区城南西路1号4栋112</v>
          </cell>
        </row>
        <row r="22074">
          <cell r="B22074">
            <v>15211160358</v>
          </cell>
          <cell r="C22074" t="str">
            <v>湖南省长沙市天心区金盆岭街道劳动西路凯华大厦602</v>
          </cell>
        </row>
        <row r="22075">
          <cell r="B22075">
            <v>15211288844</v>
          </cell>
          <cell r="C22075" t="str">
            <v>湖南省石门县人民医院广慈楼十六楼</v>
          </cell>
        </row>
        <row r="22076">
          <cell r="B22076">
            <v>15211724222</v>
          </cell>
          <cell r="C22076" t="str">
            <v>湖南省郴州市永兴县胜利街124号</v>
          </cell>
        </row>
        <row r="22077">
          <cell r="B22077">
            <v>15212912400</v>
          </cell>
          <cell r="C22077" t="str">
            <v>安徽省桐城市新渡镇新渡北路44号</v>
          </cell>
        </row>
        <row r="22078">
          <cell r="B22078">
            <v>15213018886</v>
          </cell>
          <cell r="C22078" t="str">
            <v>重庆市江北区江北城国金中心T2506</v>
          </cell>
        </row>
        <row r="22079">
          <cell r="B22079">
            <v>15213149937</v>
          </cell>
          <cell r="C22079" t="str">
            <v>重庆市渝中区七星岗街道达美城市花园19号18-14号</v>
          </cell>
        </row>
        <row r="22080">
          <cell r="B22080">
            <v>15213426315</v>
          </cell>
          <cell r="C22080" t="str">
            <v>重庆市大足区龙水镇龙西小学老校区门卫室</v>
          </cell>
        </row>
        <row r="22081">
          <cell r="B22081">
            <v>15213846888</v>
          </cell>
          <cell r="C22081" t="str">
            <v>甘肃省庆阳市西峰区温泉乡政府东兴嘉园1-1公刘路4号</v>
          </cell>
        </row>
        <row r="22082">
          <cell r="B22082">
            <v>15214122159</v>
          </cell>
          <cell r="C22082" t="str">
            <v>甘肃省武威市黄羊镇畜牧学院东校区</v>
          </cell>
        </row>
        <row r="22083">
          <cell r="B22083">
            <v>15214306185</v>
          </cell>
          <cell r="C22083" t="str">
            <v>上海市松江区泗泾镇泗陈公路501弄39号101</v>
          </cell>
        </row>
        <row r="22084">
          <cell r="B22084">
            <v>15214331306</v>
          </cell>
          <cell r="C22084" t="str">
            <v>上海市浦东新区航鹤路999弄28号402室</v>
          </cell>
        </row>
        <row r="22085">
          <cell r="B22085">
            <v>15214579251</v>
          </cell>
          <cell r="C22085" t="str">
            <v>黑龙江省佳木斯市建三江管局胜利农场</v>
          </cell>
        </row>
        <row r="22086">
          <cell r="B22086">
            <v>15215047791</v>
          </cell>
          <cell r="C22086" t="str">
            <v>重庆市渝北区龙溪街道红旗河沟锦龙支路29号V派空间小区14-4</v>
          </cell>
        </row>
        <row r="22087">
          <cell r="B22087">
            <v>15215511642</v>
          </cell>
          <cell r="C22087" t="str">
            <v>安徽省合肥市滨湖新区西藏路与长沙路交口西北角二楼滨湖新区建设投资有限公司建设部4</v>
          </cell>
        </row>
        <row r="22088">
          <cell r="B22088">
            <v>15215532277</v>
          </cell>
          <cell r="C22088" t="str">
            <v>安徽省芜湖市左岸生活小区B区17栋</v>
          </cell>
        </row>
        <row r="22089">
          <cell r="B22089">
            <v>15215894884</v>
          </cell>
          <cell r="C22089" t="str">
            <v>江西省南昌市西湖区罗家塘48号</v>
          </cell>
        </row>
        <row r="22090">
          <cell r="B22090">
            <v>15215894884</v>
          </cell>
          <cell r="C22090" t="str">
            <v>江西省南昌市西湖区罗家塘48号</v>
          </cell>
        </row>
        <row r="22091">
          <cell r="B22091">
            <v>15216765278</v>
          </cell>
          <cell r="C22091" t="str">
            <v>上海市徐汇区梅陇路130号华东理工大学</v>
          </cell>
        </row>
        <row r="22092">
          <cell r="B22092">
            <v>15216827703</v>
          </cell>
          <cell r="C22092" t="str">
            <v>上海市浦东新区龙新路280号泛亚汽车研发中心3号门</v>
          </cell>
        </row>
        <row r="22093">
          <cell r="B22093">
            <v>15217166803</v>
          </cell>
          <cell r="C22093" t="str">
            <v>广东省云浮市新兴县新城镇百合山花园二期2304</v>
          </cell>
        </row>
        <row r="22094">
          <cell r="B22094">
            <v>15217190435</v>
          </cell>
          <cell r="C22094" t="str">
            <v>广东省广州市番禺区市桥繁华路北丽园十街3座301号</v>
          </cell>
        </row>
        <row r="22095">
          <cell r="B22095">
            <v>15217914105</v>
          </cell>
          <cell r="C22095" t="str">
            <v>广东省佛山市顺德区容桂街道新世纪花园文星楼213</v>
          </cell>
        </row>
        <row r="22096">
          <cell r="B22096">
            <v>15218381859</v>
          </cell>
          <cell r="C22096" t="str">
            <v>广东省茂名市光华北路7号院23栋501</v>
          </cell>
        </row>
        <row r="22097">
          <cell r="B22097">
            <v>15218574755</v>
          </cell>
          <cell r="C22097" t="str">
            <v>广东省云浮市云城区云城街大坝村委会</v>
          </cell>
        </row>
        <row r="22098">
          <cell r="B22098">
            <v>15218687303</v>
          </cell>
          <cell r="C22098" t="str">
            <v>河南省洛阳市洛龙区关林路与长兴街交叉口富阳花园</v>
          </cell>
        </row>
        <row r="22099">
          <cell r="B22099">
            <v>15218687383</v>
          </cell>
          <cell r="C22099" t="str">
            <v>河南省洛阳市洛龙区关林路与长兴街交叉口富阳花园</v>
          </cell>
        </row>
        <row r="22100">
          <cell r="B22100">
            <v>15219111508</v>
          </cell>
          <cell r="C22100" t="str">
            <v>广东省梅州市丰顺县汤坑镇汤坑五一路8号鸿星尔克</v>
          </cell>
        </row>
        <row r="22101">
          <cell r="B22101">
            <v>15219137114</v>
          </cell>
          <cell r="C22101" t="str">
            <v>广东省梅州市蕉岭商业城交警对面洪兴汽修</v>
          </cell>
        </row>
        <row r="22102">
          <cell r="B22102">
            <v>15219183881</v>
          </cell>
          <cell r="C22102" t="str">
            <v>广东省兴宁市机场路十字路湘群饭店即可</v>
          </cell>
        </row>
        <row r="22103">
          <cell r="B22103">
            <v>15219183881</v>
          </cell>
          <cell r="C22103" t="str">
            <v>广东省兴宁市机场路机场十字路湘群饭店即可</v>
          </cell>
        </row>
        <row r="22104">
          <cell r="B22104">
            <v>15219183881</v>
          </cell>
          <cell r="C22104" t="str">
            <v>广东省兴宁市机场路机场十字路湘群饭店</v>
          </cell>
        </row>
        <row r="22105">
          <cell r="B22105">
            <v>15219183881</v>
          </cell>
          <cell r="C22105" t="str">
            <v>广东省兴宁市机场路机场十字路湘群饭店</v>
          </cell>
        </row>
        <row r="22106">
          <cell r="B22106">
            <v>15219504463</v>
          </cell>
          <cell r="C22106" t="str">
            <v>广东省深圳市福田区八卦路51号八卦岭社康中心</v>
          </cell>
        </row>
        <row r="22107">
          <cell r="B22107">
            <v>15220013373</v>
          </cell>
          <cell r="C22107" t="str">
            <v>广东省广州市荔湾区西华路237号康业阁2楼明师教育</v>
          </cell>
        </row>
        <row r="22108">
          <cell r="B22108">
            <v>15220119820</v>
          </cell>
          <cell r="C22108" t="str">
            <v>广东省深圳市福田区福华路1号深圳中医院住院部20楼护士站</v>
          </cell>
        </row>
        <row r="22109">
          <cell r="B22109">
            <v>15220276623</v>
          </cell>
          <cell r="C22109" t="str">
            <v>广东省深圳市光明新区公明街道合水口横岭新村西区2排16栋</v>
          </cell>
        </row>
        <row r="22110">
          <cell r="B22110">
            <v>15220615027</v>
          </cell>
          <cell r="C22110" t="str">
            <v>广东省惠州市惠城区演达大道德明华府2-1-1402</v>
          </cell>
        </row>
        <row r="22111">
          <cell r="B22111">
            <v>15220694985</v>
          </cell>
          <cell r="C22111" t="str">
            <v>广东省惠州市博罗县榕城华庭富康居2栋303</v>
          </cell>
        </row>
        <row r="22112">
          <cell r="B22112">
            <v>15220694985</v>
          </cell>
          <cell r="C22112" t="str">
            <v>广东省惠州市博罗县罗阳镇榕城华庭富康居2栋303</v>
          </cell>
        </row>
        <row r="22113">
          <cell r="B22113">
            <v>15220860814</v>
          </cell>
          <cell r="C22113" t="str">
            <v>广东省中山市东凤镇火炬开发区陵岗嘉明电力有限公司生活区</v>
          </cell>
        </row>
        <row r="22114">
          <cell r="B22114" t="str">
            <v>15220903157</v>
          </cell>
          <cell r="C22114" t="str">
            <v>广东省中山市三乡镇雅居乐新城一城家B51-52号铺小宝贝宠物店</v>
          </cell>
        </row>
        <row r="22115">
          <cell r="B22115">
            <v>15221148048</v>
          </cell>
          <cell r="C22115" t="str">
            <v>上海市复兴东路696号链家地产</v>
          </cell>
        </row>
        <row r="22116">
          <cell r="B22116">
            <v>15221175829</v>
          </cell>
          <cell r="C22116" t="str">
            <v>上海市浦东新区曹路曹路镇民风路258号</v>
          </cell>
        </row>
        <row r="22117">
          <cell r="B22117">
            <v>15221300786</v>
          </cell>
          <cell r="C22117" t="str">
            <v>上海市浦东新区浦建路365弄6号102室</v>
          </cell>
        </row>
        <row r="22118">
          <cell r="B22118">
            <v>15221376076</v>
          </cell>
          <cell r="C22118" t="str">
            <v>上海市闵行区星中路1111弄22号401</v>
          </cell>
        </row>
        <row r="22119">
          <cell r="B22119">
            <v>15221429896</v>
          </cell>
          <cell r="C22119" t="str">
            <v>上海市宝山区张庙街道通河四村126单元303室</v>
          </cell>
        </row>
        <row r="22120">
          <cell r="B22120">
            <v>15221430034</v>
          </cell>
          <cell r="C22120" t="str">
            <v>上海市长宁区虹桥街道古北路1700弄16号1102</v>
          </cell>
        </row>
        <row r="22121">
          <cell r="B22121">
            <v>15222026666</v>
          </cell>
          <cell r="C22121" t="str">
            <v>天津市河北区鸿顺里街道三马路宝兴里3-16-202</v>
          </cell>
        </row>
        <row r="22122">
          <cell r="B22122">
            <v>15222037078</v>
          </cell>
          <cell r="C22122" t="str">
            <v>天津市西青区精武镇祥和园13号楼1302</v>
          </cell>
        </row>
        <row r="22123">
          <cell r="B22123">
            <v>15222061538</v>
          </cell>
          <cell r="C22123" t="str">
            <v>天津市河西区绥江道海逸豪园八号别墅</v>
          </cell>
        </row>
        <row r="22124">
          <cell r="B22124">
            <v>15222078860</v>
          </cell>
          <cell r="C22124" t="str">
            <v>天津市南开区渭水道临渭佳园7号楼401</v>
          </cell>
        </row>
        <row r="22125">
          <cell r="B22125">
            <v>15222327832</v>
          </cell>
          <cell r="C22125" t="str">
            <v>天津市西青区津静路28号天津商业大学宝德学院</v>
          </cell>
        </row>
        <row r="22126">
          <cell r="B22126">
            <v>15222330793</v>
          </cell>
          <cell r="C22126" t="str">
            <v>天津市滨海新区塘沽大道东道1060号文化商务中心</v>
          </cell>
        </row>
        <row r="22127">
          <cell r="B22127">
            <v>15222573789</v>
          </cell>
          <cell r="C22127" t="str">
            <v>天津市津南区双桥河镇欣达公寓茶语小轩美容院</v>
          </cell>
        </row>
        <row r="22128">
          <cell r="B22128">
            <v>15222768696</v>
          </cell>
          <cell r="C22128" t="str">
            <v>江苏省南京市浦江区西山西路86号南京审计大学</v>
          </cell>
        </row>
        <row r="22129">
          <cell r="B22129">
            <v>15223073798</v>
          </cell>
          <cell r="C22129" t="str">
            <v>重庆市大足区龙腾御景门市（广东佛山艺术陶瓷）</v>
          </cell>
        </row>
        <row r="22130">
          <cell r="B22130">
            <v>15223212470</v>
          </cell>
          <cell r="C22130" t="str">
            <v>重庆市九龙坡区杨家坪冶金四村15栋2-3</v>
          </cell>
        </row>
        <row r="22131">
          <cell r="B22131">
            <v>15223222027</v>
          </cell>
          <cell r="C22131" t="str">
            <v>重庆市江北区石马河街道南桥寺南桥人家1-1-5-4</v>
          </cell>
        </row>
        <row r="22132">
          <cell r="B22132">
            <v>15223222027</v>
          </cell>
          <cell r="C22132" t="str">
            <v>重庆市江北区万兴路徐悲鸿中学校</v>
          </cell>
        </row>
        <row r="22133">
          <cell r="B22133">
            <v>15223244820</v>
          </cell>
          <cell r="C22133" t="str">
            <v>重庆市铜梁区巴川街道小南街37号实验一学</v>
          </cell>
        </row>
        <row r="22134">
          <cell r="B22134">
            <v>15223316433</v>
          </cell>
          <cell r="C22134" t="str">
            <v>重庆市九龙坡区滩子口182号奇美铝材</v>
          </cell>
        </row>
        <row r="22135">
          <cell r="B22135">
            <v>15223354804</v>
          </cell>
          <cell r="C22135" t="str">
            <v>重庆市九龙坡区黄桷坪街道黄桷坪正街108号四川美术学院</v>
          </cell>
        </row>
        <row r="22136">
          <cell r="B22136">
            <v>15223370703</v>
          </cell>
          <cell r="C22136" t="str">
            <v>重庆市江津区几江镇紫荆花园11-4-2</v>
          </cell>
        </row>
        <row r="22137">
          <cell r="B22137">
            <v>15225370596</v>
          </cell>
          <cell r="C22137" t="str">
            <v>河南省信阳市新县香山西路胜芝超市</v>
          </cell>
        </row>
        <row r="22138">
          <cell r="B22138">
            <v>15225553112</v>
          </cell>
          <cell r="C22138" t="str">
            <v>河南省洛阳市瀍河回族区廛河回族乡恒大绿洲西区12号楼2单元</v>
          </cell>
        </row>
        <row r="22139">
          <cell r="B22139">
            <v>15225553112</v>
          </cell>
          <cell r="C22139" t="str">
            <v>河南省洛阳市瀍河回族区瀍河回族乡恒大绿洲西区12号楼2单元</v>
          </cell>
        </row>
        <row r="22140">
          <cell r="B22140">
            <v>15226091391</v>
          </cell>
          <cell r="C22140" t="str">
            <v>河南省开灯时顺河回族区新曹路迪尔分工业园区</v>
          </cell>
        </row>
        <row r="22141">
          <cell r="B22141">
            <v>15226201203</v>
          </cell>
          <cell r="C22141" t="str">
            <v>宁夏省银川市金凤区尹家渠路金海明月6-3-1201</v>
          </cell>
        </row>
        <row r="22142">
          <cell r="B22142">
            <v>15226201203</v>
          </cell>
          <cell r="C22142" t="str">
            <v>宁夏银川市金凤区尹家渠路金海明月6-3-1201</v>
          </cell>
        </row>
        <row r="22143">
          <cell r="B22143">
            <v>15226214999</v>
          </cell>
          <cell r="C22143" t="str">
            <v>宁夏银川市兴庆区凤凰北街海宝充电站院内（无人接听拨打4961400）</v>
          </cell>
        </row>
        <row r="22144">
          <cell r="B22144">
            <v>15226545589</v>
          </cell>
          <cell r="C22144" t="str">
            <v>河北省辛集市辛集镇市府大街东段54号疾病预防控制中心</v>
          </cell>
        </row>
        <row r="22145">
          <cell r="B22145">
            <v>15226795050</v>
          </cell>
          <cell r="C22145" t="str">
            <v>河北省黄骅市阳光新城二期A1二单元</v>
          </cell>
        </row>
        <row r="22146">
          <cell r="B22146">
            <v>15226895559</v>
          </cell>
          <cell r="C22146" t="str">
            <v>河北省邢台市永辉巴黎12-3-1504</v>
          </cell>
        </row>
        <row r="22147">
          <cell r="B22147">
            <v>15226895559</v>
          </cell>
          <cell r="C22147" t="str">
            <v>河北省邢台市永辉巴黎12-3-1504</v>
          </cell>
        </row>
        <row r="22148">
          <cell r="B22148">
            <v>15227567895</v>
          </cell>
          <cell r="C22148" t="str">
            <v>河北省沧州市运河区悦港城2楼胜道体育龙狮戴尔</v>
          </cell>
        </row>
        <row r="22149">
          <cell r="B22149">
            <v>15228169691</v>
          </cell>
          <cell r="C22149" t="str">
            <v>四川省南充市顺庆区延安路海润滨江8栋1单元7-1</v>
          </cell>
        </row>
        <row r="22150">
          <cell r="B22150">
            <v>15228255837</v>
          </cell>
          <cell r="C22150" t="str">
            <v>四川省泸州市龙马潭区红星路空城丽都10栋</v>
          </cell>
        </row>
        <row r="22151">
          <cell r="B22151">
            <v>15228351755</v>
          </cell>
          <cell r="C22151" t="str">
            <v>四川省成都市武侯区武阳大道二段港汇广场1栋1单元负一楼蜂巢柜</v>
          </cell>
        </row>
        <row r="22152">
          <cell r="B22152">
            <v>15228595933</v>
          </cell>
          <cell r="C22152" t="str">
            <v>四川省攀枝花市工人文化馆</v>
          </cell>
        </row>
        <row r="22153">
          <cell r="B22153">
            <v>15228595933</v>
          </cell>
          <cell r="C22153" t="str">
            <v>四川省攀枝花市工人文化宫</v>
          </cell>
        </row>
        <row r="22154">
          <cell r="B22154">
            <v>15228901119</v>
          </cell>
          <cell r="C22154" t="str">
            <v>四川省成都市郫县西浦金粮路西江月</v>
          </cell>
        </row>
        <row r="22155">
          <cell r="B22155">
            <v>15228945149</v>
          </cell>
          <cell r="C22155" t="str">
            <v>四川省成都市温江区金马镇温泉大道三段399号花样年花样城1-4期</v>
          </cell>
        </row>
        <row r="22156">
          <cell r="B22156">
            <v>15228964071</v>
          </cell>
          <cell r="C22156" t="str">
            <v>四川省成都市金牛区一品天下D区4-13</v>
          </cell>
        </row>
        <row r="22157">
          <cell r="B22157">
            <v>15229000890</v>
          </cell>
          <cell r="C22157" t="str">
            <v>陕西省西安市雁塔区曲江新区雁南三路钻石三朝C9栋</v>
          </cell>
        </row>
        <row r="22158">
          <cell r="B22158">
            <v>15229335288</v>
          </cell>
          <cell r="C22158" t="str">
            <v>陕西省西安市灞桥区长田中路霸业大境西区15号楼</v>
          </cell>
        </row>
        <row r="22159">
          <cell r="B22159">
            <v>15230132969</v>
          </cell>
          <cell r="C22159" t="str">
            <v>河北省石家庄市健康路12号河北医科大学第四医院病理科</v>
          </cell>
        </row>
        <row r="22160">
          <cell r="B22160">
            <v>15230311105</v>
          </cell>
          <cell r="C22160" t="str">
            <v>河北省张家口市下花园区花园乡战备路6号同庆大酒店</v>
          </cell>
        </row>
        <row r="22161">
          <cell r="B22161">
            <v>15231195551</v>
          </cell>
          <cell r="C22161" t="str">
            <v>河北省石家庄市体育南大街怀特装饰城1号馆F区25号明禾吉利欧洲精品磁砖</v>
          </cell>
        </row>
        <row r="22162">
          <cell r="B22162">
            <v>15231610316</v>
          </cell>
          <cell r="C22162" t="str">
            <v>河北省廊坊市三河市燕郊开发区天子庄园天子酒店201室</v>
          </cell>
        </row>
        <row r="22163">
          <cell r="B22163">
            <v>15231768292</v>
          </cell>
          <cell r="C22163" t="str">
            <v>河北省沧州市任丘市华北油田公司机关办公大楼19层东</v>
          </cell>
        </row>
        <row r="22164">
          <cell r="B22164">
            <v>15232191988</v>
          </cell>
          <cell r="C22164" t="str">
            <v>河北省石家庄市裕华区育才街中央悦城小区1号楼2单元701</v>
          </cell>
        </row>
        <row r="22165">
          <cell r="B22165">
            <v>15232191988</v>
          </cell>
          <cell r="C22165" t="str">
            <v>河北省石家庄市裕华区育长街中央悦城小区1号楼2单元701</v>
          </cell>
        </row>
        <row r="22166">
          <cell r="B22166">
            <v>15232315500</v>
          </cell>
          <cell r="C22166" t="str">
            <v>河北省秦皇岛市森林逸城A区73栋1单元102</v>
          </cell>
        </row>
        <row r="22167">
          <cell r="B22167">
            <v>15232395203</v>
          </cell>
          <cell r="C22167" t="str">
            <v>河北省秦皇岛市海港区河北大街西段燕山大学信息学院</v>
          </cell>
        </row>
        <row r="22168">
          <cell r="B22168">
            <v>15233056028</v>
          </cell>
          <cell r="C22168" t="str">
            <v>河北省秦皇岛市昌黎县东山新天地小区22号楼3单元702</v>
          </cell>
        </row>
        <row r="22169">
          <cell r="B22169">
            <v>15233056028</v>
          </cell>
          <cell r="C22169" t="str">
            <v>河北省秦皇岛市昌黎县东山新天地22号楼3单元702</v>
          </cell>
        </row>
        <row r="22170">
          <cell r="B22170">
            <v>15233635588</v>
          </cell>
          <cell r="C22170" t="str">
            <v>河北省石家庄市桥西区槐安西路266号天水丽城3号楼2单元</v>
          </cell>
        </row>
        <row r="22171">
          <cell r="B22171">
            <v>15233658156</v>
          </cell>
          <cell r="C22171" t="str">
            <v>河北省邢台市隆尧县西环奎山办公楼</v>
          </cell>
        </row>
        <row r="22172">
          <cell r="B22172">
            <v>15234026858</v>
          </cell>
          <cell r="C22172" t="str">
            <v>山西省太原市尖草坪汇丰社区吉祥美地东区11#楼4单元202室</v>
          </cell>
        </row>
        <row r="22173">
          <cell r="B22173">
            <v>15234054353</v>
          </cell>
          <cell r="C22173" t="str">
            <v>山西省太原市迎泽大街300号山西保险大厦1916室</v>
          </cell>
        </row>
        <row r="22174">
          <cell r="B22174">
            <v>15234074928</v>
          </cell>
          <cell r="C22174" t="str">
            <v>山西省太原市小店区光明路丽泽佳苑14楼3单元401</v>
          </cell>
        </row>
        <row r="22175">
          <cell r="B22175">
            <v>15234215821</v>
          </cell>
          <cell r="C22175" t="str">
            <v>山西省大同市城区新华街铁路局西小区东门二七超市</v>
          </cell>
        </row>
        <row r="22176">
          <cell r="B22176">
            <v>15234215821</v>
          </cell>
          <cell r="C22176" t="str">
            <v>山西省大同城区新华街铁路局西小区东门二七超市</v>
          </cell>
        </row>
        <row r="22177">
          <cell r="B22177">
            <v>15234269669</v>
          </cell>
          <cell r="C22177" t="str">
            <v>山西省太原市小店区体育南路锦绣苑10号楼下商铺唐久便利</v>
          </cell>
        </row>
        <row r="22178">
          <cell r="B22178">
            <v>15234408506</v>
          </cell>
          <cell r="C22178" t="str">
            <v>山西省晋中市榆次区迎宾街85号</v>
          </cell>
        </row>
        <row r="22179">
          <cell r="B22179">
            <v>15235100333</v>
          </cell>
          <cell r="C22179" t="str">
            <v>山西省太原市清徐县望景花园1单元304</v>
          </cell>
        </row>
        <row r="22180">
          <cell r="B22180">
            <v>15235100333</v>
          </cell>
          <cell r="C22180" t="str">
            <v>山西省太原市清徐县望景花园一单元304</v>
          </cell>
        </row>
        <row r="22181">
          <cell r="B22181">
            <v>15235173350</v>
          </cell>
          <cell r="C22181" t="str">
            <v>山西省太原市杏花岭区五一路279号精营西二道精英家园</v>
          </cell>
        </row>
        <row r="22182">
          <cell r="B22182">
            <v>15235173350</v>
          </cell>
          <cell r="C22182" t="str">
            <v>山西省太原市杏花岭区五一路279号精营西二道街精英家园</v>
          </cell>
        </row>
        <row r="22183">
          <cell r="B22183">
            <v>15235173350</v>
          </cell>
          <cell r="C22183" t="str">
            <v>山西省太原市五一路179号华夏银行五一路支行</v>
          </cell>
        </row>
        <row r="22184">
          <cell r="B22184">
            <v>15235199043</v>
          </cell>
          <cell r="C22184" t="str">
            <v>山西省太原市万柏林区丽华北街丽园小区</v>
          </cell>
        </row>
        <row r="22185">
          <cell r="B22185">
            <v>15235300150</v>
          </cell>
          <cell r="C22185" t="str">
            <v>山西省阳泉市矿区俱乐部悦馨居一单元27号</v>
          </cell>
        </row>
        <row r="22186">
          <cell r="B22186">
            <v>15235384459</v>
          </cell>
          <cell r="C22186" t="str">
            <v>山西省太原市小店区北格镇张花村山西柜族集装箱有限公司</v>
          </cell>
        </row>
        <row r="22187">
          <cell r="B22187">
            <v>15235431199</v>
          </cell>
          <cell r="C22187" t="str">
            <v>山西省晋中市榆次区迎宾街迎宾小区56号楼2单元</v>
          </cell>
        </row>
        <row r="22188">
          <cell r="B22188">
            <v>15235462392</v>
          </cell>
          <cell r="C22188" t="str">
            <v>山西省晋中市榆次区建西街56号市委西宿舍4号楼2单元302</v>
          </cell>
        </row>
        <row r="22189">
          <cell r="B22189">
            <v>15235570677</v>
          </cell>
          <cell r="C22189" t="str">
            <v>北京北京市朝阳区奥运村街道傲城融富中心b座2903室，15235570677</v>
          </cell>
        </row>
        <row r="22190">
          <cell r="B22190">
            <v>15235756555</v>
          </cell>
          <cell r="C22190" t="str">
            <v>山西省临汾市尧都区南外环口（交警四处往西50米）骐豪电子科技公司</v>
          </cell>
        </row>
        <row r="22191">
          <cell r="B22191">
            <v>15235772212</v>
          </cell>
          <cell r="C22191" t="str">
            <v>山西省临汾市临汾乡宁县昌宁镇万杰后门</v>
          </cell>
        </row>
        <row r="22192">
          <cell r="B22192">
            <v>15235959304</v>
          </cell>
          <cell r="C22192" t="str">
            <v>山西省运城市夏县金泉名邸四号楼四单元302</v>
          </cell>
        </row>
        <row r="22193">
          <cell r="B22193">
            <v>15235975111</v>
          </cell>
          <cell r="C22193" t="str">
            <v>山西省永济市千秋时代广场西二楼2011</v>
          </cell>
        </row>
        <row r="22194">
          <cell r="B22194">
            <v>15235975111</v>
          </cell>
          <cell r="C22194" t="str">
            <v>山西省永济市千秋时代广场西2楼2011</v>
          </cell>
        </row>
        <row r="22195">
          <cell r="B22195">
            <v>15236659366</v>
          </cell>
          <cell r="C22195" t="str">
            <v>河南省洛阳市新安县世纪广场电业局</v>
          </cell>
        </row>
        <row r="22196">
          <cell r="B22196">
            <v>15237107122</v>
          </cell>
          <cell r="C22196" t="str">
            <v>河南省郑州市郑东新区商务外环24号中国人保大厦21楼</v>
          </cell>
        </row>
        <row r="22197">
          <cell r="B22197">
            <v>15237125960</v>
          </cell>
          <cell r="C22197" t="str">
            <v>河南省郑州市金水区市民新村北街9号</v>
          </cell>
        </row>
        <row r="22198">
          <cell r="B22198">
            <v>15237888807</v>
          </cell>
          <cell r="C22198" t="str">
            <v>河南省开封市金明区金明东街33号开封市邮政局</v>
          </cell>
        </row>
        <row r="22199">
          <cell r="B22199">
            <v>15240523779</v>
          </cell>
          <cell r="C22199" t="str">
            <v>浙江省杭州市江干区五福二苑E邮柜</v>
          </cell>
        </row>
        <row r="22200">
          <cell r="B22200">
            <v>15240557363</v>
          </cell>
          <cell r="C22200" t="str">
            <v>江苏省南通市通州区长川路1号携程旅行网</v>
          </cell>
        </row>
        <row r="22201">
          <cell r="B22201">
            <v>15241176177</v>
          </cell>
          <cell r="C22201" t="str">
            <v>辽宁省大连市西岗区中山路141号</v>
          </cell>
        </row>
        <row r="22202">
          <cell r="B22202">
            <v>15241176177</v>
          </cell>
          <cell r="C22202" t="str">
            <v>大连市西岗区中山路141号</v>
          </cell>
        </row>
        <row r="22203">
          <cell r="B22203">
            <v>15241196738</v>
          </cell>
          <cell r="C22203" t="str">
            <v>辽宁省大连市甘井子区椒金山街道椒金园8号楼3-7-2</v>
          </cell>
        </row>
        <row r="22204">
          <cell r="B22204">
            <v>15241249916</v>
          </cell>
          <cell r="C22204" t="str">
            <v>辽宁省海城市同泽路三江源售楼处</v>
          </cell>
        </row>
        <row r="22205">
          <cell r="B22205">
            <v>15241310777</v>
          </cell>
          <cell r="C22205" t="str">
            <v>辽宁省抚顺市顺城区临江路东段半岛假日1号楼魅力女人美容院</v>
          </cell>
        </row>
        <row r="22206">
          <cell r="B22206">
            <v>15241318777</v>
          </cell>
          <cell r="C22206" t="str">
            <v>辽宁省抚顺市顺城区临江路东段半岛假日1号楼魅力女人美容院</v>
          </cell>
        </row>
        <row r="22207">
          <cell r="B22207">
            <v>15241324440</v>
          </cell>
          <cell r="C22207" t="str">
            <v>辽宁省丹东市元宝区金山镇宗裕城</v>
          </cell>
        </row>
        <row r="22208">
          <cell r="B22208">
            <v>15241535353</v>
          </cell>
          <cell r="C22208" t="str">
            <v>辽宁省锦州市凌河区锦铁街道和平路速8酒店B区停车场</v>
          </cell>
        </row>
        <row r="22209">
          <cell r="B22209">
            <v>15242001097</v>
          </cell>
          <cell r="C22209" t="str">
            <v>辽宁省沈阳市铁西区卫工南街24号海兴花园7号楼1173号</v>
          </cell>
        </row>
        <row r="22210">
          <cell r="B22210">
            <v>15242005727</v>
          </cell>
          <cell r="C22210" t="str">
            <v>辽宁省沈阳市铁西区沈辽东路67-1号沈阳市培英中学</v>
          </cell>
        </row>
        <row r="22211">
          <cell r="B22211">
            <v>15242153111</v>
          </cell>
          <cell r="C22211" t="str">
            <v>辽宁省朝阳市北大街236-3袁江高端设计</v>
          </cell>
        </row>
        <row r="22212">
          <cell r="B22212">
            <v>15242205555</v>
          </cell>
          <cell r="C22212" t="str">
            <v>辽宁省鞍山市铁西区鞍钢维苏威耐火材料有限公司</v>
          </cell>
        </row>
        <row r="22213">
          <cell r="B22213">
            <v>15242212006</v>
          </cell>
          <cell r="C22213" t="str">
            <v>辽宁省鞍山市立山区爱群街1号栋1单元6层11号（自动化小区）</v>
          </cell>
        </row>
        <row r="22214">
          <cell r="B22214">
            <v>15242212006</v>
          </cell>
          <cell r="C22214" t="str">
            <v>辽宁省鞍山市立山区爱群街1号栋1单元6层11号自动化小区</v>
          </cell>
        </row>
        <row r="22215">
          <cell r="B22215">
            <v>15242451336</v>
          </cell>
          <cell r="C22215" t="str">
            <v>辽宁省沈阳市沈河区小西路87-1号安邦保险</v>
          </cell>
        </row>
        <row r="22216">
          <cell r="B22216">
            <v>15242491557</v>
          </cell>
          <cell r="C22216" t="str">
            <v>辽宁省沈阳市皇姑区鸭绿江北街金山北路居易青年城8号楼5单元501室</v>
          </cell>
        </row>
        <row r="22217">
          <cell r="B22217">
            <v>15242698329</v>
          </cell>
          <cell r="C22217" t="str">
            <v>辽宁省大连市沙河口区红凌路10号佳家建材</v>
          </cell>
        </row>
        <row r="22218">
          <cell r="B22218">
            <v>15242800006</v>
          </cell>
          <cell r="C22218" t="str">
            <v>辽宁省海城市滨河西路金朝阳陶瓷</v>
          </cell>
        </row>
        <row r="22219">
          <cell r="B22219">
            <v>15242868962</v>
          </cell>
          <cell r="C22219" t="str">
            <v>辽宁省鞍山市海城市财富广场15号楼1单元</v>
          </cell>
        </row>
        <row r="22220">
          <cell r="B22220">
            <v>15242883885</v>
          </cell>
          <cell r="C22220" t="str">
            <v>辽宁省鞍山市高新区运通叁号第一期8号楼2012室</v>
          </cell>
        </row>
        <row r="22221">
          <cell r="B22221">
            <v>15243137777</v>
          </cell>
          <cell r="C22221" t="str">
            <v>辽宁省大连市中山区港隆路4号万达公馆二号楼一单元602号</v>
          </cell>
        </row>
        <row r="22222">
          <cell r="B22222">
            <v>15243751575</v>
          </cell>
          <cell r="C22222" t="str">
            <v>湖南省益阳市南县兴盛路国土局对面悦都宾馆旁</v>
          </cell>
        </row>
        <row r="22223">
          <cell r="B22223">
            <v>15244737590</v>
          </cell>
          <cell r="C22223" t="str">
            <v>黑龙江省哈尔滨市呼兰区建设路40号洋河蓝色经典女子运烟酒茶行</v>
          </cell>
        </row>
        <row r="22224">
          <cell r="B22224">
            <v>15244901570</v>
          </cell>
          <cell r="C22224" t="str">
            <v>四川省遂宁市射洪县沱牌大道繁荣公寓</v>
          </cell>
        </row>
        <row r="22225">
          <cell r="B22225">
            <v>15245043006</v>
          </cell>
          <cell r="C22225" t="str">
            <v>黑龙江省哈尔滨市南岗区清明五道街2号3单元601</v>
          </cell>
        </row>
        <row r="22226">
          <cell r="B22226">
            <v>15245043006</v>
          </cell>
          <cell r="C22226" t="str">
            <v>黑龙江省哈尔滨市南岗区清明五道街2号3单元601</v>
          </cell>
        </row>
        <row r="22227">
          <cell r="B22227">
            <v>15246264268</v>
          </cell>
          <cell r="C22227" t="str">
            <v>黑龙江省鸡西市鸡冠区山水文苑2号门市（周菲钢琴）</v>
          </cell>
        </row>
        <row r="22228">
          <cell r="B22228">
            <v>15247145565</v>
          </cell>
          <cell r="C22228" t="str">
            <v>内蒙古呼和浩特市赛罕区大学东路朝阳家园9-5-102</v>
          </cell>
        </row>
        <row r="22229">
          <cell r="B22229">
            <v>15248093650</v>
          </cell>
          <cell r="C22229" t="str">
            <v>内蒙古呼和浩特市展览馆西路长乐湾小区4号楼1单元1402</v>
          </cell>
        </row>
        <row r="22230">
          <cell r="B22230">
            <v>15248873477</v>
          </cell>
          <cell r="C22230" t="str">
            <v>内蒙古呼和浩特市新城区中山东路诚信数码广场二楼</v>
          </cell>
        </row>
        <row r="22231">
          <cell r="B22231">
            <v>15248905555</v>
          </cell>
          <cell r="C22231" t="str">
            <v>海南省海口市美兰区白龙南路20号省科技活动中心3层</v>
          </cell>
        </row>
        <row r="22232">
          <cell r="B22232">
            <v>15248949161</v>
          </cell>
          <cell r="C22232" t="str">
            <v>海南省海口市龙华区明月路军代室101室</v>
          </cell>
        </row>
        <row r="22233">
          <cell r="B22233">
            <v>15248955195</v>
          </cell>
          <cell r="C22233" t="str">
            <v>海南省海口市府城高登街纺织厂5幢702房</v>
          </cell>
        </row>
        <row r="22234">
          <cell r="B22234">
            <v>15249233879</v>
          </cell>
          <cell r="C22234" t="str">
            <v>陕西省西安市雁塔区西部电子社区软件公寓C座1503</v>
          </cell>
        </row>
        <row r="22235">
          <cell r="B22235">
            <v>15249550887</v>
          </cell>
          <cell r="C22235" t="str">
            <v>内蒙古自治区锡林郭勒盟锡林浩特市锡盟检察分院</v>
          </cell>
        </row>
        <row r="22236">
          <cell r="B22236">
            <v>15250101371</v>
          </cell>
          <cell r="C22236" t="str">
            <v>江苏省苏州市吴中区龙潭路202号富市胶片印版物流有限公司</v>
          </cell>
        </row>
        <row r="22237">
          <cell r="B22237">
            <v>15250510302</v>
          </cell>
          <cell r="C22237" t="str">
            <v>江苏省苏州市吴江区黎里镇汾湖高新技术产业开发区北库镇汾杨路888号新达公司</v>
          </cell>
        </row>
        <row r="22238">
          <cell r="B22238">
            <v>15250985870</v>
          </cell>
          <cell r="C22238" t="str">
            <v>江苏省南京市鼓楼区挹江门街道东妙峰庵17-5二单元</v>
          </cell>
        </row>
        <row r="22239">
          <cell r="B22239">
            <v>15250987597</v>
          </cell>
          <cell r="C22239" t="str">
            <v>江苏省南京市建邺区沙洲街道清河北园1栋1单元</v>
          </cell>
        </row>
        <row r="22240">
          <cell r="B22240">
            <v>15251211077</v>
          </cell>
          <cell r="C22240" t="str">
            <v>江苏省连云港市海州区海昌南路兴业小区A4号楼3单元502室</v>
          </cell>
        </row>
        <row r="22241">
          <cell r="B22241">
            <v>15251602924</v>
          </cell>
          <cell r="C22241" t="str">
            <v>江苏省无锡市新区红旗花园A区8号402</v>
          </cell>
        </row>
        <row r="22242">
          <cell r="B22242">
            <v>15251602924</v>
          </cell>
          <cell r="C22242" t="str">
            <v>江苏省无锡新区红旗花园A区8号402</v>
          </cell>
        </row>
        <row r="22243">
          <cell r="B22243">
            <v>15251772974</v>
          </cell>
          <cell r="C22243" t="str">
            <v>江苏省南京市雨花台区铁心桥街道春江新城饮溪坊8栋1单元202室</v>
          </cell>
        </row>
        <row r="22244">
          <cell r="B22244">
            <v>15251833108</v>
          </cell>
          <cell r="C22244" t="str">
            <v>江苏省南京市鼓楼区湖南路街道东南大学附属中大医院</v>
          </cell>
        </row>
        <row r="22245">
          <cell r="B22245">
            <v>15251883238</v>
          </cell>
          <cell r="C22245" t="str">
            <v>江苏省南京市雨花台区凤台南路75号亿源装饰城5幢9-11号圣鹿国际</v>
          </cell>
        </row>
        <row r="22246">
          <cell r="B22246">
            <v>15252036761</v>
          </cell>
          <cell r="C22246" t="str">
            <v>江苏省徐州市泉山区西安北路事业小区7-3-301</v>
          </cell>
        </row>
        <row r="22247">
          <cell r="B22247">
            <v>15252581320</v>
          </cell>
          <cell r="C22247" t="str">
            <v>江苏省扬州市江都区大桥镇花荡北路16号</v>
          </cell>
        </row>
        <row r="22248">
          <cell r="B22248">
            <v>15253129626</v>
          </cell>
          <cell r="C22248" t="str">
            <v>山东省济南市市中区鲁能领秀城中央公园14号楼2701室</v>
          </cell>
        </row>
        <row r="22249">
          <cell r="B22249">
            <v>15253190123</v>
          </cell>
          <cell r="C22249" t="str">
            <v>山东省济南市济南大学西校区（南辛庄西路336号）</v>
          </cell>
        </row>
        <row r="22250">
          <cell r="B22250">
            <v>15253209200</v>
          </cell>
          <cell r="C22250" t="str">
            <v>山东省青岛市李沧区黑龙江中路629号中海国际社区御城3-2-1102</v>
          </cell>
        </row>
        <row r="22251">
          <cell r="B22251">
            <v>15253218088</v>
          </cell>
          <cell r="C22251" t="str">
            <v>山东省青岛市李沧区沔阳路1号海岸华府5号楼1单元1102户</v>
          </cell>
        </row>
        <row r="22252">
          <cell r="B22252">
            <v>15253291789</v>
          </cell>
          <cell r="C22252" t="str">
            <v>山东省青岛胶州市盛天国际小区（东区）2-1-304</v>
          </cell>
        </row>
        <row r="22253">
          <cell r="B22253">
            <v>15253357045</v>
          </cell>
          <cell r="C22253" t="str">
            <v>山西省太原市晋源区晋祠路兰亭御湖城15号楼</v>
          </cell>
        </row>
        <row r="22254">
          <cell r="B22254">
            <v>15253420938</v>
          </cell>
          <cell r="C22254" t="str">
            <v>山东德州庆云县明珠国际22号楼</v>
          </cell>
        </row>
        <row r="22255">
          <cell r="B22255">
            <v>15253420938</v>
          </cell>
          <cell r="C22255" t="str">
            <v>山东德州庆云县明珠国际22号楼</v>
          </cell>
        </row>
        <row r="22256">
          <cell r="B22256">
            <v>15253420938</v>
          </cell>
          <cell r="C22256" t="str">
            <v>山东德州庆云县明珠国际22号楼</v>
          </cell>
        </row>
        <row r="22257">
          <cell r="B22257">
            <v>15253420938</v>
          </cell>
          <cell r="C22257" t="str">
            <v>山东省德州市庆云新华书店东别墅区6号</v>
          </cell>
        </row>
        <row r="22258">
          <cell r="B22258">
            <v>15253420938</v>
          </cell>
          <cell r="C22258" t="str">
            <v>山东省德州庆云新华书店东别墅区6号</v>
          </cell>
        </row>
        <row r="22259">
          <cell r="B22259">
            <v>15253420938</v>
          </cell>
          <cell r="C22259" t="str">
            <v>山东省德州市庆云县新华书店东别墅6号</v>
          </cell>
        </row>
        <row r="22260">
          <cell r="B22260">
            <v>15253420938</v>
          </cell>
          <cell r="C22260" t="str">
            <v>山东德州庆云县明珠国际22号楼</v>
          </cell>
        </row>
        <row r="22261">
          <cell r="B22261">
            <v>15253420938</v>
          </cell>
          <cell r="C22261" t="str">
            <v>山东德州庆云司法局对面</v>
          </cell>
        </row>
        <row r="22262">
          <cell r="B22262">
            <v>15253420938</v>
          </cell>
          <cell r="C22262" t="str">
            <v>山东省德州市庆云县检察院对面</v>
          </cell>
        </row>
        <row r="22263">
          <cell r="B22263">
            <v>15253420938</v>
          </cell>
          <cell r="C22263" t="str">
            <v>山东省德州市庆云县司法局对面</v>
          </cell>
        </row>
        <row r="22264">
          <cell r="B22264">
            <v>15253420938</v>
          </cell>
          <cell r="C22264" t="str">
            <v>山东德州庆云县明珠国际22号楼</v>
          </cell>
        </row>
        <row r="22265">
          <cell r="B22265">
            <v>15253520538</v>
          </cell>
          <cell r="C22265" t="str">
            <v>山东省烟台市芝罘区通世南路229号二楼燕喜堂综合管理部</v>
          </cell>
        </row>
        <row r="22266">
          <cell r="B22266">
            <v>15253520538</v>
          </cell>
          <cell r="C22266" t="str">
            <v>山东省烟台市芝罘区西山路100-18</v>
          </cell>
        </row>
        <row r="22267">
          <cell r="B22267">
            <v>15254093939</v>
          </cell>
          <cell r="C22267" t="str">
            <v>山东省菏泽市天泽园小区9号楼东单元16005室（太原路与中华路交叉口）</v>
          </cell>
        </row>
        <row r="22268">
          <cell r="B22268">
            <v>15254313321</v>
          </cell>
          <cell r="C22268" t="str">
            <v>山东省滨州市滨城区市西街道渤海十路561号市西街道办事处</v>
          </cell>
        </row>
        <row r="22269">
          <cell r="B22269">
            <v>15254668889</v>
          </cell>
          <cell r="C22269" t="str">
            <v>山东省东营市西城淄博路与嵩山路交叉口向东100米路南好想你枣店</v>
          </cell>
        </row>
        <row r="22270">
          <cell r="B22270">
            <v>15255081219</v>
          </cell>
          <cell r="C22270" t="str">
            <v>安徽省天长市三桥路千秋世家12栋3单元202室</v>
          </cell>
        </row>
        <row r="22271">
          <cell r="B22271">
            <v>15255112869</v>
          </cell>
          <cell r="C22271" t="str">
            <v>安徽省合肥市经济开发区医药产业园十一号楼安徽圣诺医药有限公司</v>
          </cell>
        </row>
        <row r="22272">
          <cell r="B22272">
            <v>15255475800</v>
          </cell>
          <cell r="C22272" t="str">
            <v>安徽省合肥市政务区国际丽晶城15栋503</v>
          </cell>
        </row>
        <row r="22273">
          <cell r="B22273">
            <v>15256555271</v>
          </cell>
          <cell r="C22273" t="str">
            <v>安徽省合肥市政务区潜山南路188号蔚蓝商务港A座714</v>
          </cell>
        </row>
        <row r="22274">
          <cell r="B22274">
            <v>15256555271</v>
          </cell>
          <cell r="C22274" t="str">
            <v>安徽省合肥市政务区潜山南路188号蔚蓝商务港A座714号</v>
          </cell>
        </row>
        <row r="22275">
          <cell r="B22275">
            <v>15256567139</v>
          </cell>
          <cell r="C22275" t="str">
            <v>安徽省合肥市包河区南二环与宿松路交叉口绿地中心A栋8楼801</v>
          </cell>
        </row>
        <row r="22276">
          <cell r="B22276">
            <v>15256780888</v>
          </cell>
          <cell r="C22276" t="str">
            <v>安徽省阜阳市太和县城关镇太和二中萃文速印</v>
          </cell>
        </row>
        <row r="22277">
          <cell r="B22277">
            <v>15257027878</v>
          </cell>
          <cell r="C22277" t="str">
            <v>浙江省江山市江城北路3号祝家庄</v>
          </cell>
        </row>
        <row r="22278">
          <cell r="B22278">
            <v>15257093405</v>
          </cell>
          <cell r="C22278" t="str">
            <v>浙江省嘉兴市海盐县武原街道枫叶一区66#A42室</v>
          </cell>
        </row>
        <row r="22279">
          <cell r="B22279">
            <v>15257170385</v>
          </cell>
          <cell r="C22279" t="str">
            <v>浙江省杭州市萧山区金城路535号区办事服务中心交通窗口</v>
          </cell>
        </row>
        <row r="22280">
          <cell r="B22280">
            <v>15257170385</v>
          </cell>
          <cell r="C22280" t="str">
            <v>浙江省杭州市萧山区金惠路358号汇通大厦2号楼601</v>
          </cell>
        </row>
        <row r="22281">
          <cell r="B22281">
            <v>15257339978</v>
          </cell>
          <cell r="C22281" t="str">
            <v>浙江省海盐县港龙装饰城四排南39-41号</v>
          </cell>
        </row>
        <row r="22282">
          <cell r="B22282">
            <v>15257377180</v>
          </cell>
          <cell r="C22282" t="str">
            <v>福建省长乐市古槐镇屿中村中一北路90号</v>
          </cell>
        </row>
        <row r="22283">
          <cell r="B22283">
            <v>15257398777</v>
          </cell>
          <cell r="C22283" t="str">
            <v>浙江省嘉兴市南湖区巴黎都市凡尔赛宫3-4</v>
          </cell>
        </row>
        <row r="22284">
          <cell r="B22284">
            <v>15257778166</v>
          </cell>
          <cell r="C22284" t="str">
            <v>浙江省乐清市虹桥镇临河路152号</v>
          </cell>
        </row>
        <row r="22285">
          <cell r="B22285">
            <v>15257788897</v>
          </cell>
          <cell r="C22285" t="str">
            <v>浙江省温州市瓯海区中江路72号梵高服饰</v>
          </cell>
        </row>
        <row r="22286">
          <cell r="B22286">
            <v>15257842532</v>
          </cell>
          <cell r="C22286" t="str">
            <v>浙江省宁波市孔浦街道风华路宁波工程学院</v>
          </cell>
        </row>
        <row r="22287">
          <cell r="B22287">
            <v>15257948088</v>
          </cell>
          <cell r="C22287" t="str">
            <v>浙江省金华市婺城区婺江东路188号金厦第壹城</v>
          </cell>
        </row>
        <row r="22288">
          <cell r="B22288">
            <v>15258258782</v>
          </cell>
          <cell r="C22288" t="str">
            <v>浙江省宁波市海曙区丽园北路801号宁波银行湖东支行</v>
          </cell>
        </row>
        <row r="22289">
          <cell r="B22289">
            <v>15258522886</v>
          </cell>
          <cell r="C22289" t="str">
            <v>浙江省诸暨市暨阳街道大桥</v>
          </cell>
        </row>
        <row r="22290">
          <cell r="B22290">
            <v>15258524769</v>
          </cell>
          <cell r="C22290" t="str">
            <v>浙江省诸暨市应店街扎基坞云石修理厂</v>
          </cell>
        </row>
        <row r="22291">
          <cell r="B22291">
            <v>15258833209</v>
          </cell>
          <cell r="C22291" t="str">
            <v>浙江省杭州市上城区候潮路与钱江路交口候潮府售楼处二楼</v>
          </cell>
        </row>
        <row r="22292">
          <cell r="B22292">
            <v>15259190052</v>
          </cell>
          <cell r="C22292" t="str">
            <v>福建省福州市台江区五一南路鸿雁大厦B座2528</v>
          </cell>
        </row>
        <row r="22293">
          <cell r="B22293">
            <v>15259274530</v>
          </cell>
          <cell r="C22293" t="str">
            <v>福建省厦门市同安区西柯镇洪塘头村一里2号</v>
          </cell>
        </row>
        <row r="22294">
          <cell r="B22294">
            <v>15259294252</v>
          </cell>
          <cell r="C22294" t="str">
            <v>福建省漳州市东山县金殿大酒店新典度假村</v>
          </cell>
        </row>
        <row r="22295">
          <cell r="B22295">
            <v>15259335318</v>
          </cell>
          <cell r="C22295" t="str">
            <v>福建省宁德市屏南县华侨路圣阳住宅楼1602</v>
          </cell>
        </row>
        <row r="22296">
          <cell r="B22296">
            <v>15259335318</v>
          </cell>
          <cell r="C22296" t="str">
            <v>福建省宁德市屏南县华侨路圣阳住宅楼A1602</v>
          </cell>
        </row>
        <row r="22297">
          <cell r="B22297">
            <v>15259401746</v>
          </cell>
          <cell r="C22297" t="str">
            <v>福建省泉州市南安市石井镇前板村</v>
          </cell>
        </row>
        <row r="22298">
          <cell r="B22298">
            <v>15259517732</v>
          </cell>
          <cell r="C22298" t="str">
            <v>福建省泉州市鲤城区美食街国泰观邸2A1101</v>
          </cell>
        </row>
        <row r="22299">
          <cell r="B22299">
            <v>15259866768</v>
          </cell>
          <cell r="C22299" t="str">
            <v>福建省三明市宁华县中环世纪广场A幢602室</v>
          </cell>
        </row>
        <row r="22300">
          <cell r="B22300">
            <v>15259884058</v>
          </cell>
          <cell r="C22300" t="str">
            <v>福建省三明市泰宁县医院外二科5楼</v>
          </cell>
        </row>
        <row r="22301">
          <cell r="B22301">
            <v>15260324489</v>
          </cell>
          <cell r="C22301" t="str">
            <v>福建省泉州市鲤城区九一街桂坦巷泉州五中</v>
          </cell>
        </row>
        <row r="22302">
          <cell r="B22302">
            <v>15260813630</v>
          </cell>
          <cell r="C22302" t="str">
            <v>福建省晋江市长兴路裕福康城6栋2106室</v>
          </cell>
        </row>
        <row r="22303">
          <cell r="B22303">
            <v>15260889168</v>
          </cell>
          <cell r="C22303" t="str">
            <v>福建省泉州市泉州经济技术开发区德泰路中段太子酒店一层中信银行</v>
          </cell>
        </row>
        <row r="22304">
          <cell r="B22304">
            <v>15260901142</v>
          </cell>
          <cell r="C22304" t="str">
            <v>福建省莆田市城厢区梅园路三信电子城3楼A323慧海鑫</v>
          </cell>
        </row>
        <row r="22305">
          <cell r="B22305">
            <v>15261110003</v>
          </cell>
          <cell r="C22305" t="str">
            <v>江苏省常州市钟楼区香悦半岛南区41幢乙单元602</v>
          </cell>
        </row>
        <row r="22306">
          <cell r="B22306">
            <v>15261155708</v>
          </cell>
          <cell r="C22306" t="str">
            <v>江苏省常州市钟楼区通江南路88号新城首府三期10号楼活动室方柜</v>
          </cell>
        </row>
        <row r="22307">
          <cell r="B22307">
            <v>15261586875</v>
          </cell>
          <cell r="C22307" t="str">
            <v>江苏省无锡市滨湖区隐秀路811号花样年喜年中心B栋305室</v>
          </cell>
        </row>
        <row r="22308">
          <cell r="B22308">
            <v>15261700109</v>
          </cell>
          <cell r="C22308" t="str">
            <v>江苏省淮安市盱眙县天泉路第一小学</v>
          </cell>
        </row>
        <row r="22309">
          <cell r="B22309">
            <v>15262059553</v>
          </cell>
          <cell r="C22309" t="str">
            <v>江苏省徐州经济技术开发区城东大道北侧经七路东侧徐州万帮凯帝汽车销售服务有限公司</v>
          </cell>
        </row>
        <row r="22310">
          <cell r="B22310">
            <v>15262585997</v>
          </cell>
          <cell r="C22310" t="str">
            <v>江苏省苏州市工业园区东兴路栖霞栖庭9幢2003室</v>
          </cell>
        </row>
        <row r="22311">
          <cell r="B22311">
            <v>15262878777</v>
          </cell>
          <cell r="C22311" t="str">
            <v>江苏省南通市洪江路88号广东银行南通分行</v>
          </cell>
        </row>
        <row r="22312">
          <cell r="B22312">
            <v>15262878777</v>
          </cell>
          <cell r="C22312" t="str">
            <v>江苏省南通市洪江路88号广发银行南通分行</v>
          </cell>
        </row>
        <row r="22313">
          <cell r="B22313">
            <v>15262975239</v>
          </cell>
          <cell r="C22313" t="str">
            <v>江苏省扬中市新坝镇新政中路1号大航集团</v>
          </cell>
        </row>
        <row r="22314">
          <cell r="B22314">
            <v>15263216844</v>
          </cell>
          <cell r="C22314" t="str">
            <v>山东省枣庄市市中区垎塔埠第二麻纺厂宿舍1号楼中单元102室</v>
          </cell>
        </row>
        <row r="22315">
          <cell r="B22315">
            <v>15263448061</v>
          </cell>
          <cell r="C22315" t="str">
            <v>山东省莱芜市钢城区艾山街道创业园阳光幼儿园</v>
          </cell>
        </row>
        <row r="22316">
          <cell r="B22316">
            <v>15263690102</v>
          </cell>
          <cell r="C22316" t="str">
            <v>山东省潍坊市高新区清宁小区2-1-402</v>
          </cell>
        </row>
        <row r="22317">
          <cell r="B22317">
            <v>15263812777</v>
          </cell>
          <cell r="C22317" t="str">
            <v>山东省东营市河口区仙河镇渔村</v>
          </cell>
        </row>
        <row r="22318">
          <cell r="B22318">
            <v>15263817166</v>
          </cell>
          <cell r="C22318" t="str">
            <v>山东省东营市西城西三路181号集输输油</v>
          </cell>
        </row>
        <row r="22319">
          <cell r="B22319">
            <v>15263817166</v>
          </cell>
          <cell r="C22319" t="str">
            <v>山东省东营市西城西三路181号集输输城</v>
          </cell>
        </row>
        <row r="22320">
          <cell r="B22320">
            <v>15265208968</v>
          </cell>
          <cell r="C22320" t="str">
            <v>福建省厦门市思明区嘉禾路23号新景中心B栋1017</v>
          </cell>
        </row>
        <row r="22321">
          <cell r="B22321">
            <v>15266056616</v>
          </cell>
          <cell r="C22321" t="str">
            <v>山东省东营市东营区胜利采油厂胜兴小区8-3-401</v>
          </cell>
        </row>
        <row r="22322">
          <cell r="B22322">
            <v>15266082188</v>
          </cell>
          <cell r="C22322" t="str">
            <v>山东省东营市东营区黄河路355号东营汽车总站北门二楼客运公司</v>
          </cell>
        </row>
        <row r="22323">
          <cell r="B22323">
            <v>15266106664</v>
          </cell>
          <cell r="C22323" t="str">
            <v>山东省威海市海滨中路12B1104</v>
          </cell>
        </row>
        <row r="22324">
          <cell r="B22324">
            <v>15266181116</v>
          </cell>
          <cell r="C22324" t="str">
            <v>山东省枣庄滕州真爱商城一区12街南首信诚茶庄</v>
          </cell>
        </row>
        <row r="22325">
          <cell r="B22325">
            <v>15266401111</v>
          </cell>
          <cell r="C22325" t="str">
            <v>山东省菏泽市八一西路将军苑小区2号楼</v>
          </cell>
        </row>
        <row r="22326">
          <cell r="B22326">
            <v>15267019820</v>
          </cell>
          <cell r="C22326" t="str">
            <v>浙江省杭州市莫干山路2300号农商行良渚支行</v>
          </cell>
        </row>
        <row r="22327">
          <cell r="B22327">
            <v>15267071086</v>
          </cell>
          <cell r="C22327" t="str">
            <v>浙江省杭州市萧山区嘉润公馆7-1-2303</v>
          </cell>
        </row>
        <row r="22328">
          <cell r="B22328">
            <v>15267087788</v>
          </cell>
          <cell r="C22328" t="str">
            <v>浙江省杭州市萧山区晨晖路半岛花园24-1-701</v>
          </cell>
        </row>
        <row r="22329">
          <cell r="B22329">
            <v>15267189887</v>
          </cell>
          <cell r="C22329" t="str">
            <v>浙江省杭州市滨江区六和路海创基地北楼快递柜</v>
          </cell>
        </row>
        <row r="22330">
          <cell r="B22330">
            <v>15267500885</v>
          </cell>
          <cell r="C22330" t="str">
            <v>浙江省杭州市萧山区衙前镇江湾绿苑</v>
          </cell>
        </row>
        <row r="22331">
          <cell r="B22331">
            <v>15267523558</v>
          </cell>
          <cell r="C22331" t="str">
            <v>浙江省诸暨市朱公路8号金山越府3101室</v>
          </cell>
        </row>
        <row r="22332">
          <cell r="B22332">
            <v>15267556077</v>
          </cell>
          <cell r="C22332" t="str">
            <v>浙江省嘉兴市平湖市乍浦镇嘉兴电厂二号门对面平湖热力办公楼3楼</v>
          </cell>
        </row>
        <row r="22333">
          <cell r="B22333">
            <v>15267889797</v>
          </cell>
          <cell r="C22333" t="str">
            <v>浙江省宁波市北仑区新大路837-847号宁波北仑国开村镇银行</v>
          </cell>
        </row>
        <row r="22334">
          <cell r="B22334">
            <v>15267977786</v>
          </cell>
          <cell r="C22334" t="str">
            <v>浙江省东阳市白云街道鑫源中心1-2-1002</v>
          </cell>
        </row>
        <row r="22335">
          <cell r="B22335">
            <v>15268150826</v>
          </cell>
          <cell r="C22335" t="str">
            <v>山西省太原市小店区银海水韵小区客来安快鸟驿站</v>
          </cell>
        </row>
        <row r="22336">
          <cell r="B22336">
            <v>15268150826</v>
          </cell>
          <cell r="C22336" t="str">
            <v>山西省太原市小店区南中环桥北200米滨河东路华泰御景湾底商BabyGo儿童成长中心</v>
          </cell>
        </row>
        <row r="22337">
          <cell r="B22337">
            <v>15268150826</v>
          </cell>
          <cell r="C22337" t="str">
            <v>山西省太原市小店区南中环桥北200米滨河东路华泰御景湾底商BabyGo儿童成长中心</v>
          </cell>
        </row>
        <row r="22338">
          <cell r="B22338">
            <v>15268290599</v>
          </cell>
          <cell r="C22338" t="str">
            <v>浙江省湖州市吴兴区凤凰街道嘉业阳光城133-301</v>
          </cell>
        </row>
        <row r="22339">
          <cell r="B22339">
            <v>15268702216</v>
          </cell>
          <cell r="C22339" t="str">
            <v>浙江省湖州市吴兴区湖州师范学院教育学院</v>
          </cell>
        </row>
        <row r="22340">
          <cell r="B22340">
            <v>15269108999</v>
          </cell>
          <cell r="C22340" t="str">
            <v>山东省济南市历下区文化西路115号3号楼0107</v>
          </cell>
        </row>
        <row r="22341">
          <cell r="B22341">
            <v>15270021229</v>
          </cell>
          <cell r="C22341" t="str">
            <v>江西省南昌市红谷滩新区金融大街上海湾1208室</v>
          </cell>
        </row>
        <row r="22342">
          <cell r="B22342">
            <v>15270388100</v>
          </cell>
          <cell r="C22342" t="str">
            <v>江西省上饶市鄱阳县邮政局</v>
          </cell>
        </row>
        <row r="22343">
          <cell r="B22343">
            <v>15270437573</v>
          </cell>
          <cell r="C22343" t="str">
            <v>江西省樟树市药都南大道37号药都中药饮片公司4栋1单元402</v>
          </cell>
        </row>
        <row r="22344">
          <cell r="B22344">
            <v>15270437573</v>
          </cell>
          <cell r="C22344" t="str">
            <v>江西省樟树市药都南大道37号药都中药饮片公司4栋一单元402</v>
          </cell>
        </row>
        <row r="22345">
          <cell r="B22345">
            <v>15270437578</v>
          </cell>
          <cell r="C22345" t="str">
            <v>江西省樟树市药都南大道37号药都中药饮片公司4栋一单元407</v>
          </cell>
        </row>
        <row r="22346">
          <cell r="B22346">
            <v>15270809481</v>
          </cell>
          <cell r="C22346" t="str">
            <v>上海市静安区南京西路1168号中信泰富广场地下负一楼MONSTER健身</v>
          </cell>
        </row>
        <row r="22347">
          <cell r="B22347">
            <v>15270879827</v>
          </cell>
          <cell r="C22347" t="str">
            <v>江西省南昌市红谷中大道海航白金汇小区4-702</v>
          </cell>
        </row>
        <row r="22348">
          <cell r="B22348">
            <v>15270990861</v>
          </cell>
          <cell r="C22348" t="str">
            <v>江西省南昌市新建县力天阳光地带6栋3单元701</v>
          </cell>
        </row>
        <row r="22349">
          <cell r="B22349">
            <v>15270993944</v>
          </cell>
          <cell r="C22349" t="str">
            <v>江西省南昌市红谷滩新区绿茵路十号中国银行</v>
          </cell>
        </row>
        <row r="22350">
          <cell r="B22350">
            <v>15271001260</v>
          </cell>
          <cell r="C22350" t="str">
            <v>湖北省武汉市后湖大道同安家园小区58栋2单元3304室</v>
          </cell>
        </row>
        <row r="22351">
          <cell r="B22351">
            <v>15271072195</v>
          </cell>
          <cell r="C22351" t="str">
            <v>湖北省襄阳市襄城区胜利街静雅苑</v>
          </cell>
        </row>
        <row r="22352">
          <cell r="B22352">
            <v>15271477527</v>
          </cell>
          <cell r="C22352" t="str">
            <v>湖北省宜昌市宜都陆城长江大道159号民生银行</v>
          </cell>
        </row>
        <row r="22353">
          <cell r="B22353">
            <v>15271520713</v>
          </cell>
          <cell r="C22353" t="str">
            <v>湖北省宜昌市伍家岗桔城路凯旋名门小区3-2803</v>
          </cell>
        </row>
        <row r="22354">
          <cell r="B22354">
            <v>15271520713</v>
          </cell>
          <cell r="C22354" t="str">
            <v>湖北省宜昌市伍家岗合益路城中金谷6-2793</v>
          </cell>
        </row>
        <row r="22355">
          <cell r="B22355">
            <v>15271986956</v>
          </cell>
          <cell r="C22355" t="str">
            <v>湖北省襄阳市樊城区长征路华都嘉园小区</v>
          </cell>
        </row>
        <row r="22356">
          <cell r="B22356">
            <v>15273235195</v>
          </cell>
          <cell r="C22356" t="str">
            <v>湖南省湘潭市岳塘区岚霞130号蕾特恩专业祛痘</v>
          </cell>
        </row>
        <row r="22357">
          <cell r="B22357">
            <v>15273269649</v>
          </cell>
          <cell r="C22357" t="str">
            <v>湖南省长沙县家塘街道丁家岭安置区1栋</v>
          </cell>
        </row>
        <row r="22358">
          <cell r="B22358">
            <v>15273673323</v>
          </cell>
          <cell r="C22358" t="str">
            <v>湖南省常德市津市市人民路现代音响店</v>
          </cell>
        </row>
        <row r="22359">
          <cell r="B22359">
            <v>15274205255</v>
          </cell>
          <cell r="C22359" t="str">
            <v>湖南省常德市津市市三洲驿街道车胤大道联想电脑专卖店1135号</v>
          </cell>
        </row>
        <row r="22360">
          <cell r="B22360">
            <v>15274987816</v>
          </cell>
          <cell r="C22360" t="str">
            <v>湖南省长沙市开福区湘江世纪城贯江苑2栋902</v>
          </cell>
        </row>
        <row r="22361">
          <cell r="B22361">
            <v>15275633369</v>
          </cell>
          <cell r="C22361" t="str">
            <v>山东省东营市东城胜宏辰轩25-1-402</v>
          </cell>
        </row>
        <row r="22362">
          <cell r="B22362">
            <v>15275633369</v>
          </cell>
          <cell r="C22362" t="str">
            <v>山东省东营市东城宏辰轩25-1-402</v>
          </cell>
        </row>
        <row r="22363">
          <cell r="B22363">
            <v>15276075203</v>
          </cell>
          <cell r="C22363" t="str">
            <v>新疆喀什地区泽普县塔西南石油基地3区40栋18室</v>
          </cell>
        </row>
        <row r="22364">
          <cell r="B22364">
            <v>15276302224</v>
          </cell>
          <cell r="C22364" t="str">
            <v>新疆塔城地区沙湾县农商银行沙湾县沙城路9号</v>
          </cell>
        </row>
        <row r="22365">
          <cell r="B22365">
            <v>15276302224</v>
          </cell>
          <cell r="C22365" t="str">
            <v>新疆塔城地区沙湾县农商银行沙湾县沙城路9号</v>
          </cell>
        </row>
        <row r="22366">
          <cell r="B22366">
            <v>15276313636</v>
          </cell>
          <cell r="C22366" t="str">
            <v>新疆维吾尔自治区石河子市东城街道57小区天合苑2栋452</v>
          </cell>
        </row>
        <row r="22367">
          <cell r="B22367">
            <v>15276569228</v>
          </cell>
          <cell r="C22367" t="str">
            <v>新疆乌鲁木齐市新市区长春南路西五巷88号融亿海盈城市花园小区4号楼1单元1203室</v>
          </cell>
        </row>
        <row r="22368">
          <cell r="B22368">
            <v>15276732772</v>
          </cell>
          <cell r="C22368" t="str">
            <v>新疆乌鲁木齐市西虹东路87号华凌国际商贸城家具楼一楼招商银行</v>
          </cell>
        </row>
        <row r="22369">
          <cell r="B22369">
            <v>15276768227</v>
          </cell>
          <cell r="C22369" t="str">
            <v>新疆乌鲁木齐市新市区北京南路1号国网乌鲁木齐供电公司光源生产楼（和平渠边）</v>
          </cell>
        </row>
        <row r="22370">
          <cell r="B22370">
            <v>15276777136</v>
          </cell>
          <cell r="C22370" t="str">
            <v>新疆乌鲁木齐市沙依巴克友好北路636号有色大厦20层2会</v>
          </cell>
        </row>
        <row r="22371">
          <cell r="B22371">
            <v>15276777136</v>
          </cell>
          <cell r="C22371" t="str">
            <v>新疆乌鲁木齐沙依巴克友好北路636号有色大厦20层工会</v>
          </cell>
        </row>
        <row r="22372">
          <cell r="B22372">
            <v>15276777136</v>
          </cell>
          <cell r="C22372" t="str">
            <v>新疆乌鲁木齐市沙依巴克区友好北路636号有色大厦20层工会</v>
          </cell>
        </row>
        <row r="22373">
          <cell r="B22373">
            <v>15276777136</v>
          </cell>
          <cell r="C22373" t="str">
            <v>新疆乌鲁木齐市沙依巴克友好北路636号有色大厦20层工会</v>
          </cell>
        </row>
        <row r="22374">
          <cell r="B22374">
            <v>15276859409</v>
          </cell>
          <cell r="C22374" t="str">
            <v>新疆维吾尔自治区乌鲁木齐市天山区新华南路街道二医院家属院</v>
          </cell>
        </row>
        <row r="22375">
          <cell r="B22375">
            <v>15277044941</v>
          </cell>
          <cell r="C22375" t="str">
            <v>广西南宁市兴宁区民主路20号南百跨境产品体验中心负一楼3号门美美购体验二店</v>
          </cell>
        </row>
        <row r="22376">
          <cell r="B22376">
            <v>15277044941</v>
          </cell>
          <cell r="C22376" t="str">
            <v>广西省南宁市兴宁区民主路20号南百跨境产品体验中心负一楼3号门美美购体验二店</v>
          </cell>
        </row>
        <row r="22377">
          <cell r="B22377">
            <v>15277065766</v>
          </cell>
          <cell r="C22377" t="str">
            <v>广西省南宁市青秀区双拥路38号广西新谊金融投资大厦16层</v>
          </cell>
        </row>
        <row r="22378">
          <cell r="B22378">
            <v>15277156305</v>
          </cell>
          <cell r="C22378" t="str">
            <v>广西壮族自治区南宁市青秀区新竹街道东葛路18-5号苏明眼镜</v>
          </cell>
        </row>
        <row r="22379">
          <cell r="B22379">
            <v>15277187180</v>
          </cell>
          <cell r="C22379" t="str">
            <v>广西省南宁市西乡塘区北湖南路43号6栋104房</v>
          </cell>
        </row>
        <row r="22380">
          <cell r="B22380">
            <v>15277211220</v>
          </cell>
          <cell r="C22380" t="str">
            <v>广西桂林市平乐县同乐新区科赛江景城旁同兴城工地</v>
          </cell>
        </row>
        <row r="22381">
          <cell r="B22381">
            <v>15277330914</v>
          </cell>
          <cell r="C22381" t="str">
            <v>广西省桂林市龙船坪小区9栋</v>
          </cell>
        </row>
        <row r="22382">
          <cell r="B22382">
            <v>15277501341</v>
          </cell>
          <cell r="C22382" t="str">
            <v>广东省佛山市南海区大沥镇钟边大道绍华大厦一楼09铺面嘉冠商贸公司</v>
          </cell>
        </row>
        <row r="22383">
          <cell r="B22383">
            <v>15277553356</v>
          </cell>
          <cell r="C22383" t="str">
            <v>广西省玉林市陆川县珊罗镇</v>
          </cell>
        </row>
        <row r="22384">
          <cell r="B22384">
            <v>15277597825</v>
          </cell>
          <cell r="C22384" t="str">
            <v>河南省平顶山市中兴路南段尚客优酒店</v>
          </cell>
        </row>
        <row r="22385">
          <cell r="B22385">
            <v>15277860093</v>
          </cell>
          <cell r="C22385" t="str">
            <v>广西壮族自治区河池市南丹县城关镇铁路小区2号</v>
          </cell>
        </row>
        <row r="22386">
          <cell r="B22386">
            <v>15277937793</v>
          </cell>
          <cell r="C22386" t="str">
            <v>广西省桂平市桂南路尾凤凰公园品道茗居茶庄</v>
          </cell>
        </row>
        <row r="22387">
          <cell r="B22387">
            <v>15278902251</v>
          </cell>
          <cell r="C22387" t="str">
            <v>广西北海市南珠大道9号桂林电子科技大学职业技术学院</v>
          </cell>
        </row>
        <row r="22388">
          <cell r="B22388">
            <v>15278902251</v>
          </cell>
          <cell r="C22388" t="str">
            <v>广西省北海市南珠大道9号桂林电子科技大学职业技术学院</v>
          </cell>
        </row>
        <row r="22389">
          <cell r="B22389">
            <v>15278902251</v>
          </cell>
          <cell r="C22389" t="str">
            <v>广西省北海市四川南路人民银行宿舍753</v>
          </cell>
        </row>
        <row r="22390">
          <cell r="B22390">
            <v>15278904740</v>
          </cell>
          <cell r="C22390" t="str">
            <v>广西北海市银海区四川南路华一红树林售楼部</v>
          </cell>
        </row>
        <row r="22391">
          <cell r="B22391">
            <v>15278904740</v>
          </cell>
          <cell r="C22391" t="str">
            <v>广西省北海市银海区四川南路华一红树林售楼部</v>
          </cell>
        </row>
        <row r="22392">
          <cell r="B22392">
            <v>15278964440</v>
          </cell>
          <cell r="C22392" t="str">
            <v>广西省北海市海城区驿马街道湖南路金星花园D区3号</v>
          </cell>
        </row>
        <row r="22393">
          <cell r="B22393">
            <v>15279117777</v>
          </cell>
          <cell r="C22393" t="str">
            <v>江西省南昌市青云谱区明珠广场C栋116、117店面玲玲之约</v>
          </cell>
        </row>
        <row r="22394">
          <cell r="B22394">
            <v>15279377170</v>
          </cell>
          <cell r="C22394" t="str">
            <v>江西省上饶市三清山西大道58号雪佛兰4S店财务部</v>
          </cell>
        </row>
        <row r="22395">
          <cell r="B22395">
            <v>15279791165</v>
          </cell>
          <cell r="C22395" t="str">
            <v>江西省赣州市宁都县翠盈家苑A2</v>
          </cell>
        </row>
        <row r="22396">
          <cell r="B22396">
            <v>15280039237</v>
          </cell>
          <cell r="C22396" t="str">
            <v>福建省福州市仓山区对湖街道福建师范大学高区一号</v>
          </cell>
        </row>
        <row r="22397">
          <cell r="B22397">
            <v>15280128891</v>
          </cell>
          <cell r="C22397" t="str">
            <v>河北省廊坊市广阳区爱民东道国际花园35栋</v>
          </cell>
        </row>
        <row r="22398">
          <cell r="B22398">
            <v>15280171143</v>
          </cell>
          <cell r="C22398" t="str">
            <v>福建省福州市鼓楼区水部街道六一中路阳光水岸5座303室</v>
          </cell>
        </row>
        <row r="22399">
          <cell r="B22399">
            <v>15280182222</v>
          </cell>
          <cell r="C22399" t="str">
            <v>福建省晋江市物理开发区灵源街道林格吉贤路22号</v>
          </cell>
        </row>
        <row r="22400">
          <cell r="B22400">
            <v>15280265574</v>
          </cell>
          <cell r="C22400" t="str">
            <v>福建省厦门市湖里区高崎机场T3顺丰柜台</v>
          </cell>
        </row>
        <row r="22401">
          <cell r="B22401">
            <v>15280419151</v>
          </cell>
          <cell r="C22401" t="str">
            <v>福建省福州市鼓楼区杨桥中路267号茶山苑1#101</v>
          </cell>
        </row>
        <row r="22402">
          <cell r="B22402">
            <v>15280928811</v>
          </cell>
          <cell r="C22402" t="str">
            <v>四川省绵阳市高新区滨河北路中段99号恒业塞纳阳光19栋1单元1302号</v>
          </cell>
        </row>
        <row r="22403">
          <cell r="B22403">
            <v>15280958890</v>
          </cell>
          <cell r="C22403" t="str">
            <v>四川省绵阳市涪城区827的四号门</v>
          </cell>
        </row>
        <row r="22404">
          <cell r="B22404">
            <v>15280960780</v>
          </cell>
          <cell r="C22404" t="str">
            <v>四川省绵阳市江油市顺辉花园城（后门）</v>
          </cell>
        </row>
        <row r="22405">
          <cell r="B22405">
            <v>15280981056</v>
          </cell>
          <cell r="C22405" t="str">
            <v>四川省成都市双流黄甲街道西航港大道南延线2999号</v>
          </cell>
        </row>
        <row r="22406">
          <cell r="B22406">
            <v>15280983603</v>
          </cell>
          <cell r="C22406" t="str">
            <v>四川省绵阳市游仙区芙蓉金城6栋4单元</v>
          </cell>
        </row>
        <row r="22407">
          <cell r="B22407">
            <v>15280983603</v>
          </cell>
          <cell r="C22407" t="str">
            <v>四川省绵阳市三台县芦溪镇建设街信用社</v>
          </cell>
        </row>
        <row r="22408">
          <cell r="B22408">
            <v>15281033206</v>
          </cell>
          <cell r="C22408" t="str">
            <v>四川省成都市新都区宁波西路788号缤纷翠微湖</v>
          </cell>
        </row>
        <row r="22409">
          <cell r="B22409">
            <v>15281036885</v>
          </cell>
          <cell r="C22409" t="str">
            <v>四川省成都市武侯区沙堰街238号翠堤春晓五栋四单元502</v>
          </cell>
        </row>
        <row r="22410">
          <cell r="B22410">
            <v>15281070831</v>
          </cell>
          <cell r="C22410" t="str">
            <v>福建省漳州市芗城区悦华城市广场2-901</v>
          </cell>
        </row>
        <row r="22411">
          <cell r="B22411">
            <v>15281070831</v>
          </cell>
          <cell r="C22411" t="str">
            <v>福建省漳州市芗城区悦华城市广场2栋901</v>
          </cell>
        </row>
        <row r="22412">
          <cell r="B22412">
            <v>15281178046</v>
          </cell>
          <cell r="C22412" t="str">
            <v>四川省绵阳市游仙区东原长岛10栋3单元801</v>
          </cell>
        </row>
        <row r="22413">
          <cell r="B22413">
            <v>15281485813</v>
          </cell>
          <cell r="C22413" t="str">
            <v>四川省德阳市旌阳区浅水湾24-4-101</v>
          </cell>
        </row>
        <row r="22414">
          <cell r="B22414">
            <v>15281501117</v>
          </cell>
          <cell r="C22414" t="str">
            <v>四川省小金县国税局</v>
          </cell>
        </row>
        <row r="22415">
          <cell r="B22415">
            <v>15281592777</v>
          </cell>
          <cell r="C22415" t="str">
            <v>四川省甘孜藏族自治州康定市炉城镇甘孜州公路管理局</v>
          </cell>
        </row>
        <row r="22416">
          <cell r="B22416">
            <v>15281896752</v>
          </cell>
          <cell r="C22416" t="str">
            <v>四川省达州市通川区老车坝嗲下商场47号门市</v>
          </cell>
        </row>
        <row r="22417">
          <cell r="B22417">
            <v>15282378740</v>
          </cell>
          <cell r="C22417" t="str">
            <v>四川省眉山市东坡国际花园1-1-1601</v>
          </cell>
        </row>
        <row r="22418">
          <cell r="B22418">
            <v>15282609449</v>
          </cell>
          <cell r="C22418" t="str">
            <v>广东省佛山市三水区西南高丰村委会旁</v>
          </cell>
        </row>
        <row r="22419">
          <cell r="B22419">
            <v>15282642010</v>
          </cell>
          <cell r="C22419" t="str">
            <v>四川省南充市顺庆区佳兆业广场3栋</v>
          </cell>
        </row>
        <row r="22420">
          <cell r="B22420">
            <v>15282699499</v>
          </cell>
          <cell r="C22420" t="str">
            <v>四川省广安市城南万和花园</v>
          </cell>
        </row>
        <row r="22421">
          <cell r="B22421">
            <v>15283039777</v>
          </cell>
          <cell r="C22421" t="str">
            <v>浙江省宁波市江东区甬港南路33号丫咪阳光</v>
          </cell>
        </row>
        <row r="22422">
          <cell r="B22422">
            <v>15283490888</v>
          </cell>
          <cell r="C22422" t="str">
            <v>四川省西昌市北城街道宁远桥街木里干休所后院</v>
          </cell>
        </row>
        <row r="22423">
          <cell r="B22423">
            <v>15283629932</v>
          </cell>
          <cell r="C22423" t="str">
            <v>四川省甘孜州泸定县阳辉桥信用社</v>
          </cell>
        </row>
        <row r="22424">
          <cell r="B22424">
            <v>15283864640</v>
          </cell>
          <cell r="C22424" t="str">
            <v>四川省德阳市长江西路29号钻石广场14楼</v>
          </cell>
        </row>
        <row r="22425">
          <cell r="B22425">
            <v>15283955952</v>
          </cell>
          <cell r="C22425" t="str">
            <v>四川省广元市剑阁县开封镇信用社</v>
          </cell>
        </row>
        <row r="22426">
          <cell r="B22426">
            <v>15284046689</v>
          </cell>
          <cell r="C22426" t="str">
            <v>四川省绵阳市游仙区芙蓉金城一期</v>
          </cell>
        </row>
        <row r="22427">
          <cell r="B22427">
            <v>15284166955</v>
          </cell>
          <cell r="C22427" t="str">
            <v>四川省宜宾市筠连县煤都大道金峰驾校旁理论培训中心</v>
          </cell>
        </row>
        <row r="22428">
          <cell r="B22428">
            <v>15285092551</v>
          </cell>
          <cell r="C22428" t="str">
            <v>湖北省武汉市武昌区宝通寺路33号百瑞景中央花园东田运动前台收</v>
          </cell>
        </row>
        <row r="22429">
          <cell r="B22429">
            <v>15285568387</v>
          </cell>
          <cell r="C22429" t="str">
            <v>广东省惠州市惠阳区大亚湾塘尾村鹏德名苑门口</v>
          </cell>
        </row>
        <row r="22430">
          <cell r="B22430">
            <v>15286061099</v>
          </cell>
          <cell r="C22430" t="str">
            <v>贵州省贵阳市观山湖区金朱路1号金阳新世界碧潭园B区2栋1单元904</v>
          </cell>
        </row>
        <row r="22431">
          <cell r="B22431">
            <v>15286061099</v>
          </cell>
          <cell r="C22431" t="str">
            <v>贵州省贵阳市观山湖区金朱路1号金阳新世界碧潭园B区2栋1单元904</v>
          </cell>
        </row>
        <row r="22432">
          <cell r="B22432">
            <v>15286827557</v>
          </cell>
          <cell r="C22432" t="str">
            <v>海南省陵水县英州镇（三亚市）雅居乐清水湾蔚蓝高尔夫C2-3别墅</v>
          </cell>
        </row>
        <row r="22433">
          <cell r="B22433">
            <v>15287199133</v>
          </cell>
          <cell r="C22433" t="str">
            <v>云南省昆明市五华区东风西路123号三合商利大厦2407室</v>
          </cell>
        </row>
        <row r="22434">
          <cell r="B22434">
            <v>15287290800</v>
          </cell>
          <cell r="C22434" t="str">
            <v>云南省曲靖市麒麟区麒麟巷农业局</v>
          </cell>
        </row>
        <row r="22435">
          <cell r="B22435">
            <v>15287302828</v>
          </cell>
          <cell r="C22435" t="str">
            <v>云南省个旧市大屯镇长宏步行街振兴手机店</v>
          </cell>
        </row>
        <row r="22436">
          <cell r="B22436">
            <v>15288885897</v>
          </cell>
          <cell r="C22436" t="str">
            <v>山东省东营市东营区北二路504号山东胜利职业学院</v>
          </cell>
        </row>
        <row r="22437">
          <cell r="B22437">
            <v>15289004409</v>
          </cell>
          <cell r="C22437" t="str">
            <v>西藏自治区拉萨市城关区北京中路41号红山饭店</v>
          </cell>
        </row>
        <row r="22438">
          <cell r="B22438">
            <v>15289363138</v>
          </cell>
          <cell r="C22438" t="str">
            <v>山西省太原市万柏林区和平南路贞爱妇产医院超声科</v>
          </cell>
        </row>
        <row r="22439">
          <cell r="B22439">
            <v>15289876111</v>
          </cell>
          <cell r="C22439" t="str">
            <v>海南省海口市琼山区新大洲大道滨江帝景一期7栋</v>
          </cell>
        </row>
        <row r="22440">
          <cell r="B22440">
            <v>15289974078</v>
          </cell>
          <cell r="C22440" t="str">
            <v>海南省儋州市洋浦经济开发区金兰小区B栋414</v>
          </cell>
        </row>
        <row r="22441">
          <cell r="B22441">
            <v>15289974078</v>
          </cell>
          <cell r="C22441" t="str">
            <v>海南省海口市美兰区五西路万恒城市花园E3-201</v>
          </cell>
        </row>
        <row r="22442">
          <cell r="B22442">
            <v>15289974078</v>
          </cell>
          <cell r="C22442" t="str">
            <v>海南省儋州市洋浦经济开发区阳光海湾小区11栋1102室</v>
          </cell>
        </row>
        <row r="22443">
          <cell r="B22443">
            <v>15290699988</v>
          </cell>
          <cell r="C22443" t="str">
            <v>河南省郑州市金水区东风路天明路交叉口开祥御龙城19号楼2907</v>
          </cell>
        </row>
        <row r="22444">
          <cell r="B22444">
            <v>15290890501</v>
          </cell>
          <cell r="C22444" t="str">
            <v>北京市朝阳区东四环公园1872国际公寓9号楼1003</v>
          </cell>
        </row>
        <row r="22445">
          <cell r="B22445">
            <v>15291025865</v>
          </cell>
          <cell r="C22445" t="str">
            <v>陕西省咸阳市三原县地方税务局丰原街东段</v>
          </cell>
        </row>
        <row r="22446">
          <cell r="B22446">
            <v>15291853032</v>
          </cell>
          <cell r="C22446" t="str">
            <v>陕西省西安市莲湖区高新四路天然气家属区</v>
          </cell>
        </row>
        <row r="22447">
          <cell r="B22447">
            <v>15291853032</v>
          </cell>
          <cell r="C22447" t="str">
            <v>陕西省西安市莲湖区高新四路天然气家属区</v>
          </cell>
        </row>
        <row r="22448">
          <cell r="B22448">
            <v>15292735646</v>
          </cell>
          <cell r="C22448" t="str">
            <v>新疆维吾尔自治区伊犁哈萨克自治州伊宁市汉宾乡伊宁市开发区佳和宜园40幢一单元203</v>
          </cell>
        </row>
        <row r="22449">
          <cell r="B22449">
            <v>15292863990</v>
          </cell>
          <cell r="C22449" t="str">
            <v>新疆乌鲁木齐市天山区中山路333号招商银行</v>
          </cell>
        </row>
        <row r="22450">
          <cell r="B22450">
            <v>15292875105</v>
          </cell>
          <cell r="C22450" t="str">
            <v>新疆乌鲁木齐市米东区乌石化公司财务处</v>
          </cell>
        </row>
        <row r="22451">
          <cell r="B22451">
            <v>15292895572</v>
          </cell>
          <cell r="C22451" t="str">
            <v>新疆维吾尔自治区昌吉市宁边西路御景生态家园8号楼</v>
          </cell>
        </row>
        <row r="22452">
          <cell r="B22452">
            <v>15292929917</v>
          </cell>
          <cell r="C22452" t="str">
            <v>新疆喀什市天南路海天名都小区5单元532室</v>
          </cell>
        </row>
        <row r="22453">
          <cell r="B22453">
            <v>15293113911</v>
          </cell>
          <cell r="C22453" t="str">
            <v>甘肃省兰州市兰州新区第一小学（彩虹城A区）</v>
          </cell>
        </row>
        <row r="22454">
          <cell r="B22454">
            <v>15293779131</v>
          </cell>
          <cell r="C22454" t="str">
            <v>甘肃省酒泉市消州区龙兴货运部转十号基地</v>
          </cell>
        </row>
        <row r="22455">
          <cell r="B22455">
            <v>15295088071</v>
          </cell>
          <cell r="C22455" t="str">
            <v>江苏省常州市天宁区飞龙路66号红梅大厦一楼兴业银行</v>
          </cell>
        </row>
        <row r="22456">
          <cell r="B22456">
            <v>15295189666</v>
          </cell>
          <cell r="C22456" t="str">
            <v>江苏省常州市新北区太湖西路111号梅特勒托利多</v>
          </cell>
        </row>
        <row r="22457">
          <cell r="B22457">
            <v>15295538722</v>
          </cell>
          <cell r="C22457" t="str">
            <v>江苏省南京市秦淮区堂子街12号501（环宇轩小区）</v>
          </cell>
        </row>
        <row r="22458">
          <cell r="B22458">
            <v>15295621529</v>
          </cell>
          <cell r="C22458" t="str">
            <v>江苏省苏州市高新区何山路今日家园13-303</v>
          </cell>
        </row>
        <row r="22459">
          <cell r="B22459">
            <v>15295689691</v>
          </cell>
          <cell r="C22459" t="str">
            <v>江苏省苏州市姑苏区金闾新城万科金色里程家园14幢308室</v>
          </cell>
        </row>
        <row r="22460">
          <cell r="B22460">
            <v>15295721544</v>
          </cell>
          <cell r="C22460" t="str">
            <v>江苏省南京市秦淮区西桐路9号银龙雅苑6栋2单元405室</v>
          </cell>
        </row>
        <row r="22461">
          <cell r="B22461">
            <v>15296482889</v>
          </cell>
          <cell r="C22461" t="str">
            <v>广西省南宁市江南区平西一支路东二巷44号</v>
          </cell>
        </row>
        <row r="22462">
          <cell r="B22462">
            <v>15297087932</v>
          </cell>
          <cell r="C22462" t="str">
            <v>青海省西宁市城中区南大街55号青海红十字医院</v>
          </cell>
        </row>
        <row r="22463">
          <cell r="B22463">
            <v>15297850505</v>
          </cell>
          <cell r="C22463" t="str">
            <v>江西省赣州市大余县古商城A219档</v>
          </cell>
        </row>
        <row r="22464">
          <cell r="B22464">
            <v>15298380091</v>
          </cell>
          <cell r="C22464" t="str">
            <v>江苏省南京市栖霞区仙林大道138号南京中医药大学</v>
          </cell>
        </row>
        <row r="22465">
          <cell r="B22465">
            <v>15298389303</v>
          </cell>
          <cell r="C22465" t="str">
            <v>江苏省南京市鼓楼区凤凰街道湛江路69号苏宁千秋情缘15幢1204室</v>
          </cell>
        </row>
        <row r="22466">
          <cell r="B22466">
            <v>15298538009</v>
          </cell>
          <cell r="C22466" t="str">
            <v>江苏省靖江市康兴路靖江市高级中学东侧新天地花园2#1305</v>
          </cell>
        </row>
        <row r="22467">
          <cell r="B22467">
            <v>15298912357</v>
          </cell>
          <cell r="C22467" t="str">
            <v>海南省琼海市加和镇善集路工商银行401房</v>
          </cell>
        </row>
        <row r="22468">
          <cell r="B22468">
            <v>15298912357</v>
          </cell>
          <cell r="C22468" t="str">
            <v>海南省琼海市加积镇善集路工商银行401房</v>
          </cell>
        </row>
        <row r="22469">
          <cell r="B22469">
            <v>15299012452</v>
          </cell>
          <cell r="C22469" t="str">
            <v>新疆伊犁霍城县模范十号</v>
          </cell>
        </row>
        <row r="22470">
          <cell r="B22470">
            <v>15299335564</v>
          </cell>
          <cell r="C22470" t="str">
            <v>新疆克拉玛依市独山子区幸福5栋4号</v>
          </cell>
        </row>
        <row r="22471">
          <cell r="B22471">
            <v>15299335564</v>
          </cell>
          <cell r="C22471" t="str">
            <v>新疆克拉玛依市独山子区锦园11-10号</v>
          </cell>
        </row>
        <row r="22472">
          <cell r="B22472">
            <v>15299335564</v>
          </cell>
          <cell r="C22472" t="str">
            <v>新疆克拉玛依市独山子区幸福佳苑5栋4号</v>
          </cell>
        </row>
        <row r="22473">
          <cell r="B22473">
            <v>15299335564</v>
          </cell>
          <cell r="C22473" t="str">
            <v>新疆克拉玛依市独山子区福景32-15号</v>
          </cell>
        </row>
        <row r="22474">
          <cell r="B22474">
            <v>15299335564</v>
          </cell>
          <cell r="C22474" t="str">
            <v>新疆克拉玛依市独山子区福景32栋15号</v>
          </cell>
        </row>
        <row r="22475">
          <cell r="B22475">
            <v>15299335564</v>
          </cell>
          <cell r="C22475" t="str">
            <v>新疆克拉玛依市独山子区景园小区11栋10号</v>
          </cell>
        </row>
        <row r="22476">
          <cell r="B22476">
            <v>15299335564</v>
          </cell>
          <cell r="C22476" t="str">
            <v>新疆克拉玛依市独山子区锦园11-10号</v>
          </cell>
        </row>
        <row r="22477">
          <cell r="B22477">
            <v>15299761185</v>
          </cell>
          <cell r="C22477" t="str">
            <v>新疆哈密市天山北路77号院丽园社区卫生服务中心</v>
          </cell>
        </row>
        <row r="22478">
          <cell r="B22478">
            <v>15299813159</v>
          </cell>
          <cell r="C22478" t="str">
            <v>新疆克拉玛依市独山子区锦园14栋1号</v>
          </cell>
        </row>
        <row r="22479">
          <cell r="B22479">
            <v>15299839223</v>
          </cell>
          <cell r="C22479" t="str">
            <v>新疆克拉玛依市南林榆园9-46</v>
          </cell>
        </row>
        <row r="22480">
          <cell r="B22480">
            <v>15299910789</v>
          </cell>
          <cell r="C22480" t="str">
            <v>新疆塔城地区沙湾县润泽大厦</v>
          </cell>
        </row>
        <row r="22481">
          <cell r="B22481">
            <v>15299981230</v>
          </cell>
          <cell r="C22481" t="str">
            <v>新疆阜康市有色苑40楼2单元402</v>
          </cell>
        </row>
        <row r="22482">
          <cell r="B22482">
            <v>15299981230</v>
          </cell>
          <cell r="C22482" t="str">
            <v>新疆阜康有色苑40楼2单元402</v>
          </cell>
        </row>
        <row r="22483">
          <cell r="B22483">
            <v>15299981230</v>
          </cell>
          <cell r="C22483" t="str">
            <v>新疆阜康市有色苑40楼2单元</v>
          </cell>
        </row>
        <row r="22484">
          <cell r="B22484">
            <v>15300021679</v>
          </cell>
          <cell r="C22484" t="str">
            <v>北京市海淀区马连洼北路百旺家苑东区8号楼2单元402</v>
          </cell>
        </row>
        <row r="22485">
          <cell r="B22485">
            <v>15300062758</v>
          </cell>
          <cell r="C22485" t="str">
            <v>河北省廊坊市固安县孔雀英国宫3号楼2单元1104</v>
          </cell>
        </row>
        <row r="22486">
          <cell r="B22486">
            <v>15300118838</v>
          </cell>
          <cell r="C22486" t="str">
            <v>北京市朝阳区东三环中路1号环球金融中心东塔15层1504</v>
          </cell>
        </row>
        <row r="22487">
          <cell r="B22487">
            <v>15300687312</v>
          </cell>
          <cell r="C22487" t="str">
            <v>上海市杨浦区同济大学四平路校区</v>
          </cell>
        </row>
        <row r="22488">
          <cell r="B22488">
            <v>15300733260</v>
          </cell>
          <cell r="C22488" t="str">
            <v>山东省济南市天桥区儿童城C32003室</v>
          </cell>
        </row>
        <row r="22489">
          <cell r="B22489">
            <v>15301360136</v>
          </cell>
          <cell r="C22489" t="str">
            <v>北京市丰台区南四环西路188号十七号区，中国航天科工信息技术研究院</v>
          </cell>
        </row>
        <row r="22490">
          <cell r="B22490">
            <v>15301679999</v>
          </cell>
          <cell r="C22490" t="str">
            <v>上海市青浦区徐泾镇华徐公路888号3号别墅</v>
          </cell>
        </row>
        <row r="22491">
          <cell r="B22491">
            <v>15301867756</v>
          </cell>
          <cell r="C22491" t="str">
            <v>上海市长宁区中山西路520号天山茶城3126</v>
          </cell>
        </row>
        <row r="22492">
          <cell r="B22492">
            <v>15302021897</v>
          </cell>
          <cell r="C22492" t="str">
            <v>山东省济南市天桥区北园大街银座家居中心店美标专柜</v>
          </cell>
        </row>
        <row r="22493">
          <cell r="B22493">
            <v>15302075731</v>
          </cell>
          <cell r="C22493" t="str">
            <v>天津市河西区梅江第六田园二期47-1-301</v>
          </cell>
        </row>
        <row r="22494">
          <cell r="B22494">
            <v>15302123266</v>
          </cell>
          <cell r="C22494" t="str">
            <v>天津市东丽区雪莲东里23-2-101</v>
          </cell>
        </row>
        <row r="22495">
          <cell r="B22495">
            <v>15302452984</v>
          </cell>
          <cell r="C22495" t="str">
            <v>广东省广州市滨江西路202号B座2802室</v>
          </cell>
        </row>
        <row r="22496">
          <cell r="B22496">
            <v>15302452984</v>
          </cell>
          <cell r="C22496" t="str">
            <v>广东省广州市滨江西路202号B座2802</v>
          </cell>
        </row>
        <row r="22497">
          <cell r="B22497">
            <v>15302728388</v>
          </cell>
          <cell r="C22497" t="str">
            <v>广东省深圳市罗湖区经二路38安业花园C2栋704B</v>
          </cell>
        </row>
        <row r="22498">
          <cell r="B22498">
            <v>15303356595</v>
          </cell>
          <cell r="C22498" t="str">
            <v>河北省秦皇岛开发区六盘山路一号秦皇岛出入境检验检疫局植检处</v>
          </cell>
        </row>
        <row r="22499">
          <cell r="B22499">
            <v>15303356595</v>
          </cell>
          <cell r="C22499" t="str">
            <v>河北省秦皇岛市开发区六盘山路一号秦皇岛出入境检验检疫局植检处</v>
          </cell>
        </row>
        <row r="22500">
          <cell r="B22500">
            <v>15303356595</v>
          </cell>
          <cell r="C22500" t="str">
            <v>河北省秦皇岛市开发区六盘山路1号秦皇岛市入境检验检疫局植检处</v>
          </cell>
        </row>
        <row r="22501">
          <cell r="B22501">
            <v>15303445598</v>
          </cell>
          <cell r="C22501" t="str">
            <v>山西省晋中市榆次区安宁东街100号福泰大楼天缘投资</v>
          </cell>
        </row>
        <row r="22502">
          <cell r="B22502">
            <v>15303605581</v>
          </cell>
          <cell r="C22502" t="str">
            <v>黑龙江省哈尔滨市香坊区安埠街196号701</v>
          </cell>
        </row>
        <row r="22503">
          <cell r="B22503">
            <v>15303612888</v>
          </cell>
          <cell r="C22503" t="str">
            <v>黑龙江省尚志市龙溪湾3号楼4单元2901</v>
          </cell>
        </row>
        <row r="22504">
          <cell r="B22504">
            <v>15303715567</v>
          </cell>
          <cell r="C22504" t="str">
            <v>河南省郑州市金水区岗杜街127号202</v>
          </cell>
        </row>
        <row r="22505">
          <cell r="B22505">
            <v>15304161061</v>
          </cell>
          <cell r="C22505" t="str">
            <v>辽宁省锦州市古塔区重庆路2号中石油锦州石化公司添加剂厂（六厂东门）</v>
          </cell>
        </row>
        <row r="22506">
          <cell r="B22506">
            <v>15304161061</v>
          </cell>
          <cell r="C22506" t="str">
            <v>辽宁省锦州市古塔区重庆路2号中石油锦州石化公司添加剂厂（六厂东门）</v>
          </cell>
        </row>
        <row r="22507">
          <cell r="B22507">
            <v>15304310015</v>
          </cell>
          <cell r="C22507" t="str">
            <v>吉林省长春市临河街世荣路交汇世荣东行150米正宗德惠烧烤</v>
          </cell>
        </row>
        <row r="22508">
          <cell r="B22508">
            <v>15304499456</v>
          </cell>
          <cell r="C22508" t="str">
            <v>吉林省四平市铁西区河畔美墅二期30号楼2单元101</v>
          </cell>
        </row>
        <row r="22509">
          <cell r="B22509">
            <v>15304666607</v>
          </cell>
          <cell r="C22509" t="str">
            <v>黑龙江省哈尔滨市南岗区邮政街59-5号东泰金谷小区501室</v>
          </cell>
        </row>
        <row r="22510">
          <cell r="B22510">
            <v>15304686667</v>
          </cell>
          <cell r="C22510" t="str">
            <v>黑龙江省鹤岗市工农区东解放路君享酒窖</v>
          </cell>
        </row>
        <row r="22511">
          <cell r="B22511">
            <v>15304704977</v>
          </cell>
          <cell r="C22511" t="str">
            <v>内蒙古满洲里市外交会馆1号馆</v>
          </cell>
        </row>
        <row r="22512">
          <cell r="B22512">
            <v>15304705858</v>
          </cell>
          <cell r="C22512" t="str">
            <v>内蒙古呼伦贝尔市鄂伦春旗阿里河天天快递陈言转白丽收</v>
          </cell>
        </row>
        <row r="22513">
          <cell r="B22513">
            <v>15304712746</v>
          </cell>
          <cell r="C22513" t="str">
            <v>内蒙古自治区呼和浩特市二环财经学院西校区400米巴彦供电局</v>
          </cell>
        </row>
        <row r="22514">
          <cell r="B22514">
            <v>15305125308</v>
          </cell>
          <cell r="C22514" t="str">
            <v>江苏省连云港市东海县时代广场3-109壁画大妞</v>
          </cell>
        </row>
        <row r="22515">
          <cell r="B22515">
            <v>15305125308</v>
          </cell>
          <cell r="C22515" t="str">
            <v>江苏省连云港市东海县和平东路29号晶城大院12号楼4单元702室</v>
          </cell>
        </row>
        <row r="22516">
          <cell r="B22516">
            <v>15305149247</v>
          </cell>
          <cell r="C22516" t="str">
            <v>江苏省南京市玄武区四牌楼2号李文正楼北102室</v>
          </cell>
        </row>
        <row r="22517">
          <cell r="B22517">
            <v>15305163376</v>
          </cell>
          <cell r="C22517" t="str">
            <v>江苏省南京市雨花台区玉兰路1号康盛花园26-1001</v>
          </cell>
        </row>
        <row r="22518">
          <cell r="B22518">
            <v>15305512953</v>
          </cell>
          <cell r="C22518" t="str">
            <v>安徽省合肥市庐阳区淮河路303号邮电大厦24楼市场部</v>
          </cell>
        </row>
        <row r="22519">
          <cell r="B22519">
            <v>15305533238</v>
          </cell>
          <cell r="C22519" t="str">
            <v>安徽省芜湖市镜湖区侨鸿凤凰花园3-1403</v>
          </cell>
        </row>
        <row r="22520">
          <cell r="B22520">
            <v>15305564718</v>
          </cell>
          <cell r="C22520" t="str">
            <v>安徽省安庆市人民路557号安庆电信公司营业大厅2楼办公室</v>
          </cell>
        </row>
        <row r="22521">
          <cell r="B22521">
            <v>15305598192</v>
          </cell>
          <cell r="C22521" t="str">
            <v>安徽省黄山市屯溪区阳湖镇徽州大道3号玉屏府43#2-2103</v>
          </cell>
        </row>
        <row r="22522">
          <cell r="B22522">
            <v>15305629906</v>
          </cell>
          <cell r="C22522" t="str">
            <v>安徽省铜陵市长江西路47号中国电信铜陵分公司客户服务部</v>
          </cell>
        </row>
        <row r="22523">
          <cell r="B22523">
            <v>15305712897</v>
          </cell>
          <cell r="C22523" t="str">
            <v>山西省太原市万柏林区滨河西路51号摩天石</v>
          </cell>
        </row>
        <row r="22524">
          <cell r="B22524">
            <v>15305780222</v>
          </cell>
          <cell r="C22524" t="str">
            <v>浙江省丽水市丽青路电信大楼一楼营业厅</v>
          </cell>
        </row>
        <row r="22525">
          <cell r="B22525">
            <v>15305931931</v>
          </cell>
          <cell r="C22525" t="str">
            <v>福建省宁德市古田县城西派出所</v>
          </cell>
        </row>
        <row r="22526">
          <cell r="B22526">
            <v>15305957099</v>
          </cell>
          <cell r="C22526" t="str">
            <v>福建省晋江市梧桐村</v>
          </cell>
        </row>
        <row r="22527">
          <cell r="B22527">
            <v>15306481122</v>
          </cell>
          <cell r="C22527" t="str">
            <v>山东省青岛市市北区延安三路69号8层8户</v>
          </cell>
        </row>
        <row r="22528">
          <cell r="B22528">
            <v>15306579699</v>
          </cell>
          <cell r="C22528" t="str">
            <v>浙江省杭州市萧山区蜀山街道沈家里路218号浙江广如市政五楼（双休）</v>
          </cell>
        </row>
        <row r="22529">
          <cell r="B22529">
            <v>15306666800</v>
          </cell>
          <cell r="C22529" t="str">
            <v>浙江省宁波市鄞州区南部商务区天高巷258号恒威大厦A座1001</v>
          </cell>
        </row>
        <row r="22530">
          <cell r="B22530">
            <v>15306830372</v>
          </cell>
          <cell r="C22530" t="str">
            <v>浙江省嘉兴市桐乡凤鸣街道（灵安）新兴路68号</v>
          </cell>
        </row>
        <row r="22531">
          <cell r="B22531">
            <v>15306961982</v>
          </cell>
          <cell r="C22531" t="str">
            <v>福建省泉州市崇武镇崇福路</v>
          </cell>
        </row>
        <row r="22532">
          <cell r="B22532">
            <v>15307166780</v>
          </cell>
          <cell r="C22532" t="str">
            <v>湖北省武汉市武昌区中北路安顺星苑9栋2单元203</v>
          </cell>
        </row>
        <row r="22533">
          <cell r="B22533">
            <v>15307188219</v>
          </cell>
          <cell r="C22533" t="str">
            <v>湖北省武汉市洪山区徐东路新新花园5-1-11楼2号</v>
          </cell>
        </row>
        <row r="22534">
          <cell r="B22534">
            <v>15307340490</v>
          </cell>
          <cell r="C22534" t="str">
            <v>湖南省衡阳市成章小学石鼓小区西湖公园旁</v>
          </cell>
        </row>
        <row r="22535">
          <cell r="B22535">
            <v>15307731127</v>
          </cell>
          <cell r="C22535" t="str">
            <v>广西省桂林市七星区七星街道金星路2号矿产地质研究院商店</v>
          </cell>
        </row>
        <row r="22536">
          <cell r="B22536">
            <v>15307971366</v>
          </cell>
          <cell r="C22536" t="str">
            <v>江西省赣州市定南县地方税务局家属楼</v>
          </cell>
        </row>
        <row r="22537">
          <cell r="B22537">
            <v>15308017167</v>
          </cell>
          <cell r="C22537" t="str">
            <v>四川省成都市青羊区通惠门路3号锦都1期1栋2单元905</v>
          </cell>
        </row>
        <row r="22538">
          <cell r="B22538">
            <v>15308075799</v>
          </cell>
          <cell r="C22538" t="str">
            <v>四川省成都市牛沙路76号阳光水岸</v>
          </cell>
        </row>
        <row r="22539">
          <cell r="B22539">
            <v>15308181127</v>
          </cell>
          <cell r="C22539" t="str">
            <v>四川省成都市锦江区下南大街59号世代锦江国际酒店A座715</v>
          </cell>
        </row>
        <row r="22540">
          <cell r="B22540">
            <v>15308282202</v>
          </cell>
          <cell r="C22540" t="str">
            <v>四川省广安市广安区承平盛世2栋一单元1402</v>
          </cell>
        </row>
        <row r="22541">
          <cell r="B22541">
            <v>15308283606</v>
          </cell>
          <cell r="C22541" t="str">
            <v>四川省广安市广安区莲花中路1号平安财产保险公司</v>
          </cell>
        </row>
        <row r="22542">
          <cell r="B22542">
            <v>15308287051</v>
          </cell>
          <cell r="C22542" t="str">
            <v>四川省广安市广安区富源下街42号</v>
          </cell>
        </row>
        <row r="22543">
          <cell r="B22543">
            <v>15308406336</v>
          </cell>
          <cell r="C22543" t="str">
            <v>湖南省长沙市芙蓉区朝阳街街道韶山北路119号育英学校宿舍</v>
          </cell>
        </row>
        <row r="22544">
          <cell r="B22544">
            <v>15309253369</v>
          </cell>
          <cell r="C22544" t="str">
            <v>陕西省西安市雁塔区民洁路枫林华府10-303</v>
          </cell>
        </row>
        <row r="22545">
          <cell r="B22545">
            <v>15309253369</v>
          </cell>
          <cell r="C22545" t="str">
            <v>陕西省西安市雁塔区雁南五路曲江观邸小区</v>
          </cell>
        </row>
        <row r="22546">
          <cell r="B22546">
            <v>15309293118</v>
          </cell>
          <cell r="C22546" t="str">
            <v>陕西省西安市雁塔区田马路南段国家电网往西200米欧普照明</v>
          </cell>
        </row>
        <row r="22547">
          <cell r="B22547">
            <v>15309926656</v>
          </cell>
          <cell r="C22547" t="str">
            <v>新疆伊犁哈萨克自治州奎屯市团结路街道乌鲁木齐东路奎屯市长途传输局</v>
          </cell>
        </row>
        <row r="22548">
          <cell r="B22548">
            <v>15310451350</v>
          </cell>
          <cell r="C22548" t="str">
            <v>重庆市巴南区九龙湾街道道角金色田园小区1栋4单元5-2</v>
          </cell>
        </row>
        <row r="22549">
          <cell r="B22549">
            <v>15310585168</v>
          </cell>
          <cell r="C22549" t="str">
            <v>重庆市秀山县枫栖北路165</v>
          </cell>
        </row>
        <row r="22550">
          <cell r="B22550">
            <v>15310807757</v>
          </cell>
          <cell r="C22550" t="str">
            <v>重庆市渝中区解放碑街道宏声巷16号3-4</v>
          </cell>
        </row>
        <row r="22551">
          <cell r="B22551">
            <v>15310807757</v>
          </cell>
          <cell r="C22551" t="str">
            <v>重庆市渝中区解放碑街道宏声巷16号</v>
          </cell>
        </row>
        <row r="22552">
          <cell r="B22552">
            <v>15310901275</v>
          </cell>
          <cell r="C22552" t="str">
            <v>重庆市沙坝区土湾街道金沙港湾A区4-18-3</v>
          </cell>
        </row>
        <row r="22553">
          <cell r="B22553">
            <v>15311181729</v>
          </cell>
          <cell r="C22553" t="str">
            <v>北京市通州区北马庄翠福园小区24号楼2单元102室</v>
          </cell>
        </row>
        <row r="22554">
          <cell r="B22554">
            <v>15311773339</v>
          </cell>
          <cell r="C22554" t="str">
            <v>北京市海淀区清河中街28号院清河文苑2号楼201房间</v>
          </cell>
        </row>
        <row r="22555">
          <cell r="B22555">
            <v>15311773339</v>
          </cell>
          <cell r="C22555" t="str">
            <v>北京市海淀区清河中街18号院清河文苑2号楼201房间</v>
          </cell>
        </row>
        <row r="22556">
          <cell r="B22556">
            <v>15311960561</v>
          </cell>
          <cell r="C22556" t="str">
            <v>北京市东城区左安门西街11号</v>
          </cell>
        </row>
        <row r="22557">
          <cell r="B22557">
            <v>15312093519</v>
          </cell>
          <cell r="C22557" t="str">
            <v>江苏省南京市建邺区嵩山路126号中海塞纳丽舍西苑3-603</v>
          </cell>
        </row>
        <row r="22558">
          <cell r="B22558">
            <v>15312423812</v>
          </cell>
          <cell r="C22558" t="str">
            <v>江苏省徐州云龙区黄山垄小区点3号102室</v>
          </cell>
        </row>
        <row r="22559">
          <cell r="B22559">
            <v>15312618312</v>
          </cell>
          <cell r="C22559" t="str">
            <v>江苏省如东县掘港镇中坤苑四号楼504室</v>
          </cell>
        </row>
        <row r="22560">
          <cell r="B22560">
            <v>15313113693</v>
          </cell>
          <cell r="C22560" t="str">
            <v>北京市顺义区石园东区7-4-502</v>
          </cell>
        </row>
        <row r="22561">
          <cell r="B22561">
            <v>15313196591</v>
          </cell>
          <cell r="C22561" t="str">
            <v>北京市丰台区青塔蔚园</v>
          </cell>
        </row>
        <row r="22562">
          <cell r="B22562">
            <v>15315159393</v>
          </cell>
          <cell r="C22562" t="str">
            <v>山东省烟台市芝罘区新桥花园里67-3</v>
          </cell>
        </row>
        <row r="22563">
          <cell r="B22563">
            <v>15315349988</v>
          </cell>
          <cell r="C22563" t="str">
            <v>山东省德州大学路东首燃气公司院内</v>
          </cell>
        </row>
        <row r="22564">
          <cell r="B22564">
            <v>15315505777</v>
          </cell>
          <cell r="C22564" t="str">
            <v>山东省青岛市北区劲松三路160号边防公寓6号楼1401</v>
          </cell>
        </row>
        <row r="22565">
          <cell r="B22565">
            <v>15315512288</v>
          </cell>
          <cell r="C22565" t="str">
            <v>山东省青岛市海伦路49号3号楼二单元602</v>
          </cell>
        </row>
        <row r="22566">
          <cell r="B22566">
            <v>15316366616</v>
          </cell>
          <cell r="C22566" t="str">
            <v>上海市静安区江宁路188号亚盛大厦9F</v>
          </cell>
        </row>
        <row r="22567">
          <cell r="B22567">
            <v>15318378217</v>
          </cell>
          <cell r="C22567" t="str">
            <v>山东省东营市东营区胜利街道东营市胜利采油厂</v>
          </cell>
        </row>
        <row r="22568">
          <cell r="B22568">
            <v>15318891111</v>
          </cell>
          <cell r="C22568" t="str">
            <v>山东省青岛开发区黄浦江路小学九华山路6号</v>
          </cell>
        </row>
        <row r="22569">
          <cell r="B22569">
            <v>15319267811</v>
          </cell>
          <cell r="C22569" t="str">
            <v>陕西省宝鸡市陈仓区虢镇西门外西市立邦制药有限公司宝鸡厂</v>
          </cell>
        </row>
        <row r="22570">
          <cell r="B22570">
            <v>15319618833</v>
          </cell>
          <cell r="C22570" t="str">
            <v>陕西省榆林市高新区莱德大厦榆林神华能源有限公司调度室</v>
          </cell>
        </row>
        <row r="22571">
          <cell r="B22571">
            <v>15320030707</v>
          </cell>
          <cell r="C22571" t="str">
            <v>河北省天津市东丽区军粮城工业园区丽兴园315室</v>
          </cell>
        </row>
        <row r="22572">
          <cell r="B22572">
            <v>15320030707</v>
          </cell>
          <cell r="C22572" t="str">
            <v>天津市东丽区军粮城工业园区丽兴园315室</v>
          </cell>
        </row>
        <row r="22573">
          <cell r="B22573">
            <v>15320081397</v>
          </cell>
          <cell r="C22573" t="str">
            <v>天津市河东区成林道金湾花园9-5-501</v>
          </cell>
        </row>
        <row r="22574">
          <cell r="B22574">
            <v>15320108280</v>
          </cell>
          <cell r="C22574" t="str">
            <v>天津市河西区琼州道云景大厦1-2605</v>
          </cell>
        </row>
        <row r="22575">
          <cell r="B22575">
            <v>15320380336</v>
          </cell>
          <cell r="C22575" t="str">
            <v>重庆市渝中区龙溪街道居然之家（聚信店新象地板）A2002</v>
          </cell>
        </row>
        <row r="22576">
          <cell r="B22576">
            <v>15320590532</v>
          </cell>
          <cell r="C22576" t="str">
            <v>重庆市渝北区怡景路88号上景19-29-8</v>
          </cell>
        </row>
        <row r="22577">
          <cell r="B22577">
            <v>15321506582</v>
          </cell>
          <cell r="C22577" t="str">
            <v>北京市大兴区亦庄四合路3号院金域东郡15—1—202</v>
          </cell>
        </row>
        <row r="22578">
          <cell r="B22578">
            <v>15321726220</v>
          </cell>
          <cell r="C22578" t="str">
            <v>北京市丰台区开阳里四区6号楼6单元402</v>
          </cell>
        </row>
        <row r="22579">
          <cell r="B22579">
            <v>15322043676</v>
          </cell>
          <cell r="C22579" t="str">
            <v>广东省广州市越秀区珠光街道越秀南1号金湾畔3105房</v>
          </cell>
        </row>
        <row r="22580">
          <cell r="B22580">
            <v>15323777317</v>
          </cell>
          <cell r="C22580" t="str">
            <v>广东省深圳市南山区西丽龙联花园6-403</v>
          </cell>
        </row>
        <row r="22581">
          <cell r="B22581">
            <v>15323777317</v>
          </cell>
          <cell r="C22581" t="str">
            <v>广东省深圳市宝安区福永温馨花园6-403</v>
          </cell>
        </row>
        <row r="22582">
          <cell r="B22582">
            <v>15323777317</v>
          </cell>
          <cell r="C22582" t="str">
            <v>广东省深圳市南山西丽龙联花园6-403</v>
          </cell>
        </row>
        <row r="22583">
          <cell r="B22583">
            <v>15323777317</v>
          </cell>
          <cell r="C22583" t="str">
            <v>广东省深圳市宝安区福永温馨花园6-403</v>
          </cell>
        </row>
        <row r="22584">
          <cell r="B22584">
            <v>15323777317</v>
          </cell>
          <cell r="C22584" t="str">
            <v>广东省深圳市宝安区福永街道福永镇御景水岸花园155栋101</v>
          </cell>
        </row>
        <row r="22585">
          <cell r="B22585">
            <v>15325390666</v>
          </cell>
          <cell r="C22585" t="str">
            <v>浙江省杭州市富阳金桥南路63号</v>
          </cell>
        </row>
        <row r="22586">
          <cell r="B22586">
            <v>15325390666</v>
          </cell>
          <cell r="C22586" t="str">
            <v>浙江省嘉兴市秀洲区中山西路1191号中关村购物广场2楼易贝乐国际少儿英语</v>
          </cell>
        </row>
        <row r="22587">
          <cell r="B22587">
            <v>15325759298</v>
          </cell>
          <cell r="C22587" t="str">
            <v>浙江省上虞青春路实验中学</v>
          </cell>
        </row>
        <row r="22588">
          <cell r="B22588">
            <v>15326108888</v>
          </cell>
          <cell r="C22588" t="str">
            <v>辽宁省沈阳市沈河区市府大路290号摩根凯利大厦A座15号</v>
          </cell>
        </row>
        <row r="22589">
          <cell r="B22589">
            <v>15326153726</v>
          </cell>
          <cell r="C22589" t="str">
            <v>辽宁省大连市中山区中南路215号迎宾花园C座1203</v>
          </cell>
        </row>
        <row r="22590">
          <cell r="B22590">
            <v>15326153726</v>
          </cell>
          <cell r="C22590" t="str">
            <v>辽宁省大连市中山区中南路215号迎宾花园C座1203室</v>
          </cell>
        </row>
        <row r="22591">
          <cell r="B22591">
            <v>15326660002</v>
          </cell>
          <cell r="C22591" t="str">
            <v>黑龙江省哈尔滨市道里区工部街80号</v>
          </cell>
        </row>
        <row r="22592">
          <cell r="B22592">
            <v>15327190666</v>
          </cell>
          <cell r="C22592" t="str">
            <v>湖北省武汉市武昌区积玉桥玉桥新都7-2006</v>
          </cell>
        </row>
        <row r="22593">
          <cell r="B22593">
            <v>15327457859</v>
          </cell>
          <cell r="C22593" t="str">
            <v>湖北省武汉市硚口区宝丰街祥和公寓六栋一单元</v>
          </cell>
        </row>
        <row r="22594">
          <cell r="B22594">
            <v>15328009000</v>
          </cell>
          <cell r="C22594" t="str">
            <v>四川省成都市武侯区人民南路3段24号B座</v>
          </cell>
        </row>
        <row r="22595">
          <cell r="B22595">
            <v>15328009000</v>
          </cell>
          <cell r="C22595" t="str">
            <v>四川省成都市武侯区人民南路3段24号B座</v>
          </cell>
        </row>
        <row r="22596">
          <cell r="B22596">
            <v>15328009000</v>
          </cell>
          <cell r="C22596" t="str">
            <v>四川省成都市武侯区人民南路3段24号15栋</v>
          </cell>
        </row>
        <row r="22597">
          <cell r="B22597">
            <v>15328071067</v>
          </cell>
          <cell r="C22597" t="str">
            <v>四川省崇州市体育中心游泳馆</v>
          </cell>
        </row>
        <row r="22598">
          <cell r="B22598">
            <v>15328078778</v>
          </cell>
          <cell r="C22598" t="str">
            <v>四川省成都市高新区成汉南路366号中海城南华府6-2-6</v>
          </cell>
        </row>
        <row r="22599">
          <cell r="B22599">
            <v>15328742090</v>
          </cell>
          <cell r="C22599" t="str">
            <v>四川省自贡市沿滩区贡爵府3-1-714</v>
          </cell>
        </row>
        <row r="22600">
          <cell r="B22600">
            <v>15328889565</v>
          </cell>
          <cell r="C22600" t="str">
            <v>四川省南充高坪区大地景秀6-10-3</v>
          </cell>
        </row>
        <row r="22601">
          <cell r="B22601">
            <v>15329305023</v>
          </cell>
          <cell r="C22601" t="str">
            <v>贵州省贵阳市观山湖区金阳医院新大楼一楼</v>
          </cell>
        </row>
        <row r="22602">
          <cell r="B22602">
            <v>15330301818</v>
          </cell>
          <cell r="C22602" t="str">
            <v>重庆市南岸区学府大道69号阳光雅筑1栋3单元103</v>
          </cell>
        </row>
        <row r="22603">
          <cell r="B22603">
            <v>15330301818</v>
          </cell>
          <cell r="C22603" t="str">
            <v>重庆市南岸区学府大道69号阳光雅筑1栋3单元10-3</v>
          </cell>
        </row>
        <row r="22604">
          <cell r="B22604">
            <v>15330397788</v>
          </cell>
          <cell r="C22604" t="str">
            <v>重庆市秀山县阳光大院西院3幢2单元</v>
          </cell>
        </row>
        <row r="22605">
          <cell r="B22605">
            <v>15330450988</v>
          </cell>
          <cell r="C22605" t="str">
            <v>重庆市忠县新华路25号工业园区</v>
          </cell>
        </row>
        <row r="22606">
          <cell r="B22606">
            <v>15330688880</v>
          </cell>
          <cell r="C22606" t="str">
            <v>吉林省通化市江南一号公馆一号楼1单元1601</v>
          </cell>
        </row>
        <row r="22607">
          <cell r="B22607">
            <v>15331999233</v>
          </cell>
          <cell r="C22607" t="str">
            <v>黑龙江省大庆市大庆油田总医院脊柱外科24病区</v>
          </cell>
        </row>
        <row r="22608">
          <cell r="B22608">
            <v>15332000959</v>
          </cell>
          <cell r="C22608" t="str">
            <v>天津市和平区蛇口道同发里一号楼五门518</v>
          </cell>
        </row>
        <row r="22609">
          <cell r="B22609">
            <v>15332327869</v>
          </cell>
          <cell r="C22609" t="str">
            <v>陕西省西安市电子西街融侨馨苑4号楼</v>
          </cell>
        </row>
        <row r="22610">
          <cell r="B22610">
            <v>15332370205</v>
          </cell>
          <cell r="C22610" t="str">
            <v>陕西省西安市莲湖区未央路12号世纪金园B座1001</v>
          </cell>
        </row>
        <row r="22611">
          <cell r="B22611">
            <v>15332400661</v>
          </cell>
          <cell r="C22611" t="str">
            <v>陕西省西安市灞桥区纺织城纺四路217号东城第一幼儿园</v>
          </cell>
        </row>
        <row r="22612">
          <cell r="B22612">
            <v>15332482304</v>
          </cell>
          <cell r="C22612" t="str">
            <v>陕西省西安市碑林区西北工业大学西苑14号楼3单元601</v>
          </cell>
        </row>
        <row r="22613">
          <cell r="B22613">
            <v>15333072888</v>
          </cell>
          <cell r="C22613" t="str">
            <v>山西省临汾市开发区国税局</v>
          </cell>
        </row>
        <row r="22614">
          <cell r="B22614">
            <v>15333167070</v>
          </cell>
          <cell r="C22614" t="str">
            <v>河北省廊坊市大厂回族自治县西环路房营交易中心南宏达房产</v>
          </cell>
        </row>
        <row r="22615">
          <cell r="B22615">
            <v>15333168881</v>
          </cell>
          <cell r="C22615" t="str">
            <v>河北省廊坊市胜芳镇胜苑小区4号楼1单元202</v>
          </cell>
        </row>
        <row r="22616">
          <cell r="B22616">
            <v>15333218665</v>
          </cell>
          <cell r="C22616" t="str">
            <v>河北省石家庄市雨花区裕翔街道东岗路世奥湾8号楼1单元0103</v>
          </cell>
        </row>
        <row r="22617">
          <cell r="B22617">
            <v>15333232836</v>
          </cell>
          <cell r="C22617" t="str">
            <v>河北省石家庄市裕华区东岗路46号世奥花苑6栋1单元1501号</v>
          </cell>
        </row>
        <row r="22618">
          <cell r="B22618">
            <v>15333232836</v>
          </cell>
          <cell r="C22618" t="str">
            <v>河北省石家庄市裕区东岗路46号世奥花苑6栋1单元1501号</v>
          </cell>
        </row>
        <row r="22619">
          <cell r="B22619">
            <v>15333357272</v>
          </cell>
          <cell r="C22619" t="str">
            <v>河北省秦皇岛市海港区海怡学府9栋1单元2603室</v>
          </cell>
        </row>
        <row r="22620">
          <cell r="B22620">
            <v>15333432655</v>
          </cell>
          <cell r="C22620" t="str">
            <v>山西省太原市迎泽区长风东恒大山水城3-3-202室</v>
          </cell>
        </row>
        <row r="22621">
          <cell r="B22621">
            <v>15333436473</v>
          </cell>
          <cell r="C22621" t="str">
            <v>山西省太原市小店区真武路汇通丽城1号楼</v>
          </cell>
        </row>
        <row r="22622">
          <cell r="B22622">
            <v>15333509567</v>
          </cell>
          <cell r="C22622" t="str">
            <v>山西省忻州市原平市迎宾街大地财产保险公司后院</v>
          </cell>
        </row>
        <row r="22623">
          <cell r="B22623">
            <v>15333611104</v>
          </cell>
          <cell r="C22623" t="str">
            <v>山西省太原市体育南路坞城世纪花苑丁座</v>
          </cell>
        </row>
        <row r="22624">
          <cell r="B22624">
            <v>15333611104</v>
          </cell>
          <cell r="C22624" t="str">
            <v>山西省太原市小店区体育南路坞城世纪花苑丁座</v>
          </cell>
        </row>
        <row r="22625">
          <cell r="B22625">
            <v>15335089668</v>
          </cell>
          <cell r="C22625" t="str">
            <v>江苏省海门市珠江路288号电信公司办公室</v>
          </cell>
        </row>
        <row r="22626">
          <cell r="B22626">
            <v>15335159908</v>
          </cell>
          <cell r="C22626" t="str">
            <v>江苏省南京市建邺区恒山路120号西堤国际一区9栋1804室</v>
          </cell>
        </row>
        <row r="22627">
          <cell r="B22627">
            <v>15335170230</v>
          </cell>
          <cell r="C22627" t="str">
            <v>江苏省南京市浦口区沿山大道86号5栋206</v>
          </cell>
        </row>
        <row r="22628">
          <cell r="B22628">
            <v>15335203371</v>
          </cell>
          <cell r="C22628" t="str">
            <v>江苏省无锡市崇宁路第一女子中学</v>
          </cell>
        </row>
        <row r="22629">
          <cell r="B22629">
            <v>15335508496</v>
          </cell>
          <cell r="C22629" t="str">
            <v>内蒙古包头市昆都仑区校园南路加州郡府20#1403</v>
          </cell>
        </row>
        <row r="22630">
          <cell r="B22630">
            <v>15336109939</v>
          </cell>
          <cell r="C22630" t="str">
            <v>陕西省咸阳市秦都区亿龙金河湾一区11号楼1-401室</v>
          </cell>
        </row>
        <row r="22631">
          <cell r="B22631">
            <v>15336595488</v>
          </cell>
          <cell r="C22631" t="str">
            <v>浙江省杭州市西湖区申花路剑桥公社D616室</v>
          </cell>
        </row>
        <row r="22632">
          <cell r="B22632">
            <v>15336756958</v>
          </cell>
          <cell r="C22632" t="str">
            <v>浙江省诸暨市湄池镇健康路17号</v>
          </cell>
        </row>
        <row r="22633">
          <cell r="B22633">
            <v>15336756958</v>
          </cell>
          <cell r="C22633" t="str">
            <v>浙江省诸暨市湄池镇健康路17号</v>
          </cell>
        </row>
        <row r="22634">
          <cell r="B22634">
            <v>15336890781</v>
          </cell>
          <cell r="C22634" t="str">
            <v>浙江省杭州市丰潭路380号城西银泰D座7楼</v>
          </cell>
        </row>
        <row r="22635">
          <cell r="B22635">
            <v>15336890781</v>
          </cell>
          <cell r="C22635" t="str">
            <v>浙江省惠州市丰潭路380号城西银泰D座7楼</v>
          </cell>
        </row>
        <row r="22636">
          <cell r="B22636">
            <v>15337269970</v>
          </cell>
          <cell r="C22636" t="str">
            <v>湖北省武汉市汉口后湖兴业路日月星城6-2-801</v>
          </cell>
        </row>
        <row r="22637">
          <cell r="B22637">
            <v>15337458777</v>
          </cell>
          <cell r="C22637" t="str">
            <v>湖北省宜昌市夷陵区夷兴大道57号金狮宾馆</v>
          </cell>
        </row>
        <row r="22638">
          <cell r="B22638">
            <v>15338128398</v>
          </cell>
          <cell r="C22638" t="str">
            <v>广东省开平市长沙东郊南区13幢102房（英子时装）</v>
          </cell>
        </row>
        <row r="22639">
          <cell r="B22639">
            <v>15338632888</v>
          </cell>
          <cell r="C22639" t="str">
            <v>贵州省贵阳市金阳区观山湖一号三栋二单元四楼二号</v>
          </cell>
        </row>
        <row r="22640">
          <cell r="B22640">
            <v>15339127107</v>
          </cell>
          <cell r="C22640" t="str">
            <v>陕西省西安市雁塔区东仪路南段铭城16号2号楼2单元</v>
          </cell>
        </row>
        <row r="22641">
          <cell r="B22641">
            <v>15339147146</v>
          </cell>
          <cell r="C22641" t="str">
            <v>陕西省西安市莲湖区沣惠南路石围东区西窑家属院711楼1门</v>
          </cell>
        </row>
        <row r="22642">
          <cell r="B22642">
            <v>15339147146</v>
          </cell>
          <cell r="C22642" t="str">
            <v>陕西省西安市莲湖区沣惠南路石围东区西塞家属院711楼1门</v>
          </cell>
        </row>
        <row r="22643">
          <cell r="B22643">
            <v>15339147146</v>
          </cell>
          <cell r="C22643" t="str">
            <v>陕西省西安市莲湖区沣惠南路石围东区西容711楼</v>
          </cell>
        </row>
        <row r="22644">
          <cell r="B22644">
            <v>15339147146</v>
          </cell>
          <cell r="C22644" t="str">
            <v>陕西省西安市莲湖区沣惠南路石围东区西容711楼</v>
          </cell>
        </row>
        <row r="22645">
          <cell r="B22645">
            <v>15339147146</v>
          </cell>
          <cell r="C22645" t="str">
            <v>陕西省西安市莲湖区沣惠南路石围东区西窑家属院711楼1门</v>
          </cell>
        </row>
        <row r="22646">
          <cell r="B22646">
            <v>15339214636</v>
          </cell>
          <cell r="C22646" t="str">
            <v>陕西省西安市碑林区金花南路26号东方爱婴早教中心</v>
          </cell>
        </row>
        <row r="22647">
          <cell r="B22647">
            <v>15339230750</v>
          </cell>
          <cell r="C22647" t="str">
            <v>陕西省西安市灞桥区长田路灞业大境20号楼2单元</v>
          </cell>
        </row>
        <row r="22648">
          <cell r="B22648">
            <v>15339393690</v>
          </cell>
          <cell r="C22648" t="str">
            <v>甘肃省陇南市武都区城乡浪淘沙下巷口安华工贸有限公司一楼角工榨油坊</v>
          </cell>
        </row>
        <row r="22649">
          <cell r="B22649">
            <v>15339681678</v>
          </cell>
          <cell r="C22649" t="str">
            <v>安徽省六安市霍山县诸佛庵西路33号</v>
          </cell>
        </row>
        <row r="22650">
          <cell r="B22650">
            <v>15339832684</v>
          </cell>
          <cell r="C22650" t="str">
            <v>甘肃省兰州市城关区嘉峪关南路168号速递易邮箱</v>
          </cell>
        </row>
        <row r="22651">
          <cell r="B22651">
            <v>15339863110</v>
          </cell>
          <cell r="C22651" t="str">
            <v>甘肃省兰州市城关区雁滩路3030号城关区人民检察院</v>
          </cell>
        </row>
        <row r="22652">
          <cell r="B22652">
            <v>15339863110</v>
          </cell>
          <cell r="C22652" t="str">
            <v>甘肃省兰州市城关区广武门后街71号甘肃省人民检察院家属院</v>
          </cell>
        </row>
        <row r="22653">
          <cell r="B22653">
            <v>15340559666</v>
          </cell>
          <cell r="C22653" t="str">
            <v>重庆市北碚区北温泉街道缙云山水小区7号楼</v>
          </cell>
        </row>
        <row r="22654">
          <cell r="B22654">
            <v>15340559666</v>
          </cell>
          <cell r="C22654" t="str">
            <v>重庆市北培区北温泉街道缙云山水小区7号楼2单元</v>
          </cell>
        </row>
        <row r="22655">
          <cell r="B22655">
            <v>15340630733</v>
          </cell>
          <cell r="C22655" t="str">
            <v>陕西省榆林市府谷县滨苑小区</v>
          </cell>
        </row>
        <row r="22656">
          <cell r="B22656">
            <v>15340781555</v>
          </cell>
          <cell r="C22656" t="str">
            <v>山西省阳泉市孟县金龙佳苑小区四单元</v>
          </cell>
        </row>
        <row r="22657">
          <cell r="B22657">
            <v>15340933322</v>
          </cell>
          <cell r="C22657" t="str">
            <v>山西省汾阳市彩时代儿童综合生活馆</v>
          </cell>
        </row>
        <row r="22658">
          <cell r="B22658">
            <v>15342104666</v>
          </cell>
          <cell r="C22658" t="str">
            <v>天津市红桥区丁字沽二号路风光里47门205</v>
          </cell>
        </row>
        <row r="22659">
          <cell r="B22659">
            <v>15342151555</v>
          </cell>
          <cell r="C22659" t="str">
            <v>天津市和平区津湾广场金之谷大厦1号楼23层</v>
          </cell>
        </row>
        <row r="22660">
          <cell r="B22660">
            <v>15343487918</v>
          </cell>
          <cell r="C22660" t="str">
            <v>山西省太原市清徐县望景花园548</v>
          </cell>
        </row>
        <row r="22661">
          <cell r="B22661">
            <v>15344338200</v>
          </cell>
          <cell r="C22661" t="str">
            <v>吉林省延边朝鲜族自治州敦化市胜利街道山水文园A区高层4号楼</v>
          </cell>
        </row>
        <row r="22662">
          <cell r="B22662">
            <v>15344622222</v>
          </cell>
          <cell r="C22662" t="str">
            <v>黑龙江省齐齐哈尔市铁锋区联通大道177号</v>
          </cell>
        </row>
        <row r="22663">
          <cell r="B22663">
            <v>15344803933</v>
          </cell>
          <cell r="C22663" t="str">
            <v>广东省珠海市香洲区拱北区拱北口岸市场2楼南区66号</v>
          </cell>
        </row>
        <row r="22664">
          <cell r="B22664">
            <v>15344813090</v>
          </cell>
          <cell r="C22664" t="str">
            <v>广东省珠海市香洲区香埠路112号韻怡湾六栋一单元504</v>
          </cell>
        </row>
        <row r="22665">
          <cell r="B22665">
            <v>15344836179</v>
          </cell>
          <cell r="C22665" t="str">
            <v>广东省珠海市香洲区拱北区粤海东路1010号兴发大厦迪克吧</v>
          </cell>
        </row>
        <row r="22666">
          <cell r="B22666">
            <v>15345190755</v>
          </cell>
          <cell r="C22666" t="str">
            <v>上海市浦东新区沪南公路2727弄938号-3</v>
          </cell>
        </row>
        <row r="22667">
          <cell r="B22667">
            <v>15345713940</v>
          </cell>
          <cell r="C22667" t="str">
            <v>浙江省杭州市西湖区文新街道金田花园12-2-602</v>
          </cell>
        </row>
        <row r="22668">
          <cell r="B22668">
            <v>15345975031</v>
          </cell>
          <cell r="C22668" t="str">
            <v>福建省福州市鼓楼区白马北路146号芳华越剧团财务科</v>
          </cell>
        </row>
        <row r="22669">
          <cell r="B22669">
            <v>15345982382</v>
          </cell>
          <cell r="C22669" t="str">
            <v>福建省厦门市集美区杏林园博湾101三号楼A703</v>
          </cell>
        </row>
        <row r="22670">
          <cell r="B22670">
            <v>15346553626</v>
          </cell>
          <cell r="C22670" t="str">
            <v>河南省焦作市武陟县实验中学</v>
          </cell>
        </row>
        <row r="22671">
          <cell r="B22671">
            <v>15347449558</v>
          </cell>
          <cell r="C22671" t="str">
            <v>广东省广州市增城区石滩镇南坣塘面榕树头（派件电联）</v>
          </cell>
        </row>
        <row r="22672">
          <cell r="B22672">
            <v>15348181128</v>
          </cell>
          <cell r="C22672" t="str">
            <v>四川省成都市锦江区东光街道育才都市家园二期十栋</v>
          </cell>
        </row>
        <row r="22673">
          <cell r="B22673">
            <v>15348181128</v>
          </cell>
          <cell r="C22673" t="str">
            <v>四川省成都市锦江区东光街道育才都市家园二期10栋</v>
          </cell>
        </row>
        <row r="22674">
          <cell r="B22674">
            <v>15348280066</v>
          </cell>
          <cell r="C22674" t="str">
            <v>四川省广安市广安第二中学教师苑</v>
          </cell>
        </row>
        <row r="22675">
          <cell r="B22675">
            <v>15349210861</v>
          </cell>
          <cell r="C22675" t="str">
            <v>陕西省西安市灞桥区纺织城纺东街纺二路纺利服装厂</v>
          </cell>
        </row>
        <row r="22676">
          <cell r="B22676">
            <v>15349325165</v>
          </cell>
          <cell r="C22676" t="str">
            <v>甘肃省定西市漳县农牧林业局</v>
          </cell>
        </row>
        <row r="22677">
          <cell r="B22677">
            <v>15350586399</v>
          </cell>
          <cell r="C22677" t="str">
            <v>河北省石家庄市高新区天山学苑交口南行和合美家底商银行</v>
          </cell>
        </row>
        <row r="22678">
          <cell r="B22678">
            <v>15351466051</v>
          </cell>
          <cell r="C22678" t="str">
            <v>四川省成都市成华区杉板桥路保利康桥5-2603</v>
          </cell>
        </row>
        <row r="22679">
          <cell r="B22679">
            <v>15351687189</v>
          </cell>
          <cell r="C22679" t="str">
            <v>江苏省徐州市中心医院2楼住院处</v>
          </cell>
        </row>
        <row r="22680">
          <cell r="B22680">
            <v>15351687189</v>
          </cell>
          <cell r="C22680" t="str">
            <v>江苏省徐州市中心医院住院处</v>
          </cell>
        </row>
        <row r="22681">
          <cell r="B22681">
            <v>15351687821</v>
          </cell>
          <cell r="C22681" t="str">
            <v>江苏省徐州市泉山区南山庭院7-1-401</v>
          </cell>
        </row>
        <row r="22682">
          <cell r="B22682">
            <v>15351687821</v>
          </cell>
          <cell r="C22682" t="str">
            <v>江苏省徐州市泉山区南山医院7-1-401</v>
          </cell>
        </row>
        <row r="22683">
          <cell r="B22683">
            <v>15352842266</v>
          </cell>
          <cell r="C22683" t="str">
            <v>内蒙古呼和浩特市赛区金隅时代城东门保安室</v>
          </cell>
        </row>
        <row r="22684">
          <cell r="B22684">
            <v>15352863300</v>
          </cell>
          <cell r="C22684" t="str">
            <v>内蒙古乌兰察布市四子王旗富康小区</v>
          </cell>
        </row>
        <row r="22685">
          <cell r="B22685">
            <v>15353081333</v>
          </cell>
          <cell r="C22685" t="str">
            <v>陕西省渭南市韩城市广播电视台</v>
          </cell>
        </row>
        <row r="22686">
          <cell r="B22686">
            <v>15353156952</v>
          </cell>
          <cell r="C22686" t="str">
            <v>陕西省西安市咸阳市渭城区抗战北路38号点点商务会所</v>
          </cell>
        </row>
        <row r="22687">
          <cell r="B22687">
            <v>15353513008</v>
          </cell>
          <cell r="C22687" t="str">
            <v>陕西省西安市未央区草滩镇景家社区3号楼</v>
          </cell>
        </row>
        <row r="22688">
          <cell r="B22688">
            <v>15353799812</v>
          </cell>
          <cell r="C22688" t="str">
            <v>陕西省宝鸡市新华巷24号6-2-201</v>
          </cell>
        </row>
        <row r="22689">
          <cell r="B22689">
            <v>15353882006</v>
          </cell>
          <cell r="C22689" t="str">
            <v>陕西省榆林市吴堡县幼儿园</v>
          </cell>
        </row>
        <row r="22690">
          <cell r="B22690">
            <v>15354551234</v>
          </cell>
          <cell r="C22690" t="str">
            <v>吉林省延吉市建工街300号太平洋保险公司2楼培训部</v>
          </cell>
        </row>
        <row r="22691">
          <cell r="B22691">
            <v>15355030550</v>
          </cell>
          <cell r="C22691" t="str">
            <v>浙江省杭州市拱墅区祥符街道孔家埭长青嘉苑7-1-301（莫干山路转广业街）</v>
          </cell>
        </row>
        <row r="22692">
          <cell r="B22692">
            <v>15355031500</v>
          </cell>
          <cell r="C22692" t="str">
            <v>浙江省杭州市拱墅区金华路锦昌文华苑35号泉和美容</v>
          </cell>
        </row>
        <row r="22693">
          <cell r="B22693">
            <v>15355031500</v>
          </cell>
          <cell r="C22693" t="str">
            <v>浙江省杭州市拱墅区金华路锦昌文华苑35号泉合美容养生馆</v>
          </cell>
        </row>
        <row r="22694">
          <cell r="B22694">
            <v>15355031500</v>
          </cell>
          <cell r="C22694" t="str">
            <v>浙江省杭州市拱墅区紫荆家园19-1-601</v>
          </cell>
        </row>
        <row r="22695">
          <cell r="B22695">
            <v>15355088699</v>
          </cell>
          <cell r="C22695" t="str">
            <v>浙江省杭州市下城区刀茅巷20号浙大小高层1404</v>
          </cell>
        </row>
        <row r="22696">
          <cell r="B22696">
            <v>15355443538</v>
          </cell>
          <cell r="C22696" t="str">
            <v>浙江省杭州市萧山区沈家里路3号萧山机电职高</v>
          </cell>
        </row>
        <row r="22697">
          <cell r="B22697">
            <v>15355460236</v>
          </cell>
          <cell r="C22697" t="str">
            <v>浙江省杭州市萧山区新城街道新城路1478号萧山第三高级中学</v>
          </cell>
        </row>
        <row r="22698">
          <cell r="B22698">
            <v>15355557088</v>
          </cell>
          <cell r="C22698" t="str">
            <v>浙江省诸暨市浣东街道环城东路129-131号祥生江南华庭展示中心</v>
          </cell>
        </row>
        <row r="22699">
          <cell r="B22699">
            <v>15355847923</v>
          </cell>
          <cell r="C22699" t="str">
            <v>浙江省宁波市镇海区庄市街道河北街28号庄市老街卫生服务站</v>
          </cell>
        </row>
        <row r="22700">
          <cell r="B22700">
            <v>15355987388</v>
          </cell>
          <cell r="C22700" t="str">
            <v>江苏省苏州市昆山市张浦镇新吴街615号金布仑宾馆</v>
          </cell>
        </row>
        <row r="22701">
          <cell r="B22701">
            <v>15356480626</v>
          </cell>
          <cell r="C22701" t="str">
            <v>浙江省宁波市江东区百丈街道百丈路188号彩虹服饰广场3楼A-10</v>
          </cell>
        </row>
        <row r="22702">
          <cell r="B22702">
            <v>15357752132</v>
          </cell>
          <cell r="C22702" t="str">
            <v>安徽省马鞍山市和县乌江镇扎花厂院内雨糖服装厂</v>
          </cell>
        </row>
        <row r="22703">
          <cell r="B22703">
            <v>15358441779</v>
          </cell>
          <cell r="C22703" t="str">
            <v>江苏省苏州市高新区新创竹园10号楼207</v>
          </cell>
        </row>
        <row r="22704">
          <cell r="B22704">
            <v>15358990181</v>
          </cell>
          <cell r="C22704" t="str">
            <v>江苏省无锡市滨湖区阳光嘉苑5-402</v>
          </cell>
        </row>
        <row r="22705">
          <cell r="B22705">
            <v>15358999892</v>
          </cell>
          <cell r="C22705" t="str">
            <v>江苏省无锡市滨湖区太湖国际社区一街区凯旋门102-1301</v>
          </cell>
        </row>
        <row r="22706">
          <cell r="B22706">
            <v>15359044807</v>
          </cell>
          <cell r="C22706" t="str">
            <v>福建省莆田市仙游县鲤南镇圣泉中央村</v>
          </cell>
        </row>
        <row r="22707">
          <cell r="B22707">
            <v>15359476666</v>
          </cell>
          <cell r="C22707" t="str">
            <v>福建省福州市仓山区上下店路福建农林大学拓荒广场</v>
          </cell>
        </row>
        <row r="22708">
          <cell r="B22708">
            <v>15359517938</v>
          </cell>
          <cell r="C22708" t="str">
            <v>福建省南安市水头镇福山工业区万隆石业有限公司</v>
          </cell>
        </row>
        <row r="22709">
          <cell r="B22709">
            <v>15359706132</v>
          </cell>
          <cell r="C22709" t="str">
            <v>福建省福安市城南街道下城河妇幼保健院办公室</v>
          </cell>
        </row>
        <row r="22710">
          <cell r="B22710">
            <v>15359827717</v>
          </cell>
          <cell r="C22710" t="str">
            <v>福建省泉州市浦西万达公馆93401</v>
          </cell>
        </row>
        <row r="22711">
          <cell r="B22711">
            <v>15359892726</v>
          </cell>
          <cell r="C22711" t="str">
            <v>福建省厦门市湖里区龙湫二里湖边花园B区1号楼906</v>
          </cell>
        </row>
        <row r="22712">
          <cell r="B22712">
            <v>15359895629</v>
          </cell>
          <cell r="C22712" t="str">
            <v>福建省厦门市湖里区五缘湾1号15栋1203</v>
          </cell>
        </row>
        <row r="22713">
          <cell r="B22713">
            <v>15360850505</v>
          </cell>
          <cell r="C22713" t="str">
            <v>广东省广州市天河区黄村街道园丁路园丁苑一号大院一栋</v>
          </cell>
        </row>
        <row r="22714">
          <cell r="B22714">
            <v>15362063477</v>
          </cell>
          <cell r="C22714" t="str">
            <v>广东省东莞市厚街镇康乐北路明珠花园C区95栋</v>
          </cell>
        </row>
        <row r="22715">
          <cell r="B22715">
            <v>15362889251</v>
          </cell>
          <cell r="C22715" t="str">
            <v>广东省东莞市石碣镇科技东路188号靓音电子有限公司</v>
          </cell>
        </row>
        <row r="22716">
          <cell r="B22716">
            <v>15363118092</v>
          </cell>
          <cell r="C22716" t="str">
            <v>广东省茂名市茂南区官渡街道油城七路富新花园1号大院B座28号1401室</v>
          </cell>
        </row>
        <row r="22717">
          <cell r="B22717">
            <v>15363551633</v>
          </cell>
          <cell r="C22717" t="str">
            <v>广东省珠海市香洲区拱北街道拱北口岸广场负一层美甲区G1153</v>
          </cell>
        </row>
        <row r="22718">
          <cell r="B22718">
            <v>15363581685</v>
          </cell>
          <cell r="C22718" t="str">
            <v>广东省珠海市香洲区拱北口岸地下商场B1层雄鹰19号EBUY店593518</v>
          </cell>
        </row>
        <row r="22719">
          <cell r="B22719">
            <v>15363581685</v>
          </cell>
          <cell r="C22719" t="str">
            <v>广东省珠海市香洲区拱北街道拱北口岸地下商场B1层雄鹰19号eBUY店593518</v>
          </cell>
        </row>
        <row r="22720">
          <cell r="B22720">
            <v>15363807569</v>
          </cell>
          <cell r="C22720" t="str">
            <v>广东省佛山市南海区桂城街道简平路2号怡翠馨园嘉安苑1座201房</v>
          </cell>
        </row>
        <row r="22721">
          <cell r="B22721">
            <v>15363819678</v>
          </cell>
          <cell r="C22721" t="str">
            <v>广东省佛山市禅城区石湾镇街道佛山市禅城区季华五路26号东建世纪广场雍翠庭810</v>
          </cell>
        </row>
        <row r="22722">
          <cell r="B22722">
            <v>15364540188</v>
          </cell>
          <cell r="C22722" t="str">
            <v>山西省介休市彦泰小区10号楼2单元402</v>
          </cell>
        </row>
        <row r="22723">
          <cell r="B22723">
            <v>15364540188</v>
          </cell>
          <cell r="C22723" t="str">
            <v>山西省介休市士旺洗煤厂</v>
          </cell>
        </row>
        <row r="22724">
          <cell r="B22724">
            <v>15364833331</v>
          </cell>
          <cell r="C22724" t="str">
            <v>山西省太原市小店区小店村真武庙口</v>
          </cell>
        </row>
        <row r="22725">
          <cell r="B22725">
            <v>15364931999</v>
          </cell>
          <cell r="C22725" t="str">
            <v>山西省吕梁市临县漫时光主题酒店</v>
          </cell>
        </row>
        <row r="22726">
          <cell r="B22726">
            <v>15365603799</v>
          </cell>
          <cell r="C22726" t="str">
            <v>江苏省泰兴市济川街道国庆东路1号国安大厦3楼</v>
          </cell>
        </row>
        <row r="22727">
          <cell r="B22727">
            <v>15365630619</v>
          </cell>
          <cell r="C22727" t="str">
            <v>江苏省泰州市海陵区城南街道锦绣华庭13-149福彩投注站（万达品颂正对面）</v>
          </cell>
        </row>
        <row r="22728">
          <cell r="B22728">
            <v>15365779712</v>
          </cell>
          <cell r="C22728" t="str">
            <v>江苏省盐城市盐都区神州路清华学仕园30号楼603室</v>
          </cell>
        </row>
        <row r="22729">
          <cell r="B22729">
            <v>15367552917</v>
          </cell>
          <cell r="C22729" t="str">
            <v>湖南省沅陵县辰州西街134号万杰医院</v>
          </cell>
        </row>
        <row r="22730">
          <cell r="B22730">
            <v>15368069441</v>
          </cell>
          <cell r="C22730" t="str">
            <v>云南省昆明市盘龙区寺瓦路新车行天下国际汽车城A区121-124号</v>
          </cell>
        </row>
        <row r="22731">
          <cell r="B22731">
            <v>15368069441</v>
          </cell>
          <cell r="C22731" t="str">
            <v>云南省昆明市盘龙区寺瓦路新车行天下国际冷车城A区121-124号</v>
          </cell>
        </row>
        <row r="22732">
          <cell r="B22732">
            <v>15368070629</v>
          </cell>
          <cell r="C22732" t="str">
            <v>云南省昆明市官渡区关上关平路96号区一中教工住宿小区</v>
          </cell>
        </row>
        <row r="22733">
          <cell r="B22733">
            <v>15368076655</v>
          </cell>
          <cell r="C22733" t="str">
            <v>上海市长宁区虹桥街道中山西路1350号中星美华村16栋1702室</v>
          </cell>
        </row>
        <row r="22734">
          <cell r="B22734">
            <v>15368116108</v>
          </cell>
          <cell r="C22734" t="str">
            <v>云南省昆明市五华区翠湖北路100号</v>
          </cell>
        </row>
        <row r="22735">
          <cell r="B22735">
            <v>15368205986</v>
          </cell>
          <cell r="C22735" t="str">
            <v>云南省昆明市官渡区关上街道邦盛国际茶城6栋2单元602</v>
          </cell>
        </row>
        <row r="22736">
          <cell r="B22736">
            <v>15368769415</v>
          </cell>
          <cell r="C22736" t="str">
            <v>云南省文山州文山市三鑫别墅苑西区二组8-2</v>
          </cell>
        </row>
        <row r="22737">
          <cell r="B22737">
            <v>15369623724</v>
          </cell>
          <cell r="C22737" t="str">
            <v>河北省廊坊市开发区艾力枫社高尔夫球场</v>
          </cell>
        </row>
        <row r="22738">
          <cell r="B22738">
            <v>15369632225</v>
          </cell>
          <cell r="C22738" t="str">
            <v>河北省廊坊市香河县鑫亿隆家具城西七门</v>
          </cell>
        </row>
        <row r="22739">
          <cell r="B22739">
            <v>15369976608</v>
          </cell>
          <cell r="C22739" t="str">
            <v>河北省邢台市沙河市迎新大街399号沙河市林场五楼</v>
          </cell>
        </row>
        <row r="22740">
          <cell r="B22740">
            <v>15369977462</v>
          </cell>
          <cell r="C22740" t="str">
            <v>河北省邢台市高开区长安南路189号中国电信</v>
          </cell>
        </row>
        <row r="22741">
          <cell r="B22741">
            <v>15370003688</v>
          </cell>
          <cell r="C22741" t="str">
            <v>江苏省苏州市姑苏区留园路289号姑苏人家16幢</v>
          </cell>
        </row>
        <row r="22742">
          <cell r="B22742">
            <v>15371322160</v>
          </cell>
          <cell r="C22742" t="str">
            <v>江苏省苏州市工业园区青剑湖上君花园151-502</v>
          </cell>
        </row>
        <row r="22743">
          <cell r="B22743">
            <v>15372630568</v>
          </cell>
          <cell r="C22743" t="str">
            <v>浙江省宁波市海曙区西门街道前莫家巷29幢604</v>
          </cell>
        </row>
        <row r="22744">
          <cell r="B22744">
            <v>15373436666</v>
          </cell>
          <cell r="C22744" t="str">
            <v>河北省石家庄市长安区栗康街5号远洋花园B-2103</v>
          </cell>
        </row>
        <row r="22745">
          <cell r="B22745">
            <v>15373556002</v>
          </cell>
          <cell r="C22745" t="str">
            <v>河北省唐山市路北区康庄道6号中医院</v>
          </cell>
        </row>
        <row r="22746">
          <cell r="B22746">
            <v>15374348866</v>
          </cell>
          <cell r="C22746" t="str">
            <v>江西省抚州市资溪县外滩国际合众兴业小额贷款公司</v>
          </cell>
        </row>
        <row r="22747">
          <cell r="B22747">
            <v>15374348866</v>
          </cell>
          <cell r="C22747" t="str">
            <v>江西省抚州市资溪县外滩国际合众兴业小额贷款有限公司</v>
          </cell>
        </row>
        <row r="22748">
          <cell r="B22748">
            <v>15374348866</v>
          </cell>
          <cell r="C22748" t="str">
            <v>江西省资溪县外滩国际合众兴业小额贷款公司</v>
          </cell>
        </row>
        <row r="22749">
          <cell r="B22749">
            <v>15375736598</v>
          </cell>
          <cell r="C22749" t="str">
            <v>福建省厦门市思明区莲前街道塔铺东里11号401室</v>
          </cell>
        </row>
        <row r="22750">
          <cell r="B22750">
            <v>15375915875</v>
          </cell>
          <cell r="C22750" t="str">
            <v>福建省福州市永泰小东坑89号</v>
          </cell>
        </row>
        <row r="22751">
          <cell r="B22751">
            <v>15377539548</v>
          </cell>
          <cell r="C22751" t="str">
            <v>湖北省武汉市汉阳区马沧湖路336好湖北交通职业技术学院西区</v>
          </cell>
        </row>
        <row r="22752">
          <cell r="B22752">
            <v>15377539548</v>
          </cell>
          <cell r="C22752" t="str">
            <v>湖北省武汉市汉阳区马沧湖路湖北交通职业技术学院西区336号</v>
          </cell>
        </row>
        <row r="22753">
          <cell r="B22753">
            <v>15377951222</v>
          </cell>
          <cell r="C22753" t="str">
            <v>福建省晋江市青阳镇长兴路凯旋国际7号楼1506</v>
          </cell>
        </row>
        <row r="22754">
          <cell r="B22754">
            <v>15377951222</v>
          </cell>
          <cell r="C22754" t="str">
            <v>福建省青阳镇长兴路凯旋国际7号楼1506</v>
          </cell>
        </row>
        <row r="22755">
          <cell r="B22755">
            <v>15377951222</v>
          </cell>
          <cell r="C22755" t="str">
            <v>福建省晋江市世纪大道华美花园</v>
          </cell>
        </row>
        <row r="22756">
          <cell r="B22756">
            <v>15378177686</v>
          </cell>
          <cell r="C22756" t="str">
            <v>四川省成都市青羊区清水滨河路788号1-1-802中铁双龙湾</v>
          </cell>
        </row>
        <row r="22757">
          <cell r="B22757">
            <v>15378187663</v>
          </cell>
          <cell r="C22757" t="str">
            <v>四川省成都市郫县古城镇蜀源大道4段96号</v>
          </cell>
        </row>
        <row r="22758">
          <cell r="B22758">
            <v>15378338527</v>
          </cell>
          <cell r="C22758" t="str">
            <v>四川省眉山市东坡区华意苑</v>
          </cell>
        </row>
        <row r="22759">
          <cell r="B22759">
            <v>15378599388</v>
          </cell>
          <cell r="C22759" t="str">
            <v>四川省广安市华蓥市红星四路85号（环保局）</v>
          </cell>
        </row>
        <row r="22760">
          <cell r="B22760">
            <v>15379039636</v>
          </cell>
          <cell r="C22760" t="str">
            <v>甘肃兰州西固区福利路幸福小区矿区事业部109室</v>
          </cell>
        </row>
        <row r="22761">
          <cell r="B22761">
            <v>15379085125</v>
          </cell>
          <cell r="C22761" t="str">
            <v>甘肃省兰州市城关区江山西路109号东林居爆炒牛犊肉店</v>
          </cell>
        </row>
        <row r="22762">
          <cell r="B22762">
            <v>15379085125</v>
          </cell>
          <cell r="C22762" t="str">
            <v>甘肃省兰州市城关区红山西路109号。东林居爆炒牛犊肉店</v>
          </cell>
        </row>
        <row r="22763">
          <cell r="B22763">
            <v>15379508886</v>
          </cell>
          <cell r="C22763" t="str">
            <v>宁夏银川市金凤区长城路怡居雅苑6-2-1001</v>
          </cell>
        </row>
        <row r="22764">
          <cell r="B22764">
            <v>15379552053</v>
          </cell>
          <cell r="C22764" t="str">
            <v>宁夏中宁县红宝西花园9-1-402</v>
          </cell>
        </row>
        <row r="22765">
          <cell r="B22765">
            <v>15380774709</v>
          </cell>
          <cell r="C22765" t="str">
            <v>江苏省镇江市句容市黄梅镇碧桂园凤凰城营造中心</v>
          </cell>
        </row>
        <row r="22766">
          <cell r="B22766">
            <v>15380891258</v>
          </cell>
          <cell r="C22766" t="str">
            <v>江苏省南京市建邺区南湖育英村6幢19号202室</v>
          </cell>
        </row>
        <row r="22767">
          <cell r="B22767">
            <v>15381017588</v>
          </cell>
          <cell r="C22767" t="str">
            <v>浙江省杭州市余杭区南苑街道政法街168号凤仪家园22幢1单元301</v>
          </cell>
        </row>
        <row r="22768">
          <cell r="B22768">
            <v>15381098066</v>
          </cell>
          <cell r="C22768" t="str">
            <v>浙江省杭州市萧山区北干街道金色钱塘22幢二单元2102</v>
          </cell>
        </row>
        <row r="22769">
          <cell r="B22769">
            <v>15381098066</v>
          </cell>
          <cell r="C22769" t="str">
            <v>浙江省杭州市萧山区金色钱塘22幢二单元2102</v>
          </cell>
        </row>
        <row r="22770">
          <cell r="B22770">
            <v>15382008866</v>
          </cell>
          <cell r="C22770" t="str">
            <v>辽宁省葫芦岛市中心医院神经内一科</v>
          </cell>
        </row>
        <row r="22771">
          <cell r="B22771">
            <v>15382012555</v>
          </cell>
          <cell r="C22771" t="str">
            <v>辽宁省葫芦岛市绥中县金辉小区7号楼3单元301</v>
          </cell>
        </row>
        <row r="22772">
          <cell r="B22772">
            <v>15382051111</v>
          </cell>
          <cell r="C22772" t="str">
            <v>辽宁省朝阳市双塔区新华路三段富润家园二号楼二单元1501</v>
          </cell>
        </row>
        <row r="22773">
          <cell r="B22773">
            <v>15382051111</v>
          </cell>
          <cell r="C22773" t="str">
            <v>辽宁省朝阳市双塔区新华路三段富润家园二号楼1501</v>
          </cell>
        </row>
        <row r="22774">
          <cell r="B22774">
            <v>15382222707</v>
          </cell>
          <cell r="C22774" t="str">
            <v>大连经济技术开发区杏林街6号</v>
          </cell>
        </row>
        <row r="22775">
          <cell r="B22775">
            <v>15382303755</v>
          </cell>
          <cell r="C22775" t="str">
            <v>浙江省杭州市西湖区蒋村街道崇义路北紫霞街西溪里2期瑾园丰巢柜</v>
          </cell>
        </row>
        <row r="22776">
          <cell r="B22776">
            <v>15382385537</v>
          </cell>
          <cell r="C22776" t="str">
            <v>浙江省杭州市下城区石桥街道石桥路238号石桥装饰材料中心D区19号</v>
          </cell>
        </row>
        <row r="22777">
          <cell r="B22777">
            <v>15383077610</v>
          </cell>
          <cell r="C22777" t="str">
            <v>河北省沧州市运河区朝阳南路沧州河务局</v>
          </cell>
        </row>
        <row r="22778">
          <cell r="B22778">
            <v>15383636722</v>
          </cell>
          <cell r="C22778" t="str">
            <v>山西省太原市小店区滨河东路星河湾小区</v>
          </cell>
        </row>
        <row r="22779">
          <cell r="B22779">
            <v>15383636722</v>
          </cell>
          <cell r="C22779" t="str">
            <v>山西省太原市滨河东路星河湾小区</v>
          </cell>
        </row>
        <row r="22780">
          <cell r="B22780">
            <v>15383636722</v>
          </cell>
          <cell r="C22780" t="str">
            <v>山西省太原市小店区星河湾小区</v>
          </cell>
        </row>
        <row r="22781">
          <cell r="B22781">
            <v>15383636722</v>
          </cell>
          <cell r="C22781" t="str">
            <v>山西省太原市小店区滨河东路星河湾小区</v>
          </cell>
        </row>
        <row r="22782">
          <cell r="B22782">
            <v>15383636722</v>
          </cell>
          <cell r="C22782" t="str">
            <v>山西省太原市小店区滨河东路星河湾小区菜鸟驿站</v>
          </cell>
        </row>
        <row r="22783">
          <cell r="B22783">
            <v>15384841144</v>
          </cell>
          <cell r="C22783" t="str">
            <v>内蒙古包头市青山区时代财富城F座1414室</v>
          </cell>
        </row>
        <row r="22784">
          <cell r="B22784">
            <v>15385865711</v>
          </cell>
          <cell r="C22784" t="str">
            <v>安徽省芜湖市鸠江区凤凰城南岛商业街安徒生幼儿园</v>
          </cell>
        </row>
        <row r="22785">
          <cell r="B22785">
            <v>15385868367</v>
          </cell>
          <cell r="C22785" t="str">
            <v>安徽省芜湖市弋江区弋江区检察院</v>
          </cell>
        </row>
        <row r="22786">
          <cell r="B22786">
            <v>15386222089</v>
          </cell>
          <cell r="C22786" t="str">
            <v>湖南省株洲市天元区株洲师专3栋404</v>
          </cell>
        </row>
        <row r="22787">
          <cell r="B22787">
            <v>15386659163</v>
          </cell>
          <cell r="C22787" t="str">
            <v>四川省绵阳市涪城区临园路西段10号龙腾花园A栋</v>
          </cell>
        </row>
        <row r="22788">
          <cell r="B22788">
            <v>15386889529</v>
          </cell>
          <cell r="C22788" t="str">
            <v>山西省太原市小店区西温庄乡西温庄信用社</v>
          </cell>
        </row>
        <row r="22789">
          <cell r="B22789">
            <v>15387027683</v>
          </cell>
          <cell r="C22789" t="str">
            <v>湖北省武汉市硚口区韩家墩街道古田四路云鹤小区605-2-104</v>
          </cell>
        </row>
        <row r="22790">
          <cell r="B22790">
            <v>15387145533</v>
          </cell>
          <cell r="C22790" t="str">
            <v>湖北省武汉市黄陂区区直机关幼儿园</v>
          </cell>
        </row>
        <row r="22791">
          <cell r="B22791">
            <v>15387681099</v>
          </cell>
          <cell r="C22791" t="str">
            <v>四川省阿坝州金川县人民医院</v>
          </cell>
        </row>
        <row r="22792">
          <cell r="B22792">
            <v>15387681099</v>
          </cell>
          <cell r="C22792" t="str">
            <v>四川省阿坝州马尔康县街心花园大桥检察院</v>
          </cell>
        </row>
        <row r="22793">
          <cell r="B22793">
            <v>15387883588</v>
          </cell>
          <cell r="C22793" t="str">
            <v>江西省抚州市资溪县外滩国际合众兴业小额贷款公司</v>
          </cell>
        </row>
        <row r="22794">
          <cell r="B22794">
            <v>15387883588</v>
          </cell>
          <cell r="C22794" t="str">
            <v>江西省抚州市资溪县外滩国际合众兴业小额贷款有限公司</v>
          </cell>
        </row>
        <row r="22795">
          <cell r="B22795">
            <v>15387883588</v>
          </cell>
          <cell r="C22795" t="str">
            <v>江西省资溪县外滩国际合众兴业小额贷款公司</v>
          </cell>
        </row>
        <row r="22796">
          <cell r="B22796">
            <v>15388097231</v>
          </cell>
          <cell r="C22796" t="str">
            <v>湖南省长沙市岳麓区观沙岭万科里金域国际3栋2603房</v>
          </cell>
        </row>
        <row r="22797">
          <cell r="B22797">
            <v>15388122585</v>
          </cell>
          <cell r="C22797" t="str">
            <v>四川省成都市龙泉驿区长征北路115号星光四季</v>
          </cell>
        </row>
        <row r="22798">
          <cell r="B22798">
            <v>15388127762</v>
          </cell>
          <cell r="C22798" t="str">
            <v>四川省成都市高新区博雅街88号汇雅园13-1704</v>
          </cell>
        </row>
        <row r="22799">
          <cell r="B22799">
            <v>15388127762</v>
          </cell>
          <cell r="C22799" t="str">
            <v>四川省成都市高新区博雅街88号汇雅苑13-1704</v>
          </cell>
        </row>
        <row r="22800">
          <cell r="B22800">
            <v>15388195966</v>
          </cell>
          <cell r="C22800" t="str">
            <v>四川省成都双流县东升镇涧槽中街333号香楠湖小区5-2-304</v>
          </cell>
        </row>
        <row r="22801">
          <cell r="B22801">
            <v>15388586239</v>
          </cell>
          <cell r="C22801" t="str">
            <v>山西省吕梁市交城县红旗路蚂蚁网咖</v>
          </cell>
        </row>
        <row r="22802">
          <cell r="B22802">
            <v>15388610129</v>
          </cell>
          <cell r="C22802" t="str">
            <v>陕西省西安市未央区草滩街道办柳林村</v>
          </cell>
        </row>
        <row r="22803">
          <cell r="B22803">
            <v>15388649050</v>
          </cell>
          <cell r="C22803" t="str">
            <v>陕西省西安市雁塔区雁塔南路299号曲江观邸西门</v>
          </cell>
        </row>
        <row r="22804">
          <cell r="B22804">
            <v>15388651008</v>
          </cell>
          <cell r="C22804" t="str">
            <v>陕西省榆林市西一路上郡路工商局</v>
          </cell>
        </row>
        <row r="22805">
          <cell r="B22805">
            <v>15388651008</v>
          </cell>
          <cell r="C22805" t="str">
            <v>陕西省榆林市西一路工商所</v>
          </cell>
        </row>
        <row r="22806">
          <cell r="B22806">
            <v>15388710900</v>
          </cell>
          <cell r="C22806" t="str">
            <v>云南省昆明市西山区金坤尚城小区长乐里</v>
          </cell>
        </row>
        <row r="22807">
          <cell r="B22807">
            <v>15388865066</v>
          </cell>
          <cell r="C22807" t="str">
            <v>云南红河蒙自县崇文街附2号芷村林场</v>
          </cell>
        </row>
        <row r="22808">
          <cell r="B22808">
            <v>15388865066</v>
          </cell>
          <cell r="C22808" t="str">
            <v>云南省红河蒙自崇文街附2号芷村林场</v>
          </cell>
        </row>
        <row r="22809">
          <cell r="B22809">
            <v>15389058285</v>
          </cell>
          <cell r="C22809" t="str">
            <v>陕西省西安市雁塔区交大曲江新村南苑</v>
          </cell>
        </row>
        <row r="22810">
          <cell r="B22810">
            <v>15389058285</v>
          </cell>
          <cell r="C22810" t="str">
            <v>西安交大曲江新村南苑</v>
          </cell>
        </row>
        <row r="22811">
          <cell r="B22811">
            <v>15390092586</v>
          </cell>
          <cell r="C22811" t="str">
            <v>四川省成都市成华区龙潭寺华康路8号金科天籁城</v>
          </cell>
        </row>
        <row r="22812">
          <cell r="B22812">
            <v>15390092586</v>
          </cell>
          <cell r="C22812" t="str">
            <v>四川省成都市成华区龙潭寺华康路8号金科·天籁城</v>
          </cell>
        </row>
        <row r="22813">
          <cell r="B22813">
            <v>15390092586</v>
          </cell>
          <cell r="C22813" t="str">
            <v>四川省成都市成华区龙潭寺华康路8号金科天籁城2-1</v>
          </cell>
        </row>
        <row r="22814">
          <cell r="B22814">
            <v>15390100660</v>
          </cell>
          <cell r="C22814" t="str">
            <v>四川省阿坝州小金县工商局</v>
          </cell>
        </row>
        <row r="22815">
          <cell r="B22815">
            <v>15390162536</v>
          </cell>
          <cell r="C22815" t="str">
            <v>四川省甘孜州泸定县公安局</v>
          </cell>
        </row>
        <row r="22816">
          <cell r="B22816">
            <v>15390318223</v>
          </cell>
          <cell r="C22816" t="str">
            <v>四川省攀枝花市东区炳三区人民检察院</v>
          </cell>
        </row>
        <row r="22817">
          <cell r="B22817">
            <v>15390411270</v>
          </cell>
          <cell r="C22817" t="str">
            <v>四川省成都市成华区双庆路99号花样年华郡5-3-1201</v>
          </cell>
        </row>
        <row r="22818">
          <cell r="B22818">
            <v>15390718660</v>
          </cell>
          <cell r="C22818" t="str">
            <v>江西省赣州市全南县老车站电信局一楼</v>
          </cell>
        </row>
        <row r="22819">
          <cell r="B22819">
            <v>15391150915</v>
          </cell>
          <cell r="C22819" t="str">
            <v>内蒙古呼和浩特市东影南路博雅园2号楼1单元2002</v>
          </cell>
        </row>
        <row r="22820">
          <cell r="B22820">
            <v>15392052436</v>
          </cell>
          <cell r="C22820" t="str">
            <v>福建省福州市鼓楼区杨桥西路118号长春花园11幢705</v>
          </cell>
        </row>
        <row r="22821">
          <cell r="B22821">
            <v>15392279155</v>
          </cell>
          <cell r="C22821" t="str">
            <v>福建省泉州市惠安县螺城镇南门南阳路饲料公司商品房五楼二五二号</v>
          </cell>
        </row>
        <row r="22822">
          <cell r="B22822">
            <v>15392378666</v>
          </cell>
          <cell r="C22822" t="str">
            <v>福建省龙岩市上杭县临江镇瑞景豪庭A2-1201</v>
          </cell>
        </row>
        <row r="22823">
          <cell r="B22823">
            <v>15392462153</v>
          </cell>
          <cell r="C22823" t="str">
            <v>福建省漳州市万达写字楼B座2307室</v>
          </cell>
        </row>
        <row r="22824">
          <cell r="B22824">
            <v>15392680077</v>
          </cell>
          <cell r="C22824" t="str">
            <v>山西省晋中市榆次区锦纶南路恒昌佳园244号14号楼4单元501</v>
          </cell>
        </row>
        <row r="22825">
          <cell r="B22825">
            <v>15392917436</v>
          </cell>
          <cell r="C22825" t="str">
            <v>湖北省武汉市武昌区粮道街朱家巷21号2栋1门401</v>
          </cell>
        </row>
        <row r="22826">
          <cell r="B22826">
            <v>15393168315</v>
          </cell>
          <cell r="C22826" t="str">
            <v>甘肃省兰州市城关区东岗西路204号甘肃省人民医院</v>
          </cell>
        </row>
        <row r="22827">
          <cell r="B22827">
            <v>15394437733</v>
          </cell>
          <cell r="C22827" t="str">
            <v>福建省晋江市罗山华泰国际新城八期79栋1104</v>
          </cell>
        </row>
        <row r="22828">
          <cell r="B22828">
            <v>15395004280</v>
          </cell>
          <cell r="C22828" t="str">
            <v>安徽省合肥市包河区青年小区6栋104</v>
          </cell>
        </row>
        <row r="22829">
          <cell r="B22829">
            <v>15395004280</v>
          </cell>
          <cell r="C22829" t="str">
            <v>安徽省合肥市包河区太湖东路万振逍遥苑4期4栋106省立药房</v>
          </cell>
        </row>
        <row r="22830">
          <cell r="B22830">
            <v>15395049095</v>
          </cell>
          <cell r="C22830" t="str">
            <v>安徽省合肥市滨湖医院急诊收费处</v>
          </cell>
        </row>
        <row r="22831">
          <cell r="B22831">
            <v>15395051616</v>
          </cell>
          <cell r="C22831" t="str">
            <v>安徽省合肥市瑶海区芜湖路1号御景湾小区5-3102</v>
          </cell>
        </row>
        <row r="22832">
          <cell r="B22832">
            <v>15395823098</v>
          </cell>
          <cell r="C22832" t="str">
            <v>浙江省杭州市余杭区良渚文化村春漫里60幢1单元411室</v>
          </cell>
        </row>
        <row r="22833">
          <cell r="B22833">
            <v>15397645520</v>
          </cell>
          <cell r="C22833" t="str">
            <v>四川省成都市茶店子蜀光路16号</v>
          </cell>
        </row>
        <row r="22834">
          <cell r="B22834">
            <v>15397668102</v>
          </cell>
          <cell r="C22834" t="str">
            <v>四川省乐山市中区滨河路里程假日小区A栋7-3</v>
          </cell>
        </row>
        <row r="22835">
          <cell r="B22835">
            <v>15398042832</v>
          </cell>
          <cell r="C22835" t="str">
            <v>陕西省西安市雁塔南路300-9号A座西安水务集团</v>
          </cell>
        </row>
        <row r="22836">
          <cell r="B22836">
            <v>15398042832</v>
          </cell>
          <cell r="C22836" t="str">
            <v>陕西省西安市雁塔南路300-9号A座西安水务集团</v>
          </cell>
        </row>
        <row r="22837">
          <cell r="B22837">
            <v>15398488260</v>
          </cell>
          <cell r="C22837" t="str">
            <v>云南省昆明市盘龙区白塔路283号4幢1单元101室</v>
          </cell>
        </row>
        <row r="22838">
          <cell r="B22838">
            <v>15398604093</v>
          </cell>
          <cell r="C22838" t="str">
            <v>云南省昆明市盘龙区云南映象小区55栋1单元</v>
          </cell>
        </row>
        <row r="22839">
          <cell r="B22839">
            <v>15398604093</v>
          </cell>
          <cell r="C22839" t="str">
            <v>云南省昆明市盘龙区云南映像小区55栋1单元</v>
          </cell>
        </row>
        <row r="22840">
          <cell r="B22840">
            <v>15398604093</v>
          </cell>
          <cell r="C22840" t="str">
            <v>云南省昆明市盘龙区云南映象小区55栋1单元</v>
          </cell>
        </row>
        <row r="22841">
          <cell r="B22841">
            <v>15398677606</v>
          </cell>
          <cell r="C22841" t="str">
            <v>云南省昆明市五华区昭宗路森林湖11幢2单元</v>
          </cell>
        </row>
        <row r="22842">
          <cell r="B22842">
            <v>15399076688</v>
          </cell>
          <cell r="C22842" t="str">
            <v>陕西省西安市高新区科技二路水晶城A座</v>
          </cell>
        </row>
        <row r="22843">
          <cell r="B22843">
            <v>15399736666</v>
          </cell>
          <cell r="C22843" t="str">
            <v>福建省晋江市磁灶镇中辉印刷包装有限公司</v>
          </cell>
        </row>
        <row r="22844">
          <cell r="B22844">
            <v>15399900015</v>
          </cell>
          <cell r="C22844" t="str">
            <v>重庆市江北区洋河中路希尔顿逸林酒店</v>
          </cell>
        </row>
        <row r="22845">
          <cell r="B22845">
            <v>15500000982</v>
          </cell>
          <cell r="C22845" t="str">
            <v>吉林省长春市宽城区新月山庄B9栋1门401</v>
          </cell>
        </row>
        <row r="22846">
          <cell r="B22846">
            <v>15500000982</v>
          </cell>
          <cell r="C22846" t="str">
            <v>吉林省长春市宽城区新月山庄B9栋1门401</v>
          </cell>
        </row>
        <row r="22847">
          <cell r="B22847">
            <v>15500000982</v>
          </cell>
          <cell r="C22847" t="str">
            <v>吉林省长春市新月山庄B9栋1门401</v>
          </cell>
        </row>
        <row r="22848">
          <cell r="B22848">
            <v>15500004477</v>
          </cell>
          <cell r="C22848" t="str">
            <v>吉林省长春市宽城区新月路新月山庄69栋1门401室</v>
          </cell>
        </row>
        <row r="22849">
          <cell r="B22849">
            <v>15500008489</v>
          </cell>
          <cell r="C22849" t="str">
            <v>吉林省长春市长春大街500号中国民生银行</v>
          </cell>
        </row>
        <row r="22850">
          <cell r="B22850">
            <v>15500425158</v>
          </cell>
          <cell r="C22850" t="str">
            <v>吉林省四平市铁西区华宇城D8三单元507</v>
          </cell>
        </row>
        <row r="22851">
          <cell r="B22851">
            <v>15500550095</v>
          </cell>
          <cell r="C22851" t="str">
            <v>青海省西宁市城西区西川南路13号西府兰庭</v>
          </cell>
        </row>
        <row r="22852">
          <cell r="B22852">
            <v>15500550095</v>
          </cell>
          <cell r="C22852" t="str">
            <v>青海省西宁市城西区西川南路13号西府蘭庭</v>
          </cell>
        </row>
        <row r="22853">
          <cell r="B22853">
            <v>15500741479</v>
          </cell>
          <cell r="C22853" t="str">
            <v>青海省西宁城中区北大街3号经济日报</v>
          </cell>
        </row>
        <row r="22854">
          <cell r="B22854">
            <v>15501188070</v>
          </cell>
          <cell r="C22854" t="str">
            <v>北京市朝阳区建国路89号华贸公寓6号楼1502室</v>
          </cell>
        </row>
        <row r="22855">
          <cell r="B22855">
            <v>15501696032</v>
          </cell>
          <cell r="C22855" t="str">
            <v>江苏省苏州市吴中区越溪镇越湖花园49栋505室</v>
          </cell>
        </row>
        <row r="22856">
          <cell r="B22856">
            <v>15502113095</v>
          </cell>
          <cell r="C22856" t="str">
            <v>上海市浦东新区芳华路660弄12号602</v>
          </cell>
        </row>
        <row r="22857">
          <cell r="B22857">
            <v>15502123008</v>
          </cell>
          <cell r="C22857" t="str">
            <v>上海市浦东新区和炯路77弄17号1903室</v>
          </cell>
        </row>
        <row r="22858">
          <cell r="B22858">
            <v>15502123008</v>
          </cell>
          <cell r="C22858" t="str">
            <v>上海市浦东区和炯路77弄1903室</v>
          </cell>
        </row>
        <row r="22859">
          <cell r="B22859">
            <v>15502131503</v>
          </cell>
          <cell r="C22859" t="str">
            <v>上海市浦东新区永泰路1650弄9号602室</v>
          </cell>
        </row>
        <row r="22860">
          <cell r="B22860">
            <v>15502131503</v>
          </cell>
          <cell r="C22860" t="str">
            <v>上海市浦东新区永泰路1650弄名嘉新苑9号602室</v>
          </cell>
        </row>
        <row r="22861">
          <cell r="B22861">
            <v>15502187748</v>
          </cell>
          <cell r="C22861" t="str">
            <v>安徽省滁州市来安县来安经济开发区裕安西路29号扬子壁纸</v>
          </cell>
        </row>
        <row r="22862">
          <cell r="B22862">
            <v>15502248970</v>
          </cell>
          <cell r="C22862" t="str">
            <v>天津市宝坻区宝平景苑4-2-101</v>
          </cell>
        </row>
        <row r="22863">
          <cell r="B22863">
            <v>15502285789</v>
          </cell>
          <cell r="C22863" t="str">
            <v>天津市河东区卫国道万东花园12-2-702</v>
          </cell>
        </row>
        <row r="22864">
          <cell r="B22864">
            <v>15502416627</v>
          </cell>
          <cell r="C22864" t="str">
            <v>辽宁省沈阳市铁西区南七中路149号12门</v>
          </cell>
        </row>
        <row r="22865">
          <cell r="B22865">
            <v>15502418827</v>
          </cell>
          <cell r="C22865" t="str">
            <v>辽宁省沈阳市沈河区方明街17-2号232</v>
          </cell>
        </row>
        <row r="22866">
          <cell r="B22866">
            <v>15502635188</v>
          </cell>
          <cell r="C22866" t="str">
            <v>辽宁省大连市瓦房店市岗店办事处西长春路西段128号瓦房店市弘晟汽车修配厂</v>
          </cell>
        </row>
        <row r="22867">
          <cell r="B22867">
            <v>15502916888</v>
          </cell>
          <cell r="C22867" t="str">
            <v>陕西省西安市灞桥区长乐东路2号沁水新城1单元602</v>
          </cell>
        </row>
        <row r="22868">
          <cell r="B22868">
            <v>15503000040</v>
          </cell>
          <cell r="C22868" t="str">
            <v>河北省邯郸市邯山区光明南大街199号河北工程大学教育技术中心</v>
          </cell>
        </row>
        <row r="22869">
          <cell r="B22869">
            <v>15503081117</v>
          </cell>
          <cell r="C22869" t="str">
            <v>河北省邯郸市丛台区中央公园11-3-1903</v>
          </cell>
        </row>
        <row r="22870">
          <cell r="B22870">
            <v>15503161377</v>
          </cell>
          <cell r="C22870" t="str">
            <v>河北廊坊市香河县香河现代产业园富力新城H17区16号楼2单元1702</v>
          </cell>
        </row>
        <row r="22871">
          <cell r="B22871">
            <v>15503176866</v>
          </cell>
          <cell r="C22871" t="str">
            <v>河北省沧州市盐山县东环邮政储蓄所</v>
          </cell>
        </row>
        <row r="22872">
          <cell r="B22872">
            <v>15503463999</v>
          </cell>
          <cell r="C22872" t="str">
            <v>山西省太原市河西友副产品市场工商办</v>
          </cell>
        </row>
        <row r="22873">
          <cell r="B22873">
            <v>15503575532</v>
          </cell>
          <cell r="C22873" t="str">
            <v>山西省临汾市芜都区都区华州路恒安新东城雅园</v>
          </cell>
        </row>
        <row r="22874">
          <cell r="B22874">
            <v>15503575532</v>
          </cell>
          <cell r="C22874" t="str">
            <v>山西省临汾市尧都区华州路恒安新东城雅园</v>
          </cell>
        </row>
        <row r="22875">
          <cell r="B22875">
            <v>15503713999</v>
          </cell>
          <cell r="C22875" t="str">
            <v>河南省郑州市郑东新区商都路31号民生银行</v>
          </cell>
        </row>
        <row r="22876">
          <cell r="B22876">
            <v>15504080883</v>
          </cell>
          <cell r="C22876" t="str">
            <v>辽宁省大连市沙河口区尖山街217号东北财经大学梓楠楼527</v>
          </cell>
        </row>
        <row r="22877">
          <cell r="B22877">
            <v>15504080883</v>
          </cell>
          <cell r="C22877" t="str">
            <v>辽宁省大连市沙河口区兴山街217号东北财经大学梓楠楼527</v>
          </cell>
        </row>
        <row r="22878">
          <cell r="B22878">
            <v>15504132227</v>
          </cell>
          <cell r="C22878" t="str">
            <v>辽宁省抚顺市顺城区新城路中段5号抚顺市中心医院2号楼6楼妇科病房</v>
          </cell>
        </row>
        <row r="22879">
          <cell r="B22879">
            <v>15504138209</v>
          </cell>
          <cell r="C22879" t="str">
            <v>辽宁省抚顺市顺城区抚顺市中心医院4号楼3楼糖尿病科护士站</v>
          </cell>
        </row>
        <row r="22880">
          <cell r="B22880">
            <v>15504176309</v>
          </cell>
          <cell r="C22880" t="str">
            <v>辽宁省营口市西市区金牛山大街西13号营口市中心医院门诊药局</v>
          </cell>
        </row>
        <row r="22881">
          <cell r="B22881">
            <v>15504318238</v>
          </cell>
          <cell r="C22881" t="str">
            <v>吉林省长春市南关区东头道街137号紫鑫药业股份有限公司</v>
          </cell>
        </row>
        <row r="22882">
          <cell r="B22882">
            <v>15504318238</v>
          </cell>
          <cell r="C22882" t="str">
            <v>北京市海淀区中关村东路16号院2栋A座320室</v>
          </cell>
        </row>
        <row r="22883">
          <cell r="B22883">
            <v>15504335177</v>
          </cell>
          <cell r="C22883" t="str">
            <v>吉林省延吉市新兴广场大西洋洗浴中心对面妙然大药房</v>
          </cell>
        </row>
        <row r="22884">
          <cell r="B22884">
            <v>15504357799</v>
          </cell>
          <cell r="C22884" t="str">
            <v>吉林省通化市秀泉路526号林场办公楼</v>
          </cell>
        </row>
        <row r="22885">
          <cell r="B22885">
            <v>15504443103</v>
          </cell>
          <cell r="C22885" t="str">
            <v>吉林省长春市南关区南四环临河街交汇保利香槟A2栋2单元204</v>
          </cell>
        </row>
        <row r="22886">
          <cell r="B22886">
            <v>15504606917</v>
          </cell>
          <cell r="C22886" t="str">
            <v>黑龙江省哈尔滨市南岗区海星路3号</v>
          </cell>
        </row>
        <row r="22887">
          <cell r="B22887">
            <v>15504651715</v>
          </cell>
          <cell r="C22887" t="str">
            <v>黑龙江省哈尔滨市香坊区珠江路副37号2单元802室</v>
          </cell>
        </row>
        <row r="22888">
          <cell r="B22888">
            <v>15504651715</v>
          </cell>
          <cell r="C22888" t="str">
            <v>辽宁省哈尔滨市香坊区珠江路副37号2单元801室</v>
          </cell>
        </row>
        <row r="22889">
          <cell r="B22889">
            <v>15504651715</v>
          </cell>
          <cell r="C22889" t="str">
            <v>黑龙江省哈尔滨市香坊区珠江路副37号2单元801室</v>
          </cell>
        </row>
        <row r="22890">
          <cell r="B22890">
            <v>15504763332</v>
          </cell>
          <cell r="C22890" t="str">
            <v>内蒙古赤峰市红山区桥北镇姚家洼居委会红山物流园区11幢</v>
          </cell>
        </row>
        <row r="22891">
          <cell r="B22891">
            <v>15505311862</v>
          </cell>
          <cell r="C22891" t="str">
            <v>山东省济南市市中区纬二路149号东区3号楼4单元102室</v>
          </cell>
        </row>
        <row r="22892">
          <cell r="B22892">
            <v>15505352766</v>
          </cell>
          <cell r="C22892" t="str">
            <v>山东省烟台市莱山区万光府前花园21号楼[05-16-148]</v>
          </cell>
        </row>
        <row r="22893">
          <cell r="B22893">
            <v>15505487171</v>
          </cell>
          <cell r="C22893" t="str">
            <v>山东省泰安市泰安供电公司南湖北院4号楼102室</v>
          </cell>
        </row>
        <row r="22894">
          <cell r="B22894">
            <v>15506018977</v>
          </cell>
          <cell r="C22894" t="str">
            <v>吉林省长春市朝阳区人民大街3299号宏汇国际广场18层组织发展部</v>
          </cell>
        </row>
        <row r="22895">
          <cell r="B22895">
            <v>15506970520</v>
          </cell>
          <cell r="C22895" t="str">
            <v>福建省龙岩市新罗区东肖街道东肖镇莱园新村三中水塔旁包记食杂店</v>
          </cell>
        </row>
        <row r="22896">
          <cell r="B22896">
            <v>15507587479</v>
          </cell>
          <cell r="C22896" t="str">
            <v>广东省深圳市南山区西丽街道松坪山新西路7号兰光科技园B208</v>
          </cell>
        </row>
        <row r="22897">
          <cell r="B22897">
            <v>15508161133</v>
          </cell>
          <cell r="C22897" t="str">
            <v>四川省绵阳市涪城区园艺山奥林春天一期</v>
          </cell>
        </row>
        <row r="22898">
          <cell r="B22898">
            <v>15508162303</v>
          </cell>
          <cell r="C22898" t="str">
            <v>四川省绵阳市仙游区剑南路东段138号兴发家园2期10栋</v>
          </cell>
        </row>
        <row r="22899">
          <cell r="B22899">
            <v>15508221109</v>
          </cell>
          <cell r="C22899" t="str">
            <v>四川省达州市大竹县乐=东柳乡东柳中心小学对面</v>
          </cell>
        </row>
        <row r="22900">
          <cell r="B22900">
            <v>15508356677</v>
          </cell>
          <cell r="C22900" t="str">
            <v>四川省雅安市名山区新东街95号</v>
          </cell>
        </row>
        <row r="22901">
          <cell r="B22901">
            <v>15508358999</v>
          </cell>
          <cell r="C22901" t="str">
            <v>四川省雅安市汉源县江汉大道三段12号尚品主题酒店</v>
          </cell>
        </row>
        <row r="22902">
          <cell r="B22902">
            <v>15509845002</v>
          </cell>
          <cell r="C22902" t="str">
            <v>辽宁省大连市中山区华乐广场澳景园14号楼2单元402</v>
          </cell>
        </row>
        <row r="22903">
          <cell r="B22903">
            <v>15509998011</v>
          </cell>
          <cell r="C22903" t="str">
            <v>新疆伊犁州伊宁市解放西路6号</v>
          </cell>
        </row>
        <row r="22904">
          <cell r="B22904">
            <v>15510000728</v>
          </cell>
          <cell r="C22904" t="str">
            <v>北京市房山区周口店镇黄山店新村小区13号楼1单元101室</v>
          </cell>
        </row>
        <row r="22905">
          <cell r="B22905">
            <v>15510105347</v>
          </cell>
          <cell r="C22905" t="str">
            <v>北京市西城区西斜街36号</v>
          </cell>
        </row>
        <row r="22906">
          <cell r="B22906">
            <v>15510162683</v>
          </cell>
          <cell r="C22906" t="str">
            <v>北京市海淀区中关村科育小区100楼310</v>
          </cell>
        </row>
        <row r="22907">
          <cell r="B22907">
            <v>15510309168</v>
          </cell>
          <cell r="C22907" t="str">
            <v>北京市通州区永顺镇永顺南街234号</v>
          </cell>
        </row>
        <row r="22908">
          <cell r="B22908">
            <v>15510680365</v>
          </cell>
          <cell r="C22908" t="str">
            <v>辽宁省沈阳市沈河区城区青年大街185号茂业中心45楼</v>
          </cell>
        </row>
        <row r="22909">
          <cell r="B22909">
            <v>15510918237</v>
          </cell>
          <cell r="C22909" t="str">
            <v>天津市滨海国际机场民航天津空管分局西区宿舍楼机场三号路东二道与四号路东三道交叉口西50米</v>
          </cell>
        </row>
        <row r="22910">
          <cell r="B22910">
            <v>15510980118</v>
          </cell>
          <cell r="C22910" t="str">
            <v>天津市南开区苏堤东里5号楼</v>
          </cell>
        </row>
        <row r="22911">
          <cell r="B22911">
            <v>15510980118</v>
          </cell>
          <cell r="C22911" t="str">
            <v>天津市红桥区丁字沽一号路10号</v>
          </cell>
        </row>
        <row r="22912">
          <cell r="B22912">
            <v>15510995009</v>
          </cell>
          <cell r="C22912" t="str">
            <v>天津市南开区红旗路与天拖北道交口西南侧赛德广场4-1-902</v>
          </cell>
        </row>
        <row r="22913">
          <cell r="B22913">
            <v>15511795939</v>
          </cell>
          <cell r="C22913" t="str">
            <v>广东省广州市天河区员村街道临江大道683号临江上品公寓609</v>
          </cell>
        </row>
        <row r="22914">
          <cell r="B22914">
            <v>15512136178</v>
          </cell>
          <cell r="C22914" t="str">
            <v>河北省石家庄市裕华区翰墨儒林底商番茄田艺术</v>
          </cell>
        </row>
        <row r="22915">
          <cell r="B22915">
            <v>15512623111</v>
          </cell>
          <cell r="C22915" t="str">
            <v>河北省廊坊市大城县盛世佳园售楼处</v>
          </cell>
        </row>
        <row r="22916">
          <cell r="B22916">
            <v>15513086231</v>
          </cell>
          <cell r="C22916" t="str">
            <v>山西省太原市尖草坪区中北大学</v>
          </cell>
        </row>
        <row r="22917">
          <cell r="B22917">
            <v>15513259026</v>
          </cell>
          <cell r="C22917" t="str">
            <v>山西省太原市小店区太榆路38号太原之星</v>
          </cell>
        </row>
        <row r="22918">
          <cell r="B22918">
            <v>15513286412</v>
          </cell>
          <cell r="C22918" t="str">
            <v>山西省太原市小店区平阳路街道长风街125号泰华城市广场A座2单元22层2607室</v>
          </cell>
        </row>
        <row r="22919">
          <cell r="B22919">
            <v>15513708117</v>
          </cell>
          <cell r="C22919" t="str">
            <v>山西省阳泉市城区众城小区南区8号楼101</v>
          </cell>
        </row>
        <row r="22920">
          <cell r="B22920">
            <v>15515805283</v>
          </cell>
          <cell r="C22920" t="str">
            <v>河南省郑州市金水区龙湖街道广电南路福彩路交叉口东南角河南省森林公安局205房间</v>
          </cell>
        </row>
        <row r="22921">
          <cell r="B22921">
            <v>15515965365</v>
          </cell>
          <cell r="C22921" t="str">
            <v>河南省郑州市郑东新区河南财经政治大学龙子湖校区南校区</v>
          </cell>
        </row>
        <row r="22922">
          <cell r="B22922">
            <v>15516851911</v>
          </cell>
          <cell r="C22922" t="str">
            <v>河南省驻马店市上蔡县蔡都大道天伦小区门口原兴水果蔬菜</v>
          </cell>
        </row>
        <row r="22923">
          <cell r="B22923">
            <v>15516901656</v>
          </cell>
          <cell r="C22923" t="str">
            <v>河南省郑州市二七区嵩山路政通路升龙院6号院</v>
          </cell>
        </row>
        <row r="22924">
          <cell r="B22924">
            <v>15517510877</v>
          </cell>
          <cell r="C22924" t="str">
            <v>河南省郑州市郑东新区地润路绿城百合公寓一期18-2-401</v>
          </cell>
        </row>
        <row r="22925">
          <cell r="B22925">
            <v>15517900037</v>
          </cell>
          <cell r="C22925" t="str">
            <v>河南省洛阳市瀍河区平等街25号院</v>
          </cell>
        </row>
        <row r="22926">
          <cell r="B22926">
            <v>15519551513</v>
          </cell>
          <cell r="C22926" t="str">
            <v>贵州省贵阳市城基路瑞源星城B栋</v>
          </cell>
        </row>
        <row r="22927">
          <cell r="B22927">
            <v>15521006316</v>
          </cell>
          <cell r="C22927" t="str">
            <v>广东省广州市白云区石井街道红星村岑东人和里14号</v>
          </cell>
        </row>
        <row r="22928">
          <cell r="B22928">
            <v>15521019129</v>
          </cell>
          <cell r="C22928" t="str">
            <v>广东省佛山市禅城区汾江新村7号403室</v>
          </cell>
        </row>
        <row r="22929">
          <cell r="B22929">
            <v>15521045273</v>
          </cell>
          <cell r="C22929" t="str">
            <v>广东省广州市越秀区环市东路338号银政大厦西楼15楼</v>
          </cell>
        </row>
        <row r="22930">
          <cell r="B22930">
            <v>15521045273</v>
          </cell>
          <cell r="C22930" t="str">
            <v>广东省高州市环市东路338号银政大厦西楼15楼</v>
          </cell>
        </row>
        <row r="22931">
          <cell r="B22931">
            <v>15521169952</v>
          </cell>
          <cell r="C22931" t="str">
            <v>广东省广州市番禺区市广路232号富豪山庄星月轩F2栋102号</v>
          </cell>
        </row>
        <row r="22932">
          <cell r="B22932">
            <v>15521169952</v>
          </cell>
          <cell r="C22932" t="str">
            <v>广东省广州市番禺区市广路232号富豪山庄星月轩F2栋102室</v>
          </cell>
        </row>
        <row r="22933">
          <cell r="B22933">
            <v>15521229608</v>
          </cell>
          <cell r="C22933" t="str">
            <v>广东省肇庆市高新区桦灏泰小区伟兴木板店</v>
          </cell>
        </row>
        <row r="22934">
          <cell r="B22934">
            <v>15521336643</v>
          </cell>
          <cell r="C22934" t="str">
            <v>广东省广州市海珠区敦和路173号东北饺子坊</v>
          </cell>
        </row>
        <row r="22935">
          <cell r="B22935">
            <v>15521393952</v>
          </cell>
          <cell r="C22935" t="str">
            <v>广东省佛山市禅城区华远东路68号绿景小学</v>
          </cell>
        </row>
        <row r="22936">
          <cell r="B22936">
            <v>15521506572</v>
          </cell>
          <cell r="C22936" t="str">
            <v>广东省广州市萝岗区九龙镇九龙大道广州商学院</v>
          </cell>
        </row>
        <row r="22937">
          <cell r="B22937">
            <v>15521555646</v>
          </cell>
          <cell r="C22937" t="str">
            <v>广东省中山市小榄镇北区</v>
          </cell>
        </row>
        <row r="22938">
          <cell r="B22938" t="str">
            <v>15521555646</v>
          </cell>
          <cell r="C22938" t="str">
            <v>广东省中山市小榄镇北区</v>
          </cell>
        </row>
        <row r="22939">
          <cell r="B22939">
            <v>15522007007</v>
          </cell>
          <cell r="C22939" t="str">
            <v>天津市北辰区普东街道新宜白大道万科花园新城水杉苑北二804</v>
          </cell>
        </row>
        <row r="22940">
          <cell r="B22940">
            <v>15522085807</v>
          </cell>
          <cell r="C22940" t="str">
            <v>天津市南开区卫津南路奥体道招商钻石山星城17-1502</v>
          </cell>
        </row>
        <row r="22941">
          <cell r="B22941">
            <v>15522182850</v>
          </cell>
          <cell r="C22941" t="str">
            <v>天津市和平同安道兴河里综合楼7号兴河里社区居委会</v>
          </cell>
        </row>
        <row r="22942">
          <cell r="B22942">
            <v>15522200879</v>
          </cell>
          <cell r="C22942" t="str">
            <v>天津市河西区峰汇广场C1座五层中汇万象</v>
          </cell>
        </row>
        <row r="22943">
          <cell r="B22943">
            <v>15522212957</v>
          </cell>
          <cell r="C22943" t="str">
            <v>天津市和平区多伦道200号多伦道邮局</v>
          </cell>
        </row>
        <row r="22944">
          <cell r="B22944">
            <v>15522314213</v>
          </cell>
          <cell r="C22944" t="str">
            <v>天津市红桥区芥园道明华里底商交通银行</v>
          </cell>
        </row>
        <row r="22945">
          <cell r="B22945">
            <v>15522318539</v>
          </cell>
          <cell r="C22945" t="str">
            <v>天津市南开区黄河道瑞德里2号楼8门901</v>
          </cell>
        </row>
        <row r="22946">
          <cell r="B22946">
            <v>15522319168</v>
          </cell>
          <cell r="C22946" t="str">
            <v>天津市南开区广开二马路天江格调兰庭8-1-402</v>
          </cell>
        </row>
        <row r="22947">
          <cell r="B22947">
            <v>15522347459</v>
          </cell>
          <cell r="C22947" t="str">
            <v>天津市西青区中北镇万科盈润园16号楼2601</v>
          </cell>
        </row>
        <row r="22948">
          <cell r="B22948">
            <v>15522520139</v>
          </cell>
          <cell r="C22948" t="str">
            <v>天津市河北区榆关道瑜峰园8-4-202</v>
          </cell>
        </row>
        <row r="22949">
          <cell r="B22949">
            <v>15522522839</v>
          </cell>
          <cell r="C22949" t="str">
            <v>天津市汉沽区东风北里53号楼2单元304</v>
          </cell>
        </row>
        <row r="22950">
          <cell r="B22950">
            <v>15522522839</v>
          </cell>
          <cell r="C22950" t="str">
            <v>天津市汉沽区东风北里53-2-304</v>
          </cell>
        </row>
        <row r="22951">
          <cell r="B22951">
            <v>15522579635</v>
          </cell>
          <cell r="C22951" t="str">
            <v>天津市河北区宙纬路10号</v>
          </cell>
        </row>
        <row r="22952">
          <cell r="B22952">
            <v>15522669746</v>
          </cell>
          <cell r="C22952" t="str">
            <v>天津市新红路银杏公寓5-4-102</v>
          </cell>
        </row>
        <row r="22953">
          <cell r="B22953">
            <v>15522725633</v>
          </cell>
          <cell r="C22953" t="str">
            <v>天津市河东区新开路223号新开路邮局一楼邮政营业厅</v>
          </cell>
        </row>
        <row r="22954">
          <cell r="B22954">
            <v>15522783218</v>
          </cell>
          <cell r="C22954" t="str">
            <v>天津市南开区万兴街道长江道玉泉北里4-7-102</v>
          </cell>
        </row>
        <row r="22955">
          <cell r="B22955">
            <v>15522816108</v>
          </cell>
          <cell r="C22955" t="str">
            <v>天津市东丽区天山南路万新公寓6-2-501</v>
          </cell>
        </row>
        <row r="22956">
          <cell r="B22956">
            <v>15522845815</v>
          </cell>
          <cell r="C22956" t="str">
            <v>天津市河东区太阳城蓝山园河东一幼金太阳园</v>
          </cell>
        </row>
        <row r="22957">
          <cell r="B22957">
            <v>15522845815</v>
          </cell>
          <cell r="C22957" t="str">
            <v>天津河东区太阳城蓝山园河东一幼金太阳园</v>
          </cell>
        </row>
        <row r="22958">
          <cell r="B22958">
            <v>15522939920</v>
          </cell>
          <cell r="C22958" t="str">
            <v>天津市红桥区和苑小区康和园12号楼1704</v>
          </cell>
        </row>
        <row r="22959">
          <cell r="B22959">
            <v>15523862639</v>
          </cell>
          <cell r="C22959" t="str">
            <v>重庆市渝北区黄泥磅黄龙路179号天一华府物管处</v>
          </cell>
        </row>
        <row r="22960">
          <cell r="B22960">
            <v>15524067040</v>
          </cell>
          <cell r="C22960" t="str">
            <v>辽宁省沈阳市沈河区青年大街215号河畔花园65B22C</v>
          </cell>
        </row>
        <row r="22961">
          <cell r="B22961">
            <v>15524067040</v>
          </cell>
          <cell r="C22961" t="str">
            <v>辽宁省沈阳市青年大街215号河畔花园65B22C</v>
          </cell>
        </row>
        <row r="22962">
          <cell r="B22962">
            <v>15524201333</v>
          </cell>
          <cell r="C22962" t="str">
            <v>辽宁省新民市转盘西路8号嫣都美容院</v>
          </cell>
        </row>
        <row r="22963">
          <cell r="B22963">
            <v>15524241008</v>
          </cell>
          <cell r="C22963" t="str">
            <v>辽宁省沈阳市和平区胜利南街888号九洲御府66-231</v>
          </cell>
        </row>
        <row r="22964">
          <cell r="B22964">
            <v>15524564266</v>
          </cell>
          <cell r="C22964" t="str">
            <v>辽宁省大连市旅顺口区光荣街道茂林街西炮台景区</v>
          </cell>
        </row>
        <row r="22965">
          <cell r="B22965">
            <v>15524619898</v>
          </cell>
          <cell r="C22965" t="str">
            <v>辽宁省大连市开发区杏花里凤凰城15号楼1单元平平超市</v>
          </cell>
        </row>
        <row r="22966">
          <cell r="B22966">
            <v>15524619898</v>
          </cell>
          <cell r="C22966" t="str">
            <v>辽宁省大连市开发区杏花里凤凰城15号楼1单元平平超市</v>
          </cell>
        </row>
        <row r="22967">
          <cell r="B22967">
            <v>15524643800</v>
          </cell>
          <cell r="C22967" t="str">
            <v>辽宁省大连市甘井子区华南家居世界1楼4厅10号</v>
          </cell>
        </row>
        <row r="22968">
          <cell r="B22968">
            <v>15524663766</v>
          </cell>
          <cell r="C22968" t="str">
            <v>辽宁省大连市沙河口区振工街缤都园1-4-3-2</v>
          </cell>
        </row>
        <row r="22969">
          <cell r="B22969">
            <v>15524766979</v>
          </cell>
          <cell r="C22969" t="str">
            <v>辽宁省大连市中山区长江路12号海港大厦2109</v>
          </cell>
        </row>
        <row r="22970">
          <cell r="B22970">
            <v>15524766979</v>
          </cell>
          <cell r="C22970" t="str">
            <v>辽宁省大连市中山区长江路12号海港大厦2109室</v>
          </cell>
        </row>
        <row r="22971">
          <cell r="B22971">
            <v>15524797224</v>
          </cell>
          <cell r="C22971" t="str">
            <v>辽宁省大连市甘井子区红旗旗柳韵园32-4-602</v>
          </cell>
        </row>
        <row r="22972">
          <cell r="B22972">
            <v>15524823268</v>
          </cell>
          <cell r="C22972" t="str">
            <v>辽宁省大连市甘井子区祥溢园16-4-1201</v>
          </cell>
        </row>
        <row r="22973">
          <cell r="B22973">
            <v>15524843787</v>
          </cell>
          <cell r="C22973" t="str">
            <v>辽宁省大连市沙河口区富静园18号1-17-2</v>
          </cell>
        </row>
        <row r="22974">
          <cell r="B22974">
            <v>15525070505</v>
          </cell>
          <cell r="C22974" t="str">
            <v>山西省太原市小店区银海水韵小区客来安快鸟驿站</v>
          </cell>
        </row>
        <row r="22975">
          <cell r="B22975">
            <v>15525087999</v>
          </cell>
          <cell r="C22975" t="str">
            <v>山西省太原市迎泽区新城北街16号3号楼1单元702</v>
          </cell>
        </row>
        <row r="22976">
          <cell r="B22976">
            <v>15525651636</v>
          </cell>
          <cell r="C22976" t="str">
            <v>山西省原平市铁路医院8号楼</v>
          </cell>
        </row>
        <row r="22977">
          <cell r="B22977">
            <v>15526498725</v>
          </cell>
          <cell r="C22977" t="str">
            <v>上海市曹杨路1017号橙子公寓2楼蜂巢快递箱</v>
          </cell>
        </row>
        <row r="22978">
          <cell r="B22978">
            <v>15526498725</v>
          </cell>
          <cell r="C22978" t="str">
            <v>上海市普陀区丹巴路1500弄39号401</v>
          </cell>
        </row>
        <row r="22979">
          <cell r="B22979">
            <v>15526498725</v>
          </cell>
          <cell r="C22979" t="str">
            <v>上海市曹杨路1017号橙子公寓2楼蜂巢快递柜</v>
          </cell>
        </row>
        <row r="22980">
          <cell r="B22980">
            <v>15526543331</v>
          </cell>
          <cell r="C22980" t="str">
            <v>吉林省吉林市船营区广泽紫晶城38-1-601</v>
          </cell>
        </row>
        <row r="22981">
          <cell r="B22981">
            <v>15526836590</v>
          </cell>
          <cell r="C22981" t="str">
            <v>吉林省长春市朝阳区湖西路长影世纪村25栋106室</v>
          </cell>
        </row>
        <row r="22982">
          <cell r="B22982">
            <v>15526851117</v>
          </cell>
          <cell r="C22982" t="str">
            <v>吉林省长春市汽车产业开发区兴顺路1366号一汽马自达汽车销售有限公司</v>
          </cell>
        </row>
        <row r="22983">
          <cell r="B22983">
            <v>15526863300</v>
          </cell>
          <cell r="C22983" t="str">
            <v>贵州省贵阳市乌当区乐湾国际关山安置区32栋2单元401</v>
          </cell>
        </row>
        <row r="22984">
          <cell r="B22984">
            <v>15526884323</v>
          </cell>
          <cell r="C22984" t="str">
            <v>吉林省长春市建政路1141号吉林省职业病防治院</v>
          </cell>
        </row>
        <row r="22985">
          <cell r="B22985">
            <v>15527158369</v>
          </cell>
          <cell r="C22985" t="str">
            <v>江苏省南京市雨花台区软件大道50号中兴通讯</v>
          </cell>
        </row>
        <row r="22986">
          <cell r="B22986">
            <v>15527194923</v>
          </cell>
          <cell r="C22986" t="str">
            <v>湖北省武汉市江汉区唐家墩街办事处香港路396号荷花池街香江花园二期16栋（北区3号门）</v>
          </cell>
        </row>
        <row r="22987">
          <cell r="B22987">
            <v>15527568460</v>
          </cell>
          <cell r="C22987" t="str">
            <v>湖北省武汉市经济技术开发区宁康园32栋2门302室</v>
          </cell>
        </row>
        <row r="22988">
          <cell r="B22988">
            <v>15527585208</v>
          </cell>
          <cell r="C22988" t="str">
            <v>湖北省武汉市武昌区武金堤江国路观澜天地4号楼12-17号</v>
          </cell>
        </row>
        <row r="22989">
          <cell r="B22989">
            <v>15527585208</v>
          </cell>
          <cell r="C22989" t="str">
            <v>湖南省武汉市武昌区武金堤江国路观澜天地4号楼12-17号</v>
          </cell>
        </row>
        <row r="22990">
          <cell r="B22990">
            <v>15527592089</v>
          </cell>
          <cell r="C22990" t="str">
            <v>湖北省武汉市洪山区友谊大道杨春湖路北洋桥鑫园5栋2单元1404</v>
          </cell>
        </row>
        <row r="22991">
          <cell r="B22991">
            <v>15528220511</v>
          </cell>
          <cell r="C22991" t="str">
            <v>重庆市巴南区鱼洞南城国际8栋</v>
          </cell>
        </row>
        <row r="22992">
          <cell r="B22992">
            <v>15528231999</v>
          </cell>
          <cell r="C22992" t="str">
            <v>四川省成都市温江区柳城街道万春路武装部</v>
          </cell>
        </row>
        <row r="22993">
          <cell r="B22993">
            <v>15528231999</v>
          </cell>
          <cell r="C22993" t="str">
            <v>四川省成都市温江区柳城街万春路武装部</v>
          </cell>
        </row>
        <row r="22994">
          <cell r="B22994">
            <v>15528231999</v>
          </cell>
          <cell r="C22994" t="str">
            <v>四川省成都市温江区光华大道三段凤凰北大街7888号西班牙森林1期</v>
          </cell>
        </row>
        <row r="22995">
          <cell r="B22995">
            <v>15528634777</v>
          </cell>
          <cell r="C22995" t="str">
            <v>四川省雅安市第一江岸3栋17楼1号</v>
          </cell>
        </row>
        <row r="22996">
          <cell r="B22996">
            <v>15529056865</v>
          </cell>
          <cell r="C22996" t="str">
            <v>陕西省西安市莲湖区丰禾路蔚蓝花城小区51号楼2单元</v>
          </cell>
        </row>
        <row r="22997">
          <cell r="B22997">
            <v>15529603103</v>
          </cell>
          <cell r="C22997" t="str">
            <v>陕西省西安市长安区韦常路南段2号西安财经学院</v>
          </cell>
        </row>
        <row r="22998">
          <cell r="B22998">
            <v>15531855926</v>
          </cell>
          <cell r="C22998" t="str">
            <v>河北省衡水市桃城区人民路中湖大道小辛集村</v>
          </cell>
        </row>
        <row r="22999">
          <cell r="B22999">
            <v>15532119998</v>
          </cell>
          <cell r="C22999" t="str">
            <v>河北省石家庄市长安区西古城新区17-4-301</v>
          </cell>
        </row>
        <row r="23000">
          <cell r="B23000">
            <v>15532175586</v>
          </cell>
          <cell r="C23000" t="str">
            <v>河北省石家庄市新华区小安舍村东楼区2号楼2单元202房</v>
          </cell>
        </row>
        <row r="23001">
          <cell r="B23001">
            <v>15532181037</v>
          </cell>
          <cell r="C23001" t="str">
            <v>湖北省石家庄市长安区翟营大街跃进路交口简筑家园7-1-1101</v>
          </cell>
        </row>
        <row r="23002">
          <cell r="B23002">
            <v>15532605555</v>
          </cell>
          <cell r="C23002" t="str">
            <v>河北省廊坊市广阳区建国道馨钻界丰巢</v>
          </cell>
        </row>
        <row r="23003">
          <cell r="B23003">
            <v>15533961669</v>
          </cell>
          <cell r="C23003" t="str">
            <v>河北省石家庄市长安区谈固街道中山东路与谈固南大街交口东北角瑞诚D7-3-1403</v>
          </cell>
        </row>
        <row r="23004">
          <cell r="B23004">
            <v>15535021885</v>
          </cell>
          <cell r="C23004" t="str">
            <v>山西省忻州市忻府区开发区兴达苑小区1号楼</v>
          </cell>
        </row>
        <row r="23005">
          <cell r="B23005">
            <v>15535113513</v>
          </cell>
          <cell r="C23005" t="str">
            <v>山西省太原市万柏林区千峰北路19号小井峪信用社</v>
          </cell>
        </row>
        <row r="23006">
          <cell r="B23006">
            <v>15535178579</v>
          </cell>
          <cell r="C23006" t="str">
            <v>山西省太原市小店区王村北街大唐智能花园12号楼2单元1601</v>
          </cell>
        </row>
        <row r="23007">
          <cell r="B23007">
            <v>15535390589</v>
          </cell>
          <cell r="C23007" t="str">
            <v>山西省太原市迎泽区东景街东景苑3号楼1单元</v>
          </cell>
        </row>
        <row r="23008">
          <cell r="B23008">
            <v>15535841582</v>
          </cell>
          <cell r="C23008" t="str">
            <v>山西省吕梁市离石区交通路幸福巷交通局后院家属院</v>
          </cell>
        </row>
        <row r="23009">
          <cell r="B23009">
            <v>15536629444</v>
          </cell>
          <cell r="C23009" t="str">
            <v>山西省太原市清徐县清源镇文源路武装部附近</v>
          </cell>
        </row>
        <row r="23010">
          <cell r="B23010">
            <v>15536629444</v>
          </cell>
          <cell r="C23010" t="str">
            <v>山西省太原市清徐县文源路武装部附近</v>
          </cell>
        </row>
        <row r="23011">
          <cell r="B23011">
            <v>15536682777</v>
          </cell>
          <cell r="C23011" t="str">
            <v>山西省太原市长风街63军西苑小二楼一排五号</v>
          </cell>
        </row>
        <row r="23012">
          <cell r="B23012">
            <v>15536810948</v>
          </cell>
          <cell r="C23012" t="str">
            <v>山西省太原市小店区营盘街道亲贤北街31号太航世纪西座2605室</v>
          </cell>
        </row>
        <row r="23013">
          <cell r="B23013">
            <v>15537872813</v>
          </cell>
          <cell r="C23013" t="str">
            <v>河南省洛阳市西工区上阳路上阳花园702栋一单元</v>
          </cell>
        </row>
        <row r="23014">
          <cell r="B23014">
            <v>15537896688</v>
          </cell>
          <cell r="C23014" t="str">
            <v>河南省开封市金明区金明东街33号邮政局</v>
          </cell>
        </row>
        <row r="23015">
          <cell r="B23015">
            <v>15537936057</v>
          </cell>
          <cell r="C23015" t="str">
            <v>河南省洛阳市洛龙区开元路街道洛阳市洛龙区牡丹大道1号红星美凯龙B馆二楼大唐宅配</v>
          </cell>
        </row>
        <row r="23016">
          <cell r="B23016">
            <v>15538209900</v>
          </cell>
          <cell r="C23016" t="str">
            <v>河南省郑州市金水区东风路街道金城国际3号楼604</v>
          </cell>
        </row>
        <row r="23017">
          <cell r="B23017">
            <v>15541126799</v>
          </cell>
          <cell r="C23017" t="str">
            <v>辽宁省大连市西岗区凯旋商城地下二层B区613号对面S-29号</v>
          </cell>
        </row>
        <row r="23018">
          <cell r="B23018">
            <v>15541145061</v>
          </cell>
          <cell r="C23018" t="str">
            <v>辽宁省大连市高新园区七贤岭汇贤山海一家40#-1</v>
          </cell>
        </row>
        <row r="23019">
          <cell r="B23019">
            <v>15541176006</v>
          </cell>
          <cell r="C23019" t="str">
            <v>辽宁省大连市中山区青泥洼桥街道长江路123号日航酒店长江写字间1040</v>
          </cell>
        </row>
        <row r="23020">
          <cell r="B23020">
            <v>15541179706</v>
          </cell>
          <cell r="C23020" t="str">
            <v>辽宁省大连市高新园区小平岛亲海园3号门速递易</v>
          </cell>
        </row>
        <row r="23021">
          <cell r="B23021">
            <v>15541196263</v>
          </cell>
          <cell r="C23021" t="str">
            <v>辽宁省大连市中山区山林街25号南山学府3门洞6楼1号</v>
          </cell>
        </row>
        <row r="23022">
          <cell r="B23022">
            <v>15541200021</v>
          </cell>
          <cell r="C23022" t="str">
            <v>辽宁省鞍山市绿色智慧城芙蓉院D10-193</v>
          </cell>
        </row>
        <row r="23023">
          <cell r="B23023">
            <v>15541365356</v>
          </cell>
          <cell r="C23023" t="str">
            <v>辽宁省抚顺市顺城区新城东路6号凤凰城2单元</v>
          </cell>
        </row>
        <row r="23024">
          <cell r="B23024">
            <v>15541393636</v>
          </cell>
          <cell r="C23024" t="str">
            <v>辽宁省抚顺市顺城区新城路中段5号抚顺市中心医院2号楼11楼手术室</v>
          </cell>
        </row>
        <row r="23025">
          <cell r="B23025">
            <v>15541393636</v>
          </cell>
          <cell r="C23025" t="str">
            <v>宁省抚顺市顺城区新城路中段5号抚顺市中心医院2号楼胸外科病房</v>
          </cell>
        </row>
        <row r="23026">
          <cell r="B23026">
            <v>15541393636</v>
          </cell>
          <cell r="C23026" t="str">
            <v>宁省抚顺市顺城区新城路中段5号抚顺市中心医院2号楼11楼科室</v>
          </cell>
        </row>
        <row r="23027">
          <cell r="B23027">
            <v>15541393636</v>
          </cell>
          <cell r="C23027" t="str">
            <v>辽宁省抚顺市顺城区新城路中段5号抚顺市中心医院2号楼11楼手术室</v>
          </cell>
        </row>
        <row r="23028">
          <cell r="B23028">
            <v>15541393636</v>
          </cell>
          <cell r="C23028" t="str">
            <v>辽宁省抚顺市顺城区新城路中段5号抚顺市中心医院2号楼11楼手术室</v>
          </cell>
        </row>
        <row r="23029">
          <cell r="B23029">
            <v>15541393636</v>
          </cell>
          <cell r="C23029" t="str">
            <v>辽宁省抚顺市顺城区新城路中段5号抚顺市中心医院2号楼11楼手术室</v>
          </cell>
        </row>
        <row r="23030">
          <cell r="B23030">
            <v>15541393636</v>
          </cell>
          <cell r="C23030" t="str">
            <v>辽宁省抚顺市顺城区新城路中段5号抚顺市中心医院2号楼11楼</v>
          </cell>
        </row>
        <row r="23031">
          <cell r="B23031">
            <v>15541393636</v>
          </cell>
          <cell r="C23031" t="str">
            <v>辽宁省抚顺市顺城区新城路中段5号中心医院2号楼11楼手术室</v>
          </cell>
        </row>
        <row r="23032">
          <cell r="B23032">
            <v>15541393636</v>
          </cell>
          <cell r="C23032" t="str">
            <v>辽宁省抚顺市顺城区新城路中段5号抚顺市中心医院3号楼12楼药局</v>
          </cell>
        </row>
        <row r="23033">
          <cell r="B23033">
            <v>15541393636</v>
          </cell>
          <cell r="C23033" t="str">
            <v>辽宁省抚顺市顺城区新城路中段5号抚顺市中心医院门诊碎石室</v>
          </cell>
        </row>
        <row r="23034">
          <cell r="B23034">
            <v>15541393636</v>
          </cell>
          <cell r="C23034" t="str">
            <v>辽宁省抚顺市顺城区新城路中段5号抚顺市中心医院检验科</v>
          </cell>
        </row>
        <row r="23035">
          <cell r="B23035">
            <v>15541893456</v>
          </cell>
          <cell r="C23035" t="str">
            <v>辽宁省葫芦岛市绥中镇劳动局</v>
          </cell>
        </row>
        <row r="23036">
          <cell r="B23036">
            <v>15542279999</v>
          </cell>
          <cell r="C23036" t="str">
            <v>辽宁省鞍山市高新区万科城2期37-2-401</v>
          </cell>
        </row>
        <row r="23037">
          <cell r="B23037">
            <v>15542297477</v>
          </cell>
          <cell r="C23037" t="str">
            <v>沈阳市大东区东陵西路28-21号（中房上东花墅一期牡丹园）6号楼1-5-1</v>
          </cell>
        </row>
        <row r="23038">
          <cell r="B23038">
            <v>15542395921</v>
          </cell>
          <cell r="C23038" t="str">
            <v>辽宁省大连市高新园区大华锦绣华城博广园36号楼802</v>
          </cell>
        </row>
        <row r="23039">
          <cell r="B23039">
            <v>15542395921</v>
          </cell>
          <cell r="C23039" t="str">
            <v>辽宁省大连市高新区大华锦绣华城博广园36号楼802</v>
          </cell>
        </row>
        <row r="23040">
          <cell r="B23040">
            <v>15542395921</v>
          </cell>
          <cell r="C23040" t="str">
            <v>大连高新园区大华锦绣华城博广园36号楼802</v>
          </cell>
        </row>
        <row r="23041">
          <cell r="B23041">
            <v>15542399279</v>
          </cell>
          <cell r="C23041" t="str">
            <v>辽宁省大连市高新园区大华锦绣华城博广园36号楼802</v>
          </cell>
        </row>
        <row r="23042">
          <cell r="B23042">
            <v>15542533785</v>
          </cell>
          <cell r="C23042" t="str">
            <v>辽宁省大连市西岗区黄河街479号万达华府二期公建39-1浦发银行</v>
          </cell>
        </row>
        <row r="23043">
          <cell r="B23043">
            <v>15542650923</v>
          </cell>
          <cell r="C23043" t="str">
            <v>辽宁省大连市中山区上海路51号大连银行</v>
          </cell>
        </row>
        <row r="23044">
          <cell r="B23044">
            <v>15542676130</v>
          </cell>
          <cell r="C23044" t="str">
            <v>辽宁省大连瓦房店岗店瑞安新城8-2-2-2</v>
          </cell>
        </row>
        <row r="23045">
          <cell r="B23045">
            <v>15542680111</v>
          </cell>
          <cell r="C23045" t="str">
            <v>辽宁省大连市旅顺口区长江路世达嘉府物业</v>
          </cell>
        </row>
        <row r="23046">
          <cell r="B23046">
            <v>15542693791</v>
          </cell>
          <cell r="C23046" t="str">
            <v>辽宁省大连市甘井子区椒西街90号大连旅游学校</v>
          </cell>
        </row>
        <row r="23047">
          <cell r="B23047">
            <v>15542770345</v>
          </cell>
          <cell r="C23047" t="str">
            <v>辽宁省抚顺市顺城区新华大街中山医院斜对面重庆鸡公煲店</v>
          </cell>
        </row>
        <row r="23048">
          <cell r="B23048">
            <v>15543211345</v>
          </cell>
          <cell r="C23048" t="str">
            <v>吉林省吉林市嫩江街筑石居易5-3-601.</v>
          </cell>
        </row>
        <row r="23049">
          <cell r="B23049">
            <v>15543211345</v>
          </cell>
          <cell r="C23049" t="str">
            <v>吉林市筑石居易5-3-601</v>
          </cell>
        </row>
        <row r="23050">
          <cell r="B23050">
            <v>15543561843</v>
          </cell>
          <cell r="C23050" t="str">
            <v>吉林省长春市綠园区西环城路5555号长春市住房保障和房地产管理局A座523</v>
          </cell>
        </row>
        <row r="23051">
          <cell r="B23051">
            <v>15543583208</v>
          </cell>
          <cell r="C23051" t="str">
            <v>吉林省长春市宽城区长白路与东七条交汇处黄楼3门115室</v>
          </cell>
        </row>
        <row r="23052">
          <cell r="B23052">
            <v>15543654533</v>
          </cell>
          <cell r="C23052" t="str">
            <v>吉林省长春市经济开发区哈尔滨大街1168号中钢长春钢材加工有限公司</v>
          </cell>
        </row>
        <row r="23053">
          <cell r="B23053">
            <v>15543654533</v>
          </cell>
          <cell r="C23053" t="str">
            <v>吉林省长春市经济开发区哈尔滨1168号中钢长春钢材加工有限公司</v>
          </cell>
        </row>
        <row r="23054">
          <cell r="B23054">
            <v>15545012377</v>
          </cell>
          <cell r="C23054" t="str">
            <v>黑龙江省哈尔滨市南岗区大二院第二住院部A栋</v>
          </cell>
        </row>
        <row r="23055">
          <cell r="B23055">
            <v>15545214445</v>
          </cell>
          <cell r="C23055" t="str">
            <v>黑龙江省齐齐哈尔市建华区万达广场一楼1023号IDO专柜</v>
          </cell>
        </row>
        <row r="23056">
          <cell r="B23056">
            <v>15545997188</v>
          </cell>
          <cell r="C23056" t="str">
            <v>黑龙江省哈尔滨市香坊区进乡街110号阳光绿景小区6号楼2单元1101室</v>
          </cell>
        </row>
        <row r="23057">
          <cell r="B23057">
            <v>15546006662</v>
          </cell>
          <cell r="C23057" t="str">
            <v>黑龙江省哈尔滨阿城区华龙金城10号楼1单元702</v>
          </cell>
        </row>
        <row r="23058">
          <cell r="B23058">
            <v>15546203998</v>
          </cell>
          <cell r="C23058" t="str">
            <v>黑龙江省哈尔滨市香坊区和平路26号黑龙江中医药大学附属第一医院药剂科财务室</v>
          </cell>
        </row>
        <row r="23059">
          <cell r="B23059">
            <v>15546459966</v>
          </cell>
          <cell r="C23059" t="str">
            <v>黑龙江省哈尔滨市香坊区香滨小学</v>
          </cell>
        </row>
        <row r="23060">
          <cell r="B23060">
            <v>15546517977</v>
          </cell>
          <cell r="C23060" t="str">
            <v>黑龙江省哈尔滨市道里区地段街151号哈尔滨市第一医院外科楼10楼北外二科</v>
          </cell>
        </row>
        <row r="23061">
          <cell r="B23061">
            <v>15546517977</v>
          </cell>
          <cell r="C23061" t="str">
            <v>黑龙江省哈尔滨市道里区地段街151号哈尔滨市第一医院外科楼10楼泌外二科</v>
          </cell>
        </row>
        <row r="23062">
          <cell r="B23062">
            <v>15546655972</v>
          </cell>
          <cell r="C23062" t="str">
            <v>黑龙江省哈尔滨市南岗区中山路93号保利科技大厦3楼证券</v>
          </cell>
        </row>
        <row r="23063">
          <cell r="B23063">
            <v>15549417552</v>
          </cell>
          <cell r="C23063" t="str">
            <v>湖北省武汉市江岸区解放公园路50号永成大厦</v>
          </cell>
        </row>
        <row r="23064">
          <cell r="B23064">
            <v>15550500680</v>
          </cell>
          <cell r="C23064" t="str">
            <v>山东省东营市河口区仙河镇建设二小区</v>
          </cell>
        </row>
        <row r="23065">
          <cell r="B23065">
            <v>15550500680</v>
          </cell>
          <cell r="C23065" t="str">
            <v>山东省东营市东营区黄河路579号领秀天成3号楼</v>
          </cell>
        </row>
        <row r="23066">
          <cell r="B23066">
            <v>15550532198</v>
          </cell>
          <cell r="C23066" t="str">
            <v>山东省青岛市黄岛区长江中路2号青岛理工大学老校区</v>
          </cell>
        </row>
        <row r="23067">
          <cell r="B23067">
            <v>15550554410</v>
          </cell>
          <cell r="C23067" t="str">
            <v>山东省东营市东营区胜利花苑百合园133号楼2单元1401</v>
          </cell>
        </row>
        <row r="23068">
          <cell r="B23068">
            <v>15550698866</v>
          </cell>
          <cell r="C23068" t="str">
            <v>山东省威海市海滨南路30号5楼507</v>
          </cell>
        </row>
        <row r="23069">
          <cell r="B23069">
            <v>15550709299</v>
          </cell>
          <cell r="C23069" t="str">
            <v>江苏省无锡市惠山区奥澜半岛244-901</v>
          </cell>
        </row>
        <row r="23070">
          <cell r="B23070">
            <v>15551033932</v>
          </cell>
          <cell r="C23070" t="str">
            <v>安徽省合肥市肥西县紫蓬山管委会森林大道2号安徽外国语学院</v>
          </cell>
        </row>
        <row r="23071">
          <cell r="B23071">
            <v>15552031333</v>
          </cell>
          <cell r="C23071" t="str">
            <v>山西省太原市迎泽区郝庄正街东城现代装饰城E区2排101</v>
          </cell>
        </row>
        <row r="23072">
          <cell r="B23072">
            <v>15552031333</v>
          </cell>
          <cell r="C23072" t="str">
            <v>山西省太原市迎泽区郝庄正街东城现代装饰城E区二排101</v>
          </cell>
        </row>
        <row r="23073">
          <cell r="B23073">
            <v>15552111122</v>
          </cell>
          <cell r="C23073" t="str">
            <v>山东省聊城市开发区凤凰新城宜馨园15-1号</v>
          </cell>
        </row>
        <row r="23074">
          <cell r="B23074">
            <v>15552668233</v>
          </cell>
          <cell r="C23074" t="str">
            <v>山东省淄博市张店区南西六路117号联通营业厅</v>
          </cell>
        </row>
        <row r="23075">
          <cell r="B23075">
            <v>15552791667</v>
          </cell>
          <cell r="C23075" t="str">
            <v>山东省东营市西城区银座花园26号楼2单元101室</v>
          </cell>
        </row>
        <row r="23076">
          <cell r="B23076">
            <v>15552882288</v>
          </cell>
          <cell r="C23076" t="str">
            <v>山东省济南市天桥区西泺河路18号君逸左岸2-2-601</v>
          </cell>
        </row>
        <row r="23077">
          <cell r="B23077">
            <v>15553079876</v>
          </cell>
          <cell r="C23077" t="str">
            <v>山东省菏泽市中华西路明珠花园11号楼东单元2楼西户</v>
          </cell>
        </row>
        <row r="23078">
          <cell r="B23078">
            <v>15553079876</v>
          </cell>
          <cell r="C23078" t="str">
            <v>山东省荷泽市中华路市政府大楼3楼321</v>
          </cell>
        </row>
        <row r="23079">
          <cell r="B23079">
            <v>15553079876</v>
          </cell>
          <cell r="C23079" t="str">
            <v>山东省菏泽市长江路2066号牡丹区财政局家属院</v>
          </cell>
        </row>
        <row r="23080">
          <cell r="B23080">
            <v>15553079876</v>
          </cell>
          <cell r="C23080" t="str">
            <v>山东省菏泽市长江路牡丹区财政局家属院3号楼3-402</v>
          </cell>
        </row>
        <row r="23081">
          <cell r="B23081">
            <v>15553079876</v>
          </cell>
          <cell r="C23081" t="str">
            <v>山东省菏泽市中华西路明珠花园11号楼东单元202</v>
          </cell>
        </row>
        <row r="23082">
          <cell r="B23082">
            <v>15553328233</v>
          </cell>
          <cell r="C23082" t="str">
            <v>山东省淄博市淄博新区联通路西首淄博职业学院北校区学生处</v>
          </cell>
        </row>
        <row r="23083">
          <cell r="B23083">
            <v>15553553288</v>
          </cell>
          <cell r="C23083" t="str">
            <v>山东省龙口市黄城紫荆香辉苑27号</v>
          </cell>
        </row>
        <row r="23084">
          <cell r="B23084">
            <v>15554522277</v>
          </cell>
          <cell r="C23084" t="str">
            <v>山东省菏泽市单县铂金湾34号楼2单元102室</v>
          </cell>
        </row>
        <row r="23085">
          <cell r="B23085">
            <v>15554678023</v>
          </cell>
          <cell r="C23085" t="str">
            <v>上海市松江区鼎源路618号时尚谷创意园魔方公寓</v>
          </cell>
        </row>
        <row r="23086">
          <cell r="B23086">
            <v>15554678023</v>
          </cell>
          <cell r="C23086" t="str">
            <v>上海市松江区叶榭镇孟溪路兴达村303号</v>
          </cell>
        </row>
        <row r="23087">
          <cell r="B23087">
            <v>15554690388</v>
          </cell>
          <cell r="C23087" t="str">
            <v>山东省东营市东营区新区槟香园51号楼</v>
          </cell>
        </row>
        <row r="23088">
          <cell r="B23088">
            <v>15555533099</v>
          </cell>
          <cell r="C23088" t="str">
            <v>北京市通州区台湖镇东亚印象台湖A3-3</v>
          </cell>
        </row>
        <row r="23089">
          <cell r="B23089">
            <v>15555827777</v>
          </cell>
          <cell r="C23089" t="str">
            <v>安徽省阜阳市阜王路易景国际花园南区17号楼2单元1604户</v>
          </cell>
        </row>
        <row r="23090">
          <cell r="B23090">
            <v>15556187777</v>
          </cell>
          <cell r="C23090" t="str">
            <v>浙江省杭州市下城区石大路货运市场新A区20-25洋森物流</v>
          </cell>
        </row>
        <row r="23091">
          <cell r="B23091">
            <v>15556660204</v>
          </cell>
          <cell r="C23091" t="str">
            <v>福建省莆田市仙游县鲤南镇世和丽景小区八号楼108可爱可亲店</v>
          </cell>
        </row>
        <row r="23092">
          <cell r="B23092">
            <v>15557116237</v>
          </cell>
          <cell r="C23092" t="str">
            <v>浙江省杭州市萧山区宁围镇宁新村14组751号</v>
          </cell>
        </row>
        <row r="23093">
          <cell r="B23093">
            <v>15557258901</v>
          </cell>
          <cell r="C23093" t="str">
            <v>浙江省湖州市长兴县雉城镇画溪大道1881号香堤雅墅雅墅苑31-4</v>
          </cell>
        </row>
        <row r="23094">
          <cell r="B23094">
            <v>15557415522</v>
          </cell>
          <cell r="C23094" t="str">
            <v>浙江省宁波市奉化区裘村镇杨村村委会</v>
          </cell>
        </row>
        <row r="23095">
          <cell r="B23095">
            <v>15557666660</v>
          </cell>
          <cell r="C23095" t="str">
            <v>浙江省杭州市西湖区灵隐支路白乐桥202号</v>
          </cell>
        </row>
        <row r="23096">
          <cell r="B23096">
            <v>15558094616</v>
          </cell>
          <cell r="C23096" t="str">
            <v>浙江省杭州市下城区西健康路166号6-1</v>
          </cell>
        </row>
        <row r="23097">
          <cell r="B23097">
            <v>15558901080</v>
          </cell>
          <cell r="C23097" t="str">
            <v>浙江省杭州市西湖区西溪街道文一路70号华海园2幢1单元1101室</v>
          </cell>
        </row>
        <row r="23098">
          <cell r="B23098">
            <v>15559068855</v>
          </cell>
          <cell r="C23098" t="str">
            <v>福建省泉州市晋江梅岭街道华苑新村A-12</v>
          </cell>
        </row>
        <row r="23099">
          <cell r="B23099">
            <v>15559068855</v>
          </cell>
          <cell r="C23099" t="str">
            <v>福建省泉州市晋江市梅岭街道华苑新村A-12</v>
          </cell>
        </row>
        <row r="23100">
          <cell r="B23100">
            <v>15559144909</v>
          </cell>
          <cell r="C23100" t="str">
            <v>福建省泉州市南安市洪濑镇江滨路2号店移动宽带服务站</v>
          </cell>
        </row>
        <row r="23101">
          <cell r="B23101">
            <v>15559526565</v>
          </cell>
          <cell r="C23101" t="str">
            <v>福建省泉州市石狮市湖滨街道濠江路濠江丽景7号楼B梯201室</v>
          </cell>
        </row>
        <row r="23102">
          <cell r="B23102">
            <v>15559535789</v>
          </cell>
          <cell r="C23102" t="str">
            <v>福建省泉州市德化县东埔口聚盛小区2A1506</v>
          </cell>
        </row>
        <row r="23103">
          <cell r="B23103">
            <v>15559867888</v>
          </cell>
          <cell r="C23103" t="str">
            <v>云南省昆明市西山区永昌街道滇池路金牛小区内云南师大附小</v>
          </cell>
        </row>
        <row r="23104">
          <cell r="B23104">
            <v>15559916722</v>
          </cell>
          <cell r="C23104" t="str">
            <v>云南省昆明市五华区大观街道人民西路121号贵研小区7栋</v>
          </cell>
        </row>
        <row r="23105">
          <cell r="B23105">
            <v>15560077678</v>
          </cell>
          <cell r="C23105" t="str">
            <v>河南省永城市开源路西段永煤百花苑小区</v>
          </cell>
        </row>
        <row r="23106">
          <cell r="B23106" t="str">
            <v>15561759903</v>
          </cell>
          <cell r="C23106" t="str">
            <v>黑龙江省鸡西市鸡冠区娱乐中心后侧体委综合楼西安社区</v>
          </cell>
        </row>
        <row r="23107">
          <cell r="B23107">
            <v>15562523179</v>
          </cell>
          <cell r="C23107" t="str">
            <v>山东省济南市历城区花园路84-1号山大五宿舍4号楼1单元101</v>
          </cell>
        </row>
        <row r="23108">
          <cell r="B23108">
            <v>15562568703</v>
          </cell>
          <cell r="C23108" t="str">
            <v>山东省济南市历下区洪山路1201号3号楼3单元801室</v>
          </cell>
        </row>
        <row r="23109">
          <cell r="B23109">
            <v>15562724532</v>
          </cell>
          <cell r="C23109" t="str">
            <v>山东省菏泽市郓城县武安镇后辛庄村</v>
          </cell>
        </row>
        <row r="23110">
          <cell r="B23110">
            <v>15563579059</v>
          </cell>
          <cell r="C23110" t="str">
            <v>山东省聊城市临清市新华路街道招待所对过艾莲达</v>
          </cell>
        </row>
        <row r="23111">
          <cell r="B23111">
            <v>15564396545</v>
          </cell>
          <cell r="C23111" t="str">
            <v>山东省淄博市临淄区金岭回族镇五村</v>
          </cell>
        </row>
        <row r="23112">
          <cell r="B23112">
            <v>15564566088</v>
          </cell>
          <cell r="C23112" t="str">
            <v>山东省蓬莱市汤丘远大家属楼独门独院第二排第一家</v>
          </cell>
        </row>
        <row r="23113">
          <cell r="B23113">
            <v>15565250639</v>
          </cell>
          <cell r="C23113" t="str">
            <v>河南省新乡市红旗区科隆大道东段（新乡市国药医药有限公司）3002室</v>
          </cell>
        </row>
        <row r="23114">
          <cell r="B23114">
            <v>15565692929</v>
          </cell>
          <cell r="C23114" t="str">
            <v>河南省南阳市方城县独树镇石相里村子房庙11号</v>
          </cell>
        </row>
        <row r="23115">
          <cell r="B23115">
            <v>15565692929</v>
          </cell>
          <cell r="C23115" t="str">
            <v>河南省方城县独树镇石相里村子房庙11号</v>
          </cell>
        </row>
        <row r="23116">
          <cell r="B23116">
            <v>15566092998</v>
          </cell>
          <cell r="C23116" t="str">
            <v>北京市朝阳区幸福村社区幸福二村31号楼2单元4层2号</v>
          </cell>
        </row>
        <row r="23117">
          <cell r="B23117">
            <v>15566356663</v>
          </cell>
          <cell r="C23117" t="str">
            <v>辽宁省营口市站前区新兴大街鑫磊小区1单元501</v>
          </cell>
        </row>
        <row r="23118">
          <cell r="B23118">
            <v>15566688737</v>
          </cell>
          <cell r="C23118" t="str">
            <v>辽宁省葫芦岛市兴城市观海国际小区18丙-4</v>
          </cell>
        </row>
        <row r="23119">
          <cell r="B23119">
            <v>15566730053</v>
          </cell>
          <cell r="C23119" t="str">
            <v>辽宁省葫芦岛市龙湾大街55-3号杰芙斯家</v>
          </cell>
        </row>
        <row r="23120">
          <cell r="B23120">
            <v>15566820593</v>
          </cell>
          <cell r="C23120" t="str">
            <v>辽宁省大连市沙河口区柳二街3号楼2单元5-1</v>
          </cell>
        </row>
        <row r="23121">
          <cell r="B23121">
            <v>15566880899</v>
          </cell>
          <cell r="C23121" t="str">
            <v>辽宁省大连市甘井子区中华西路119号工商银行</v>
          </cell>
        </row>
        <row r="23122">
          <cell r="B23122">
            <v>15566902061</v>
          </cell>
          <cell r="C23122" t="str">
            <v>辽宁省大连市中山区新生街29号楼1门栋5楼2号</v>
          </cell>
        </row>
        <row r="23123">
          <cell r="B23123">
            <v>15566917766</v>
          </cell>
          <cell r="C23123" t="str">
            <v>辽宁省大连市西岗区日新街道丰源山庄15-1-202</v>
          </cell>
        </row>
        <row r="23124">
          <cell r="B23124">
            <v>15566920113</v>
          </cell>
          <cell r="C23124" t="str">
            <v>大连市高新园区软件园21号楼</v>
          </cell>
        </row>
        <row r="23125">
          <cell r="B23125">
            <v>15567611215</v>
          </cell>
          <cell r="C23125" t="str">
            <v>吉林省延吉市河南威远城海豚宝宝儿童成长中心</v>
          </cell>
        </row>
        <row r="23126">
          <cell r="B23126">
            <v>15568001202</v>
          </cell>
          <cell r="C23126" t="str">
            <v>吉林省延吉市公园路1178号中国光大银行大学城支行</v>
          </cell>
        </row>
        <row r="23127">
          <cell r="B23127">
            <v>15568054567</v>
          </cell>
          <cell r="C23127" t="str">
            <v>吉林省安图县明月镇一条街鑫广盛当铺</v>
          </cell>
        </row>
        <row r="23128">
          <cell r="B23128">
            <v>15568084567</v>
          </cell>
          <cell r="C23128" t="str">
            <v>吉林省延吉市人民路52号钟爱一生婚纱摄影</v>
          </cell>
        </row>
        <row r="23129">
          <cell r="B23129">
            <v>15568104555</v>
          </cell>
          <cell r="C23129" t="str">
            <v>吉林省抚松县山水佳园</v>
          </cell>
        </row>
        <row r="23130">
          <cell r="B23130">
            <v>15569786610</v>
          </cell>
          <cell r="C23130" t="str">
            <v>甘肃省张掖市肃南县时远网咖</v>
          </cell>
        </row>
        <row r="23131">
          <cell r="B23131">
            <v>15571851118</v>
          </cell>
          <cell r="C23131" t="str">
            <v>湖北省武汉市江岸区和谐大道中环商贸城辣椒区F16-25号</v>
          </cell>
        </row>
        <row r="23132">
          <cell r="B23132">
            <v>15572359111</v>
          </cell>
          <cell r="C23132" t="str">
            <v>湖北省黄冈市浠水县熊湖小区灵通超市</v>
          </cell>
        </row>
        <row r="23133">
          <cell r="B23133">
            <v>15572661166</v>
          </cell>
          <cell r="C23133" t="str">
            <v>湖北省钟祥市石城东路39号民政局</v>
          </cell>
        </row>
        <row r="23134">
          <cell r="B23134">
            <v>15572722121</v>
          </cell>
          <cell r="C23134" t="str">
            <v>湖北省宜昌市伍家岗区中南路东辰一号御景E1-1603</v>
          </cell>
        </row>
        <row r="23135">
          <cell r="B23135">
            <v>15572759270</v>
          </cell>
          <cell r="C23135" t="str">
            <v>上海市宝山区吴淞街道同秦北路183号7栋健康坊</v>
          </cell>
        </row>
        <row r="23136">
          <cell r="B23136">
            <v>15572955709</v>
          </cell>
          <cell r="C23136" t="str">
            <v>湖北省黄石市下陆区团城山街道杭州西路146#石榴园</v>
          </cell>
        </row>
        <row r="23137">
          <cell r="B23137">
            <v>15573539232</v>
          </cell>
          <cell r="C23137" t="str">
            <v>湖南省郴州市苏仙区上白水村安置小区宅U便利店</v>
          </cell>
        </row>
        <row r="23138">
          <cell r="B23138">
            <v>15574874125</v>
          </cell>
          <cell r="C23138" t="str">
            <v>湖南省常德市武陵区火车站农贸市场旁兴隆宾馆</v>
          </cell>
        </row>
        <row r="23139">
          <cell r="B23139">
            <v>15574874125</v>
          </cell>
          <cell r="C23139" t="str">
            <v>湖南省常德市武陵区穿紫河街道火车站农贸市场旁边兴隆宾馆</v>
          </cell>
        </row>
        <row r="23140">
          <cell r="B23140">
            <v>15575800046</v>
          </cell>
          <cell r="C23140" t="str">
            <v>湖南省长沙市雨花区万家丽路城市山水豪园8-1303</v>
          </cell>
        </row>
        <row r="23141">
          <cell r="B23141">
            <v>15575800046</v>
          </cell>
          <cell r="C23141" t="str">
            <v>湖南省长沙市雨花区万家丽路城市山水豪园8-1303</v>
          </cell>
        </row>
        <row r="23142">
          <cell r="B23142">
            <v>15575800046</v>
          </cell>
          <cell r="C23142" t="str">
            <v>湖南省长沙市雨花区万家丽路城市山水豪园8-1303</v>
          </cell>
        </row>
        <row r="23143">
          <cell r="B23143">
            <v>15575960916</v>
          </cell>
          <cell r="C23143" t="str">
            <v>湖南省长沙市天心区五凌电力阳光嘉园2期</v>
          </cell>
        </row>
        <row r="23144">
          <cell r="B23144">
            <v>15577036794</v>
          </cell>
          <cell r="C23144" t="str">
            <v>广东省广州市天河区林和西路157号威尼国际公寓</v>
          </cell>
        </row>
        <row r="23145">
          <cell r="B23145">
            <v>15577193093</v>
          </cell>
          <cell r="C23145" t="str">
            <v>广西南宁市青秀区城区广西医科大学156栋102号房</v>
          </cell>
        </row>
        <row r="23146">
          <cell r="B23146">
            <v>15577193093</v>
          </cell>
          <cell r="C23146" t="str">
            <v>广西南宁市青秀区广西医科大学156栋102号房</v>
          </cell>
        </row>
        <row r="23147">
          <cell r="B23147">
            <v>15578413288</v>
          </cell>
          <cell r="C23147" t="str">
            <v>广西省南宁市江南区白沙大道普罗旺斯卡地亚9栋</v>
          </cell>
        </row>
        <row r="23148">
          <cell r="B23148">
            <v>15578441216</v>
          </cell>
          <cell r="C23148" t="str">
            <v>广西省南宁市江南区那洪大道汇东星城1K1单元1404房</v>
          </cell>
        </row>
        <row r="23149">
          <cell r="B23149">
            <v>15578737542</v>
          </cell>
          <cell r="C23149" t="str">
            <v>广东省广州市天河区林和西路157号威尼国际公寓</v>
          </cell>
        </row>
        <row r="23150">
          <cell r="B23150">
            <v>15578737542</v>
          </cell>
          <cell r="C23150" t="str">
            <v>广东省广州市天河区林和西路157号威尼国际公寓</v>
          </cell>
        </row>
        <row r="23151">
          <cell r="B23151">
            <v>15578737542</v>
          </cell>
          <cell r="C23151" t="str">
            <v>广东省广州市天河区林和西路157号威尼国际公寓</v>
          </cell>
        </row>
        <row r="23152">
          <cell r="B23152">
            <v>15578894949</v>
          </cell>
          <cell r="C23152" t="str">
            <v>湖南省长沙市天心区青园街道新韶东路339号湘超景园6栋1002</v>
          </cell>
        </row>
        <row r="23153">
          <cell r="B23153">
            <v>15578937542</v>
          </cell>
          <cell r="C23153" t="str">
            <v>广东省广州市天河区林和西路157号威尼国际酒店</v>
          </cell>
        </row>
        <row r="23154">
          <cell r="B23154">
            <v>15578997848</v>
          </cell>
          <cell r="C23154" t="str">
            <v>广西北海市海城区北部湾东路27号14栋101</v>
          </cell>
        </row>
        <row r="23155">
          <cell r="B23155">
            <v>15579131318</v>
          </cell>
          <cell r="C23155" t="str">
            <v>江西省南昌市青山湖区洪都北大道299号金域名都3栋1603室</v>
          </cell>
        </row>
        <row r="23156">
          <cell r="B23156">
            <v>15580202228</v>
          </cell>
          <cell r="C23156" t="str">
            <v>湖南省湘潭市书院路17号湖南工程学院应用技术学院（南院）</v>
          </cell>
        </row>
        <row r="23157">
          <cell r="B23157">
            <v>15580778287</v>
          </cell>
          <cell r="C23157" t="str">
            <v>福建省泉州市丰泽区崇福路二建宿舍12幢202室</v>
          </cell>
        </row>
        <row r="23158">
          <cell r="B23158">
            <v>15580787100</v>
          </cell>
          <cell r="C23158" t="str">
            <v>湖南省邵阳市大祥区祭旗坡锦程驾校馨馨超市</v>
          </cell>
        </row>
        <row r="23159">
          <cell r="B23159">
            <v>15581661863</v>
          </cell>
          <cell r="C23159" t="str">
            <v>湖南省长沙市雨花区高桥服饰城二楼三区69号</v>
          </cell>
        </row>
        <row r="23160">
          <cell r="B23160">
            <v>15581811313</v>
          </cell>
          <cell r="C23160" t="str">
            <v>山西省太原市小店区体育南路恒大华府九一小学</v>
          </cell>
        </row>
        <row r="23161">
          <cell r="B23161">
            <v>15581853335</v>
          </cell>
          <cell r="C23161" t="str">
            <v>山西省太原市小店区亲贤北街宜佳美墅A座2单元101室</v>
          </cell>
        </row>
        <row r="23162">
          <cell r="B23162">
            <v>15584088802</v>
          </cell>
          <cell r="C23162" t="str">
            <v>吉林省吉林市滨江西路五星国际城3#楼4单元2楼1号</v>
          </cell>
        </row>
        <row r="23163">
          <cell r="B23163">
            <v>15584114888</v>
          </cell>
          <cell r="C23163" t="str">
            <v>吉林省长春市绿园区泰来街同泰花园5栋1门102</v>
          </cell>
        </row>
        <row r="23164">
          <cell r="B23164">
            <v>15584469116</v>
          </cell>
          <cell r="C23164" t="str">
            <v>吉林省长春市净月开发区中海水岸馨都B23-303</v>
          </cell>
        </row>
        <row r="23165">
          <cell r="B23165">
            <v>15584677999</v>
          </cell>
          <cell r="C23165" t="str">
            <v>吉林省延边朝鲜族自治州和龙市文化街道龙鼎秀园B6号楼5单元2楼西</v>
          </cell>
        </row>
        <row r="23166">
          <cell r="B23166">
            <v>15584931112</v>
          </cell>
          <cell r="C23166" t="str">
            <v>吉林省白山市靖宇县百合雅苑17号楼1单元601</v>
          </cell>
        </row>
        <row r="23167">
          <cell r="B23167">
            <v>15585125558</v>
          </cell>
          <cell r="C23167" t="str">
            <v>贵州省贵阳市云岩区未来方舟G4组团</v>
          </cell>
        </row>
        <row r="23168">
          <cell r="B23168">
            <v>15585171177</v>
          </cell>
          <cell r="C23168" t="str">
            <v>贵州省贵阳市南明区油炸街青年路美佳假日花园11号楼7-2</v>
          </cell>
        </row>
        <row r="23169">
          <cell r="B23169">
            <v>15585597299</v>
          </cell>
          <cell r="C23169" t="str">
            <v>吉林省延吉市自来水公司</v>
          </cell>
        </row>
        <row r="23170">
          <cell r="B23170">
            <v>15585666005</v>
          </cell>
          <cell r="C23170" t="str">
            <v>吉林省长春市自由大路695号吉林艺术学院B座保卫处</v>
          </cell>
        </row>
        <row r="23171">
          <cell r="B23171">
            <v>15588636152</v>
          </cell>
          <cell r="C23171" t="str">
            <v>山东省青岛市李沧区九水路街道延川路116号城园东5-2-602</v>
          </cell>
        </row>
        <row r="23172">
          <cell r="B23172">
            <v>15588874239</v>
          </cell>
          <cell r="C23172" t="str">
            <v>山东省济南市历下区花园路东首齐鲁学校</v>
          </cell>
        </row>
        <row r="23173">
          <cell r="B23173">
            <v>15588885391</v>
          </cell>
          <cell r="C23173" t="str">
            <v>山东省济南市高新区颖秀路3366号冶金局401</v>
          </cell>
        </row>
        <row r="23174">
          <cell r="B23174">
            <v>15588885805</v>
          </cell>
          <cell r="C23174" t="str">
            <v>山东省济南市历下区旅游路黄金99华府小区6号楼</v>
          </cell>
        </row>
        <row r="23175">
          <cell r="B23175">
            <v>15589559767</v>
          </cell>
          <cell r="C23175" t="str">
            <v>山东省莱阳市鹤山路阳光城189号1单元4楼西户</v>
          </cell>
        </row>
        <row r="23176">
          <cell r="B23176">
            <v>15589685661</v>
          </cell>
          <cell r="C23176" t="str">
            <v>山东省潍坊市潍城区北宫西街永润城市花园2-2-1102</v>
          </cell>
        </row>
        <row r="23177">
          <cell r="B23177">
            <v>15589790002</v>
          </cell>
          <cell r="C23177" t="str">
            <v>山东省济宁市汶上县供电公司家属院(明星小区)4号楼1单元402</v>
          </cell>
        </row>
        <row r="23178">
          <cell r="B23178">
            <v>15589790002</v>
          </cell>
          <cell r="C23178" t="str">
            <v>山东省济宁市汶上县供电局家属院明星小区4-1-402</v>
          </cell>
        </row>
        <row r="23179">
          <cell r="B23179">
            <v>15589937792</v>
          </cell>
          <cell r="C23179" t="str">
            <v>山东省济南市历下区经十路14626号卫生厅宿舍2号楼1单元102</v>
          </cell>
        </row>
        <row r="23180">
          <cell r="B23180">
            <v>15590888018</v>
          </cell>
          <cell r="C23180" t="str">
            <v>黑龙江省哈尔滨市南岗区龙军物业小区46栋2单元202</v>
          </cell>
        </row>
        <row r="23181">
          <cell r="B23181">
            <v>15592215999</v>
          </cell>
          <cell r="C23181" t="str">
            <v>陕西省渭南市韩城市新城街道复兴路中环广场三楼</v>
          </cell>
        </row>
        <row r="23182">
          <cell r="B23182">
            <v>15593112666</v>
          </cell>
          <cell r="C23182" t="str">
            <v>甘肃省兰州市城关区五泉街道五泉西路74号兰州市妇幼保健院</v>
          </cell>
        </row>
        <row r="23183">
          <cell r="B23183">
            <v>15595001234</v>
          </cell>
          <cell r="C23183" t="str">
            <v>宁夏银川市兴庆区观湖壹号39-1-102</v>
          </cell>
        </row>
        <row r="23184">
          <cell r="B23184">
            <v>15595001234</v>
          </cell>
          <cell r="C23184" t="str">
            <v>宁夏银川市兴庆区观湖一号39-1-102</v>
          </cell>
        </row>
        <row r="23185">
          <cell r="B23185">
            <v>15595229777</v>
          </cell>
          <cell r="C23185" t="str">
            <v>宁夏银川市兴庆区民族北街玺云台18-2202</v>
          </cell>
        </row>
        <row r="23186">
          <cell r="B23186">
            <v>15595305352</v>
          </cell>
          <cell r="C23186" t="str">
            <v>宁夏固原市西吉县鑫祥世城</v>
          </cell>
        </row>
        <row r="23187">
          <cell r="B23187">
            <v>15595454204</v>
          </cell>
          <cell r="C23187" t="str">
            <v>宁夏银川市固原县彭堡镇杨忠堡村</v>
          </cell>
        </row>
        <row r="23188">
          <cell r="B23188">
            <v>15595508669</v>
          </cell>
          <cell r="C23188" t="str">
            <v>宁夏银川市金凤区新昌西路时代之星家园11号楼4单元201室</v>
          </cell>
        </row>
        <row r="23189">
          <cell r="B23189">
            <v>15596666667</v>
          </cell>
          <cell r="C23189" t="str">
            <v>重庆市渝北区金开大道88号棕榈泉白金公寓605</v>
          </cell>
        </row>
        <row r="23190">
          <cell r="B23190">
            <v>15596823960</v>
          </cell>
          <cell r="C23190" t="str">
            <v>陕西省西安市碑林区文艺南路28号建设路派出所</v>
          </cell>
        </row>
        <row r="23191">
          <cell r="B23191">
            <v>15596899997</v>
          </cell>
          <cell r="C23191" t="str">
            <v>陕西省西安市雁塔区雁塔南路299号曲江观邸北门</v>
          </cell>
        </row>
        <row r="23192">
          <cell r="B23192">
            <v>15597352412</v>
          </cell>
          <cell r="C23192" t="str">
            <v>青海省海南州共和县恰卜恰镇贵德西路气象局</v>
          </cell>
        </row>
        <row r="23193">
          <cell r="B23193">
            <v>15597696400</v>
          </cell>
          <cell r="C23193" t="str">
            <v>青海省西宁市城西区古城台街道昆仑路35号二厂家属院</v>
          </cell>
        </row>
        <row r="23194">
          <cell r="B23194">
            <v>15597696400</v>
          </cell>
          <cell r="C23194" t="str">
            <v>青海省西宁市城西区香格里拉大道香格里拉四期锦园</v>
          </cell>
        </row>
        <row r="23195">
          <cell r="B23195">
            <v>15598059988</v>
          </cell>
          <cell r="C23195" t="str">
            <v>内蒙古呼和浩特市新城区海拉尔东路街道北辰希尔顿广场1#楼4楼</v>
          </cell>
        </row>
        <row r="23196">
          <cell r="B23196">
            <v>15598462556</v>
          </cell>
          <cell r="C23196" t="str">
            <v>内蒙古赤峰市林西县林西工业园区北沃野机械2106房间</v>
          </cell>
        </row>
        <row r="23197">
          <cell r="B23197">
            <v>15600348079</v>
          </cell>
          <cell r="C23197" t="str">
            <v>北京市西城区西直门南大街14号楼407</v>
          </cell>
        </row>
        <row r="23198">
          <cell r="B23198">
            <v>15600503580</v>
          </cell>
          <cell r="C23198" t="str">
            <v>北京市朝阳区双龙南里207楼902号</v>
          </cell>
        </row>
        <row r="23199">
          <cell r="B23199">
            <v>15600650131</v>
          </cell>
          <cell r="C23199" t="str">
            <v>北京市西城区育新街2号北京市第十五中学</v>
          </cell>
        </row>
        <row r="23200">
          <cell r="B23200">
            <v>15600677770</v>
          </cell>
          <cell r="C23200" t="str">
            <v>黑龙江省哈尔滨市道里区埃德蒙顿路祥泰人家14B栋1203</v>
          </cell>
        </row>
        <row r="23201">
          <cell r="B23201">
            <v>15600976655</v>
          </cell>
          <cell r="C23201" t="str">
            <v>北京市丰台区马家堡西路32号名都家苑2-A-303</v>
          </cell>
        </row>
        <row r="23202">
          <cell r="B23202">
            <v>15601128333</v>
          </cell>
          <cell r="C23202" t="str">
            <v>黑龙江省哈尔滨市香坊区和平路四季上东16号楼2单元101室</v>
          </cell>
        </row>
        <row r="23203">
          <cell r="B23203">
            <v>15601626732</v>
          </cell>
          <cell r="C23203" t="str">
            <v>上海市闵行区中春路8889弄55支弄45幢17号107室全家便利（菜鸟驿站：02154573002）</v>
          </cell>
        </row>
        <row r="23204">
          <cell r="B23204">
            <v>15601697055</v>
          </cell>
          <cell r="C23204" t="str">
            <v>上海市闸北区大统路938弄10号1802室</v>
          </cell>
        </row>
        <row r="23205">
          <cell r="B23205">
            <v>15601725485</v>
          </cell>
          <cell r="C23205" t="str">
            <v>上海市长宁区西陶浜路28弄4号802</v>
          </cell>
        </row>
        <row r="23206">
          <cell r="B23206">
            <v>15601769922</v>
          </cell>
          <cell r="C23206" t="str">
            <v>上海市静安区临汾路街道江杨南路2号上海爱德夏机械有限公司行政楼三楼</v>
          </cell>
        </row>
        <row r="23207">
          <cell r="B23207">
            <v>15601810779</v>
          </cell>
          <cell r="C23207" t="str">
            <v>上海市长宁区水城路883弄天山河畔花园14号1704室</v>
          </cell>
        </row>
        <row r="23208">
          <cell r="B23208">
            <v>15601810829</v>
          </cell>
          <cell r="C23208" t="str">
            <v>上海市普陀区桃浦路300弄84号902室</v>
          </cell>
        </row>
        <row r="23209">
          <cell r="B23209">
            <v>15601810933</v>
          </cell>
          <cell r="C23209" t="str">
            <v>上海市浦东新区丁香路1399弄仁恒河滨二期27号502室</v>
          </cell>
        </row>
        <row r="23210">
          <cell r="B23210">
            <v>15601810983</v>
          </cell>
          <cell r="C23210" t="str">
            <v>上海市普陀区同普路688弄8号1501</v>
          </cell>
        </row>
        <row r="23211">
          <cell r="B23211">
            <v>15601810983</v>
          </cell>
          <cell r="C23211" t="str">
            <v>上海市普陀区同普路688弄8号1501市（中海紫御豪庭）</v>
          </cell>
        </row>
        <row r="23212">
          <cell r="B23212">
            <v>15601831156</v>
          </cell>
          <cell r="C23212" t="str">
            <v>上海市长宁区新华路699弄新华嘉利公寓2号楼B1001</v>
          </cell>
        </row>
        <row r="23213">
          <cell r="B23213">
            <v>15601855236</v>
          </cell>
          <cell r="C23213" t="str">
            <v>上海市奉贤区海湾镇随塘河路1677号</v>
          </cell>
        </row>
        <row r="23214">
          <cell r="B23214">
            <v>15601856967</v>
          </cell>
          <cell r="C23214" t="str">
            <v>上海市宝山区湄浦路218弄21号503室</v>
          </cell>
        </row>
        <row r="23215">
          <cell r="B23215" t="str">
            <v>15601911255</v>
          </cell>
          <cell r="C23215" t="str">
            <v>上海市潍坊西路1弄世茂滨江花园8号楼25E</v>
          </cell>
        </row>
        <row r="23216">
          <cell r="B23216">
            <v>15601920523</v>
          </cell>
          <cell r="C23216" t="str">
            <v>上海市嘉定区丰庄一村82号502室</v>
          </cell>
        </row>
        <row r="23217">
          <cell r="B23217">
            <v>15601953363</v>
          </cell>
          <cell r="C23217" t="str">
            <v>上海市虹口区广中路街道西体育会路369号300室</v>
          </cell>
        </row>
        <row r="23218">
          <cell r="B23218">
            <v>15602067256</v>
          </cell>
          <cell r="C23218" t="str">
            <v>天津市河东区十二经路1-1-3-105</v>
          </cell>
        </row>
        <row r="23219">
          <cell r="B23219">
            <v>15602067256</v>
          </cell>
          <cell r="C23219" t="str">
            <v>天津市河东区十二经路1-1-3-105</v>
          </cell>
        </row>
        <row r="23220">
          <cell r="B23220">
            <v>15602078553</v>
          </cell>
          <cell r="C23220" t="str">
            <v>天津市东丽区满江道保利玫瑰湾29-2-601</v>
          </cell>
        </row>
        <row r="23221">
          <cell r="B23221">
            <v>15602087668</v>
          </cell>
          <cell r="C23221" t="str">
            <v>天津市南开区榕苑路7号凯德大厦C座307首信广告公司</v>
          </cell>
        </row>
        <row r="23222">
          <cell r="B23222">
            <v>15602087668</v>
          </cell>
          <cell r="C23222" t="str">
            <v>天津市西青区李七庄街津涞道以南澜溪园三区17-4</v>
          </cell>
        </row>
        <row r="23223">
          <cell r="B23223">
            <v>15602129037</v>
          </cell>
          <cell r="C23223" t="str">
            <v>天津河西区湘江道47号五矿大厦602室</v>
          </cell>
        </row>
        <row r="23224">
          <cell r="B23224">
            <v>15602156338</v>
          </cell>
          <cell r="C23224" t="str">
            <v>天津市和平区新华路201号</v>
          </cell>
        </row>
        <row r="23225">
          <cell r="B23225">
            <v>15602239676</v>
          </cell>
          <cell r="C23225" t="str">
            <v>广东省广州市白云区金钟横路白兰花园17栋103</v>
          </cell>
        </row>
        <row r="23226">
          <cell r="B23226">
            <v>15602262767</v>
          </cell>
          <cell r="C23226" t="str">
            <v>广东省广州市芳林大道中632号金达阁402</v>
          </cell>
        </row>
        <row r="23227">
          <cell r="B23227">
            <v>15602366188</v>
          </cell>
          <cell r="C23227" t="str">
            <v>广东省肇庆市端州区芹田路文明花苑文隽居4101A</v>
          </cell>
        </row>
        <row r="23228">
          <cell r="B23228">
            <v>15602366188</v>
          </cell>
          <cell r="C23228" t="str">
            <v>广东省肇庆市端州区芥田路文明苑文隽居4101A</v>
          </cell>
        </row>
        <row r="23229">
          <cell r="B23229">
            <v>15602387386</v>
          </cell>
          <cell r="C23229" t="str">
            <v>广东省广州市白云区云龙路云信小区45号301房</v>
          </cell>
        </row>
        <row r="23230">
          <cell r="B23230">
            <v>15602862233</v>
          </cell>
          <cell r="C23230" t="str">
            <v>广东省珠海市香洲区兴业路1号（北园新村）47栋18号铺闲云庄</v>
          </cell>
        </row>
        <row r="23231">
          <cell r="B23231">
            <v>15603010384</v>
          </cell>
          <cell r="C23231" t="str">
            <v>辽宁省大连市甘井子区大连理工大学北山学生公寓B区1舍</v>
          </cell>
        </row>
        <row r="23232">
          <cell r="B23232">
            <v>15603404333</v>
          </cell>
          <cell r="C23232" t="str">
            <v>山西省太原市小店区王村南街与长治路交叉口阳光华庭西单元1703</v>
          </cell>
        </row>
        <row r="23233">
          <cell r="B23233">
            <v>15603662689</v>
          </cell>
          <cell r="C23233" t="str">
            <v>黑龙江省哈尔滨市南岗区闽江二期9栋3单元301</v>
          </cell>
        </row>
        <row r="23234">
          <cell r="B23234">
            <v>15604199595</v>
          </cell>
          <cell r="C23234" t="str">
            <v>辽宁省辽阳市文圣区东二道街裕国花园A2区</v>
          </cell>
        </row>
        <row r="23235">
          <cell r="B23235">
            <v>15604281806</v>
          </cell>
          <cell r="C23235" t="str">
            <v>辽宁省大连市旅顺口区九三路联通营业厅</v>
          </cell>
        </row>
        <row r="23236">
          <cell r="B23236">
            <v>15604406212</v>
          </cell>
          <cell r="C23236" t="str">
            <v>吉林省长春市南关区明珠街道幸福街警官公寓21B栋八单元1215</v>
          </cell>
        </row>
        <row r="23237">
          <cell r="B23237">
            <v>15604512788</v>
          </cell>
          <cell r="C23237" t="str">
            <v>黑龙江省哈尔滨市香坊区香滨路4号中北春城三期26栋1806</v>
          </cell>
        </row>
        <row r="23238">
          <cell r="B23238">
            <v>15604660117</v>
          </cell>
          <cell r="C23238" t="str">
            <v>黑龙江省哈尔滨市道里区河鼓街68号恒河春天假日酒店</v>
          </cell>
        </row>
        <row r="23239">
          <cell r="B23239">
            <v>15605020426</v>
          </cell>
          <cell r="C23239" t="str">
            <v>福建省厦门市罗宾森购物广场珊瑚阁2902</v>
          </cell>
        </row>
        <row r="23240">
          <cell r="B23240">
            <v>15605175989</v>
          </cell>
          <cell r="C23240" t="str">
            <v>江苏省南京市鼓楼区中山北路新晨国际大厦17楼</v>
          </cell>
        </row>
        <row r="23241">
          <cell r="B23241">
            <v>15605310357</v>
          </cell>
          <cell r="C23241" t="str">
            <v>山东省济南市市中区经七纬一路证券大厦三楼兴业消费金融济南事业部</v>
          </cell>
        </row>
        <row r="23242">
          <cell r="B23242">
            <v>15605310357</v>
          </cell>
          <cell r="C23242" t="str">
            <v>广东省济南市市中区经七纬一路证券大厦三楼兴业消费金融济南事业部</v>
          </cell>
        </row>
        <row r="23243">
          <cell r="B23243">
            <v>15605310357</v>
          </cell>
          <cell r="C23243" t="str">
            <v>山东省济南市中区经七纬一号路证券大厦三楼兴业消费金融济南事业部</v>
          </cell>
        </row>
        <row r="23244">
          <cell r="B23244">
            <v>15605310357</v>
          </cell>
          <cell r="C23244" t="str">
            <v>山东省济南市市中区经七路86号证券大厦三楼兴业消费金融</v>
          </cell>
        </row>
        <row r="23245">
          <cell r="B23245">
            <v>15605310357</v>
          </cell>
          <cell r="C23245" t="str">
            <v>山东省济南市市中区经七路86号证券大厦3楼兴业消费金融</v>
          </cell>
        </row>
        <row r="23246">
          <cell r="B23246">
            <v>15605310357</v>
          </cell>
          <cell r="C23246" t="str">
            <v>山东省济南市市中区经七路86号证券大厦三楼兴业消费金融中心</v>
          </cell>
        </row>
        <row r="23247">
          <cell r="B23247">
            <v>15605310357</v>
          </cell>
          <cell r="C23247" t="str">
            <v>山东省济南市中区经七路86号证券大厦三楼兴业消费金融</v>
          </cell>
        </row>
        <row r="23248">
          <cell r="B23248">
            <v>15605311922</v>
          </cell>
          <cell r="C23248" t="str">
            <v>山东省济南市市中区英雄山路48-2东单元401</v>
          </cell>
        </row>
        <row r="23249">
          <cell r="B23249">
            <v>15605311922</v>
          </cell>
          <cell r="C23249" t="str">
            <v>山东省济南市市中区英雄山路48-2栋单元401</v>
          </cell>
        </row>
        <row r="23250">
          <cell r="B23250">
            <v>15605316509</v>
          </cell>
          <cell r="C23250" t="str">
            <v>山东省济南市燕东新路9号山东省卫生计生委规划信息处</v>
          </cell>
        </row>
        <row r="23251">
          <cell r="B23251">
            <v>15605355155</v>
          </cell>
          <cell r="C23251" t="str">
            <v>山东省烟台市芝罘区龙海家园A区4号楼1单元2704</v>
          </cell>
        </row>
        <row r="23252">
          <cell r="B23252">
            <v>15605369803</v>
          </cell>
          <cell r="C23252" t="str">
            <v>山东省潍坊市坊子区六马路57号中国银行潍坊坊城支行</v>
          </cell>
        </row>
        <row r="23253">
          <cell r="B23253">
            <v>15605383186</v>
          </cell>
          <cell r="C23253" t="str">
            <v>山东省泰安市擂鼓石大街擂鼓石花园4号楼3单元501</v>
          </cell>
        </row>
        <row r="23254">
          <cell r="B23254">
            <v>15605518030</v>
          </cell>
          <cell r="C23254" t="str">
            <v>安徽省合肥市包河区烟墩街道方兴大道旭辉御府16号3407</v>
          </cell>
        </row>
        <row r="23255">
          <cell r="B23255">
            <v>15605600199</v>
          </cell>
          <cell r="C23255" t="str">
            <v>北京市西城区闹市口大街一号院4号楼10层建信信托</v>
          </cell>
        </row>
        <row r="23256">
          <cell r="B23256">
            <v>15605858668</v>
          </cell>
          <cell r="C23256" t="str">
            <v>浙江省诸暨市暨阳街道景城嘉苑和景园1幢1单元202室</v>
          </cell>
        </row>
        <row r="23257">
          <cell r="B23257">
            <v>15606013003</v>
          </cell>
          <cell r="C23257" t="str">
            <v>福州市晋安区斗门366号彩虹铺景A栋1405</v>
          </cell>
        </row>
        <row r="23258">
          <cell r="B23258">
            <v>15606026177</v>
          </cell>
          <cell r="C23258" t="str">
            <v>福建省福州市平潭县江仔口万佳花园A栋201</v>
          </cell>
        </row>
        <row r="23259">
          <cell r="B23259">
            <v>15606039735</v>
          </cell>
          <cell r="C23259" t="str">
            <v>福建省石狮市宝源花园D4-202</v>
          </cell>
        </row>
        <row r="23260">
          <cell r="B23260">
            <v>15606039735</v>
          </cell>
          <cell r="C23260" t="str">
            <v>福建省石狮市八七路宝源花园D4-202</v>
          </cell>
        </row>
        <row r="23261">
          <cell r="B23261">
            <v>15606039735</v>
          </cell>
          <cell r="C23261" t="str">
            <v>福建省嘉禄东路畔山云海小区2号5梯1903</v>
          </cell>
        </row>
        <row r="23262">
          <cell r="B23262">
            <v>15606039735</v>
          </cell>
          <cell r="C23262" t="str">
            <v>福建省石狮市嘉禄东路畔山云海小区2号5梯1903</v>
          </cell>
        </row>
        <row r="23263">
          <cell r="B23263">
            <v>15606210198</v>
          </cell>
          <cell r="C23263" t="str">
            <v>江苏省苏州市吴中区东方大道1018号梦立方2幢1218</v>
          </cell>
        </row>
        <row r="23264">
          <cell r="B23264">
            <v>15606239100</v>
          </cell>
          <cell r="C23264" t="str">
            <v>江苏省常熟市海虞北路19号亿源世纪广场B幢905室</v>
          </cell>
        </row>
        <row r="23265">
          <cell r="B23265">
            <v>15606239100</v>
          </cell>
          <cell r="C23265" t="str">
            <v>江苏省常熟市海虞北路19号亿源世纪广场6幢905室</v>
          </cell>
        </row>
        <row r="23266">
          <cell r="B23266">
            <v>15606911578</v>
          </cell>
          <cell r="C23266" t="str">
            <v>福建省福清市宏路街道聚祥花苑A-702室</v>
          </cell>
        </row>
        <row r="23267">
          <cell r="B23267">
            <v>15606929368</v>
          </cell>
          <cell r="C23267" t="str">
            <v>福建省厦门市湖里区江头长安大厦2楼</v>
          </cell>
        </row>
        <row r="23268">
          <cell r="B23268">
            <v>15606994573</v>
          </cell>
          <cell r="C23268" t="str">
            <v>福建省福州市鼓楼区花园路5号逸仙药店</v>
          </cell>
        </row>
        <row r="23269">
          <cell r="B23269">
            <v>15607120812</v>
          </cell>
          <cell r="C23269" t="str">
            <v>湖北省武汉市江岸区后湖大道中森华国际城1栋1单元404</v>
          </cell>
        </row>
        <row r="23270">
          <cell r="B23270">
            <v>15607220558</v>
          </cell>
          <cell r="C23270" t="str">
            <v>湖北省武汉市江汉区新华路福星城市花园星运阁1801</v>
          </cell>
        </row>
        <row r="23271">
          <cell r="B23271">
            <v>15607220558</v>
          </cell>
          <cell r="C23271" t="str">
            <v>湖北省武汉市新华路186福星城市花园幸运阁1801</v>
          </cell>
        </row>
        <row r="23272">
          <cell r="B23272">
            <v>15607220558</v>
          </cell>
          <cell r="C23272" t="str">
            <v>湖北省武汉市江汉区新华路福星城市花园星运阁1801室</v>
          </cell>
        </row>
        <row r="23273">
          <cell r="B23273">
            <v>15607414699</v>
          </cell>
          <cell r="C23273" t="str">
            <v>湖南省株洲市天元区法院</v>
          </cell>
        </row>
        <row r="23274">
          <cell r="B23274">
            <v>15607650008</v>
          </cell>
          <cell r="C23274" t="str">
            <v>海南省海口市琼山区红城湖路8号海南省建筑设计院</v>
          </cell>
        </row>
        <row r="23275">
          <cell r="B23275">
            <v>15608105678</v>
          </cell>
          <cell r="C23275" t="str">
            <v>河北省秦皇岛市海港区玉峰北里21-3-401</v>
          </cell>
        </row>
        <row r="23276">
          <cell r="B23276">
            <v>15608106608</v>
          </cell>
          <cell r="C23276" t="str">
            <v>四川省德阳市峨眉山南路二段五号汇乐月亮湾</v>
          </cell>
        </row>
        <row r="23277">
          <cell r="B23277">
            <v>15608623431</v>
          </cell>
          <cell r="C23277" t="str">
            <v>湖北省武汉市武昌区中南路街街道南国新东城</v>
          </cell>
        </row>
        <row r="23278">
          <cell r="B23278">
            <v>15608734589</v>
          </cell>
          <cell r="C23278" t="str">
            <v>云南个旧金湖东路云锡峻园C幢2单元</v>
          </cell>
        </row>
        <row r="23279">
          <cell r="B23279">
            <v>15608734589</v>
          </cell>
          <cell r="C23279" t="str">
            <v>云南昆明市护国路2-4号广业大厦17楼</v>
          </cell>
        </row>
        <row r="23280">
          <cell r="B23280">
            <v>15608858096</v>
          </cell>
          <cell r="C23280" t="str">
            <v>云南省昆明市科华路1号山灞大厦12楼</v>
          </cell>
        </row>
        <row r="23281">
          <cell r="B23281">
            <v>15609210880</v>
          </cell>
          <cell r="C23281" t="str">
            <v>陕西省西安市东郊半坡电力机械厂</v>
          </cell>
        </row>
        <row r="23282">
          <cell r="B23282">
            <v>15609854666</v>
          </cell>
          <cell r="C23282" t="str">
            <v>辽宁省大连市金州区和平路西段35号</v>
          </cell>
        </row>
        <row r="23283">
          <cell r="B23283">
            <v>15610079609</v>
          </cell>
          <cell r="C23283" t="str">
            <v>山东省青岛市崂山区海尔路文岭路6号海韵花园</v>
          </cell>
        </row>
        <row r="23284">
          <cell r="B23284">
            <v>15610120369</v>
          </cell>
          <cell r="C23284" t="str">
            <v>山东省菏泽市曹县苏集镇中学</v>
          </cell>
        </row>
        <row r="23285">
          <cell r="B23285">
            <v>15610168006</v>
          </cell>
          <cell r="C23285" t="str">
            <v>山东省济南市槐荫区纬十二路9号路劲御景城小区二区5号路2单元2603</v>
          </cell>
        </row>
        <row r="23286">
          <cell r="B23286">
            <v>15610271071</v>
          </cell>
          <cell r="C23286" t="str">
            <v>山东省潍坊市奎文区福寿东街6636号万达华府7号楼青岛银行潍坊分行</v>
          </cell>
        </row>
        <row r="23287">
          <cell r="B23287">
            <v>15610585999</v>
          </cell>
          <cell r="C23287" t="str">
            <v>山东省寿光美林花园3区16号楼</v>
          </cell>
        </row>
        <row r="23288">
          <cell r="B23288">
            <v>15611022131</v>
          </cell>
          <cell r="C23288" t="str">
            <v>北京市丰台区马家堡街道右外北甲地9号院玉安园2-609</v>
          </cell>
        </row>
        <row r="23289">
          <cell r="B23289">
            <v>15611022752</v>
          </cell>
          <cell r="C23289" t="str">
            <v>北京市西城区二七剧场路17号北京联通</v>
          </cell>
        </row>
        <row r="23290">
          <cell r="B23290">
            <v>15611026203</v>
          </cell>
          <cell r="C23290" t="str">
            <v>北京市朝阳区兴隆家园36号楼高碑店电话局</v>
          </cell>
        </row>
        <row r="23291">
          <cell r="B23291">
            <v>15611026203</v>
          </cell>
          <cell r="C23291" t="str">
            <v>北京市朝阳区通惠家园惠生园9号楼1单元904</v>
          </cell>
        </row>
        <row r="23292">
          <cell r="B23292">
            <v>15611028925</v>
          </cell>
          <cell r="C23292" t="str">
            <v>北京市海淀区北蜂窝中路甲8号院1号楼1112</v>
          </cell>
        </row>
        <row r="23293">
          <cell r="B23293">
            <v>15611029305</v>
          </cell>
          <cell r="C23293" t="str">
            <v>北京市石景山区东下庄路38号院2-3-402</v>
          </cell>
        </row>
        <row r="23294">
          <cell r="B23294">
            <v>15611029305</v>
          </cell>
          <cell r="C23294" t="str">
            <v>北京市西城区复兴门内大街97号长话大楼</v>
          </cell>
        </row>
        <row r="23295">
          <cell r="B23295">
            <v>15611032313</v>
          </cell>
          <cell r="C23295" t="str">
            <v>北京市朝阳区劲松南路方丹苑小区36号楼409室</v>
          </cell>
        </row>
        <row r="23296">
          <cell r="B23296">
            <v>15611032313</v>
          </cell>
          <cell r="C23296" t="str">
            <v>北京市朝阳区劲松南路方丹苑36号楼409室</v>
          </cell>
        </row>
        <row r="23297">
          <cell r="B23297">
            <v>15611059666</v>
          </cell>
          <cell r="C23297" t="str">
            <v>北京市朝阳区芳园南里3号院2号楼1单元102室</v>
          </cell>
        </row>
        <row r="23298">
          <cell r="B23298">
            <v>15611059669</v>
          </cell>
          <cell r="C23298" t="str">
            <v>北京市丰台区太平桥小区33号楼1单元501室</v>
          </cell>
        </row>
        <row r="23299">
          <cell r="B23299">
            <v>15611097848</v>
          </cell>
          <cell r="C23299" t="str">
            <v>北京市西城区新街口后帽胡同8号</v>
          </cell>
        </row>
        <row r="23300">
          <cell r="B23300">
            <v>15611113881</v>
          </cell>
          <cell r="C23300" t="str">
            <v>北京市东城区左安门大街火桥北里1号楼1单元1室</v>
          </cell>
        </row>
        <row r="23301">
          <cell r="B23301">
            <v>15611208316</v>
          </cell>
          <cell r="C23301" t="str">
            <v>北京市海淀区北三环中路甲69号4号楼5单元502</v>
          </cell>
        </row>
        <row r="23302">
          <cell r="B23302">
            <v>15611393973</v>
          </cell>
          <cell r="C23302" t="str">
            <v>北京市丰台区西四环南路103号院3号楼1502设计师广场</v>
          </cell>
        </row>
        <row r="23303">
          <cell r="B23303">
            <v>15611398953</v>
          </cell>
          <cell r="C23303" t="str">
            <v>北京市房山区窦店镇华城家园2号楼1-401</v>
          </cell>
        </row>
        <row r="23304">
          <cell r="B23304">
            <v>15611550930</v>
          </cell>
          <cell r="C23304" t="str">
            <v>北京市海淀区八里庄街道海淀区兰靛厂南路59号玲珑花园15#1门302室</v>
          </cell>
        </row>
        <row r="23305">
          <cell r="B23305">
            <v>15611724291</v>
          </cell>
          <cell r="C23305" t="str">
            <v>北京市朝阳区麦子店26楼603室</v>
          </cell>
        </row>
        <row r="23306">
          <cell r="B23306">
            <v>15612758925</v>
          </cell>
          <cell r="C23306" t="str">
            <v>河北省沧州市运河区解放西路一世界A座607</v>
          </cell>
        </row>
        <row r="23307">
          <cell r="B23307">
            <v>15612903000</v>
          </cell>
          <cell r="C23307" t="str">
            <v>河北省邢台市桥西区郭守敬南路275号</v>
          </cell>
        </row>
        <row r="23308">
          <cell r="B23308">
            <v>15612903000</v>
          </cell>
          <cell r="C23308" t="str">
            <v>河北省邢台市桥西区郭守敬南路275号邢台银行</v>
          </cell>
        </row>
        <row r="23309">
          <cell r="B23309">
            <v>15612959993</v>
          </cell>
          <cell r="C23309" t="str">
            <v>河北省邢台市桥西区一中文化街北段</v>
          </cell>
        </row>
        <row r="23310">
          <cell r="B23310">
            <v>15612959993</v>
          </cell>
          <cell r="C23310" t="str">
            <v>河北省邢台市桥西区一中文化街北段</v>
          </cell>
        </row>
        <row r="23311">
          <cell r="B23311">
            <v>15613366116</v>
          </cell>
          <cell r="C23311" t="str">
            <v>河北省石家庄市裕华区槐北路416号国际城44#1101</v>
          </cell>
        </row>
        <row r="23312">
          <cell r="B23312">
            <v>15613968929</v>
          </cell>
          <cell r="C23312" t="str">
            <v>河北省邢台市桥西区麒麟湾小区20号楼1单元2201</v>
          </cell>
        </row>
        <row r="23313">
          <cell r="B23313">
            <v>15615082725</v>
          </cell>
          <cell r="C23313" t="str">
            <v>山东省烟台市牟平区滨海东路601号龙湖葡醍海湾小区201岗C63-3-201</v>
          </cell>
        </row>
        <row r="23314">
          <cell r="B23314">
            <v>15615318913</v>
          </cell>
          <cell r="C23314" t="str">
            <v>山东省济南市市中区经十路21398号</v>
          </cell>
        </row>
        <row r="23315">
          <cell r="B23315">
            <v>15615322406</v>
          </cell>
          <cell r="C23315" t="str">
            <v>山东省青岛市崂山区仙霞岭路16号7号楼1单元801</v>
          </cell>
        </row>
        <row r="23316">
          <cell r="B23316">
            <v>15615351795</v>
          </cell>
          <cell r="C23316" t="str">
            <v>山东烟台海阳市卫生防疫站路西润颜美容养生馆</v>
          </cell>
        </row>
        <row r="23317">
          <cell r="B23317">
            <v>15615365009</v>
          </cell>
          <cell r="C23317" t="str">
            <v>山东潍坊安丘市青龙湖西路21号</v>
          </cell>
        </row>
        <row r="23318">
          <cell r="B23318">
            <v>15615368161</v>
          </cell>
          <cell r="C23318" t="str">
            <v>山东省烟台市莱山区观海路黄海明珠山庄16号楼1602</v>
          </cell>
        </row>
        <row r="23319">
          <cell r="B23319">
            <v>15615460363</v>
          </cell>
          <cell r="C23319" t="str">
            <v>山东省东营市广饶县济安路192号</v>
          </cell>
        </row>
        <row r="23320">
          <cell r="B23320">
            <v>15615466975</v>
          </cell>
          <cell r="C23320" t="str">
            <v>山东省东营市东城运河路657号联通公司二楼</v>
          </cell>
        </row>
        <row r="23321">
          <cell r="B23321">
            <v>15615467793</v>
          </cell>
          <cell r="C23321" t="str">
            <v>山东省东营市西城区济南路35号联通公司院内</v>
          </cell>
        </row>
        <row r="23322">
          <cell r="B23322">
            <v>15615753617</v>
          </cell>
          <cell r="C23322" t="str">
            <v>山东省烟台市开发区金域河畔5号楼一单元8号</v>
          </cell>
        </row>
        <row r="23323">
          <cell r="B23323">
            <v>15616600000</v>
          </cell>
          <cell r="C23323" t="str">
            <v>江苏省苏州市姑苏区菉葭巷兰亭苑18号</v>
          </cell>
        </row>
        <row r="23324">
          <cell r="B23324">
            <v>15616891137</v>
          </cell>
          <cell r="C23324" t="str">
            <v>湖南省长沙市岳麓区文轩路27号麓谷企业广场科技金融大厦7楼</v>
          </cell>
        </row>
        <row r="23325">
          <cell r="B23325">
            <v>15617890596</v>
          </cell>
          <cell r="C23325" t="str">
            <v>河南省郑州市二七区百年德化流行前线M208</v>
          </cell>
        </row>
        <row r="23326">
          <cell r="B23326">
            <v>15617956203</v>
          </cell>
          <cell r="C23326" t="str">
            <v>河南省信阳市潢川县卜塔集乡镇府对面</v>
          </cell>
        </row>
        <row r="23327">
          <cell r="B23327">
            <v>15618005759</v>
          </cell>
          <cell r="C23327" t="str">
            <v>上海市虹口区广灵四路322号联通营业厅</v>
          </cell>
        </row>
        <row r="23328">
          <cell r="B23328">
            <v>15618163612</v>
          </cell>
          <cell r="C23328" t="str">
            <v>上海市徐汇区虹梅南路698弄4号501室</v>
          </cell>
        </row>
        <row r="23329">
          <cell r="B23329">
            <v>15618310550</v>
          </cell>
          <cell r="C23329" t="str">
            <v>上海市宝山区一二八纪念路688弄7号501</v>
          </cell>
        </row>
        <row r="23330">
          <cell r="B23330">
            <v>15618371751</v>
          </cell>
          <cell r="C23330" t="str">
            <v>上海市闵行区兴梅路1199弄5号1701室</v>
          </cell>
        </row>
        <row r="23331">
          <cell r="B23331">
            <v>15618456600</v>
          </cell>
          <cell r="C23331" t="str">
            <v>上海市长宁区剑河路688弄御墅花园64号</v>
          </cell>
        </row>
        <row r="23332">
          <cell r="B23332">
            <v>15618507086</v>
          </cell>
          <cell r="C23332" t="str">
            <v>上海市徐汇区天钥桥路69弄4号1406室</v>
          </cell>
        </row>
        <row r="23333">
          <cell r="B23333">
            <v>15618618271</v>
          </cell>
          <cell r="C23333" t="str">
            <v>上海市松江区仓华路675弄24号309</v>
          </cell>
        </row>
        <row r="23334">
          <cell r="B23334">
            <v>15618636853</v>
          </cell>
          <cell r="C23334" t="str">
            <v>上海市长宁区长宁路865号8号楼608</v>
          </cell>
        </row>
        <row r="23335">
          <cell r="B23335">
            <v>15618857777</v>
          </cell>
          <cell r="C23335" t="str">
            <v>吉林省长春市朝阳区桂林街道立信街与自由胡同交汇长春工程学院北门</v>
          </cell>
        </row>
        <row r="23336">
          <cell r="B23336">
            <v>15618888085</v>
          </cell>
          <cell r="C23336" t="str">
            <v>上海市杨浦区眉州路515弄401室</v>
          </cell>
        </row>
        <row r="23337">
          <cell r="B23337">
            <v>15618917916</v>
          </cell>
          <cell r="C23337" t="str">
            <v>上海市闵行区七宝镇七宝青年路188号402室</v>
          </cell>
        </row>
        <row r="23338">
          <cell r="B23338">
            <v>15618967771</v>
          </cell>
          <cell r="C23338" t="str">
            <v>上海市浦东新区花园石桥路33号花旗集团大厦302</v>
          </cell>
        </row>
        <row r="23339">
          <cell r="B23339">
            <v>15618971767</v>
          </cell>
          <cell r="C23339" t="str">
            <v>上海市浦东新区青桐路18号中芯花园21栋401</v>
          </cell>
        </row>
        <row r="23340">
          <cell r="B23340">
            <v>15619226187</v>
          </cell>
          <cell r="C23340" t="str">
            <v>河北省任丘华油东风大社区测井小区19号楼</v>
          </cell>
        </row>
        <row r="23341">
          <cell r="B23341">
            <v>15620074952</v>
          </cell>
          <cell r="C23341" t="str">
            <v>天津市河西区悠楼宾友道文静里小区康达公寓3-603</v>
          </cell>
        </row>
        <row r="23342">
          <cell r="B23342">
            <v>15620157515</v>
          </cell>
          <cell r="C23342" t="str">
            <v>天津市西青区新技术产业园区开华道3号华科创业中心13层</v>
          </cell>
        </row>
        <row r="23343">
          <cell r="B23343">
            <v>15620174966</v>
          </cell>
          <cell r="C23343" t="str">
            <v>天津市开发区第一大街万通华府樟桦园2-1-1602</v>
          </cell>
        </row>
        <row r="23344">
          <cell r="B23344">
            <v>15620336900</v>
          </cell>
          <cell r="C23344" t="str">
            <v>天津市河西区梅江道107号梅江邮局二楼财务室</v>
          </cell>
        </row>
        <row r="23345">
          <cell r="B23345">
            <v>15620369582</v>
          </cell>
          <cell r="C23345" t="str">
            <v>天津市和平区解放北路72号津工大厦212室</v>
          </cell>
        </row>
        <row r="23346">
          <cell r="B23346">
            <v>15620500920</v>
          </cell>
          <cell r="C23346" t="str">
            <v>天津市静安区良王庄乡李家楼村乐益多食品有限公司</v>
          </cell>
        </row>
        <row r="23347">
          <cell r="B23347">
            <v>15620516537</v>
          </cell>
          <cell r="C23347" t="str">
            <v>天津市武清区杨村镇保利上河雅顿南区10号楼</v>
          </cell>
        </row>
        <row r="23348">
          <cell r="B23348">
            <v>15620516537</v>
          </cell>
          <cell r="C23348" t="str">
            <v>天津市武清区杨村镇保利上河雅颂10号楼</v>
          </cell>
        </row>
        <row r="23349">
          <cell r="B23349">
            <v>15620561787</v>
          </cell>
          <cell r="C23349" t="str">
            <v>天津市滨海新区开发区洞庭路与第二大街交口弘泽城4-1004</v>
          </cell>
        </row>
        <row r="23350">
          <cell r="B23350">
            <v>15620571611</v>
          </cell>
          <cell r="C23350" t="str">
            <v>天津市东丽区京塘公路419号东丽开发区地铁站对面蓝庭轩3号楼203</v>
          </cell>
        </row>
        <row r="23351">
          <cell r="B23351">
            <v>15620612668</v>
          </cell>
          <cell r="C23351" t="str">
            <v>天津市河东区金地紫云庭2号楼1单元</v>
          </cell>
        </row>
        <row r="23352">
          <cell r="B23352">
            <v>15620636531</v>
          </cell>
          <cell r="C23352" t="str">
            <v>山西省太原市万柏林区千峰街道大王路美林湾小区八号楼二单元804</v>
          </cell>
        </row>
        <row r="23353">
          <cell r="B23353">
            <v>15620655025</v>
          </cell>
          <cell r="C23353" t="str">
            <v>天津市和平区南京路诚基大厦1-1-813</v>
          </cell>
        </row>
        <row r="23354">
          <cell r="B23354">
            <v>15620656920</v>
          </cell>
          <cell r="C23354" t="str">
            <v>天津市西青区天津师范大学主校区</v>
          </cell>
        </row>
        <row r="23355">
          <cell r="B23355">
            <v>15620662022</v>
          </cell>
          <cell r="C23355" t="str">
            <v>天津市和平区甘肃路17号和平区青少年宫</v>
          </cell>
        </row>
        <row r="23356">
          <cell r="B23356">
            <v>15620679013</v>
          </cell>
          <cell r="C23356" t="str">
            <v>天津市河西区解放南路460号460国际设计园9号馆</v>
          </cell>
        </row>
        <row r="23357">
          <cell r="B23357">
            <v>15620687999</v>
          </cell>
          <cell r="C23357" t="str">
            <v>天津市河西区洞庭路20号河西行政许可中心</v>
          </cell>
        </row>
        <row r="23358">
          <cell r="B23358">
            <v>15620717871</v>
          </cell>
          <cell r="C23358" t="str">
            <v>天津市南开区南京路309号环球置地广场806雷驰</v>
          </cell>
        </row>
        <row r="23359">
          <cell r="B23359">
            <v>15620777783</v>
          </cell>
          <cell r="C23359" t="str">
            <v>天津市河西区绥江道畅水园13-1-1203</v>
          </cell>
        </row>
        <row r="23360">
          <cell r="B23360">
            <v>15620795500</v>
          </cell>
          <cell r="C23360" t="str">
            <v>天津市滨海新区塘沽营口道356号邮电大楼2楼电子商务</v>
          </cell>
        </row>
        <row r="23361">
          <cell r="B23361">
            <v>15620795500</v>
          </cell>
          <cell r="C23361" t="str">
            <v>天津市滨海新区塘沽营口道365号邮电大楼2楼电子商务局</v>
          </cell>
        </row>
        <row r="23362">
          <cell r="B23362">
            <v>15620822559</v>
          </cell>
          <cell r="C23362" t="str">
            <v>天津市和平区哈密道小学新华路14号</v>
          </cell>
        </row>
        <row r="23363">
          <cell r="B23363">
            <v>15620882866</v>
          </cell>
          <cell r="C23363" t="str">
            <v>天津市河北区育江路工程里21-203</v>
          </cell>
        </row>
        <row r="23364">
          <cell r="B23364">
            <v>15620927961</v>
          </cell>
          <cell r="C23364" t="str">
            <v>天津市河东区十五经路八号河东检察院</v>
          </cell>
        </row>
        <row r="23365">
          <cell r="B23365">
            <v>15620939103</v>
          </cell>
          <cell r="C23365" t="str">
            <v>天津市北辰区瑞益园21-1-304</v>
          </cell>
        </row>
        <row r="23366">
          <cell r="B23366">
            <v>15620939103</v>
          </cell>
          <cell r="C23366" t="str">
            <v>天津市北辰区瑞益园10-2-202</v>
          </cell>
        </row>
        <row r="23367">
          <cell r="B23367">
            <v>15620953227</v>
          </cell>
          <cell r="C23367" t="str">
            <v>天津市东丽区蓝天花园1号楼6门302室</v>
          </cell>
        </row>
        <row r="23368">
          <cell r="B23368">
            <v>15620964117</v>
          </cell>
          <cell r="C23368" t="str">
            <v>天津市南开区黄河道华智里3号楼7门501</v>
          </cell>
        </row>
        <row r="23369">
          <cell r="B23369">
            <v>15620983175</v>
          </cell>
          <cell r="C23369" t="str">
            <v>天津市东丽区万科金域华府二期蓝庭馨苑21-3-101</v>
          </cell>
        </row>
        <row r="23370">
          <cell r="B23370">
            <v>15621021087</v>
          </cell>
          <cell r="C23370" t="str">
            <v>山东省青岛市崂山区沙子中街道办事处崂山路29号依云小镇21-702</v>
          </cell>
        </row>
        <row r="23371">
          <cell r="B23371">
            <v>15621126433</v>
          </cell>
          <cell r="C23371" t="str">
            <v>山东省青岛市市南区宁夏路112号天泰新村11-2-701</v>
          </cell>
        </row>
        <row r="23372">
          <cell r="B23372">
            <v>15621498797</v>
          </cell>
          <cell r="C23372" t="str">
            <v>山东青岛黄岛开发区前湾港路579号山东科技大学</v>
          </cell>
        </row>
        <row r="23373">
          <cell r="B23373">
            <v>15622245782</v>
          </cell>
          <cell r="C23373" t="str">
            <v>广东省中山市三乡镇圩仔康乐新村平安街二巷7号</v>
          </cell>
        </row>
        <row r="23374">
          <cell r="B23374">
            <v>15622289123</v>
          </cell>
          <cell r="C23374" t="str">
            <v>广东省广州市花都区华侨商业城A栋</v>
          </cell>
        </row>
        <row r="23375">
          <cell r="B23375">
            <v>15622865788</v>
          </cell>
          <cell r="C23375" t="str">
            <v>广东省深圳市龙岗区布吉信义假日名城逸翠园2-3-1514</v>
          </cell>
        </row>
        <row r="23376">
          <cell r="B23376">
            <v>15624973434</v>
          </cell>
          <cell r="C23376" t="str">
            <v>北京市丰台区小屯西路66号12-1-103</v>
          </cell>
        </row>
        <row r="23377">
          <cell r="B23377">
            <v>15625052821</v>
          </cell>
          <cell r="C23377" t="str">
            <v>广东省广州市天河区天河路351号广东省外经贸大廈501E</v>
          </cell>
        </row>
        <row r="23378">
          <cell r="B23378">
            <v>15625086575</v>
          </cell>
          <cell r="C23378" t="str">
            <v>广东省广州市天河区石牌街道天河路385号二座汇丰</v>
          </cell>
        </row>
        <row r="23379">
          <cell r="B23379">
            <v>15625120131</v>
          </cell>
          <cell r="C23379" t="str">
            <v>广东省广州市海珠区南州名苑红棉阁D座703房</v>
          </cell>
        </row>
        <row r="23380">
          <cell r="B23380">
            <v>15625150434</v>
          </cell>
          <cell r="C23380" t="str">
            <v>广东省汕头市龙湖区丽水庄西区25栋</v>
          </cell>
        </row>
        <row r="23381">
          <cell r="B23381">
            <v>15625160391</v>
          </cell>
          <cell r="C23381" t="str">
            <v>广东省广州市白云区广州大道北1838号南方医科大学</v>
          </cell>
        </row>
        <row r="23382">
          <cell r="B23382">
            <v>15625229229</v>
          </cell>
          <cell r="C23382" t="str">
            <v>广东省深圳市罗湖区蛟湖路12号</v>
          </cell>
        </row>
        <row r="23383">
          <cell r="B23383">
            <v>15626020371</v>
          </cell>
          <cell r="C23383" t="str">
            <v>广东省广州市番禺区广州大学城广州大学B10</v>
          </cell>
        </row>
        <row r="23384">
          <cell r="B23384">
            <v>15626030344</v>
          </cell>
          <cell r="C23384" t="str">
            <v>广东省深圳市宝安区宝城翻身路157号B栋510房</v>
          </cell>
        </row>
        <row r="23385">
          <cell r="B23385">
            <v>15626290947</v>
          </cell>
          <cell r="C23385" t="str">
            <v>广东省广州市荔湾区中山七路304号之一中国建设银行</v>
          </cell>
        </row>
        <row r="23386">
          <cell r="B23386">
            <v>15626609551</v>
          </cell>
          <cell r="C23386" t="str">
            <v>广东省清远市连州市花园新城C栋1006</v>
          </cell>
        </row>
        <row r="23387">
          <cell r="B23387">
            <v>15627869511</v>
          </cell>
          <cell r="C23387" t="str">
            <v>广东省广州市海珠区新港街道新港西路135号中山大学南校区，</v>
          </cell>
        </row>
        <row r="23388">
          <cell r="B23388">
            <v>15628817917</v>
          </cell>
          <cell r="C23388" t="str">
            <v>山东省济南市海信龙奥九号4-2816</v>
          </cell>
        </row>
        <row r="23389">
          <cell r="B23389">
            <v>15628826815</v>
          </cell>
          <cell r="C23389" t="str">
            <v>济南市天桥区焦家隅首街2号一号楼2单元301</v>
          </cell>
        </row>
        <row r="23390">
          <cell r="B23390">
            <v>15628866666</v>
          </cell>
          <cell r="C23390" t="str">
            <v>山东省济南市市中区九曲庄路中海国际A3区15号楼1单元1101室</v>
          </cell>
        </row>
        <row r="23391">
          <cell r="B23391">
            <v>15628866666</v>
          </cell>
          <cell r="C23391" t="str">
            <v>山东省济南市市中区九曲庄路中海国际A3区15号楼1单元1101</v>
          </cell>
        </row>
        <row r="23392">
          <cell r="B23392">
            <v>15628958040</v>
          </cell>
          <cell r="C23392" t="str">
            <v>山东省济南市天桥区北园大街414号济南农商行一楼大厅</v>
          </cell>
        </row>
        <row r="23393">
          <cell r="B23393">
            <v>15629048414</v>
          </cell>
          <cell r="C23393" t="str">
            <v>湖北省武汉市洪山区高新四路万科魅力之城2区A1栋1002</v>
          </cell>
        </row>
        <row r="23394">
          <cell r="B23394">
            <v>15629563476</v>
          </cell>
          <cell r="C23394" t="str">
            <v>湖北省武汉市硚口区长丰街道古田二路长风路华生汉口城市广场南区c2-2-1107</v>
          </cell>
        </row>
        <row r="23395">
          <cell r="B23395">
            <v>15629814835</v>
          </cell>
          <cell r="C23395" t="str">
            <v>湖北省荆州市石首市笔架山街道东岳山路申通快递</v>
          </cell>
        </row>
        <row r="23396">
          <cell r="B23396">
            <v>15630922205</v>
          </cell>
          <cell r="C23396" t="str">
            <v>河北省邢台市桥东区南羊市道邢台市第四中学</v>
          </cell>
        </row>
        <row r="23397">
          <cell r="B23397">
            <v>15630977376</v>
          </cell>
          <cell r="C23397" t="str">
            <v>河北省邢台市莲池大街盛世公馆9号楼四单元202</v>
          </cell>
        </row>
        <row r="23398">
          <cell r="B23398">
            <v>15632906858</v>
          </cell>
          <cell r="C23398" t="str">
            <v>河北省邢台市桥西区公园东街569号中国银行邢台县支行</v>
          </cell>
        </row>
        <row r="23399">
          <cell r="B23399">
            <v>15633106006</v>
          </cell>
          <cell r="C23399" t="str">
            <v>河北省邯郸市邯山区和平路同仁花园10-1-8</v>
          </cell>
        </row>
        <row r="23400">
          <cell r="B23400">
            <v>15633787847</v>
          </cell>
          <cell r="C23400" t="str">
            <v>河北省保定市新市区六零四厂车站乐民易购二楼圣和地产</v>
          </cell>
        </row>
        <row r="23401">
          <cell r="B23401">
            <v>15635192187</v>
          </cell>
          <cell r="C23401" t="str">
            <v>山西省太原市杏花岭区富力城辰栖谷六号楼二单元</v>
          </cell>
        </row>
        <row r="23402">
          <cell r="B23402">
            <v>15635199277</v>
          </cell>
          <cell r="C23402" t="str">
            <v>山西省太原市双塔西街迎泽家园E座803</v>
          </cell>
        </row>
        <row r="23403">
          <cell r="B23403">
            <v>15635435678</v>
          </cell>
          <cell r="C23403" t="str">
            <v>山西省晋中市第一人民医院医保科</v>
          </cell>
        </row>
        <row r="23404">
          <cell r="B23404">
            <v>15636057566</v>
          </cell>
          <cell r="C23404" t="str">
            <v>黑龙江省哈尔滨市道外区南直路街道武源二道街16号南直小学校</v>
          </cell>
        </row>
        <row r="23405">
          <cell r="B23405">
            <v>15636101833</v>
          </cell>
          <cell r="C23405" t="str">
            <v>黑龙江省哈尔滨市香坊区盈乡商店门口337路调度室</v>
          </cell>
        </row>
        <row r="23406">
          <cell r="B23406">
            <v>15636494555</v>
          </cell>
          <cell r="C23406" t="str">
            <v>黑龙江省佳木斯市富锦市建三江管局鸭绿河农场</v>
          </cell>
        </row>
        <row r="23407">
          <cell r="B23407">
            <v>15636982860</v>
          </cell>
          <cell r="C23407" t="str">
            <v>黑龙江省大庆市杜蒙县劳动局</v>
          </cell>
        </row>
        <row r="23408">
          <cell r="B23408">
            <v>15637111788</v>
          </cell>
          <cell r="C23408" t="str">
            <v>河南省郑州市中原路98号9号楼</v>
          </cell>
        </row>
        <row r="23409">
          <cell r="B23409">
            <v>15637133131</v>
          </cell>
          <cell r="C23409" t="str">
            <v>河南省郑州市金水区未来路街道红旗路姚砦路交叉口姚砦路133号院金城时代广场一号楼2单元3017</v>
          </cell>
        </row>
        <row r="23410">
          <cell r="B23410">
            <v>15637167777</v>
          </cell>
          <cell r="C23410" t="str">
            <v>河南省郑州市中原区帝湖花园东王府6号楼4单元1501室</v>
          </cell>
        </row>
        <row r="23411">
          <cell r="B23411">
            <v>15637392119</v>
          </cell>
          <cell r="C23411" t="str">
            <v>河南省新乡市华兰大道金色奥园G5</v>
          </cell>
        </row>
        <row r="23412">
          <cell r="B23412">
            <v>15637960642</v>
          </cell>
          <cell r="C23412" t="str">
            <v>河南省洛阳市瀍河区河南省农业经济学校启明西路6号</v>
          </cell>
        </row>
        <row r="23413">
          <cell r="B23413">
            <v>15638837337</v>
          </cell>
          <cell r="C23413" t="str">
            <v>河南省郑州市管城区紫荆山路陇海路方圆创世大厦A座2113室</v>
          </cell>
        </row>
        <row r="23414">
          <cell r="B23414">
            <v>15639014980</v>
          </cell>
          <cell r="C23414" t="str">
            <v>河南省郑州市天明路66号建业森林半岛27号楼6A</v>
          </cell>
        </row>
        <row r="23415">
          <cell r="B23415">
            <v>15639925717</v>
          </cell>
          <cell r="C23415" t="str">
            <v>河南省郑州市金水区鸿宝路与鸿苑路交叉口向北1000米清水苑东苑K11-308一单元三楼东户</v>
          </cell>
        </row>
        <row r="23416">
          <cell r="B23416">
            <v>15639925717</v>
          </cell>
          <cell r="C23416" t="str">
            <v>河南省郑州市金水区鸿宝路与鸿苑路交叉口向北1000米清水苑东苑K11-308一单元东户</v>
          </cell>
        </row>
        <row r="23417">
          <cell r="B23417">
            <v>15640065368</v>
          </cell>
          <cell r="C23417" t="str">
            <v>辽宁省沈阳市水务集团有限公司生产服务中心</v>
          </cell>
        </row>
        <row r="23418">
          <cell r="B23418">
            <v>15640195667</v>
          </cell>
          <cell r="C23418" t="str">
            <v>辽宁省沈阳市皇姑区四台子文大路恒大雅苑</v>
          </cell>
        </row>
        <row r="23419">
          <cell r="B23419">
            <v>15640195957</v>
          </cell>
          <cell r="C23419" t="str">
            <v>辽宁省沈阳市大东区南卡门路4-10号112</v>
          </cell>
        </row>
        <row r="23420">
          <cell r="B23420">
            <v>15640224917</v>
          </cell>
          <cell r="C23420" t="str">
            <v>辽宁省沈阳市于洪区怒江北街恒大城14号楼1-1101</v>
          </cell>
        </row>
        <row r="23421">
          <cell r="B23421">
            <v>15640357821</v>
          </cell>
          <cell r="C23421" t="str">
            <v>辽宁省沈阳市沈北新区道义正良华强城华强超市</v>
          </cell>
        </row>
        <row r="23422">
          <cell r="B23422">
            <v>15640423299</v>
          </cell>
          <cell r="C23422" t="str">
            <v>辽宁省沈阳市沈北新区沈北大路16号唐轩首府</v>
          </cell>
        </row>
        <row r="23423">
          <cell r="B23423">
            <v>15640518480</v>
          </cell>
          <cell r="C23423" t="str">
            <v>辽宁省沈阳市于洪区怒江北街181-1阳光尚城一期5号楼262</v>
          </cell>
        </row>
        <row r="23424">
          <cell r="B23424">
            <v>15640518480</v>
          </cell>
          <cell r="C23424" t="str">
            <v>辽宁省沈阳市皇姑区泰山路蒲河街7-2号343</v>
          </cell>
        </row>
        <row r="23425">
          <cell r="B23425">
            <v>15640559701</v>
          </cell>
          <cell r="C23425" t="str">
            <v>辽宁省沈阳市大东区八王寺街28号万科金色家园1#楼131</v>
          </cell>
        </row>
        <row r="23426">
          <cell r="B23426">
            <v>15640577272</v>
          </cell>
          <cell r="C23426" t="str">
            <v>辽宁省沈阳市浑南区浑南中路60号其仕盛和祥</v>
          </cell>
        </row>
        <row r="23427">
          <cell r="B23427">
            <v>15640584234</v>
          </cell>
          <cell r="C23427" t="str">
            <v>辽宁省沈阳市大东区沈阳黎明航空发动机集团有限责任公司西南门</v>
          </cell>
        </row>
        <row r="23428">
          <cell r="B23428">
            <v>15640759498</v>
          </cell>
          <cell r="C23428" t="str">
            <v>辽宁省营口市盖州市盖州路63号城建局</v>
          </cell>
        </row>
        <row r="23429">
          <cell r="B23429">
            <v>15640818137</v>
          </cell>
          <cell r="C23429" t="str">
            <v>辽宁省大连市甘井子区甘井子街道万成御园化盛北园4号楼2单元</v>
          </cell>
        </row>
        <row r="23430">
          <cell r="B23430">
            <v>15640826028</v>
          </cell>
          <cell r="C23430" t="str">
            <v>辽宁省大连市高新园区浦项道小区6号楼一单元1902室</v>
          </cell>
        </row>
        <row r="23431">
          <cell r="B23431">
            <v>15641225058</v>
          </cell>
          <cell r="C23431" t="str">
            <v>辽宁省鞍山市立山区深沟寺九区矿山技工学校信息开发中心</v>
          </cell>
        </row>
        <row r="23432">
          <cell r="B23432">
            <v>15641358666</v>
          </cell>
          <cell r="C23432" t="str">
            <v>辽宁省抚顺市新抚区南台五街5号抚顺矿业集团有限责任公司暖气厂</v>
          </cell>
        </row>
        <row r="23433">
          <cell r="B23433">
            <v>15642018976</v>
          </cell>
          <cell r="C23433" t="str">
            <v>辽宁省抚顺市顺城区新城路中段5号抚顺市中心医院血透室</v>
          </cell>
        </row>
        <row r="23434">
          <cell r="B23434">
            <v>15642039887</v>
          </cell>
          <cell r="C23434" t="str">
            <v>辽宁省抚顺市顺城区临江路中段14号抚顺市体育运动学校</v>
          </cell>
        </row>
        <row r="23435">
          <cell r="B23435">
            <v>15642620566</v>
          </cell>
          <cell r="C23435" t="str">
            <v>辽宁省凌源市市政府院内审计局</v>
          </cell>
        </row>
        <row r="23436">
          <cell r="B23436">
            <v>15642740440</v>
          </cell>
          <cell r="C23436" t="str">
            <v>辽宁省盘锦市双台子区湖滨四季城8号楼2单元401</v>
          </cell>
        </row>
        <row r="23437">
          <cell r="B23437">
            <v>15642913555</v>
          </cell>
          <cell r="C23437" t="str">
            <v>辽宁省葫芦岛市龙港区海晨路11-11号葫芦岛市急救中心</v>
          </cell>
        </row>
        <row r="23438">
          <cell r="B23438">
            <v>15642920003</v>
          </cell>
          <cell r="C23438" t="str">
            <v>辽宁省葫芦岛市龙港区龙湾大街121-T</v>
          </cell>
        </row>
        <row r="23439">
          <cell r="B23439">
            <v>15642951283</v>
          </cell>
          <cell r="C23439" t="str">
            <v>辽宁省葫芦岛市龙岗区文化路15号首创象墅15-5-3单元601室</v>
          </cell>
        </row>
        <row r="23440">
          <cell r="B23440">
            <v>15642951283</v>
          </cell>
          <cell r="C23440" t="str">
            <v>辽宁省葫芦岛市龙港区都市花园A1三单元201</v>
          </cell>
        </row>
        <row r="23441">
          <cell r="B23441">
            <v>15643190881</v>
          </cell>
          <cell r="C23441" t="str">
            <v>吉林省长春市经济技术开发区深圳街12号吉林银行培训中心</v>
          </cell>
        </row>
        <row r="23442">
          <cell r="B23442">
            <v>15643374242</v>
          </cell>
          <cell r="C23442" t="str">
            <v>吉林省延吉市河南千年婚礼厅2楼赵美氏美容院</v>
          </cell>
        </row>
        <row r="23443">
          <cell r="B23443">
            <v>15643391858</v>
          </cell>
          <cell r="C23443" t="str">
            <v>吉林省延边州敦化市地税局</v>
          </cell>
        </row>
        <row r="23444">
          <cell r="B23444">
            <v>15643900777</v>
          </cell>
          <cell r="C23444" t="str">
            <v>吉林省吉林市昌邑区通潭大路巨朋大厦B座1501</v>
          </cell>
        </row>
        <row r="23445">
          <cell r="B23445">
            <v>15643900777</v>
          </cell>
          <cell r="C23445" t="str">
            <v>吉林省吉林市昌邑区通潭大路巨朋大厦B座1501室</v>
          </cell>
        </row>
        <row r="23446">
          <cell r="B23446">
            <v>15643967780</v>
          </cell>
          <cell r="C23446" t="str">
            <v>吉林省吉林市高新区深圳街86号创业园B-104</v>
          </cell>
        </row>
        <row r="23447">
          <cell r="B23447">
            <v>15645103888</v>
          </cell>
          <cell r="C23447" t="str">
            <v>黑龙江省哈尔滨市南岗区和光路38号人力资源和社会保障中心</v>
          </cell>
        </row>
        <row r="23448">
          <cell r="B23448">
            <v>15645160000</v>
          </cell>
          <cell r="C23448" t="str">
            <v>黑龙江省哈尔滨市道里区钢铁街运华广场307栋2单元602</v>
          </cell>
        </row>
        <row r="23449">
          <cell r="B23449">
            <v>15645160000</v>
          </cell>
          <cell r="C23449" t="str">
            <v>黑龙江省哈尔滨市道里区钢铁街运华广场307栋2单元602</v>
          </cell>
        </row>
        <row r="23450">
          <cell r="B23450">
            <v>15645190872</v>
          </cell>
          <cell r="C23450" t="str">
            <v>黑龙江省哈尔滨市道里区运华广场304栋4单元901</v>
          </cell>
        </row>
        <row r="23451">
          <cell r="B23451">
            <v>15647972070</v>
          </cell>
          <cell r="C23451" t="str">
            <v>内蒙古锡林郭勒盟苏尼特右旗韵达快递</v>
          </cell>
        </row>
        <row r="23452">
          <cell r="B23452">
            <v>15648096133</v>
          </cell>
          <cell r="C23452" t="str">
            <v>内蒙古呼伦贝尔市牙克石市西嘉润花园8号楼4单元402室</v>
          </cell>
        </row>
        <row r="23453">
          <cell r="B23453">
            <v>15650029765</v>
          </cell>
          <cell r="C23453" t="str">
            <v>山东省济南市历下区海尔绿城全运村锦兰园南区23-2-702</v>
          </cell>
        </row>
        <row r="23454">
          <cell r="B23454">
            <v>15650029765</v>
          </cell>
          <cell r="C23454" t="str">
            <v>山东省济南市历下区海尔绿城全运村锦兰园南区23-2-702</v>
          </cell>
        </row>
        <row r="23455">
          <cell r="B23455">
            <v>15650392001</v>
          </cell>
          <cell r="C23455" t="str">
            <v>山东省曲阜市圣水苑小区26号楼1501</v>
          </cell>
        </row>
        <row r="23456">
          <cell r="B23456">
            <v>15650730982</v>
          </cell>
          <cell r="C23456" t="str">
            <v>北京市通州区梨园镇萧太后河北岸7号市政工程公司</v>
          </cell>
        </row>
        <row r="23457">
          <cell r="B23457">
            <v>15650783692</v>
          </cell>
          <cell r="C23457" t="str">
            <v>北京市大兴区观音寺南里广厦家园24-2-402</v>
          </cell>
        </row>
        <row r="23458">
          <cell r="B23458">
            <v>15651300772</v>
          </cell>
          <cell r="C23458" t="str">
            <v>江苏省海安县中坝南路1号明珠城联通营业厅</v>
          </cell>
        </row>
        <row r="23459">
          <cell r="B23459">
            <v>15651629555</v>
          </cell>
          <cell r="C23459" t="str">
            <v>江苏省南京市秣陵街道胜泰东路胜利新村3-202</v>
          </cell>
        </row>
        <row r="23460">
          <cell r="B23460">
            <v>15651781012</v>
          </cell>
          <cell r="C23460" t="str">
            <v>江苏省南京市江宁区秣陵街道泽丰路秣陵派出所</v>
          </cell>
        </row>
        <row r="23461">
          <cell r="B23461">
            <v>15652246303</v>
          </cell>
          <cell r="C23461" t="str">
            <v>北京市西城区南礼士路甲36号</v>
          </cell>
        </row>
        <row r="23462">
          <cell r="B23462">
            <v>15652374872</v>
          </cell>
          <cell r="C23462" t="str">
            <v>北京市朝阳区北苑家园莲苑园9号楼1701</v>
          </cell>
        </row>
        <row r="23463">
          <cell r="B23463">
            <v>15652520078</v>
          </cell>
          <cell r="C23463" t="str">
            <v>河北省三河市兴达别墅区西1号楼1311</v>
          </cell>
        </row>
        <row r="23464">
          <cell r="B23464">
            <v>15652928546</v>
          </cell>
          <cell r="C23464" t="str">
            <v>北京市朝阳区建外街道西大望路19号院11号楼6-202</v>
          </cell>
        </row>
        <row r="23465">
          <cell r="B23465">
            <v>15653103248</v>
          </cell>
          <cell r="C23465" t="str">
            <v>山东省济南市槐荫区幸福街4号匡山联通营业厅</v>
          </cell>
        </row>
        <row r="23466">
          <cell r="B23466">
            <v>15653256710</v>
          </cell>
          <cell r="C23466" t="str">
            <v>山东青岛市四方区海岸路6号海岸馨园1号楼1单元402</v>
          </cell>
        </row>
        <row r="23467">
          <cell r="B23467">
            <v>15653256710</v>
          </cell>
          <cell r="C23467" t="str">
            <v>山东省青岛市北区海岸路6号海岸馨园1-1-402</v>
          </cell>
        </row>
        <row r="23468">
          <cell r="B23468">
            <v>15653256710</v>
          </cell>
          <cell r="C23468" t="str">
            <v>山东省青岛市市北区海岸路6号海岸馨园1-1-402</v>
          </cell>
        </row>
        <row r="23469">
          <cell r="B23469">
            <v>15653256710</v>
          </cell>
          <cell r="C23469" t="str">
            <v>山东省青岛市四方区海岸路6号海岸馨园1号楼1-402</v>
          </cell>
        </row>
        <row r="23470">
          <cell r="B23470">
            <v>15653299632</v>
          </cell>
          <cell r="C23470" t="str">
            <v>山东省青岛市李沧区夏庄路1号乐客城励步英语（1楼）</v>
          </cell>
        </row>
        <row r="23471">
          <cell r="B23471">
            <v>15653299632</v>
          </cell>
          <cell r="C23471" t="str">
            <v>山东省青岛市李沧区夏庄路1号乐客城1楼励步英语</v>
          </cell>
        </row>
        <row r="23472">
          <cell r="B23472">
            <v>15653686397</v>
          </cell>
          <cell r="C23472" t="str">
            <v>山东省潍坊高密市东岭地质四队</v>
          </cell>
        </row>
        <row r="23473">
          <cell r="B23473">
            <v>15653758579</v>
          </cell>
          <cell r="C23473" t="str">
            <v>山东省济宁市任城区警韵之家A161701</v>
          </cell>
        </row>
        <row r="23474">
          <cell r="B23474">
            <v>15655303129</v>
          </cell>
          <cell r="C23474" t="str">
            <v>安徽省芜湖市镜湖区侨鸿凤凰花园3-1403</v>
          </cell>
        </row>
        <row r="23475">
          <cell r="B23475">
            <v>15655366799</v>
          </cell>
          <cell r="C23475" t="str">
            <v>安徽省宁国市经济技术开发区中鼎研发大楼进出口公司</v>
          </cell>
        </row>
        <row r="23476">
          <cell r="B23476">
            <v>15657477144</v>
          </cell>
          <cell r="C23476" t="str">
            <v>浙江省宁波市象山县丹城镇育才路64号开心果园</v>
          </cell>
        </row>
        <row r="23477">
          <cell r="B23477">
            <v>15657510893</v>
          </cell>
          <cell r="C23477" t="str">
            <v>浙江省绍兴市柯桥双梅小区玫瑰苑24幢501</v>
          </cell>
        </row>
        <row r="23478">
          <cell r="B23478">
            <v>15657572270</v>
          </cell>
          <cell r="C23478" t="str">
            <v>浙江省诸暨市浣东北路108号联通公司</v>
          </cell>
        </row>
        <row r="23479">
          <cell r="B23479">
            <v>15657656789</v>
          </cell>
          <cell r="C23479" t="str">
            <v>浙江省台州市新台州大厦16A</v>
          </cell>
        </row>
        <row r="23480">
          <cell r="B23480">
            <v>15657902215</v>
          </cell>
          <cell r="C23480" t="str">
            <v>上海市松江区洞泾镇砖桥贸易城一区3栋6号</v>
          </cell>
        </row>
        <row r="23481">
          <cell r="B23481">
            <v>15658877782</v>
          </cell>
          <cell r="C23481" t="str">
            <v>浙江省绍兴市上虞区曹娥街道振兴新村5幢3单元606</v>
          </cell>
        </row>
        <row r="23482">
          <cell r="B23482">
            <v>15659101027</v>
          </cell>
          <cell r="C23482" t="str">
            <v>福建省福州市仓山区金山明星6#503</v>
          </cell>
        </row>
        <row r="23483">
          <cell r="B23483">
            <v>15659157733</v>
          </cell>
          <cell r="C23483" t="str">
            <v>福建省长乐市朝阳路航宾花园6栋4号店（千顺租赁）</v>
          </cell>
        </row>
        <row r="23484">
          <cell r="B23484">
            <v>15659320088</v>
          </cell>
          <cell r="C23484" t="str">
            <v>福建省福州市仓山区金山街道金闽小区2区12号楼405</v>
          </cell>
        </row>
        <row r="23485">
          <cell r="B23485">
            <v>15659455559</v>
          </cell>
          <cell r="C23485" t="str">
            <v>福建省厦门市思明区东浦路金枫园8之14-102室</v>
          </cell>
        </row>
        <row r="23486">
          <cell r="B23486">
            <v>15659455559</v>
          </cell>
          <cell r="C23486" t="str">
            <v>福建省厦门市思明区湖滨南路90号立信广场20楼中国人寿养老保险股份有限公司</v>
          </cell>
        </row>
        <row r="23487">
          <cell r="B23487">
            <v>15659909666</v>
          </cell>
          <cell r="C23487" t="str">
            <v>福建省南平市延平区江南第一城C8-1901</v>
          </cell>
        </row>
        <row r="23488">
          <cell r="B23488">
            <v>15659999628</v>
          </cell>
          <cell r="C23488" t="str">
            <v>湖南省长沙市长沙县暮云镇水电八局南托基地10栋103</v>
          </cell>
        </row>
        <row r="23489">
          <cell r="B23489">
            <v>15661038425</v>
          </cell>
          <cell r="C23489" t="str">
            <v>内蒙古呼和浩特市新城区新华东街芳汀花园9号楼一单元201</v>
          </cell>
        </row>
        <row r="23490">
          <cell r="B23490">
            <v>15661038425</v>
          </cell>
          <cell r="C23490" t="str">
            <v>内蒙古呼和浩特市新城区新华东街芳汀花园9号楼1单元201</v>
          </cell>
        </row>
        <row r="23491">
          <cell r="B23491">
            <v>15661106939</v>
          </cell>
          <cell r="C23491" t="str">
            <v>内蒙古呼和浩特市内蒙古工业大学新城校区西门西苑C座学生公寓</v>
          </cell>
        </row>
        <row r="23492">
          <cell r="B23492" t="str">
            <v>15662112497</v>
          </cell>
          <cell r="C23492" t="str">
            <v>吉林省吉林市船营区青岛街道北大二区19-3-202</v>
          </cell>
        </row>
        <row r="23493">
          <cell r="B23493">
            <v>15662183805</v>
          </cell>
          <cell r="C23493" t="str">
            <v>吉林省延吉市河南街春光委27组2栋2单元101号</v>
          </cell>
        </row>
        <row r="23494">
          <cell r="B23494">
            <v>15662241126</v>
          </cell>
          <cell r="C23494" t="str">
            <v>吉林省长春市朝阳区洧和街道西民主大街725号302室</v>
          </cell>
        </row>
        <row r="23495">
          <cell r="B23495">
            <v>15662252900</v>
          </cell>
          <cell r="C23495" t="str">
            <v>吉林省延吉市大学城11号3单元701</v>
          </cell>
        </row>
        <row r="23496">
          <cell r="B23496">
            <v>15662321000</v>
          </cell>
          <cell r="C23496" t="str">
            <v>山东省威海市荣成市谷丰南区12号楼</v>
          </cell>
        </row>
        <row r="23497">
          <cell r="B23497">
            <v>15662621111</v>
          </cell>
          <cell r="C23497" t="str">
            <v>山东省济南市历下区龙洞街道舜华路街道经十路9777号鲁商国奥城6号楼2112</v>
          </cell>
        </row>
        <row r="23498">
          <cell r="B23498">
            <v>15662655936</v>
          </cell>
          <cell r="C23498" t="str">
            <v>山东省济南市青年东路5号21号楼2单元601室</v>
          </cell>
        </row>
        <row r="23499">
          <cell r="B23499">
            <v>15663261777</v>
          </cell>
          <cell r="C23499" t="str">
            <v>黑龙江省齐齐哈尔市泰来县建设局</v>
          </cell>
        </row>
        <row r="23500">
          <cell r="B23500">
            <v>15663568889</v>
          </cell>
          <cell r="C23500" t="str">
            <v>黑龙江省哈尔滨市南岗区国民街63号6楼</v>
          </cell>
        </row>
        <row r="23501">
          <cell r="B23501">
            <v>15663679212</v>
          </cell>
          <cell r="C23501" t="str">
            <v>黑龙江省哈尔滨市南岗区保健副路领域佳境1期2号楼1单元803</v>
          </cell>
        </row>
        <row r="23502">
          <cell r="B23502">
            <v>15663712725</v>
          </cell>
          <cell r="C23502" t="str">
            <v>北京市朝阳区管庄北京新天地小区5期11号路1单元2303室</v>
          </cell>
        </row>
        <row r="23503">
          <cell r="B23503">
            <v>15663712725</v>
          </cell>
          <cell r="C23503" t="str">
            <v>北京市朝阳区管庄北京新天地小区五期11号楼1单元2303室</v>
          </cell>
        </row>
        <row r="23504">
          <cell r="B23504">
            <v>15663768887</v>
          </cell>
          <cell r="C23504" t="str">
            <v>河北省廊坊市三河燕郊开发区威毕欧溪谷5-3-373</v>
          </cell>
        </row>
        <row r="23505">
          <cell r="B23505">
            <v>15663972777</v>
          </cell>
          <cell r="C23505" t="str">
            <v>黑龙江省宝清县五九七农场</v>
          </cell>
        </row>
        <row r="23506">
          <cell r="B23506">
            <v>15665697021</v>
          </cell>
          <cell r="C23506" t="str">
            <v>安徽省合肥市瑶海区长江东路与琅琊山路交口南都云亭B2单元305室</v>
          </cell>
        </row>
        <row r="23507">
          <cell r="B23507">
            <v>15665776098</v>
          </cell>
          <cell r="C23507" t="str">
            <v>北京市通州区物资学院天赐良园东三期25号楼4单元3层433</v>
          </cell>
        </row>
        <row r="23508">
          <cell r="B23508">
            <v>15665776098</v>
          </cell>
          <cell r="C23508" t="str">
            <v>北京市东城区安定门外大街138号皇城国际A座1602室</v>
          </cell>
        </row>
        <row r="23509">
          <cell r="B23509">
            <v>15665776098</v>
          </cell>
          <cell r="C23509" t="str">
            <v>山东省青岛市黄岛区武当山路18号青岛丽人妇产医院</v>
          </cell>
        </row>
        <row r="23510">
          <cell r="B23510">
            <v>15665821026</v>
          </cell>
          <cell r="C23510" t="str">
            <v>山东省济南市历下区洪山路舜兴东方小区2号楼2单元501</v>
          </cell>
        </row>
        <row r="23511">
          <cell r="B23511">
            <v>15666011357</v>
          </cell>
          <cell r="C23511" t="str">
            <v>山东省济南市市中区鲁能领秀城UP街区4号楼2104</v>
          </cell>
        </row>
        <row r="23512">
          <cell r="B23512">
            <v>15666302776</v>
          </cell>
          <cell r="C23512" t="str">
            <v>山东省威海市骨科医院门诊青岛北路70号</v>
          </cell>
        </row>
        <row r="23513">
          <cell r="B23513">
            <v>15666588871</v>
          </cell>
          <cell r="C23513" t="str">
            <v>山东省烟台市芝罘区只楚路29号阳光富景花园13-4-6</v>
          </cell>
        </row>
        <row r="23514">
          <cell r="B23514">
            <v>15666700438</v>
          </cell>
          <cell r="C23514" t="str">
            <v>山东省淄博市张店区东张村16号楼501</v>
          </cell>
        </row>
        <row r="23515">
          <cell r="B23515">
            <v>15666790600</v>
          </cell>
          <cell r="C23515" t="str">
            <v>山东省青岛市崂山区合肥路851号含章花园2-2-2304</v>
          </cell>
        </row>
        <row r="23516">
          <cell r="B23516">
            <v>15666888358</v>
          </cell>
          <cell r="C23516" t="str">
            <v>山东省诸城市密州东路58号正泰希尔</v>
          </cell>
        </row>
        <row r="23517">
          <cell r="B23517">
            <v>15668531399</v>
          </cell>
          <cell r="C23517" t="str">
            <v>辽宁省抚顺市新抚区刘山街道刘山二街2－6号楼，2单元，</v>
          </cell>
        </row>
        <row r="23518">
          <cell r="B23518">
            <v>15668681857</v>
          </cell>
          <cell r="C23518" t="str">
            <v>辽宁省大连市西岗区民权街64号银寰花园B座2605室</v>
          </cell>
        </row>
        <row r="23519">
          <cell r="B23519">
            <v>15668681857</v>
          </cell>
          <cell r="C23519" t="str">
            <v>大连市西岗区振华街3号2单元702</v>
          </cell>
        </row>
        <row r="23520">
          <cell r="B23520">
            <v>15668681857</v>
          </cell>
          <cell r="C23520" t="str">
            <v>辽宁省大连市西岗区振华街3号2单元702</v>
          </cell>
        </row>
        <row r="23521">
          <cell r="B23521">
            <v>15670577525</v>
          </cell>
          <cell r="C23521" t="str">
            <v>河南省新乡市获嘉县拖厂后门无忧岛</v>
          </cell>
        </row>
        <row r="23522">
          <cell r="B23522">
            <v>15671001086</v>
          </cell>
          <cell r="C23522" t="str">
            <v>湖北省宜昌市夷陵区香山花园1-2-604</v>
          </cell>
        </row>
        <row r="23523">
          <cell r="B23523">
            <v>15671275973</v>
          </cell>
          <cell r="C23523" t="str">
            <v>湖北省襄阳市樊城区王寨街道内环路绿地中央广场二期</v>
          </cell>
        </row>
        <row r="23524">
          <cell r="B23524">
            <v>15671302594</v>
          </cell>
          <cell r="C23524" t="str">
            <v>湖北省襄阳市樊城区长汉路89号建昌大院</v>
          </cell>
        </row>
        <row r="23525">
          <cell r="B23525">
            <v>15671892852</v>
          </cell>
          <cell r="C23525" t="str">
            <v>湖北省恩施市许家坪机场路29号清江外国语学校初中部</v>
          </cell>
        </row>
        <row r="23526">
          <cell r="B23526">
            <v>15675298555</v>
          </cell>
          <cell r="C23526" t="str">
            <v>湖南省湘潭市韶山市电力局</v>
          </cell>
        </row>
        <row r="23527">
          <cell r="B23527">
            <v>15675360200</v>
          </cell>
          <cell r="C23527" t="str">
            <v>湖南省株洲市石峰区天性医院医务科</v>
          </cell>
        </row>
        <row r="23528">
          <cell r="B23528">
            <v>15676722546</v>
          </cell>
          <cell r="C23528" t="str">
            <v>天津市河西区友谊北路广银大厦4层电梯右手</v>
          </cell>
        </row>
        <row r="23529">
          <cell r="B23529">
            <v>15676722546</v>
          </cell>
          <cell r="C23529" t="str">
            <v>天津市河西区友谊北路广银大厦四层电梯右手</v>
          </cell>
        </row>
        <row r="23530">
          <cell r="B23530">
            <v>15677115320</v>
          </cell>
          <cell r="C23530" t="str">
            <v>广西南宁市民族大道127号铂宫国际27层</v>
          </cell>
        </row>
        <row r="23531">
          <cell r="B23531">
            <v>15677151104</v>
          </cell>
          <cell r="C23531" t="str">
            <v>广西省百色市右江区中城丽景2期</v>
          </cell>
        </row>
        <row r="23532">
          <cell r="B23532">
            <v>15677191596</v>
          </cell>
          <cell r="C23532" t="str">
            <v>河南省郑州市郑东新区祥盛街金领时代小区南门菜鸟驿站（邦涤洗衣店）</v>
          </cell>
        </row>
        <row r="23533">
          <cell r="B23533">
            <v>15677210577</v>
          </cell>
          <cell r="C23533" t="str">
            <v>广西柳州市阳光100三号楼401</v>
          </cell>
        </row>
        <row r="23534">
          <cell r="B23534">
            <v>15677210577</v>
          </cell>
          <cell r="C23534" t="str">
            <v>广西省柳州市飞鹅路67号一职校宿舍</v>
          </cell>
        </row>
        <row r="23535">
          <cell r="B23535">
            <v>15677962378</v>
          </cell>
          <cell r="C23535" t="str">
            <v>广西北海市海城区北部湾路779财富中心1106投哪好贷</v>
          </cell>
        </row>
        <row r="23536">
          <cell r="B23536">
            <v>15678061818</v>
          </cell>
          <cell r="C23536" t="str">
            <v>广西省柳州市柳北区保利大江郡26栋2903室</v>
          </cell>
        </row>
        <row r="23537">
          <cell r="B23537">
            <v>15678330789</v>
          </cell>
          <cell r="C23537" t="str">
            <v>广西桂林市临桂区南城百货新天地小区</v>
          </cell>
        </row>
        <row r="23538">
          <cell r="B23538">
            <v>15678522243</v>
          </cell>
          <cell r="C23538" t="str">
            <v>广西省陆川县友爱南巷8号</v>
          </cell>
        </row>
        <row r="23539">
          <cell r="B23539">
            <v>15678851131</v>
          </cell>
          <cell r="C23539" t="str">
            <v>广西省南宁市北湖路摩客社区1幢3A21</v>
          </cell>
        </row>
        <row r="23540">
          <cell r="B23540">
            <v>15678892526</v>
          </cell>
          <cell r="C23540" t="str">
            <v>广西省南宁市青秀区悦宾路9号</v>
          </cell>
        </row>
        <row r="23541">
          <cell r="B23541">
            <v>15679786671</v>
          </cell>
          <cell r="C23541" t="str">
            <v>江西省赣州市定南县御景居3排3栋</v>
          </cell>
        </row>
        <row r="23542">
          <cell r="B23542">
            <v>15680001877</v>
          </cell>
          <cell r="C23542" t="str">
            <v>四川省成都市青羊区光华街道光华大道东四路78号东原时光道10栋1楼2号（菜鸟驿站：15108323937）</v>
          </cell>
        </row>
        <row r="23543">
          <cell r="B23543">
            <v>15680006661</v>
          </cell>
          <cell r="C23543" t="str">
            <v>四川省成都市桐梓林南路欧城2-2-1303</v>
          </cell>
        </row>
        <row r="23544">
          <cell r="B23544">
            <v>15680023073</v>
          </cell>
          <cell r="C23544" t="str">
            <v>四川省成都市武侯区泰和二街中海翠屏湾12栋2单元</v>
          </cell>
        </row>
        <row r="23545">
          <cell r="B23545">
            <v>15680023773</v>
          </cell>
          <cell r="C23545" t="str">
            <v>四川省成都郫县凉水井街实验学校</v>
          </cell>
        </row>
        <row r="23546">
          <cell r="B23546">
            <v>15680023773</v>
          </cell>
          <cell r="C23546" t="str">
            <v>四川省成都市郫都区郫筒街道凉水井实验学校</v>
          </cell>
        </row>
        <row r="23547">
          <cell r="B23547">
            <v>15680023773</v>
          </cell>
          <cell r="C23547" t="str">
            <v>四川省成都市郫都区郫筒街道凉水井街实验学校</v>
          </cell>
        </row>
        <row r="23548">
          <cell r="B23548">
            <v>15680023773</v>
          </cell>
          <cell r="C23548" t="str">
            <v>四川省成都市郫都区郫筒街凉水井街实验学校</v>
          </cell>
        </row>
        <row r="23549">
          <cell r="B23549">
            <v>15680070828</v>
          </cell>
          <cell r="C23549" t="str">
            <v>四川省成都市双流县永安路四段80号诗丽堂</v>
          </cell>
        </row>
        <row r="23550">
          <cell r="B23550">
            <v>15680570630</v>
          </cell>
          <cell r="C23550" t="str">
            <v>四川省成都市青羊大道3号8栋201</v>
          </cell>
        </row>
        <row r="23551">
          <cell r="B23551">
            <v>15680607077</v>
          </cell>
          <cell r="C23551" t="str">
            <v>四川省泸州市龙马潭区红星街道西南商贸城13区10街28号兴发铝材</v>
          </cell>
        </row>
        <row r="23552">
          <cell r="B23552" t="str">
            <v>15680660596</v>
          </cell>
          <cell r="C23552" t="str">
            <v>四川省成都市温江区温泉大道一段1399号锦绣森林小区23栋</v>
          </cell>
        </row>
        <row r="23553">
          <cell r="B23553">
            <v>15680856536</v>
          </cell>
          <cell r="C23553" t="str">
            <v>四川省成都市武侯区永丰路24号附1号国际花园</v>
          </cell>
        </row>
        <row r="23554">
          <cell r="B23554">
            <v>15680936699</v>
          </cell>
          <cell r="C23554" t="str">
            <v>四川省成都市武侯区玉林街道二环路南三段7号家属院</v>
          </cell>
        </row>
        <row r="23555">
          <cell r="B23555">
            <v>15680938243</v>
          </cell>
          <cell r="C23555" t="str">
            <v>四川省成都市武侯区沙堰西二街四川妇女儿童医院</v>
          </cell>
        </row>
        <row r="23556">
          <cell r="B23556">
            <v>15680977999</v>
          </cell>
          <cell r="C23556" t="str">
            <v>四川省成都市成华区建业路89号龙湖三千里会所</v>
          </cell>
        </row>
        <row r="23557">
          <cell r="B23557">
            <v>15681233232</v>
          </cell>
          <cell r="C23557" t="str">
            <v>四川省绵阳市涪城区跃进路北段62号西蜀名居A2</v>
          </cell>
        </row>
        <row r="23558">
          <cell r="B23558">
            <v>15683077164</v>
          </cell>
          <cell r="C23558" t="str">
            <v>重庆市渝北区华宇天宫花城13-2-1-4</v>
          </cell>
        </row>
        <row r="23559">
          <cell r="B23559">
            <v>15683394307</v>
          </cell>
          <cell r="C23559" t="str">
            <v>重庆市沙坪坝区虎溪街道大学城富力城河畔里2Q8栋21-4</v>
          </cell>
        </row>
        <row r="23560">
          <cell r="B23560">
            <v>15683722383</v>
          </cell>
          <cell r="C23560" t="str">
            <v>北京市朝阳区大望路19号金港国际10号楼1单元402室</v>
          </cell>
        </row>
        <row r="23561">
          <cell r="B23561">
            <v>15685341888</v>
          </cell>
          <cell r="C23561" t="str">
            <v>贵州省遵义市汇川区洗马路街道人民路遵义市房管局</v>
          </cell>
        </row>
        <row r="23562">
          <cell r="B23562">
            <v>15685532888</v>
          </cell>
          <cell r="C23562" t="str">
            <v>贵州省黔东南州凯里市镇远县和平街镇远大酒店</v>
          </cell>
        </row>
        <row r="23563">
          <cell r="B23563">
            <v>15685752255</v>
          </cell>
          <cell r="C23563" t="str">
            <v>贵州省毕节市七星关区博泰仕府领地三栋</v>
          </cell>
        </row>
        <row r="23564">
          <cell r="B23564">
            <v>15685809386</v>
          </cell>
          <cell r="C23564" t="str">
            <v>贵州省毕节市七星关区综合批发大市场（湖南商会）13栋16号</v>
          </cell>
        </row>
        <row r="23565">
          <cell r="B23565">
            <v>15687077119</v>
          </cell>
          <cell r="C23565" t="str">
            <v>云南省昆明市圆通小区4栋3单元201</v>
          </cell>
        </row>
        <row r="23566">
          <cell r="B23566">
            <v>15688535730</v>
          </cell>
          <cell r="C23566" t="str">
            <v>山东省烟台市莱山区马山街道中海国际社区41-1-1002</v>
          </cell>
        </row>
        <row r="23567">
          <cell r="B23567">
            <v>15688546860</v>
          </cell>
          <cell r="C23567" t="str">
            <v>山东省蓬莱市黄海花园东区29号3栋201室</v>
          </cell>
        </row>
        <row r="23568">
          <cell r="B23568">
            <v>15688546860</v>
          </cell>
          <cell r="C23568" t="str">
            <v>山东省蓬莱市黄海花园东区129号3栋201室</v>
          </cell>
        </row>
        <row r="23569">
          <cell r="B23569">
            <v>15688876671</v>
          </cell>
          <cell r="C23569" t="str">
            <v>山东省济南市高新区孙村镇科航路2877号浪潮M01楼</v>
          </cell>
        </row>
        <row r="23570">
          <cell r="B23570">
            <v>15688889779</v>
          </cell>
          <cell r="C23570" t="str">
            <v>山东省济南市天桥区新城东苑8号楼5单元302室</v>
          </cell>
        </row>
        <row r="23571">
          <cell r="B23571">
            <v>15689127566</v>
          </cell>
          <cell r="C23571" t="str">
            <v>山东省青岛市市北区泰山路100号3单元401</v>
          </cell>
        </row>
        <row r="23572">
          <cell r="B23572">
            <v>15689226188</v>
          </cell>
          <cell r="C23572" t="str">
            <v>山东省潍坊市樱前街9000号阳光融和医院院务部</v>
          </cell>
        </row>
        <row r="23573">
          <cell r="B23573">
            <v>15689672859</v>
          </cell>
          <cell r="C23573" t="str">
            <v>山东省泰安市环山路81号普照小区</v>
          </cell>
        </row>
        <row r="23574">
          <cell r="B23574">
            <v>15690129121</v>
          </cell>
          <cell r="C23574" t="str">
            <v>河北省沧州市运河区阿尔卡迪亚新儒苑5号楼</v>
          </cell>
        </row>
        <row r="23575">
          <cell r="B23575">
            <v>15690386656</v>
          </cell>
          <cell r="C23575" t="str">
            <v>河北省邢台市内丘县国税局家属院</v>
          </cell>
        </row>
        <row r="23576">
          <cell r="B23576">
            <v>15690386656</v>
          </cell>
          <cell r="C23576" t="str">
            <v>河北省邢台市桥西区泉西街道金域首府20号楼一单元501室</v>
          </cell>
        </row>
        <row r="23577">
          <cell r="B23577">
            <v>15691809980</v>
          </cell>
          <cell r="C23577" t="str">
            <v>陕西省西安市太白南路168号西安文理学院</v>
          </cell>
        </row>
        <row r="23578">
          <cell r="B23578">
            <v>15692026873</v>
          </cell>
          <cell r="C23578" t="str">
            <v>广东省广州市天河区天河路太古汇2座</v>
          </cell>
        </row>
        <row r="23579">
          <cell r="B23579">
            <v>15692162660</v>
          </cell>
          <cell r="C23579" t="str">
            <v>上海市徐汇区零陵路日晖二村79号205</v>
          </cell>
        </row>
        <row r="23580">
          <cell r="B23580">
            <v>15692200290</v>
          </cell>
          <cell r="C23580" t="str">
            <v>天津梅江第六田园北区19-1-401</v>
          </cell>
        </row>
        <row r="23581">
          <cell r="B23581">
            <v>15692252517</v>
          </cell>
          <cell r="C23581" t="str">
            <v>天津市红桥区河北大街瞰海北开花园7-1205</v>
          </cell>
        </row>
        <row r="23582">
          <cell r="B23582">
            <v>15692306669</v>
          </cell>
          <cell r="C23582" t="str">
            <v>山东省德州市临邑县地方税务局</v>
          </cell>
        </row>
        <row r="23583">
          <cell r="B23583">
            <v>15692430958</v>
          </cell>
          <cell r="C23583" t="str">
            <v>广东省广州市白云区石井石沙路1951号</v>
          </cell>
        </row>
        <row r="23584">
          <cell r="B23584">
            <v>15694117177</v>
          </cell>
          <cell r="C23584" t="str">
            <v>辽宁省大连市沙河口区西井路211号</v>
          </cell>
        </row>
        <row r="23585">
          <cell r="B23585">
            <v>15694138153</v>
          </cell>
          <cell r="C23585" t="str">
            <v>辽宁省抚顺市新抚区中央大街24号矿务局医院4号楼5楼医生办公室</v>
          </cell>
        </row>
        <row r="23586">
          <cell r="B23586">
            <v>15694339635</v>
          </cell>
          <cell r="C23586" t="str">
            <v>吉林省延吉市新兴街道老农药厂对面新兴社区卫生服务中心二楼体检科</v>
          </cell>
        </row>
        <row r="23587">
          <cell r="B23587">
            <v>15694561805</v>
          </cell>
          <cell r="C23587" t="str">
            <v>黑龙江省黑河市通江路35号黑河电视中心楼内黑河市微波主管站</v>
          </cell>
        </row>
        <row r="23588">
          <cell r="B23588">
            <v>15694912488</v>
          </cell>
          <cell r="C23588" t="str">
            <v>河北省秦皇岛市海港区金屋秦皇半岛五区2-2-2602</v>
          </cell>
        </row>
        <row r="23589">
          <cell r="B23589">
            <v>15695019981</v>
          </cell>
          <cell r="C23589" t="str">
            <v>宁夏银川市金凤区新昌西路紫荆花商务中心A座10楼</v>
          </cell>
        </row>
        <row r="23590">
          <cell r="B23590">
            <v>15695019981</v>
          </cell>
          <cell r="C23590" t="str">
            <v>宁夏银川市金凤区长城中路365号长城花园西区25-4</v>
          </cell>
        </row>
        <row r="23591">
          <cell r="B23591">
            <v>15695523706</v>
          </cell>
          <cell r="C23591" t="str">
            <v>安徽省蚌埠市龙子湖区绿地花都37号楼302室</v>
          </cell>
        </row>
        <row r="23592">
          <cell r="B23592">
            <v>15695608702</v>
          </cell>
          <cell r="C23592" t="str">
            <v>安徽省阜阳市颍上县锦绣家园1-8209室</v>
          </cell>
        </row>
        <row r="23593">
          <cell r="B23593">
            <v>15696158319</v>
          </cell>
          <cell r="C23593" t="str">
            <v>重庆市南岸区弹子石龙湖郦江18栋2802</v>
          </cell>
        </row>
        <row r="23594">
          <cell r="B23594">
            <v>15696898349</v>
          </cell>
          <cell r="C23594" t="str">
            <v>重庆市望江县水榭花都E座18-7</v>
          </cell>
        </row>
        <row r="23595">
          <cell r="B23595">
            <v>15696898349</v>
          </cell>
          <cell r="C23595" t="str">
            <v>重庆市垫江县水榭花都E座18-7</v>
          </cell>
        </row>
        <row r="23596">
          <cell r="B23596">
            <v>15696898349</v>
          </cell>
          <cell r="C23596" t="str">
            <v>重庆市江县水榭花都E座18-7</v>
          </cell>
        </row>
        <row r="23597">
          <cell r="B23597">
            <v>15696961818</v>
          </cell>
          <cell r="C23597" t="str">
            <v>吉林省长春市飞跃路飞跃经典美吉姆国际儿童早教中心</v>
          </cell>
        </row>
        <row r="23598">
          <cell r="B23598">
            <v>15697288000</v>
          </cell>
          <cell r="C23598" t="str">
            <v>湖北省天门市岳口镇解放大道华平大药房</v>
          </cell>
        </row>
        <row r="23599">
          <cell r="B23599">
            <v>15698207662</v>
          </cell>
          <cell r="C23599" t="str">
            <v>山东省荣成市石岛湾桃园街道海景花园</v>
          </cell>
        </row>
        <row r="23600">
          <cell r="B23600">
            <v>15698446538</v>
          </cell>
          <cell r="C23600" t="str">
            <v>山西省运城市临猗县法院对面果品公司和谐小区南楼</v>
          </cell>
        </row>
        <row r="23601">
          <cell r="B23601">
            <v>15698575777</v>
          </cell>
          <cell r="C23601" t="str">
            <v>山西省太原市万柏林区西大街华清苑20号楼6单元</v>
          </cell>
        </row>
        <row r="23602">
          <cell r="B23602">
            <v>15698677373</v>
          </cell>
          <cell r="C23602" t="str">
            <v>山西省离石市龙凤北大街344号农业银行门房</v>
          </cell>
        </row>
        <row r="23603">
          <cell r="B23603">
            <v>15698772020</v>
          </cell>
          <cell r="C23603" t="str">
            <v>辽宁省盘锦市兴隆台区蓝色康桥小区A区南门老李家铜火锅</v>
          </cell>
        </row>
        <row r="23604">
          <cell r="B23604">
            <v>15698802220</v>
          </cell>
          <cell r="C23604" t="str">
            <v>辽宁省沈阳市于洪区育新路3号辽宁省沈阳第一监狱四监区</v>
          </cell>
        </row>
        <row r="23605">
          <cell r="B23605">
            <v>15698829957</v>
          </cell>
          <cell r="C23605" t="str">
            <v>沈阳市皇姑区嫩江街64号省委老干部局</v>
          </cell>
        </row>
        <row r="23606">
          <cell r="B23606">
            <v>15698831626</v>
          </cell>
          <cell r="C23606" t="str">
            <v>辽宁省沈阳市铁西区肇工街十一路23号教工幼儿园</v>
          </cell>
        </row>
        <row r="23607">
          <cell r="B23607">
            <v>15699168137</v>
          </cell>
          <cell r="C23607" t="str">
            <v>新疆乌鲁木齐市沙依巴克区一街道新疆工程学院南昌路校区</v>
          </cell>
        </row>
        <row r="23608">
          <cell r="B23608">
            <v>15699719932</v>
          </cell>
          <cell r="C23608" t="str">
            <v>北京市通州区新街下坡30号院2号楼462</v>
          </cell>
        </row>
        <row r="23609">
          <cell r="B23609">
            <v>15699997002</v>
          </cell>
          <cell r="C23609" t="str">
            <v>北京市顺义区石门苑小区49-2-302</v>
          </cell>
        </row>
        <row r="23610">
          <cell r="B23610">
            <v>15700086067</v>
          </cell>
          <cell r="C23610" t="str">
            <v>浙江省杭州市江干区九堡街道新江花园19幢一单元602</v>
          </cell>
        </row>
        <row r="23611">
          <cell r="B23611">
            <v>15700807798</v>
          </cell>
          <cell r="C23611" t="str">
            <v>湖南省长沙市岳麓区梅溪湖金茂悦小区6栋2003</v>
          </cell>
        </row>
        <row r="23612">
          <cell r="B23612">
            <v>15700859977</v>
          </cell>
          <cell r="C23612" t="str">
            <v>广东省普宁市洪阳镇德安里旁新市小区A幢</v>
          </cell>
        </row>
        <row r="23613">
          <cell r="B23613">
            <v>15700990320</v>
          </cell>
          <cell r="C23613" t="str">
            <v>新疆克州乌恰县移动公司</v>
          </cell>
        </row>
        <row r="23614">
          <cell r="B23614">
            <v>15701176185</v>
          </cell>
          <cell r="C23614" t="str">
            <v>北京市西城区百万庄大街26号国家地质实验测试中心</v>
          </cell>
        </row>
        <row r="23615">
          <cell r="B23615">
            <v>15701176843</v>
          </cell>
          <cell r="C23615" t="str">
            <v>北京市海淀区西北旺镇韩家川村北漂公寓</v>
          </cell>
        </row>
        <row r="23616">
          <cell r="B23616">
            <v>15703301986</v>
          </cell>
          <cell r="C23616" t="str">
            <v>河北省秦皇岛市海港区建设大街街道海阳路279号营业及电费部</v>
          </cell>
        </row>
        <row r="23617">
          <cell r="B23617">
            <v>15703301986</v>
          </cell>
          <cell r="C23617" t="str">
            <v>河北省秦皇岛市海港区海阳路265号国家电网营业及电费室</v>
          </cell>
        </row>
        <row r="23618">
          <cell r="B23618">
            <v>15703333300</v>
          </cell>
          <cell r="C23618" t="str">
            <v>河北省秦皇岛市开发区明日星城一期2单元1804号</v>
          </cell>
        </row>
        <row r="23619">
          <cell r="B23619">
            <v>15703333300</v>
          </cell>
          <cell r="C23619" t="str">
            <v>河北省秦皇岛市开发区明日星城一区1栋2单元1804号</v>
          </cell>
        </row>
        <row r="23620">
          <cell r="B23620">
            <v>15703333300</v>
          </cell>
          <cell r="C23620" t="str">
            <v>河北省秦皇岛市海港区北环路409号站前派出所</v>
          </cell>
        </row>
        <row r="23621">
          <cell r="B23621">
            <v>15704116533</v>
          </cell>
          <cell r="C23621" t="str">
            <v>辽宁省大连市金州区湾里街道开发区澳东世纪购物广场二楼动感部落</v>
          </cell>
        </row>
        <row r="23622">
          <cell r="B23622">
            <v>15704853666</v>
          </cell>
          <cell r="C23622" t="str">
            <v>内蒙古兴安盟乌兰浩特市兴安办事处电业路40号兴安热电有限责任公司</v>
          </cell>
        </row>
        <row r="23623">
          <cell r="B23623">
            <v>15705122696</v>
          </cell>
          <cell r="C23623" t="str">
            <v>江苏省连云港市灌云县伊山镇行政服务中心</v>
          </cell>
        </row>
        <row r="23624">
          <cell r="B23624">
            <v>15705237229</v>
          </cell>
          <cell r="C23624" t="str">
            <v>江苏省淮安市清江浦区开元路淮海第一城闻莺苑F9-304</v>
          </cell>
        </row>
        <row r="23625">
          <cell r="B23625">
            <v>15705237229</v>
          </cell>
          <cell r="C23625" t="str">
            <v>江苏省淮安市清江浦区开元路淮海第一城闻莺院F9-304</v>
          </cell>
        </row>
        <row r="23626">
          <cell r="B23626">
            <v>15705795999</v>
          </cell>
          <cell r="C23626" t="str">
            <v>浙江省杭州市绿城深蓝广场栋2-310</v>
          </cell>
        </row>
        <row r="23627">
          <cell r="B23627">
            <v>15705795999</v>
          </cell>
          <cell r="C23627" t="str">
            <v>浙江省杭州市下城区环城东路与珠碧二弄交叉口绿城凤起潮鸣售楼处</v>
          </cell>
        </row>
        <row r="23628">
          <cell r="B23628">
            <v>15705914714</v>
          </cell>
          <cell r="C23628" t="str">
            <v>福建省福州市仓山区林浦进士街30号</v>
          </cell>
        </row>
        <row r="23629">
          <cell r="B23629">
            <v>15706471111</v>
          </cell>
          <cell r="C23629" t="str">
            <v>山东省济宁市万达华府八号楼二单元601</v>
          </cell>
        </row>
        <row r="23630">
          <cell r="B23630">
            <v>15706633288</v>
          </cell>
          <cell r="C23630" t="str">
            <v>广东省普宁市流沙西街道河滨北路江景新城2503</v>
          </cell>
        </row>
        <row r="23631">
          <cell r="B23631">
            <v>15707941888</v>
          </cell>
          <cell r="C23631" t="str">
            <v>江西省抚州市赣东大桥天玺一品售楼部</v>
          </cell>
        </row>
        <row r="23632">
          <cell r="B23632">
            <v>15710076763</v>
          </cell>
          <cell r="C23632" t="str">
            <v>北京市朝阳区小红门鸿博家园2期B区1号楼3单元704</v>
          </cell>
        </row>
        <row r="23633">
          <cell r="B23633">
            <v>15710109379</v>
          </cell>
          <cell r="C23633" t="str">
            <v>上海市黄浦区浙江南路78号1904室</v>
          </cell>
        </row>
        <row r="23634">
          <cell r="B23634">
            <v>15710783828</v>
          </cell>
          <cell r="C23634" t="str">
            <v>广东省深圳市罗湖区京基100E2栋23F</v>
          </cell>
        </row>
        <row r="23635">
          <cell r="B23635">
            <v>15711017170</v>
          </cell>
          <cell r="C23635" t="str">
            <v>北京市房山区乡西潞北大街茜茜莉雅婚纱摄影</v>
          </cell>
        </row>
        <row r="23636">
          <cell r="B23636">
            <v>15711124709</v>
          </cell>
          <cell r="C23636" t="str">
            <v>北京市丰台区珠江骏景北区21号602</v>
          </cell>
        </row>
        <row r="23637">
          <cell r="B23637">
            <v>15711511700</v>
          </cell>
          <cell r="C23637" t="str">
            <v>福建省厦门市思明区会展南二里海豚湾89幢2101室[05-16-143]</v>
          </cell>
        </row>
        <row r="23638">
          <cell r="B23638">
            <v>15711580043</v>
          </cell>
          <cell r="C23638" t="str">
            <v>福建省厦门市思明区会展北里海峡国际社区6栋2801</v>
          </cell>
        </row>
        <row r="23639">
          <cell r="B23639">
            <v>15712507496</v>
          </cell>
          <cell r="C23639" t="str">
            <v>河北省保定市南市区福地水岸小区5-1-1504</v>
          </cell>
        </row>
        <row r="23640">
          <cell r="B23640">
            <v>15713029991</v>
          </cell>
          <cell r="C23640" t="str">
            <v>河北省涿州市平安北街清凉寺小区5号楼2单元</v>
          </cell>
        </row>
        <row r="23641">
          <cell r="B23641">
            <v>15713273333</v>
          </cell>
          <cell r="C23641" t="str">
            <v>河北省沧州市光荣路奥宝汽车服务会所</v>
          </cell>
        </row>
        <row r="23642">
          <cell r="B23642">
            <v>15713672002</v>
          </cell>
          <cell r="C23642" t="str">
            <v>河南省郑州市经济技术开发区第八大街与经北一路交叉口重阳大酒店2号楼2405房间</v>
          </cell>
        </row>
        <row r="23643">
          <cell r="B23643">
            <v>15715350666</v>
          </cell>
          <cell r="C23643" t="str">
            <v>山东省烟台市海阳市方圆街道镐地村</v>
          </cell>
        </row>
        <row r="23644">
          <cell r="B23644">
            <v>15715585666</v>
          </cell>
          <cell r="C23644" t="str">
            <v>安徽省阜阳市一道河东路275号太平洋保险公司</v>
          </cell>
        </row>
        <row r="23645">
          <cell r="B23645">
            <v>15715651361</v>
          </cell>
          <cell r="C23645" t="str">
            <v>安徽省合肥市瑶海区临泉路与顺祥路百贝幼儿园往南100米</v>
          </cell>
        </row>
        <row r="23646">
          <cell r="B23646">
            <v>15715810911</v>
          </cell>
          <cell r="C23646" t="str">
            <v>浙江省杭州市淳安县威坪镇威坪高中</v>
          </cell>
        </row>
        <row r="23647">
          <cell r="B23647">
            <v>15715886969</v>
          </cell>
          <cell r="C23647" t="str">
            <v>浙江省湖州市南浔区双林工业园区湖州万冠纺织有限责任公司</v>
          </cell>
        </row>
        <row r="23648">
          <cell r="B23648">
            <v>15715886996</v>
          </cell>
          <cell r="C23648" t="str">
            <v>浙江省湖州市南浔区双林工业园区湖州万冠纺织有限责任公司</v>
          </cell>
        </row>
        <row r="23649">
          <cell r="B23649">
            <v>15717219931</v>
          </cell>
          <cell r="C23649" t="str">
            <v>湖北省荆州市松滋市新江口镇乐乡大道19号</v>
          </cell>
        </row>
        <row r="23650">
          <cell r="B23650">
            <v>15717219931</v>
          </cell>
          <cell r="C23650" t="str">
            <v>湖北省荆州市松滋市新江口镇乐乡大道119号</v>
          </cell>
        </row>
        <row r="23651">
          <cell r="B23651">
            <v>15717958262</v>
          </cell>
          <cell r="C23651" t="str">
            <v>陕西省西安市碑林区友谊西路446号千叶华园24层C户</v>
          </cell>
        </row>
        <row r="23652">
          <cell r="B23652">
            <v>15719502111</v>
          </cell>
          <cell r="C23652" t="str">
            <v>宁夏银川市兴庆区湖滨街湖滨花园8号</v>
          </cell>
        </row>
        <row r="23653">
          <cell r="B23653">
            <v>15719502111</v>
          </cell>
          <cell r="C23653" t="str">
            <v>宁夏银川市兴庆区湖滨花园8号楼</v>
          </cell>
        </row>
        <row r="23654">
          <cell r="B23654">
            <v>15722606995</v>
          </cell>
          <cell r="C23654" t="str">
            <v>江苏省苏州市张家港市杨舍镇港城大道（南二环交叉口）国泰金融广场A座21楼北面</v>
          </cell>
        </row>
        <row r="23655">
          <cell r="B23655">
            <v>15722808229</v>
          </cell>
          <cell r="C23655" t="str">
            <v>江苏省泰州市海陵区万泰国际花园40号楼101</v>
          </cell>
        </row>
        <row r="23656">
          <cell r="B23656">
            <v>15724303111</v>
          </cell>
          <cell r="C23656" t="str">
            <v>辽宁省辽阳市白塔区罗马假日东门</v>
          </cell>
        </row>
        <row r="23657">
          <cell r="B23657">
            <v>15724374448</v>
          </cell>
          <cell r="C23657" t="str">
            <v>辽宁省盘锦市双台子区礼贤路基督教会</v>
          </cell>
        </row>
        <row r="23658">
          <cell r="B23658">
            <v>15725217885</v>
          </cell>
          <cell r="C23658" t="str">
            <v>山东省青岛市崂山区沙子口街道水木年华小区</v>
          </cell>
        </row>
        <row r="23659">
          <cell r="B23659">
            <v>15725805345</v>
          </cell>
          <cell r="C23659" t="str">
            <v>山东省青岛市城阳区流亭街道重庆北路275号盛涵洋足疗SPA养生会所</v>
          </cell>
        </row>
        <row r="23660">
          <cell r="B23660">
            <v>15726955768</v>
          </cell>
          <cell r="C23660" t="str">
            <v>浙江省绍兴市上虞区小越越兴东路7幢401室</v>
          </cell>
        </row>
        <row r="23661">
          <cell r="B23661">
            <v>15726988773</v>
          </cell>
          <cell r="C23661" t="str">
            <v>浙江省缙云五云镇南塘路157号201室</v>
          </cell>
        </row>
        <row r="23662">
          <cell r="B23662">
            <v>15726988773</v>
          </cell>
          <cell r="C23662" t="str">
            <v>浙江省缙云五云镇南塘路157号201室</v>
          </cell>
        </row>
        <row r="23663">
          <cell r="B23663">
            <v>15726988773</v>
          </cell>
          <cell r="C23663" t="str">
            <v>浙江省丽水缙云五云镇南塘路157号201室</v>
          </cell>
        </row>
        <row r="23664">
          <cell r="B23664">
            <v>15726988773</v>
          </cell>
          <cell r="C23664" t="str">
            <v>浙江省缙云五云镇南塘路157号201室</v>
          </cell>
        </row>
        <row r="23665">
          <cell r="B23665">
            <v>15726988773</v>
          </cell>
          <cell r="C23665" t="str">
            <v>浙江省丽水市缙云县五云镇南塘路157号201室</v>
          </cell>
        </row>
        <row r="23666">
          <cell r="B23666">
            <v>15727045160</v>
          </cell>
          <cell r="C23666" t="str">
            <v>湖北省武汉市洪山区珞瑜路237号武汉大学口腔医院牙周科</v>
          </cell>
        </row>
        <row r="23667">
          <cell r="B23667">
            <v>15727268868</v>
          </cell>
          <cell r="C23667" t="str">
            <v>湖北省恩施市清江外国语学校</v>
          </cell>
        </row>
        <row r="23668">
          <cell r="B23668">
            <v>15728888801</v>
          </cell>
          <cell r="C23668" t="str">
            <v>广东省江门市蓬江区城市花园朝晖园839号</v>
          </cell>
        </row>
        <row r="23669">
          <cell r="B23669">
            <v>15728995866</v>
          </cell>
          <cell r="C23669" t="str">
            <v>西藏拉萨市城关区金珠西路113号中银广场中国银行</v>
          </cell>
        </row>
        <row r="23670">
          <cell r="B23670">
            <v>15729592923</v>
          </cell>
          <cell r="C23670" t="str">
            <v>宁夏银川市西夏区文昌北路204号北方民族大学</v>
          </cell>
        </row>
        <row r="23671">
          <cell r="B23671">
            <v>15730252965</v>
          </cell>
          <cell r="C23671" t="str">
            <v>重庆市渝中区中兴路234号</v>
          </cell>
        </row>
        <row r="23672">
          <cell r="B23672">
            <v>15732167414</v>
          </cell>
          <cell r="C23672" t="str">
            <v>江苏省苏州市张家港市大新镇浦顶公寓A803</v>
          </cell>
        </row>
        <row r="23673">
          <cell r="B23673">
            <v>15732902253</v>
          </cell>
          <cell r="C23673" t="str">
            <v>河北省邢台市隆尧县东方食品城今麦郎日清有限公司营销物流大厅</v>
          </cell>
        </row>
        <row r="23674">
          <cell r="B23674">
            <v>15734602521</v>
          </cell>
          <cell r="C23674" t="str">
            <v>黑龙江省双城区城管局</v>
          </cell>
        </row>
        <row r="23675">
          <cell r="B23675">
            <v>15734602521</v>
          </cell>
          <cell r="C23675" t="str">
            <v>黑龙江省哈尔滨市双城区城管局</v>
          </cell>
        </row>
        <row r="23676">
          <cell r="B23676">
            <v>15735085288</v>
          </cell>
          <cell r="C23676" t="str">
            <v>山西省忻州市忻府区长征街街道和平西街锦绣香江</v>
          </cell>
        </row>
        <row r="23677">
          <cell r="B23677">
            <v>15735173817</v>
          </cell>
          <cell r="C23677" t="str">
            <v>山西省太原市坞城路92号山西大学北区家属院29号二单元102室</v>
          </cell>
        </row>
        <row r="23678">
          <cell r="B23678">
            <v>15735357725</v>
          </cell>
          <cell r="C23678" t="str">
            <v>山西省运城市垣曲县新城镇七一西路百姓厨房</v>
          </cell>
        </row>
        <row r="23679">
          <cell r="B23679">
            <v>15736280181</v>
          </cell>
          <cell r="C23679" t="str">
            <v>重庆市九龙坡区华润二十四城1号2栋13-2</v>
          </cell>
        </row>
        <row r="23680">
          <cell r="B23680">
            <v>15736280181</v>
          </cell>
          <cell r="C23680" t="str">
            <v>重庆市九龙坡区华润二十四城1号2栋13-2</v>
          </cell>
        </row>
        <row r="23681">
          <cell r="B23681">
            <v>15736280681</v>
          </cell>
          <cell r="C23681" t="str">
            <v>重庆市九龙坡区华润24城1期2栋13-2号</v>
          </cell>
        </row>
        <row r="23682">
          <cell r="B23682">
            <v>15736280681</v>
          </cell>
          <cell r="C23682" t="str">
            <v>重庆市九龙坡区华润二十四城1号2栋13-2</v>
          </cell>
        </row>
        <row r="23683">
          <cell r="B23683">
            <v>15736280681</v>
          </cell>
          <cell r="C23683" t="str">
            <v>重庆市九龙坡区华润二十四城1号2栋13-2</v>
          </cell>
        </row>
        <row r="23684">
          <cell r="B23684">
            <v>15737566566</v>
          </cell>
          <cell r="C23684" t="str">
            <v>河南省平顶山市新城区市政大厦</v>
          </cell>
        </row>
        <row r="23685">
          <cell r="B23685">
            <v>15737566566</v>
          </cell>
          <cell r="C23685" t="str">
            <v>河南省平顶山市新城区行政审批大楼西门</v>
          </cell>
        </row>
        <row r="23686">
          <cell r="B23686">
            <v>15738005678</v>
          </cell>
          <cell r="C23686" t="str">
            <v>河南省濮阳市华龙区建设路东头绿景花园小区72号楼1702号</v>
          </cell>
        </row>
        <row r="23687">
          <cell r="B23687">
            <v>15738005678</v>
          </cell>
          <cell r="C23687" t="str">
            <v>河南省濮阳市华龙区建设路东头绿景花园72号楼17层1702号</v>
          </cell>
        </row>
        <row r="23688">
          <cell r="B23688">
            <v>15738005678</v>
          </cell>
          <cell r="C23688" t="str">
            <v>河南省濮阳市华龙区建设路东头绿景花园小区72号楼17层1702号</v>
          </cell>
        </row>
        <row r="23689">
          <cell r="B23689">
            <v>15739390783</v>
          </cell>
          <cell r="C23689" t="str">
            <v>新疆库尔勒市石化大道凯旋公馆</v>
          </cell>
        </row>
        <row r="23690">
          <cell r="B23690">
            <v>15750697777</v>
          </cell>
          <cell r="C23690" t="str">
            <v>内蒙古自治区鄂尔多斯市乌审旗怡林苑</v>
          </cell>
        </row>
        <row r="23691">
          <cell r="B23691">
            <v>15750782809</v>
          </cell>
          <cell r="C23691" t="str">
            <v>福建省惠安县螺城镇东南南苑13号楼4梯308</v>
          </cell>
        </row>
        <row r="23692">
          <cell r="B23692">
            <v>15751059553</v>
          </cell>
          <cell r="C23692" t="str">
            <v>江苏省扬州市宝兴县清华园C-6-02</v>
          </cell>
        </row>
        <row r="23693">
          <cell r="B23693">
            <v>15751388057</v>
          </cell>
          <cell r="C23693" t="str">
            <v>江苏省宿迁市宿城区双庄镇国大佳苑北门良友专业修脚店</v>
          </cell>
        </row>
        <row r="23694">
          <cell r="B23694">
            <v>15751660959</v>
          </cell>
          <cell r="C23694" t="str">
            <v>江苏省扬州市仪征市真州镇瑞元新村1栋202室</v>
          </cell>
        </row>
        <row r="23695">
          <cell r="B23695" t="str">
            <v>15751660959</v>
          </cell>
          <cell r="C23695" t="str">
            <v>江苏省扬州市仪征市真州镇瑞元新村1栋202室</v>
          </cell>
        </row>
        <row r="23696">
          <cell r="B23696">
            <v>15753166669</v>
          </cell>
          <cell r="C23696" t="str">
            <v>山东省济南市天桥区明湖西路1000号发祥福邸7-2-1403</v>
          </cell>
        </row>
        <row r="23697">
          <cell r="B23697">
            <v>15753230702</v>
          </cell>
          <cell r="C23697" t="str">
            <v>山东省青岛市胶州三里河花园小区13号楼1单元501</v>
          </cell>
        </row>
        <row r="23698">
          <cell r="B23698">
            <v>15753415801</v>
          </cell>
          <cell r="C23698" t="str">
            <v>山东省德州市庆云县渤海路镇政府后</v>
          </cell>
        </row>
        <row r="23699">
          <cell r="B23699">
            <v>15753677168</v>
          </cell>
          <cell r="C23699" t="str">
            <v>山东省潍坊市坊子区双羊街双羊新城速易递</v>
          </cell>
        </row>
        <row r="23700">
          <cell r="B23700">
            <v>15754507501</v>
          </cell>
          <cell r="C23700" t="str">
            <v>哈尔滨市南岗区中宣街20-8号奇昇公寓2804室</v>
          </cell>
        </row>
        <row r="23701">
          <cell r="B23701">
            <v>15754509526</v>
          </cell>
          <cell r="C23701" t="str">
            <v>黑龙江省哈尔滨市道外区南十五街道与仁里街交口家家超市继荣口才艺术学校3楼</v>
          </cell>
        </row>
        <row r="23702">
          <cell r="B23702">
            <v>15754921714</v>
          </cell>
          <cell r="C23702" t="str">
            <v>内蒙古呼和浩特市玉泉区滨江花园北门</v>
          </cell>
        </row>
        <row r="23703">
          <cell r="B23703">
            <v>15754921788</v>
          </cell>
          <cell r="C23703" t="str">
            <v>内蒙古呼和浩特市赛罕区金桥开发区世纪四路武警医院</v>
          </cell>
        </row>
        <row r="23704">
          <cell r="B23704">
            <v>15754926698</v>
          </cell>
          <cell r="C23704" t="str">
            <v>内蒙古呼和浩特市赛罕区鄂尔多斯大街电力家园G7-301</v>
          </cell>
        </row>
        <row r="23705">
          <cell r="B23705">
            <v>15754926698</v>
          </cell>
          <cell r="C23705" t="str">
            <v>内蒙古自治区呼和浩特市新城区成吉思汗大街腾飞北路兴泰东河湾北区YF10号楼</v>
          </cell>
        </row>
        <row r="23706">
          <cell r="B23706">
            <v>15756234861</v>
          </cell>
          <cell r="C23706" t="str">
            <v>四川省成都市青羊区同德街9号</v>
          </cell>
        </row>
        <row r="23707">
          <cell r="B23707">
            <v>15756283883</v>
          </cell>
          <cell r="C23707" t="str">
            <v>四川省成都市大石西路36号</v>
          </cell>
        </row>
        <row r="23708">
          <cell r="B23708">
            <v>15757181630</v>
          </cell>
          <cell r="C23708" t="str">
            <v>浙江省杭州市江干区杭海路263号采荷人家1-4-2301</v>
          </cell>
        </row>
        <row r="23709">
          <cell r="B23709">
            <v>15757456611</v>
          </cell>
          <cell r="C23709" t="str">
            <v>浙江省波北仑区霞浦街道社区卫生服务中心防保科</v>
          </cell>
        </row>
        <row r="23710">
          <cell r="B23710">
            <v>15757775777</v>
          </cell>
          <cell r="C23710" t="str">
            <v>上海市徐汇区斜土路1288弄6号楼1201</v>
          </cell>
        </row>
        <row r="23711">
          <cell r="B23711">
            <v>15759805577</v>
          </cell>
          <cell r="C23711" t="str">
            <v>福建省泉州市晋江市安海镇金沙城咸德苑6A1301</v>
          </cell>
        </row>
        <row r="23712">
          <cell r="B23712">
            <v>15762487078</v>
          </cell>
          <cell r="C23712" t="str">
            <v>北京市大兴区生物医药基地永旺路25号北京华邈药业</v>
          </cell>
        </row>
        <row r="23713">
          <cell r="B23713">
            <v>15762581688</v>
          </cell>
          <cell r="C23713" t="str">
            <v>山东省潍坊市胜利东街85号潍坊电视台</v>
          </cell>
        </row>
        <row r="23714">
          <cell r="B23714">
            <v>15763219911</v>
          </cell>
          <cell r="C23714" t="str">
            <v>山东省枣庄市十星泉发电厂锅炉检修本体班</v>
          </cell>
        </row>
        <row r="23715">
          <cell r="B23715">
            <v>15764388885</v>
          </cell>
          <cell r="C23715" t="str">
            <v>吉林省长春市净月区富奥D区45栋2门204</v>
          </cell>
        </row>
        <row r="23716">
          <cell r="B23716">
            <v>15765488000</v>
          </cell>
          <cell r="C23716" t="str">
            <v>黑龙江省同江市财政局</v>
          </cell>
        </row>
        <row r="23717">
          <cell r="B23717">
            <v>15765498555</v>
          </cell>
          <cell r="C23717" t="str">
            <v>黑龙江省佳木斯市同江市大直路119号中国人寿保险同江支公司</v>
          </cell>
        </row>
        <row r="23718">
          <cell r="B23718">
            <v>15765547347</v>
          </cell>
          <cell r="C23718" t="str">
            <v>黑龙江省哈尔滨市道外区和平小区6栋5单元101室</v>
          </cell>
        </row>
        <row r="23719">
          <cell r="B23719">
            <v>15766107871</v>
          </cell>
          <cell r="C23719" t="str">
            <v>广东省广州市白云区景泰街道金泰路175号</v>
          </cell>
        </row>
        <row r="23720">
          <cell r="B23720">
            <v>15766489850</v>
          </cell>
          <cell r="C23720" t="str">
            <v>广东省茂名市官渡二路广东石油化工学院</v>
          </cell>
        </row>
        <row r="23721">
          <cell r="B23721">
            <v>15767662728</v>
          </cell>
          <cell r="C23721" t="str">
            <v>广东省深圳市南山区蛇口新街翡翠海岸盛世名爵音乐西餐厅</v>
          </cell>
        </row>
        <row r="23722">
          <cell r="B23722">
            <v>15767977555</v>
          </cell>
          <cell r="C23722" t="str">
            <v>广东省惠州市惠城区河南岸金山湖花园一区六栋二单元1602</v>
          </cell>
        </row>
        <row r="23723">
          <cell r="B23723">
            <v>15768191791</v>
          </cell>
          <cell r="C23723" t="str">
            <v>广东省梅州市蕉岭县碧桂园二期二街九栋1103</v>
          </cell>
        </row>
        <row r="23724">
          <cell r="B23724">
            <v>15768191791</v>
          </cell>
          <cell r="C23724" t="str">
            <v>广东省梅州市蕉岭县蕉岭地税</v>
          </cell>
        </row>
        <row r="23725">
          <cell r="B23725">
            <v>15768191791</v>
          </cell>
          <cell r="C23725" t="str">
            <v>广东省梅州市蕉岭县蕉岭地税</v>
          </cell>
        </row>
        <row r="23726">
          <cell r="B23726">
            <v>15768374050</v>
          </cell>
          <cell r="C23726" t="str">
            <v>广东省湛江市霞山区建新西路三星宿舍里小卖部</v>
          </cell>
        </row>
        <row r="23727">
          <cell r="B23727">
            <v>15768899023</v>
          </cell>
          <cell r="C23727" t="str">
            <v>广东省深圳市罗湖区联城美园</v>
          </cell>
        </row>
        <row r="23728">
          <cell r="B23728">
            <v>15768899023</v>
          </cell>
          <cell r="C23728" t="str">
            <v>广东省深圳市盐田区大梅沙乡海晶丽商住F411</v>
          </cell>
        </row>
        <row r="23729">
          <cell r="B23729">
            <v>15770538889</v>
          </cell>
          <cell r="C23729" t="str">
            <v>江西省宜春市上高县上高烟草专卖局</v>
          </cell>
        </row>
        <row r="23730">
          <cell r="B23730">
            <v>15770691828</v>
          </cell>
          <cell r="C23730" t="str">
            <v>江西省吉安市安福县平都镇文苑路109号</v>
          </cell>
        </row>
        <row r="23731">
          <cell r="B23731">
            <v>15770755035</v>
          </cell>
          <cell r="C23731" t="str">
            <v>江西省赣州市龙南县龙鼎大道江西赣州银座村镇银行</v>
          </cell>
        </row>
        <row r="23732">
          <cell r="B23732">
            <v>15771165253</v>
          </cell>
          <cell r="C23732" t="str">
            <v>湖北省宜昌市西陵区香格里拉小区中国电信营业厅</v>
          </cell>
        </row>
        <row r="23733">
          <cell r="B23733">
            <v>15773057333</v>
          </cell>
          <cell r="C23733" t="str">
            <v>湖南省岳阳市岳阳县新开镇中国水电路桥</v>
          </cell>
        </row>
        <row r="23734">
          <cell r="B23734">
            <v>15773156316</v>
          </cell>
          <cell r="C23734" t="str">
            <v>广东省珠海市香洲区吉大景园路39号人保大厦国际部205</v>
          </cell>
        </row>
        <row r="23735">
          <cell r="B23735">
            <v>15774143871</v>
          </cell>
          <cell r="C23735" t="str">
            <v>湖南省永州市冷水滩河东华源府第康腾健康中心</v>
          </cell>
        </row>
        <row r="23736">
          <cell r="B23736">
            <v>15774707555</v>
          </cell>
          <cell r="C23736" t="str">
            <v>内蒙古呼伦贝尔市莫力达瓦达翰尔族自治旗党政三号楼民政局6014室</v>
          </cell>
        </row>
        <row r="23737">
          <cell r="B23737">
            <v>15775626311</v>
          </cell>
          <cell r="C23737" t="str">
            <v>四川省达州市大竹县竹阳镇东湖路东湖大厦12-3</v>
          </cell>
        </row>
        <row r="23738">
          <cell r="B23738">
            <v>15776143773</v>
          </cell>
          <cell r="C23738" t="str">
            <v>黑龙江省大庆市龙凤区乙烯9区阳光嘉园37号楼四单元101室</v>
          </cell>
        </row>
        <row r="23739">
          <cell r="B23739">
            <v>15776346288</v>
          </cell>
          <cell r="C23739" t="str">
            <v>黑龙江省哈尔滨市尚志市希望小学</v>
          </cell>
        </row>
        <row r="23740">
          <cell r="B23740">
            <v>15776457999</v>
          </cell>
          <cell r="C23740" t="str">
            <v>黑龙江省哈尔滨市香坊区和平路四季上东小区15号楼3单元3301室</v>
          </cell>
        </row>
        <row r="23741">
          <cell r="B23741">
            <v>15776578048</v>
          </cell>
          <cell r="C23741" t="str">
            <v>黑龙江省大庆市龙凤区哈尔滨医科大学大庆校区</v>
          </cell>
        </row>
        <row r="23742">
          <cell r="B23742">
            <v>15776706789</v>
          </cell>
          <cell r="C23742" t="str">
            <v>黑龙江省哈尔滨市南岗区先锋路街道大江路386号九三大厦401室</v>
          </cell>
        </row>
        <row r="23743">
          <cell r="B23743">
            <v>15776860768</v>
          </cell>
          <cell r="C23743" t="str">
            <v>哈尔滨道里区新阳路415号哈尔滨市十字中心医院妇二科</v>
          </cell>
        </row>
        <row r="23744">
          <cell r="B23744">
            <v>15777007723</v>
          </cell>
          <cell r="C23744" t="str">
            <v>广西省防城港市行政中心区德城新世界19#</v>
          </cell>
        </row>
        <row r="23745">
          <cell r="B23745">
            <v>15777863360</v>
          </cell>
          <cell r="C23745" t="str">
            <v>广西省河池市罗城县东门镇城关派出所</v>
          </cell>
        </row>
        <row r="23746">
          <cell r="B23746">
            <v>15777863360</v>
          </cell>
          <cell r="C23746" t="str">
            <v>广西河池市罗城县东门镇城关派出所</v>
          </cell>
        </row>
        <row r="23747">
          <cell r="B23747" t="str">
            <v>15777946550</v>
          </cell>
          <cell r="C23747" t="str">
            <v>广西省北海市金海岸大道白金花园明珠巷九栋</v>
          </cell>
        </row>
        <row r="23748">
          <cell r="B23748">
            <v>15777946550</v>
          </cell>
          <cell r="C23748" t="str">
            <v>广西北海市金海岸大道白金花园明珠苑九栋</v>
          </cell>
        </row>
        <row r="23749">
          <cell r="B23749">
            <v>15778088124</v>
          </cell>
          <cell r="C23749" t="str">
            <v>广西省南宁市民族大道航洋城商场3楼038号中加国际儿童英语</v>
          </cell>
        </row>
        <row r="23750">
          <cell r="B23750">
            <v>15778094747</v>
          </cell>
          <cell r="C23750" t="str">
            <v>广西南宁市青秀区建政路南六里71号</v>
          </cell>
        </row>
        <row r="23751">
          <cell r="B23751">
            <v>15779604693</v>
          </cell>
          <cell r="C23751" t="str">
            <v>江西省吉安市井冈山市拿山乡政府</v>
          </cell>
        </row>
        <row r="23752">
          <cell r="B23752">
            <v>15779675286</v>
          </cell>
          <cell r="C23752" t="str">
            <v>新疆哈密大营房百花路11号红星建设集团</v>
          </cell>
        </row>
        <row r="23753">
          <cell r="B23753">
            <v>15800023095</v>
          </cell>
          <cell r="C23753" t="str">
            <v>广东省广州市天河区员村街道员村二横路牧业大厦对面消防亭拐入20米宏兴便利店超市</v>
          </cell>
        </row>
        <row r="23754">
          <cell r="B23754">
            <v>15800082035</v>
          </cell>
          <cell r="C23754" t="str">
            <v>广东省佛山市顺德区容桂街道上佳市新地塘安宁路14号扬州鑫流</v>
          </cell>
        </row>
        <row r="23755">
          <cell r="B23755">
            <v>15800084802</v>
          </cell>
          <cell r="C23755" t="str">
            <v>广东省佛山市顺德区信德上城7号铺Rword</v>
          </cell>
        </row>
        <row r="23756">
          <cell r="B23756">
            <v>15800193692</v>
          </cell>
          <cell r="C23756" t="str">
            <v>广东省中山市东区街道中山三路47号建设银行</v>
          </cell>
        </row>
        <row r="23757">
          <cell r="B23757">
            <v>15800282528</v>
          </cell>
          <cell r="C23757" t="str">
            <v>福建省漳州市龙海市龙池开发区华坤花园二期</v>
          </cell>
        </row>
        <row r="23758">
          <cell r="B23758">
            <v>15800330321</v>
          </cell>
          <cell r="C23758" t="str">
            <v>上海市奉贤区南桥镇解放东路1018弄翡翠国际广场4号楼22层</v>
          </cell>
        </row>
        <row r="23759">
          <cell r="B23759">
            <v>15800344126</v>
          </cell>
          <cell r="C23759" t="str">
            <v>上海市静安区北京西路1300弄14号203</v>
          </cell>
        </row>
        <row r="23760">
          <cell r="B23760">
            <v>15800402416</v>
          </cell>
          <cell r="C23760" t="str">
            <v>上海市嘉定区南翔镇古漪园路600弄7号401室</v>
          </cell>
        </row>
        <row r="23761">
          <cell r="B23761">
            <v>15800439207</v>
          </cell>
          <cell r="C23761" t="str">
            <v>上海市闵行区兰竹路8号龙柏中学</v>
          </cell>
        </row>
        <row r="23762">
          <cell r="B23762">
            <v>15800450627</v>
          </cell>
          <cell r="C23762" t="str">
            <v>上海市宝山区杨行镇杨泰路2158弄37号1801室（远洋悦庭）</v>
          </cell>
        </row>
        <row r="23763">
          <cell r="B23763">
            <v>15800568366</v>
          </cell>
          <cell r="C23763" t="str">
            <v>上海市长宁区888弄7号2502</v>
          </cell>
        </row>
        <row r="23764">
          <cell r="B23764">
            <v>15800573688</v>
          </cell>
          <cell r="C23764" t="str">
            <v>上海市青浦区徐泾高泾路358弄118号大华西郊</v>
          </cell>
        </row>
        <row r="23765">
          <cell r="B23765">
            <v>15800600455</v>
          </cell>
          <cell r="C23765" t="str">
            <v>上海市浦东新区周浦年家浜东路129弄45号1401</v>
          </cell>
        </row>
        <row r="23766">
          <cell r="B23766">
            <v>15800718834</v>
          </cell>
          <cell r="C23766" t="str">
            <v>上海市浦东新区金桥镇金葵路945弄3号802室</v>
          </cell>
        </row>
        <row r="23767">
          <cell r="B23767">
            <v>15800783130</v>
          </cell>
          <cell r="C23767" t="str">
            <v>上海市浦东新区长岛路800弄26号302室</v>
          </cell>
        </row>
        <row r="23768">
          <cell r="B23768">
            <v>15800818020</v>
          </cell>
          <cell r="C23768" t="str">
            <v>浙江省诸暨市艮塔西路59号</v>
          </cell>
        </row>
        <row r="23769">
          <cell r="B23769">
            <v>15800833951</v>
          </cell>
          <cell r="C23769" t="str">
            <v>广东省深圳市龙岗区天安数码城一栋B栋703-b</v>
          </cell>
        </row>
        <row r="23770">
          <cell r="B23770">
            <v>15800833951</v>
          </cell>
          <cell r="C23770" t="str">
            <v>广东省深圳市龙岗区天安数码城一栋A座601</v>
          </cell>
        </row>
        <row r="23771">
          <cell r="B23771">
            <v>15800895335</v>
          </cell>
          <cell r="C23771" t="str">
            <v>上海市闵行区北沈路260弄109号</v>
          </cell>
        </row>
        <row r="23772">
          <cell r="B23772">
            <v>15800954796</v>
          </cell>
          <cell r="C23772" t="str">
            <v>上海市古北路555弄6号楼1402室</v>
          </cell>
        </row>
        <row r="23773">
          <cell r="B23773">
            <v>15800980741</v>
          </cell>
          <cell r="C23773" t="str">
            <v>上海市宝山区祁华路300弄1号1303室</v>
          </cell>
        </row>
        <row r="23774">
          <cell r="B23774">
            <v>15800989540</v>
          </cell>
          <cell r="C23774" t="str">
            <v>上海市闵行区浦连路388弄48号401</v>
          </cell>
        </row>
        <row r="23775">
          <cell r="B23775">
            <v>15801069110</v>
          </cell>
          <cell r="C23775" t="str">
            <v>北京市丰台区花乡玉泉营桥西111号中科万邦大厦A座206</v>
          </cell>
        </row>
        <row r="23776">
          <cell r="B23776">
            <v>15801069110</v>
          </cell>
          <cell r="C23776" t="str">
            <v>北京市丰台区花乡街道万芳园2区9号楼1208</v>
          </cell>
        </row>
        <row r="23777">
          <cell r="B23777">
            <v>15801069110</v>
          </cell>
          <cell r="C23777" t="str">
            <v>北京市丰台区玉泉营桥西111号中科万邦大厦A座206</v>
          </cell>
        </row>
        <row r="23778">
          <cell r="B23778">
            <v>15801096959</v>
          </cell>
          <cell r="C23778" t="str">
            <v>北京市朝阳区东三环北路38号泰康金融大厦16层</v>
          </cell>
        </row>
        <row r="23779">
          <cell r="B23779">
            <v>15801110127</v>
          </cell>
          <cell r="C23779" t="str">
            <v>北京市东城区安定门外西滨河路18号5座</v>
          </cell>
        </row>
        <row r="23780">
          <cell r="B23780">
            <v>15801122842</v>
          </cell>
          <cell r="C23780" t="str">
            <v>北京市昌平区立汤路28号橘郡2-23号</v>
          </cell>
        </row>
        <row r="23781">
          <cell r="B23781">
            <v>15801122842</v>
          </cell>
          <cell r="C23781" t="str">
            <v>北京市昌平区立汤路28号橘郡2-23号</v>
          </cell>
        </row>
        <row r="23782">
          <cell r="B23782">
            <v>15801177166</v>
          </cell>
          <cell r="C23782" t="str">
            <v>北京市海淀区大柳树2号院铁道科学研究院家属区铁3楼303室</v>
          </cell>
        </row>
        <row r="23783">
          <cell r="B23783">
            <v>15801177166</v>
          </cell>
          <cell r="C23783" t="str">
            <v>北京市海淀区大柳树路2号铁路科学研究院家属区铁3楼510室</v>
          </cell>
        </row>
        <row r="23784">
          <cell r="B23784">
            <v>15801177166</v>
          </cell>
          <cell r="C23784" t="str">
            <v>北京市海淀区大柳树路2号铁3楼510室</v>
          </cell>
        </row>
        <row r="23785">
          <cell r="B23785">
            <v>15801177166</v>
          </cell>
          <cell r="C23785" t="str">
            <v>北京市海淀区大柳树2号铁3楼510室</v>
          </cell>
        </row>
        <row r="23786">
          <cell r="B23786">
            <v>15801191520</v>
          </cell>
          <cell r="C23786" t="str">
            <v>北京市门头沟区中门寺南坡四号二楼二单元1001室</v>
          </cell>
        </row>
        <row r="23787">
          <cell r="B23787">
            <v>15801225485</v>
          </cell>
          <cell r="C23787" t="str">
            <v>北京市朝阳区西坝河南里29号煤炭总医院住院部地下一层中心供应室</v>
          </cell>
        </row>
        <row r="23788">
          <cell r="B23788">
            <v>15801232267</v>
          </cell>
          <cell r="C23788" t="str">
            <v>北京市丰台区角门路10号院北京博爱医院普外科</v>
          </cell>
        </row>
        <row r="23789">
          <cell r="B23789">
            <v>15801232267</v>
          </cell>
          <cell r="C23789" t="str">
            <v>北京市丰台区角门北路10号院北京博爱医院普外科</v>
          </cell>
        </row>
        <row r="23790">
          <cell r="B23790">
            <v>15801264593</v>
          </cell>
          <cell r="C23790" t="str">
            <v>北京市房山区长阳镇阳城环路16号凯悦莱温泉会议中心</v>
          </cell>
        </row>
        <row r="23791">
          <cell r="B23791">
            <v>15801268411</v>
          </cell>
          <cell r="C23791" t="str">
            <v>北京市丰台区北大街北里甲六号</v>
          </cell>
        </row>
        <row r="23792">
          <cell r="B23792">
            <v>15801300670</v>
          </cell>
          <cell r="C23792" t="str">
            <v>北京市大兴区亦庄瀛海镇海梓府22号楼4单元101室</v>
          </cell>
        </row>
        <row r="23793">
          <cell r="B23793">
            <v>15801353836</v>
          </cell>
          <cell r="C23793" t="str">
            <v>北京市大兴区广茂大街5号泰中花园4号楼4单元1501</v>
          </cell>
        </row>
        <row r="23794">
          <cell r="B23794">
            <v>15801387772</v>
          </cell>
          <cell r="C23794" t="str">
            <v>北京市海淀区丰秀中路3号院4号楼恒泰艾晋</v>
          </cell>
        </row>
        <row r="23795">
          <cell r="B23795">
            <v>15801387772</v>
          </cell>
          <cell r="C23795" t="str">
            <v>北京市顺义区金汉绿港四区六号楼三单元2003</v>
          </cell>
        </row>
        <row r="23796">
          <cell r="B23796">
            <v>15801431588</v>
          </cell>
          <cell r="C23796" t="str">
            <v>北京市西城区展览路42号楼803</v>
          </cell>
        </row>
        <row r="23797">
          <cell r="B23797">
            <v>15801447055</v>
          </cell>
          <cell r="C23797" t="str">
            <v>北京市大兴区丽园路30号院康乃馨城17号4单元503</v>
          </cell>
        </row>
        <row r="23798">
          <cell r="B23798">
            <v>15801459418</v>
          </cell>
          <cell r="C23798" t="str">
            <v>北京市昌平区回龙观镇慧华苑小区14号楼5单元601</v>
          </cell>
        </row>
        <row r="23799">
          <cell r="B23799">
            <v>15801459766</v>
          </cell>
          <cell r="C23799" t="str">
            <v>北京市西城区三里河路临34号</v>
          </cell>
        </row>
        <row r="23800">
          <cell r="B23800">
            <v>15801467436</v>
          </cell>
          <cell r="C23800" t="str">
            <v>北京市丰台区方庄芳古园一区29号通润商务会馆红黄蓝儿童教育总部</v>
          </cell>
        </row>
        <row r="23801">
          <cell r="B23801">
            <v>15801467436</v>
          </cell>
          <cell r="C23801" t="str">
            <v>北京市丰台区方庄芳古园一区29号通润商务会馆红黄蓝儿童教育总部五层</v>
          </cell>
        </row>
        <row r="23802">
          <cell r="B23802">
            <v>15801467436</v>
          </cell>
          <cell r="C23802" t="str">
            <v>北京市丰台区方庄芳古园一区29号通润商务会馆红黄蓝儿童教育总部3层</v>
          </cell>
        </row>
        <row r="23803">
          <cell r="B23803">
            <v>15801469889</v>
          </cell>
          <cell r="C23803" t="str">
            <v>北京市丰台区东铁匠营街道方庄北京市丰台区成寿寺路1号鑫源国际415</v>
          </cell>
        </row>
        <row r="23804">
          <cell r="B23804">
            <v>15801471580</v>
          </cell>
          <cell r="C23804" t="str">
            <v>北京市昌平区天通苑老二区2号楼102</v>
          </cell>
        </row>
        <row r="23805">
          <cell r="B23805">
            <v>15801481209</v>
          </cell>
          <cell r="C23805" t="str">
            <v>北京市朝阳区劲松七区706号楼劲松四小南校</v>
          </cell>
        </row>
        <row r="23806">
          <cell r="B23806">
            <v>15801494942</v>
          </cell>
          <cell r="C23806" t="str">
            <v>北京市昌平区西环里45号楼1单元602</v>
          </cell>
        </row>
        <row r="23807">
          <cell r="B23807">
            <v>15801512909</v>
          </cell>
          <cell r="C23807" t="str">
            <v>北京市怀柔区雁栖经济开发区雁栖北三路15号</v>
          </cell>
        </row>
        <row r="23808">
          <cell r="B23808">
            <v>15801521139</v>
          </cell>
          <cell r="C23808" t="str">
            <v>北京市朝阳区双桥中路11号404室</v>
          </cell>
        </row>
        <row r="23809">
          <cell r="B23809">
            <v>15801573155</v>
          </cell>
          <cell r="C23809" t="str">
            <v>北京市顺义区光明街道幸福东区乙19号楼1门101</v>
          </cell>
        </row>
        <row r="23810">
          <cell r="B23810">
            <v>15801581238</v>
          </cell>
          <cell r="C23810" t="str">
            <v>北京市海淀区水岸温泉北区13号楼3单元904</v>
          </cell>
        </row>
        <row r="23811">
          <cell r="B23811">
            <v>15801592191</v>
          </cell>
          <cell r="C23811" t="str">
            <v>北京市西城区宣武门外大街6号庄胜广场北楼东翼14层华夏人寿保险股份有限公司</v>
          </cell>
        </row>
        <row r="23812">
          <cell r="B23812">
            <v>15801592191</v>
          </cell>
          <cell r="C23812" t="str">
            <v>北京市西城区宣武门外大街6号庄胜广场北楼东翼14层华夏人寿保险股份有限公司</v>
          </cell>
        </row>
        <row r="23813">
          <cell r="B23813">
            <v>15801598820</v>
          </cell>
          <cell r="C23813" t="str">
            <v>北京市海淀区丰秀中路3号院4号楼恒泰艾晋</v>
          </cell>
        </row>
        <row r="23814">
          <cell r="B23814">
            <v>15801598820</v>
          </cell>
          <cell r="C23814" t="str">
            <v>北京市海淀区丰秀中路3号院4号楼恒泰艾普</v>
          </cell>
        </row>
        <row r="23815">
          <cell r="B23815">
            <v>15801598820</v>
          </cell>
          <cell r="C23815" t="str">
            <v>北京市海淀区丰秀中路3号院4号楼恒泰艾晋</v>
          </cell>
        </row>
        <row r="23816">
          <cell r="B23816">
            <v>15801607469</v>
          </cell>
          <cell r="C23816" t="str">
            <v>北京市朝阳区松榆南路38号院美景东方9号楼B座1-803请放丰巢代收</v>
          </cell>
        </row>
        <row r="23817">
          <cell r="B23817">
            <v>15801636960</v>
          </cell>
          <cell r="C23817" t="str">
            <v>北京市海淀区北洼路32号万方物业</v>
          </cell>
        </row>
        <row r="23818">
          <cell r="B23818">
            <v>15801677613</v>
          </cell>
          <cell r="C23818" t="str">
            <v>北京市朝阳区光华路9号金桥天阶大厦7层</v>
          </cell>
        </row>
        <row r="23819">
          <cell r="B23819">
            <v>15801677613</v>
          </cell>
          <cell r="C23819" t="str">
            <v>北京市朝阳区光华路9号金桥大厦天阶7层</v>
          </cell>
        </row>
        <row r="23820">
          <cell r="B23820">
            <v>15801751257</v>
          </cell>
          <cell r="C23820" t="str">
            <v>江苏省苏州市昆山市开发区东新街与黄河路交汇处西南侧国际金鹰公馆10号楼3203室</v>
          </cell>
        </row>
        <row r="23821">
          <cell r="B23821">
            <v>15801759310</v>
          </cell>
          <cell r="C23821" t="str">
            <v>上海市浦东新区莲溪路550弄29号501室</v>
          </cell>
        </row>
        <row r="23822">
          <cell r="B23822">
            <v>15801759310</v>
          </cell>
          <cell r="C23822" t="str">
            <v>上海市浦东新区莲溪路550弄29号501室</v>
          </cell>
        </row>
        <row r="23823">
          <cell r="B23823">
            <v>15801759310</v>
          </cell>
          <cell r="C23823" t="str">
            <v>上海市长宁区虹桥机场空港三路180号2楼结算中心</v>
          </cell>
        </row>
        <row r="23824">
          <cell r="B23824">
            <v>15801780002</v>
          </cell>
          <cell r="C23824" t="str">
            <v>上海市闵行区莘庄镇莘潭路122号5楼</v>
          </cell>
        </row>
        <row r="23825">
          <cell r="B23825">
            <v>15801782672</v>
          </cell>
          <cell r="C23825" t="str">
            <v>上海市崇明区城桥镇玉环路8弄375号102室</v>
          </cell>
        </row>
        <row r="23826">
          <cell r="B23826">
            <v>15801796816</v>
          </cell>
          <cell r="C23826" t="str">
            <v>上海市闵行区虹中路758弄3号101室</v>
          </cell>
        </row>
        <row r="23827">
          <cell r="B23827">
            <v>15801818826</v>
          </cell>
          <cell r="C23827" t="str">
            <v>上海市宝山永清路899号410</v>
          </cell>
        </row>
        <row r="23828">
          <cell r="B23828">
            <v>15801847632</v>
          </cell>
          <cell r="C23828" t="str">
            <v>上海市闵行区浦江镇联航路1818弄7号楼3咯</v>
          </cell>
        </row>
        <row r="23829">
          <cell r="B23829">
            <v>15801879815</v>
          </cell>
          <cell r="C23829" t="str">
            <v>上海市闵行区兰竹路8号龙柏中学</v>
          </cell>
        </row>
        <row r="23830">
          <cell r="B23830">
            <v>15801885898</v>
          </cell>
          <cell r="C23830" t="str">
            <v>北京市海淀区香山南路门头馨村南区20-2-402</v>
          </cell>
        </row>
        <row r="23831">
          <cell r="B23831">
            <v>15801893833</v>
          </cell>
          <cell r="C23831" t="str">
            <v>上海市闵行区莘庄镇莘东路长寿新村48号201室</v>
          </cell>
        </row>
        <row r="23832">
          <cell r="B23832">
            <v>15801964812</v>
          </cell>
          <cell r="C23832" t="str">
            <v>上海市松江区谷阳北路2399弄60号1003室</v>
          </cell>
        </row>
        <row r="23833">
          <cell r="B23833">
            <v>15801964812</v>
          </cell>
          <cell r="C23833" t="str">
            <v>上海市松江区谷阳北路2399弄60号1003室</v>
          </cell>
        </row>
        <row r="23834">
          <cell r="B23834">
            <v>15801968353</v>
          </cell>
          <cell r="C23834" t="str">
            <v>上海市嘉定区安亭镇翔方路801弄205号</v>
          </cell>
        </row>
        <row r="23835">
          <cell r="B23835">
            <v>15801984266</v>
          </cell>
          <cell r="C23835" t="str">
            <v>上海市浦东新区峨山路187弄37号1101室</v>
          </cell>
        </row>
        <row r="23836">
          <cell r="B23836">
            <v>15802110473</v>
          </cell>
          <cell r="C23836" t="str">
            <v>上海市徐汇区田林路8号1203室</v>
          </cell>
        </row>
        <row r="23837">
          <cell r="B23837">
            <v>15802223291</v>
          </cell>
          <cell r="C23837" t="str">
            <v>天津市河西区大沽南路656号东楼邮局</v>
          </cell>
        </row>
        <row r="23838">
          <cell r="B23838">
            <v>15802253461</v>
          </cell>
          <cell r="C23838" t="str">
            <v>天津市西青区海泰大道46号农行客服中心</v>
          </cell>
        </row>
        <row r="23839">
          <cell r="B23839">
            <v>15802256535</v>
          </cell>
          <cell r="C23839" t="str">
            <v>天津市武清区杨村镇胜利路小区6-1-301</v>
          </cell>
        </row>
        <row r="23840">
          <cell r="B23840">
            <v>15802267312</v>
          </cell>
          <cell r="C23840" t="str">
            <v>天津市静海县团泊镇富津馨苑</v>
          </cell>
        </row>
        <row r="23841">
          <cell r="B23841">
            <v>15802282521</v>
          </cell>
          <cell r="C23841" t="str">
            <v>天津市和平区哈尔滨道18号青年宫16层</v>
          </cell>
        </row>
        <row r="23842">
          <cell r="B23842">
            <v>15802427535</v>
          </cell>
          <cell r="C23842" t="str">
            <v>浙江省杭州市滨江区春晓路199号欣盛东方郡西区25栋</v>
          </cell>
        </row>
        <row r="23843">
          <cell r="B23843">
            <v>15802469948</v>
          </cell>
          <cell r="C23843" t="str">
            <v>黑龙江省佳木斯市前进区和平路8号五福茶楼</v>
          </cell>
        </row>
        <row r="23844">
          <cell r="B23844">
            <v>15802611497</v>
          </cell>
          <cell r="C23844" t="str">
            <v>湖南省长沙市岳麓区望岳南路29号</v>
          </cell>
        </row>
        <row r="23845">
          <cell r="B23845">
            <v>15802738028</v>
          </cell>
          <cell r="C23845" t="str">
            <v>湖北省武汉市洪山区洪山街道野芷湖西路保利心语二期26栋2单元902</v>
          </cell>
        </row>
        <row r="23846">
          <cell r="B23846">
            <v>15802810295</v>
          </cell>
          <cell r="C23846" t="str">
            <v>四川省成都市锦江区东大街牛王庙商会大厦A座2605</v>
          </cell>
        </row>
        <row r="23847">
          <cell r="B23847">
            <v>15802860816</v>
          </cell>
          <cell r="C23847" t="str">
            <v>四川省成都市北星干道大天路1000号</v>
          </cell>
        </row>
        <row r="23848">
          <cell r="B23848">
            <v>15802860816</v>
          </cell>
          <cell r="C23848" t="str">
            <v>四川省成都市新都区大丰镇大天路1000号启阳远航汽车销售服务有限公司</v>
          </cell>
        </row>
        <row r="23849">
          <cell r="B23849">
            <v>15802963580</v>
          </cell>
          <cell r="C23849" t="str">
            <v>陕西省西安市长安区韦曲街道新行政中心</v>
          </cell>
        </row>
        <row r="23850">
          <cell r="B23850">
            <v>15802963580</v>
          </cell>
          <cell r="C23850" t="str">
            <v>陕西省西安市长安区韦曲街道新行政中心</v>
          </cell>
        </row>
        <row r="23851">
          <cell r="B23851">
            <v>15802963580</v>
          </cell>
          <cell r="C23851" t="str">
            <v>陕西省西安市长安韦曲街道新行政中心</v>
          </cell>
        </row>
        <row r="23852">
          <cell r="B23852">
            <v>15802963580</v>
          </cell>
          <cell r="C23852" t="str">
            <v>陕西省西安市长安区韦曲街道新行政中心</v>
          </cell>
        </row>
        <row r="23853">
          <cell r="B23853">
            <v>15802990090</v>
          </cell>
          <cell r="C23853" t="str">
            <v>陕西省西安市雁塔区曲江池南路286号万科金域曲江</v>
          </cell>
        </row>
        <row r="23854">
          <cell r="B23854">
            <v>15803021235</v>
          </cell>
          <cell r="C23854" t="str">
            <v>重庆市合川区南津街江语庭19-3</v>
          </cell>
        </row>
        <row r="23855">
          <cell r="B23855">
            <v>15803052320</v>
          </cell>
          <cell r="C23855" t="str">
            <v>重庆市渝北区龙溪街道聚信建材A17-14（君巢酒店上）</v>
          </cell>
        </row>
        <row r="23856">
          <cell r="B23856">
            <v>15803115196</v>
          </cell>
          <cell r="C23856" t="str">
            <v>河北省石家庄市广安大街24号财富大厦B座1605</v>
          </cell>
        </row>
        <row r="23857">
          <cell r="B23857">
            <v>15803129988</v>
          </cell>
          <cell r="C23857" t="str">
            <v>河北省保定市徐水县安肃镇南张丰南333省道三十七度网咖</v>
          </cell>
        </row>
        <row r="23858">
          <cell r="B23858">
            <v>15803261282</v>
          </cell>
          <cell r="C23858" t="str">
            <v>河北省廊坊市香河县珠光御景十八号楼一单元403</v>
          </cell>
        </row>
        <row r="23859">
          <cell r="B23859">
            <v>15803354648</v>
          </cell>
          <cell r="C23859" t="str">
            <v>河北省秦皇岛市山海关区山海文园A区28-1-302</v>
          </cell>
        </row>
        <row r="23860">
          <cell r="B23860">
            <v>15803360276</v>
          </cell>
          <cell r="C23860" t="str">
            <v>河北省廊坊市广阳区解放道街道建国道377号金源丽都</v>
          </cell>
        </row>
        <row r="23861">
          <cell r="B23861">
            <v>15803360276</v>
          </cell>
          <cell r="C23861" t="str">
            <v>河北省廊坊市广阳区解放道街道建国道277号金源丽都2-1-301</v>
          </cell>
        </row>
        <row r="23862">
          <cell r="B23862">
            <v>15803437786</v>
          </cell>
          <cell r="C23862" t="str">
            <v>山西省太原市小店区长风西街万国城MOMA小区5号楼2单元801</v>
          </cell>
        </row>
        <row r="23863">
          <cell r="B23863">
            <v>15803437786</v>
          </cell>
          <cell r="C23863" t="str">
            <v>山西省太原市万柏林区长风西街万国城MOMA5号楼2单元801</v>
          </cell>
        </row>
        <row r="23864">
          <cell r="B23864">
            <v>15803437786</v>
          </cell>
          <cell r="C23864" t="str">
            <v>山西省太原市万柏林区万国城MOMA</v>
          </cell>
        </row>
        <row r="23865">
          <cell r="B23865">
            <v>15803437786</v>
          </cell>
          <cell r="C23865" t="str">
            <v>山西省太原市万柏林区万国MOMA</v>
          </cell>
        </row>
        <row r="23866">
          <cell r="B23866">
            <v>15803516010</v>
          </cell>
          <cell r="C23866" t="str">
            <v>山西省太原市小店区师范街50号山西省生物研究所</v>
          </cell>
        </row>
        <row r="23867">
          <cell r="B23867">
            <v>15803826789</v>
          </cell>
          <cell r="C23867" t="str">
            <v>河南省郑州市金水区北林路街道鑫苑路东段阳光新城13号楼1单元301室</v>
          </cell>
        </row>
        <row r="23868">
          <cell r="B23868">
            <v>15804083888</v>
          </cell>
          <cell r="C23868" t="str">
            <v>辽宁沈阳市和平区长白街3-1号浑河天地1907</v>
          </cell>
        </row>
        <row r="23869">
          <cell r="B23869">
            <v>15804127781</v>
          </cell>
          <cell r="C23869" t="str">
            <v>辽宁省鞍山市铁东区东亚第一城1期4号楼3302</v>
          </cell>
        </row>
        <row r="23870">
          <cell r="B23870">
            <v>15804279900</v>
          </cell>
          <cell r="C23870" t="str">
            <v>辽宁省盘锦市中心医院体验中心</v>
          </cell>
        </row>
        <row r="23871">
          <cell r="B23871">
            <v>15804348167</v>
          </cell>
          <cell r="C23871" t="str">
            <v>吉林省四平市梨树县十家堡镇新天龙实业有限公司</v>
          </cell>
        </row>
        <row r="23872">
          <cell r="B23872">
            <v>15804500053</v>
          </cell>
          <cell r="C23872" t="str">
            <v>黑龙江省哈尔滨市文化家园博士后公寓南岗区南通大街</v>
          </cell>
        </row>
        <row r="23873">
          <cell r="B23873">
            <v>15804500053</v>
          </cell>
          <cell r="C23873" t="str">
            <v>黑龙江省哈尔滨市南岗区南通大街258号文化家园博士后公寓Q栋1007</v>
          </cell>
        </row>
        <row r="23874">
          <cell r="B23874">
            <v>15804506132</v>
          </cell>
          <cell r="C23874" t="str">
            <v>黑龙江省哈尔滨市道里区上游街付62-3号901室</v>
          </cell>
        </row>
        <row r="23875">
          <cell r="B23875">
            <v>15804509627</v>
          </cell>
          <cell r="C23875" t="str">
            <v>黑龙江省哈尔滨市南岗区凤翥街39号六单元204室</v>
          </cell>
        </row>
        <row r="23876">
          <cell r="B23876">
            <v>15804509627</v>
          </cell>
          <cell r="C23876" t="str">
            <v>黑龙江省哈尔滨市南岗区凤翥街39号6单元204室</v>
          </cell>
        </row>
        <row r="23877">
          <cell r="B23877">
            <v>15804509627</v>
          </cell>
          <cell r="C23877" t="str">
            <v>黑龙江省哈尔滨市南岗区凤翥街39号6单元204室</v>
          </cell>
        </row>
        <row r="23878">
          <cell r="B23878">
            <v>15804511525</v>
          </cell>
          <cell r="C23878" t="str">
            <v>黑龙江省哈尔滨市道里区买卖街194号中艺瑞宝5单元701室</v>
          </cell>
        </row>
        <row r="23879">
          <cell r="B23879">
            <v>15804512251</v>
          </cell>
          <cell r="C23879" t="str">
            <v>黑龙江省哈尔滨市南岗区宣化街597号</v>
          </cell>
        </row>
        <row r="23880">
          <cell r="B23880">
            <v>15804517272</v>
          </cell>
          <cell r="C23880" t="str">
            <v>黑龙江省哈尔滨市南岗区宣化街盟科观邸C2栋4单元1202号</v>
          </cell>
        </row>
        <row r="23881">
          <cell r="B23881">
            <v>15804602581</v>
          </cell>
          <cell r="C23881" t="str">
            <v>黑龙江省中医药科学院哈尔滨香坊区三辅街142号住院处五病区肝胆脾胃科</v>
          </cell>
        </row>
        <row r="23882">
          <cell r="B23882">
            <v>15804608365</v>
          </cell>
          <cell r="C23882" t="str">
            <v>黑龙江省哈尔滨市南岗区闽江小区20栋3单元703室</v>
          </cell>
        </row>
        <row r="23883">
          <cell r="B23883">
            <v>15804634643</v>
          </cell>
          <cell r="C23883" t="str">
            <v>黑龙江省哈尔滨市南岗区果戈里大街1号黑龙江省建筑设计研究院第二分院</v>
          </cell>
        </row>
        <row r="23884">
          <cell r="B23884">
            <v>15804695666</v>
          </cell>
          <cell r="C23884" t="str">
            <v>黑龙江省双鸭山市尖山区四马路山水华庭</v>
          </cell>
        </row>
        <row r="23885">
          <cell r="B23885">
            <v>15804725583</v>
          </cell>
          <cell r="C23885" t="str">
            <v>内蒙古包头市青山区文化路90号包商银行3楼</v>
          </cell>
        </row>
        <row r="23886">
          <cell r="B23886">
            <v>15804797899</v>
          </cell>
          <cell r="C23886" t="str">
            <v>内蒙古锡林郭勒盟二连浩特市紫苑豪庭</v>
          </cell>
        </row>
        <row r="23887">
          <cell r="B23887">
            <v>15804831979</v>
          </cell>
          <cell r="C23887" t="str">
            <v>内蒙古乌兰浩特市温州花园4号楼1单元202</v>
          </cell>
        </row>
        <row r="23888">
          <cell r="B23888">
            <v>15805103763</v>
          </cell>
          <cell r="C23888" t="str">
            <v>江苏省盐城市亭湖区开放大道388号博联天街3号楼308</v>
          </cell>
        </row>
        <row r="23889">
          <cell r="B23889">
            <v>15805103763</v>
          </cell>
          <cell r="C23889" t="str">
            <v>江苏省盐城市亭湖开放大道388号博联天街3号楼浩天网咖</v>
          </cell>
        </row>
        <row r="23890">
          <cell r="B23890">
            <v>15805190371</v>
          </cell>
          <cell r="C23890" t="str">
            <v>江苏省南京市秦淮区瑞金路街道标营4号26栋104</v>
          </cell>
        </row>
        <row r="23891">
          <cell r="B23891">
            <v>15805293636</v>
          </cell>
          <cell r="C23891" t="str">
            <v>江苏省镇江市紫郡丽舍10栋301室</v>
          </cell>
        </row>
        <row r="23892">
          <cell r="B23892">
            <v>15805341296</v>
          </cell>
          <cell r="C23892" t="str">
            <v>山东省德州市德城区华兴路14号华兴欣苑11号楼二单元702</v>
          </cell>
        </row>
        <row r="23893">
          <cell r="B23893">
            <v>15805382111</v>
          </cell>
          <cell r="C23893" t="str">
            <v>山东省泰安市徐家楼王家店村委</v>
          </cell>
        </row>
        <row r="23894">
          <cell r="B23894">
            <v>15805382111</v>
          </cell>
          <cell r="C23894" t="str">
            <v>山东省泰安市泰山区徐家楼王家店</v>
          </cell>
        </row>
        <row r="23895">
          <cell r="B23895">
            <v>15805530777</v>
          </cell>
          <cell r="C23895" t="str">
            <v>安徽省芜湖市镜湖区黄山东路绿地新都会售楼部</v>
          </cell>
        </row>
        <row r="23896">
          <cell r="B23896">
            <v>15805580220</v>
          </cell>
          <cell r="C23896" t="str">
            <v>安徽省阜阳市颍东区火车站公交调度室</v>
          </cell>
        </row>
        <row r="23897">
          <cell r="B23897">
            <v>15805662222</v>
          </cell>
          <cell r="C23897" t="str">
            <v>安徽省池州市贵池区汇景南苑30号楼303室</v>
          </cell>
        </row>
        <row r="23898">
          <cell r="B23898">
            <v>15805662222</v>
          </cell>
          <cell r="C23898" t="str">
            <v>安徽省池州市贵池区华邦阳光城7栋701室</v>
          </cell>
        </row>
        <row r="23899">
          <cell r="B23899">
            <v>15805863334</v>
          </cell>
          <cell r="C23899" t="str">
            <v>浙江省台州市椒江区银河商城打金街东边HELLOHELLO</v>
          </cell>
        </row>
        <row r="23900">
          <cell r="B23900">
            <v>15805950602</v>
          </cell>
          <cell r="C23900" t="str">
            <v>福建省晋江市崇德路36号</v>
          </cell>
        </row>
        <row r="23901">
          <cell r="B23901">
            <v>15805953380</v>
          </cell>
          <cell r="C23901" t="str">
            <v>福建省石狮市蚶江镇石壁北区6号比特食品</v>
          </cell>
        </row>
        <row r="23902">
          <cell r="B23902">
            <v>15805971000</v>
          </cell>
          <cell r="C23902" t="str">
            <v>福建省晋江市东石镇金瓯开发区展鑫伞业</v>
          </cell>
        </row>
        <row r="23903">
          <cell r="B23903">
            <v>15805988833</v>
          </cell>
          <cell r="C23903" t="str">
            <v>福建省泉州市丰泽区泉秀路宝成大厦676号</v>
          </cell>
        </row>
        <row r="23904">
          <cell r="B23904">
            <v>15806009098</v>
          </cell>
          <cell r="C23904" t="str">
            <v>福建省福州市仓山区金山街道卢滨路639号美林湾1#101</v>
          </cell>
        </row>
        <row r="23905">
          <cell r="B23905">
            <v>15806067827</v>
          </cell>
          <cell r="C23905" t="str">
            <v>福建省福州市鼓楼区六一中路136号阳光水岸6座304</v>
          </cell>
        </row>
        <row r="23906">
          <cell r="B23906">
            <v>15806079905</v>
          </cell>
          <cell r="C23906" t="str">
            <v>福建省福州市鼓楼区西江滨大道66号融侨锦江D区9座1401单元</v>
          </cell>
        </row>
        <row r="23907">
          <cell r="B23907">
            <v>15806079905</v>
          </cell>
          <cell r="C23907" t="str">
            <v>福建省福州市鼓楼区西江滨大道66号融侨锦江D区9座1401</v>
          </cell>
        </row>
        <row r="23908">
          <cell r="B23908">
            <v>15806148490</v>
          </cell>
          <cell r="C23908" t="str">
            <v>江苏省溧阳市燕山路75号经贸大楼二楼</v>
          </cell>
        </row>
        <row r="23909">
          <cell r="B23909">
            <v>15806335866</v>
          </cell>
          <cell r="C23909" t="str">
            <v>山东省日照市海滨二路78号碧波写字楼三楼日照中海船务代理有限公司</v>
          </cell>
        </row>
        <row r="23910">
          <cell r="B23910">
            <v>15806338066</v>
          </cell>
          <cell r="C23910" t="str">
            <v>山东省日照市东港区临沂路与迎宾路交汇处西500米华地丽舍2号楼1703室</v>
          </cell>
        </row>
        <row r="23911">
          <cell r="B23911">
            <v>15806351685</v>
          </cell>
          <cell r="C23911" t="str">
            <v>山东省聊城市聊城大学西校北门书香苑小区1单元12楼西户</v>
          </cell>
        </row>
        <row r="23912">
          <cell r="B23912">
            <v>15806412277</v>
          </cell>
          <cell r="C23912" t="str">
            <v>山东省济南市市中区共青团路25号绿地中心27层</v>
          </cell>
        </row>
        <row r="23913">
          <cell r="B23913">
            <v>15806449852</v>
          </cell>
          <cell r="C23913" t="str">
            <v>山东省烟台市芝罘区新世纪花园131栋19-1435</v>
          </cell>
        </row>
        <row r="23914">
          <cell r="B23914">
            <v>15806449852</v>
          </cell>
          <cell r="C23914" t="str">
            <v>山东省烟台市幸福中路新世界花园131栋19-1435</v>
          </cell>
        </row>
        <row r="23915">
          <cell r="B23915">
            <v>15806449852</v>
          </cell>
          <cell r="C23915" t="str">
            <v>山东省烟台市幸福中路新世界花园131-19-1435</v>
          </cell>
        </row>
        <row r="23916">
          <cell r="B23916">
            <v>15806449852</v>
          </cell>
          <cell r="C23916" t="str">
            <v>山东省烟台市福中路新世界花园131栋19楼1435</v>
          </cell>
        </row>
        <row r="23917">
          <cell r="B23917">
            <v>15806457673</v>
          </cell>
          <cell r="C23917" t="str">
            <v>山东省烟台市牟平区滨医烟台附院门诊楼四楼医务处</v>
          </cell>
        </row>
        <row r="23918">
          <cell r="B23918">
            <v>15806671228</v>
          </cell>
          <cell r="C23918" t="str">
            <v>北京市平谷区体育中心西路6号院香墅湾1号1号楼2单元2102</v>
          </cell>
        </row>
        <row r="23919">
          <cell r="B23919">
            <v>15807011199</v>
          </cell>
          <cell r="C23919" t="str">
            <v>江西省鹰潭市月湖区东湖金色家园高层B单元2001室</v>
          </cell>
        </row>
        <row r="23920">
          <cell r="B23920">
            <v>15807061631</v>
          </cell>
          <cell r="C23920" t="str">
            <v>江西省吉安市太和县螺溪镇财政所</v>
          </cell>
        </row>
        <row r="23921">
          <cell r="B23921">
            <v>15807109486</v>
          </cell>
          <cell r="C23921" t="str">
            <v>湖北省武汉市首义小区51号6栋二单元</v>
          </cell>
        </row>
        <row r="23922">
          <cell r="B23922">
            <v>15807165641</v>
          </cell>
          <cell r="C23922" t="str">
            <v>湖北省武汉市新洲区阳逻街朝家山368号（鑫辰花园旁）</v>
          </cell>
        </row>
        <row r="23923">
          <cell r="B23923">
            <v>15807171008</v>
          </cell>
          <cell r="C23923" t="str">
            <v>湖北省武汉市东西湖区金山大道万科高尔夫3205A</v>
          </cell>
        </row>
        <row r="23924">
          <cell r="B23924">
            <v>15807176008</v>
          </cell>
          <cell r="C23924" t="str">
            <v>湖北省武汉市青山区建设三路江南春城8栋2单元1202室</v>
          </cell>
        </row>
        <row r="23925">
          <cell r="B23925">
            <v>15807308031</v>
          </cell>
          <cell r="C23925" t="str">
            <v>湖南省岳阳市岳阳楼区华融湘江银行五星牌支行政务中心旁</v>
          </cell>
        </row>
        <row r="23926">
          <cell r="B23926">
            <v>15807613254</v>
          </cell>
          <cell r="C23926" t="str">
            <v>广东省中山市东山街道岐关西路博爱路交汇处雍景园小区J3栋首层雍景便利店</v>
          </cell>
        </row>
        <row r="23927">
          <cell r="B23927">
            <v>15807625803</v>
          </cell>
          <cell r="C23927" t="str">
            <v>广东省河源市源城区宝源二路康城水郡一栋一梯</v>
          </cell>
        </row>
        <row r="23928">
          <cell r="B23928">
            <v>15807632654</v>
          </cell>
          <cell r="C23928" t="str">
            <v>广东省清远市清城区东城爱琴湾公馆中国移动城区分公司</v>
          </cell>
        </row>
        <row r="23929">
          <cell r="B23929">
            <v>15807710474</v>
          </cell>
          <cell r="C23929" t="str">
            <v>广西省凭祥市南大路西园小区C-20号</v>
          </cell>
        </row>
        <row r="23930">
          <cell r="B23930">
            <v>15807710474</v>
          </cell>
          <cell r="C23930" t="str">
            <v>广西省凭祥市南大路西园小区C-20号</v>
          </cell>
        </row>
        <row r="23931">
          <cell r="B23931">
            <v>15807779690</v>
          </cell>
          <cell r="C23931" t="str">
            <v>广西省钦州市新华路1号锦绣家园</v>
          </cell>
        </row>
        <row r="23932">
          <cell r="B23932">
            <v>15807818932</v>
          </cell>
          <cell r="C23932" t="str">
            <v>广西壮族自治区南宁市兴宁区北宁街69号禁毒办</v>
          </cell>
        </row>
        <row r="23933">
          <cell r="B23933">
            <v>15807893308</v>
          </cell>
          <cell r="C23933" t="str">
            <v>广西省桂平市江口镇岭南村裕风屯25-14号</v>
          </cell>
        </row>
        <row r="23934">
          <cell r="B23934">
            <v>15807917610</v>
          </cell>
          <cell r="C23934" t="str">
            <v>江西省南昌市西湖区二七南路466号金辉家园B栋1单元302</v>
          </cell>
        </row>
        <row r="23935">
          <cell r="B23935">
            <v>15807936777</v>
          </cell>
          <cell r="C23935" t="str">
            <v>江西省上饶市信州区国税局(五三大道青少宫旁）</v>
          </cell>
        </row>
        <row r="23936">
          <cell r="B23936">
            <v>15807957639</v>
          </cell>
          <cell r="C23936" t="str">
            <v>江西省宜丰县新昌镇天宝北路8号附2号</v>
          </cell>
        </row>
        <row r="23937">
          <cell r="B23937">
            <v>15808003636</v>
          </cell>
          <cell r="C23937" t="str">
            <v>成都市高新西区百草路1186号</v>
          </cell>
        </row>
        <row r="23938">
          <cell r="B23938">
            <v>15808072778</v>
          </cell>
          <cell r="C23938" t="str">
            <v>重庆市南岸区南坪镇青龙路103号3-10-4</v>
          </cell>
        </row>
        <row r="23939">
          <cell r="B23939">
            <v>15808157666</v>
          </cell>
          <cell r="C23939" t="str">
            <v>四川省成都市新都区大丰镇仁爱路118号</v>
          </cell>
        </row>
        <row r="23940">
          <cell r="B23940">
            <v>15808496045</v>
          </cell>
          <cell r="C23940" t="str">
            <v>四川省泸州市合江县榕山镇天华医院</v>
          </cell>
        </row>
        <row r="23941">
          <cell r="B23941">
            <v>15808765357</v>
          </cell>
          <cell r="C23941" t="str">
            <v>云南省昆明市五华区如意巷27号</v>
          </cell>
        </row>
        <row r="23942">
          <cell r="B23942">
            <v>15808800567</v>
          </cell>
          <cell r="C23942" t="str">
            <v>云南省昆明官渡区拓东路5号烟草大厦</v>
          </cell>
        </row>
        <row r="23943">
          <cell r="B23943">
            <v>15808809066</v>
          </cell>
          <cell r="C23943" t="str">
            <v>云南省昆明市白云路550号盘龙区检察院</v>
          </cell>
        </row>
        <row r="23944">
          <cell r="B23944">
            <v>15808906678</v>
          </cell>
          <cell r="C23944" t="str">
            <v>海南省海口市美兰区白龙南路33号盛达嘉苑B1204房</v>
          </cell>
        </row>
        <row r="23945">
          <cell r="B23945">
            <v>15808941909</v>
          </cell>
          <cell r="C23945" t="str">
            <v>海南省海口市琼山区凤翔路104号城管局</v>
          </cell>
        </row>
        <row r="23946">
          <cell r="B23946">
            <v>15809010195</v>
          </cell>
          <cell r="C23946" t="str">
            <v>新疆塔城地区塔城市团结路塔城地区中级人民法院</v>
          </cell>
        </row>
        <row r="23947">
          <cell r="B23947">
            <v>15809310400</v>
          </cell>
          <cell r="C23947" t="str">
            <v>甘肃省兰州市安宁区刘家堡街道北滨河西路919号梧桐苑</v>
          </cell>
        </row>
        <row r="23948">
          <cell r="B23948">
            <v>15809314224</v>
          </cell>
          <cell r="C23948" t="str">
            <v>甘肃省兰州市城关区静宁路221号</v>
          </cell>
        </row>
        <row r="23949">
          <cell r="B23949">
            <v>15809507377</v>
          </cell>
          <cell r="C23949" t="str">
            <v>宁夏银川市贺兰县银河西路85号供电局财务室</v>
          </cell>
        </row>
        <row r="23950">
          <cell r="B23950">
            <v>15809507377</v>
          </cell>
          <cell r="C23950" t="str">
            <v>宁夏银川市贺兰县银河西路85#贺兰供电局财务室</v>
          </cell>
        </row>
        <row r="23951">
          <cell r="B23951">
            <v>15809511008</v>
          </cell>
          <cell r="C23951" t="str">
            <v>宁夏回族自治区银川市兴庆区塞上骄子53号楼4单元1101</v>
          </cell>
        </row>
        <row r="23952">
          <cell r="B23952" t="str">
            <v>15809511008</v>
          </cell>
          <cell r="C23952" t="str">
            <v>宁夏回族自治区银川市兴庆区塞上骄子53号楼4单元1101</v>
          </cell>
        </row>
        <row r="23953">
          <cell r="B23953">
            <v>15809576629</v>
          </cell>
          <cell r="C23953" t="str">
            <v>宁夏回族自治区银川市兴庆区太阳都市花园45-3-802</v>
          </cell>
        </row>
        <row r="23954">
          <cell r="B23954">
            <v>15809589097</v>
          </cell>
          <cell r="C23954" t="str">
            <v>宁夏银川市贺兰县银河西街85号贺兰供电局</v>
          </cell>
        </row>
        <row r="23955">
          <cell r="B23955">
            <v>15809680088</v>
          </cell>
          <cell r="C23955" t="str">
            <v>宁夏银州市兴庆区能源小区3-1-401</v>
          </cell>
        </row>
        <row r="23956">
          <cell r="B23956">
            <v>15809718787</v>
          </cell>
          <cell r="C23956" t="str">
            <v>青海省西宁市城西区胜利路兴胜巷财校西门</v>
          </cell>
        </row>
        <row r="23957">
          <cell r="B23957">
            <v>15809718787</v>
          </cell>
          <cell r="C23957" t="str">
            <v>青海省西宁市胜利路财校后门</v>
          </cell>
        </row>
        <row r="23958">
          <cell r="B23958">
            <v>15809899177</v>
          </cell>
          <cell r="C23958" t="str">
            <v>辽宁省葫芦岛市龙港区集贸市场站点对面邮局旁边希杰图片社</v>
          </cell>
        </row>
        <row r="23959">
          <cell r="B23959">
            <v>15810003632</v>
          </cell>
          <cell r="C23959" t="str">
            <v>北京市海淀区西三旗富力桃园C11-1-103</v>
          </cell>
        </row>
        <row r="23960">
          <cell r="B23960">
            <v>15810009487</v>
          </cell>
          <cell r="C23960" t="str">
            <v>北京市西城区金融街通泰大厦A座4层</v>
          </cell>
        </row>
        <row r="23961">
          <cell r="B23961">
            <v>15810015026</v>
          </cell>
          <cell r="C23961" t="str">
            <v>北京市海淀区文慧园北路甲6号4单元5门503</v>
          </cell>
        </row>
        <row r="23962">
          <cell r="B23962">
            <v>15810017144</v>
          </cell>
          <cell r="C23962" t="str">
            <v>北京市海淀区民族大学南路5号</v>
          </cell>
        </row>
        <row r="23963">
          <cell r="B23963">
            <v>15810017144</v>
          </cell>
          <cell r="C23963" t="str">
            <v>北京市海淀区民族大学南路5号</v>
          </cell>
        </row>
        <row r="23964">
          <cell r="B23964">
            <v>15810024929</v>
          </cell>
          <cell r="C23964" t="str">
            <v>北京市顺义区小天竺一街36号奥竺苑B901</v>
          </cell>
        </row>
        <row r="23965">
          <cell r="B23965">
            <v>15810051812</v>
          </cell>
          <cell r="C23965" t="str">
            <v>北京市东城区朝阳门街道朝阳门南小街8号楼六单元203</v>
          </cell>
        </row>
        <row r="23966">
          <cell r="B23966">
            <v>15810070110</v>
          </cell>
          <cell r="C23966" t="str">
            <v>北京市海淀区中关村大街海淀黄庄小区816号1002</v>
          </cell>
        </row>
        <row r="23967">
          <cell r="B23967">
            <v>15810076426</v>
          </cell>
          <cell r="C23967" t="str">
            <v>北京市朝阳区大柳树路紫南家园北区104号楼2门501</v>
          </cell>
        </row>
        <row r="23968">
          <cell r="B23968">
            <v>15810082696</v>
          </cell>
          <cell r="C23968" t="str">
            <v>北京市海淀区田村山南路33号金隅瑞和园16号楼1单元1104</v>
          </cell>
        </row>
        <row r="23969">
          <cell r="B23969" t="str">
            <v>15810082696</v>
          </cell>
          <cell r="C23969" t="str">
            <v>北京市海淀区田村山南路33号金隅瑞和园16号楼1单元1104</v>
          </cell>
        </row>
        <row r="23970">
          <cell r="B23970">
            <v>15810082696</v>
          </cell>
          <cell r="C23970" t="str">
            <v>北京市海淀区田村山南路33号金阳瑞和园16号楼1单元1104室</v>
          </cell>
        </row>
        <row r="23971">
          <cell r="B23971">
            <v>15810086091</v>
          </cell>
          <cell r="C23971" t="str">
            <v>北京市顺义区林河开发区顺仁路58号</v>
          </cell>
        </row>
        <row r="23972">
          <cell r="B23972">
            <v>15810147571</v>
          </cell>
          <cell r="C23972" t="str">
            <v>北京市大兴区旧宫镇德贤路红星北里11号楼1单元602</v>
          </cell>
        </row>
        <row r="23973">
          <cell r="B23973">
            <v>15810158576</v>
          </cell>
          <cell r="C23973" t="str">
            <v>北京市朝阳区农展馆南里十号中国文联出版社</v>
          </cell>
        </row>
        <row r="23974">
          <cell r="B23974">
            <v>15810158576</v>
          </cell>
          <cell r="C23974" t="str">
            <v>北京市朝阳区望京圣馨大地D座3010</v>
          </cell>
        </row>
        <row r="23975">
          <cell r="B23975">
            <v>15810165158</v>
          </cell>
          <cell r="C23975" t="str">
            <v>北京市西城区广安门外街道复兴门外南大街3号楼首层邮电所内退委会</v>
          </cell>
        </row>
        <row r="23976">
          <cell r="B23976">
            <v>15810171267</v>
          </cell>
          <cell r="C23976" t="str">
            <v>北京市丰台区东铁匠营街道宋庄路71号院8号楼3单元1205</v>
          </cell>
        </row>
        <row r="23977">
          <cell r="B23977">
            <v>15810199860</v>
          </cell>
          <cell r="C23977" t="str">
            <v>北京市朝阳区北苑东路与广来路交口山水LAVIE27-1203</v>
          </cell>
        </row>
        <row r="23978">
          <cell r="B23978">
            <v>15810212777</v>
          </cell>
          <cell r="C23978" t="str">
            <v>北京市海淀区知春路7号致真大厦C座14层</v>
          </cell>
        </row>
        <row r="23979">
          <cell r="B23979">
            <v>15810256906</v>
          </cell>
          <cell r="C23979" t="str">
            <v>北京市朝阳区光华路5号院世纪财富中心B座3层</v>
          </cell>
        </row>
        <row r="23980">
          <cell r="B23980">
            <v>15810261597</v>
          </cell>
          <cell r="C23980" t="str">
            <v>北京市朝阳区创远路36号院朝来科技园二期8号楼</v>
          </cell>
        </row>
        <row r="23981">
          <cell r="B23981">
            <v>15810288111</v>
          </cell>
          <cell r="C23981" t="str">
            <v>北京市海淀区曙光花园望河园3号楼2单元1602室</v>
          </cell>
        </row>
        <row r="23982">
          <cell r="B23982">
            <v>15810304588</v>
          </cell>
          <cell r="C23982" t="str">
            <v>北京市海淀区车公庄西路22号海赋国际A座10层</v>
          </cell>
        </row>
        <row r="23983">
          <cell r="B23983">
            <v>15810306811</v>
          </cell>
          <cell r="C23983" t="str">
            <v>北京市石景山区鲁谷大街京汉旭城2号楼1单元601</v>
          </cell>
        </row>
        <row r="23984">
          <cell r="B23984">
            <v>15810340167</v>
          </cell>
          <cell r="C23984" t="str">
            <v>北京市西城区西直门南小街国英园小区8号楼1单元401室</v>
          </cell>
        </row>
        <row r="23985">
          <cell r="B23985">
            <v>15810358310</v>
          </cell>
          <cell r="C23985" t="str">
            <v>北京市朝阳区王四营官悦欣园17号楼1单元1701</v>
          </cell>
        </row>
        <row r="23986">
          <cell r="B23986">
            <v>15810361207</v>
          </cell>
          <cell r="C23986" t="str">
            <v>北京市朝阳区建国门外大街丙12号宝钢大厦</v>
          </cell>
        </row>
        <row r="23987">
          <cell r="B23987">
            <v>15810372179</v>
          </cell>
          <cell r="C23987" t="str">
            <v>北京市海淀区清河街道清河小营西路31号院北门</v>
          </cell>
        </row>
        <row r="23988">
          <cell r="B23988">
            <v>15810389192</v>
          </cell>
          <cell r="C23988" t="str">
            <v>北京市朝阳区崔各庄乡东旺家园东7号楼3单元601</v>
          </cell>
        </row>
        <row r="23989">
          <cell r="B23989">
            <v>15810393942</v>
          </cell>
          <cell r="C23989" t="str">
            <v>北京市朝阳区定福家园北里2号院2号楼1单元102</v>
          </cell>
        </row>
        <row r="23990">
          <cell r="B23990">
            <v>15810397952</v>
          </cell>
          <cell r="C23990" t="str">
            <v>北京市海淀区上地九街9号数码科技广场</v>
          </cell>
        </row>
        <row r="23991">
          <cell r="B23991">
            <v>15810412343</v>
          </cell>
          <cell r="C23991" t="str">
            <v>北京市昌平区昌平妇幼保健院后面联排别墅3号</v>
          </cell>
        </row>
        <row r="23992">
          <cell r="B23992">
            <v>15810418780</v>
          </cell>
          <cell r="C23992" t="str">
            <v>北京市丰台区草桥东路6号楼603</v>
          </cell>
        </row>
        <row r="23993">
          <cell r="B23993">
            <v>15810467436</v>
          </cell>
          <cell r="C23993" t="str">
            <v>北京市丰台区方庄芳古园一区29号通润商务会馆红黄蓝儿童教育总部五层</v>
          </cell>
        </row>
        <row r="23994">
          <cell r="B23994">
            <v>15810492436</v>
          </cell>
          <cell r="C23994" t="str">
            <v>河北省唐山市丰润区光明小区12楼5门</v>
          </cell>
        </row>
        <row r="23995">
          <cell r="B23995">
            <v>15810531081</v>
          </cell>
          <cell r="C23995" t="str">
            <v>北京市顺义区马坡佳和宜园36-3-1001</v>
          </cell>
        </row>
        <row r="23996">
          <cell r="B23996">
            <v>15810569018</v>
          </cell>
          <cell r="C23996" t="str">
            <v>北京市海淀区友谊路104号东门</v>
          </cell>
        </row>
        <row r="23997">
          <cell r="B23997">
            <v>15810579394</v>
          </cell>
          <cell r="C23997" t="str">
            <v>北京市怀柔区石厂路1号北京市京密引水管理处</v>
          </cell>
        </row>
        <row r="23998">
          <cell r="B23998">
            <v>15810580693</v>
          </cell>
          <cell r="C23998" t="str">
            <v>北京市海淀区马连洼北路绿苑204号路3单元505</v>
          </cell>
        </row>
        <row r="23999">
          <cell r="B23999">
            <v>15810594398</v>
          </cell>
          <cell r="C23999" t="str">
            <v>北京市东城区东花市大街富贵园一区七号楼八单元503室</v>
          </cell>
        </row>
        <row r="24000">
          <cell r="B24000">
            <v>15810594398</v>
          </cell>
          <cell r="C24000" t="str">
            <v>北京市东城区东花市大街富贵园一区7号楼8单元503室</v>
          </cell>
        </row>
        <row r="24001">
          <cell r="B24001">
            <v>15810606067</v>
          </cell>
          <cell r="C24001" t="str">
            <v>北京市大兴区西红门路35号院4-2-1703</v>
          </cell>
        </row>
        <row r="24002">
          <cell r="B24002">
            <v>15810609798</v>
          </cell>
          <cell r="C24002" t="str">
            <v>北京市东直门外小街甲6号健康报社</v>
          </cell>
        </row>
        <row r="24003">
          <cell r="B24003">
            <v>15810622976</v>
          </cell>
          <cell r="C24003" t="str">
            <v>北京市顺义区双河大街99号北汽研发基地T4+</v>
          </cell>
        </row>
        <row r="24004">
          <cell r="B24004">
            <v>15810648991</v>
          </cell>
          <cell r="C24004" t="str">
            <v>北京市大兴区同兴园小区20-1-301</v>
          </cell>
        </row>
        <row r="24005">
          <cell r="B24005">
            <v>15810660535</v>
          </cell>
          <cell r="C24005" t="str">
            <v>北京市西城区德外新风街2号天成科技大厦B座4003</v>
          </cell>
        </row>
        <row r="24006">
          <cell r="B24006">
            <v>15810717355</v>
          </cell>
          <cell r="C24006" t="str">
            <v>北京市朝阳区光熙门北里14号楼1503</v>
          </cell>
        </row>
        <row r="24007">
          <cell r="B24007">
            <v>15810730055</v>
          </cell>
          <cell r="C24007" t="str">
            <v>北京市顺义区石园北区22-1-1201</v>
          </cell>
        </row>
        <row r="24008">
          <cell r="B24008">
            <v>15810738596</v>
          </cell>
          <cell r="C24008" t="str">
            <v>山西省太原市小店区晋阳街北四巷甲座二单元603</v>
          </cell>
        </row>
        <row r="24009">
          <cell r="B24009">
            <v>15810769559</v>
          </cell>
          <cell r="C24009" t="str">
            <v>北京市通州区马驹桥一号桥珠江逸景别墅西门博音双艺艺术培训中心</v>
          </cell>
        </row>
        <row r="24010">
          <cell r="B24010">
            <v>15810795856</v>
          </cell>
          <cell r="C24010" t="str">
            <v>北京市海淀区学院南路12号院F座1层</v>
          </cell>
        </row>
        <row r="24011">
          <cell r="B24011">
            <v>15810850670</v>
          </cell>
          <cell r="C24011" t="str">
            <v>北京市朝阳区朝阳公园19号佳隆国际大厦B座三层民信贷</v>
          </cell>
        </row>
        <row r="24012">
          <cell r="B24012">
            <v>15810883121</v>
          </cell>
          <cell r="C24012" t="str">
            <v>北京市朝阳区工体东路20号1705</v>
          </cell>
        </row>
        <row r="24013">
          <cell r="B24013">
            <v>15810918198</v>
          </cell>
          <cell r="C24013" t="str">
            <v>北京市海淀区新街口外大街19号北京师范大学基础教育分社210</v>
          </cell>
        </row>
        <row r="24014">
          <cell r="B24014">
            <v>15810918405</v>
          </cell>
          <cell r="C24014" t="str">
            <v>北京市海淀区安宁庄东路23号银燕大厦4层五院</v>
          </cell>
        </row>
        <row r="24015">
          <cell r="B24015">
            <v>15810989646</v>
          </cell>
          <cell r="C24015" t="str">
            <v>北京市百子湾后现代城3号楼B单元13层12A04室</v>
          </cell>
        </row>
        <row r="24016">
          <cell r="B24016">
            <v>15811019066</v>
          </cell>
          <cell r="C24016" t="str">
            <v>北京市朝阳区财富中心公寓A座10W</v>
          </cell>
        </row>
        <row r="24017">
          <cell r="B24017">
            <v>15811050066</v>
          </cell>
          <cell r="C24017" t="str">
            <v>北京市西城区六铺炕北小街3号西师附小</v>
          </cell>
        </row>
        <row r="24018">
          <cell r="B24018">
            <v>15811056798</v>
          </cell>
          <cell r="C24018" t="str">
            <v>北京市昌平区南邵镇北京风景68号院13号单元501室</v>
          </cell>
        </row>
        <row r="24019">
          <cell r="B24019">
            <v>15811056798</v>
          </cell>
          <cell r="C24019" t="str">
            <v>北京市昌平区南邵镇北京风景68号院13号楼1单元501室</v>
          </cell>
        </row>
        <row r="24020">
          <cell r="B24020">
            <v>15811060247</v>
          </cell>
          <cell r="C24020" t="str">
            <v>北京市西城区德胜街道新风南里1号楼6门101室</v>
          </cell>
        </row>
        <row r="24021">
          <cell r="B24021">
            <v>15811080921</v>
          </cell>
          <cell r="C24021" t="str">
            <v>北京市海淀区海淀大街38号银科大厦8层802</v>
          </cell>
        </row>
        <row r="24022">
          <cell r="B24022">
            <v>15811099065</v>
          </cell>
          <cell r="C24022" t="str">
            <v>北京市朝阳区建国路77号华贸写字楼3号楼32层</v>
          </cell>
        </row>
        <row r="24023">
          <cell r="B24023">
            <v>15811118692</v>
          </cell>
          <cell r="C24023" t="str">
            <v>北京市西城区新街口西里三区8号楼3门202</v>
          </cell>
        </row>
        <row r="24024">
          <cell r="B24024">
            <v>15811147408</v>
          </cell>
          <cell r="C24024" t="str">
            <v>北京市朝阳区松榆南路38号院美景东方9-B1-605</v>
          </cell>
        </row>
        <row r="24025">
          <cell r="B24025">
            <v>15811158909</v>
          </cell>
          <cell r="C24025" t="str">
            <v>北京市丰台区靛厂路52号院西府兰庭3-3-702室</v>
          </cell>
        </row>
        <row r="24026">
          <cell r="B24026">
            <v>15811160405</v>
          </cell>
          <cell r="C24026" t="str">
            <v>北京市朝阳区东四环北路88号院观湖国际2号楼2单元502室</v>
          </cell>
        </row>
        <row r="24027">
          <cell r="B24027">
            <v>15811160405</v>
          </cell>
          <cell r="C24027" t="str">
            <v>北京市朝阳区东四环北路88号院观湖国际2号楼2单元502</v>
          </cell>
        </row>
        <row r="24028">
          <cell r="B24028">
            <v>15811164812</v>
          </cell>
          <cell r="C24028" t="str">
            <v>北京市石景山区阜石路166号泽洋大厦919</v>
          </cell>
        </row>
        <row r="24029">
          <cell r="B24029">
            <v>15811182006</v>
          </cell>
          <cell r="C24029" t="str">
            <v>北京市朝阳区高碑店乡小郊亭村172号</v>
          </cell>
        </row>
        <row r="24030">
          <cell r="B24030">
            <v>15811199197</v>
          </cell>
          <cell r="C24030" t="str">
            <v>北京市怀柔区雁栖经济开发区玛氏食品</v>
          </cell>
        </row>
        <row r="24031">
          <cell r="B24031">
            <v>15811214493</v>
          </cell>
          <cell r="C24031" t="str">
            <v>北京市石景山区八大处甲一号西门收发室</v>
          </cell>
        </row>
        <row r="24032">
          <cell r="B24032">
            <v>15811216998</v>
          </cell>
          <cell r="C24032" t="str">
            <v>北京市丰台区西四环中路82号华电热电有限公司</v>
          </cell>
        </row>
        <row r="24033">
          <cell r="B24033">
            <v>15811220560</v>
          </cell>
          <cell r="C24033" t="str">
            <v>北京市西城区南运巷7号楼1509（送货时间周1-5下午6点以后或周末）</v>
          </cell>
        </row>
        <row r="24034">
          <cell r="B24034">
            <v>15811220560</v>
          </cell>
          <cell r="C24034" t="str">
            <v>北京市西城区南运巷7号楼1509（送货时间周一至周五下午6点以后或周末）</v>
          </cell>
        </row>
        <row r="24035">
          <cell r="B24035">
            <v>15811220560</v>
          </cell>
          <cell r="C24035" t="str">
            <v>北京市西城区南运巷7号楼1509</v>
          </cell>
        </row>
        <row r="24036">
          <cell r="B24036">
            <v>15811243060</v>
          </cell>
          <cell r="C24036" t="str">
            <v>北京市丰台区长辛店街道张郭庄南路3号丰台一小长辛店分校</v>
          </cell>
        </row>
        <row r="24037">
          <cell r="B24037">
            <v>15811258576</v>
          </cell>
          <cell r="C24037" t="str">
            <v>北京市朝阳区望京西路南湖渠三巷6号院1-3-101室</v>
          </cell>
        </row>
        <row r="24038">
          <cell r="B24038">
            <v>15811333685</v>
          </cell>
          <cell r="C24038" t="str">
            <v>河南省廊坊市三河燕效经济开发区姜林湾小区57-2-2703</v>
          </cell>
        </row>
        <row r="24039">
          <cell r="B24039">
            <v>15811333685</v>
          </cell>
          <cell r="C24039" t="str">
            <v>河北省廊坊市三河燕郊经济开发区美林湾小区57-2-2703</v>
          </cell>
        </row>
        <row r="24040">
          <cell r="B24040">
            <v>15811368615</v>
          </cell>
          <cell r="C24040" t="str">
            <v>北京市东城区安德里北街21号浦发银行</v>
          </cell>
        </row>
        <row r="24041">
          <cell r="B24041">
            <v>15811370011</v>
          </cell>
          <cell r="C24041" t="str">
            <v>北京市海淀区北清路22号</v>
          </cell>
        </row>
        <row r="24042">
          <cell r="B24042" t="str">
            <v>15811370011</v>
          </cell>
          <cell r="C24042" t="str">
            <v>北京市海淀区北清路22号</v>
          </cell>
        </row>
        <row r="24043">
          <cell r="B24043">
            <v>15811372097</v>
          </cell>
          <cell r="C24043" t="str">
            <v>北京市经济技术开发区地盛中路5号联邦国际5号楼101室</v>
          </cell>
        </row>
        <row r="24044">
          <cell r="B24044">
            <v>15811381596</v>
          </cell>
          <cell r="C24044" t="str">
            <v>北京市海淀区板井路79号合展大厦门卫处</v>
          </cell>
        </row>
        <row r="24045">
          <cell r="B24045">
            <v>15811427703</v>
          </cell>
          <cell r="C24045" t="str">
            <v>吉林省长春市二道区月伴林湾小区11栋1单元1314室</v>
          </cell>
        </row>
        <row r="24046">
          <cell r="B24046">
            <v>15811445095</v>
          </cell>
          <cell r="C24046" t="str">
            <v>北京市朝阳区育慧西里24#501室</v>
          </cell>
        </row>
        <row r="24047">
          <cell r="B24047">
            <v>15811445095</v>
          </cell>
          <cell r="C24047" t="str">
            <v>北京市朝阳区育慧西里24-501</v>
          </cell>
        </row>
        <row r="24048">
          <cell r="B24048">
            <v>15811497529</v>
          </cell>
          <cell r="C24048" t="str">
            <v>北京市丰台区北大街北里六号</v>
          </cell>
        </row>
        <row r="24049">
          <cell r="B24049">
            <v>15811497529</v>
          </cell>
          <cell r="C24049" t="str">
            <v>北京市丰台区北大街北里甲六号</v>
          </cell>
        </row>
        <row r="24050">
          <cell r="B24050">
            <v>15811541646</v>
          </cell>
          <cell r="C24050" t="str">
            <v>北京市石景山区京汉旭城10号楼2单元1102</v>
          </cell>
        </row>
        <row r="24051">
          <cell r="B24051">
            <v>15811550657</v>
          </cell>
          <cell r="C24051" t="str">
            <v>北京市昌平区回南路10号院国仕汇17号楼底商2层212</v>
          </cell>
        </row>
        <row r="24052">
          <cell r="B24052">
            <v>15811578014</v>
          </cell>
          <cell r="C24052" t="str">
            <v>北京市朝阳区亮马桥路52号310室</v>
          </cell>
        </row>
        <row r="24053">
          <cell r="B24053">
            <v>15811585560</v>
          </cell>
          <cell r="C24053" t="str">
            <v>北京市朝阳区定福庄西街内蒙古饭店</v>
          </cell>
        </row>
        <row r="24054">
          <cell r="B24054">
            <v>15811597949</v>
          </cell>
          <cell r="C24054" t="str">
            <v>北京市昌平小汤山镇汤尚路339号讲礼新村20号楼704号</v>
          </cell>
        </row>
        <row r="24055">
          <cell r="B24055">
            <v>15811886300</v>
          </cell>
          <cell r="C24055" t="str">
            <v>广东省广州市荔湾区环市西路西村长宁街16号807房</v>
          </cell>
        </row>
        <row r="24056">
          <cell r="B24056">
            <v>15812114741</v>
          </cell>
          <cell r="C24056" t="str">
            <v>云南省昆明市官渡区广居路枫林盛景36栋2单元1120</v>
          </cell>
        </row>
        <row r="24057">
          <cell r="B24057">
            <v>15812146509</v>
          </cell>
          <cell r="C24057" t="str">
            <v>云南昆明西山区广福路广福商业中心云南移动大楼三楼</v>
          </cell>
        </row>
        <row r="24058">
          <cell r="B24058">
            <v>15812314666</v>
          </cell>
          <cell r="C24058" t="str">
            <v>广东省吴川市梅菉街道大山塘一街28号</v>
          </cell>
        </row>
        <row r="24059">
          <cell r="B24059">
            <v>15812314666</v>
          </cell>
          <cell r="C24059" t="str">
            <v>广东省吴川市梅录街道大山塘一街28号</v>
          </cell>
        </row>
        <row r="24060">
          <cell r="B24060">
            <v>15812314666</v>
          </cell>
          <cell r="C24060" t="str">
            <v>广东省吴川市梅菉镇梅菉街道大山塘一街28号</v>
          </cell>
        </row>
        <row r="24061">
          <cell r="B24061">
            <v>15812314666</v>
          </cell>
          <cell r="C24061" t="str">
            <v>广东省吴川市梅录镇梅录街道大山塘一街28号</v>
          </cell>
        </row>
        <row r="24062">
          <cell r="B24062">
            <v>15812327520</v>
          </cell>
          <cell r="C24062" t="str">
            <v>广东省吴川市广播电视台</v>
          </cell>
        </row>
        <row r="24063">
          <cell r="B24063">
            <v>15812327520</v>
          </cell>
          <cell r="C24063" t="str">
            <v>广东省吴川市梅菉镇梅菉街道大山塘一街28号</v>
          </cell>
        </row>
        <row r="24064">
          <cell r="B24064">
            <v>15812327520</v>
          </cell>
          <cell r="C24064" t="str">
            <v>广东省吴川市梅录镇梅录街道大山塘一街28号</v>
          </cell>
        </row>
        <row r="24065">
          <cell r="B24065">
            <v>15812327520</v>
          </cell>
          <cell r="C24065" t="str">
            <v>广东省吴川市梅菉镇梅菉街道大山塘一街28号</v>
          </cell>
        </row>
        <row r="24066">
          <cell r="B24066">
            <v>15812328841</v>
          </cell>
          <cell r="C24066" t="str">
            <v>广东省湛江市霞山区椹川大道南18号霞山区实验中学</v>
          </cell>
        </row>
        <row r="24067">
          <cell r="B24067">
            <v>15812330147</v>
          </cell>
          <cell r="C24067" t="str">
            <v>广东省中山市石岐区康华路时代云图花园6栋303房</v>
          </cell>
        </row>
        <row r="24068">
          <cell r="B24068">
            <v>15812555807</v>
          </cell>
          <cell r="C24068" t="str">
            <v>广东省惠州市惠城区麦地路南湖明珠蔚云轩402</v>
          </cell>
        </row>
        <row r="24069">
          <cell r="B24069">
            <v>15812590444</v>
          </cell>
          <cell r="C24069" t="str">
            <v>广东省惠州市惠阳区秋长镇将军路茶园村委善美小学篮球场旁边</v>
          </cell>
        </row>
        <row r="24070">
          <cell r="B24070">
            <v>15812625863</v>
          </cell>
          <cell r="C24070" t="str">
            <v>广东省珠海市香洲区尚都百货1203房</v>
          </cell>
        </row>
        <row r="24071">
          <cell r="B24071">
            <v>15812866077</v>
          </cell>
          <cell r="C24071" t="str">
            <v>广东省深圳市罗湖区书城路1号都市名园D座32B</v>
          </cell>
        </row>
        <row r="24072">
          <cell r="B24072">
            <v>15812866077</v>
          </cell>
          <cell r="C24072" t="str">
            <v>广东省深圳市罗湖区书城路1号都市花园D座32B</v>
          </cell>
        </row>
        <row r="24073">
          <cell r="B24073">
            <v>15812923798</v>
          </cell>
          <cell r="C24073" t="str">
            <v>广东省兴宁市宁江新苑南区10号店</v>
          </cell>
        </row>
        <row r="24074">
          <cell r="B24074">
            <v>15812923798</v>
          </cell>
          <cell r="C24074" t="str">
            <v>广东省兴宁市宁江新苑南区10号</v>
          </cell>
        </row>
        <row r="24075">
          <cell r="B24075">
            <v>15813063281</v>
          </cell>
          <cell r="C24075" t="str">
            <v>广东省茂名市化州市鉴江开发区康乐花园小区</v>
          </cell>
        </row>
        <row r="24076">
          <cell r="B24076">
            <v>15813115000</v>
          </cell>
          <cell r="C24076" t="str">
            <v>广东省中山市东区街道东区沙岗村龙斜口武警支队侧（冠诚汽车维修服务有限公司）</v>
          </cell>
        </row>
        <row r="24077">
          <cell r="B24077">
            <v>15813207793</v>
          </cell>
          <cell r="C24077" t="str">
            <v>广东省汕尾市城区新港街道掇鸟街29号MIMI小屋</v>
          </cell>
        </row>
        <row r="24078">
          <cell r="B24078">
            <v>15813209971</v>
          </cell>
          <cell r="C24078" t="str">
            <v>广东省汕尾市城区香洲街道和顺中路西片西六巷272号2楼</v>
          </cell>
        </row>
        <row r="24079">
          <cell r="B24079">
            <v>15813300898</v>
          </cell>
          <cell r="C24079" t="str">
            <v>广东省广州市白云区石岗村七巷七号</v>
          </cell>
        </row>
        <row r="24080">
          <cell r="B24080">
            <v>15813300898</v>
          </cell>
          <cell r="C24080" t="str">
            <v>广东省广州市白云区石岗村七巷7号</v>
          </cell>
        </row>
        <row r="24081">
          <cell r="B24081">
            <v>15813617886</v>
          </cell>
          <cell r="C24081" t="str">
            <v>广东省佛山市南海区里水镇和顺花园大道和顺小学（南校区）</v>
          </cell>
        </row>
        <row r="24082">
          <cell r="B24082">
            <v>15813617886</v>
          </cell>
          <cell r="C24082" t="str">
            <v>广东省佛山市南海区里水镇和顺花园大道和顺小学（南校区</v>
          </cell>
        </row>
        <row r="24083">
          <cell r="B24083">
            <v>15813617886</v>
          </cell>
          <cell r="C24083" t="str">
            <v>广东省佛山市南海区和顺小学（南校区）</v>
          </cell>
        </row>
        <row r="24084">
          <cell r="B24084">
            <v>15813617886</v>
          </cell>
          <cell r="C24084" t="str">
            <v>广东省佛山市南海区里水镇和顺和顺小学（南校区）</v>
          </cell>
        </row>
        <row r="24085">
          <cell r="B24085">
            <v>15813617886</v>
          </cell>
          <cell r="C24085" t="str">
            <v>广东省佛山市南海区里水镇和顺花园大道和顺小学南校区</v>
          </cell>
        </row>
        <row r="24086">
          <cell r="B24086">
            <v>15813617886</v>
          </cell>
          <cell r="C24086" t="str">
            <v>广东省佛山市南海区里水镇和顺和顺小学南校区</v>
          </cell>
        </row>
        <row r="24087">
          <cell r="B24087">
            <v>15813617886</v>
          </cell>
          <cell r="C24087" t="str">
            <v>广东省佛山市南海区里水镇和顺花园大道和顺小学（南校区）</v>
          </cell>
        </row>
        <row r="24088">
          <cell r="B24088">
            <v>15813617886</v>
          </cell>
          <cell r="C24088" t="str">
            <v>广东省佛山市南海区里水镇和顺小学（南校区）</v>
          </cell>
        </row>
        <row r="24089">
          <cell r="B24089">
            <v>15813617886</v>
          </cell>
          <cell r="C24089" t="str">
            <v>广东省佛山市南海区里水镇和顺花园大道和顺小学（南校区</v>
          </cell>
        </row>
        <row r="24090">
          <cell r="B24090">
            <v>15813617886</v>
          </cell>
          <cell r="C24090" t="str">
            <v>广东省佛山市南海区里水镇和顺官和路北二街2号金溪尚筑4座805房</v>
          </cell>
        </row>
        <row r="24091">
          <cell r="B24091">
            <v>15813640087</v>
          </cell>
          <cell r="C24091" t="str">
            <v>广东省佛山市南海区松岗山南鹤园村新区第一排</v>
          </cell>
        </row>
        <row r="24092">
          <cell r="B24092">
            <v>15813781912</v>
          </cell>
          <cell r="C24092" t="str">
            <v>广东省江门市蓬江区环市街道五邑碧桂园阳光苑十街121号</v>
          </cell>
        </row>
        <row r="24093">
          <cell r="B24093">
            <v>15813813622</v>
          </cell>
          <cell r="C24093" t="str">
            <v>广东省深圳市罗湖区童乐路69号中信星光名庭B-2101</v>
          </cell>
        </row>
        <row r="24094">
          <cell r="B24094">
            <v>15813850920</v>
          </cell>
          <cell r="C24094" t="str">
            <v>广东省深圳市福田区石厦新新家园C座14H</v>
          </cell>
        </row>
        <row r="24095">
          <cell r="B24095">
            <v>15813863658</v>
          </cell>
          <cell r="C24095" t="str">
            <v>广东省深圳市南山区蛇口海月二期31栋8D</v>
          </cell>
        </row>
        <row r="24096">
          <cell r="B24096">
            <v>15813887388</v>
          </cell>
          <cell r="C24096" t="str">
            <v>广东省深圳市宝安区新安街道罗田路幸福海岸11栋A座23C</v>
          </cell>
        </row>
        <row r="24097">
          <cell r="B24097">
            <v>15814148008</v>
          </cell>
          <cell r="C24097" t="str">
            <v>广东省东莞市东平街229号联丰中心6楼（英豪会那栋楼）</v>
          </cell>
        </row>
        <row r="24098">
          <cell r="B24098">
            <v>15814440177</v>
          </cell>
          <cell r="C24098" t="str">
            <v>广东省深圳市龙岗区龙城街道龙城紫薇路76号紫薇苑东区e站</v>
          </cell>
        </row>
        <row r="24099">
          <cell r="B24099">
            <v>15814635317</v>
          </cell>
          <cell r="C24099" t="str">
            <v>广东省深圳市福田区福强路物业时代新居新颖阁804</v>
          </cell>
        </row>
        <row r="24100">
          <cell r="B24100">
            <v>15814749501</v>
          </cell>
          <cell r="C24100" t="str">
            <v>广东省深圳市罗湖区清水河武警医院生殖中心</v>
          </cell>
        </row>
        <row r="24101">
          <cell r="B24101">
            <v>15814874248</v>
          </cell>
          <cell r="C24101" t="str">
            <v>广东省广州市番禺区大石星河湾执信中学招生办</v>
          </cell>
        </row>
        <row r="24102">
          <cell r="B24102">
            <v>15815073629</v>
          </cell>
          <cell r="C24102" t="str">
            <v>广东省深圳市宝安区沙井街道锦程路新联河工业区5栋左侧一楼战音科技</v>
          </cell>
        </row>
        <row r="24103">
          <cell r="B24103">
            <v>15815362211</v>
          </cell>
          <cell r="C24103" t="str">
            <v>广东省惠州市惠阳区永湖镇人民政府经济办公室</v>
          </cell>
        </row>
        <row r="24104">
          <cell r="B24104">
            <v>15815362211</v>
          </cell>
          <cell r="C24104" t="str">
            <v>广东省惠州市惠阳区永湖镇人民政府经济办</v>
          </cell>
        </row>
        <row r="24105">
          <cell r="B24105">
            <v>15815505418</v>
          </cell>
          <cell r="C24105" t="str">
            <v>广东省深圳惠州大亚港龙光城二期管理处</v>
          </cell>
        </row>
        <row r="24106">
          <cell r="B24106">
            <v>15815775549</v>
          </cell>
          <cell r="C24106" t="str">
            <v>广东省开平市三埠街道办事处三围田波村2巷3号</v>
          </cell>
        </row>
        <row r="24107">
          <cell r="B24107">
            <v>15815793577</v>
          </cell>
          <cell r="C24107" t="str">
            <v>广东省台山市台城镇白石路华润大厦A2-705房</v>
          </cell>
        </row>
        <row r="24108">
          <cell r="B24108">
            <v>15815815666</v>
          </cell>
          <cell r="C24108" t="str">
            <v>广东省广州市天河区颐德公馆T5栋302</v>
          </cell>
        </row>
        <row r="24109">
          <cell r="B24109" t="str">
            <v>15815891187</v>
          </cell>
          <cell r="C24109" t="str">
            <v>广东省广州市海珠区赤岗北路泓景花园B区B5-1905</v>
          </cell>
        </row>
        <row r="24110">
          <cell r="B24110">
            <v>15815925092</v>
          </cell>
          <cell r="C24110" t="str">
            <v>广东省佛山市顺德区龙江镇亚洲材料交易中心C区一排23号广安特</v>
          </cell>
        </row>
        <row r="24111">
          <cell r="B24111">
            <v>15815996168</v>
          </cell>
          <cell r="C24111" t="str">
            <v>广东省佛山市顺德区均安镇鹤峰豸浦环山路63号鹤峰治保会</v>
          </cell>
        </row>
        <row r="24112">
          <cell r="B24112">
            <v>15816134433</v>
          </cell>
          <cell r="C24112" t="str">
            <v>广东省吴川市梅菉镇长安路38号</v>
          </cell>
        </row>
        <row r="24113">
          <cell r="B24113">
            <v>15816186091</v>
          </cell>
          <cell r="C24113" t="str">
            <v>广东省潮州市湘桥区城西街道枫春南路南碧园4栋301</v>
          </cell>
        </row>
        <row r="24114">
          <cell r="B24114">
            <v>15816248741</v>
          </cell>
          <cell r="C24114" t="str">
            <v>广东省清远市清新区黄坑北架路东逸花园F栋202</v>
          </cell>
        </row>
        <row r="24115">
          <cell r="B24115">
            <v>15816288770</v>
          </cell>
          <cell r="C24115" t="str">
            <v>广东省清远市清城区东城大道天湖郦都北一门10座1602</v>
          </cell>
        </row>
        <row r="24116">
          <cell r="B24116">
            <v>15816295353</v>
          </cell>
          <cell r="C24116" t="str">
            <v>广东省清远市清城区城北三路恒丰华庭9#804</v>
          </cell>
        </row>
        <row r="24117">
          <cell r="B24117">
            <v>15816295353</v>
          </cell>
          <cell r="C24117" t="str">
            <v>广东省清远市清城区民安北路胜利茶文化博览城营销中心</v>
          </cell>
        </row>
        <row r="24118">
          <cell r="B24118">
            <v>15816327765</v>
          </cell>
          <cell r="C24118" t="str">
            <v>广东省惠州市惠阳区淡水镇南门中路66号</v>
          </cell>
        </row>
        <row r="24119">
          <cell r="B24119">
            <v>15816420241</v>
          </cell>
          <cell r="C24119" t="str">
            <v>广东省惠州市惠阳区淡水镇开城大道北22号建设银行</v>
          </cell>
        </row>
        <row r="24120">
          <cell r="B24120">
            <v>15816420241</v>
          </cell>
          <cell r="C24120" t="str">
            <v>广东省惠州市惠阳区淡水镇开城大道北22号建设银行</v>
          </cell>
        </row>
        <row r="24121">
          <cell r="B24121">
            <v>15816849803</v>
          </cell>
          <cell r="C24121" t="str">
            <v>广东省东莞市樟木头镇帝雍园A198</v>
          </cell>
        </row>
        <row r="24122">
          <cell r="B24122">
            <v>15816859159</v>
          </cell>
          <cell r="C24122" t="str">
            <v>广东省深圳市福田区园岭园中花园C栋25D</v>
          </cell>
        </row>
        <row r="24123">
          <cell r="B24123">
            <v>15816863963</v>
          </cell>
          <cell r="C24123" t="str">
            <v>广东省深圳市福田区侨香三道雅福居D1806</v>
          </cell>
        </row>
        <row r="24124">
          <cell r="B24124">
            <v>15817049854</v>
          </cell>
          <cell r="C24124" t="str">
            <v>广东省清远市清新区太和镇清新公园滨江路机灵网吧下一楼76号首层</v>
          </cell>
        </row>
        <row r="24125">
          <cell r="B24125">
            <v>15817152913</v>
          </cell>
          <cell r="C24125" t="str">
            <v>广东省广州市越秀区麓景西路41号</v>
          </cell>
        </row>
        <row r="24126">
          <cell r="B24126">
            <v>15817206600</v>
          </cell>
          <cell r="C24126" t="str">
            <v>广东省深圳市福田区华强北振兴路154号北海渔村</v>
          </cell>
        </row>
        <row r="24127">
          <cell r="B24127">
            <v>15817225160</v>
          </cell>
          <cell r="C24127" t="str">
            <v>广东省深圳市桂花路19号福保桂花苑四栋A座1404</v>
          </cell>
        </row>
        <row r="24128">
          <cell r="B24128">
            <v>15817275881</v>
          </cell>
          <cell r="C24128" t="str">
            <v>广东省深圳市光明新区公明中学</v>
          </cell>
        </row>
        <row r="24129">
          <cell r="B24129">
            <v>15817356229</v>
          </cell>
          <cell r="C24129" t="str">
            <v>广东省深圳市南山区后海登良路蔚蓝海岸二期16栋14号铺（西格尔头皮护理中心）</v>
          </cell>
        </row>
        <row r="24130">
          <cell r="B24130">
            <v>15817738817</v>
          </cell>
          <cell r="C24130" t="str">
            <v>广东东莞市东城区寮步镇小坑村，东莞理工学院城市学院，教师楼1栋2单元205室</v>
          </cell>
        </row>
        <row r="24131">
          <cell r="B24131">
            <v>15817789188</v>
          </cell>
          <cell r="C24131" t="str">
            <v>广东省东莞市城区东正路62号</v>
          </cell>
        </row>
        <row r="24132">
          <cell r="B24132">
            <v>15818122777</v>
          </cell>
          <cell r="C24132" t="str">
            <v>广东省广州市白云区金沙洲彩滨北路恒大御景半岛18栋1902</v>
          </cell>
        </row>
        <row r="24133">
          <cell r="B24133">
            <v>15818128338</v>
          </cell>
          <cell r="C24133" t="str">
            <v>广东省广州市白云区人和镇河边街2幢501房</v>
          </cell>
        </row>
        <row r="24134">
          <cell r="B24134">
            <v>15818128338</v>
          </cell>
          <cell r="C24134" t="str">
            <v>广东省广州市白云区人和镇河边街二幢501房</v>
          </cell>
        </row>
        <row r="24135">
          <cell r="B24135">
            <v>15818128338</v>
          </cell>
          <cell r="C24135" t="str">
            <v>广东省广州市白云区人和镇河边街2幢501房</v>
          </cell>
        </row>
        <row r="24136">
          <cell r="B24136">
            <v>15818187900</v>
          </cell>
          <cell r="C24136" t="str">
            <v>广东省广州市越秀区东川路东川一街16号401房</v>
          </cell>
        </row>
        <row r="24137">
          <cell r="B24137">
            <v>15818298811</v>
          </cell>
          <cell r="C24137" t="str">
            <v>广东省东莞市南城莞太路与环城路交汇处阳光城MODO销售中心</v>
          </cell>
        </row>
        <row r="24138">
          <cell r="B24138">
            <v>15818502166</v>
          </cell>
          <cell r="C24138" t="str">
            <v>广东省深圳市南山区中心路3333号中铁南方总部大厦2楼</v>
          </cell>
        </row>
        <row r="24139">
          <cell r="B24139">
            <v>15818566226</v>
          </cell>
          <cell r="C24139" t="str">
            <v>广东省深圳市罗湖区东门中路东悦名轩C座15G</v>
          </cell>
        </row>
        <row r="24140">
          <cell r="B24140">
            <v>15818599502</v>
          </cell>
          <cell r="C24140" t="str">
            <v>广东省深圳市福田区泰然四路天安高尔夫珑园7栋2B</v>
          </cell>
        </row>
        <row r="24141">
          <cell r="B24141">
            <v>15818618166</v>
          </cell>
          <cell r="C24141" t="str">
            <v>广东省深圳市福田区福民路新天世纪商务中心A座27楼广东瀛尊律师事务所</v>
          </cell>
        </row>
        <row r="24142">
          <cell r="B24142">
            <v>15818656492</v>
          </cell>
          <cell r="C24142" t="str">
            <v>广东省深圳市宝安区松岗街道溪头社区祠堂路4号</v>
          </cell>
        </row>
        <row r="24143">
          <cell r="B24143">
            <v>15818656492</v>
          </cell>
          <cell r="C24143" t="str">
            <v>广东省深圳市宝安区松岗街道办溪头社区祠堂路4号</v>
          </cell>
        </row>
        <row r="24144">
          <cell r="B24144">
            <v>15818656492</v>
          </cell>
          <cell r="C24144" t="str">
            <v>广东省深圳市宝安区松岗溪头社区祠堂路4号</v>
          </cell>
        </row>
        <row r="24145">
          <cell r="B24145">
            <v>15818676858</v>
          </cell>
          <cell r="C24145" t="str">
            <v>广东省深圳市福田区侨香村9栋B座26B</v>
          </cell>
        </row>
        <row r="24146">
          <cell r="B24146">
            <v>15818899100</v>
          </cell>
          <cell r="C24146" t="str">
            <v>广东省广州市天河区天平架地铁站柏高酒店魔方公寓</v>
          </cell>
        </row>
        <row r="24147">
          <cell r="B24147">
            <v>15819042999</v>
          </cell>
          <cell r="C24147" t="str">
            <v>广东省汕尾市海丰县公平镇日兴路18号（惠佳大药房）</v>
          </cell>
        </row>
        <row r="24148">
          <cell r="B24148">
            <v>15819107555</v>
          </cell>
          <cell r="C24148" t="str">
            <v>广东省汕尾市海丰县海城镇云岭山庄映湖宛17栋A1201</v>
          </cell>
        </row>
        <row r="24149">
          <cell r="B24149">
            <v>15819259198</v>
          </cell>
          <cell r="C24149" t="str">
            <v>广东省河源市源城区东堤路明珠华庭小区A8栋2A房</v>
          </cell>
        </row>
        <row r="24150">
          <cell r="B24150">
            <v>15819479007</v>
          </cell>
          <cell r="C24150" t="str">
            <v>广东省珠海市斗门区井岸镇工业大道圆通速递</v>
          </cell>
        </row>
        <row r="24151">
          <cell r="B24151">
            <v>15819803168</v>
          </cell>
          <cell r="C24151" t="str">
            <v>广东省珠海市翠微东路51号怡安苑4栋202</v>
          </cell>
        </row>
        <row r="24152">
          <cell r="B24152">
            <v>15819886166</v>
          </cell>
          <cell r="C24152" t="str">
            <v>广东省惠州市惠台工业区和畅东六路七号宏达有限公司</v>
          </cell>
        </row>
        <row r="24153">
          <cell r="B24153">
            <v>15820107119</v>
          </cell>
          <cell r="C24153" t="str">
            <v>广东省韶关市武江区西联镇中铁隧道集团三处芙蓉隧道项目经理部</v>
          </cell>
        </row>
        <row r="24154">
          <cell r="B24154">
            <v>15820144938</v>
          </cell>
          <cell r="C24154" t="str">
            <v>广东省潮州市湘桥区太平街道太平路猷巷寄车场19号</v>
          </cell>
        </row>
        <row r="24155">
          <cell r="B24155">
            <v>15820144938</v>
          </cell>
          <cell r="C24155" t="str">
            <v>广东省潮州市湘桥区太平街道太平路猷巷寄车场19号</v>
          </cell>
        </row>
        <row r="24156">
          <cell r="B24156">
            <v>15820153365</v>
          </cell>
          <cell r="C24156" t="str">
            <v>广东省潮州市湘桥区意溪镇上津竹巷江村鱼池边小卖部（金山大桥环岛旁）</v>
          </cell>
        </row>
        <row r="24157">
          <cell r="B24157">
            <v>15820224471</v>
          </cell>
          <cell r="C24157" t="str">
            <v>广东省惠城区麦地路印象麦地30号</v>
          </cell>
        </row>
        <row r="24158">
          <cell r="B24158">
            <v>15820266184</v>
          </cell>
          <cell r="C24158" t="str">
            <v>广东省广州市花都区新华街海关西街4号永发苑F座1208房</v>
          </cell>
        </row>
        <row r="24159">
          <cell r="B24159">
            <v>15820292930</v>
          </cell>
          <cell r="C24159" t="str">
            <v>广东省广州市荔湾区芳村龙溪大道省实路1号广东实验中学</v>
          </cell>
        </row>
        <row r="24160">
          <cell r="B24160">
            <v>15820293242</v>
          </cell>
          <cell r="C24160" t="str">
            <v>广东省广州市海珠区新港中路489号佳信花园C1-604</v>
          </cell>
        </row>
        <row r="24161">
          <cell r="B24161">
            <v>15820294109</v>
          </cell>
          <cell r="C24161" t="str">
            <v>广东省佛山市禅城区季华路季华金品小区8座</v>
          </cell>
        </row>
        <row r="24162">
          <cell r="B24162">
            <v>15820309120</v>
          </cell>
          <cell r="C24162" t="str">
            <v>广东省广州市天河区沙河街道龙岗路34号大院东梯2栋404</v>
          </cell>
        </row>
        <row r="24163">
          <cell r="B24163">
            <v>15820429056</v>
          </cell>
          <cell r="C24163" t="str">
            <v>广东省深圳市南山区西丽街道留仙居南区7栋A单元301</v>
          </cell>
        </row>
        <row r="24164">
          <cell r="B24164">
            <v>15820506574</v>
          </cell>
          <cell r="C24164" t="str">
            <v>广东省中山市古镇镇古一村基南路3巷9号</v>
          </cell>
        </row>
        <row r="24165">
          <cell r="B24165">
            <v>15820615343</v>
          </cell>
          <cell r="C24165" t="str">
            <v>广东省佛山市南海区九江镇沙头医院住院部四楼外科护士站</v>
          </cell>
        </row>
        <row r="24166">
          <cell r="B24166">
            <v>15820842600</v>
          </cell>
          <cell r="C24166" t="str">
            <v>广东省东莞市常平镇元江元沿河西路32号</v>
          </cell>
        </row>
        <row r="24167">
          <cell r="B24167">
            <v>15820882488</v>
          </cell>
          <cell r="C24167" t="str">
            <v>广东省东莞市万江牌楼基泰新路东皇之子汽车维修厂</v>
          </cell>
        </row>
        <row r="24168">
          <cell r="B24168">
            <v>15821070664</v>
          </cell>
          <cell r="C24168" t="str">
            <v>上海市静安区万航渡路661弄2号1501室</v>
          </cell>
        </row>
        <row r="24169">
          <cell r="B24169">
            <v>15821114320</v>
          </cell>
          <cell r="C24169" t="str">
            <v>上海市黄浦区豫园街道复兴东路1137号</v>
          </cell>
        </row>
        <row r="24170">
          <cell r="B24170">
            <v>15821127365</v>
          </cell>
          <cell r="C24170" t="str">
            <v>上海市奉贤区南桥镇环城南路1309弄阳光园2期31号101室</v>
          </cell>
        </row>
        <row r="24171">
          <cell r="B24171">
            <v>15821135530</v>
          </cell>
          <cell r="C24171" t="str">
            <v>上海市浦东新区陆家嘴街道潍坊西路2弄世茂滨江花园5号37J室</v>
          </cell>
        </row>
        <row r="24172">
          <cell r="B24172">
            <v>15821189784</v>
          </cell>
          <cell r="C24172" t="str">
            <v>上海市宝山区宝山九村61号302室</v>
          </cell>
        </row>
        <row r="24173">
          <cell r="B24173">
            <v>15821273005</v>
          </cell>
          <cell r="C24173" t="str">
            <v>上海市杨浦区控江东三村18号13室</v>
          </cell>
        </row>
        <row r="24174">
          <cell r="B24174">
            <v>15821339842</v>
          </cell>
          <cell r="C24174" t="str">
            <v>上海市闸北区江场西路299弄中铁中环时代广场5号楼1111室</v>
          </cell>
        </row>
        <row r="24175">
          <cell r="B24175">
            <v>15821358888</v>
          </cell>
          <cell r="C24175" t="str">
            <v>江苏省南通市启动近海镇海中港搅拌站</v>
          </cell>
        </row>
        <row r="24176">
          <cell r="B24176">
            <v>15821359313</v>
          </cell>
          <cell r="C24176" t="str">
            <v>上海市松江区沪亭北路618弄37号1002室</v>
          </cell>
        </row>
        <row r="24177">
          <cell r="B24177">
            <v>15821371649</v>
          </cell>
          <cell r="C24177" t="str">
            <v>上海市静安区南京西路651号广电大厦3楼</v>
          </cell>
        </row>
        <row r="24178">
          <cell r="B24178">
            <v>15821559598</v>
          </cell>
          <cell r="C24178" t="str">
            <v>上海市宝山区宝林二村26号102室</v>
          </cell>
        </row>
        <row r="24179">
          <cell r="B24179">
            <v>15821584527</v>
          </cell>
          <cell r="C24179" t="str">
            <v>上海市松江区南期昌路459弄江虹花园速递易【201620A32】</v>
          </cell>
        </row>
        <row r="24180">
          <cell r="B24180">
            <v>15821602880</v>
          </cell>
          <cell r="C24180" t="str">
            <v>上海市浦东新区枣庄路399弄33号301</v>
          </cell>
        </row>
        <row r="24181">
          <cell r="B24181">
            <v>15821643003</v>
          </cell>
          <cell r="C24181" t="str">
            <v>上海市长宁区江苏路825号205室</v>
          </cell>
        </row>
        <row r="24182">
          <cell r="B24182">
            <v>15821680061</v>
          </cell>
          <cell r="C24182" t="str">
            <v>上海市嘉定区马陆镇沪宜公路2800弄473号301室</v>
          </cell>
        </row>
        <row r="24183">
          <cell r="B24183">
            <v>15821721712</v>
          </cell>
          <cell r="C24183" t="str">
            <v>上海上海市普陀区长征镇清峪路130弄87号601室</v>
          </cell>
        </row>
        <row r="24184">
          <cell r="B24184">
            <v>15821752188</v>
          </cell>
          <cell r="C24184" t="str">
            <v>上海市黄浦区福州路666号海欣大楼2004室</v>
          </cell>
        </row>
        <row r="24185">
          <cell r="B24185">
            <v>15821752188</v>
          </cell>
          <cell r="C24185" t="str">
            <v>上海市黄浦区福州路666号海欣大楼2007</v>
          </cell>
        </row>
        <row r="24186">
          <cell r="B24186">
            <v>15821814209</v>
          </cell>
          <cell r="C24186" t="str">
            <v>上海市铜川路2060弄139号202</v>
          </cell>
        </row>
        <row r="24187">
          <cell r="B24187">
            <v>15821815505</v>
          </cell>
          <cell r="C24187" t="str">
            <v>上海市浦东新区永宁路33弄21号1602室</v>
          </cell>
        </row>
        <row r="24188">
          <cell r="B24188">
            <v>15821833825</v>
          </cell>
          <cell r="C24188" t="str">
            <v>上海市嘉定区南翔镇德园路1509弄2号203室</v>
          </cell>
        </row>
        <row r="24189">
          <cell r="B24189">
            <v>15821833825</v>
          </cell>
          <cell r="C24189" t="str">
            <v>上海市嘉定区南翔镇德园路1509弄2号203室</v>
          </cell>
        </row>
        <row r="24190">
          <cell r="B24190">
            <v>15821846050</v>
          </cell>
          <cell r="C24190" t="str">
            <v>上海市闵行区金平路778弄202号1603室</v>
          </cell>
        </row>
        <row r="24191">
          <cell r="B24191">
            <v>15821851811</v>
          </cell>
          <cell r="C24191" t="str">
            <v>上海市浦东新区桃林路1055号福山外国语小学</v>
          </cell>
        </row>
        <row r="24192">
          <cell r="B24192">
            <v>15821851811</v>
          </cell>
          <cell r="C24192" t="str">
            <v>上海市浦东新区桃林路1055号福山外国语小学（五年级语文办公室）</v>
          </cell>
        </row>
        <row r="24193">
          <cell r="B24193">
            <v>15821894999</v>
          </cell>
          <cell r="C24193" t="str">
            <v>上海市黄浦区半淞园路街道西藏南路耀江花园7号楼3201</v>
          </cell>
        </row>
        <row r="24194">
          <cell r="B24194">
            <v>15821964006</v>
          </cell>
          <cell r="C24194" t="str">
            <v>上海市闵行区昆阳路3388弄38号</v>
          </cell>
        </row>
        <row r="24195">
          <cell r="B24195">
            <v>15822002686</v>
          </cell>
          <cell r="C24195" t="str">
            <v>天津市武清区河西务镇天津农商银行武清河西务支行</v>
          </cell>
        </row>
        <row r="24196">
          <cell r="B24196">
            <v>15822015429</v>
          </cell>
          <cell r="C24196" t="str">
            <v>天津市红桥区北辛道20号天津市殡仪服务总站</v>
          </cell>
        </row>
        <row r="24197">
          <cell r="B24197">
            <v>15822040882</v>
          </cell>
          <cell r="C24197" t="str">
            <v>天津市南开区华苑地华里11-3-201</v>
          </cell>
        </row>
        <row r="24198">
          <cell r="B24198">
            <v>15822041694</v>
          </cell>
          <cell r="C24198" t="str">
            <v>天津市红桥区红湖南路25号红桥经协</v>
          </cell>
        </row>
        <row r="24199">
          <cell r="B24199">
            <v>15822041694</v>
          </cell>
          <cell r="C24199" t="str">
            <v>天津市红桥区洪湖南路25号红桥经协</v>
          </cell>
        </row>
        <row r="24200">
          <cell r="B24200">
            <v>15822080106</v>
          </cell>
          <cell r="C24200" t="str">
            <v>天津市南开区密云一支路五金城一区7栋5楼</v>
          </cell>
        </row>
        <row r="24201">
          <cell r="B24201">
            <v>15822080106</v>
          </cell>
          <cell r="C24201" t="str">
            <v>天津市南开区密云一支路五金城一区7栋5楼</v>
          </cell>
        </row>
        <row r="24202">
          <cell r="B24202">
            <v>15822080106</v>
          </cell>
          <cell r="C24202" t="str">
            <v>天津市南开区密云一支路五金城一区7栋5楼</v>
          </cell>
        </row>
        <row r="24203">
          <cell r="B24203">
            <v>15822097517</v>
          </cell>
          <cell r="C24203" t="str">
            <v>天津市北辰区顺义道67号天物轩宇嘉园1-1803</v>
          </cell>
        </row>
        <row r="24204">
          <cell r="B24204">
            <v>15822099924</v>
          </cell>
          <cell r="C24204" t="str">
            <v>天津市武清区陈咀镇渔坝口一村</v>
          </cell>
        </row>
        <row r="24205">
          <cell r="B24205">
            <v>15822111399</v>
          </cell>
          <cell r="C24205" t="str">
            <v>天津市南开区水上公园街道水上西路14号军区疗养院爱玛客物业</v>
          </cell>
        </row>
        <row r="24206">
          <cell r="B24206">
            <v>15822233332</v>
          </cell>
          <cell r="C24206" t="str">
            <v>天津市西青区福姜路福雅花园14-1-403</v>
          </cell>
        </row>
        <row r="24207">
          <cell r="B24207">
            <v>15822290166</v>
          </cell>
          <cell r="C24207" t="str">
            <v>天津市河西区柳林园丁公寓20-301</v>
          </cell>
        </row>
        <row r="24208">
          <cell r="B24208">
            <v>15822355775</v>
          </cell>
          <cell r="C24208" t="str">
            <v>天津市宝坻区钰华街道渠阳大街北岸印象底商达飞微金</v>
          </cell>
        </row>
        <row r="24209">
          <cell r="B24209">
            <v>15822362653</v>
          </cell>
          <cell r="C24209" t="str">
            <v>天津市西青区中北镇清枫园21-2-401</v>
          </cell>
        </row>
        <row r="24210">
          <cell r="B24210">
            <v>15822368168</v>
          </cell>
          <cell r="C24210" t="str">
            <v>天津市南开区桂荷园2-201</v>
          </cell>
        </row>
        <row r="24211">
          <cell r="B24211">
            <v>15822368168</v>
          </cell>
          <cell r="C24211" t="str">
            <v>天津市南开区嘉陵道桂荷园2-201</v>
          </cell>
        </row>
        <row r="24212">
          <cell r="B24212">
            <v>15822368379</v>
          </cell>
          <cell r="C24212" t="str">
            <v>安徽省宿州市埇桥区首钢首御10栋2单元1305室</v>
          </cell>
        </row>
        <row r="24213">
          <cell r="B24213">
            <v>15822368379</v>
          </cell>
          <cell r="C24213" t="str">
            <v>天津市塘沽区新港2号路新风里8栋2门103#</v>
          </cell>
        </row>
        <row r="24214">
          <cell r="B24214">
            <v>15822368379</v>
          </cell>
          <cell r="C24214" t="str">
            <v>安徽省宿州市埇桥区首钢首御10栋2单元1305室</v>
          </cell>
        </row>
        <row r="24215">
          <cell r="B24215">
            <v>15822468666</v>
          </cell>
          <cell r="C24215" t="str">
            <v>天津市南开区宾水西道时代奥城28号楼201</v>
          </cell>
        </row>
        <row r="24216">
          <cell r="B24216">
            <v>15822500005</v>
          </cell>
          <cell r="C24216" t="str">
            <v>天津市河东区海河东路86号</v>
          </cell>
        </row>
        <row r="24217">
          <cell r="B24217">
            <v>15822541788</v>
          </cell>
          <cell r="C24217" t="str">
            <v>北京市海淀区中关村大街59号中国人民大学</v>
          </cell>
        </row>
        <row r="24218">
          <cell r="B24218">
            <v>15822678960</v>
          </cell>
          <cell r="C24218" t="str">
            <v>天津市河东区大直沽街道大直沽中路与八纬路交口福泽温泉公寓3-2-301</v>
          </cell>
        </row>
        <row r="24219">
          <cell r="B24219">
            <v>15822712257</v>
          </cell>
          <cell r="C24219" t="str">
            <v>天津市河西区都江道包装印刷厂院内百世汇通</v>
          </cell>
        </row>
        <row r="24220">
          <cell r="B24220">
            <v>15822720212</v>
          </cell>
          <cell r="C24220" t="str">
            <v>天津市津南区双港镇金地格林D31-701</v>
          </cell>
        </row>
        <row r="24221">
          <cell r="B24221">
            <v>15822720212</v>
          </cell>
          <cell r="C24221" t="str">
            <v>天津市津南区双港镇金地格林世界D31-701</v>
          </cell>
        </row>
        <row r="24222">
          <cell r="B24222">
            <v>15822722116</v>
          </cell>
          <cell r="C24222" t="str">
            <v>天津市河东区成林庄道万新村二区沧浪东里1-5-303</v>
          </cell>
        </row>
        <row r="24223">
          <cell r="B24223">
            <v>15822755493</v>
          </cell>
          <cell r="C24223" t="str">
            <v>天津市南开区红旗南路王顶堤凤园里8-5-201</v>
          </cell>
        </row>
        <row r="24224">
          <cell r="B24224">
            <v>15822773149</v>
          </cell>
          <cell r="C24224" t="str">
            <v>天津市静海区独流镇第二小学</v>
          </cell>
        </row>
        <row r="24225">
          <cell r="B24225">
            <v>15822779107</v>
          </cell>
          <cell r="C24225" t="str">
            <v>天津市红桥区水木天成1区临湾园26-2-1201</v>
          </cell>
        </row>
        <row r="24226">
          <cell r="B24226">
            <v>15822802655</v>
          </cell>
          <cell r="C24226" t="str">
            <v>天津市塘沽区金江路邮局</v>
          </cell>
        </row>
        <row r="24227">
          <cell r="B24227">
            <v>15822815439</v>
          </cell>
          <cell r="C24227" t="str">
            <v>天津市河西区学苑路玉峰花园1-2-603</v>
          </cell>
        </row>
        <row r="24228">
          <cell r="B24228">
            <v>15822832500</v>
          </cell>
          <cell r="C24228" t="str">
            <v>天津市津南区首创光和城一大沽南路延长线（津沽公路）洪泥河东路与吉泰路交汇处星景苑12号楼1404</v>
          </cell>
        </row>
        <row r="24229">
          <cell r="B24229">
            <v>15822834970</v>
          </cell>
          <cell r="C24229" t="str">
            <v>天津市北辰区柴楼新庄园金园丰巢</v>
          </cell>
        </row>
        <row r="24230">
          <cell r="B24230">
            <v>15822845697</v>
          </cell>
          <cell r="C24230" t="str">
            <v>天津市河东区虎丘路格调竹境花园11号楼501室</v>
          </cell>
        </row>
        <row r="24231">
          <cell r="B24231">
            <v>15822849962</v>
          </cell>
          <cell r="C24231" t="str">
            <v>天津市河东区程林庄道军事交通学院57-3-602</v>
          </cell>
        </row>
        <row r="24232">
          <cell r="B24232">
            <v>15822881106</v>
          </cell>
          <cell r="C24232" t="str">
            <v>天津市北辰区津围公路小淀镇天津市天锻压力机有限公司</v>
          </cell>
        </row>
        <row r="24233">
          <cell r="B24233">
            <v>15822916058</v>
          </cell>
          <cell r="C24233" t="str">
            <v>天津市塘沽区新城家园4-1-3104</v>
          </cell>
        </row>
        <row r="24234">
          <cell r="B24234">
            <v>15822933074</v>
          </cell>
          <cell r="C24234" t="str">
            <v>天津市东丽区保税区空港国际物流经济区汽车园中路35号四联通合</v>
          </cell>
        </row>
        <row r="24235">
          <cell r="B24235">
            <v>15822950214</v>
          </cell>
          <cell r="C24235" t="str">
            <v>天津市河北区金钟河大街238号</v>
          </cell>
        </row>
        <row r="24236">
          <cell r="B24236">
            <v>15823057476</v>
          </cell>
          <cell r="C24236" t="str">
            <v>重庆市渝北区汽博中心爱加西西里</v>
          </cell>
        </row>
        <row r="24237">
          <cell r="B24237">
            <v>15823089486</v>
          </cell>
          <cell r="C24237" t="str">
            <v>重庆市合川区南津街街道办事处湖畔佳梦</v>
          </cell>
        </row>
        <row r="24238">
          <cell r="B24238">
            <v>15823163190</v>
          </cell>
          <cell r="C24238" t="str">
            <v>重庆市永川区汇龙大道333号馨城国际1-14-3</v>
          </cell>
        </row>
        <row r="24239">
          <cell r="B24239">
            <v>15823163190</v>
          </cell>
          <cell r="C24239" t="str">
            <v>重庆市永川区中山路汇龙大道333号馨城国际1栋14-3号</v>
          </cell>
        </row>
        <row r="24240">
          <cell r="B24240">
            <v>15823333196</v>
          </cell>
          <cell r="C24240" t="str">
            <v>重庆市九龙坡区二郎火炬大道96号</v>
          </cell>
        </row>
        <row r="24241">
          <cell r="B24241">
            <v>15823864926</v>
          </cell>
          <cell r="C24241" t="str">
            <v>重庆市九龙坡区谢家湾正街华润24城1期菜鸟驿站</v>
          </cell>
        </row>
        <row r="24242">
          <cell r="B24242">
            <v>15823975200</v>
          </cell>
          <cell r="C24242" t="str">
            <v>重庆市沙坪坝区杨公桥和旭QQ时代8-2</v>
          </cell>
        </row>
        <row r="24243">
          <cell r="B24243">
            <v>15823976665</v>
          </cell>
          <cell r="C24243" t="str">
            <v>重庆市渝北两路空港圣地3栋2单元</v>
          </cell>
        </row>
        <row r="24244">
          <cell r="B24244">
            <v>15824169587</v>
          </cell>
          <cell r="C24244" t="str">
            <v>浙江省杭州市萧山区前进街道临江村新峰九组</v>
          </cell>
        </row>
        <row r="24245">
          <cell r="B24245">
            <v>15824239099</v>
          </cell>
          <cell r="C24245" t="str">
            <v>浙江省余姚市君豪中心1-2903</v>
          </cell>
        </row>
        <row r="24246">
          <cell r="B24246">
            <v>15824333433</v>
          </cell>
          <cell r="C24246" t="str">
            <v>浙江省嘉兴市秀洲区秀园路龙盛右岸名邸玫瑰园3-406</v>
          </cell>
        </row>
        <row r="24247">
          <cell r="B24247">
            <v>15824433383</v>
          </cell>
          <cell r="C24247" t="str">
            <v>北京市朝阳区亚运村北四环路世奥国际中心B幢2106</v>
          </cell>
        </row>
        <row r="24248">
          <cell r="B24248">
            <v>15824500777</v>
          </cell>
          <cell r="C24248" t="str">
            <v>浙江省宁波市象山县丹阳路海御官邸北区3-201</v>
          </cell>
        </row>
        <row r="24249">
          <cell r="B24249">
            <v>15825225140</v>
          </cell>
          <cell r="C24249" t="str">
            <v>云南红河个旧市瑞函新视界8幢6A2</v>
          </cell>
        </row>
        <row r="24250">
          <cell r="B24250">
            <v>15825288804</v>
          </cell>
          <cell r="C24250" t="str">
            <v>云南省昆明市盘龙区北京路江东花园二期34栋</v>
          </cell>
        </row>
        <row r="24251">
          <cell r="B24251">
            <v>15825288804</v>
          </cell>
          <cell r="C24251" t="str">
            <v>云南省昆明市盘龙区北京路江东花园2期34栋</v>
          </cell>
        </row>
        <row r="24252">
          <cell r="B24252">
            <v>15825288804</v>
          </cell>
          <cell r="C24252" t="str">
            <v>云南省昆明市盘龙区北京路汇东花园2期34栋</v>
          </cell>
        </row>
        <row r="24253">
          <cell r="B24253">
            <v>15825288804</v>
          </cell>
          <cell r="C24253" t="str">
            <v>云南省昆明市呈贡区奥宸滇池星城星碧湾11栋1单元201</v>
          </cell>
        </row>
        <row r="24254">
          <cell r="B24254">
            <v>15825288804</v>
          </cell>
          <cell r="C24254" t="str">
            <v>云南省昆明市呈贡区奥宸滇池星城星瑰湾11栋1单元201</v>
          </cell>
        </row>
        <row r="24255">
          <cell r="B24255">
            <v>15825288835</v>
          </cell>
          <cell r="C24255" t="str">
            <v>云南省昆明市杨林镇云南师范大学文理学院</v>
          </cell>
        </row>
        <row r="24256">
          <cell r="B24256">
            <v>15825317000</v>
          </cell>
          <cell r="C24256" t="str">
            <v>宁夏银川市兴庆区民族南街共享春天A座505</v>
          </cell>
        </row>
        <row r="24257">
          <cell r="B24257">
            <v>15825500136</v>
          </cell>
          <cell r="C24257" t="str">
            <v>浙江省杭州市下城区天水街道百井坊巷46号1单元303</v>
          </cell>
        </row>
        <row r="24258">
          <cell r="B24258">
            <v>15825559507</v>
          </cell>
          <cell r="C24258" t="str">
            <v>浙江省宁波市江东区民安东路280号国际金融中心B座9楼宁波恒丰银行（国际业务）部</v>
          </cell>
        </row>
        <row r="24259">
          <cell r="B24259">
            <v>15825579129</v>
          </cell>
          <cell r="C24259" t="str">
            <v>浙江省宁波市江东区民安东路268号国际金融服务中心A座17楼</v>
          </cell>
        </row>
        <row r="24260">
          <cell r="B24260">
            <v>15825579729</v>
          </cell>
          <cell r="C24260" t="str">
            <v>浙江省宁波市江东区民安东路268号国际金融服务中心A座17楼</v>
          </cell>
        </row>
        <row r="24261">
          <cell r="B24261">
            <v>15825600606</v>
          </cell>
          <cell r="C24261" t="str">
            <v>上海市普陀区中潭路100弄320号1603室</v>
          </cell>
        </row>
        <row r="24262">
          <cell r="B24262">
            <v>15825905575</v>
          </cell>
          <cell r="C24262" t="str">
            <v>重庆市江津区半岛明珠18-21-5</v>
          </cell>
        </row>
        <row r="24263">
          <cell r="B24263">
            <v>15825966077</v>
          </cell>
          <cell r="C24263" t="str">
            <v>重庆市江津区湘府路2号民政局</v>
          </cell>
        </row>
        <row r="24264">
          <cell r="B24264">
            <v>15825966077</v>
          </cell>
          <cell r="C24264" t="str">
            <v>重庆市江津区顶山柳林街交警队家属院2-2</v>
          </cell>
        </row>
        <row r="24265">
          <cell r="B24265">
            <v>15825978529</v>
          </cell>
          <cell r="C24265" t="str">
            <v>湖南省岳阳市岳阳县新开镇中国水电路桥</v>
          </cell>
        </row>
        <row r="24266">
          <cell r="B24266">
            <v>15826007776</v>
          </cell>
          <cell r="C24266" t="str">
            <v>重庆市渝北区紫荆路85号动物医院</v>
          </cell>
        </row>
        <row r="24267">
          <cell r="B24267">
            <v>15826072225</v>
          </cell>
          <cell r="C24267" t="str">
            <v>重庆市江北区北城天街15#富力海洋广场4栋2306</v>
          </cell>
        </row>
        <row r="24268">
          <cell r="B24268">
            <v>15826118767</v>
          </cell>
          <cell r="C24268" t="str">
            <v>重庆市北碚区北温泉街道状元府第3-13-7</v>
          </cell>
        </row>
        <row r="24269">
          <cell r="B24269">
            <v>15826141284</v>
          </cell>
          <cell r="C24269" t="str">
            <v>重庆市渝北区民心路555号民心佳园36-16-6</v>
          </cell>
        </row>
        <row r="24270">
          <cell r="B24270">
            <v>15826179093</v>
          </cell>
          <cell r="C24270" t="str">
            <v>重庆市巴南区鱼洞鱼新街31号巴南区环境监测站</v>
          </cell>
        </row>
        <row r="24271">
          <cell r="B24271">
            <v>15826434561</v>
          </cell>
          <cell r="C24271" t="str">
            <v>重庆市渝中区和平路211号老干局</v>
          </cell>
        </row>
        <row r="24272">
          <cell r="B24272">
            <v>15826500110</v>
          </cell>
          <cell r="C24272" t="str">
            <v>湖北省宜昌市枝江市七星台镇石奎子希望小学</v>
          </cell>
        </row>
        <row r="24273">
          <cell r="B24273">
            <v>15827066446</v>
          </cell>
          <cell r="C24273" t="str">
            <v>湖北省武汉市经济技术开发区东风大道518金开公务广场广发银行</v>
          </cell>
        </row>
        <row r="24274">
          <cell r="B24274">
            <v>15827246376</v>
          </cell>
          <cell r="C24274" t="str">
            <v>湖北省武汉市汉阳区瓜堤世茂三期3-2-1102</v>
          </cell>
        </row>
        <row r="24275">
          <cell r="B24275">
            <v>15827298227</v>
          </cell>
          <cell r="C24275" t="str">
            <v>湖北省武汉市洪山区狮子山街南李路27号金地圣爱米伦小区3栋狮南社区服务中心</v>
          </cell>
        </row>
        <row r="24276">
          <cell r="B24276">
            <v>15827363753</v>
          </cell>
          <cell r="C24276" t="str">
            <v>湖北省武汉市洪山区友谊大道大城小院2栋2单元201</v>
          </cell>
        </row>
        <row r="24277">
          <cell r="B24277">
            <v>15827421221</v>
          </cell>
          <cell r="C24277" t="str">
            <v>湖北省武汉市东湖生态旅游风景区欢乐大道欢乐谷员工宿舍3栋317</v>
          </cell>
        </row>
        <row r="24278">
          <cell r="B24278">
            <v>15827495369</v>
          </cell>
          <cell r="C24278" t="str">
            <v>湖北省武昌市徐东大街特1号优活城一栋一楼美城集团</v>
          </cell>
        </row>
        <row r="24279">
          <cell r="B24279">
            <v>15827568656</v>
          </cell>
          <cell r="C24279" t="str">
            <v>广东省广州市天河区天河直街30-1号华翰大厦806</v>
          </cell>
        </row>
        <row r="24280">
          <cell r="B24280">
            <v>15827879594</v>
          </cell>
          <cell r="C24280" t="str">
            <v>湖北省钟祥市丰乐镇潞市潞涫淌街道</v>
          </cell>
        </row>
        <row r="24281">
          <cell r="B24281">
            <v>15828002290</v>
          </cell>
          <cell r="C24281" t="str">
            <v>四川省成都市双流东升镇康乐巷65号</v>
          </cell>
        </row>
        <row r="24282">
          <cell r="B24282">
            <v>15828002290</v>
          </cell>
          <cell r="C24282" t="str">
            <v>四川省成都市双流区东升镇康东巷65号</v>
          </cell>
        </row>
        <row r="24283">
          <cell r="B24283">
            <v>15828002290</v>
          </cell>
          <cell r="C24283" t="str">
            <v>四川省成都市双流区东升镇康乐巷65号</v>
          </cell>
        </row>
        <row r="24284">
          <cell r="B24284">
            <v>15828086026</v>
          </cell>
          <cell r="C24284" t="str">
            <v>四川省成都市西航港黄河中路二段388号空港基地A5-102</v>
          </cell>
        </row>
        <row r="24285">
          <cell r="B24285">
            <v>15828086026</v>
          </cell>
          <cell r="C24285" t="str">
            <v>四川省成都市锦江区水杉街166号蓝谷地五期6-203</v>
          </cell>
        </row>
        <row r="24286">
          <cell r="B24286">
            <v>15828136831</v>
          </cell>
          <cell r="C24286" t="str">
            <v>四川省成都市温江区公平街道红桥村江安路1096号水韵华府</v>
          </cell>
        </row>
        <row r="24287">
          <cell r="B24287">
            <v>15828155642</v>
          </cell>
          <cell r="C24287" t="str">
            <v>四川省成都市郫县犀浦商店路东段1001号曼城速递易</v>
          </cell>
        </row>
        <row r="24288">
          <cell r="B24288">
            <v>15828156650</v>
          </cell>
          <cell r="C24288" t="str">
            <v>四川省成都市成华区水碾河北三街28栋三单元</v>
          </cell>
        </row>
        <row r="24289">
          <cell r="B24289">
            <v>15828227971</v>
          </cell>
          <cell r="C24289" t="str">
            <v>四川省成都市天府新区华阳滨河路二段99号蓝岸丽景一栋二单元503</v>
          </cell>
        </row>
        <row r="24290">
          <cell r="B24290">
            <v>15828230896</v>
          </cell>
          <cell r="C24290" t="str">
            <v>四川省成都市高新区芳草街53号</v>
          </cell>
        </row>
        <row r="24291">
          <cell r="B24291">
            <v>15828230896</v>
          </cell>
          <cell r="C24291" t="str">
            <v>四川省成都市高新西芳草街53号</v>
          </cell>
        </row>
        <row r="24292">
          <cell r="B24292">
            <v>15828256065</v>
          </cell>
          <cell r="C24292" t="str">
            <v>四川省成都市新都区蜀龙中路619号英伦世家</v>
          </cell>
        </row>
        <row r="24293">
          <cell r="B24293">
            <v>15828301447</v>
          </cell>
          <cell r="C24293" t="str">
            <v>四川省成都市高新区益州大道388号城市春天2栋2101号</v>
          </cell>
        </row>
        <row r="24294">
          <cell r="B24294">
            <v>15828301987</v>
          </cell>
          <cell r="C24294" t="str">
            <v>四川省成都市武侯区红牌楼龙腾西路3号丽景华庭二期1栋</v>
          </cell>
        </row>
        <row r="24295">
          <cell r="B24295">
            <v>15828318767</v>
          </cell>
          <cell r="C24295" t="str">
            <v>四川省成都市武侯区燃灯寺东街14号13栋4单元9号</v>
          </cell>
        </row>
        <row r="24296">
          <cell r="B24296">
            <v>15828355968</v>
          </cell>
          <cell r="C24296" t="str">
            <v>四川省成都市武侯区胜利新村16号附4号广电营业厅</v>
          </cell>
        </row>
        <row r="24297">
          <cell r="B24297">
            <v>15828361846</v>
          </cell>
          <cell r="C24297" t="str">
            <v>四川省成都市都江堰市峰景尚品居3栋1单元</v>
          </cell>
        </row>
        <row r="24298">
          <cell r="B24298">
            <v>15828368508</v>
          </cell>
          <cell r="C24298" t="str">
            <v>四川省成都市武侯区小天北街8号丽景天成小区5-1-6-4</v>
          </cell>
        </row>
        <row r="24299">
          <cell r="B24299">
            <v>15828368508</v>
          </cell>
          <cell r="C24299" t="str">
            <v>四川省成都市武侯区小天北街丽景天成5164</v>
          </cell>
        </row>
        <row r="24300">
          <cell r="B24300">
            <v>15828379225</v>
          </cell>
          <cell r="C24300" t="str">
            <v>四川省成都市武侯区晋阳路中央花园精一区6-1-4B</v>
          </cell>
        </row>
        <row r="24301">
          <cell r="B24301">
            <v>15828404861</v>
          </cell>
          <cell r="C24301" t="str">
            <v>四川省成都市双流县航鹰东路560号</v>
          </cell>
        </row>
        <row r="24302">
          <cell r="B24302">
            <v>15828510338</v>
          </cell>
          <cell r="C24302" t="str">
            <v>四川省成都市青羊区清波路75号金沙柏林郡</v>
          </cell>
        </row>
        <row r="24303">
          <cell r="B24303">
            <v>15828530458</v>
          </cell>
          <cell r="C24303" t="str">
            <v>四川省成都市成华区西林街1号慧苑2栋2单元1306号</v>
          </cell>
        </row>
        <row r="24304">
          <cell r="B24304">
            <v>15828553581</v>
          </cell>
          <cell r="C24304" t="str">
            <v>四川省成都市成华区双水碾街道荆竹坝东街336号维多利亚富御小区速递易</v>
          </cell>
        </row>
        <row r="24305">
          <cell r="B24305">
            <v>15828588830</v>
          </cell>
          <cell r="C24305" t="str">
            <v>四川省成都市锦江区玉沙路96号A区四川省食品药品监督管理局监察室</v>
          </cell>
        </row>
        <row r="24306">
          <cell r="B24306">
            <v>15828589829</v>
          </cell>
          <cell r="C24306" t="str">
            <v>四川省成都市成华区和美东路蓝光锦绣城五期2-1</v>
          </cell>
        </row>
        <row r="24307">
          <cell r="B24307">
            <v>15828595869</v>
          </cell>
          <cell r="C24307" t="str">
            <v>四川省成都市华阳天府大道海昌北路109号金地天府城2栋1单元1600</v>
          </cell>
        </row>
        <row r="24308">
          <cell r="B24308">
            <v>15828631321</v>
          </cell>
          <cell r="C24308" t="str">
            <v>四川省成都市郫县成灌东路155号附4号</v>
          </cell>
        </row>
        <row r="24309">
          <cell r="B24309">
            <v>15828666453</v>
          </cell>
          <cell r="C24309" t="str">
            <v>四川省成都市郫县德源镇美佳苑</v>
          </cell>
        </row>
        <row r="24310">
          <cell r="B24310">
            <v>15828666453</v>
          </cell>
          <cell r="C24310" t="str">
            <v>四川省成都市郫县德源镇馨美佳苑</v>
          </cell>
        </row>
        <row r="24311">
          <cell r="B24311">
            <v>15828851297</v>
          </cell>
          <cell r="C24311" t="str">
            <v>四川省遂宁市河东新区书香美邸A-2-2-1</v>
          </cell>
        </row>
        <row r="24312">
          <cell r="B24312">
            <v>15828879393</v>
          </cell>
          <cell r="C24312" t="str">
            <v>四川省遂宁市射洪县太和大道南段川中石油小区</v>
          </cell>
        </row>
        <row r="24313">
          <cell r="B24313">
            <v>15828917888</v>
          </cell>
          <cell r="C24313" t="str">
            <v>四川省巴中市江北大道中段市建设局二楼水浒耗儿鱼</v>
          </cell>
        </row>
        <row r="24314">
          <cell r="B24314">
            <v>15829042231</v>
          </cell>
          <cell r="C24314" t="str">
            <v>陕西省西安市灞桥区世博大道世园会锦绣对面</v>
          </cell>
        </row>
        <row r="24315">
          <cell r="B24315">
            <v>15829042231</v>
          </cell>
          <cell r="C24315" t="str">
            <v>陕西省西安市灞桥区世博大道世园会锦绣门对面</v>
          </cell>
        </row>
        <row r="24316">
          <cell r="B24316">
            <v>15829100995</v>
          </cell>
          <cell r="C24316" t="str">
            <v>陕西省西安市雁塔区曲江新区曲江池南路286号万科金域曲江8号楼</v>
          </cell>
        </row>
        <row r="24317">
          <cell r="B24317">
            <v>15829230440</v>
          </cell>
          <cell r="C24317" t="str">
            <v>陕西省西安市长安区人民法院</v>
          </cell>
        </row>
        <row r="24318">
          <cell r="B24318">
            <v>15829550279</v>
          </cell>
          <cell r="C24318" t="str">
            <v>陕西省西安市莲湖区丰禾路205号533处东家属院2号楼3单元</v>
          </cell>
        </row>
        <row r="24319">
          <cell r="B24319">
            <v>15829604158</v>
          </cell>
          <cell r="C24319" t="str">
            <v>陕西省西安市莲湖区桃园路街道西市北路28号</v>
          </cell>
        </row>
        <row r="24320">
          <cell r="B24320">
            <v>15829604158</v>
          </cell>
          <cell r="C24320" t="str">
            <v>陕西省西安市莲湖区桃园路街西市北路28号</v>
          </cell>
        </row>
        <row r="24321">
          <cell r="B24321">
            <v>15829668989</v>
          </cell>
          <cell r="C24321" t="str">
            <v>陕西省西安市昆明路黄金嘉园</v>
          </cell>
        </row>
        <row r="24322">
          <cell r="B24322">
            <v>15830081528</v>
          </cell>
          <cell r="C24322" t="str">
            <v>湖北省武安市法院公寓2号楼5单元202室</v>
          </cell>
        </row>
        <row r="24323">
          <cell r="B24323">
            <v>15830109066</v>
          </cell>
          <cell r="C24323" t="str">
            <v>河北省石家庄市雨花区东苑街道槐北路国际城3期50-3-1002</v>
          </cell>
        </row>
        <row r="24324">
          <cell r="B24324">
            <v>15830155586</v>
          </cell>
          <cell r="C24324" t="str">
            <v>河北省石家庄市裕华区裕华东路68号中国银行石家庄管理部</v>
          </cell>
        </row>
        <row r="24325">
          <cell r="B24325">
            <v>15830235577</v>
          </cell>
          <cell r="C24325" t="str">
            <v>河北省定州市火车站邮政局分销部</v>
          </cell>
        </row>
        <row r="24326">
          <cell r="B24326">
            <v>15830578951</v>
          </cell>
          <cell r="C24326" t="str">
            <v>河北省唐山市路北区高新区惠安楼11楼4门402</v>
          </cell>
        </row>
        <row r="24327">
          <cell r="B24327">
            <v>15830968548</v>
          </cell>
          <cell r="C24327" t="str">
            <v>河北省辛集市旧城镇运输六场汽车配件</v>
          </cell>
        </row>
        <row r="24328">
          <cell r="B24328">
            <v>15830968548</v>
          </cell>
          <cell r="C24328" t="str">
            <v>河北省辛集市旧城镇2号楼1单元运输六场汽车配件</v>
          </cell>
        </row>
        <row r="24329">
          <cell r="B24329">
            <v>15831006346</v>
          </cell>
          <cell r="C24329" t="str">
            <v>河北省邯郸市丛台区丛台路政通小区11号楼27号</v>
          </cell>
        </row>
        <row r="24330">
          <cell r="B24330">
            <v>15831116517</v>
          </cell>
          <cell r="C24330" t="str">
            <v>河北省石家庄市长安区丰收路亚龙花园北翟营新村1号楼2单元1803室</v>
          </cell>
        </row>
        <row r="24331">
          <cell r="B24331">
            <v>15831116517</v>
          </cell>
          <cell r="C24331" t="str">
            <v>河北省石家庄市长安区丰收路亚龙花园北翟营新村1号楼2单元1803室</v>
          </cell>
        </row>
        <row r="24332">
          <cell r="B24332">
            <v>15831116517</v>
          </cell>
          <cell r="C24332" t="str">
            <v>河北省石家庄市长安区丰收路亚龙花园北翟营新村1-2-1803</v>
          </cell>
        </row>
        <row r="24333">
          <cell r="B24333">
            <v>15831116517</v>
          </cell>
          <cell r="C24333" t="str">
            <v>河北省石家庄市长安区丰收路亚龙花园216翟营新村1号楼2单元1803</v>
          </cell>
        </row>
        <row r="24334">
          <cell r="B24334">
            <v>15831116517</v>
          </cell>
          <cell r="C24334" t="str">
            <v>河北省石家庄市长安区丰收路亚龙花园翟营新村1号楼2单元1803室</v>
          </cell>
        </row>
        <row r="24335">
          <cell r="B24335">
            <v>15831321670</v>
          </cell>
          <cell r="C24335" t="str">
            <v>河北省张家口市桥东区苯酚圆路22号</v>
          </cell>
        </row>
        <row r="24336">
          <cell r="B24336">
            <v>15831400981</v>
          </cell>
          <cell r="C24336" t="str">
            <v>河北省承德市双桥区银星丽苑1#</v>
          </cell>
        </row>
        <row r="24337">
          <cell r="B24337">
            <v>15831426167</v>
          </cell>
          <cell r="C24337" t="str">
            <v>河北省承德市丰宁满族自治县朝阳家园B栋2单元402</v>
          </cell>
        </row>
        <row r="24338">
          <cell r="B24338">
            <v>15831600086</v>
          </cell>
          <cell r="C24338" t="str">
            <v>河北省廊坊市大厂县福华庄园18号楼4单元</v>
          </cell>
        </row>
        <row r="24339">
          <cell r="B24339">
            <v>15831675818</v>
          </cell>
          <cell r="C24339" t="str">
            <v>河北省廊坊安次区永华西道119号盛德花园东</v>
          </cell>
        </row>
        <row r="24340">
          <cell r="B24340">
            <v>15831688892</v>
          </cell>
          <cell r="C24340" t="str">
            <v>河北省廊坊市广阳区万庄石油管子站材料组</v>
          </cell>
        </row>
        <row r="24341">
          <cell r="B24341">
            <v>15831746660</v>
          </cell>
          <cell r="C24341" t="str">
            <v>河北省沧州市解放西路42号量具厂综合楼衡泰律师事务所</v>
          </cell>
        </row>
        <row r="24342">
          <cell r="B24342">
            <v>15831802112</v>
          </cell>
          <cell r="C24342" t="str">
            <v>河南省开封市龙亭区九鼎颂园32号楼2单元201室</v>
          </cell>
        </row>
        <row r="24343">
          <cell r="B24343">
            <v>15831905152</v>
          </cell>
          <cell r="C24343" t="str">
            <v>河北省邢台市桥东区新西街166号</v>
          </cell>
        </row>
        <row r="24344">
          <cell r="B24344">
            <v>15831936666</v>
          </cell>
          <cell r="C24344" t="str">
            <v>河北省石家庄市长安区平安北大街18号乐模茶城1-13-10</v>
          </cell>
        </row>
        <row r="24345">
          <cell r="B24345">
            <v>15832150705</v>
          </cell>
          <cell r="C24345" t="str">
            <v>河北省石家庄市桥西区中华南大街172号招商银行</v>
          </cell>
        </row>
        <row r="24346">
          <cell r="B24346">
            <v>15832150705</v>
          </cell>
          <cell r="C24346" t="str">
            <v>河北省石家庄市中华南大街172号招商银行</v>
          </cell>
        </row>
        <row r="24347">
          <cell r="B24347">
            <v>15832156099</v>
          </cell>
          <cell r="C24347" t="str">
            <v>河北省石家庄市桥西区东里街道中华南大街172号泰丰大厦招商银行石家庄分行</v>
          </cell>
        </row>
        <row r="24348">
          <cell r="B24348">
            <v>15832318699</v>
          </cell>
          <cell r="C24348" t="str">
            <v>河北省张家口市蔚县行云轩小区八号楼</v>
          </cell>
        </row>
        <row r="24349">
          <cell r="B24349">
            <v>15832377773</v>
          </cell>
          <cell r="C24349" t="str">
            <v>河北省张家口阳原县凯旋城2号楼1单元401</v>
          </cell>
        </row>
        <row r="24350">
          <cell r="B24350">
            <v>15832540000</v>
          </cell>
          <cell r="C24350" t="str">
            <v>河北省唐山市路北区光明路鹭港小区302楼1门1201号</v>
          </cell>
        </row>
        <row r="24351">
          <cell r="B24351">
            <v>15832651611</v>
          </cell>
          <cell r="C24351" t="str">
            <v>河北省廊坊市安次区九天休闲谷</v>
          </cell>
        </row>
        <row r="24352">
          <cell r="B24352">
            <v>15832778701</v>
          </cell>
          <cell r="C24352" t="str">
            <v>河北省任丘市华北石油设计院</v>
          </cell>
        </row>
        <row r="24353">
          <cell r="B24353">
            <v>15833156555</v>
          </cell>
          <cell r="C24353" t="str">
            <v>河北省唐山市路北区梧桐苑202-1-1902</v>
          </cell>
        </row>
        <row r="24354">
          <cell r="B24354">
            <v>15833171678</v>
          </cell>
          <cell r="C24354" t="str">
            <v>河北省肃宁县物资局小区中国电信胡同内</v>
          </cell>
        </row>
        <row r="24355">
          <cell r="B24355">
            <v>15833171678</v>
          </cell>
          <cell r="C24355" t="str">
            <v>河北省肃宁县物资局小区东中国电信胡同内</v>
          </cell>
        </row>
        <row r="24356">
          <cell r="B24356">
            <v>15833310059</v>
          </cell>
          <cell r="C24356" t="str">
            <v>河北省石家庄市桥西区老干部第二干休所3号楼4单元102</v>
          </cell>
        </row>
        <row r="24357">
          <cell r="B24357">
            <v>15833360761</v>
          </cell>
          <cell r="C24357" t="str">
            <v>河北省沧州市东光县大单镇</v>
          </cell>
        </row>
        <row r="24358">
          <cell r="B24358">
            <v>15833655889</v>
          </cell>
          <cell r="C24358" t="str">
            <v>河北省邢台市桥西区郭守敬路281号邢台市财政局</v>
          </cell>
        </row>
        <row r="24359">
          <cell r="B24359">
            <v>15833666966</v>
          </cell>
          <cell r="C24359" t="str">
            <v>河北省邢台市桥西区公园西街仁和小区世纪贝贝幼儿园</v>
          </cell>
        </row>
        <row r="24360">
          <cell r="B24360">
            <v>15833699936</v>
          </cell>
          <cell r="C24360" t="str">
            <v>河北省邢台市郭守敬北路285号</v>
          </cell>
        </row>
        <row r="24361">
          <cell r="B24361">
            <v>15833777808</v>
          </cell>
          <cell r="C24361" t="str">
            <v>河北省沧州市黄骅市渤海路中段路南耀华商厦西侧葆婴餐厅</v>
          </cell>
        </row>
        <row r="24362">
          <cell r="B24362">
            <v>15833777808</v>
          </cell>
          <cell r="C24362" t="str">
            <v>河北省沧州黄骅市渤海路中段路南耀华商厦西侧</v>
          </cell>
        </row>
        <row r="24363">
          <cell r="B24363">
            <v>15833777808</v>
          </cell>
          <cell r="C24363" t="str">
            <v>河北省沧州市黄骅市渤海路中段路南耀华西侧葆婴？行</v>
          </cell>
        </row>
        <row r="24364">
          <cell r="B24364">
            <v>15833777808</v>
          </cell>
          <cell r="C24364" t="str">
            <v>河北省沧州市黄骅渤海路中段路南耀华商厦西侧葆婴餐厅</v>
          </cell>
        </row>
        <row r="24365">
          <cell r="B24365">
            <v>15833777808</v>
          </cell>
          <cell r="C24365" t="str">
            <v>河北省沧州黄骅市渤海路中段路南耀华西侧葆婴餐厅</v>
          </cell>
        </row>
        <row r="24366">
          <cell r="B24366">
            <v>15833777808</v>
          </cell>
          <cell r="C24366" t="str">
            <v>河北省沧州黄骅市渤海路中段路南耀华商厦西侧葆婴餐厅</v>
          </cell>
        </row>
        <row r="24367">
          <cell r="B24367">
            <v>15834026614</v>
          </cell>
          <cell r="C24367" t="str">
            <v>山西省太原市小店区恒大绿洲东区37C-2-1103</v>
          </cell>
        </row>
        <row r="24368">
          <cell r="B24368">
            <v>15834077884</v>
          </cell>
          <cell r="C24368" t="str">
            <v>山西省太原市小店区北营街办下黑驼村83号</v>
          </cell>
        </row>
        <row r="24369">
          <cell r="B24369">
            <v>15834078673</v>
          </cell>
          <cell r="C24369" t="str">
            <v>山西省太原市杏花岭区建设北路206号太原晋太实业有限公司</v>
          </cell>
        </row>
        <row r="24370">
          <cell r="B24370">
            <v>15834078673</v>
          </cell>
          <cell r="C24370" t="str">
            <v>山西省太原市杏花岭建设北路206号太原晋太实业有限公司</v>
          </cell>
        </row>
        <row r="24371">
          <cell r="B24371">
            <v>15834078673</v>
          </cell>
          <cell r="C24371" t="str">
            <v>山西省太原市杏花岭建设北路206号太原晋太实业</v>
          </cell>
        </row>
        <row r="24372">
          <cell r="B24372">
            <v>15834078673</v>
          </cell>
          <cell r="C24372" t="str">
            <v>山西省太原市杏花岭区建设北路206号太原晋太实业</v>
          </cell>
        </row>
        <row r="24373">
          <cell r="B24373">
            <v>15834112493</v>
          </cell>
          <cell r="C24373" t="str">
            <v>山西省太原市万柏林区望景路滨河花苑6号楼1101</v>
          </cell>
        </row>
        <row r="24374">
          <cell r="B24374">
            <v>15834158660</v>
          </cell>
          <cell r="C24374" t="str">
            <v>山西省太原市小店区华泰御景湾小区底商慈予药店</v>
          </cell>
        </row>
        <row r="24375">
          <cell r="B24375">
            <v>15834172914</v>
          </cell>
          <cell r="C24375" t="str">
            <v>山西省太原市万柏林区西山矿务局北寒小区11号楼三单元502</v>
          </cell>
        </row>
        <row r="24376">
          <cell r="B24376">
            <v>15834194119</v>
          </cell>
          <cell r="C24376" t="str">
            <v>山西省太原市杏花岭区坝陵桥街道北肖墙东大盛世华庭B3西单元1801</v>
          </cell>
        </row>
        <row r="24377">
          <cell r="B24377">
            <v>15834194119</v>
          </cell>
          <cell r="C24377" t="str">
            <v>山西省太原市杏花岭区坝陵桥街道北肖墙东大盛华庭B3西单元1801</v>
          </cell>
        </row>
        <row r="24378">
          <cell r="B24378">
            <v>15834197788</v>
          </cell>
          <cell r="C24378" t="str">
            <v>山西省太原市小店区体育路7号山西体育幼儿园</v>
          </cell>
        </row>
        <row r="24379">
          <cell r="B24379">
            <v>15834199924</v>
          </cell>
          <cell r="C24379" t="str">
            <v>山西省太原市小店区寇庄南街10号山西体育幼儿园</v>
          </cell>
        </row>
        <row r="24380">
          <cell r="B24380">
            <v>15834206803</v>
          </cell>
          <cell r="C24380" t="str">
            <v>山西省晋城市沁水县检察院背后</v>
          </cell>
        </row>
        <row r="24381">
          <cell r="B24381">
            <v>15834444888</v>
          </cell>
          <cell r="C24381" t="str">
            <v>山西省介休市康宝小区</v>
          </cell>
        </row>
        <row r="24382">
          <cell r="B24382">
            <v>15834569329</v>
          </cell>
          <cell r="C24382" t="str">
            <v>吉林省通化市东昌区民主街道花鸟鱼市楼上B座</v>
          </cell>
        </row>
        <row r="24383">
          <cell r="B24383">
            <v>15834976655</v>
          </cell>
          <cell r="C24383" t="str">
            <v>吉林省龙井市金地万象城B9号楼3单元102</v>
          </cell>
        </row>
        <row r="24384">
          <cell r="B24384">
            <v>15835133222</v>
          </cell>
          <cell r="C24384" t="str">
            <v>山西省太原市杏花岭区富力华庭D1-1-2201</v>
          </cell>
        </row>
        <row r="24385">
          <cell r="B24385">
            <v>15835133222</v>
          </cell>
          <cell r="C24385" t="str">
            <v>山西省太原市杏花岭区富力华庭D1-1-2201</v>
          </cell>
        </row>
        <row r="24386">
          <cell r="B24386">
            <v>15835200106</v>
          </cell>
          <cell r="C24386" t="str">
            <v>山西省大同市南郊区铂蓝郡伦敦街西门小火车后面A-048喜人宝贝</v>
          </cell>
        </row>
        <row r="24387">
          <cell r="B24387">
            <v>15835300841</v>
          </cell>
          <cell r="C24387" t="str">
            <v>山西省阳泉市城区意大利花园11号楼1单元21号</v>
          </cell>
        </row>
        <row r="24388">
          <cell r="B24388">
            <v>15835444888</v>
          </cell>
          <cell r="C24388" t="str">
            <v>山西省介休市康宝小区</v>
          </cell>
        </row>
        <row r="24389">
          <cell r="B24389">
            <v>15835531551</v>
          </cell>
          <cell r="C24389" t="str">
            <v>山西省长治市城区太行西街55号模具厂家属院11号楼旧物业公司</v>
          </cell>
        </row>
        <row r="24390">
          <cell r="B24390">
            <v>15835805125</v>
          </cell>
          <cell r="C24390" t="str">
            <v>山西省太原市小店区坞城西街东方小区三号楼一单元501</v>
          </cell>
        </row>
        <row r="24391">
          <cell r="B24391">
            <v>15836956266</v>
          </cell>
          <cell r="C24391" t="str">
            <v>河南省平顶山市园林路阳光花苑小区15号楼一单元一楼西</v>
          </cell>
        </row>
        <row r="24392">
          <cell r="B24392">
            <v>15837066880</v>
          </cell>
          <cell r="C24392" t="str">
            <v>河南省商丘市梁园区前进街道凯四西街古阳广告</v>
          </cell>
        </row>
        <row r="24393">
          <cell r="B24393">
            <v>15837132699</v>
          </cell>
          <cell r="C24393" t="str">
            <v>河南省郑州市中原区航西路街道金盾花园5号楼1单元7号文化宫路交叉口</v>
          </cell>
        </row>
        <row r="24394">
          <cell r="B24394">
            <v>15837157591</v>
          </cell>
          <cell r="C24394" t="str">
            <v>河南省郑州市中原区中原路123号豫花园小区28号楼一单元9楼45号</v>
          </cell>
        </row>
        <row r="24395">
          <cell r="B24395">
            <v>15837635209</v>
          </cell>
          <cell r="C24395" t="str">
            <v>河南省航空路143号新县茶产业办公室</v>
          </cell>
        </row>
        <row r="24396">
          <cell r="B24396">
            <v>15837811777</v>
          </cell>
          <cell r="C24396" t="str">
            <v>河南省开封市通许县邮政局</v>
          </cell>
        </row>
        <row r="24397">
          <cell r="B24397">
            <v>15837811777</v>
          </cell>
          <cell r="C24397" t="str">
            <v>河南省开封市通许县邮政总局</v>
          </cell>
        </row>
        <row r="24398">
          <cell r="B24398">
            <v>15837971954</v>
          </cell>
          <cell r="C24398" t="str">
            <v>河南省洛阳市西工区行署路9号院</v>
          </cell>
        </row>
        <row r="24399">
          <cell r="B24399">
            <v>15837997697</v>
          </cell>
          <cell r="C24399" t="str">
            <v>河南省洛阳市西工业凯旋西路与王城大道交叉口向西200米左右闺蜜女装</v>
          </cell>
        </row>
        <row r="24400">
          <cell r="B24400">
            <v>15838141653</v>
          </cell>
          <cell r="C24400" t="str">
            <v>河南省郑州市二七区南彩路与嵩山南路交叉口西200米郑州实验外国语中学</v>
          </cell>
        </row>
        <row r="24401">
          <cell r="B24401">
            <v>15838152181</v>
          </cell>
          <cell r="C24401" t="str">
            <v>河南省郑州市金水区文博花园15号楼1单元502室</v>
          </cell>
        </row>
        <row r="24402">
          <cell r="B24402">
            <v>15838303183</v>
          </cell>
          <cell r="C24402" t="str">
            <v>河南省郑州市高新区雪松路学府欣苑4号楼3单元5楼</v>
          </cell>
        </row>
        <row r="24403">
          <cell r="B24403">
            <v>15838303183</v>
          </cell>
          <cell r="C24403" t="str">
            <v>河南省郑州市高新区雪松路学府欣苑4号楼3单元5楼东</v>
          </cell>
        </row>
        <row r="24404">
          <cell r="B24404">
            <v>15838303183</v>
          </cell>
          <cell r="C24404" t="str">
            <v>河南省郑州市高新区金菊街丁楼庄园2-25-179</v>
          </cell>
        </row>
        <row r="24405">
          <cell r="B24405">
            <v>15838303183</v>
          </cell>
          <cell r="C24405" t="str">
            <v>河南省郑州市高新区金菊街丁楼庄园2-25</v>
          </cell>
        </row>
        <row r="24406">
          <cell r="B24406">
            <v>15838942198</v>
          </cell>
          <cell r="C24406" t="str">
            <v>河南省济源市济水大街东段49号商办小区5号楼1单元1楼西户</v>
          </cell>
        </row>
        <row r="24407">
          <cell r="B24407">
            <v>15839708780</v>
          </cell>
          <cell r="C24407" t="str">
            <v>河南省信阳市光山县奥林匹克花园</v>
          </cell>
        </row>
        <row r="24408">
          <cell r="B24408">
            <v>15839708780</v>
          </cell>
          <cell r="C24408" t="str">
            <v>河南省信阳市光山县奥林匹克花园</v>
          </cell>
        </row>
        <row r="24409">
          <cell r="B24409">
            <v>15839751681</v>
          </cell>
          <cell r="C24409" t="str">
            <v>河南省信阳市新县香山西路新县水文站</v>
          </cell>
        </row>
        <row r="24410">
          <cell r="B24410">
            <v>15840035375</v>
          </cell>
          <cell r="C24410" t="str">
            <v>辽宁省沈阳市大东区轩盛路16号上海通用汽车公司</v>
          </cell>
        </row>
        <row r="24411">
          <cell r="B24411">
            <v>15840125757</v>
          </cell>
          <cell r="C24411" t="str">
            <v>辽宁省沈阳市和平区彩塘街悦府小区10号楼20层4号</v>
          </cell>
        </row>
        <row r="24412">
          <cell r="B24412">
            <v>15840236933</v>
          </cell>
          <cell r="C24412" t="str">
            <v>辽宁省沈阳市铁西区云峰街虹桥路34-6中国印象4号楼183</v>
          </cell>
        </row>
        <row r="24413">
          <cell r="B24413">
            <v>15840409841</v>
          </cell>
          <cell r="C24413" t="str">
            <v>辽宁省沈阳市皇姑区天山路27-17-11-3</v>
          </cell>
        </row>
        <row r="24414">
          <cell r="B24414">
            <v>15840499116</v>
          </cell>
          <cell r="C24414" t="str">
            <v>辽宁省沈阳市皇姑区永安街99号于洪鞋业园</v>
          </cell>
        </row>
        <row r="24415">
          <cell r="B24415">
            <v>15840524721</v>
          </cell>
          <cell r="C24415" t="str">
            <v>沈阳市大东区合作街东100米旭辉东樾城售楼处</v>
          </cell>
        </row>
        <row r="24416">
          <cell r="B24416">
            <v>15840626918</v>
          </cell>
          <cell r="C24416" t="str">
            <v>辽宁省大连市瓦房店市祝丰西街远洲国际城2期8号楼504</v>
          </cell>
        </row>
        <row r="24417">
          <cell r="B24417">
            <v>15840626918</v>
          </cell>
          <cell r="C24417" t="str">
            <v>辽宁省大连市瓦房店市祝丰西街远洲国际城二期8号楼504</v>
          </cell>
        </row>
        <row r="24418">
          <cell r="B24418">
            <v>15840667122</v>
          </cell>
          <cell r="C24418" t="str">
            <v>辽宁省大连市沙河口区沙跃街9号基地办</v>
          </cell>
        </row>
        <row r="24419">
          <cell r="B24419">
            <v>15840667122</v>
          </cell>
          <cell r="C24419" t="str">
            <v>辽宁省大连市沙河口区沙跃街九号基地办</v>
          </cell>
        </row>
        <row r="24420">
          <cell r="B24420">
            <v>15840837441</v>
          </cell>
          <cell r="C24420" t="str">
            <v>辽宁省大连市金州区光明街道五一路16号海天新界小区</v>
          </cell>
        </row>
        <row r="24421">
          <cell r="B24421">
            <v>15840970917</v>
          </cell>
          <cell r="C24421" t="str">
            <v>辽宁省大连市甘井子区卧龙东园钰桥中央庭院21-2-4-2</v>
          </cell>
        </row>
        <row r="24422">
          <cell r="B24422">
            <v>15841119525</v>
          </cell>
          <cell r="C24422" t="str">
            <v>辽宁省大连市金州区五一路小学</v>
          </cell>
        </row>
        <row r="24423">
          <cell r="B24423">
            <v>15841131326</v>
          </cell>
          <cell r="C24423" t="str">
            <v>辽宁省大连市高新园区理工北门东方圣克拉1期13号楼1401</v>
          </cell>
        </row>
        <row r="24424">
          <cell r="B24424">
            <v>15841135220</v>
          </cell>
          <cell r="C24424" t="str">
            <v>辽宁省大连市沙河口区新生路万客园68号万科城市花园小区爱儿坊幼儿学苑</v>
          </cell>
        </row>
        <row r="24425">
          <cell r="B24425">
            <v>15841155678</v>
          </cell>
          <cell r="C24425" t="str">
            <v>辽宁省大连市甘井子区黄山路一号（大连市公安局治安管理大队）</v>
          </cell>
        </row>
        <row r="24426">
          <cell r="B24426">
            <v>15841165507</v>
          </cell>
          <cell r="C24426" t="str">
            <v>辽宁省大连市高新园区科海街82号中海紫御观邸E6-1701</v>
          </cell>
        </row>
        <row r="24427">
          <cell r="B24427">
            <v>15841165507</v>
          </cell>
          <cell r="C24427" t="str">
            <v>辽宁省大连市高新园区科海街82号中海紫御观邸</v>
          </cell>
        </row>
        <row r="24428">
          <cell r="B24428">
            <v>15841165507</v>
          </cell>
          <cell r="C24428" t="str">
            <v>辽宁省大连市高新园区科海街82号中海紫御观邸E-6-1701</v>
          </cell>
        </row>
        <row r="24429">
          <cell r="B24429">
            <v>15841229155</v>
          </cell>
          <cell r="C24429" t="str">
            <v>辽宁省鞍山市铁西区九道街125栋36号</v>
          </cell>
        </row>
        <row r="24430">
          <cell r="B24430">
            <v>15841287225</v>
          </cell>
          <cell r="C24430" t="str">
            <v>辽宁省鞍山市立山区工业街22栋41号</v>
          </cell>
        </row>
        <row r="24431">
          <cell r="B24431">
            <v>15841891888</v>
          </cell>
          <cell r="C24431" t="str">
            <v>辽宁省阜新市细河区西苑街道盛世公馆联排别墅L-26-411</v>
          </cell>
        </row>
        <row r="24432">
          <cell r="B24432">
            <v>15841927333</v>
          </cell>
          <cell r="C24432" t="str">
            <v>辽宁省辽阳市白塔区罗马假日三号楼二楼</v>
          </cell>
        </row>
        <row r="24433">
          <cell r="B24433">
            <v>15841927333</v>
          </cell>
          <cell r="C24433" t="str">
            <v>辽宁省辽阳市白塔区罗马假日3号楼二楼</v>
          </cell>
        </row>
        <row r="24434">
          <cell r="B24434">
            <v>15841927333</v>
          </cell>
          <cell r="C24434" t="str">
            <v>辽宁省辽阳市白塔区罗马假日3号楼三楼</v>
          </cell>
        </row>
        <row r="24435">
          <cell r="B24435">
            <v>15841927333</v>
          </cell>
          <cell r="C24435" t="str">
            <v>辽宁省辽阳市白塔区罗马假日8号楼3单元2楼</v>
          </cell>
        </row>
        <row r="24436">
          <cell r="B24436">
            <v>15841934972</v>
          </cell>
          <cell r="C24436" t="str">
            <v>辽宁省辽阳市太子河区铁西路166号第三初级中学</v>
          </cell>
        </row>
        <row r="24437">
          <cell r="B24437">
            <v>15842015118</v>
          </cell>
          <cell r="C24437" t="str">
            <v>辽宁省鞍山市铁东区胜利南路31甲鞍山市人民检查院</v>
          </cell>
        </row>
        <row r="24438">
          <cell r="B24438">
            <v>15842020519</v>
          </cell>
          <cell r="C24438" t="str">
            <v>辽宁省鞍山市立山区曙光路西吉利宾馆50米羽峰生活爱家</v>
          </cell>
        </row>
        <row r="24439">
          <cell r="B24439">
            <v>15842020519</v>
          </cell>
          <cell r="C24439" t="str">
            <v>辽宁省鞍山市立山区环山路149栋62号</v>
          </cell>
        </row>
        <row r="24440">
          <cell r="B24440">
            <v>15842043308</v>
          </cell>
          <cell r="C24440" t="str">
            <v>辽宁省鞍山市铁东区长甸街道东西第一城三期34-2-14-2</v>
          </cell>
        </row>
        <row r="24441">
          <cell r="B24441">
            <v>15842399069</v>
          </cell>
          <cell r="C24441" t="str">
            <v>辽宁省抚顺市顺城区高山路18号国电投抚顺热电分公司</v>
          </cell>
        </row>
        <row r="24442">
          <cell r="B24442">
            <v>15842430717</v>
          </cell>
          <cell r="C24442" t="str">
            <v>辽宁省大连市西岗区八一路路中华名城34号楼1-1-1</v>
          </cell>
        </row>
        <row r="24443">
          <cell r="B24443">
            <v>15842431602</v>
          </cell>
          <cell r="C24443" t="str">
            <v>辽宁省大连市甘井子区芳美园8号1单元505</v>
          </cell>
        </row>
        <row r="24444">
          <cell r="B24444">
            <v>15842497960</v>
          </cell>
          <cell r="C24444" t="str">
            <v>辽宁省大连市甘井子区红旗街道中体奥林匹克花园107栋101</v>
          </cell>
        </row>
        <row r="24445">
          <cell r="B24445">
            <v>15842497960</v>
          </cell>
          <cell r="C24445" t="str">
            <v>辽宁省大连市中山区东港佳兆业中心3号楼</v>
          </cell>
        </row>
        <row r="24446">
          <cell r="B24446">
            <v>15842630111</v>
          </cell>
          <cell r="C24446" t="str">
            <v>辽宁省大连市旅顺口区经济开发区大连盛明达机械有限公司（姑子庵大桥下）</v>
          </cell>
        </row>
        <row r="24447">
          <cell r="B24447">
            <v>15842643167</v>
          </cell>
          <cell r="C24447" t="str">
            <v>辽宁省瓦房店城区领上金銮小区88号楼</v>
          </cell>
        </row>
        <row r="24448">
          <cell r="B24448">
            <v>15842643167</v>
          </cell>
          <cell r="C24448" t="str">
            <v>辽宁省瓦房店城区领上金銮小区88号楼董华美发</v>
          </cell>
        </row>
        <row r="24449">
          <cell r="B24449">
            <v>15842667107</v>
          </cell>
          <cell r="C24449" t="str">
            <v>辽宁省大连市高新园区小平岛亲海园A2组团</v>
          </cell>
        </row>
        <row r="24450">
          <cell r="B24450">
            <v>15842709155</v>
          </cell>
          <cell r="C24450" t="str">
            <v>辽宁省盘锦市兴隆台区北环北街58号区政府卫计局</v>
          </cell>
        </row>
        <row r="24451">
          <cell r="B24451">
            <v>15843020677</v>
          </cell>
          <cell r="C24451" t="str">
            <v>吉林长春市朝阳区人民大街3515号交通银行</v>
          </cell>
        </row>
        <row r="24452">
          <cell r="B24452">
            <v>15843029126</v>
          </cell>
          <cell r="C24452" t="str">
            <v>吉林省长春市前进大街2688号长春市财政局</v>
          </cell>
        </row>
        <row r="24453">
          <cell r="B24453">
            <v>15843071853</v>
          </cell>
          <cell r="C24453" t="str">
            <v>吉林省长春市高新北区兴华园小区金域实业有限公司</v>
          </cell>
        </row>
        <row r="24454">
          <cell r="B24454">
            <v>15843077100</v>
          </cell>
          <cell r="C24454" t="str">
            <v>吉林省长春市宽城区龙湖大路5799号新区管委会</v>
          </cell>
        </row>
        <row r="24455">
          <cell r="B24455">
            <v>15843229777</v>
          </cell>
          <cell r="C24455" t="str">
            <v>吉林省吉林市丰满区水韵名城2号楼一单元3001</v>
          </cell>
        </row>
        <row r="24456">
          <cell r="B24456">
            <v>15843280545</v>
          </cell>
          <cell r="C24456" t="str">
            <v>辽宁省沈阳市和平区南京南街中海国际社区二期御河9栋3302</v>
          </cell>
        </row>
        <row r="24457">
          <cell r="B24457">
            <v>15843298128</v>
          </cell>
          <cell r="C24457" t="str">
            <v>吉林省吉林市昌邑区解放东路63号吉林市图书馆</v>
          </cell>
        </row>
        <row r="24458">
          <cell r="B24458">
            <v>15843960569</v>
          </cell>
          <cell r="C24458" t="str">
            <v>山东省德州市德城区中茂家园十五号楼2-0302</v>
          </cell>
        </row>
        <row r="24459">
          <cell r="B24459">
            <v>15844017271</v>
          </cell>
          <cell r="C24459" t="str">
            <v>吉林省长春市朝阳区隆礼路756号中国人民保险</v>
          </cell>
        </row>
        <row r="24460">
          <cell r="B24460">
            <v>15844071316</v>
          </cell>
          <cell r="C24460" t="str">
            <v>吉林省长春市经开区仙台大街与昆山路交汇安华美域小区4栋2门1403室</v>
          </cell>
        </row>
        <row r="24461">
          <cell r="B24461">
            <v>15844145561</v>
          </cell>
          <cell r="C24461" t="str">
            <v>吉林省长春市哈拉海镇</v>
          </cell>
        </row>
        <row r="24462">
          <cell r="B24462">
            <v>15844303211</v>
          </cell>
          <cell r="C24462" t="str">
            <v>吉林省敦化市第三小学校</v>
          </cell>
        </row>
        <row r="24463">
          <cell r="B24463">
            <v>15844523338</v>
          </cell>
          <cell r="C24463" t="str">
            <v>吉林省梅河口市威尼斯花园2号楼2单元501</v>
          </cell>
        </row>
        <row r="24464">
          <cell r="B24464">
            <v>15844580055</v>
          </cell>
          <cell r="C24464" t="str">
            <v>吉林省通化市翠泉路189号</v>
          </cell>
        </row>
        <row r="24465">
          <cell r="B24465">
            <v>15845015476</v>
          </cell>
          <cell r="C24465" t="str">
            <v>黑龙江省五常市龙凤三乡光辉村东兴七队</v>
          </cell>
        </row>
        <row r="24466">
          <cell r="B24466">
            <v>15845201264</v>
          </cell>
          <cell r="C24466" t="str">
            <v>黑龙江省齐齐哈尔市龙沙区江安街道纸厂39号楼2单元801</v>
          </cell>
        </row>
        <row r="24467">
          <cell r="B24467">
            <v>15845337380</v>
          </cell>
          <cell r="C24467" t="str">
            <v>黑龙江省鸡西市鸡冠新区柳浪街鸡西市体育局</v>
          </cell>
        </row>
        <row r="24468">
          <cell r="B24468">
            <v>15845351118</v>
          </cell>
          <cell r="C24468" t="str">
            <v>黑龙江省鸡西市鸡冠区红军路新风二组团半地下5号门市西医诊所</v>
          </cell>
        </row>
        <row r="24469">
          <cell r="B24469">
            <v>15845356789</v>
          </cell>
          <cell r="C24469" t="str">
            <v>黑龙江省密山市学府小区5单元201室</v>
          </cell>
        </row>
        <row r="24470">
          <cell r="B24470">
            <v>15845688021</v>
          </cell>
          <cell r="C24470" t="str">
            <v>黑龙江省齐齐哈尔市齐齐哈尔医学院三院门诊楼11楼神经四</v>
          </cell>
        </row>
        <row r="24471">
          <cell r="B24471">
            <v>15845962582</v>
          </cell>
          <cell r="C24471" t="str">
            <v>黑龙江省大庆市萨尔图区大庆油田总医院门诊心电室</v>
          </cell>
        </row>
        <row r="24472">
          <cell r="B24472">
            <v>15845962582</v>
          </cell>
          <cell r="C24472" t="str">
            <v>辽宁省大庆市东风新村康复医院东城分院B超室</v>
          </cell>
        </row>
        <row r="24473">
          <cell r="B24473">
            <v>15845986087</v>
          </cell>
          <cell r="C24473" t="str">
            <v>黑龙江省大庆市萨尔图区宾州华府8号楼1单元302</v>
          </cell>
        </row>
        <row r="24474">
          <cell r="B24474">
            <v>15846596299</v>
          </cell>
          <cell r="C24474" t="str">
            <v>黑龙江省哈尔滨市香坊区木材东街瑞城小区A6栋1单元1605</v>
          </cell>
        </row>
        <row r="24475">
          <cell r="B24475">
            <v>15846600696</v>
          </cell>
          <cell r="C24475" t="str">
            <v>黑龙江省哈尔滨市道里区通达街283号民安社会</v>
          </cell>
        </row>
        <row r="24476">
          <cell r="B24476">
            <v>15846615938</v>
          </cell>
          <cell r="C24476" t="str">
            <v>黑龙江省哈尔滨市南岗区革新街副135号省口腔病防治院一门诊</v>
          </cell>
        </row>
        <row r="24477">
          <cell r="B24477">
            <v>15846714899</v>
          </cell>
          <cell r="C24477" t="str">
            <v>黑龙江省鸡西市鸡冠区祥光月秀一期九号楼二单元401</v>
          </cell>
        </row>
        <row r="24478">
          <cell r="B24478">
            <v>15846748511</v>
          </cell>
          <cell r="C24478" t="str">
            <v>黑龙江省牡丹江市穆棱市穆棱镇穆棱林业局北十二B5栋三楼</v>
          </cell>
        </row>
        <row r="24479">
          <cell r="B24479">
            <v>15846999905</v>
          </cell>
          <cell r="C24479" t="str">
            <v>黑龙江省佳木斯市向阳区中山路青云街15号露阳美容</v>
          </cell>
        </row>
        <row r="24480">
          <cell r="B24480">
            <v>15847043232</v>
          </cell>
          <cell r="C24480" t="str">
            <v>内蒙古呼伦贝尔市海拉尔区西大街艺校综合楼健康法律服务所</v>
          </cell>
        </row>
        <row r="24481">
          <cell r="B24481">
            <v>15847110770</v>
          </cell>
          <cell r="C24481" t="str">
            <v>内蒙古呼和浩特市赛罕区人民路书香门第小区一号楼二单元一楼西户</v>
          </cell>
        </row>
        <row r="24482">
          <cell r="B24482">
            <v>15847633866</v>
          </cell>
          <cell r="C24482" t="str">
            <v>内蒙古包头市环城路61号包头市中心医院心内科</v>
          </cell>
        </row>
        <row r="24483">
          <cell r="B24483">
            <v>15847760454</v>
          </cell>
          <cell r="C24483" t="str">
            <v>内蒙古呼和浩特市金桥开发区千家和泰小区A2楼4单元</v>
          </cell>
        </row>
        <row r="24484">
          <cell r="B24484">
            <v>15847796291</v>
          </cell>
          <cell r="C24484" t="str">
            <v>内蒙古自治区包头市昆区林茵路41号包医一附院门诊采血室</v>
          </cell>
        </row>
        <row r="24485">
          <cell r="B24485">
            <v>15848016966</v>
          </cell>
          <cell r="C24485" t="str">
            <v>内蒙古呼伦贝尔市阿荣旗教育大厦709</v>
          </cell>
        </row>
        <row r="24486">
          <cell r="B24486">
            <v>15848310080</v>
          </cell>
          <cell r="C24486" t="str">
            <v>内蒙古乌海市海勃湾区蒙西花园B区18号楼3单元301</v>
          </cell>
        </row>
        <row r="24487">
          <cell r="B24487">
            <v>15848391333</v>
          </cell>
          <cell r="C24487" t="str">
            <v>内蒙古呼和浩特市新城区中山东路6号金天帝大厦24楼</v>
          </cell>
        </row>
        <row r="24488">
          <cell r="B24488">
            <v>15848404446</v>
          </cell>
          <cell r="C24488" t="str">
            <v>内蒙古乌兰察布市集宁区皮件街北口筝韵琴行</v>
          </cell>
        </row>
        <row r="24489">
          <cell r="B24489">
            <v>15848479796</v>
          </cell>
          <cell r="C24489" t="str">
            <v>内蒙古乌兰察布市察右前旗医院体检科</v>
          </cell>
        </row>
        <row r="24490">
          <cell r="B24490">
            <v>15849241216</v>
          </cell>
          <cell r="C24490" t="str">
            <v>内蒙古自治区包头市东河区河东镇北梁新区北6区4号楼1单元502室</v>
          </cell>
        </row>
        <row r="24491">
          <cell r="B24491">
            <v>15849246688</v>
          </cell>
          <cell r="C24491" t="str">
            <v>内蒙古包头市青山区友谊大街65号当代生态大厦1010</v>
          </cell>
        </row>
        <row r="24492">
          <cell r="B24492">
            <v>15849246688</v>
          </cell>
          <cell r="C24492" t="str">
            <v>内蒙古包头市青山区友谊大街65号当代生态大厦1010室</v>
          </cell>
        </row>
        <row r="24493">
          <cell r="B24493">
            <v>15849588889</v>
          </cell>
          <cell r="C24493" t="str">
            <v>内蒙古通辽市科尔沁区永清街道房产局对面芙蓉小区6号楼1单元302室</v>
          </cell>
        </row>
        <row r="24494">
          <cell r="B24494">
            <v>15850008272</v>
          </cell>
          <cell r="C24494" t="str">
            <v>江苏省苏州市虎丘区高新区长江路819号新创理想城85幢2单元904室</v>
          </cell>
        </row>
        <row r="24495">
          <cell r="B24495">
            <v>15850012301</v>
          </cell>
          <cell r="C24495" t="str">
            <v>江苏省苏州市苏州园区中海国际社区7区21幢1403室</v>
          </cell>
        </row>
        <row r="24496">
          <cell r="B24496">
            <v>15850012301</v>
          </cell>
          <cell r="C24496" t="str">
            <v>江苏省苏州园区中海国际社区七区21幢1403室</v>
          </cell>
        </row>
        <row r="24497">
          <cell r="B24497">
            <v>15850012301</v>
          </cell>
          <cell r="C24497" t="str">
            <v>江苏省苏州园区中海国际社区七区21幢1403</v>
          </cell>
        </row>
        <row r="24498">
          <cell r="B24498">
            <v>15850130628</v>
          </cell>
          <cell r="C24498" t="str">
            <v>江苏省苏州市工业园区星波街1号21幢2603</v>
          </cell>
        </row>
        <row r="24499">
          <cell r="B24499">
            <v>15850225317</v>
          </cell>
          <cell r="C24499" t="str">
            <v>安徽省安庆市枞阳县银塘花苑A3号楼1单元101</v>
          </cell>
        </row>
        <row r="24500">
          <cell r="B24500">
            <v>15850258175</v>
          </cell>
          <cell r="C24500" t="str">
            <v>江苏省苏州市工业园区都市花园24幢203室</v>
          </cell>
        </row>
        <row r="24501">
          <cell r="B24501">
            <v>15850258175</v>
          </cell>
          <cell r="C24501" t="str">
            <v>江苏省苏州工业园区都市花园24幢203室</v>
          </cell>
        </row>
        <row r="24502">
          <cell r="B24502">
            <v>15850258175</v>
          </cell>
          <cell r="C24502" t="str">
            <v>江苏省苏州工业园都市花园24幢203室</v>
          </cell>
        </row>
        <row r="24503">
          <cell r="B24503">
            <v>15850805431</v>
          </cell>
          <cell r="C24503" t="str">
            <v>江苏省苏州市常熟市碧溪街道浒浦桐坝村山家湾31号</v>
          </cell>
        </row>
        <row r="24504">
          <cell r="B24504">
            <v>15851069292</v>
          </cell>
          <cell r="C24504" t="str">
            <v>江苏省盐城市宝龙国际社区5号楼606室</v>
          </cell>
        </row>
        <row r="24505">
          <cell r="B24505">
            <v>15851096865</v>
          </cell>
          <cell r="C24505" t="str">
            <v>江苏省盐城市城南新区大宇花苑1区4幢502室</v>
          </cell>
        </row>
        <row r="24506">
          <cell r="B24506">
            <v>15851304177</v>
          </cell>
          <cell r="C24506" t="str">
            <v>江苏省如皋市如皋港经济开发区熔盛花园6栋502室</v>
          </cell>
        </row>
        <row r="24507">
          <cell r="B24507">
            <v>15851463635</v>
          </cell>
          <cell r="C24507" t="str">
            <v>江苏省苏州市吴江区汾湖经济开发区汾杨路欧善工业园A区研发中心</v>
          </cell>
        </row>
        <row r="24508">
          <cell r="B24508">
            <v>15851611898</v>
          </cell>
          <cell r="C24508" t="str">
            <v>江苏省张家港塘桥镇西塘路9号兴越纺织</v>
          </cell>
        </row>
        <row r="24509">
          <cell r="B24509">
            <v>15851723588</v>
          </cell>
          <cell r="C24509" t="str">
            <v>福建省长乐市首占新区凯歌路龙汇御景8号1205室</v>
          </cell>
        </row>
        <row r="24510">
          <cell r="B24510">
            <v>15851837015</v>
          </cell>
          <cell r="C24510" t="str">
            <v>江苏省南京市鼓楼区幕府西路金域中央二期17幢一单元301</v>
          </cell>
        </row>
        <row r="24511">
          <cell r="B24511">
            <v>15851881180</v>
          </cell>
          <cell r="C24511" t="str">
            <v>江苏省南京市鼓楼区中央路201号金茂汇北塔御景华府22楼</v>
          </cell>
        </row>
        <row r="24512">
          <cell r="B24512">
            <v>15851981098</v>
          </cell>
          <cell r="C24512" t="str">
            <v>江苏省常州市钟楼区蓝色星空5栋乙单元101室</v>
          </cell>
        </row>
        <row r="24513">
          <cell r="B24513">
            <v>15851986575</v>
          </cell>
          <cell r="C24513" t="str">
            <v>江苏省常州市天宁区丰臣南郡苑3栋2303</v>
          </cell>
        </row>
        <row r="24514">
          <cell r="B24514">
            <v>15852091999</v>
          </cell>
          <cell r="C24514" t="str">
            <v>江苏省徐州市铜山区利国镇徐州东南钢铁工业有限公司销售部</v>
          </cell>
        </row>
        <row r="24515">
          <cell r="B24515">
            <v>15852092999</v>
          </cell>
          <cell r="C24515" t="str">
            <v>江苏省徐州市铜山区利国镇徐州东南钢铁工业有限公司</v>
          </cell>
        </row>
        <row r="24516">
          <cell r="B24516">
            <v>15852092999</v>
          </cell>
          <cell r="C24516" t="str">
            <v>江苏省徐州市铜山区利国镇徐州东南钢铁工业有限公司销售部</v>
          </cell>
        </row>
        <row r="24517">
          <cell r="B24517">
            <v>15852176059</v>
          </cell>
          <cell r="C24517" t="str">
            <v>江苏省徐州市泉山区二环西路荣景盛苑B5-2-901</v>
          </cell>
        </row>
        <row r="24518">
          <cell r="B24518">
            <v>15852176059</v>
          </cell>
          <cell r="C24518" t="str">
            <v>江苏省徐州市泉山区二环西路荣景盛苑135-2-901</v>
          </cell>
        </row>
        <row r="24519">
          <cell r="B24519">
            <v>15852178779</v>
          </cell>
          <cell r="C24519" t="str">
            <v>江苏省徐州市鼓楼区九里街道襄王北路西游记宫斜对面艺剪坊理发店</v>
          </cell>
        </row>
        <row r="24520">
          <cell r="B24520">
            <v>15852537995</v>
          </cell>
          <cell r="C24520" t="str">
            <v>江苏省无锡市古运五爱苑C区35号202室</v>
          </cell>
        </row>
        <row r="24521">
          <cell r="B24521">
            <v>15852578100</v>
          </cell>
          <cell r="C24521" t="str">
            <v>江苏省宜兴市丁蜀镇镇政府409室</v>
          </cell>
        </row>
        <row r="24522">
          <cell r="B24522">
            <v>15852586520</v>
          </cell>
          <cell r="C24522" t="str">
            <v>江苏省无锡市宜兴官林镇联运小区4-401</v>
          </cell>
        </row>
        <row r="24523">
          <cell r="B24523">
            <v>15852586520</v>
          </cell>
          <cell r="C24523" t="str">
            <v>江苏省无锡市宜兴官林镇联运小区4-401</v>
          </cell>
        </row>
        <row r="24524">
          <cell r="B24524">
            <v>15852880032</v>
          </cell>
          <cell r="C24524" t="str">
            <v>江苏省扬州市邗江区来鹤北苑118号</v>
          </cell>
        </row>
        <row r="24525">
          <cell r="B24525">
            <v>15852958085</v>
          </cell>
          <cell r="C24525" t="str">
            <v>江苏省泰州市济川东路185号罗莱家纺专卖店，万达希尔顿酒店</v>
          </cell>
        </row>
        <row r="24526">
          <cell r="B24526">
            <v>15852958085</v>
          </cell>
          <cell r="C24526" t="str">
            <v>江苏省泰州市济川东路185号罗莱家纺店（万达希尔顿对面）</v>
          </cell>
        </row>
        <row r="24527">
          <cell r="B24527">
            <v>15853127576</v>
          </cell>
          <cell r="C24527" t="str">
            <v>山东省济南市历下区龙鼎大道1号龙奥大厦</v>
          </cell>
        </row>
        <row r="24528">
          <cell r="B24528">
            <v>15853127576</v>
          </cell>
          <cell r="C24528" t="str">
            <v>山东省济南市市中区建设路14号德盛家园1号楼1单元</v>
          </cell>
        </row>
        <row r="24529">
          <cell r="B24529">
            <v>15853219633</v>
          </cell>
          <cell r="C24529" t="str">
            <v>江苏省扬州市邗上街道邗江区洭扬广场6号商务楼12层扬州万达广场项目部</v>
          </cell>
        </row>
        <row r="24530">
          <cell r="B24530">
            <v>15853395772</v>
          </cell>
          <cell r="C24530" t="str">
            <v>山东省淄博市张店区翡翠园12号楼3单元401</v>
          </cell>
        </row>
        <row r="24531">
          <cell r="B24531">
            <v>15853620928</v>
          </cell>
          <cell r="C24531" t="str">
            <v>山东省寿光市侯镇人民政府</v>
          </cell>
        </row>
        <row r="24532">
          <cell r="B24532">
            <v>15853658528</v>
          </cell>
          <cell r="C24532" t="str">
            <v>山东省潍坊市昌东县昌东二中高三21班</v>
          </cell>
        </row>
        <row r="24533">
          <cell r="B24533">
            <v>15853864169</v>
          </cell>
          <cell r="C24533" t="str">
            <v>山东省泰安市长城路名仕尚座F座</v>
          </cell>
        </row>
        <row r="24534">
          <cell r="B24534">
            <v>15853879108</v>
          </cell>
          <cell r="C24534" t="str">
            <v>山东省泰安市宝龙城市广场B4-1031泰山新亚国际旅行社</v>
          </cell>
        </row>
        <row r="24535">
          <cell r="B24535">
            <v>15854451616</v>
          </cell>
          <cell r="C24535" t="str">
            <v>山东省青州市盛世华庭底商新大地纹绣</v>
          </cell>
        </row>
        <row r="24536">
          <cell r="B24536">
            <v>15854473837</v>
          </cell>
          <cell r="C24536" t="str">
            <v>山东省潍坊市安丘市兴安街道办锦国花园7#6单元202室</v>
          </cell>
        </row>
        <row r="24537">
          <cell r="B24537">
            <v>15854473837</v>
          </cell>
          <cell r="C24537" t="str">
            <v>山东省潍坊市安丘市兴安街办锦国花园7#6单元202室</v>
          </cell>
        </row>
        <row r="24538">
          <cell r="B24538">
            <v>15854533588</v>
          </cell>
          <cell r="C24538" t="str">
            <v>山东省招远市初山路御景华城10号楼1单元102室</v>
          </cell>
        </row>
        <row r="24539">
          <cell r="B24539">
            <v>15854533960</v>
          </cell>
          <cell r="C24539" t="str">
            <v>山东省招远市温泉街道军休所5号楼1单元202</v>
          </cell>
        </row>
        <row r="24540">
          <cell r="B24540">
            <v>15854533960</v>
          </cell>
          <cell r="C24540" t="str">
            <v>山东省招远市军休所5号楼</v>
          </cell>
        </row>
        <row r="24541">
          <cell r="B24541">
            <v>15855151551</v>
          </cell>
          <cell r="C24541" t="str">
            <v>安徽省合肥市肥东县店埠镇店忠路党校往南200米</v>
          </cell>
        </row>
        <row r="24542">
          <cell r="B24542">
            <v>15855920811</v>
          </cell>
          <cell r="C24542" t="str">
            <v>安徽省淮南市寿县寿春镇南门外老现代汉城36幢1单元401室</v>
          </cell>
        </row>
        <row r="24543">
          <cell r="B24543">
            <v>15855997711</v>
          </cell>
          <cell r="C24543" t="str">
            <v>安徽省芜湖市镜湖区城区万达二期5号楼2222</v>
          </cell>
        </row>
        <row r="24544">
          <cell r="B24544">
            <v>15856295565</v>
          </cell>
          <cell r="C24544" t="str">
            <v>浙江省杭州市滨江区伟业路一号高新软件园9号楼10层</v>
          </cell>
        </row>
        <row r="24545">
          <cell r="B24545">
            <v>15856393866</v>
          </cell>
          <cell r="C24545" t="str">
            <v>安徽省合肥市包河区骆岗街道繁华大道与宁夏路交叉口九珑湾小区5栋1203室</v>
          </cell>
        </row>
        <row r="24546">
          <cell r="B24546">
            <v>15856631972</v>
          </cell>
          <cell r="C24546" t="str">
            <v>安徽省池州市贵池区火车站站前区百汇大市场C1栋102#105马可波罗瓷砖店</v>
          </cell>
        </row>
        <row r="24547">
          <cell r="B24547">
            <v>15857001557</v>
          </cell>
          <cell r="C24547" t="str">
            <v>浙江省衢州市江山市双塔街道江山市中山路118号市政大楼六楼625室</v>
          </cell>
        </row>
        <row r="24548">
          <cell r="B24548">
            <v>15857058099</v>
          </cell>
          <cell r="C24548" t="str">
            <v>浙江省衢州市龙游县荣昌大道185-189号</v>
          </cell>
        </row>
        <row r="24549">
          <cell r="B24549">
            <v>15857058900</v>
          </cell>
          <cell r="C24549" t="str">
            <v>浙江省杭州市下城区东新街道香积寺路碧桃巷茉莉花酒店附楼帝豪会</v>
          </cell>
        </row>
        <row r="24550">
          <cell r="B24550">
            <v>15857113193</v>
          </cell>
          <cell r="C24550" t="str">
            <v>浙江省杭州市西湖区五云西路6号西湖花园别墅</v>
          </cell>
        </row>
        <row r="24551">
          <cell r="B24551">
            <v>15857148226</v>
          </cell>
          <cell r="C24551" t="str">
            <v>浙江省杭州市西湖区方家畈绿城之江1号西区1-2-501室</v>
          </cell>
        </row>
        <row r="24552">
          <cell r="B24552">
            <v>15857191030</v>
          </cell>
          <cell r="C24552" t="str">
            <v>浙江省杭州市拱墅区米市巷街道潮王路201号红石公寓1单元401室</v>
          </cell>
        </row>
        <row r="24553">
          <cell r="B24553">
            <v>15857263779</v>
          </cell>
          <cell r="C24553" t="str">
            <v>浙江省湖州市善琏镇含山信达汽车维修</v>
          </cell>
        </row>
        <row r="24554">
          <cell r="B24554">
            <v>15857263779</v>
          </cell>
          <cell r="C24554" t="str">
            <v>浙江省湖州市善琏镇含山信达汽车维修</v>
          </cell>
        </row>
        <row r="24555">
          <cell r="B24555">
            <v>15857467826</v>
          </cell>
          <cell r="C24555" t="str">
            <v>浙江省慈溪市长河镇政府</v>
          </cell>
        </row>
        <row r="24556">
          <cell r="B24556">
            <v>15857525387</v>
          </cell>
          <cell r="C24556" t="str">
            <v>浙江省诸暨市三江新村东区66幢二单元201</v>
          </cell>
        </row>
        <row r="24557">
          <cell r="B24557">
            <v>15857578020</v>
          </cell>
          <cell r="C24557" t="str">
            <v>浙江省绍兴市越城区运河人家会龙坊营业房56号创点广告</v>
          </cell>
        </row>
        <row r="24558">
          <cell r="B24558">
            <v>15857599745</v>
          </cell>
          <cell r="C24558" t="str">
            <v>浙江省绍兴市柯桥区齐贤镇（兴美达路-东）兴力控股</v>
          </cell>
        </row>
        <row r="24559">
          <cell r="B24559">
            <v>15857827531</v>
          </cell>
          <cell r="C24559" t="str">
            <v>浙江省缙云仙岩村42号</v>
          </cell>
        </row>
        <row r="24560">
          <cell r="B24560">
            <v>15857915779</v>
          </cell>
          <cell r="C24560" t="str">
            <v>浙江省东阳市白云街道紫荆庄园C25</v>
          </cell>
        </row>
        <row r="24561">
          <cell r="B24561">
            <v>15858134333</v>
          </cell>
          <cell r="C24561" t="str">
            <v>浙江省杭州市西湖区文二路花园北村1212宿舍1幢2单元302</v>
          </cell>
        </row>
        <row r="24562">
          <cell r="B24562">
            <v>15858176894</v>
          </cell>
          <cell r="C24562" t="str">
            <v>浙江省杭州市富阳区富春街道横凉亭路301号</v>
          </cell>
        </row>
        <row r="24563">
          <cell r="B24563">
            <v>15858188588</v>
          </cell>
          <cell r="C24563" t="str">
            <v>浙江省杭州市富阳区青云弄5幢405室</v>
          </cell>
        </row>
        <row r="24564">
          <cell r="B24564">
            <v>15858188588</v>
          </cell>
          <cell r="C24564" t="str">
            <v>浙江省杭州市富阳青云弄5幢405室</v>
          </cell>
        </row>
        <row r="24565">
          <cell r="B24565">
            <v>15858293872</v>
          </cell>
          <cell r="C24565" t="str">
            <v>浙江省杭州市下城区青春坊6-3-402</v>
          </cell>
        </row>
        <row r="24566">
          <cell r="B24566">
            <v>15858316250</v>
          </cell>
          <cell r="C24566" t="str">
            <v>浙江省嘉兴市海盐县百步镇横港印刷工业园博世路嘉兴百思蓝德印业</v>
          </cell>
        </row>
        <row r="24567">
          <cell r="B24567">
            <v>15858329121</v>
          </cell>
          <cell r="C24567" t="str">
            <v>浙江省海宁市皮草市场二楼萧山街81号</v>
          </cell>
        </row>
        <row r="24568">
          <cell r="B24568">
            <v>15858392492</v>
          </cell>
          <cell r="C24568" t="str">
            <v>浙江省嘉兴市桐乡市振东新区和平路618金色家园门卫室</v>
          </cell>
        </row>
        <row r="24569">
          <cell r="B24569">
            <v>15858392492</v>
          </cell>
          <cell r="C24569" t="str">
            <v>浙江省嘉兴市桐乡市振东新区和平路618号金色家园门室</v>
          </cell>
        </row>
        <row r="24570">
          <cell r="B24570">
            <v>15858392492</v>
          </cell>
          <cell r="C24570" t="str">
            <v>浙江省嘉兴市桐乡市振东新区和平路618号金色家园门卫室</v>
          </cell>
        </row>
        <row r="24571">
          <cell r="B24571">
            <v>15858631161</v>
          </cell>
          <cell r="C24571" t="str">
            <v>浙江省金华市义乌市江东街道肖仁新村37栋3单元501室</v>
          </cell>
        </row>
        <row r="24572">
          <cell r="B24572">
            <v>15858865799</v>
          </cell>
          <cell r="C24572" t="str">
            <v>浙江省温州市鹿城区杨府山商务四路中国移动大楼201室</v>
          </cell>
        </row>
        <row r="24573">
          <cell r="B24573">
            <v>15858901200</v>
          </cell>
          <cell r="C24573" t="str">
            <v>浙江省金华市金东区赤松镇仙桥营业厅</v>
          </cell>
        </row>
        <row r="24574">
          <cell r="B24574">
            <v>15858992072</v>
          </cell>
          <cell r="C24574" t="str">
            <v>浙江省义乌市银海二区65幢5号401</v>
          </cell>
        </row>
        <row r="24575">
          <cell r="B24575" t="str">
            <v>15858992072</v>
          </cell>
          <cell r="C24575" t="str">
            <v>浙江省义乌市银海二区65幢5号401</v>
          </cell>
        </row>
        <row r="24576">
          <cell r="B24576">
            <v>15859016210</v>
          </cell>
          <cell r="C24576" t="str">
            <v>福建省福州市鼓楼区仙塔街仙塔新村1#503</v>
          </cell>
        </row>
        <row r="24577">
          <cell r="B24577">
            <v>15859069076</v>
          </cell>
          <cell r="C24577" t="str">
            <v>福建省福州市连江县凤城镇新民路4号2单元（苏宁电器楼上）</v>
          </cell>
        </row>
        <row r="24578">
          <cell r="B24578">
            <v>15859191523</v>
          </cell>
          <cell r="C24578" t="str">
            <v>福建省福州市鼓楼区融侨路43号106</v>
          </cell>
        </row>
        <row r="24579">
          <cell r="B24579">
            <v>15859285208</v>
          </cell>
          <cell r="C24579" t="str">
            <v>福建省厦门市集美区灌口镇双桥明珠一里20梯902室</v>
          </cell>
        </row>
        <row r="24580">
          <cell r="B24580">
            <v>15859362717</v>
          </cell>
          <cell r="C24580" t="str">
            <v>福建省宁德市蕉城区富春东路泰禾红郡1#503室</v>
          </cell>
        </row>
        <row r="24581">
          <cell r="B24581">
            <v>15859442424</v>
          </cell>
          <cell r="C24581" t="str">
            <v>福建省福州市连江县江南科灵新天地18号楼305</v>
          </cell>
        </row>
        <row r="24582">
          <cell r="B24582">
            <v>15859768665</v>
          </cell>
          <cell r="C24582" t="str">
            <v>福建省南安市水头镇奎峰路闽盛石材</v>
          </cell>
        </row>
        <row r="24583">
          <cell r="B24583">
            <v>15859796789</v>
          </cell>
          <cell r="C24583" t="str">
            <v>福建省泉州市清濛开发区奥林匹克花园53#</v>
          </cell>
        </row>
        <row r="24584">
          <cell r="B24584">
            <v>15859890964</v>
          </cell>
          <cell r="C24584" t="str">
            <v>福建省泉州清濛开发区奥林匹克物业处</v>
          </cell>
        </row>
        <row r="24585">
          <cell r="B24585">
            <v>15859890964</v>
          </cell>
          <cell r="C24585" t="str">
            <v>福建省泉州市清濛区奥林匹克花园物业处</v>
          </cell>
        </row>
        <row r="24586">
          <cell r="B24586">
            <v>15860190678</v>
          </cell>
          <cell r="C24586" t="str">
            <v>福建省龙岩市新罗区宝泰小区6号楼504室</v>
          </cell>
        </row>
        <row r="24587">
          <cell r="B24587">
            <v>15860558666</v>
          </cell>
          <cell r="C24587" t="str">
            <v>福建省泉州市晋江青阳新世纪豪园二期2栋807</v>
          </cell>
        </row>
        <row r="24588">
          <cell r="B24588">
            <v>15860558666</v>
          </cell>
          <cell r="C24588" t="str">
            <v>福建省泉州市晋江市青阳新世纪豪园2期2栋807</v>
          </cell>
        </row>
        <row r="24589">
          <cell r="B24589">
            <v>15860558666</v>
          </cell>
          <cell r="C24589" t="str">
            <v>福建省泉州晋江市青阳新世纪豪园二期二栋807</v>
          </cell>
        </row>
        <row r="24590">
          <cell r="B24590">
            <v>15860558666</v>
          </cell>
          <cell r="C24590" t="str">
            <v>福建省泉州市晋江青阳新世纪豪园二期二栋807</v>
          </cell>
        </row>
        <row r="24591">
          <cell r="B24591">
            <v>15860558666</v>
          </cell>
          <cell r="C24591" t="str">
            <v>福建省泉州市晋江市青阳新世纪豪园二期二栋807</v>
          </cell>
        </row>
        <row r="24592">
          <cell r="B24592">
            <v>15860675811</v>
          </cell>
          <cell r="C24592" t="str">
            <v>福建省霞浦县王龙名城2号608</v>
          </cell>
        </row>
        <row r="24593">
          <cell r="B24593">
            <v>15860751156</v>
          </cell>
          <cell r="C24593" t="str">
            <v>福建省厦门市思明区育秀里98号612单元</v>
          </cell>
        </row>
        <row r="24594">
          <cell r="B24594">
            <v>15860756875</v>
          </cell>
          <cell r="C24594" t="str">
            <v>福建省厦门市思明区文屏路219号之2504</v>
          </cell>
        </row>
        <row r="24595">
          <cell r="B24595">
            <v>15860780360</v>
          </cell>
          <cell r="C24595" t="str">
            <v>福建省厦门市思明区厦港新村48号305</v>
          </cell>
        </row>
        <row r="24596">
          <cell r="B24596">
            <v>15860786711</v>
          </cell>
          <cell r="C24596" t="str">
            <v>福建省厦门市思明区松岳路6号悦享中心A塔15楼1502室</v>
          </cell>
        </row>
        <row r="24597">
          <cell r="B24597">
            <v>15860795135</v>
          </cell>
          <cell r="C24597" t="str">
            <v>福建省厦门市湖里区殿前街道园山北里雪梨星光74号303</v>
          </cell>
        </row>
        <row r="24598">
          <cell r="B24598">
            <v>15860828567</v>
          </cell>
          <cell r="C24598" t="str">
            <v>福建省福州市长乐市吴航镇回辉小区3栋401室</v>
          </cell>
        </row>
        <row r="24599">
          <cell r="B24599">
            <v>15860843202</v>
          </cell>
          <cell r="C24599" t="str">
            <v>福建省长乐市古槐镇龙田村港尾村口</v>
          </cell>
        </row>
        <row r="24600">
          <cell r="B24600">
            <v>15860843202</v>
          </cell>
          <cell r="C24600" t="str">
            <v>福建省福州长乐市古槐镇人民镇府</v>
          </cell>
        </row>
        <row r="24601">
          <cell r="B24601">
            <v>15860923666</v>
          </cell>
          <cell r="C24601" t="str">
            <v>福建省晋江市晋江一中鼓声路锦峰小区8栋店面晋江青华社区第三卫生服务站</v>
          </cell>
        </row>
        <row r="24602">
          <cell r="B24602">
            <v>15861188888</v>
          </cell>
          <cell r="C24602" t="str">
            <v>江苏省常州市钟楼区吊桥路22-1号东方大厦6楼608室</v>
          </cell>
        </row>
        <row r="24603">
          <cell r="B24603">
            <v>15861282626</v>
          </cell>
          <cell r="C24603" t="str">
            <v>江苏省连云港市赣榆区金海岸花园小区</v>
          </cell>
        </row>
        <row r="24604">
          <cell r="B24604">
            <v>15861563690</v>
          </cell>
          <cell r="C24604" t="str">
            <v>江苏省无锡市滨湖区万科魅力之城二区302-702</v>
          </cell>
        </row>
        <row r="24605">
          <cell r="B24605">
            <v>15861715098</v>
          </cell>
          <cell r="C24605" t="str">
            <v>江苏省淮安市淮阴区银川路幸福城A区8号楼1704室</v>
          </cell>
        </row>
        <row r="24606">
          <cell r="B24606">
            <v>15861818507</v>
          </cell>
          <cell r="C24606" t="str">
            <v>江苏省南京市建邺区恒山路128号西堤国际5区1栋705室</v>
          </cell>
        </row>
        <row r="24607">
          <cell r="B24607">
            <v>15861922228</v>
          </cell>
          <cell r="C24607" t="str">
            <v>江苏省盐城市解放南路国家电网南侧巷子飞机家</v>
          </cell>
        </row>
        <row r="24608">
          <cell r="B24608">
            <v>15862008888</v>
          </cell>
          <cell r="C24608" t="str">
            <v>江苏省建湖县民营工业园区2号路58号</v>
          </cell>
        </row>
        <row r="24609">
          <cell r="B24609">
            <v>15862476089</v>
          </cell>
          <cell r="C24609" t="str">
            <v>广东省深圳市南山区南山街道前海路0018号君悦居速递易（518054A36）</v>
          </cell>
        </row>
        <row r="24610">
          <cell r="B24610">
            <v>15862666727</v>
          </cell>
          <cell r="C24610" t="str">
            <v>江苏省苏州市昆山市张浦镇大市淞沪中路35号</v>
          </cell>
        </row>
        <row r="24611">
          <cell r="B24611">
            <v>15863010378</v>
          </cell>
          <cell r="C24611" t="str">
            <v>山东省青岛市城阳区流亭街道宝陆莱路青岛阿莫泰克有限公司</v>
          </cell>
        </row>
        <row r="24612">
          <cell r="B24612">
            <v>15863225177</v>
          </cell>
          <cell r="C24612" t="str">
            <v>山东省枣庄市市中区龙头中路31号枣庄市中区司法局</v>
          </cell>
        </row>
        <row r="24613">
          <cell r="B24613">
            <v>15863336670</v>
          </cell>
          <cell r="C24613" t="str">
            <v>山东省青岛市黄岛区薛家岛街道长江东路327号锦都家园3-2202</v>
          </cell>
        </row>
        <row r="24614">
          <cell r="B24614">
            <v>15863444795</v>
          </cell>
          <cell r="C24614" t="str">
            <v>山东省青岛市平度市凤台街道厦门路99号星光华府五号楼三单元</v>
          </cell>
        </row>
        <row r="24615">
          <cell r="B24615">
            <v>15863444795</v>
          </cell>
          <cell r="C24615" t="str">
            <v>山东省青岛市平度市风台街道厦门路99号星光华府五号楼三单元</v>
          </cell>
        </row>
        <row r="24616">
          <cell r="B24616">
            <v>15863647701</v>
          </cell>
          <cell r="C24616" t="str">
            <v>山东省诸城市密州路建设银行家属院</v>
          </cell>
        </row>
        <row r="24617">
          <cell r="B24617">
            <v>15863806228</v>
          </cell>
          <cell r="C24617" t="str">
            <v>山东省蓬莱市海市路5号蓬莱民生村镇银行</v>
          </cell>
        </row>
        <row r="24618">
          <cell r="B24618">
            <v>15863823026</v>
          </cell>
          <cell r="C24618" t="str">
            <v>山东省烟台市开发区嵛景花城31号楼501号</v>
          </cell>
        </row>
        <row r="24619">
          <cell r="B24619">
            <v>15864258391</v>
          </cell>
          <cell r="C24619" t="str">
            <v>山东省青岛市莱西市青岛凤凰印染东厂龙口西路108号</v>
          </cell>
        </row>
        <row r="24620">
          <cell r="B24620">
            <v>15864631589</v>
          </cell>
          <cell r="C24620" t="str">
            <v>北京市西城区德外新风南里9号楼3单元501</v>
          </cell>
        </row>
        <row r="24621">
          <cell r="B24621">
            <v>15864712667</v>
          </cell>
          <cell r="C24621" t="str">
            <v>山东省青岛市莱西市天津路9号民政局</v>
          </cell>
        </row>
        <row r="24622">
          <cell r="B24622">
            <v>15864712667</v>
          </cell>
          <cell r="C24622" t="str">
            <v>山东省青岛市莱西市天津路9号老龄居委会</v>
          </cell>
        </row>
        <row r="24623">
          <cell r="B24623">
            <v>15864712667</v>
          </cell>
          <cell r="C24623" t="str">
            <v>山东省青岛莱西市天津路9号老龄委员会</v>
          </cell>
        </row>
        <row r="24624">
          <cell r="B24624">
            <v>15864712667</v>
          </cell>
          <cell r="C24624" t="str">
            <v>山东省青岛市莱西市天津路9号老龄委员会</v>
          </cell>
        </row>
        <row r="24625">
          <cell r="B24625">
            <v>15864712667</v>
          </cell>
          <cell r="C24625" t="str">
            <v>山东省莱西市天津路9号老龄委员会</v>
          </cell>
        </row>
        <row r="24626">
          <cell r="B24626">
            <v>15864772667</v>
          </cell>
          <cell r="C24626" t="str">
            <v>山东省莱西市天津路9号老龄委员会</v>
          </cell>
        </row>
        <row r="24627">
          <cell r="B24627">
            <v>15865282610</v>
          </cell>
          <cell r="C24627" t="str">
            <v>山东省济南市历城区唐冶中路鲁商凤凰城小区3号楼1单元101室</v>
          </cell>
        </row>
        <row r="24628">
          <cell r="B24628" t="str">
            <v>15865291118</v>
          </cell>
          <cell r="C24628" t="str">
            <v>山东省济南市槐荫区经二纬八375威海海鲜大排档</v>
          </cell>
        </row>
        <row r="24629">
          <cell r="B24629">
            <v>15865329698</v>
          </cell>
          <cell r="C24629" t="str">
            <v>山东省青岛市即墨市环秀街道烟青路278号地税局</v>
          </cell>
        </row>
        <row r="24630">
          <cell r="B24630">
            <v>15865533005</v>
          </cell>
          <cell r="C24630" t="str">
            <v>山东省青岛即墨市青岛北部工业园龙泉河五路</v>
          </cell>
        </row>
        <row r="24631">
          <cell r="B24631">
            <v>15865775118</v>
          </cell>
          <cell r="C24631" t="str">
            <v>山东省聊城市莘县妹仲镇东沙河村</v>
          </cell>
        </row>
        <row r="24632">
          <cell r="B24632">
            <v>15866271000</v>
          </cell>
          <cell r="C24632" t="str">
            <v>山东省淄博市张店区中润大道与西四路路口75号瑛宝轩</v>
          </cell>
        </row>
        <row r="24633">
          <cell r="B24633">
            <v>15866318708</v>
          </cell>
          <cell r="C24633" t="str">
            <v>山东省威海市乳山市银滩度假区爱琴海景东区25-1-204</v>
          </cell>
        </row>
        <row r="24634">
          <cell r="B24634">
            <v>15866468999</v>
          </cell>
          <cell r="C24634" t="str">
            <v>山东省海阳市俪水街33号幸福奕奕</v>
          </cell>
        </row>
        <row r="24635">
          <cell r="B24635">
            <v>15866600227</v>
          </cell>
          <cell r="C24635" t="str">
            <v>山东省济南市天桥区聚贤南区四子楼一单元901</v>
          </cell>
        </row>
        <row r="24636">
          <cell r="B24636">
            <v>15866709382</v>
          </cell>
          <cell r="C24636" t="str">
            <v>山东省济南市历下区智远街道海信都市阳光6号楼204室（门口第一栋楼谢谢！）</v>
          </cell>
        </row>
        <row r="24637">
          <cell r="B24637">
            <v>15866711909</v>
          </cell>
          <cell r="C24637" t="str">
            <v>山东省济南市经五路283号2901室（山东省立医院二宿舍）</v>
          </cell>
        </row>
        <row r="24638">
          <cell r="B24638">
            <v>15866791919</v>
          </cell>
          <cell r="C24638" t="str">
            <v>广东省深圳市龙岗区振业城上观5-B-2403</v>
          </cell>
        </row>
        <row r="24639">
          <cell r="B24639">
            <v>15866820656</v>
          </cell>
          <cell r="C24639" t="str">
            <v>山东省青岛市崂山区海尔路21号世纪华庭20号楼3单元202</v>
          </cell>
        </row>
        <row r="24640">
          <cell r="B24640">
            <v>15866864558</v>
          </cell>
          <cell r="C24640" t="str">
            <v>山东省青岛市莱西市烟台路132号翡翠城西区20号楼2单元102室</v>
          </cell>
        </row>
        <row r="24641">
          <cell r="B24641">
            <v>15866864558</v>
          </cell>
          <cell r="C24641" t="str">
            <v>山东青岛莱西市烟台路132号翡翠城西区20号楼2单元102室</v>
          </cell>
        </row>
        <row r="24642">
          <cell r="B24642">
            <v>15866877300</v>
          </cell>
          <cell r="C24642" t="str">
            <v>山东省青岛市平度市风台街道厦门路99号星光华府五号楼三单元</v>
          </cell>
        </row>
        <row r="24643">
          <cell r="B24643">
            <v>15866877300</v>
          </cell>
          <cell r="C24643" t="str">
            <v>山东省青岛市平度市风台街道厦门路99号星光华府5号楼3单元</v>
          </cell>
        </row>
        <row r="24644">
          <cell r="B24644">
            <v>15866877300</v>
          </cell>
          <cell r="C24644" t="str">
            <v>山东省青岛市平度市风白街道厦门路99号星光华府5号楼3单元</v>
          </cell>
        </row>
        <row r="24645">
          <cell r="B24645">
            <v>15866877300</v>
          </cell>
          <cell r="C24645" t="str">
            <v>山东省青岛市平度市凤台街道厦门路99号星光华府五号楼三单元</v>
          </cell>
        </row>
        <row r="24646">
          <cell r="B24646">
            <v>15866877300</v>
          </cell>
          <cell r="C24646" t="str">
            <v>山东省青岛市平度市风台街厦门路99号星光华府5号楼三单元</v>
          </cell>
        </row>
        <row r="24647">
          <cell r="B24647">
            <v>15866877300</v>
          </cell>
          <cell r="C24647" t="str">
            <v>山东省青岛市平度市凤台街道厦门路99号星光华府5号楼三单元</v>
          </cell>
        </row>
        <row r="24648">
          <cell r="B24648">
            <v>15866989297</v>
          </cell>
          <cell r="C24648" t="str">
            <v>山东省临沂市河东区相公街道处刘团委蒙凌集团</v>
          </cell>
        </row>
        <row r="24649">
          <cell r="B24649">
            <v>15867285658</v>
          </cell>
          <cell r="C24649" t="str">
            <v>浙江省宁波市海曙区尹江路185弄荣安世家18幢702室</v>
          </cell>
        </row>
        <row r="24650">
          <cell r="B24650">
            <v>15867562382</v>
          </cell>
          <cell r="C24650" t="str">
            <v>浙江省宁波市北仑区里仁花园37-401</v>
          </cell>
        </row>
        <row r="24651">
          <cell r="B24651">
            <v>15867609272</v>
          </cell>
          <cell r="C24651" t="str">
            <v>浙江省台州市临海市大洋街道湖畔肖城雍景园1号楼1单元1501</v>
          </cell>
        </row>
        <row r="24652">
          <cell r="B24652">
            <v>15867932530</v>
          </cell>
          <cell r="C24652" t="str">
            <v>浙江省金华市永康市东城街道经济开发区皇城里C区20幢302室</v>
          </cell>
        </row>
        <row r="24653">
          <cell r="B24653">
            <v>15868052226</v>
          </cell>
          <cell r="C24653" t="str">
            <v>浙江省温州市瑞安市安阳街道罗阳大道阳光小区丁幢105号红贵族形象馆</v>
          </cell>
        </row>
        <row r="24654">
          <cell r="B24654">
            <v>15868052226</v>
          </cell>
          <cell r="C24654" t="str">
            <v>浙江省温州市瑞安市罗阳大道阳光小区G幢105号红贵族形象馆</v>
          </cell>
        </row>
        <row r="24655">
          <cell r="B24655">
            <v>15868067092</v>
          </cell>
          <cell r="C24655" t="str">
            <v>浙江省温州市瓯海区黄屿王桥家园2栋1302室</v>
          </cell>
        </row>
        <row r="24656">
          <cell r="B24656">
            <v>15868140646</v>
          </cell>
          <cell r="C24656" t="str">
            <v>浙江省杭州市江干区幸福南路1288号金沙国际购物中心</v>
          </cell>
        </row>
        <row r="24657">
          <cell r="B24657">
            <v>15868167995</v>
          </cell>
          <cell r="C24657" t="str">
            <v>浙江省临安市於潜镇呈祥街43号</v>
          </cell>
        </row>
        <row r="24658">
          <cell r="B24658">
            <v>15868171656</v>
          </cell>
          <cell r="C24658" t="str">
            <v>浙江省杭州市余杭区仓前街道绿汀路5-18号单瑞鲜果</v>
          </cell>
        </row>
        <row r="24659">
          <cell r="B24659">
            <v>15868171676</v>
          </cell>
          <cell r="C24659" t="str">
            <v>浙江省杭州市江干区机神新村4幢对面机神社区卫生服务站</v>
          </cell>
        </row>
        <row r="24660">
          <cell r="B24660">
            <v>15868236020</v>
          </cell>
          <cell r="C24660" t="str">
            <v>浙江省湖州市龙王山路1219号</v>
          </cell>
        </row>
        <row r="24661">
          <cell r="B24661">
            <v>15868335629</v>
          </cell>
          <cell r="C24661" t="str">
            <v>浙江省嘉兴市桐乡市乌镇镇凤仙新村44幢201室（乌镇政府对面）</v>
          </cell>
        </row>
        <row r="24662">
          <cell r="B24662">
            <v>15868357897</v>
          </cell>
          <cell r="C24662" t="str">
            <v>浙江省嘉兴市平湖市东湖明珠4幢2单元602</v>
          </cell>
        </row>
        <row r="24663">
          <cell r="B24663">
            <v>15868383822</v>
          </cell>
          <cell r="C24663" t="str">
            <v>浙江省杭州萧山区萧山经济技术开发区萧山高教园区规划二路八号浙江同济科技职业学院</v>
          </cell>
        </row>
        <row r="24664">
          <cell r="B24664">
            <v>15868581963</v>
          </cell>
          <cell r="C24664" t="str">
            <v>浙江省温州市鹿城区欧洲城一期五栋106MissDog宠物店</v>
          </cell>
        </row>
        <row r="24665">
          <cell r="B24665">
            <v>15868628200</v>
          </cell>
          <cell r="C24665" t="str">
            <v>浙江省宁波市海曙区机场路1988号浙江工商职业技术学院</v>
          </cell>
        </row>
        <row r="24666">
          <cell r="B24666">
            <v>15868860421</v>
          </cell>
          <cell r="C24666" t="str">
            <v>浙江省杭州市滨江区伟业路730号太阳国际公寓1-7-2302</v>
          </cell>
        </row>
        <row r="24667">
          <cell r="B24667">
            <v>15868880608</v>
          </cell>
          <cell r="C24667" t="str">
            <v>浙江省杭州市江南豪园13幢2002室</v>
          </cell>
        </row>
        <row r="24668">
          <cell r="B24668">
            <v>15868931669</v>
          </cell>
          <cell r="C24668" t="str">
            <v>江西省抚州市南城县上唐镇</v>
          </cell>
        </row>
        <row r="24669">
          <cell r="B24669">
            <v>15868981274</v>
          </cell>
          <cell r="C24669" t="str">
            <v>浙江金华市经济开发区婺州街1418号，比特网络中心b座502</v>
          </cell>
        </row>
        <row r="24670">
          <cell r="B24670">
            <v>15868997936</v>
          </cell>
          <cell r="C24670" t="str">
            <v>浙江省金华市金东区东华家园24幢1单元602</v>
          </cell>
        </row>
        <row r="24671">
          <cell r="B24671">
            <v>15869009673</v>
          </cell>
          <cell r="C24671" t="str">
            <v>浙江省杭州市江干区下沙街道新沙家园13幢1单元1001室</v>
          </cell>
        </row>
        <row r="24672">
          <cell r="B24672">
            <v>15869028985</v>
          </cell>
          <cell r="C24672" t="str">
            <v>浙江省杭州市江干区下沙经济技术开发区中豪七路6号楼一楼招商部</v>
          </cell>
        </row>
        <row r="24673">
          <cell r="B24673">
            <v>15869052914</v>
          </cell>
          <cell r="C24673" t="str">
            <v>浙江省衢州市柯城区白云大道春江月14栋1单元1601室</v>
          </cell>
        </row>
        <row r="24674">
          <cell r="B24674">
            <v>15869101071</v>
          </cell>
          <cell r="C24674" t="str">
            <v>浙江省舟山市临城新区新城大道与港岛路的交汇处往东200米祥生南山郡售楼处</v>
          </cell>
        </row>
        <row r="24675">
          <cell r="B24675">
            <v>15869107199</v>
          </cell>
          <cell r="C24675" t="str">
            <v>浙江省嘉兴市桐乡市梧桐工业区齐鸣路72号</v>
          </cell>
        </row>
        <row r="24676">
          <cell r="B24676">
            <v>15869111068</v>
          </cell>
          <cell r="C24676" t="str">
            <v>浙江省杭州市余杭区南庄兜东苑125号</v>
          </cell>
        </row>
        <row r="24677">
          <cell r="B24677">
            <v>15869166660</v>
          </cell>
          <cell r="C24677" t="str">
            <v>浙江省杭州市机场路玉兰公寓2-2-501</v>
          </cell>
        </row>
        <row r="24678">
          <cell r="B24678">
            <v>15869280795</v>
          </cell>
          <cell r="C24678" t="str">
            <v>浙江省金华市兰溪市延安路129号足迹袜店</v>
          </cell>
        </row>
        <row r="24679">
          <cell r="B24679">
            <v>15869310333</v>
          </cell>
          <cell r="C24679" t="str">
            <v>浙江省宁波市北仑区岷山路398号星之韵女子会所</v>
          </cell>
        </row>
        <row r="24680">
          <cell r="B24680">
            <v>15869360086</v>
          </cell>
          <cell r="C24680" t="str">
            <v>浙江省宁波市江北区洪塘街道江北区北城春色19幢60号1402室</v>
          </cell>
        </row>
        <row r="24681">
          <cell r="B24681">
            <v>15869499909</v>
          </cell>
          <cell r="C24681" t="str">
            <v>浙江省乐清市北白象东胜安居3号楼A单元901</v>
          </cell>
        </row>
        <row r="24682">
          <cell r="B24682">
            <v>15869499909</v>
          </cell>
          <cell r="C24682" t="str">
            <v>浙江省乐清市北白象东盛安居3号楼A单元901</v>
          </cell>
        </row>
        <row r="24683">
          <cell r="B24683">
            <v>15869651561</v>
          </cell>
          <cell r="C24683" t="str">
            <v>浙江省温州市鹿城区绣山路559号市政府发展大楼北楼913</v>
          </cell>
        </row>
        <row r="24684">
          <cell r="B24684">
            <v>15870237888</v>
          </cell>
          <cell r="C24684" t="str">
            <v>贵州省岑巩县高速公路出口右侧黔东建材五金市场恒兴五金3-103</v>
          </cell>
        </row>
        <row r="24685">
          <cell r="B24685">
            <v>15870570998</v>
          </cell>
          <cell r="C24685" t="str">
            <v>重庆市忠县忠州街道果园路22号交委人事科</v>
          </cell>
        </row>
        <row r="24686">
          <cell r="B24686">
            <v>15870577798</v>
          </cell>
          <cell r="C24686" t="str">
            <v>重庆市万州区白岩路412号</v>
          </cell>
        </row>
        <row r="24687">
          <cell r="B24687">
            <v>15870759766</v>
          </cell>
          <cell r="C24687" t="str">
            <v>江西省抚州市南丰县琴城镇桔都大道29号欧美风情7号楼301室</v>
          </cell>
        </row>
        <row r="24688">
          <cell r="B24688">
            <v>15870885267</v>
          </cell>
          <cell r="C24688" t="str">
            <v>江西省九江市星子县市场监管局</v>
          </cell>
        </row>
        <row r="24689">
          <cell r="B24689">
            <v>15871170683</v>
          </cell>
          <cell r="C24689" t="str">
            <v>湖北省黄石市铁山区鹿獐山武黄路14-44号</v>
          </cell>
        </row>
        <row r="24690">
          <cell r="B24690">
            <v>15871342857</v>
          </cell>
          <cell r="C24690" t="str">
            <v>湖北省应城市城北季墩新村</v>
          </cell>
        </row>
        <row r="24691">
          <cell r="B24691">
            <v>15871385810</v>
          </cell>
          <cell r="C24691" t="str">
            <v>湖北省武汉市武昌区黄鹤楼街办事处彭刘杨路金榜名苑2栋1903室</v>
          </cell>
        </row>
        <row r="24692">
          <cell r="B24692">
            <v>15871413271</v>
          </cell>
          <cell r="C24692" t="str">
            <v>湖北省武汉市武昌区杨园街街道杨园街办事处杨园村189号裁缝店旁</v>
          </cell>
        </row>
        <row r="24693">
          <cell r="B24693">
            <v>15871487733</v>
          </cell>
          <cell r="C24693" t="str">
            <v>湖北省武汉市江岸区建设大道747号中信银行大厦10楼汽车金融部</v>
          </cell>
        </row>
        <row r="24694">
          <cell r="B24694">
            <v>15871500921</v>
          </cell>
          <cell r="C24694" t="str">
            <v>湖北省鄂州市长江天下14栋1单元</v>
          </cell>
        </row>
        <row r="24695">
          <cell r="B24695">
            <v>15871526018</v>
          </cell>
          <cell r="C24695" t="str">
            <v>湖北省鄂州市滨湖西路农校院内A栋东单元4层东户</v>
          </cell>
        </row>
        <row r="24696">
          <cell r="B24696">
            <v>15871719566</v>
          </cell>
          <cell r="C24696" t="str">
            <v>上海市黄浦区蒙自路207号宏慧盟智园1号楼5楼</v>
          </cell>
        </row>
        <row r="24697">
          <cell r="B24697">
            <v>15871783536</v>
          </cell>
          <cell r="C24697" t="str">
            <v>湖北省武汉市硚口区解放大道汉水三村356号4-1</v>
          </cell>
        </row>
        <row r="24698">
          <cell r="B24698">
            <v>15871785535</v>
          </cell>
          <cell r="C24698" t="str">
            <v>湖北省武汉市洪山区关山大道保利时代13栋1单元28楼</v>
          </cell>
        </row>
        <row r="24699">
          <cell r="B24699">
            <v>15871970216</v>
          </cell>
          <cell r="C24699" t="str">
            <v>湖北省襄阳市樊城区长虹路城市印象9号楼2903</v>
          </cell>
        </row>
        <row r="24700">
          <cell r="B24700">
            <v>15872125851</v>
          </cell>
          <cell r="C24700" t="str">
            <v>湖北省荆州市松滋市人民医院外科大楼三楼妇科</v>
          </cell>
        </row>
        <row r="24701">
          <cell r="B24701">
            <v>15872191314</v>
          </cell>
          <cell r="C24701" t="str">
            <v>湖北省荆门市掇刀区名字小区六栋康疗疼痛理疗</v>
          </cell>
        </row>
        <row r="24702">
          <cell r="B24702">
            <v>15872209366</v>
          </cell>
          <cell r="C24702" t="str">
            <v>湖北省襄阳市襄州区滨江花园一期</v>
          </cell>
        </row>
        <row r="24703">
          <cell r="B24703">
            <v>15872355790</v>
          </cell>
          <cell r="C24703" t="str">
            <v>湖北省武汉市硚口区古田四路常码头汽配城34栋-16号</v>
          </cell>
        </row>
        <row r="24704">
          <cell r="B24704">
            <v>15872484279</v>
          </cell>
          <cell r="C24704" t="str">
            <v>湖北省宜昌市金帝华城三栋一单元1204</v>
          </cell>
        </row>
        <row r="24705">
          <cell r="B24705">
            <v>15872572301</v>
          </cell>
          <cell r="C24705" t="str">
            <v>湖北省当阳市环城南路98号</v>
          </cell>
        </row>
        <row r="24706">
          <cell r="B24706">
            <v>15872827636</v>
          </cell>
          <cell r="C24706" t="str">
            <v>湖北省武汉市东湖开发区高新二路佳源花都</v>
          </cell>
        </row>
        <row r="24707">
          <cell r="B24707">
            <v>15872827636</v>
          </cell>
          <cell r="C24707" t="str">
            <v>湖北省武汉市东湖高新技术开发区佳园路17号南方公司</v>
          </cell>
        </row>
        <row r="24708">
          <cell r="B24708">
            <v>15873018166</v>
          </cell>
          <cell r="C24708" t="str">
            <v>湖南省岳阳市岳阳楼区花板桥兰竹路13号</v>
          </cell>
        </row>
        <row r="24709">
          <cell r="B24709">
            <v>15873139017</v>
          </cell>
          <cell r="C24709" t="str">
            <v>湖北省长沙市雨花区洞井街道高开路266号，省住建厅</v>
          </cell>
        </row>
        <row r="24710">
          <cell r="B24710">
            <v>15873190918</v>
          </cell>
          <cell r="C24710" t="str">
            <v>湖南省浏阳市鼎鹰街A栋4058</v>
          </cell>
        </row>
        <row r="24711">
          <cell r="B24711">
            <v>15873305805</v>
          </cell>
          <cell r="C24711" t="str">
            <v>湖南省长沙市岳麓区阳光一百后海2栋704</v>
          </cell>
        </row>
        <row r="24712">
          <cell r="B24712">
            <v>15873353533</v>
          </cell>
          <cell r="C24712" t="str">
            <v>湖南省株洲市天元区五一新村18栋303号</v>
          </cell>
        </row>
        <row r="24713">
          <cell r="B24713">
            <v>15873681168</v>
          </cell>
          <cell r="C24713" t="str">
            <v>湖南省石门县国源美景小区</v>
          </cell>
        </row>
        <row r="24714">
          <cell r="B24714">
            <v>15873731802</v>
          </cell>
          <cell r="C24714" t="str">
            <v>湖南省益阳市赫山区朝阳街道益阳大道金源大厦A座1701</v>
          </cell>
        </row>
        <row r="24715">
          <cell r="B24715">
            <v>15873981115</v>
          </cell>
          <cell r="C24715" t="str">
            <v>湖南省邵阳市双清区汽车站街道三眼井入口处（电信局大门旁边）“三眼井超市”的楼上46号5栋2单元201，15873981115</v>
          </cell>
        </row>
        <row r="24716">
          <cell r="B24716">
            <v>15873988899</v>
          </cell>
          <cell r="C24716" t="str">
            <v>湖南省邵阳市北塔区国税局宏都新苑10栋1102</v>
          </cell>
        </row>
        <row r="24717">
          <cell r="B24717">
            <v>15874151388</v>
          </cell>
          <cell r="C24717" t="str">
            <v>湖南省长沙市岳麓区岳麓西大道588号芯城科技园1栋24楼</v>
          </cell>
        </row>
        <row r="24718">
          <cell r="B24718">
            <v>15874180415</v>
          </cell>
          <cell r="C24718" t="str">
            <v>湖南省长沙市望城区雷锋大道与银星路交汇处新城国际花都D3栋1601房</v>
          </cell>
        </row>
        <row r="24719">
          <cell r="B24719">
            <v>15874186828</v>
          </cell>
          <cell r="C24719" t="str">
            <v>湖南省长沙市岳麓区麓谷街道桔州印象1栋二单元（东方红路与桐梓坡路交汇处）</v>
          </cell>
        </row>
        <row r="24720">
          <cell r="B24720">
            <v>15874189535</v>
          </cell>
          <cell r="C24720" t="str">
            <v>湖南省长沙市天心区友谊路560号长城雅苑西苑三单元1309</v>
          </cell>
        </row>
        <row r="24721">
          <cell r="B24721">
            <v>15874200728</v>
          </cell>
          <cell r="C24721" t="str">
            <v>湖南省长沙市宁乡县盛翠豪庭8栋</v>
          </cell>
        </row>
        <row r="24722">
          <cell r="B24722">
            <v>15874216368</v>
          </cell>
          <cell r="C24722" t="str">
            <v>湖南省长沙市雨花区高桥大市场酒食品城28栋4号</v>
          </cell>
        </row>
        <row r="24723">
          <cell r="B24723">
            <v>15874432577</v>
          </cell>
          <cell r="C24723" t="str">
            <v>湖南省张家界市慈利县县社车队院内</v>
          </cell>
        </row>
        <row r="24724">
          <cell r="B24724">
            <v>15874648987</v>
          </cell>
          <cell r="C24724" t="str">
            <v>湖南省永州市宁远县清水桥镇诚倍母婴店</v>
          </cell>
        </row>
        <row r="24725">
          <cell r="B24725" t="str">
            <v>15874689859</v>
          </cell>
          <cell r="C24725" t="str">
            <v>湖南永州道县小江口路15号</v>
          </cell>
        </row>
        <row r="24726">
          <cell r="B24726">
            <v>15874792916</v>
          </cell>
          <cell r="C24726" t="str">
            <v>湖南省衡阳市雁峰区禧诚雁巢A栋905号</v>
          </cell>
        </row>
        <row r="24727">
          <cell r="B24727">
            <v>15874822588</v>
          </cell>
          <cell r="C24727" t="str">
            <v>湖南省长沙市望城区高塘岭街道高塘岭社区工农东路68号</v>
          </cell>
        </row>
        <row r="24728">
          <cell r="B24728">
            <v>15874899688</v>
          </cell>
          <cell r="C24728" t="str">
            <v>湖南省长沙市天心区芙蓉中路3段446号移动通信指挥中心</v>
          </cell>
        </row>
        <row r="24729">
          <cell r="B24729">
            <v>15874899996</v>
          </cell>
          <cell r="C24729" t="str">
            <v>湖南省长沙市芙蓉中路三段13号育新小学</v>
          </cell>
        </row>
        <row r="24730">
          <cell r="B24730">
            <v>15874899996</v>
          </cell>
          <cell r="C24730" t="str">
            <v>湖南省长沙芙蓉中路三段13号育新小学</v>
          </cell>
        </row>
        <row r="24731">
          <cell r="B24731">
            <v>15874899996</v>
          </cell>
          <cell r="C24731" t="str">
            <v>湖南省长沙市芙蓉中路3段13号育新小学</v>
          </cell>
        </row>
        <row r="24732">
          <cell r="B24732">
            <v>15875060123</v>
          </cell>
          <cell r="C24732" t="str">
            <v>广东省江门市江海区文昌花园文兴路29栋之五</v>
          </cell>
        </row>
        <row r="24733">
          <cell r="B24733">
            <v>15875158535</v>
          </cell>
          <cell r="C24733" t="str">
            <v>广东省阳江市江城区城东街道漠江花园十一栋</v>
          </cell>
        </row>
        <row r="24734">
          <cell r="B24734">
            <v>15875530796</v>
          </cell>
          <cell r="C24734" t="str">
            <v>广东省深圳市南山区阳光带海滨城1期7-25B</v>
          </cell>
        </row>
        <row r="24735">
          <cell r="B24735">
            <v>15875536234</v>
          </cell>
          <cell r="C24735" t="str">
            <v>深圳市龙岗区清林路城投商务中心921室</v>
          </cell>
        </row>
        <row r="24736">
          <cell r="B24736">
            <v>15875558010</v>
          </cell>
          <cell r="C24736" t="str">
            <v>广东省深圳市龙华新区城投七里香榭6栋5C</v>
          </cell>
        </row>
        <row r="24737">
          <cell r="B24737">
            <v>15875677608</v>
          </cell>
          <cell r="C24737" t="str">
            <v>广东省珠海市高新区金鼎工业园金园一路1号亚新科技</v>
          </cell>
        </row>
        <row r="24738">
          <cell r="B24738">
            <v>15875945544</v>
          </cell>
          <cell r="C24738" t="str">
            <v>广东省湛江市吴川市梅录镇广沿路爱融汇公司楼上住户即广源大厦斜对面</v>
          </cell>
        </row>
        <row r="24739">
          <cell r="B24739">
            <v>15876003217</v>
          </cell>
          <cell r="C24739" t="str">
            <v>广东省中山市小榄镇环镇路C区8-11号友诚汽贸</v>
          </cell>
        </row>
        <row r="24740">
          <cell r="B24740">
            <v>15876178666</v>
          </cell>
          <cell r="C24740" t="str">
            <v>广东省汕头市潮阳区谷饶镇上堡利丰路8号</v>
          </cell>
        </row>
        <row r="24741">
          <cell r="B24741">
            <v>15876207306</v>
          </cell>
          <cell r="C24741" t="str">
            <v>广东省河源市源城区城南特产街娇娇特产店</v>
          </cell>
        </row>
        <row r="24742">
          <cell r="B24742">
            <v>15876320462</v>
          </cell>
          <cell r="C24742" t="str">
            <v>广东省清远市连江路金沙商务大厦11层众诚保险</v>
          </cell>
        </row>
        <row r="24743">
          <cell r="B24743">
            <v>15876530393</v>
          </cell>
          <cell r="C24743" t="str">
            <v>广东省湛江市麻章区湖光镇大寨路湖光邮电局4楼</v>
          </cell>
        </row>
        <row r="24744">
          <cell r="B24744">
            <v>15876540807</v>
          </cell>
          <cell r="C24744" t="str">
            <v>广东省广州市天河区前进街道东圃镇康乐新村四巷8号301</v>
          </cell>
        </row>
        <row r="24745">
          <cell r="B24745">
            <v>15876582906</v>
          </cell>
          <cell r="C24745" t="str">
            <v>广东省广州市增城区新塘镇大林边二横路假日花园7号</v>
          </cell>
        </row>
        <row r="24746">
          <cell r="B24746">
            <v>15876651365</v>
          </cell>
          <cell r="C24746" t="str">
            <v>广东省珠海市香洲区拱北围基市场F3档</v>
          </cell>
        </row>
        <row r="24747">
          <cell r="B24747">
            <v>15876687111</v>
          </cell>
          <cell r="C24747" t="str">
            <v>广东省珠海市港湾大道中海银海湾129-3802</v>
          </cell>
        </row>
        <row r="24748">
          <cell r="B24748">
            <v>15876699681</v>
          </cell>
          <cell r="C24748" t="str">
            <v>广东省珠海市香洲区兰埔东城花园33-603</v>
          </cell>
        </row>
        <row r="24749">
          <cell r="B24749">
            <v>15876974521</v>
          </cell>
          <cell r="C24749" t="str">
            <v>广东省东莞市虎门镇路东社区长青三路6号艾迪乐家具东莞有限公司</v>
          </cell>
        </row>
        <row r="24750">
          <cell r="B24750">
            <v>15876989555</v>
          </cell>
          <cell r="C24750" t="str">
            <v>广东省东莞市横沥镇双龙坊文信拍卖行711A</v>
          </cell>
        </row>
        <row r="24751">
          <cell r="B24751">
            <v>15877031092</v>
          </cell>
          <cell r="C24751" t="str">
            <v>广西桂林市叠彩区中山中路48号秀峰翠苑3-7-1</v>
          </cell>
        </row>
        <row r="24752">
          <cell r="B24752">
            <v>15877150010</v>
          </cell>
          <cell r="C24752" t="str">
            <v>广西省南宁市青秀区民族大道63-1号欧景庭园E段11单元203</v>
          </cell>
        </row>
        <row r="24753">
          <cell r="B24753">
            <v>15877150010</v>
          </cell>
          <cell r="C24753" t="str">
            <v>广西省南宁市青秀区民族大道63-1号欧景庭园E段11单元203</v>
          </cell>
        </row>
        <row r="24754">
          <cell r="B24754">
            <v>15877150010</v>
          </cell>
          <cell r="C24754" t="str">
            <v>广西省南宁市民族大道63-1号欧景庭园E段11单元203</v>
          </cell>
        </row>
        <row r="24755">
          <cell r="B24755">
            <v>15877150010</v>
          </cell>
          <cell r="C24755" t="str">
            <v>广西南宁市民族大道63-1号欧景庭园E段11单元203</v>
          </cell>
        </row>
        <row r="24756">
          <cell r="B24756">
            <v>15877150010</v>
          </cell>
          <cell r="C24756" t="str">
            <v>广西省南宁市青秀区民族大道63-1号欧景庭园E段11单元203室</v>
          </cell>
        </row>
        <row r="24757">
          <cell r="B24757">
            <v>15877150010</v>
          </cell>
          <cell r="C24757" t="str">
            <v>广西省南宁市青秀区民族大道63-1号欧景庭园E段11单元203房</v>
          </cell>
        </row>
        <row r="24758">
          <cell r="B24758">
            <v>15877150010</v>
          </cell>
          <cell r="C24758" t="str">
            <v>广西南宁市民族大道63-1号欧景庭园E段11单元203</v>
          </cell>
        </row>
        <row r="24759">
          <cell r="B24759">
            <v>15877174450</v>
          </cell>
          <cell r="C24759" t="str">
            <v>广西南宁市青秀区民族大道137号永凯大厦11楼星艺公司</v>
          </cell>
        </row>
        <row r="24760">
          <cell r="B24760">
            <v>15877253237</v>
          </cell>
          <cell r="C24760" t="str">
            <v>广西柳州市上游路汇江苑7栋4单元2-1</v>
          </cell>
        </row>
        <row r="24761">
          <cell r="B24761">
            <v>15877982214</v>
          </cell>
          <cell r="C24761" t="str">
            <v>云南省昆明市西山区大观路94号19栋101</v>
          </cell>
        </row>
        <row r="24762">
          <cell r="B24762">
            <v>15878332353</v>
          </cell>
          <cell r="C24762" t="str">
            <v>广西省桂林市永福县永福镇迎宾大道189号滨江明珠花苑9栋3单元502</v>
          </cell>
        </row>
        <row r="24763">
          <cell r="B24763">
            <v>15878443935</v>
          </cell>
          <cell r="C24763" t="str">
            <v>广西省梧州市龙圩区龙湖东路龙湖春天31#603</v>
          </cell>
        </row>
        <row r="24764">
          <cell r="B24764">
            <v>15878589886</v>
          </cell>
          <cell r="C24764" t="str">
            <v>广西贵港市荷城路888号市政中心C区332</v>
          </cell>
        </row>
        <row r="24765">
          <cell r="B24765">
            <v>15878854801</v>
          </cell>
          <cell r="C24765" t="str">
            <v>海南省儋州市白马井镇滨海新区中南西海岸B10号楼1803</v>
          </cell>
        </row>
        <row r="24766">
          <cell r="B24766">
            <v>15879027407</v>
          </cell>
          <cell r="C24766" t="str">
            <v>江西省南昌市青山湖区洪都中大道青山湖香寓1524</v>
          </cell>
        </row>
        <row r="24767">
          <cell r="B24767">
            <v>15879629569</v>
          </cell>
          <cell r="C24767" t="str">
            <v>江西省南昌市红谷滩世贸路168号滨江豪园17栋1单元203</v>
          </cell>
        </row>
        <row r="24768">
          <cell r="B24768">
            <v>15879629569</v>
          </cell>
          <cell r="C24768" t="str">
            <v>江西省吉安市井冈山大道107号康达小区</v>
          </cell>
        </row>
        <row r="24769">
          <cell r="B24769">
            <v>15879679781</v>
          </cell>
          <cell r="C24769" t="str">
            <v>江西省吉安市吉州大道穗华2期34栋1单元301</v>
          </cell>
        </row>
        <row r="24770">
          <cell r="B24770">
            <v>15879898989</v>
          </cell>
          <cell r="C24770" t="str">
            <v>贵州省贵阳市观山湖区世纪城龙城庄园16-1</v>
          </cell>
        </row>
        <row r="24771">
          <cell r="B24771">
            <v>15880000363</v>
          </cell>
          <cell r="C24771" t="str">
            <v>福建省福州市鼓楼区东水路18号东方花园1-402</v>
          </cell>
        </row>
        <row r="24772">
          <cell r="B24772">
            <v>15880019959</v>
          </cell>
          <cell r="C24772" t="str">
            <v>福建省福州市铜盘路466号凤山花园12#303</v>
          </cell>
        </row>
        <row r="24773">
          <cell r="B24773">
            <v>15880019959</v>
          </cell>
          <cell r="C24773" t="str">
            <v>福建省福州市鼓楼区铜盘路466号凤山花园12楼303室</v>
          </cell>
        </row>
        <row r="24774">
          <cell r="B24774">
            <v>15880031906</v>
          </cell>
          <cell r="C24774" t="str">
            <v>福建省福州市台江区中平花园七号楼8D</v>
          </cell>
        </row>
        <row r="24775">
          <cell r="B24775">
            <v>15880040239</v>
          </cell>
          <cell r="C24775" t="str">
            <v>福建省福州市罗源县罗源湾滨海新城六区罗富苑19号楼1202室</v>
          </cell>
        </row>
        <row r="24776">
          <cell r="B24776">
            <v>15880080767</v>
          </cell>
          <cell r="C24776" t="str">
            <v>福建省福州市台江区宁化支路保兴社区红旗新村11#701</v>
          </cell>
        </row>
        <row r="24777">
          <cell r="B24777">
            <v>15880201005</v>
          </cell>
          <cell r="C24777" t="str">
            <v>福建省厦门市思明区文兴东五里明发国际新城8号1201</v>
          </cell>
        </row>
        <row r="24778">
          <cell r="B24778">
            <v>15880240393</v>
          </cell>
          <cell r="C24778" t="str">
            <v>福建省厦门市文屏路39号2#1402</v>
          </cell>
        </row>
        <row r="24779">
          <cell r="B24779">
            <v>15880317333</v>
          </cell>
          <cell r="C24779" t="str">
            <v>福建省莆田市秀屿区笏石鼎秀苑售楼部</v>
          </cell>
        </row>
        <row r="24780">
          <cell r="B24780">
            <v>15880368626</v>
          </cell>
          <cell r="C24780" t="str">
            <v>福建省长汀县长汀金龙稀土有限公司</v>
          </cell>
        </row>
        <row r="24781">
          <cell r="B24781">
            <v>15880602070</v>
          </cell>
          <cell r="C24781" t="str">
            <v>福建省漳平市江滨路沿河电厂宿舍42#201室</v>
          </cell>
        </row>
        <row r="24782">
          <cell r="B24782">
            <v>15880733823</v>
          </cell>
          <cell r="C24782" t="str">
            <v>福建省泉州市石狮市湖滨街道祥和路22-24号（新国泰酒店后水沟边）</v>
          </cell>
        </row>
        <row r="24783">
          <cell r="B24783">
            <v>15880773732</v>
          </cell>
          <cell r="C24783" t="str">
            <v>福建省泉州市丰泽区宝洲路灯洲商业城D栋402</v>
          </cell>
        </row>
        <row r="24784">
          <cell r="B24784">
            <v>15880773732</v>
          </cell>
          <cell r="C24784" t="str">
            <v>福建省泉州市宝洲路灯洲商业城D栋402</v>
          </cell>
        </row>
        <row r="24785">
          <cell r="B24785">
            <v>15880829999</v>
          </cell>
          <cell r="C24785" t="str">
            <v>福建省泉州市南安市美林镇福建闽发铝业股份有限公司</v>
          </cell>
        </row>
        <row r="24786">
          <cell r="B24786">
            <v>15880880678</v>
          </cell>
          <cell r="C24786" t="str">
            <v>福建省石狮市东港路府东一号5号楼1305</v>
          </cell>
        </row>
        <row r="24787">
          <cell r="B24787">
            <v>15880884800</v>
          </cell>
          <cell r="C24787" t="str">
            <v>福建省泉州市丰泽区城东街道科技路育成基地9楼左侧</v>
          </cell>
        </row>
        <row r="24788">
          <cell r="B24788">
            <v>15880884800</v>
          </cell>
          <cell r="C24788" t="str">
            <v>福建省泉州市丰泽区城东街道科技路育成基地办公楼9楼左侧</v>
          </cell>
        </row>
        <row r="24789">
          <cell r="B24789">
            <v>15880976756</v>
          </cell>
          <cell r="C24789" t="str">
            <v>福建省泉州市鲤城区刺桐幼儿园（原市教育局）</v>
          </cell>
        </row>
        <row r="24790">
          <cell r="B24790">
            <v>15880986600</v>
          </cell>
          <cell r="C24790" t="str">
            <v>福建省泉州市晋江市内坑镇动车站站前大道对面金龙城售楼部</v>
          </cell>
        </row>
        <row r="24791">
          <cell r="B24791">
            <v>15881023087</v>
          </cell>
          <cell r="C24791" t="str">
            <v>四川省成都市武侯区吉福南路88号成都磨子桥小学分校</v>
          </cell>
        </row>
        <row r="24792">
          <cell r="B24792">
            <v>15881056340</v>
          </cell>
          <cell r="C24792" t="str">
            <v>四川省成都市青羊区金祥路55号1-2-201</v>
          </cell>
        </row>
        <row r="24793">
          <cell r="B24793">
            <v>15881056340</v>
          </cell>
          <cell r="C24793" t="str">
            <v>四川省成都市青羊区金祥路55号1-2-201</v>
          </cell>
        </row>
        <row r="24794">
          <cell r="B24794">
            <v>15881066846</v>
          </cell>
          <cell r="C24794" t="str">
            <v>四川省成都市郫县古城镇人民政府</v>
          </cell>
        </row>
        <row r="24795">
          <cell r="B24795">
            <v>15881066846</v>
          </cell>
          <cell r="C24795" t="str">
            <v>四川省成都市郫都区古城镇人民政府</v>
          </cell>
        </row>
        <row r="24796">
          <cell r="B24796">
            <v>15881072352</v>
          </cell>
          <cell r="C24796" t="str">
            <v>四川省成都市青白江区石家碾中路80号经典华庭</v>
          </cell>
        </row>
        <row r="24797">
          <cell r="B24797">
            <v>15881085260</v>
          </cell>
          <cell r="C24797" t="str">
            <v>四川省成都市高新西区科新路TCL王牌电器（成都）有限公司</v>
          </cell>
        </row>
        <row r="24798">
          <cell r="B24798">
            <v>15881120521</v>
          </cell>
          <cell r="C24798" t="str">
            <v>四川省成都市青羊区青羊大道99号优品道8-4-302</v>
          </cell>
        </row>
        <row r="24799">
          <cell r="B24799">
            <v>15881120521</v>
          </cell>
          <cell r="C24799" t="str">
            <v>四川省成都市青羊区大道99号优品道</v>
          </cell>
        </row>
        <row r="24800">
          <cell r="B24800">
            <v>15881130235</v>
          </cell>
          <cell r="C24800" t="str">
            <v>四川省成都市武侯区华锦路102号蓝天苑5-1-304</v>
          </cell>
        </row>
        <row r="24801">
          <cell r="B24801">
            <v>15881138643</v>
          </cell>
          <cell r="C24801" t="str">
            <v>四川省成都市成华区站北路34号</v>
          </cell>
        </row>
        <row r="24802">
          <cell r="B24802">
            <v>15881148744</v>
          </cell>
          <cell r="C24802" t="str">
            <v>四川省成都市武侯区玉林南街都市金岸1栋6单元</v>
          </cell>
        </row>
        <row r="24803">
          <cell r="B24803">
            <v>15881158651</v>
          </cell>
          <cell r="C24803" t="str">
            <v>四川省成都市锦江区牡丹街692号四海逸家2期蓝钻4幢1单元1601</v>
          </cell>
        </row>
        <row r="24804">
          <cell r="B24804">
            <v>15881158651</v>
          </cell>
          <cell r="C24804" t="str">
            <v>四川省成都市锦江区牡丹街692号四海逸家二期蓝钻4幢1单元1601</v>
          </cell>
        </row>
        <row r="24805">
          <cell r="B24805">
            <v>15881181918</v>
          </cell>
          <cell r="C24805" t="str">
            <v>四川省成都市武侯区龙湾半岛紫苑2栋4单元1301</v>
          </cell>
        </row>
        <row r="24806">
          <cell r="B24806">
            <v>15881195464</v>
          </cell>
          <cell r="C24806" t="str">
            <v>四川省成都市武侯区高攀路5号武海美丽南庭3-2</v>
          </cell>
        </row>
        <row r="24807">
          <cell r="B24807">
            <v>15881296041</v>
          </cell>
          <cell r="C24807" t="str">
            <v>四川省攀枝花市东区第四十中小学</v>
          </cell>
        </row>
        <row r="24808">
          <cell r="B24808">
            <v>15881296041</v>
          </cell>
          <cell r="C24808" t="str">
            <v>四川省攀枝花市东区炳草岗街道攀枝花市第四十中小学</v>
          </cell>
        </row>
        <row r="24809">
          <cell r="B24809">
            <v>15881302170</v>
          </cell>
          <cell r="C24809" t="str">
            <v>四川省自贡市自流井区新街大缺口社区办公室</v>
          </cell>
        </row>
        <row r="24810">
          <cell r="B24810">
            <v>15881468207</v>
          </cell>
          <cell r="C24810" t="str">
            <v>四川省德阳市旌阳区洋河街269号御庭苑A区</v>
          </cell>
        </row>
        <row r="24811">
          <cell r="B24811">
            <v>15881808238</v>
          </cell>
          <cell r="C24811" t="str">
            <v>四川省达州市通州区朝阳街道朝阳东路世纪苑E1栋</v>
          </cell>
        </row>
        <row r="24812">
          <cell r="B24812">
            <v>15881892641</v>
          </cell>
          <cell r="C24812" t="str">
            <v>四川省达州市大竹县青年路教科局</v>
          </cell>
        </row>
        <row r="24813">
          <cell r="B24813">
            <v>15882016905</v>
          </cell>
          <cell r="C24813" t="str">
            <v>四川省成都市天府新区华府大道一段蜀郡又一城119栋1单元2906</v>
          </cell>
        </row>
        <row r="24814">
          <cell r="B24814">
            <v>15882076504</v>
          </cell>
          <cell r="C24814" t="str">
            <v>四川省成都市成华区一环路东二段48号中电信谊商务楼7层</v>
          </cell>
        </row>
        <row r="24815">
          <cell r="B24815">
            <v>15882076504</v>
          </cell>
          <cell r="C24815" t="str">
            <v>四川省成都市成华区新鸿南二巷二栋四单元3号</v>
          </cell>
        </row>
        <row r="24816">
          <cell r="B24816">
            <v>15882084301</v>
          </cell>
          <cell r="C24816" t="str">
            <v>四川省成都市武侯区科华北路65号世外桃源广场A座2003</v>
          </cell>
        </row>
        <row r="24817">
          <cell r="B24817">
            <v>15882146795</v>
          </cell>
          <cell r="C24817" t="str">
            <v>四川省成都青羊区新华西路人民中路二段86号建行内</v>
          </cell>
        </row>
        <row r="24818">
          <cell r="B24818">
            <v>15882146795</v>
          </cell>
          <cell r="C24818" t="str">
            <v>四川省成都市成华区长融街28号一代天骄11-2</v>
          </cell>
        </row>
        <row r="24819">
          <cell r="B24819">
            <v>15882164767</v>
          </cell>
          <cell r="C24819" t="str">
            <v>四川省成都市锦江区锦绣大道锦江国际花园</v>
          </cell>
        </row>
        <row r="24820">
          <cell r="B24820">
            <v>15882165447</v>
          </cell>
          <cell r="C24820" t="str">
            <v>四川省成都市华阳南湖大道360号佳兆业君汇上品14-2-3203</v>
          </cell>
        </row>
        <row r="24821">
          <cell r="B24821">
            <v>15882165447</v>
          </cell>
          <cell r="C24821" t="str">
            <v>四川省华阳南湖大道360号佳兆业君汇上品14-2-3203</v>
          </cell>
        </row>
        <row r="24822">
          <cell r="B24822">
            <v>15882165447</v>
          </cell>
          <cell r="C24822" t="str">
            <v>四川省成都市华阳南湖大道360号佳兆业君汇上品14栋2-3203</v>
          </cell>
        </row>
        <row r="24823">
          <cell r="B24823">
            <v>15882180983</v>
          </cell>
          <cell r="C24823" t="str">
            <v>四川省成都市武侯区玉林北路5号</v>
          </cell>
        </row>
        <row r="24824">
          <cell r="B24824">
            <v>15882195471</v>
          </cell>
          <cell r="C24824" t="str">
            <v>四川省成都市郫县浦兴街107号</v>
          </cell>
        </row>
        <row r="24825">
          <cell r="B24825">
            <v>15882196506</v>
          </cell>
          <cell r="C24825" t="str">
            <v>四川省成都市大邑县安仁镇千禧街188号</v>
          </cell>
        </row>
        <row r="24826">
          <cell r="B24826">
            <v>15882198298</v>
          </cell>
          <cell r="C24826" t="str">
            <v>四川省成都市金牛区金仙桥路曦城1号楼</v>
          </cell>
        </row>
        <row r="24827">
          <cell r="B24827">
            <v>15882247627</v>
          </cell>
          <cell r="C24827" t="str">
            <v>四川省成都市新都区东环路三巷二十号</v>
          </cell>
        </row>
        <row r="24828">
          <cell r="B24828">
            <v>15882284151</v>
          </cell>
          <cell r="C24828" t="str">
            <v>四川省成都市彭州市天彭镇天府东路38号</v>
          </cell>
        </row>
        <row r="24829">
          <cell r="B24829">
            <v>15882284151</v>
          </cell>
          <cell r="C24829" t="str">
            <v>四川省成都市彭州市天彭镇四通南街18号</v>
          </cell>
        </row>
        <row r="24830">
          <cell r="B24830">
            <v>15882290996</v>
          </cell>
          <cell r="C24830" t="str">
            <v>四川省成都市成华区桃蹊路街道府青东路80号协信中心住宅区1栋2单元</v>
          </cell>
        </row>
        <row r="24831">
          <cell r="B24831">
            <v>15882294406</v>
          </cell>
          <cell r="C24831" t="str">
            <v>四川省成都市高新区紫荆北路86号紫荆馨苑1栋</v>
          </cell>
        </row>
        <row r="24832">
          <cell r="B24832">
            <v>15882309492</v>
          </cell>
          <cell r="C24832" t="str">
            <v>四川省成都市一环路东三段5号3-9</v>
          </cell>
        </row>
        <row r="24833">
          <cell r="B24833">
            <v>15882309492</v>
          </cell>
          <cell r="C24833" t="str">
            <v>四川省成都市华润二十四城一期5-1单元1304</v>
          </cell>
        </row>
        <row r="24834">
          <cell r="B24834">
            <v>15882320590</v>
          </cell>
          <cell r="C24834" t="str">
            <v>四川省成都市青羊区蜀鑫东路88号1-2-203</v>
          </cell>
        </row>
        <row r="24835">
          <cell r="B24835">
            <v>15882320590</v>
          </cell>
          <cell r="C24835" t="str">
            <v>四川省成都市青羊区蜀鑫东路88号1栋2单元203</v>
          </cell>
        </row>
        <row r="24836">
          <cell r="B24836">
            <v>15882328772</v>
          </cell>
          <cell r="C24836" t="str">
            <v>四川省彭州市天彭镇朝阳南路539号</v>
          </cell>
        </row>
        <row r="24837">
          <cell r="B24837">
            <v>15882386696</v>
          </cell>
          <cell r="C24837" t="str">
            <v>四川省成都市武侯区郭家桥南街1号2栋3单元401室</v>
          </cell>
        </row>
        <row r="24838">
          <cell r="B24838">
            <v>15882412062</v>
          </cell>
          <cell r="C24838" t="str">
            <v>四川省成都市高新区交子大道333号中海国际中心E座20楼6号</v>
          </cell>
        </row>
        <row r="24839">
          <cell r="B24839">
            <v>15882414241</v>
          </cell>
          <cell r="C24839" t="str">
            <v>四川省成都市桐梓林南路7号桐梓林欧城8幢1单元2002弄</v>
          </cell>
        </row>
        <row r="24840">
          <cell r="B24840">
            <v>15882437407</v>
          </cell>
          <cell r="C24840" t="str">
            <v>四川省成都市金牛区古柏53号</v>
          </cell>
        </row>
        <row r="24841">
          <cell r="B24841">
            <v>15882441171</v>
          </cell>
          <cell r="C24841" t="str">
            <v>四川省眉山市东坡区环湖路清枫丽舍</v>
          </cell>
        </row>
        <row r="24842">
          <cell r="B24842">
            <v>15882464729</v>
          </cell>
          <cell r="C24842" t="str">
            <v>四川省成都市青羊区光华西三路30号时光俊园小区</v>
          </cell>
        </row>
        <row r="24843">
          <cell r="B24843">
            <v>15882490126</v>
          </cell>
          <cell r="C24843" t="str">
            <v>四川省成都市石人南路4号浣花小学</v>
          </cell>
        </row>
        <row r="24844">
          <cell r="B24844">
            <v>15882490126</v>
          </cell>
          <cell r="C24844" t="str">
            <v>四川省成都市青羊区石人南路4号浣花小学</v>
          </cell>
        </row>
        <row r="24845">
          <cell r="B24845">
            <v>15882496620</v>
          </cell>
          <cell r="C24845" t="str">
            <v>四川省成都市郫都区郫筒街道中信未来城区7-1103</v>
          </cell>
        </row>
        <row r="24846">
          <cell r="B24846">
            <v>15882496620</v>
          </cell>
          <cell r="C24846" t="str">
            <v>四川省成都市郫县郫筒街道中信未来城南区7-1103</v>
          </cell>
        </row>
        <row r="24847">
          <cell r="B24847">
            <v>15882582777</v>
          </cell>
          <cell r="C24847" t="str">
            <v>四川省广安市华蓥市路政大队</v>
          </cell>
        </row>
        <row r="24848">
          <cell r="B24848">
            <v>15882582777</v>
          </cell>
          <cell r="C24848" t="str">
            <v>四川省广安华蓥市路政大队</v>
          </cell>
        </row>
        <row r="24849">
          <cell r="B24849">
            <v>15882602022</v>
          </cell>
          <cell r="C24849" t="str">
            <v>四川省成都市成华区万科魅力之城三期33栋601</v>
          </cell>
        </row>
        <row r="24850">
          <cell r="B24850">
            <v>15882787999</v>
          </cell>
          <cell r="C24850" t="str">
            <v>四川省江油市诗仙兔火锅</v>
          </cell>
        </row>
        <row r="24851">
          <cell r="B24851">
            <v>15883061948</v>
          </cell>
          <cell r="C24851" t="str">
            <v>四川省泸州市龙马潭区锦华十年城5-2303</v>
          </cell>
        </row>
        <row r="24852">
          <cell r="B24852">
            <v>15883081888</v>
          </cell>
          <cell r="C24852" t="str">
            <v>四川省泸州市江阳区酒城大道佳乐云岭2号楼3105</v>
          </cell>
        </row>
        <row r="24853">
          <cell r="B24853">
            <v>15883111345</v>
          </cell>
          <cell r="C24853" t="str">
            <v>四川省宜宾市翠屏区南岸街道莱茵河畔阳光半岛37栋1单元2502</v>
          </cell>
        </row>
        <row r="24854">
          <cell r="B24854">
            <v>15883356981</v>
          </cell>
          <cell r="C24854" t="str">
            <v>四川省乐山市峨眉山市名山花园C区</v>
          </cell>
        </row>
        <row r="24855">
          <cell r="B24855">
            <v>15883404168</v>
          </cell>
          <cell r="C24855" t="str">
            <v>四川省成都市锦江区河心路5号</v>
          </cell>
        </row>
        <row r="24856">
          <cell r="B24856">
            <v>15883424626</v>
          </cell>
          <cell r="C24856" t="str">
            <v>四川省德阳市什邡市皂角街道办事处</v>
          </cell>
        </row>
        <row r="24857">
          <cell r="B24857">
            <v>15883573355</v>
          </cell>
          <cell r="C24857" t="str">
            <v>四川省广元市利州区南河移动小区</v>
          </cell>
        </row>
        <row r="24858">
          <cell r="B24858">
            <v>15883573355</v>
          </cell>
          <cell r="C24858" t="str">
            <v>四川省广元市利州区南河移动小区</v>
          </cell>
        </row>
        <row r="24859">
          <cell r="B24859">
            <v>15884167588</v>
          </cell>
          <cell r="C24859" t="str">
            <v>浙江省宁波市江东区甬港南路33号丫咪阳光</v>
          </cell>
        </row>
        <row r="24860">
          <cell r="B24860">
            <v>15884402300</v>
          </cell>
          <cell r="C24860" t="str">
            <v>四川省成都市武侯区人民南路四段51号附21号新华苑一幢7楼731号</v>
          </cell>
        </row>
        <row r="24861">
          <cell r="B24861">
            <v>15884420170</v>
          </cell>
          <cell r="C24861" t="str">
            <v>四川省成都市金牛区金科西路58号东原亲亲里12栋</v>
          </cell>
        </row>
        <row r="24862">
          <cell r="B24862">
            <v>15884456187</v>
          </cell>
          <cell r="C24862" t="str">
            <v>四川省成都市武侯区武侯大道双楠段97号</v>
          </cell>
        </row>
        <row r="24863">
          <cell r="B24863">
            <v>15884528826</v>
          </cell>
          <cell r="C24863" t="str">
            <v>四川省成都市成华区锦绣大道荣盛香榭兰庭8栋</v>
          </cell>
        </row>
        <row r="24864">
          <cell r="B24864">
            <v>15884560875</v>
          </cell>
          <cell r="C24864" t="str">
            <v>四川省成都市青羊区光华西二路126号光华碧邻6-2-905</v>
          </cell>
        </row>
        <row r="24865">
          <cell r="B24865">
            <v>15884562958</v>
          </cell>
          <cell r="C24865" t="str">
            <v>四川省成都市天府新区华阳南湖国际社区四期17栋1单元503</v>
          </cell>
        </row>
        <row r="24866">
          <cell r="B24866">
            <v>15884562958</v>
          </cell>
          <cell r="C24866" t="str">
            <v>四川省成都市天府新区华阳南湖国际社区四期17-1-503</v>
          </cell>
        </row>
        <row r="24867">
          <cell r="B24867">
            <v>15884913087</v>
          </cell>
          <cell r="C24867" t="str">
            <v>四川省广安市华蓥市华蓥山广场32层电梯楼4-4</v>
          </cell>
        </row>
        <row r="24868">
          <cell r="B24868">
            <v>15884922686</v>
          </cell>
          <cell r="C24868" t="str">
            <v>四川省广安市城南东南片区东城国际3号楼</v>
          </cell>
        </row>
        <row r="24869">
          <cell r="B24869">
            <v>15884929968</v>
          </cell>
          <cell r="C24869" t="str">
            <v>四川省广安市华蓥市溪口镇人民政府</v>
          </cell>
        </row>
        <row r="24870">
          <cell r="B24870">
            <v>15885271203</v>
          </cell>
          <cell r="C24870" t="str">
            <v>贵州省毕节市七星关区碧阳街道兰乔圣菲4栋1单元404</v>
          </cell>
        </row>
        <row r="24871">
          <cell r="B24871">
            <v>15885271203</v>
          </cell>
          <cell r="C24871" t="str">
            <v>贵州省毕节市七星关区碧阳街兰乔圣菲4-1-404</v>
          </cell>
        </row>
        <row r="24872">
          <cell r="B24872">
            <v>15885510453</v>
          </cell>
          <cell r="C24872" t="str">
            <v>贵州省贵阳市南明区油榨街青年路美佳假日花园4-6-3</v>
          </cell>
        </row>
        <row r="24873">
          <cell r="B24873">
            <v>15886608868</v>
          </cell>
          <cell r="C24873" t="str">
            <v>湖南省常德市武陵朗州路318号华融湘江银行</v>
          </cell>
        </row>
        <row r="24874">
          <cell r="B24874">
            <v>15886608868</v>
          </cell>
          <cell r="C24874" t="str">
            <v>湖南省常德市武陵区朗州路318号华融湘江银行</v>
          </cell>
        </row>
        <row r="24875">
          <cell r="B24875">
            <v>15886653333</v>
          </cell>
          <cell r="C24875" t="str">
            <v>湖南省常德市武陵区国源小区</v>
          </cell>
        </row>
        <row r="24876">
          <cell r="B24876">
            <v>15886698200</v>
          </cell>
          <cell r="C24876" t="str">
            <v>湖南省常德市武陵区柳荷鑫苑25-1001</v>
          </cell>
        </row>
        <row r="24877">
          <cell r="B24877">
            <v>15886823690</v>
          </cell>
          <cell r="C24877" t="str">
            <v>新疆维吾尔自治区阿克苏地区阿克苏市迎宾路40号12号楼1单元103室</v>
          </cell>
        </row>
        <row r="24878">
          <cell r="B24878">
            <v>15887044213</v>
          </cell>
          <cell r="C24878" t="str">
            <v>云南省昆明市五华区海源中路百大国际花园12栋1单元202</v>
          </cell>
        </row>
        <row r="24879">
          <cell r="B24879">
            <v>15887161312</v>
          </cell>
          <cell r="C24879" t="str">
            <v>云南省昆明市迎海路19号听涛二期杜鹃苑2单元</v>
          </cell>
        </row>
        <row r="24880">
          <cell r="B24880">
            <v>15887161312</v>
          </cell>
          <cell r="C24880" t="str">
            <v>云南省昆明市迎海路19号听涛二期杜鹃苑二单元</v>
          </cell>
        </row>
        <row r="24881">
          <cell r="B24881">
            <v>15887180202</v>
          </cell>
          <cell r="C24881" t="str">
            <v>云南省昆明市盘龙区金江小区瑞园4-2-202</v>
          </cell>
        </row>
        <row r="24882">
          <cell r="B24882">
            <v>15887201663</v>
          </cell>
          <cell r="C24882" t="str">
            <v>云南省昆明市西山区南坝统建房小区5栋2单元601号</v>
          </cell>
        </row>
        <row r="24883">
          <cell r="B24883">
            <v>15887251986</v>
          </cell>
          <cell r="C24883" t="str">
            <v>云南省昆明市西山区公园1903蒙塔溪7-2</v>
          </cell>
        </row>
        <row r="24884">
          <cell r="B24884">
            <v>15887264249</v>
          </cell>
          <cell r="C24884" t="str">
            <v>云南省昆明市其它区国家旅游度假区前兴路87号中天融城一期14幢二单元</v>
          </cell>
        </row>
        <row r="24885">
          <cell r="B24885">
            <v>15887711711</v>
          </cell>
          <cell r="C24885" t="str">
            <v>云南省开远市香江庭院步行街商铺C-1-21号玉香阁珠宝店</v>
          </cell>
        </row>
        <row r="24886">
          <cell r="B24886">
            <v>15887871243</v>
          </cell>
          <cell r="C24886" t="str">
            <v>云南省昆明市西山区滇池旅游度假区广福路滇池印象花苑56栋2单元</v>
          </cell>
        </row>
        <row r="24887">
          <cell r="B24887">
            <v>15888003888</v>
          </cell>
          <cell r="C24887" t="str">
            <v>浙江省宁波市鄞州区东湖花园二期25号102</v>
          </cell>
        </row>
        <row r="24888">
          <cell r="B24888">
            <v>15888003888</v>
          </cell>
          <cell r="C24888" t="str">
            <v>浙江省宁波市鄞州区东湖花园2期25号102室</v>
          </cell>
        </row>
        <row r="24889">
          <cell r="B24889">
            <v>15888035190</v>
          </cell>
          <cell r="C24889" t="str">
            <v>浙江省慈溪市担山北路855号诚正检测建设工程有限公司</v>
          </cell>
        </row>
        <row r="24890">
          <cell r="B24890">
            <v>15888090752</v>
          </cell>
          <cell r="C24890" t="str">
            <v>浙江省宁波市奉化市溪口镇百丈路10幢8号溪口旅游服务中心售票处</v>
          </cell>
        </row>
        <row r="24891">
          <cell r="B24891">
            <v>15888155677</v>
          </cell>
          <cell r="C24891" t="str">
            <v>浙江省余姚市梁弄镇月新灯具</v>
          </cell>
        </row>
        <row r="24892">
          <cell r="B24892">
            <v>15888155677</v>
          </cell>
          <cell r="C24892" t="str">
            <v>浙江省宁波市余姚梁弄镇月新灯具</v>
          </cell>
        </row>
        <row r="24893">
          <cell r="B24893">
            <v>15888253543</v>
          </cell>
          <cell r="C24893" t="str">
            <v>浙江省温州市苍南县灵镇建兴东路50号中国邮政投递组</v>
          </cell>
        </row>
        <row r="24894">
          <cell r="B24894">
            <v>15888330774</v>
          </cell>
          <cell r="C24894" t="str">
            <v>浙江省嘉兴市平湖市独山港区兴港路神将门业</v>
          </cell>
        </row>
        <row r="24895">
          <cell r="B24895">
            <v>15888518095</v>
          </cell>
          <cell r="C24895" t="str">
            <v>浙江省宁波市北仑区世贸湾二期8幢702</v>
          </cell>
        </row>
        <row r="24896">
          <cell r="B24896">
            <v>15888620033</v>
          </cell>
          <cell r="C24896" t="str">
            <v>浙江省台州市黄岩区蓝色多瑙河8-1001</v>
          </cell>
        </row>
        <row r="24897">
          <cell r="B24897">
            <v>15888620033</v>
          </cell>
          <cell r="C24897" t="str">
            <v>浙江省台州市黄岩区蓝色多瑙海8-1001</v>
          </cell>
        </row>
        <row r="24898">
          <cell r="B24898">
            <v>15888683999</v>
          </cell>
          <cell r="C24898" t="str">
            <v>浙江省台州市温岭泽国镇茶屿村新菜场（瑞人堂）收</v>
          </cell>
        </row>
        <row r="24899">
          <cell r="B24899">
            <v>15888845866</v>
          </cell>
          <cell r="C24899" t="str">
            <v>浙江省杭州市下城区香积寺路颜三路香石公寓北4栋2101室</v>
          </cell>
        </row>
        <row r="24900">
          <cell r="B24900">
            <v>15888851777</v>
          </cell>
          <cell r="C24900" t="str">
            <v>浙江省杭州市萧山区城厢镇萧然南路630号</v>
          </cell>
        </row>
        <row r="24901">
          <cell r="B24901">
            <v>15888876321</v>
          </cell>
          <cell r="C24901" t="str">
            <v>浙江省杭州市滨江区风景蝶园观园2-2-2303</v>
          </cell>
        </row>
        <row r="24902">
          <cell r="B24902">
            <v>15889025396</v>
          </cell>
          <cell r="C24902" t="str">
            <v>四川省南充市高坪区物流园区1期园兴美居</v>
          </cell>
        </row>
        <row r="24903">
          <cell r="B24903">
            <v>15889423309</v>
          </cell>
          <cell r="C24903" t="str">
            <v>广东省佛山市禅城区秀华五路万科广场维好客超市代收</v>
          </cell>
        </row>
        <row r="24904">
          <cell r="B24904">
            <v>15889423309</v>
          </cell>
          <cell r="C24904" t="str">
            <v>广东省佛山市禅城区季华五路万科广场</v>
          </cell>
        </row>
        <row r="24905">
          <cell r="B24905">
            <v>15889423309</v>
          </cell>
          <cell r="C24905" t="str">
            <v>广东省佛山市禅城区季华五路万科广场</v>
          </cell>
        </row>
        <row r="24906">
          <cell r="B24906">
            <v>15889423309</v>
          </cell>
          <cell r="C24906" t="str">
            <v>广东省佛山市禅城区季华五路万科广场维好客超市代收</v>
          </cell>
        </row>
        <row r="24907">
          <cell r="B24907">
            <v>15889423309</v>
          </cell>
          <cell r="C24907" t="str">
            <v>广东省佛山市禅城区季华五路万科广场好客超市代收</v>
          </cell>
        </row>
        <row r="24908">
          <cell r="B24908">
            <v>15889423309</v>
          </cell>
          <cell r="C24908" t="str">
            <v>广东省佛山市禅城区季华五路万科广场维好客超市代收</v>
          </cell>
        </row>
        <row r="24909">
          <cell r="B24909">
            <v>15889455715</v>
          </cell>
          <cell r="C24909" t="str">
            <v>广东省深圳市宝安区民康路春华四季园30栋5C</v>
          </cell>
        </row>
        <row r="24910">
          <cell r="B24910">
            <v>15889601018</v>
          </cell>
          <cell r="C24910" t="str">
            <v>广东省深圳市福田区彩云路茂恒园1栋1单元903</v>
          </cell>
        </row>
        <row r="24911">
          <cell r="B24911">
            <v>15889755500</v>
          </cell>
          <cell r="C24911" t="str">
            <v>广东省深圳市龙岗区大运中心绿景大公馆5A8A</v>
          </cell>
        </row>
        <row r="24912">
          <cell r="B24912">
            <v>15890057365</v>
          </cell>
          <cell r="C24912" t="str">
            <v>河南省郑州新郑市新华路178号国家电网</v>
          </cell>
        </row>
        <row r="24913">
          <cell r="B24913">
            <v>15890111417</v>
          </cell>
          <cell r="C24913" t="str">
            <v>河南省郑州市管城区未来路商城路未来城19号楼30层119</v>
          </cell>
        </row>
        <row r="24914">
          <cell r="B24914">
            <v>15890116888</v>
          </cell>
          <cell r="C24914" t="str">
            <v>河南省郑州市中原区秦岭路166号琴海花苑小区4号楼1-9楼东户</v>
          </cell>
        </row>
        <row r="24915">
          <cell r="B24915">
            <v>15890632222</v>
          </cell>
          <cell r="C24915" t="str">
            <v>河南省郑州市国基路索棱路口普罗旺世8号楼2单元一楼下跌西户</v>
          </cell>
        </row>
        <row r="24916">
          <cell r="B24916">
            <v>15890685555</v>
          </cell>
          <cell r="C24916" t="str">
            <v>河南省郑州市郑东新区地润路建业联盟新城四期1号楼3单元202</v>
          </cell>
        </row>
        <row r="24917">
          <cell r="B24917">
            <v>15890685555</v>
          </cell>
          <cell r="C24917" t="str">
            <v>河南省郑州市郑东新区地润路建业联盟新城4期1号楼3单元202</v>
          </cell>
        </row>
        <row r="24918">
          <cell r="B24918">
            <v>15891009541</v>
          </cell>
          <cell r="C24918" t="str">
            <v>陕西省咸阳市渭城区窑店街道秦汉新城征迁办</v>
          </cell>
        </row>
        <row r="24919">
          <cell r="B24919">
            <v>15891211086</v>
          </cell>
          <cell r="C24919" t="str">
            <v>陕西省宝鸡市金台区韩家崖110号</v>
          </cell>
        </row>
        <row r="24920">
          <cell r="B24920">
            <v>15891416570</v>
          </cell>
          <cell r="C24920" t="str">
            <v>陕西省延安市延长县步行街人寿保险公司营业厅</v>
          </cell>
        </row>
        <row r="24921">
          <cell r="B24921">
            <v>15891436356</v>
          </cell>
          <cell r="C24921" t="str">
            <v>陕西省富平县梅坪镇寺东</v>
          </cell>
        </row>
        <row r="24922">
          <cell r="B24922">
            <v>15891620099</v>
          </cell>
          <cell r="C24922" t="str">
            <v>陕西省汉中市汉台区兴汉路交警支队</v>
          </cell>
        </row>
        <row r="24923">
          <cell r="B24923">
            <v>15892033474</v>
          </cell>
          <cell r="C24923" t="str">
            <v>福建省石狮市八七路1105号石狮电视台</v>
          </cell>
        </row>
        <row r="24924">
          <cell r="B24924">
            <v>15892315558</v>
          </cell>
          <cell r="C24924" t="str">
            <v>四川省简阳市贾家镇陶家西路28号</v>
          </cell>
        </row>
        <row r="24925">
          <cell r="B24925">
            <v>15892336095</v>
          </cell>
          <cell r="C24925" t="str">
            <v>四川省资阳市雁江区四海国际社区10栋</v>
          </cell>
        </row>
        <row r="24926">
          <cell r="B24926">
            <v>15892359958</v>
          </cell>
          <cell r="C24926" t="str">
            <v>四川省广安市广安区城南凌云路巴黎春天小区</v>
          </cell>
        </row>
        <row r="24927">
          <cell r="B24927">
            <v>15892369777</v>
          </cell>
          <cell r="C24927" t="str">
            <v>四川省广安市邻水县龙腾欧亚浴足会所</v>
          </cell>
        </row>
        <row r="24928">
          <cell r="B24928">
            <v>15892772310</v>
          </cell>
          <cell r="C24928" t="str">
            <v>四川省南充市蓬安县紫苑小区29栋2单元1-2</v>
          </cell>
        </row>
        <row r="24929">
          <cell r="B24929">
            <v>15892851915</v>
          </cell>
          <cell r="C24929" t="str">
            <v>四川省德阳市什邡市马祖镇街道海尔专卖店</v>
          </cell>
        </row>
        <row r="24930">
          <cell r="B24930">
            <v>15893093616</v>
          </cell>
          <cell r="C24930" t="str">
            <v>河南省焦作市孟州市黄河大道质量技术监督局</v>
          </cell>
        </row>
        <row r="24931">
          <cell r="B24931">
            <v>15893380819</v>
          </cell>
          <cell r="C24931" t="str">
            <v>河南省南阳市南阳师范学院南区家属院</v>
          </cell>
        </row>
        <row r="24932">
          <cell r="B24932">
            <v>15893815321</v>
          </cell>
          <cell r="C24932" t="str">
            <v>河南省新乡市牧野区河南师大附中西校区</v>
          </cell>
        </row>
        <row r="24933">
          <cell r="B24933">
            <v>15894550488</v>
          </cell>
          <cell r="C24933" t="str">
            <v>云南省大理市下关环城路思梦酒店</v>
          </cell>
        </row>
        <row r="24934">
          <cell r="B24934">
            <v>15895022211</v>
          </cell>
          <cell r="C24934" t="str">
            <v>江苏省常州市清凉新村135幢503室</v>
          </cell>
        </row>
        <row r="24935">
          <cell r="B24935">
            <v>15895201771</v>
          </cell>
          <cell r="C24935" t="str">
            <v>江苏省徐州市云龙区世贸东都3期18号1单元1402</v>
          </cell>
        </row>
        <row r="24936">
          <cell r="B24936">
            <v>15895325590</v>
          </cell>
          <cell r="C24936" t="str">
            <v>江苏省无锡市锡山区东港镇优品玛特超市服务台</v>
          </cell>
        </row>
        <row r="24937">
          <cell r="B24937">
            <v>15895569356</v>
          </cell>
          <cell r="C24937" t="str">
            <v>江苏省苏州工业园区东沈浒路128号施耐德（苏州）变压器有限公司</v>
          </cell>
        </row>
        <row r="24938">
          <cell r="B24938">
            <v>15895994226</v>
          </cell>
          <cell r="C24938" t="str">
            <v>江苏省南京市鼓楼区青石村41号301室</v>
          </cell>
        </row>
        <row r="24939">
          <cell r="B24939">
            <v>15896007155</v>
          </cell>
          <cell r="C24939" t="str">
            <v>江苏省泰州市高港区百年豪景12-1</v>
          </cell>
        </row>
        <row r="24940">
          <cell r="B24940">
            <v>15896361234</v>
          </cell>
          <cell r="C24940" t="str">
            <v>江苏省镇江市丹阳市云阳镇市区城河路荣城国际8-1-504</v>
          </cell>
        </row>
        <row r="24941">
          <cell r="B24941">
            <v>15896438885</v>
          </cell>
          <cell r="C24941" t="str">
            <v>江苏省淮安市清河区淮海街道健康东路东壹区B幢709室</v>
          </cell>
        </row>
        <row r="24942">
          <cell r="B24942">
            <v>15896569928</v>
          </cell>
          <cell r="C24942" t="str">
            <v>河南省洛阳市高新区合欢路卧龙小区西区18-3</v>
          </cell>
        </row>
        <row r="24943">
          <cell r="B24943">
            <v>15896600049</v>
          </cell>
          <cell r="C24943" t="str">
            <v>河南省洛阳市涧西区周山路明珠花园三期，一号楼一单元1001</v>
          </cell>
        </row>
        <row r="24944">
          <cell r="B24944">
            <v>15897401290</v>
          </cell>
          <cell r="C24944" t="str">
            <v>湖南省怀化市溆浦县卢峰镇长兴街红运花园506</v>
          </cell>
        </row>
        <row r="24945">
          <cell r="B24945">
            <v>15897423455</v>
          </cell>
          <cell r="C24945" t="str">
            <v>湖南省怀化市芷江县龙津商贸城2栋3单元4楼</v>
          </cell>
        </row>
        <row r="24946">
          <cell r="B24946">
            <v>15897528330</v>
          </cell>
          <cell r="C24946" t="str">
            <v>湖北省宜昌市西陵区建设路24号基础公司</v>
          </cell>
        </row>
        <row r="24947">
          <cell r="B24947">
            <v>15897899399</v>
          </cell>
          <cell r="C24947" t="str">
            <v>湖北省黄冈市蕲春县漕河镇付畈大道国建公司</v>
          </cell>
        </row>
        <row r="24948">
          <cell r="B24948">
            <v>15898122286</v>
          </cell>
          <cell r="C24948" t="str">
            <v>辽宁省大连市开发区金马路257号</v>
          </cell>
        </row>
        <row r="24949">
          <cell r="B24949">
            <v>15898136677</v>
          </cell>
          <cell r="C24949" t="str">
            <v>辽宁省大连市高新区黄浦路517号锦辉购物广场（高新店）三楼东侧BOBO国际早教中心</v>
          </cell>
        </row>
        <row r="24950">
          <cell r="B24950">
            <v>15898190678</v>
          </cell>
          <cell r="C24950" t="str">
            <v>辽宁省大连市甘井子区华东路18A大连农商银行甘井子支行</v>
          </cell>
        </row>
        <row r="24951">
          <cell r="B24951">
            <v>15898198777</v>
          </cell>
          <cell r="C24951" t="str">
            <v>辽宁省大连市星海广场世纪经典6楼</v>
          </cell>
        </row>
        <row r="24952">
          <cell r="B24952">
            <v>15898329779</v>
          </cell>
          <cell r="C24952" t="str">
            <v>辽宁省抚顺市顺城区新城路中段5号抚顺市中心医院门诊碎石室</v>
          </cell>
        </row>
        <row r="24953">
          <cell r="B24953">
            <v>15898329779</v>
          </cell>
          <cell r="C24953" t="str">
            <v>辽宁省抚顺市顺城区新城路中段5号抚顺市中心医院2号楼6楼妇产科病房</v>
          </cell>
        </row>
        <row r="24954">
          <cell r="B24954">
            <v>15898329779</v>
          </cell>
          <cell r="C24954" t="str">
            <v>辽宁省抚顺市顺城区新城路中段5号抚顺市中心医院门诊碎石</v>
          </cell>
        </row>
        <row r="24955">
          <cell r="B24955">
            <v>15898535166</v>
          </cell>
          <cell r="C24955" t="str">
            <v>湖南省湘潭市雨湖区熙春路新景家园云帆苑6栋3单元601</v>
          </cell>
        </row>
        <row r="24956">
          <cell r="B24956">
            <v>15898558590</v>
          </cell>
          <cell r="C24956" t="str">
            <v>湖南省湘潭市岳塘区中心医院南院区</v>
          </cell>
        </row>
        <row r="24957">
          <cell r="B24957">
            <v>15898736766</v>
          </cell>
          <cell r="C24957" t="str">
            <v>山东省淄博市148医院</v>
          </cell>
        </row>
        <row r="24958">
          <cell r="B24958">
            <v>15898785207</v>
          </cell>
          <cell r="C24958" t="str">
            <v>山东省济宁市高新区崇文大道济宁科技馆</v>
          </cell>
        </row>
        <row r="24959">
          <cell r="B24959">
            <v>15898871887</v>
          </cell>
          <cell r="C24959" t="str">
            <v>山东省青岛市市北区延安路80号3单元502户</v>
          </cell>
        </row>
        <row r="24960">
          <cell r="B24960">
            <v>15898871887</v>
          </cell>
          <cell r="C24960" t="str">
            <v>山东省青岛市市区延安路80号3单元502户</v>
          </cell>
        </row>
        <row r="24961">
          <cell r="B24961">
            <v>15898871887</v>
          </cell>
          <cell r="C24961" t="str">
            <v>山东省青岛市延安路80号3单元502</v>
          </cell>
        </row>
        <row r="24962">
          <cell r="B24962">
            <v>15898918520</v>
          </cell>
          <cell r="C24962" t="str">
            <v>山东省济南市历下区姚家街道化纤厂路凯旋公馆7号楼</v>
          </cell>
        </row>
        <row r="24963">
          <cell r="B24963">
            <v>15898926111</v>
          </cell>
          <cell r="C24963" t="str">
            <v>山东省滨州市黄五渤十东200米路南翰琳职业学校</v>
          </cell>
        </row>
        <row r="24964">
          <cell r="B24964">
            <v>15898963557</v>
          </cell>
          <cell r="C24964" t="str">
            <v>山东省烟台市莱山区滨州医学院</v>
          </cell>
        </row>
        <row r="24965">
          <cell r="B24965">
            <v>15899029212</v>
          </cell>
          <cell r="C24965" t="str">
            <v>新疆库尔勒市团结南路冠农小区18栋2单元101</v>
          </cell>
        </row>
        <row r="24966">
          <cell r="B24966">
            <v>15899187529</v>
          </cell>
          <cell r="C24966" t="str">
            <v>新疆乌鲁木齐沙依巴克区西山路盛世家园对面BRT7号线34中站台</v>
          </cell>
        </row>
        <row r="24967">
          <cell r="B24967">
            <v>15899221309</v>
          </cell>
          <cell r="C24967" t="str">
            <v>新疆乌鲁木齐市天山区下西门德海大厦811</v>
          </cell>
        </row>
        <row r="24968">
          <cell r="B24968">
            <v>15899280766</v>
          </cell>
          <cell r="C24968" t="str">
            <v>新疆乌苏市新城一号B区6-1-802</v>
          </cell>
        </row>
        <row r="24969">
          <cell r="B24969">
            <v>15899296090</v>
          </cell>
          <cell r="C24969" t="str">
            <v>新疆塔城地区沙湾县农商银行教育路支行</v>
          </cell>
        </row>
        <row r="24970">
          <cell r="B24970">
            <v>15899593988</v>
          </cell>
          <cell r="C24970" t="str">
            <v>广东省佛山市南海区里水镇和顺花园2街28号康美养生馆</v>
          </cell>
        </row>
        <row r="24971">
          <cell r="B24971">
            <v>15899676919</v>
          </cell>
          <cell r="C24971" t="str">
            <v>广东省东莞市万江区蚬涌小海口38号富泰塑胶</v>
          </cell>
        </row>
        <row r="24972">
          <cell r="B24972">
            <v>15899690355</v>
          </cell>
          <cell r="C24972" t="str">
            <v>广东省东莞市万江区万道路南3号东莞市人民医院4座4楼icu</v>
          </cell>
        </row>
        <row r="24973">
          <cell r="B24973">
            <v>15899835255</v>
          </cell>
          <cell r="C24973" t="str">
            <v>广东省佛山市南海区九江镇璜矶大道澳舒健公司旁传承石磨厂</v>
          </cell>
        </row>
        <row r="24974">
          <cell r="B24974">
            <v>15899862183</v>
          </cell>
          <cell r="C24974" t="str">
            <v>广东省深圳市罗湖区火车站罗湖商业城快递物流区顺丰快递转小饶收</v>
          </cell>
        </row>
        <row r="24975">
          <cell r="B24975">
            <v>15899883813</v>
          </cell>
          <cell r="C24975" t="str">
            <v>广东省深圳市龙岗区布吉湖西路可园五期14E1901房</v>
          </cell>
        </row>
        <row r="24976">
          <cell r="B24976">
            <v>15900221333</v>
          </cell>
          <cell r="C24976" t="str">
            <v>天津市河东区海河东路86号邮政投递局</v>
          </cell>
        </row>
        <row r="24977">
          <cell r="B24977">
            <v>15900232521</v>
          </cell>
          <cell r="C24977" t="str">
            <v>天津市北辰区双江道三立汽修旁锋俊院内</v>
          </cell>
        </row>
        <row r="24978">
          <cell r="B24978">
            <v>15900236905</v>
          </cell>
          <cell r="C24978" t="str">
            <v>天津市开发区第二大街泰达新天地A3-908</v>
          </cell>
        </row>
        <row r="24979">
          <cell r="B24979">
            <v>15900242164</v>
          </cell>
          <cell r="C24979" t="str">
            <v>天津市河北区新开河街道南口路盛和家园二期11号楼201</v>
          </cell>
        </row>
        <row r="24980">
          <cell r="B24980">
            <v>15900345090</v>
          </cell>
          <cell r="C24980" t="str">
            <v>天津市武清开发区逸仙科学工业园亨远路15号</v>
          </cell>
        </row>
        <row r="24981">
          <cell r="B24981">
            <v>15900352648</v>
          </cell>
          <cell r="C24981" t="str">
            <v>天津市武清区杨村街下朱庄乡碧溪夏园6-4-401</v>
          </cell>
        </row>
        <row r="24982">
          <cell r="B24982">
            <v>15900352648</v>
          </cell>
          <cell r="C24982" t="str">
            <v>天津市武清区碧溪夏园6-4-401</v>
          </cell>
        </row>
        <row r="24983">
          <cell r="B24983">
            <v>15900364240</v>
          </cell>
          <cell r="C24983" t="str">
            <v>天津市滨海新区中新生态城锦庐园</v>
          </cell>
        </row>
        <row r="24984">
          <cell r="B24984">
            <v>15900378268</v>
          </cell>
          <cell r="C24984" t="str">
            <v>天津市红桥区芥园道中段芥园道邮局5楼502</v>
          </cell>
        </row>
        <row r="24985">
          <cell r="B24985">
            <v>15900391687</v>
          </cell>
          <cell r="C24985" t="str">
            <v>天津市河东区十四经路丰盈新园21-5-602</v>
          </cell>
        </row>
        <row r="24986">
          <cell r="B24986">
            <v>15900480808</v>
          </cell>
          <cell r="C24986" t="str">
            <v>上海市长宁区天山路600弄思创大厦4号楼12C座</v>
          </cell>
        </row>
        <row r="24987">
          <cell r="B24987">
            <v>15900499611</v>
          </cell>
          <cell r="C24987" t="str">
            <v>上海市长宁区天山二村36号8室</v>
          </cell>
        </row>
        <row r="24988">
          <cell r="B24988">
            <v>15900512158</v>
          </cell>
          <cell r="C24988" t="str">
            <v>上海市黄浦区西藏中路268号来福士办公楼36楼FONTERRA</v>
          </cell>
        </row>
        <row r="24989">
          <cell r="B24989">
            <v>15900512158</v>
          </cell>
          <cell r="C24989" t="str">
            <v>上海市武定西路1288号1604室</v>
          </cell>
        </row>
        <row r="24990">
          <cell r="B24990">
            <v>15900553215</v>
          </cell>
          <cell r="C24990" t="str">
            <v>上海市青浦区淀山湖大道199弄47号101</v>
          </cell>
        </row>
        <row r="24991">
          <cell r="B24991">
            <v>15900575202</v>
          </cell>
          <cell r="C24991" t="str">
            <v>上海市张江高科技园区碧波路690号6号楼5层</v>
          </cell>
        </row>
        <row r="24992">
          <cell r="B24992">
            <v>15900575202</v>
          </cell>
          <cell r="C24992" t="str">
            <v>上海市张江高科技园区碧波路690号6号楼5层</v>
          </cell>
        </row>
        <row r="24993">
          <cell r="B24993">
            <v>15900602470</v>
          </cell>
          <cell r="C24993" t="str">
            <v>上海市浦东新区东方路1870号4楼申万宏源证券公司</v>
          </cell>
        </row>
        <row r="24994">
          <cell r="B24994">
            <v>15900655758</v>
          </cell>
          <cell r="C24994" t="str">
            <v>上海市闵行区虹桥镇翠钰南路37号</v>
          </cell>
        </row>
        <row r="24995">
          <cell r="B24995">
            <v>15900666895</v>
          </cell>
          <cell r="C24995" t="str">
            <v>上海市杨浦区佳木斯路315弄14号301室</v>
          </cell>
        </row>
        <row r="24996">
          <cell r="B24996">
            <v>15900680018</v>
          </cell>
          <cell r="C24996" t="str">
            <v>上海市闵行区顾戴路1100弄新时代花园160号202室</v>
          </cell>
        </row>
        <row r="24997">
          <cell r="B24997">
            <v>15900702853</v>
          </cell>
          <cell r="C24997" t="str">
            <v>上海市奉贤区塘河路1677号上海海湾国家森林公园马艺星美术馆</v>
          </cell>
        </row>
        <row r="24998">
          <cell r="B24998">
            <v>15900711871</v>
          </cell>
          <cell r="C24998" t="str">
            <v>上海市闵行区航中路288弄1号201室</v>
          </cell>
        </row>
        <row r="24999">
          <cell r="B24999">
            <v>15900711871</v>
          </cell>
          <cell r="C24999" t="str">
            <v>上海市闵行区航中路288弄1号201室</v>
          </cell>
        </row>
        <row r="25000">
          <cell r="B25000">
            <v>15900722007</v>
          </cell>
          <cell r="C25000" t="str">
            <v>上海市闵行区七宝镇航华一村2街坊291号503室</v>
          </cell>
        </row>
        <row r="25001">
          <cell r="B25001">
            <v>15900751013</v>
          </cell>
          <cell r="C25001" t="str">
            <v>上海市宝山区友谊路1869弄40号1101室</v>
          </cell>
        </row>
        <row r="25002">
          <cell r="B25002">
            <v>15900753899</v>
          </cell>
          <cell r="C25002" t="str">
            <v>上海市浦东新区周浦镇关岳路229号汇丽苑14号602室</v>
          </cell>
        </row>
        <row r="25003">
          <cell r="B25003">
            <v>15900779722</v>
          </cell>
          <cell r="C25003" t="str">
            <v>上海市静安区南京西路1788号国际中心22楼阿克苏诺贝尔企业传播部</v>
          </cell>
        </row>
        <row r="25004">
          <cell r="B25004">
            <v>15900779722</v>
          </cell>
          <cell r="C25004" t="str">
            <v>上海市静安区南京西路1788号阿克苏贝尔公司企业传媒部</v>
          </cell>
        </row>
        <row r="25005">
          <cell r="B25005">
            <v>15900812314</v>
          </cell>
          <cell r="C25005" t="str">
            <v>上海市宝山区杨泰路99弄313号</v>
          </cell>
        </row>
        <row r="25006">
          <cell r="B25006">
            <v>15900829705</v>
          </cell>
          <cell r="C25006" t="str">
            <v>上海市松江区荣乐西路758弄新理想花园74号604</v>
          </cell>
        </row>
        <row r="25007">
          <cell r="B25007">
            <v>15900838703</v>
          </cell>
          <cell r="C25007" t="str">
            <v>上海市静安区城区平型关路138号108创意广场银座506室</v>
          </cell>
        </row>
        <row r="25008">
          <cell r="B25008">
            <v>15900850070</v>
          </cell>
          <cell r="C25008" t="str">
            <v>上海市普陀区新村路1717弄38号101室</v>
          </cell>
        </row>
        <row r="25009">
          <cell r="B25009">
            <v>15900855186</v>
          </cell>
          <cell r="C25009" t="str">
            <v>上海市普陀区中江路879弄天地软件园28栋318室</v>
          </cell>
        </row>
        <row r="25010">
          <cell r="B25010">
            <v>15900862895</v>
          </cell>
          <cell r="C25010" t="str">
            <v>上海市浦东新区张杨路1050弄5号507室</v>
          </cell>
        </row>
        <row r="25011">
          <cell r="B25011">
            <v>15900963981</v>
          </cell>
          <cell r="C25011" t="str">
            <v>上海市静安区三泉路银都一村13号504</v>
          </cell>
        </row>
        <row r="25012">
          <cell r="B25012">
            <v>15900968698</v>
          </cell>
          <cell r="C25012" t="str">
            <v>上海市嘉定区南安路88弄16号楼1703室</v>
          </cell>
        </row>
        <row r="25013">
          <cell r="B25013">
            <v>15900969445</v>
          </cell>
          <cell r="C25013" t="str">
            <v>上海市浦东新区东方路989号中达广场711室</v>
          </cell>
        </row>
        <row r="25014">
          <cell r="B25014">
            <v>15900981487</v>
          </cell>
          <cell r="C25014" t="str">
            <v>上海市徐汇区南宁路501弄19号1304室</v>
          </cell>
        </row>
        <row r="25015">
          <cell r="B25015">
            <v>15901005263</v>
          </cell>
          <cell r="C25015" t="str">
            <v>北京市昌平区回龙观龙禧苑三区4-1-402</v>
          </cell>
        </row>
        <row r="25016">
          <cell r="B25016">
            <v>15901018508</v>
          </cell>
          <cell r="C25016" t="str">
            <v>北京市海淀区上地西路8号院1号楼</v>
          </cell>
        </row>
        <row r="25017">
          <cell r="B25017">
            <v>15901021669</v>
          </cell>
          <cell r="C25017" t="str">
            <v>北京市丰台区万丰路69号新里程肿瘤医院</v>
          </cell>
        </row>
        <row r="25018">
          <cell r="B25018">
            <v>15901045708</v>
          </cell>
          <cell r="C25018" t="str">
            <v>北京市海淀区复兴路79号院627综合服务楼三层</v>
          </cell>
        </row>
        <row r="25019">
          <cell r="B25019">
            <v>15901059129</v>
          </cell>
          <cell r="C25019" t="str">
            <v>北京市朝阳区建国门外永安东里8号华彬中心B2租赁部</v>
          </cell>
        </row>
        <row r="25020">
          <cell r="B25020">
            <v>15901059129</v>
          </cell>
          <cell r="C25020" t="str">
            <v>北京市朝阳区建国门外永安里8号华彬中心B2租赁部</v>
          </cell>
        </row>
        <row r="25021">
          <cell r="B25021">
            <v>15901061977</v>
          </cell>
          <cell r="C25021" t="str">
            <v>北京市昌平区沙河镇昆仑西路南口（西沙桥西）振邦承基开发公司</v>
          </cell>
        </row>
        <row r="25022">
          <cell r="B25022">
            <v>15901070738</v>
          </cell>
          <cell r="C25022" t="str">
            <v>北京市顺义区高丽营镇张喜庄北京君升印刷有限公司</v>
          </cell>
        </row>
        <row r="25023">
          <cell r="B25023">
            <v>15901075320</v>
          </cell>
          <cell r="C25023" t="str">
            <v>北京市昌平区北七家镇鲁瞳家园9号楼5单元502</v>
          </cell>
        </row>
        <row r="25024">
          <cell r="B25024">
            <v>15901081878</v>
          </cell>
          <cell r="C25024" t="str">
            <v>北京市顺义区后沙峪镇吉祥花园小区8号楼2单元701</v>
          </cell>
        </row>
        <row r="25025">
          <cell r="B25025">
            <v>15901132161</v>
          </cell>
          <cell r="C25025" t="str">
            <v>北京市房山区良乡吴店西里7-4-602</v>
          </cell>
        </row>
        <row r="25026">
          <cell r="B25026">
            <v>15901153646</v>
          </cell>
          <cell r="C25026" t="str">
            <v>北京市朝阳区东三环北路甲19号嘉盛中心十层易得商务中心B066室</v>
          </cell>
        </row>
        <row r="25027">
          <cell r="B25027">
            <v>15901153646</v>
          </cell>
          <cell r="C25027" t="str">
            <v>北京市朝阳区东三环北路甲19号嘉盛中心十层易得商务中心B066室</v>
          </cell>
        </row>
        <row r="25028">
          <cell r="B25028">
            <v>15901183968</v>
          </cell>
          <cell r="C25028" t="str">
            <v>北京市西城区后铁匠胡同15号</v>
          </cell>
        </row>
        <row r="25029">
          <cell r="B25029">
            <v>15901183968</v>
          </cell>
          <cell r="C25029" t="str">
            <v>北京市西城区后铁匠胡同15号</v>
          </cell>
        </row>
        <row r="25030">
          <cell r="B25030">
            <v>15901203772</v>
          </cell>
          <cell r="C25030" t="str">
            <v>北京市东城区东直门内北官厅胡同塔二401</v>
          </cell>
        </row>
        <row r="25031">
          <cell r="B25031">
            <v>15901233660</v>
          </cell>
          <cell r="C25031" t="str">
            <v>北京市延庆区上都首府1-2-303</v>
          </cell>
        </row>
        <row r="25032">
          <cell r="B25032">
            <v>15901247936</v>
          </cell>
          <cell r="C25032" t="str">
            <v>北京市怀柔区雁栖开发区雁栖大街乐园南二街4号北京碧水源膜科技有限公司</v>
          </cell>
        </row>
        <row r="25033">
          <cell r="B25033">
            <v>15901265622</v>
          </cell>
          <cell r="C25033" t="str">
            <v>北京市大兴区亦庄镇第二中心小学博兴八路东侧</v>
          </cell>
        </row>
        <row r="25034">
          <cell r="B25034">
            <v>15901265622</v>
          </cell>
          <cell r="C25034" t="str">
            <v>北京市大兴区亦庄第二中心小学博兴八路东侧</v>
          </cell>
        </row>
        <row r="25035">
          <cell r="B25035">
            <v>15901265622</v>
          </cell>
          <cell r="C25035" t="str">
            <v>北京市大兴区亦庄镇第二中心小学博兴八路东</v>
          </cell>
        </row>
        <row r="25036">
          <cell r="B25036">
            <v>15901265622</v>
          </cell>
          <cell r="C25036" t="str">
            <v>北京市大兴亦庄镇第二中心小学博兴八路东</v>
          </cell>
        </row>
        <row r="25037">
          <cell r="B25037">
            <v>15901285613</v>
          </cell>
          <cell r="C25037" t="str">
            <v>北京市西城区西安门大街1号北京大学第一医院儿科</v>
          </cell>
        </row>
        <row r="25038">
          <cell r="B25038">
            <v>15901286215</v>
          </cell>
          <cell r="C25038" t="str">
            <v>北京市海淀区文慧园路今典花园2号楼1104</v>
          </cell>
        </row>
        <row r="25039">
          <cell r="B25039">
            <v>15901296139</v>
          </cell>
          <cell r="C25039" t="str">
            <v>北京市朝阳区望京东园六区602号楼2单元7层701（国风北京小区）</v>
          </cell>
        </row>
        <row r="25040">
          <cell r="B25040">
            <v>15901325537</v>
          </cell>
          <cell r="C25040" t="str">
            <v>北京市海淀区航天城友谊家园二期8号楼2单元201</v>
          </cell>
        </row>
        <row r="25041">
          <cell r="B25041">
            <v>15901376417</v>
          </cell>
          <cell r="C25041" t="str">
            <v>北京市东城区东四十条68号平安发展大厦西区205室</v>
          </cell>
        </row>
        <row r="25042">
          <cell r="B25042">
            <v>15901376417</v>
          </cell>
          <cell r="C25042" t="str">
            <v>北京市东城区东四十条68号平安发展大厦西区205</v>
          </cell>
        </row>
        <row r="25043">
          <cell r="B25043">
            <v>15901517319</v>
          </cell>
          <cell r="C25043" t="str">
            <v>北京市房山区大石窝镇后石门村北刘府农家院</v>
          </cell>
        </row>
        <row r="25044">
          <cell r="B25044">
            <v>15901558680</v>
          </cell>
          <cell r="C25044" t="str">
            <v>北京市西城区新街口南大街育德胡同16号</v>
          </cell>
        </row>
        <row r="25045">
          <cell r="B25045">
            <v>15901567463</v>
          </cell>
          <cell r="C25045" t="str">
            <v>北京市房山区长阳镇碧桂园梧仗爱49-1-601</v>
          </cell>
        </row>
        <row r="25046">
          <cell r="B25046">
            <v>15901630243</v>
          </cell>
          <cell r="C25046" t="str">
            <v>上海市闵行区中春路8888弄64号101室（优诗美地）</v>
          </cell>
        </row>
        <row r="25047">
          <cell r="B25047">
            <v>15901728008</v>
          </cell>
          <cell r="C25047" t="str">
            <v>上海市崇明区崇明堡镇中路412号</v>
          </cell>
        </row>
        <row r="25048">
          <cell r="B25048">
            <v>15901821255</v>
          </cell>
          <cell r="C25048" t="str">
            <v>上海市闵行区顾戴路1199弄64号301室</v>
          </cell>
        </row>
        <row r="25049">
          <cell r="B25049">
            <v>15901851741</v>
          </cell>
          <cell r="C25049" t="str">
            <v>上海市青浦区嘉松中路3200弄48号上海城光明小食品有限公司</v>
          </cell>
        </row>
        <row r="25050">
          <cell r="B25050">
            <v>15901894467</v>
          </cell>
          <cell r="C25050" t="str">
            <v>上海市黄浦区鲁班路388弄1号1005室</v>
          </cell>
        </row>
        <row r="25051">
          <cell r="B25051">
            <v>15901919991</v>
          </cell>
          <cell r="C25051" t="str">
            <v>上海市黄浦区中山南路566弄绿城黄浦湾售楼处</v>
          </cell>
        </row>
        <row r="25052">
          <cell r="B25052">
            <v>15901921777</v>
          </cell>
          <cell r="C25052" t="str">
            <v>上海市闵行区春申路2768弄42号502是</v>
          </cell>
        </row>
        <row r="25053">
          <cell r="B25053">
            <v>15902020243</v>
          </cell>
          <cell r="C25053" t="str">
            <v>广东省广州市荔湾区荔湾广场北塔四楼E078档</v>
          </cell>
        </row>
        <row r="25054">
          <cell r="B25054">
            <v>15902020862</v>
          </cell>
          <cell r="C25054" t="str">
            <v>广东省广州市海珠区工业大道道北路31号工行2楼亿达</v>
          </cell>
        </row>
        <row r="25055">
          <cell r="B25055">
            <v>15902083007</v>
          </cell>
          <cell r="C25055" t="str">
            <v>广东省广州市天河区黄村街道大观路中海康城铃兰街3幢601房</v>
          </cell>
        </row>
        <row r="25056">
          <cell r="B25056">
            <v>15902112011</v>
          </cell>
          <cell r="C25056" t="str">
            <v>上海市武进路289号822室</v>
          </cell>
        </row>
        <row r="25057">
          <cell r="B25057">
            <v>15902198598</v>
          </cell>
          <cell r="C25057" t="str">
            <v>上海市宝山区漠河路301号</v>
          </cell>
        </row>
        <row r="25058">
          <cell r="B25058">
            <v>15902203939</v>
          </cell>
          <cell r="C25058" t="str">
            <v>天津市西青区王稳庄镇建新村</v>
          </cell>
        </row>
        <row r="25059">
          <cell r="B25059">
            <v>15902205577</v>
          </cell>
          <cell r="C25059" t="str">
            <v>天津市东丽区大毕庄北方五金城A17-05</v>
          </cell>
        </row>
        <row r="25060">
          <cell r="B25060">
            <v>15902216052</v>
          </cell>
          <cell r="C25060" t="str">
            <v>天津市滨海新区开发区泰华路75号泰华路与十大街交口天威工业园4号楼2F</v>
          </cell>
        </row>
        <row r="25061">
          <cell r="B25061">
            <v>15902219933</v>
          </cell>
          <cell r="C25061" t="str">
            <v>天津市红桥区芥园道水西园4号楼1门101</v>
          </cell>
        </row>
        <row r="25062">
          <cell r="B25062">
            <v>15902257358</v>
          </cell>
          <cell r="C25062" t="str">
            <v>天津市和平区大沽北路与赤峰道交口中铁隧道集团项目部51号口腔科医院门诊部大楼对面</v>
          </cell>
        </row>
        <row r="25063">
          <cell r="B25063">
            <v>15902259717</v>
          </cell>
          <cell r="C25063" t="str">
            <v>天津市河西区下瓦房街社区卫生服务中心</v>
          </cell>
        </row>
        <row r="25064">
          <cell r="B25064">
            <v>15902259717</v>
          </cell>
          <cell r="C25064" t="str">
            <v>天津市河西区宁波道52号下瓦房街社区卫生服务中心</v>
          </cell>
        </row>
        <row r="25065">
          <cell r="B25065">
            <v>15902261725</v>
          </cell>
          <cell r="C25065" t="str">
            <v>天津市河西区君禧华庭4-2103</v>
          </cell>
        </row>
        <row r="25066">
          <cell r="B25066">
            <v>15902266507</v>
          </cell>
          <cell r="C25066" t="str">
            <v>天津市西青区大寺镇柳杨道天物化轻大厦A座1204</v>
          </cell>
        </row>
        <row r="25067">
          <cell r="B25067">
            <v>15902266507</v>
          </cell>
          <cell r="C25067" t="str">
            <v>天津市西青区大寺柳杨道天物化轻大厦A座1204</v>
          </cell>
        </row>
        <row r="25068">
          <cell r="B25068">
            <v>15902292802</v>
          </cell>
          <cell r="C25068" t="str">
            <v>天津市北辰区辰昌路1911号北辰区邮电局办公室</v>
          </cell>
        </row>
        <row r="25069">
          <cell r="B25069">
            <v>15902306302</v>
          </cell>
          <cell r="C25069" t="str">
            <v>重庆市渝北区龙头寺昆仑大道北站综合楼</v>
          </cell>
        </row>
        <row r="25070">
          <cell r="B25070">
            <v>15902322196</v>
          </cell>
          <cell r="C25070" t="str">
            <v>重庆市渝北区回兴街道湖滨西路19号水木青华22楼1-4-1</v>
          </cell>
        </row>
        <row r="25071">
          <cell r="B25071">
            <v>15902332653</v>
          </cell>
          <cell r="C25071" t="str">
            <v>重庆市南岸区长生桥镇茶园新区长春湖5区96号</v>
          </cell>
        </row>
        <row r="25072">
          <cell r="B25072">
            <v>15902641666</v>
          </cell>
          <cell r="C25072" t="str">
            <v>贵州省安顺市西秀区东关街道体育路中段市城投公司</v>
          </cell>
        </row>
        <row r="25073">
          <cell r="B25073">
            <v>15902804717</v>
          </cell>
          <cell r="C25073" t="str">
            <v>四川省成都市锦江区牛沙北路171号奥龙名城11-1-1-1106</v>
          </cell>
        </row>
        <row r="25074">
          <cell r="B25074">
            <v>15902836328</v>
          </cell>
          <cell r="C25074" t="str">
            <v>四川省成都市新都区清源路90号新都人社局</v>
          </cell>
        </row>
        <row r="25075">
          <cell r="B25075">
            <v>15902851120</v>
          </cell>
          <cell r="C25075" t="str">
            <v>四川省成都市广福桥北街1号9栋201</v>
          </cell>
        </row>
        <row r="25076">
          <cell r="B25076">
            <v>15902859156</v>
          </cell>
          <cell r="C25076" t="str">
            <v>四川省成都市高新区万象南路199号中海九号公馆1-2-26-2</v>
          </cell>
        </row>
        <row r="25077">
          <cell r="B25077">
            <v>15902859156</v>
          </cell>
          <cell r="C25077" t="str">
            <v>四川省成都市高新区万象南路199号中海9号公馆1-2-26-2</v>
          </cell>
        </row>
        <row r="25078">
          <cell r="B25078">
            <v>15902859156</v>
          </cell>
          <cell r="C25078" t="str">
            <v>四川省成都市锦城大道1288号西派国际二栋二单元602</v>
          </cell>
        </row>
        <row r="25079">
          <cell r="B25079">
            <v>15902859671</v>
          </cell>
          <cell r="C25079" t="str">
            <v>四川省成都市高新区孵化园德商国际A座203-05</v>
          </cell>
        </row>
        <row r="25080">
          <cell r="B25080">
            <v>15902878321</v>
          </cell>
          <cell r="C25080" t="str">
            <v>四川省成都市成华区双荆路2号招商华府13栋16号</v>
          </cell>
        </row>
        <row r="25081">
          <cell r="B25081">
            <v>15902885669</v>
          </cell>
          <cell r="C25081" t="str">
            <v>四川省成都市温江区鹏程路1088号彩叠园1A期6栋</v>
          </cell>
        </row>
        <row r="25082">
          <cell r="B25082">
            <v>15902970368</v>
          </cell>
          <cell r="C25082" t="str">
            <v>陕西省咸阳市世纪大道金泰丝路花城俊园</v>
          </cell>
        </row>
        <row r="25083">
          <cell r="B25083">
            <v>15903087267</v>
          </cell>
          <cell r="C25083" t="str">
            <v>河南省新乡市南环路金谷阳光地带A18号楼</v>
          </cell>
        </row>
        <row r="25084">
          <cell r="B25084">
            <v>15903251888</v>
          </cell>
          <cell r="C25084" t="str">
            <v>河北省唐山市路北区金港国际怡园107-2-1102</v>
          </cell>
        </row>
        <row r="25085">
          <cell r="B25085">
            <v>15903335277</v>
          </cell>
          <cell r="C25085" t="str">
            <v>河北省秦皇岛市北部工业区生态谷东区2-4-101</v>
          </cell>
        </row>
        <row r="25086">
          <cell r="B25086">
            <v>15903350369</v>
          </cell>
          <cell r="C25086" t="str">
            <v>河北省秦皇岛市海港区河北大街中段181号</v>
          </cell>
        </row>
        <row r="25087">
          <cell r="B25087">
            <v>15903376288</v>
          </cell>
          <cell r="C25087" t="str">
            <v>河北省秦皇岛市北戴河区滨海大道16号华贸国际公馆前台</v>
          </cell>
        </row>
        <row r="25088">
          <cell r="B25088">
            <v>15903385559</v>
          </cell>
          <cell r="C25088" t="str">
            <v>河北省秦皇岛市海港区迎秋里实验学校</v>
          </cell>
        </row>
        <row r="25089">
          <cell r="B25089">
            <v>15903385559</v>
          </cell>
          <cell r="C25089" t="str">
            <v>河北省秦皇岛市海港区迎秋里实验学校</v>
          </cell>
        </row>
        <row r="25090">
          <cell r="B25090">
            <v>15903433999</v>
          </cell>
          <cell r="C25090" t="str">
            <v>山西省太原市小店区恒大绿洲17号楼3单元502</v>
          </cell>
        </row>
        <row r="25091">
          <cell r="B25091">
            <v>15903509997</v>
          </cell>
          <cell r="C25091" t="str">
            <v>山西省忻州市忻府区七一北路利民西街北二巷7号</v>
          </cell>
        </row>
        <row r="25092">
          <cell r="B25092">
            <v>15903510591</v>
          </cell>
          <cell r="C25092" t="str">
            <v>山西省太原市杏花岭区胜利东街富力城A区9号楼一单元</v>
          </cell>
        </row>
        <row r="25093">
          <cell r="B25093">
            <v>15903511009</v>
          </cell>
          <cell r="C25093" t="str">
            <v>山西省太原市鸿峰花园东区东民科技大厦4层438室</v>
          </cell>
        </row>
        <row r="25094">
          <cell r="B25094">
            <v>15903519992</v>
          </cell>
          <cell r="C25094" t="str">
            <v>山西省太原市府东街南华门东二条二号院二号楼三单元7号</v>
          </cell>
        </row>
        <row r="25095">
          <cell r="B25095">
            <v>15903541866</v>
          </cell>
          <cell r="C25095" t="str">
            <v>山西省太谷县旧汽车站交通局宿舍</v>
          </cell>
        </row>
        <row r="25096">
          <cell r="B25096">
            <v>15904020567</v>
          </cell>
          <cell r="C25096" t="str">
            <v>辽宁省沈阳市康平县人民医院检验科</v>
          </cell>
        </row>
        <row r="25097">
          <cell r="B25097">
            <v>15904069777</v>
          </cell>
          <cell r="C25097" t="str">
            <v>辽宁省沈阳市浑南新区浑南西路3号浑河湾小区10号楼151</v>
          </cell>
        </row>
        <row r="25098">
          <cell r="B25098">
            <v>15904082187</v>
          </cell>
          <cell r="C25098" t="str">
            <v>辽宁省抚顺市沈抚新城高望路泗水玫瑰城阜新银行</v>
          </cell>
        </row>
        <row r="25099">
          <cell r="B25099">
            <v>15904115205</v>
          </cell>
          <cell r="C25099" t="str">
            <v>辽宁省大连市甘井子区红旗中路祥和园22号楼1-5-2</v>
          </cell>
        </row>
        <row r="25100">
          <cell r="B25100">
            <v>15904151011</v>
          </cell>
          <cell r="C25100" t="str">
            <v>辽宁省丹东市振兴区十纬路5号</v>
          </cell>
        </row>
        <row r="25101">
          <cell r="B25101">
            <v>15904276511</v>
          </cell>
          <cell r="C25101" t="str">
            <v>辽宁省盘锦市兴隆台区海泉湾霞光府二区6-2-302</v>
          </cell>
        </row>
        <row r="25102">
          <cell r="B25102">
            <v>15904407027</v>
          </cell>
          <cell r="C25102" t="str">
            <v>吉林省长春市公安局人民大街2627号</v>
          </cell>
        </row>
        <row r="25103">
          <cell r="B25103">
            <v>15904407542</v>
          </cell>
          <cell r="C25103" t="str">
            <v>吉林省长春市南关区亚泰大街与繁荣路交汇万龙原色生活2期1栋1单元1702室</v>
          </cell>
        </row>
        <row r="25104">
          <cell r="B25104">
            <v>15904517272</v>
          </cell>
          <cell r="C25104" t="str">
            <v>黑龙江省哈尔滨市南岗区宣化街88号红星名苑C栋2单元22楼2号</v>
          </cell>
        </row>
        <row r="25105">
          <cell r="B25105">
            <v>15904538000</v>
          </cell>
          <cell r="C25105" t="str">
            <v>黑龙江省七台河市桃山区东方名苑7号楼3单元201室</v>
          </cell>
        </row>
        <row r="25106">
          <cell r="B25106">
            <v>15904670965</v>
          </cell>
          <cell r="C25106" t="str">
            <v>黑龙江省虎林市八五六农场益童玩具店</v>
          </cell>
        </row>
        <row r="25107">
          <cell r="B25107">
            <v>15904933456</v>
          </cell>
          <cell r="C25107" t="str">
            <v>辽宁省盘锦市兴隆台区市府大街45号盘锦市地震局</v>
          </cell>
        </row>
        <row r="25108">
          <cell r="B25108">
            <v>15904961116</v>
          </cell>
          <cell r="C25108" t="str">
            <v>辽宁省大连市金州区祥泰路9号</v>
          </cell>
        </row>
        <row r="25109">
          <cell r="B25109">
            <v>15905050520</v>
          </cell>
          <cell r="C25109" t="str">
            <v>福建省泉州市海景国际花园观海阁5座6楼102</v>
          </cell>
        </row>
        <row r="25110">
          <cell r="B25110">
            <v>15905053392</v>
          </cell>
          <cell r="C25110" t="str">
            <v>福建省厦门市思明区五像西三里15号1405室</v>
          </cell>
        </row>
        <row r="25111">
          <cell r="B25111">
            <v>15905105333</v>
          </cell>
          <cell r="C25111" t="str">
            <v>江苏省盐城市公园道壹号9幢1704室</v>
          </cell>
        </row>
        <row r="25112">
          <cell r="B25112">
            <v>15905132898</v>
          </cell>
          <cell r="C25112" t="str">
            <v>江苏省连云港市东方领秀12号楼2单元702室</v>
          </cell>
        </row>
        <row r="25113">
          <cell r="B25113">
            <v>15905164989</v>
          </cell>
          <cell r="C25113" t="str">
            <v>江苏省南京市江宁区东山街道双龙大道833号南方花园C组204室</v>
          </cell>
        </row>
        <row r="25114">
          <cell r="B25114">
            <v>15905318258</v>
          </cell>
          <cell r="C25114" t="str">
            <v>山东省济南市历山路36号齐鲁师范学院利宝产业大厦一楼东首101室</v>
          </cell>
        </row>
        <row r="25115">
          <cell r="B25115">
            <v>15905360497</v>
          </cell>
          <cell r="C25115" t="str">
            <v>山东省潍坊市奎文区新华路与玄武街路口南100米东城新海风景6#楼一单元1201</v>
          </cell>
        </row>
        <row r="25116">
          <cell r="B25116">
            <v>15905360497</v>
          </cell>
          <cell r="C25116" t="str">
            <v>山东省潍坊市新华路与玄武街路口南100米东城新海风景6#楼一单元1201</v>
          </cell>
        </row>
        <row r="25117">
          <cell r="B25117">
            <v>15905555959</v>
          </cell>
          <cell r="C25117" t="str">
            <v>安徽省芜湖市镜湖区世茂滨江花园4-1-2801</v>
          </cell>
        </row>
        <row r="25118">
          <cell r="B25118">
            <v>15905555959</v>
          </cell>
          <cell r="C25118" t="str">
            <v>安徽省芜湖市镜湖区世茂滨江花园4-1-2801</v>
          </cell>
        </row>
        <row r="25119">
          <cell r="B25119">
            <v>15905579196</v>
          </cell>
          <cell r="C25119" t="str">
            <v>安徽省宿州市埇桥区环城东路第十一中学语文组</v>
          </cell>
        </row>
        <row r="25120">
          <cell r="B25120">
            <v>15905972773</v>
          </cell>
          <cell r="C25120" t="str">
            <v>福建省晋江市东石镇下庄村1号路星际公司</v>
          </cell>
        </row>
        <row r="25121">
          <cell r="B25121">
            <v>15906002323</v>
          </cell>
          <cell r="C25121" t="str">
            <v>福建省漳州市龙海市榜山镇园仔头村港仔尾社</v>
          </cell>
        </row>
        <row r="25122">
          <cell r="B25122">
            <v>15906060658</v>
          </cell>
          <cell r="C25122" t="str">
            <v>福建省泉州市洛江区区政府边美尔奇小区A栋611号</v>
          </cell>
        </row>
        <row r="25123">
          <cell r="B25123">
            <v>15906353744</v>
          </cell>
          <cell r="C25123" t="str">
            <v>山东省聊城市东昌府区昌润路城市主人小区7号楼</v>
          </cell>
        </row>
        <row r="25124">
          <cell r="B25124">
            <v>15906612901</v>
          </cell>
          <cell r="C25124" t="str">
            <v>浙江省杭州市上城区鲲鹏路369号杭州妇产科医院</v>
          </cell>
        </row>
        <row r="25125">
          <cell r="B25125">
            <v>15906626301</v>
          </cell>
          <cell r="C25125" t="str">
            <v>浙江省杭州市五云山疗养院</v>
          </cell>
        </row>
        <row r="25126">
          <cell r="B25126">
            <v>15906626301</v>
          </cell>
          <cell r="C25126" t="str">
            <v>浙江省杭州市西湖区五云东路1号杭州市五云山疗养院</v>
          </cell>
        </row>
        <row r="25127">
          <cell r="B25127">
            <v>15906631011</v>
          </cell>
          <cell r="C25127" t="str">
            <v>浙江省杭州市江干区三堡家园南区6-1-902</v>
          </cell>
        </row>
        <row r="25128">
          <cell r="B25128">
            <v>15906631011</v>
          </cell>
          <cell r="C25128" t="str">
            <v>浙江省杭州市江干区三堡家园南区6-1-902</v>
          </cell>
        </row>
        <row r="25129">
          <cell r="B25129">
            <v>15906631011</v>
          </cell>
          <cell r="C25129" t="str">
            <v>广东省深圳市龙岗区布吉街道布吉可园七期19号楼D单元1702</v>
          </cell>
        </row>
        <row r="25130">
          <cell r="B25130">
            <v>15906631011</v>
          </cell>
          <cell r="C25130" t="str">
            <v>上海市徐汇区枫林路街道天钥桥路968弄（徐汇苑）6号楼2803室</v>
          </cell>
        </row>
        <row r="25131">
          <cell r="B25131">
            <v>15906631011</v>
          </cell>
          <cell r="C25131" t="str">
            <v>浙江省杭州市江干区五福二苑E邮柜</v>
          </cell>
        </row>
        <row r="25132">
          <cell r="B25132">
            <v>15906631011</v>
          </cell>
          <cell r="C25132" t="str">
            <v>浙江省杭州市江干区五福一苑E邮柜（送前电联）</v>
          </cell>
        </row>
        <row r="25133">
          <cell r="B25133">
            <v>15906631011</v>
          </cell>
          <cell r="C25133" t="str">
            <v>上海市静安区南京西路街道南京西路699号东方众鑫大厦606室</v>
          </cell>
        </row>
        <row r="25134">
          <cell r="B25134">
            <v>15906631011</v>
          </cell>
          <cell r="C25134" t="str">
            <v>江苏省无锡市崇安区广瑞路街道广瑞路加油站旁竹青茶楼下门面房第四间金码头广告</v>
          </cell>
        </row>
        <row r="25135">
          <cell r="B25135">
            <v>15906631011</v>
          </cell>
          <cell r="C25135" t="str">
            <v>广东省肇庆市端州区黄岗街道城东82区新园北路6号肇庆市疾病预防控制中心</v>
          </cell>
        </row>
        <row r="25136">
          <cell r="B25136">
            <v>15906631011</v>
          </cell>
          <cell r="C25136" t="str">
            <v>浙江省杭州市江干区四季青街道杭海路601号东方大厦（三堡产业大厦）A座13楼1314</v>
          </cell>
        </row>
        <row r="25137">
          <cell r="B25137">
            <v>15906631011</v>
          </cell>
          <cell r="C25137" t="str">
            <v>湖北省武汉市江夏区经济开发区藏龙岛办事处中冶创业苑侧门8-2（菜鸟驿站：02751230257）</v>
          </cell>
        </row>
        <row r="25138">
          <cell r="B25138">
            <v>15906631011</v>
          </cell>
          <cell r="C25138" t="str">
            <v>浙江省杭州市江干区四季青街道杭海路601号东方大厦A座13楼1314</v>
          </cell>
        </row>
        <row r="25139">
          <cell r="B25139">
            <v>15906631011</v>
          </cell>
          <cell r="C25139" t="str">
            <v>山东省烟台市芝罘区幸福街道园城路145-4</v>
          </cell>
        </row>
        <row r="25140">
          <cell r="B25140">
            <v>15906631011</v>
          </cell>
          <cell r="C25140" t="str">
            <v>福建省宁德市古田县城西街道建设路35号建设银行5楼办公室</v>
          </cell>
        </row>
        <row r="25141">
          <cell r="B25141">
            <v>15906631011</v>
          </cell>
          <cell r="C25141" t="str">
            <v>广西壮族自治区南宁市西乡塘区北湖街道北湖北路东三里9号中鼎商业楼2楼</v>
          </cell>
        </row>
        <row r="25142">
          <cell r="B25142">
            <v>15906631011</v>
          </cell>
          <cell r="C25142" t="str">
            <v>福建省宁德市古田县城东街道人民法院</v>
          </cell>
        </row>
        <row r="25143">
          <cell r="B25143">
            <v>15906631011</v>
          </cell>
          <cell r="C25143" t="str">
            <v>黑龙江省哈尔滨市道里区群力街道与朗江路交口星光耀广场售楼处三楼物业办公室</v>
          </cell>
        </row>
        <row r="25144">
          <cell r="B25144">
            <v>15906631011</v>
          </cell>
          <cell r="C25144" t="str">
            <v>河北省廊坊市广阳区解放道街道康庄道甲1号大方集团</v>
          </cell>
        </row>
        <row r="25145">
          <cell r="B25145">
            <v>15906631011</v>
          </cell>
          <cell r="C25145" t="str">
            <v>陕西省咸阳市兴平市45号信箱221分箱</v>
          </cell>
        </row>
        <row r="25146">
          <cell r="B25146">
            <v>15906631011</v>
          </cell>
          <cell r="C25146" t="str">
            <v>山东省青岛市李沧区九水路街道九水东路山河城海洋公园10号楼2单元802</v>
          </cell>
        </row>
        <row r="25147">
          <cell r="B25147">
            <v>15906631011</v>
          </cell>
          <cell r="C25147" t="str">
            <v>湖北省襄阳市樊城区米公街道特种设备研究院家属院1栋401室</v>
          </cell>
        </row>
        <row r="25148">
          <cell r="B25148">
            <v>15906631011</v>
          </cell>
          <cell r="C25148" t="str">
            <v>广东省广州市番禺区洛浦街道东乡村19队四街十七巷6号19通大饭店直入50米添记正鹅店</v>
          </cell>
        </row>
        <row r="25149">
          <cell r="B25149">
            <v>15906631011</v>
          </cell>
          <cell r="C25149" t="str">
            <v>江苏省南通市启东市江龙镇民胜中路730号恒通商务酒店</v>
          </cell>
        </row>
        <row r="25150">
          <cell r="B25150">
            <v>15906631011</v>
          </cell>
          <cell r="C25150" t="str">
            <v>上海市闵行区虹桥镇虹许路788弄31号801室</v>
          </cell>
        </row>
        <row r="25151">
          <cell r="B25151">
            <v>15906631011</v>
          </cell>
          <cell r="C25151" t="str">
            <v>福建省厦门市思明区滨海街道黄厝塔头305号401室</v>
          </cell>
        </row>
        <row r="25152">
          <cell r="B25152">
            <v>15906631011</v>
          </cell>
          <cell r="C25152" t="str">
            <v>北京市朝阳区奥运村街道红军营南路北辰绿色家园媒体村天居园5号楼2502</v>
          </cell>
        </row>
        <row r="25153">
          <cell r="B25153">
            <v>15906631011</v>
          </cell>
          <cell r="C25153" t="str">
            <v>山东省济南市历城区全福街道南全福大街时代新城小区4号楼3单元201</v>
          </cell>
        </row>
        <row r="25154">
          <cell r="B25154">
            <v>15906631011</v>
          </cell>
          <cell r="C25154" t="str">
            <v>广东省广州市白云区京溪街道京溪麒麟一社</v>
          </cell>
        </row>
        <row r="25155">
          <cell r="B25155">
            <v>15906631011</v>
          </cell>
          <cell r="C25155" t="str">
            <v>河南省平顶山市新华区西高皇街道凌云路北段佳田塞纳城2号佳苑9号楼3单元6楼602</v>
          </cell>
        </row>
        <row r="25156">
          <cell r="B25156">
            <v>15906631011</v>
          </cell>
          <cell r="C25156" t="str">
            <v>辽宁省大连市中山区葵英街道智仁街26号1402</v>
          </cell>
        </row>
        <row r="25157">
          <cell r="B25157">
            <v>15906631011</v>
          </cell>
          <cell r="C25157" t="str">
            <v>上海市徐汇区虹梅路街道华悦家园6号楼2603室</v>
          </cell>
        </row>
        <row r="25158">
          <cell r="B25158">
            <v>15906631011</v>
          </cell>
          <cell r="C25158" t="str">
            <v>陕西省西安市碑林区柏树林街道建国路信义巷25号</v>
          </cell>
        </row>
        <row r="25159">
          <cell r="B25159">
            <v>15906631011</v>
          </cell>
          <cell r="C25159" t="str">
            <v>浙江省杭州市江干区四季青街道杭海路601号东方大厦A座13楼1314</v>
          </cell>
        </row>
        <row r="25160">
          <cell r="B25160">
            <v>15906631011</v>
          </cell>
          <cell r="C25160" t="str">
            <v>陕西省西安市户县甘亭镇沣京路18号水务局</v>
          </cell>
        </row>
        <row r="25161">
          <cell r="B25161">
            <v>15906631011</v>
          </cell>
          <cell r="C25161" t="str">
            <v>四川省成都市郫县郫筒街道新南街284号阿坝州国税局干休所</v>
          </cell>
        </row>
        <row r="25162">
          <cell r="B25162">
            <v>15906631011</v>
          </cell>
          <cell r="C25162" t="str">
            <v>河北省廊坊市燕郊经济技术开发区燕顺路华堂街和安花园P21栋8533</v>
          </cell>
        </row>
        <row r="25163">
          <cell r="B25163">
            <v>15906631011</v>
          </cell>
          <cell r="C25163" t="str">
            <v>浙江省杭州市江干区四季青街道杭海路601号东方大厦A1314</v>
          </cell>
        </row>
        <row r="25164">
          <cell r="B25164">
            <v>15906631011</v>
          </cell>
          <cell r="C25164" t="str">
            <v>浙江省杭州市江干区运河东路190号东方大厦</v>
          </cell>
        </row>
        <row r="25165">
          <cell r="B25165">
            <v>15906631011</v>
          </cell>
          <cell r="C25165" t="str">
            <v>上海市青浦区朱家角镇青浦区康园路399弄43栋213号102室</v>
          </cell>
        </row>
        <row r="25166">
          <cell r="B25166">
            <v>15906631011</v>
          </cell>
          <cell r="C25166" t="str">
            <v>广东省广州市越秀区梅花村街道共和西苑中山一路103号A座3001</v>
          </cell>
        </row>
        <row r="25167">
          <cell r="B25167">
            <v>15906631011</v>
          </cell>
          <cell r="C25167" t="str">
            <v>吉林省长春市朝阳区永昌街道永昌胡同116-4号302#</v>
          </cell>
        </row>
        <row r="25168">
          <cell r="B25168">
            <v>15906631011</v>
          </cell>
          <cell r="C25168" t="str">
            <v>上海市浦东新区塘桥街道南泉路1300弄4号101室</v>
          </cell>
        </row>
        <row r="25169">
          <cell r="B25169">
            <v>15906631011</v>
          </cell>
          <cell r="C25169" t="str">
            <v>新疆维吾尔自治区和田地区和田县第二中学台北东路139号</v>
          </cell>
        </row>
        <row r="25170">
          <cell r="B25170">
            <v>15906631011</v>
          </cell>
          <cell r="C25170" t="str">
            <v>北京市朝阳区建外街道朝阳区建外灵通观12号楼3单元502室</v>
          </cell>
        </row>
        <row r="25171">
          <cell r="B25171">
            <v>15906631011</v>
          </cell>
          <cell r="C25171" t="str">
            <v>湖北省武汉市武昌区园街办事处友谊大道铁机路华城广场一单元</v>
          </cell>
        </row>
        <row r="25172">
          <cell r="B25172">
            <v>15906631011</v>
          </cell>
          <cell r="C25172" t="str">
            <v>青海省西宁市城南新区宏达花苑小区28楼</v>
          </cell>
        </row>
        <row r="25173">
          <cell r="B25173">
            <v>15906631011</v>
          </cell>
          <cell r="C25173" t="str">
            <v>四川省成都市金牛区黄忠街道黄忠西街6号芙蓉苑2栋1单元5楼1号</v>
          </cell>
        </row>
        <row r="25174">
          <cell r="B25174">
            <v>15906631011</v>
          </cell>
          <cell r="C25174" t="str">
            <v>重庆市渝北区人和街道星光三路4号二号楼</v>
          </cell>
        </row>
        <row r="25175">
          <cell r="B25175">
            <v>15906631011</v>
          </cell>
          <cell r="C25175" t="str">
            <v>内蒙古自治区鄂尔多斯市康巴什区鄂尔多斯市康巴什产业园鄂尔多斯市中医院</v>
          </cell>
        </row>
        <row r="25176">
          <cell r="B25176">
            <v>15906703865</v>
          </cell>
          <cell r="C25176" t="str">
            <v>浙江省杭州市西湖区中国美术学院象山校区山南生活区21B</v>
          </cell>
        </row>
        <row r="25177">
          <cell r="B25177">
            <v>15906755201</v>
          </cell>
          <cell r="C25177" t="str">
            <v>浙江省诸暨市暨阳街道友谊路108号白云山庄26幢301</v>
          </cell>
        </row>
        <row r="25178">
          <cell r="B25178">
            <v>15907132493</v>
          </cell>
          <cell r="C25178" t="str">
            <v>湖北省武汉市武昌区司门口大成路中百仓储猫咪公主衣橱</v>
          </cell>
        </row>
        <row r="25179">
          <cell r="B25179">
            <v>15907191281</v>
          </cell>
          <cell r="C25179" t="str">
            <v>湖北省武汉市江汉区万松街办事处建设大道631号武汉建诚工程技术有限公司</v>
          </cell>
        </row>
        <row r="25180">
          <cell r="B25180">
            <v>15907303789</v>
          </cell>
          <cell r="C25180" t="str">
            <v>湖南省岳阳市岳阳楼区郭镇乡枣树村</v>
          </cell>
        </row>
        <row r="25181">
          <cell r="B25181" t="str">
            <v>15907620000</v>
          </cell>
          <cell r="C25181" t="str">
            <v>广东省河源市源城区黄沙大道雅居乐花园棕榈岛商铺E2-1-C013河源骏业工程有限公司</v>
          </cell>
        </row>
        <row r="25182">
          <cell r="B25182">
            <v>15907620000</v>
          </cell>
          <cell r="C25182" t="str">
            <v>广东省河源市源城区黄沙大道河源雅居乐花园棕榈岛商铺E2-1-C0B河源骏业工程有限公司</v>
          </cell>
        </row>
        <row r="25183">
          <cell r="B25183">
            <v>15907660992</v>
          </cell>
          <cell r="C25183" t="str">
            <v>广东省云浮市云城区恒大城14幢</v>
          </cell>
        </row>
        <row r="25184">
          <cell r="B25184">
            <v>15907694313</v>
          </cell>
          <cell r="C25184" t="str">
            <v>广东省东莞市万江区大汾工业区金田纸业</v>
          </cell>
        </row>
        <row r="25185">
          <cell r="B25185">
            <v>15907731799</v>
          </cell>
          <cell r="C25185" t="str">
            <v>广西省桂林市象山区崇信路安厦世纪城安景园9-2-3-1</v>
          </cell>
        </row>
        <row r="25186">
          <cell r="B25186">
            <v>15907786424</v>
          </cell>
          <cell r="C25186" t="str">
            <v>广西河池宜州市国土局宿舍新都花园小区</v>
          </cell>
        </row>
        <row r="25187">
          <cell r="B25187">
            <v>15907887138</v>
          </cell>
          <cell r="C25187" t="str">
            <v>广西桂林市辅星路3-2号自来水公司客服中心清流热线</v>
          </cell>
        </row>
        <row r="25188">
          <cell r="B25188">
            <v>15907907595</v>
          </cell>
          <cell r="C25188" t="str">
            <v>江西省新余市渝水区新钢沁园村56栋203室</v>
          </cell>
        </row>
        <row r="25189">
          <cell r="B25189">
            <v>15907919991</v>
          </cell>
          <cell r="C25189" t="str">
            <v>江西省南昌市西湖区朝阳洲街道新洲路新田绿洲3栋1单元102室</v>
          </cell>
        </row>
        <row r="25190">
          <cell r="B25190">
            <v>15907929669</v>
          </cell>
          <cell r="C25190" t="str">
            <v>江西省九江市修水县移动公司</v>
          </cell>
        </row>
        <row r="25191">
          <cell r="B25191">
            <v>15908010707</v>
          </cell>
          <cell r="C25191" t="str">
            <v>山东省诸城市和平街玉山苑小区西门</v>
          </cell>
        </row>
        <row r="25192">
          <cell r="B25192">
            <v>15908089881</v>
          </cell>
          <cell r="C25192" t="str">
            <v>山东省济南市天桥区鲁能康桥17号楼1501</v>
          </cell>
        </row>
        <row r="25193">
          <cell r="B25193">
            <v>15908180330</v>
          </cell>
          <cell r="C25193" t="str">
            <v>四川省成都市武侯区二环路南二段首航欣程1-2-2001</v>
          </cell>
        </row>
        <row r="25194">
          <cell r="B25194">
            <v>15908195091</v>
          </cell>
          <cell r="C25194" t="str">
            <v>四川省成都市高新区新光路8号银都花园30栋201号</v>
          </cell>
        </row>
        <row r="25195">
          <cell r="B25195">
            <v>15909000882</v>
          </cell>
          <cell r="C25195" t="str">
            <v>新疆乌鲁木齐市南湖北路116号出入境检验检疫局1-1-20</v>
          </cell>
        </row>
        <row r="25196">
          <cell r="B25196">
            <v>15909307117</v>
          </cell>
          <cell r="C25196" t="str">
            <v>重庆市南岸区南坪镇学府大道回龙路66号28-13-1</v>
          </cell>
        </row>
        <row r="25197">
          <cell r="B25197">
            <v>15909356931</v>
          </cell>
          <cell r="C25197" t="str">
            <v>重庆市九龙坡区创新大道10号同天伊云郡12栋3单元2-1</v>
          </cell>
        </row>
        <row r="25198">
          <cell r="B25198">
            <v>15909679996</v>
          </cell>
          <cell r="C25198" t="str">
            <v>宁夏银川市金凤区宝湖路鲁银城市公园</v>
          </cell>
        </row>
        <row r="25199">
          <cell r="B25199">
            <v>15909688001</v>
          </cell>
          <cell r="C25199" t="str">
            <v>宁夏银川市金凤区北京中路西门巷21号银川供电公司西夏区客服中心</v>
          </cell>
        </row>
        <row r="25200">
          <cell r="B25200">
            <v>15909886661</v>
          </cell>
          <cell r="C25200" t="str">
            <v>辽宁省沈阳市和平区长白二街261-8号（和鸿半岛公馆）502</v>
          </cell>
        </row>
        <row r="25201">
          <cell r="B25201">
            <v>15909886661</v>
          </cell>
          <cell r="C25201" t="str">
            <v>辽宁省沈阳市和平区长白二街261-8号和泓半岛公馆#8-502</v>
          </cell>
        </row>
        <row r="25202">
          <cell r="B25202">
            <v>15909975999</v>
          </cell>
          <cell r="C25202" t="str">
            <v>新疆维吾尔自治区阿克苏地区阿瓦提县人民政府党建办</v>
          </cell>
        </row>
        <row r="25203">
          <cell r="B25203">
            <v>15910081816</v>
          </cell>
          <cell r="C25203" t="str">
            <v>山东省济南市历下区龙奥北路8号玉兰广场3号楼22层山东时代天成投资有限公司</v>
          </cell>
        </row>
        <row r="25204">
          <cell r="B25204">
            <v>15910395388</v>
          </cell>
          <cell r="C25204" t="str">
            <v>北京市平谷区畅观楼往南50米路东亿鹏手机店</v>
          </cell>
        </row>
        <row r="25205">
          <cell r="B25205">
            <v>15910414969</v>
          </cell>
          <cell r="C25205" t="str">
            <v>北京市昌平区北七家镇宏福苑南一区青年公寓北楼</v>
          </cell>
        </row>
        <row r="25206">
          <cell r="B25206">
            <v>15910471952</v>
          </cell>
          <cell r="C25206" t="str">
            <v>北京市海淀区上地西路8号中国银行行卡中心</v>
          </cell>
        </row>
        <row r="25207">
          <cell r="B25207">
            <v>15910540390</v>
          </cell>
          <cell r="C25207" t="str">
            <v>北京市顺义区杨镇木燕路北京城市学院</v>
          </cell>
        </row>
        <row r="25208">
          <cell r="B25208">
            <v>15910608524</v>
          </cell>
          <cell r="C25208" t="str">
            <v>北京市朝阳区京旺家园五区三号楼一单元1101</v>
          </cell>
        </row>
        <row r="25209">
          <cell r="B25209">
            <v>15910611656</v>
          </cell>
          <cell r="C25209" t="str">
            <v>北京市顺义区金汉绿港4区2号楼3门502室</v>
          </cell>
        </row>
        <row r="25210">
          <cell r="B25210">
            <v>15910626226</v>
          </cell>
          <cell r="C25210" t="str">
            <v>吉林省四平市铁东区万达华宇A座</v>
          </cell>
        </row>
        <row r="25211">
          <cell r="B25211">
            <v>15910627631</v>
          </cell>
          <cell r="C25211" t="str">
            <v>北京市大兴区黄村镇人民医院急诊六号楼</v>
          </cell>
        </row>
        <row r="25212">
          <cell r="B25212">
            <v>15910635060</v>
          </cell>
          <cell r="C25212" t="str">
            <v>北京市东城区东三环30号紫荆豪庭1座9B</v>
          </cell>
        </row>
        <row r="25213">
          <cell r="B25213">
            <v>15910656601</v>
          </cell>
          <cell r="C25213" t="str">
            <v>北京市通州区通惠小区50号楼3单元601</v>
          </cell>
        </row>
        <row r="25214">
          <cell r="B25214">
            <v>15910665416</v>
          </cell>
          <cell r="C25214" t="str">
            <v>北京市大兴区亦庄镇亦庄中学广德中巷1号</v>
          </cell>
        </row>
        <row r="25215">
          <cell r="B25215">
            <v>15910668911</v>
          </cell>
          <cell r="C25215" t="str">
            <v>北京市西城区广安门内街道广安内核桃园2-2-503</v>
          </cell>
        </row>
        <row r="25216">
          <cell r="B25216">
            <v>15910676271</v>
          </cell>
          <cell r="C25216" t="str">
            <v>北京市东城区王佐胡同9号</v>
          </cell>
        </row>
        <row r="25217">
          <cell r="B25217">
            <v>15910680016</v>
          </cell>
          <cell r="C25217" t="str">
            <v>北京市海淀区西三环北路厂洼街17号院2号楼1单元501</v>
          </cell>
        </row>
        <row r="25218">
          <cell r="B25218">
            <v>15910693025</v>
          </cell>
          <cell r="C25218" t="str">
            <v>北京市朝阳区青年路29号院华纺易城9号楼6单元9-6-501</v>
          </cell>
        </row>
        <row r="25219">
          <cell r="B25219">
            <v>15910695919</v>
          </cell>
          <cell r="C25219" t="str">
            <v>北京市西城区西直门外大街中仪大厦505</v>
          </cell>
        </row>
        <row r="25220">
          <cell r="B25220">
            <v>15910695919</v>
          </cell>
          <cell r="C25220" t="str">
            <v>北京市西城区西直门外大街中仪大厦505</v>
          </cell>
        </row>
        <row r="25221">
          <cell r="B25221">
            <v>15910713221</v>
          </cell>
          <cell r="C25221" t="str">
            <v>山东省日照市东港区艳阳路安泰星河港湾3号楼2单元</v>
          </cell>
        </row>
        <row r="25222">
          <cell r="B25222">
            <v>15910734535</v>
          </cell>
          <cell r="C25222" t="str">
            <v>北京市通州区新华联家园北区8号楼2单元221</v>
          </cell>
        </row>
        <row r="25223">
          <cell r="B25223" t="str">
            <v>15910767804</v>
          </cell>
          <cell r="C25223" t="str">
            <v>北京朝阳百子湾路16号后现代城一号楼B单元A3-04（404室）</v>
          </cell>
        </row>
        <row r="25224">
          <cell r="B25224">
            <v>15910772053</v>
          </cell>
          <cell r="C25224" t="str">
            <v>云南省昆明市官渡区新亚洲体育城星汇园D3栋1单元101室</v>
          </cell>
        </row>
        <row r="25225">
          <cell r="B25225">
            <v>15910786389</v>
          </cell>
          <cell r="C25225" t="str">
            <v>北京市通州区梨园小镇C3-303</v>
          </cell>
        </row>
        <row r="25226">
          <cell r="B25226">
            <v>15910876602</v>
          </cell>
          <cell r="C25226" t="str">
            <v>北京市东城区永外管村26号院2-3-502</v>
          </cell>
        </row>
        <row r="25227">
          <cell r="B25227">
            <v>15910881788</v>
          </cell>
          <cell r="C25227" t="str">
            <v>北京市顺义区后沙峪香蜜湾8号楼3单元602</v>
          </cell>
        </row>
        <row r="25228">
          <cell r="B25228">
            <v>15910916625</v>
          </cell>
          <cell r="C25228" t="str">
            <v>北京市门头沟区三家店新河西路7楼5单元401号</v>
          </cell>
        </row>
        <row r="25229">
          <cell r="B25229">
            <v>15910937176</v>
          </cell>
          <cell r="C25229" t="str">
            <v>北京市东城区安定门外大街柳荫公园南街1号中国黄金大厦配楼4层</v>
          </cell>
        </row>
        <row r="25230">
          <cell r="B25230">
            <v>15911027998</v>
          </cell>
          <cell r="C25230" t="str">
            <v>北京市房山区张坊镇张坊村中五区153号</v>
          </cell>
        </row>
        <row r="25231">
          <cell r="B25231">
            <v>15911032609</v>
          </cell>
          <cell r="C25231" t="str">
            <v>北京市丰台区青塔西路大成南里三区花雨园22号楼3单元702</v>
          </cell>
        </row>
        <row r="25232">
          <cell r="B25232">
            <v>15911040063</v>
          </cell>
          <cell r="C25232" t="str">
            <v>北京市昌平区沙河镇巩华新村10楼四单元905</v>
          </cell>
        </row>
        <row r="25233">
          <cell r="B25233">
            <v>15911134454</v>
          </cell>
          <cell r="C25233" t="str">
            <v>江苏省苏州市工业园区淞江路天地源橄榄湾11幢2203</v>
          </cell>
        </row>
        <row r="25234">
          <cell r="B25234">
            <v>15911137976</v>
          </cell>
          <cell r="C25234" t="str">
            <v>北京市朝阳区农光东里29楼2门1101</v>
          </cell>
        </row>
        <row r="25235">
          <cell r="B25235">
            <v>15911183725</v>
          </cell>
          <cell r="C25235" t="str">
            <v>山西省太原市万魔领取长风西街66号京城国际4-3-102</v>
          </cell>
        </row>
        <row r="25236">
          <cell r="B25236">
            <v>15911503668</v>
          </cell>
          <cell r="C25236" t="str">
            <v>云南省昆明市西山区福海街道船房新村九社41号</v>
          </cell>
        </row>
        <row r="25237">
          <cell r="B25237">
            <v>15911503668</v>
          </cell>
          <cell r="C25237" t="str">
            <v>云南省昆明市西山区福海街道船房新村9社41号</v>
          </cell>
        </row>
        <row r="25238">
          <cell r="B25238">
            <v>15911503688</v>
          </cell>
          <cell r="C25238" t="str">
            <v>云南省昆明市西山区福海街道船房新村九社41号</v>
          </cell>
        </row>
        <row r="25239">
          <cell r="B25239">
            <v>15911559028</v>
          </cell>
          <cell r="C25239" t="str">
            <v>云南省弥勒市九号路歌帝斯</v>
          </cell>
        </row>
        <row r="25240">
          <cell r="B25240">
            <v>15911600113</v>
          </cell>
          <cell r="C25240" t="str">
            <v>云南省昆明市日新村金盾苑小区B幢1单元101</v>
          </cell>
        </row>
        <row r="25241">
          <cell r="B25241">
            <v>15911624202</v>
          </cell>
          <cell r="C25241" t="str">
            <v>云南省德宏州芒市遮安路美丽春天小区A-2-502室</v>
          </cell>
        </row>
        <row r="25242">
          <cell r="B25242">
            <v>15911693096</v>
          </cell>
          <cell r="C25242" t="str">
            <v>云南昆明滇池路429号云南出入境检验检疫局</v>
          </cell>
        </row>
        <row r="25243">
          <cell r="B25243">
            <v>15912136326</v>
          </cell>
          <cell r="C25243" t="str">
            <v>云南省昆明市西山区红塔东路滇池卫城悦湖郡82-1</v>
          </cell>
        </row>
        <row r="25244">
          <cell r="B25244">
            <v>15912182281</v>
          </cell>
          <cell r="C25244" t="str">
            <v>四川省成都市双流区航空港珠江路600号韩国城2期2栋菜鸟驿站</v>
          </cell>
        </row>
        <row r="25245">
          <cell r="B25245">
            <v>15912479960</v>
          </cell>
          <cell r="C25245" t="str">
            <v>云南省昆明市官渡区世纪城茗春苑7幢1单元10B</v>
          </cell>
        </row>
        <row r="25246">
          <cell r="B25246">
            <v>15912556598</v>
          </cell>
          <cell r="C25246" t="str">
            <v>云南省晋宁区昆阳大街571号</v>
          </cell>
        </row>
        <row r="25247">
          <cell r="B25247">
            <v>15912566847</v>
          </cell>
          <cell r="C25247" t="str">
            <v>云南省昆明市官渡区华都花园A区21幢1单元701</v>
          </cell>
        </row>
        <row r="25248">
          <cell r="B25248">
            <v>15912570015</v>
          </cell>
          <cell r="C25248" t="str">
            <v>云南省昆明市西山区昆明滇池国家旅游度假区滇池卫城尚层6栋1单元202</v>
          </cell>
        </row>
        <row r="25249">
          <cell r="B25249">
            <v>15912855670</v>
          </cell>
          <cell r="C25249" t="str">
            <v>云南省开远市临江北路37号2单元202</v>
          </cell>
        </row>
        <row r="25250">
          <cell r="B25250">
            <v>15912855670</v>
          </cell>
          <cell r="C25250" t="str">
            <v>云南省开远市临江北路37号2单元202#</v>
          </cell>
        </row>
        <row r="25251">
          <cell r="B25251">
            <v>15913109411</v>
          </cell>
          <cell r="C25251" t="str">
            <v>广东省广州市天河区天寿路31号2606房</v>
          </cell>
        </row>
        <row r="25252">
          <cell r="B25252">
            <v>15913149435</v>
          </cell>
          <cell r="C25252" t="str">
            <v>广东省广州市海珠区信裕路76号</v>
          </cell>
        </row>
        <row r="25253">
          <cell r="B25253">
            <v>15913151185</v>
          </cell>
          <cell r="C25253" t="str">
            <v>广东省广州市天河区天河南一路六运小区三街九号602室</v>
          </cell>
        </row>
        <row r="25254">
          <cell r="B25254">
            <v>15913167609</v>
          </cell>
          <cell r="C25254" t="str">
            <v>广东省广州市天河区珠江新城花城大道87号高德置地春广场B座801广东汇俊律师事务所</v>
          </cell>
        </row>
        <row r="25255">
          <cell r="B25255">
            <v>15913184525</v>
          </cell>
          <cell r="C25255" t="str">
            <v>广东省广州市海珠区江南西路紫龙大街18号平安银行</v>
          </cell>
        </row>
        <row r="25256">
          <cell r="B25256">
            <v>15913222628</v>
          </cell>
          <cell r="C25256" t="str">
            <v>广东省珠海市金湾区红旗镇三板小区</v>
          </cell>
        </row>
        <row r="25257">
          <cell r="B25257">
            <v>15913380876</v>
          </cell>
          <cell r="C25257" t="str">
            <v>广东省中山市沙溪镇金逸豪庭17-1603</v>
          </cell>
        </row>
        <row r="25258">
          <cell r="B25258">
            <v>15913598582</v>
          </cell>
          <cell r="C25258" t="str">
            <v>广东省湛江市霞山区东新街道铁路四区（三百亩）24栋2门210</v>
          </cell>
        </row>
        <row r="25259">
          <cell r="B25259">
            <v>15913941412</v>
          </cell>
          <cell r="C25259" t="str">
            <v>广东省汕头市澄海区莲上镇永新村下埔4巷13号</v>
          </cell>
        </row>
        <row r="25260">
          <cell r="B25260">
            <v>15914012518</v>
          </cell>
          <cell r="C25260" t="str">
            <v>广东深圳罗湖区太白路3033号1幢26C</v>
          </cell>
        </row>
        <row r="25261">
          <cell r="B25261">
            <v>15914027304</v>
          </cell>
          <cell r="C25261" t="str">
            <v>北京市朝阳区惠新西街18号罗马花园B座101</v>
          </cell>
        </row>
        <row r="25262">
          <cell r="B25262">
            <v>15914063827</v>
          </cell>
          <cell r="C25262" t="str">
            <v>广东省深圳市福田区下梅林中路宏安花园C栋1单元306号</v>
          </cell>
        </row>
        <row r="25263">
          <cell r="B25263">
            <v>15914121232</v>
          </cell>
          <cell r="C25263" t="str">
            <v>广东省深圳市南山区粤海街道蔚蓝海岸三期40栋9B</v>
          </cell>
        </row>
        <row r="25264">
          <cell r="B25264">
            <v>15914184545</v>
          </cell>
          <cell r="C25264" t="str">
            <v>广东省深圳市龙岗区坂田街道长坑村4巷4号902室</v>
          </cell>
        </row>
        <row r="25265">
          <cell r="B25265">
            <v>15914282743</v>
          </cell>
          <cell r="C25265" t="str">
            <v>广东省广州市花都区狮岭镇义山北路13号</v>
          </cell>
        </row>
        <row r="25266">
          <cell r="B25266">
            <v>15914309779</v>
          </cell>
          <cell r="C25266" t="str">
            <v>广东省广州市番禺区市桥德胜路沙园新村东区六街三号一楼</v>
          </cell>
        </row>
        <row r="25267">
          <cell r="B25267">
            <v>15914328293</v>
          </cell>
          <cell r="C25267" t="str">
            <v>广东省广州市萝岗竹松街72号</v>
          </cell>
        </row>
        <row r="25268">
          <cell r="B25268">
            <v>15914343516</v>
          </cell>
          <cell r="C25268" t="str">
            <v>广东省广州市增城区新塘镇大敦乡富菀A3602房</v>
          </cell>
        </row>
        <row r="25269">
          <cell r="B25269">
            <v>15914402618</v>
          </cell>
          <cell r="C25269" t="str">
            <v>广东省广州市天河区天河北路中信广场后街2号VANGO服装店</v>
          </cell>
        </row>
        <row r="25270">
          <cell r="B25270">
            <v>15914413977</v>
          </cell>
          <cell r="C25270" t="str">
            <v>广东省广州市番禺区星河湾星苑2-1-701</v>
          </cell>
        </row>
        <row r="25271">
          <cell r="B25271">
            <v>15914413977</v>
          </cell>
          <cell r="C25271" t="str">
            <v>广东省广州市番禺区大石星河湾星苑2-1-701</v>
          </cell>
        </row>
        <row r="25272">
          <cell r="B25272">
            <v>15914413977</v>
          </cell>
          <cell r="C25272" t="str">
            <v>广东省广州市番禺区星河湾星苑2-1-701</v>
          </cell>
        </row>
        <row r="25273">
          <cell r="B25273">
            <v>15914413977</v>
          </cell>
          <cell r="C25273" t="str">
            <v>广东省广州市番禺区市桥街道星河湾星苑2-1-701</v>
          </cell>
        </row>
        <row r="25274">
          <cell r="B25274">
            <v>15914580371</v>
          </cell>
          <cell r="C25274" t="str">
            <v>广东省佛山市顺德区陈村镇锦龙街前北十二巷6号</v>
          </cell>
        </row>
        <row r="25275">
          <cell r="B25275">
            <v>15914817332</v>
          </cell>
          <cell r="C25275" t="str">
            <v>广东省韶关市浈江区站南路万汇广场对面32号A405房</v>
          </cell>
        </row>
        <row r="25276">
          <cell r="B25276">
            <v>15914902737</v>
          </cell>
          <cell r="C25276" t="str">
            <v>广东省广州市萝岗区城区科学城科研路18号四楼401</v>
          </cell>
        </row>
        <row r="25277">
          <cell r="B25277">
            <v>15914997818</v>
          </cell>
          <cell r="C25277" t="str">
            <v>广东省清远市清新区太和镇笔架路30号月悦城售楼部财务室</v>
          </cell>
        </row>
        <row r="25278">
          <cell r="B25278">
            <v>15914997818</v>
          </cell>
          <cell r="C25278" t="str">
            <v>广东省清远市清新区太和镇笔架路30号星悦城售楼部财务室</v>
          </cell>
        </row>
        <row r="25279">
          <cell r="B25279">
            <v>15915044576</v>
          </cell>
          <cell r="C25279" t="str">
            <v>广东省肇庆市端州区八一路八一小区6301</v>
          </cell>
        </row>
        <row r="25280">
          <cell r="B25280">
            <v>15915102533</v>
          </cell>
          <cell r="C25280" t="str">
            <v>广东省清远市阴山镇光明路联合铸锻有限公司</v>
          </cell>
        </row>
        <row r="25281">
          <cell r="B25281">
            <v>15915138188</v>
          </cell>
          <cell r="C25281" t="str">
            <v>广东省清远市清新区三坑镇三坑卫生院</v>
          </cell>
        </row>
        <row r="25282">
          <cell r="B25282">
            <v>15915171981</v>
          </cell>
          <cell r="C25282" t="str">
            <v>广东省英德市浛洸镇西衡路31号</v>
          </cell>
        </row>
        <row r="25283">
          <cell r="B25283">
            <v>15915173909</v>
          </cell>
          <cell r="C25283" t="str">
            <v>广东省清远市清新区笔架路30号星悦城售楼部（财务室）</v>
          </cell>
        </row>
        <row r="25284">
          <cell r="B25284">
            <v>15915235492</v>
          </cell>
          <cell r="C25284" t="str">
            <v>广东省佛山市南海区大沥雅瑶绿洲十一街B1栋601</v>
          </cell>
        </row>
        <row r="25285">
          <cell r="B25285">
            <v>15915235492</v>
          </cell>
          <cell r="C25285" t="str">
            <v>广东省佛山市南海区大沥雅瑶绿洲11街B1栋601</v>
          </cell>
        </row>
        <row r="25286">
          <cell r="B25286">
            <v>15915239010</v>
          </cell>
          <cell r="C25286" t="str">
            <v>广东省佛山市顺德区大良镇嘉信城市花园一期12座11B</v>
          </cell>
        </row>
        <row r="25287">
          <cell r="B25287">
            <v>15915244432</v>
          </cell>
          <cell r="C25287" t="str">
            <v>广东省佛山市南海区狮山镇松岗显岗东边村新十巷54号</v>
          </cell>
        </row>
        <row r="25288">
          <cell r="B25288">
            <v>15915704686</v>
          </cell>
          <cell r="C25288" t="str">
            <v>广东省广州市番禺区大龙街道东湖洲花园一期6座e栈</v>
          </cell>
        </row>
        <row r="25289">
          <cell r="B25289">
            <v>15915716375</v>
          </cell>
          <cell r="C25289" t="str">
            <v>广东省广州市黄浦区大沙街道瑞东花园祥东环街10号J3栋1106</v>
          </cell>
        </row>
        <row r="25290">
          <cell r="B25290">
            <v>15915791760</v>
          </cell>
          <cell r="C25290" t="str">
            <v>广东省佛山市顺德区大良延年路乐然水畔6座101</v>
          </cell>
        </row>
        <row r="25291">
          <cell r="B25291">
            <v>15915831840</v>
          </cell>
          <cell r="C25291" t="str">
            <v>广东省广州市番禺区钟村街汉溪村汉溪路66号看塘美咖啡民宿</v>
          </cell>
        </row>
        <row r="25292">
          <cell r="B25292">
            <v>15915838197</v>
          </cell>
          <cell r="C25292" t="str">
            <v>广东省广州市增城区中新镇恒大山水城3期217栋503房</v>
          </cell>
        </row>
        <row r="25293">
          <cell r="B25293">
            <v>15915846528</v>
          </cell>
          <cell r="C25293" t="str">
            <v>广东省广州市天河区华夏路1号信合大厦</v>
          </cell>
        </row>
        <row r="25294">
          <cell r="B25294">
            <v>15915852946</v>
          </cell>
          <cell r="C25294" t="str">
            <v>广东省广州市越秀区东风东路801号大院东华苑J5-1503</v>
          </cell>
        </row>
        <row r="25295">
          <cell r="B25295">
            <v>15915859634</v>
          </cell>
          <cell r="C25295" t="str">
            <v>广东省广州市番禺区洛溪新城裕景花园西区三街八号</v>
          </cell>
        </row>
        <row r="25296">
          <cell r="B25296">
            <v>15915874592</v>
          </cell>
          <cell r="C25296" t="str">
            <v>广东省广州市花都区狮岭镇狮峰上街43号</v>
          </cell>
        </row>
        <row r="25297">
          <cell r="B25297">
            <v>15915892544</v>
          </cell>
          <cell r="C25297" t="str">
            <v>广东省广州市番禺区沙湾镇德贤路837号万科金色城品C11-205</v>
          </cell>
        </row>
        <row r="25298">
          <cell r="B25298">
            <v>15916141473</v>
          </cell>
          <cell r="C25298" t="str">
            <v>广东省佛山市顺德区容桂振华小学</v>
          </cell>
        </row>
        <row r="25299">
          <cell r="B25299">
            <v>15916204172</v>
          </cell>
          <cell r="C25299" t="str">
            <v>广东省珠海市金湾区平沙镇庆乐西街8号1栋1单元902房</v>
          </cell>
        </row>
        <row r="25300">
          <cell r="B25300">
            <v>15916287924</v>
          </cell>
          <cell r="C25300" t="str">
            <v>广东省珠海市香洲区山场路一号七栋二单元403</v>
          </cell>
        </row>
        <row r="25301">
          <cell r="B25301">
            <v>15916298679</v>
          </cell>
          <cell r="C25301" t="str">
            <v>广东省中山市坦洲镇坦洲中澳世纪城5座3单元1602</v>
          </cell>
        </row>
        <row r="25302">
          <cell r="B25302">
            <v>15916710588</v>
          </cell>
          <cell r="C25302" t="str">
            <v>广东省东莞市东城区万科中天城市花园售楼处</v>
          </cell>
        </row>
        <row r="25303">
          <cell r="B25303">
            <v>15917288311</v>
          </cell>
          <cell r="C25303" t="str">
            <v>广东省中山市石岐区天湖上街75号</v>
          </cell>
        </row>
        <row r="25304">
          <cell r="B25304">
            <v>15917300566</v>
          </cell>
          <cell r="C25304" t="str">
            <v>广东省广州市恩平市恩城区河南金沙街十五巷一号</v>
          </cell>
        </row>
        <row r="25305">
          <cell r="B25305">
            <v>15917490003</v>
          </cell>
          <cell r="C25305" t="str">
            <v>广东省广州市番禺区大石街朝阳东路乳芳园25栋602房</v>
          </cell>
        </row>
        <row r="25306">
          <cell r="B25306">
            <v>15917637710</v>
          </cell>
          <cell r="C25306" t="str">
            <v>广东省清远市清新区美林宏景新城新电力能电力有限公司</v>
          </cell>
        </row>
        <row r="25307">
          <cell r="B25307">
            <v>15917637710</v>
          </cell>
          <cell r="C25307" t="str">
            <v>广东省清远市清新区太和洞维也纳酒店清远新能电力有限公司</v>
          </cell>
        </row>
        <row r="25308">
          <cell r="B25308">
            <v>15917637710</v>
          </cell>
          <cell r="C25308" t="str">
            <v>广东省清远市清新区太和洞维也纳酒店清远市新能电力工程有限公司</v>
          </cell>
        </row>
        <row r="25309">
          <cell r="B25309">
            <v>15917784983</v>
          </cell>
          <cell r="C25309" t="str">
            <v>广东省惠州市惠城区江边路33号江南丽苑2期2区6栋1804房</v>
          </cell>
        </row>
        <row r="25310">
          <cell r="B25310">
            <v>15917949828</v>
          </cell>
          <cell r="C25310" t="str">
            <v>广东省梅州市梅县区人民南路骏业雅苑B1栋901房</v>
          </cell>
        </row>
        <row r="25311">
          <cell r="B25311">
            <v>15918290008</v>
          </cell>
          <cell r="C25311" t="str">
            <v>广东省中山市大涌镇青岗白蕉围裕华家具门市</v>
          </cell>
        </row>
        <row r="25312">
          <cell r="B25312">
            <v>15918444324</v>
          </cell>
          <cell r="C25312" t="str">
            <v>广东省广州市海珠区昌岗中路翠城花园11栋3207房</v>
          </cell>
        </row>
        <row r="25313">
          <cell r="B25313">
            <v>15918462749</v>
          </cell>
          <cell r="C25313" t="str">
            <v>广东省广州市越秀区东风路767号东宝大厦六楼601室</v>
          </cell>
        </row>
        <row r="25314">
          <cell r="B25314">
            <v>15918611967</v>
          </cell>
          <cell r="C25314" t="str">
            <v>广东省广州市番禺区南村镇华南新城碧泉居12-502</v>
          </cell>
        </row>
        <row r="25315">
          <cell r="B25315">
            <v>15918636661</v>
          </cell>
          <cell r="C25315" t="str">
            <v>广东省广州市白云区石槎路1298号喆啡酒店</v>
          </cell>
        </row>
        <row r="25316">
          <cell r="B25316">
            <v>15918696891</v>
          </cell>
          <cell r="C25316" t="str">
            <v>广东省广州市海珠区后窖村西大街四十巷横八巷7号</v>
          </cell>
        </row>
        <row r="25317">
          <cell r="B25317">
            <v>15918722245</v>
          </cell>
          <cell r="C25317" t="str">
            <v>广东省广州市黄埔区香雪3路1号行政服务中心D栋</v>
          </cell>
        </row>
        <row r="25318">
          <cell r="B25318">
            <v>15918742713</v>
          </cell>
          <cell r="C25318" t="str">
            <v>广东省广州市白云区夏良高桥西路桥南一巷2号</v>
          </cell>
        </row>
        <row r="25319">
          <cell r="B25319">
            <v>15918751122</v>
          </cell>
          <cell r="C25319" t="str">
            <v>广东省广州市荔湾区汾水小区剑兰街12号105房</v>
          </cell>
        </row>
        <row r="25320">
          <cell r="B25320">
            <v>15918867608</v>
          </cell>
          <cell r="C25320" t="str">
            <v>广西省南宁市鲁班路翰林华府</v>
          </cell>
        </row>
        <row r="25321">
          <cell r="B25321">
            <v>15918899595</v>
          </cell>
          <cell r="C25321" t="str">
            <v>广东省广州市番禺区南村镇华南新城碧桃居4座302房</v>
          </cell>
        </row>
        <row r="25322">
          <cell r="B25322">
            <v>15918954657</v>
          </cell>
          <cell r="C25322" t="str">
            <v>广东省深圳市龙华新区民治南景新村5+1便利店旁</v>
          </cell>
        </row>
        <row r="25323">
          <cell r="B25323">
            <v>15919000200</v>
          </cell>
          <cell r="C25323" t="str">
            <v>广东省佛山市禅城区石湾镇街道魁奇二路怡景苑2区68座</v>
          </cell>
        </row>
        <row r="25324">
          <cell r="B25324">
            <v>15919099113</v>
          </cell>
          <cell r="C25324" t="str">
            <v>广东省佛山市禅城区丽日玫瑰3区12座2102</v>
          </cell>
        </row>
        <row r="25325">
          <cell r="B25325">
            <v>15919223128</v>
          </cell>
          <cell r="C25325" t="str">
            <v>广东省珠海市斗门区井岸镇江湾西二苑24栋502</v>
          </cell>
        </row>
        <row r="25326">
          <cell r="B25326">
            <v>15919323051</v>
          </cell>
          <cell r="C25326" t="str">
            <v>广东省广州市荔湾区龙溪大道261号广州中医药大学第三附属医院门诊三楼康复科</v>
          </cell>
        </row>
        <row r="25327">
          <cell r="B25327">
            <v>15919368097</v>
          </cell>
          <cell r="C25327" t="str">
            <v>广东省惠州市惠城区下埔大道广发银行12楼运营部</v>
          </cell>
        </row>
        <row r="25328">
          <cell r="B25328">
            <v>15919401650</v>
          </cell>
          <cell r="C25328" t="str">
            <v>广东省深圳市宝安区石岩街道应人石社区三和科技园C栋招商处</v>
          </cell>
        </row>
        <row r="25329">
          <cell r="B25329">
            <v>15919401650</v>
          </cell>
          <cell r="C25329" t="str">
            <v>广东省深圳市宝安区石岩街道应人石社区三和科技园A栋宿舍一楼</v>
          </cell>
        </row>
        <row r="25330">
          <cell r="B25330">
            <v>15919401650</v>
          </cell>
          <cell r="C25330" t="str">
            <v>广东省深圳市宝安区石岩街道应人石社区永新街三和工业园C栋招商处</v>
          </cell>
        </row>
        <row r="25331">
          <cell r="B25331">
            <v>15919401650</v>
          </cell>
          <cell r="C25331" t="str">
            <v>广东省深圳市宝安区石岩街道应人石永新街三和科技园A栋宿舍一楼</v>
          </cell>
        </row>
        <row r="25332">
          <cell r="B25332">
            <v>15919401650</v>
          </cell>
          <cell r="C25332" t="str">
            <v>广东省深圳市宝安区石岩街道应人石社区永新街三和科技园C栋招商处</v>
          </cell>
        </row>
        <row r="25333">
          <cell r="B25333">
            <v>15919401650</v>
          </cell>
          <cell r="C25333" t="str">
            <v>广东省深圳市宝安区石岩街道应人石社区永新街三和工业园C栋宿舍C201</v>
          </cell>
        </row>
        <row r="25334">
          <cell r="B25334">
            <v>15919439111</v>
          </cell>
          <cell r="C25334" t="str">
            <v>广东省深圳市罗湖区中兴路翠园街华隆园B-801</v>
          </cell>
        </row>
        <row r="25335">
          <cell r="B25335">
            <v>15919712568</v>
          </cell>
          <cell r="C25335" t="str">
            <v>广东省深圳市光明新区公明街道田寮社区龙湾路48号9楼</v>
          </cell>
        </row>
        <row r="25336">
          <cell r="B25336">
            <v>15919731340</v>
          </cell>
          <cell r="C25336" t="str">
            <v>广东省深圳市罗湖区嘉宾路太平洋商贸大厦B座1605</v>
          </cell>
        </row>
        <row r="25337">
          <cell r="B25337">
            <v>15919756631</v>
          </cell>
          <cell r="C25337" t="str">
            <v>广东省深圳市罗湖区清水河红岗路1095号武警医院生殖助孕科三楼输液室</v>
          </cell>
        </row>
        <row r="25338">
          <cell r="B25338">
            <v>15920070530</v>
          </cell>
          <cell r="C25338" t="str">
            <v>广东省深圳市南山区南青路18号南山意境E座29B</v>
          </cell>
        </row>
        <row r="25339">
          <cell r="B25339">
            <v>15920077700</v>
          </cell>
          <cell r="C25339" t="str">
            <v>广东省深圳市宝安区沙井街道沙头麒麟花园荔翠苑601</v>
          </cell>
        </row>
        <row r="25340">
          <cell r="B25340">
            <v>15920097832</v>
          </cell>
          <cell r="C25340" t="str">
            <v>广东省深圳市盐田区梧桐路东部山海家园4栋704</v>
          </cell>
        </row>
        <row r="25341">
          <cell r="B25341">
            <v>15920100032</v>
          </cell>
          <cell r="C25341" t="str">
            <v>广东省广州市白云区黄石东路24号添记快餐店</v>
          </cell>
        </row>
        <row r="25342">
          <cell r="B25342">
            <v>15920111336</v>
          </cell>
          <cell r="C25342" t="str">
            <v>广东省佛山市南海区里水镇里水桥南香堤水岸4栋704</v>
          </cell>
        </row>
        <row r="25343">
          <cell r="B25343">
            <v>15920148689</v>
          </cell>
          <cell r="C25343" t="str">
            <v>广东省广州市荔湾区文昌北路235号骨伤科医院3楼</v>
          </cell>
        </row>
        <row r="25344">
          <cell r="B25344">
            <v>15920222686</v>
          </cell>
          <cell r="C25344" t="str">
            <v>广东省东莞市莞城区香港街道岛5座1904号</v>
          </cell>
        </row>
        <row r="25345">
          <cell r="B25345">
            <v>15920222686</v>
          </cell>
          <cell r="C25345" t="str">
            <v>广东省东莞市莞城区香港街港岛5座1904</v>
          </cell>
        </row>
        <row r="25346">
          <cell r="B25346">
            <v>15920339363</v>
          </cell>
          <cell r="C25346" t="str">
            <v>广东省广州市海珠区南田路雅惠街14号中惠雅苑C栋2304</v>
          </cell>
        </row>
        <row r="25347">
          <cell r="B25347">
            <v>15920369998</v>
          </cell>
          <cell r="C25347" t="str">
            <v>广东省广州市荔湾区珠玑路仁昌里17号2楼</v>
          </cell>
        </row>
        <row r="25348">
          <cell r="B25348">
            <v>15920373904</v>
          </cell>
          <cell r="C25348" t="str">
            <v>广东省深圳市福田区京基御景华城1A栋6K</v>
          </cell>
        </row>
        <row r="25349">
          <cell r="B25349">
            <v>15920426323</v>
          </cell>
          <cell r="C25349" t="str">
            <v>广东省佛山市南海区狮山镇高新区高尔夫球路333号广佛新世界庄园佛山广粤公馆市场销售部</v>
          </cell>
        </row>
        <row r="25350">
          <cell r="B25350">
            <v>15920441013</v>
          </cell>
          <cell r="C25350" t="str">
            <v>广东省广州市东圃名圃花园C606</v>
          </cell>
        </row>
        <row r="25351">
          <cell r="B25351">
            <v>15920449908</v>
          </cell>
          <cell r="C25351" t="str">
            <v>广东省广州市天河区珠江新城华强路1号珠控国际33楼3308室</v>
          </cell>
        </row>
        <row r="25352">
          <cell r="B25352">
            <v>15920490646</v>
          </cell>
          <cell r="C25352" t="str">
            <v>广东省广州市海珠区新滘东路中华洲路口广德宝汽车销售有限公司</v>
          </cell>
        </row>
        <row r="25353">
          <cell r="B25353">
            <v>15920543737</v>
          </cell>
          <cell r="C25353" t="str">
            <v>广东省广州市天河区广州大道中900号金穗大厦33D</v>
          </cell>
        </row>
        <row r="25354">
          <cell r="B25354">
            <v>15920543737</v>
          </cell>
          <cell r="C25354" t="str">
            <v>广东省广州市天河区广州大道中900号金穗大厦33D</v>
          </cell>
        </row>
        <row r="25355">
          <cell r="B25355">
            <v>15920577418</v>
          </cell>
          <cell r="C25355" t="str">
            <v>广东省广州市番禺区龙岐路138号可逸江畔38幢803</v>
          </cell>
        </row>
        <row r="25356">
          <cell r="B25356">
            <v>15920682822</v>
          </cell>
          <cell r="C25356" t="str">
            <v>广东省东莞市寮步镇中心小学</v>
          </cell>
        </row>
        <row r="25357">
          <cell r="B25357">
            <v>15920683252</v>
          </cell>
          <cell r="C25357" t="str">
            <v>广东省东莞市大朗镇维米尔培训中心（求富路花园东门旁）</v>
          </cell>
        </row>
        <row r="25358">
          <cell r="B25358">
            <v>15920712626</v>
          </cell>
          <cell r="C25358" t="str">
            <v>广东省佛山市禅城区石湾镇街道季华五路16号P49铺（海王星辰药店旁边）长盛房地产公司</v>
          </cell>
        </row>
        <row r="25359">
          <cell r="B25359">
            <v>15920833759</v>
          </cell>
          <cell r="C25359" t="str">
            <v>广东省广州市天河区天河路101号兴业银行二楼广发证券</v>
          </cell>
        </row>
        <row r="25360">
          <cell r="B25360">
            <v>15920869588</v>
          </cell>
          <cell r="C25360" t="str">
            <v>广东省广州市海珠区金碧花园2期42栋3110</v>
          </cell>
        </row>
        <row r="25361">
          <cell r="B25361">
            <v>15920869588</v>
          </cell>
          <cell r="C25361" t="str">
            <v>广东省广州市海珠区金碧花园二期42栋3110</v>
          </cell>
        </row>
        <row r="25362">
          <cell r="B25362">
            <v>15920888778</v>
          </cell>
          <cell r="C25362" t="str">
            <v>广东省广州市花都区新华街建设北路57号华都新村6号楼</v>
          </cell>
        </row>
        <row r="25363">
          <cell r="B25363">
            <v>15920952619</v>
          </cell>
          <cell r="C25363" t="str">
            <v>广东省广州市越秀区北京路374号之三尚峰公寓3907房</v>
          </cell>
        </row>
        <row r="25364">
          <cell r="B25364">
            <v>15921006572</v>
          </cell>
          <cell r="C25364" t="str">
            <v>上海市长宁区宣化路290号108室</v>
          </cell>
        </row>
        <row r="25365">
          <cell r="B25365">
            <v>15921055030</v>
          </cell>
          <cell r="C25365" t="str">
            <v>上海市浦东新区惠南镇迎薰路222弄49号303</v>
          </cell>
        </row>
        <row r="25366">
          <cell r="B25366">
            <v>15921201412</v>
          </cell>
          <cell r="C25366" t="str">
            <v>上海市闵行区浦江镇鹤坡路19弄5号10115921201412</v>
          </cell>
        </row>
        <row r="25367">
          <cell r="B25367">
            <v>15921321656</v>
          </cell>
          <cell r="C25367" t="str">
            <v>湖南省长沙市雨花区车站南路9号兰亭优壳小区1栋C座2615室</v>
          </cell>
        </row>
        <row r="25368">
          <cell r="B25368">
            <v>15921351514</v>
          </cell>
          <cell r="C25368" t="str">
            <v>上海市普陀区靖边路199弄17号2105室</v>
          </cell>
        </row>
        <row r="25369">
          <cell r="B25369">
            <v>15921386637</v>
          </cell>
          <cell r="C25369" t="str">
            <v>上海市静安区石门二路街道康定东路63弄8号后门</v>
          </cell>
        </row>
        <row r="25370">
          <cell r="B25370">
            <v>15921403911</v>
          </cell>
          <cell r="C25370" t="str">
            <v>上海市虹口区车站北路403弄5号</v>
          </cell>
        </row>
        <row r="25371">
          <cell r="B25371">
            <v>15921552148</v>
          </cell>
          <cell r="C25371" t="str">
            <v>上海市静安区柳营路629弄1号203</v>
          </cell>
        </row>
        <row r="25372">
          <cell r="B25372">
            <v>15921557833</v>
          </cell>
          <cell r="C25372" t="str">
            <v>上海市浦东新区羽山路1446弄10号101室</v>
          </cell>
        </row>
        <row r="25373">
          <cell r="B25373">
            <v>15921569351</v>
          </cell>
          <cell r="C25373" t="str">
            <v>上海市澳门路58弄9号1601室</v>
          </cell>
        </row>
        <row r="25374">
          <cell r="B25374">
            <v>15921573647</v>
          </cell>
          <cell r="C25374" t="str">
            <v>福建省厦门市思明区金尚路77号之一401</v>
          </cell>
        </row>
        <row r="25375">
          <cell r="B25375">
            <v>15921662285</v>
          </cell>
          <cell r="C25375" t="str">
            <v>上海市浦东新区民生路1518号金鹰大厦A栋302</v>
          </cell>
        </row>
        <row r="25376">
          <cell r="B25376">
            <v>15921662285</v>
          </cell>
          <cell r="C25376" t="str">
            <v>上海市浦东新区民生路1518号金鹰大厦302A</v>
          </cell>
        </row>
        <row r="25377">
          <cell r="B25377">
            <v>15921691001</v>
          </cell>
          <cell r="C25377" t="str">
            <v>上海市浦东新区张江镇丹桂路292号1201室</v>
          </cell>
        </row>
        <row r="25378">
          <cell r="B25378">
            <v>15921774600</v>
          </cell>
          <cell r="C25378" t="str">
            <v>上海市浦东新区唐镇路138弄16号1102室</v>
          </cell>
        </row>
        <row r="25379">
          <cell r="B25379">
            <v>15921811627</v>
          </cell>
          <cell r="C25379" t="str">
            <v>上海市闵行区莘朱路363号璐德诚华</v>
          </cell>
        </row>
        <row r="25380">
          <cell r="B25380">
            <v>15921811627</v>
          </cell>
          <cell r="C25380" t="str">
            <v>上海市闵行区莘朱路363号</v>
          </cell>
        </row>
        <row r="25381">
          <cell r="B25381">
            <v>15921880078</v>
          </cell>
          <cell r="C25381" t="str">
            <v>上海市普陀区武威东路888弄36号202</v>
          </cell>
        </row>
        <row r="25382">
          <cell r="B25382">
            <v>15921887216</v>
          </cell>
          <cell r="C25382" t="str">
            <v>上海市张东路1388号30号楼</v>
          </cell>
        </row>
        <row r="25383">
          <cell r="B25383">
            <v>15921899538</v>
          </cell>
          <cell r="C25383" t="str">
            <v>湖北省武汉市汉阳区龙阳大道康达街陶馨阁5-1-1301</v>
          </cell>
        </row>
        <row r="25384">
          <cell r="B25384">
            <v>15921992395</v>
          </cell>
          <cell r="C25384" t="str">
            <v>上海市嘉定区南翔镇宝翔路560弄10号903号</v>
          </cell>
        </row>
        <row r="25385">
          <cell r="B25385">
            <v>15921992395</v>
          </cell>
          <cell r="C25385" t="str">
            <v>上海市嘉定区南翔镇宝翔路560弄10号903号</v>
          </cell>
        </row>
        <row r="25386">
          <cell r="B25386">
            <v>15922016086</v>
          </cell>
          <cell r="C25386" t="str">
            <v>天津市北辰区京津路与龙洲道交口西北侧长瀛商业广场1-3天津银行</v>
          </cell>
        </row>
        <row r="25387">
          <cell r="B25387">
            <v>15922045633</v>
          </cell>
          <cell r="C25387" t="str">
            <v>天津南开区鞍山西道351号建行（赛博旁）</v>
          </cell>
        </row>
        <row r="25388">
          <cell r="B25388">
            <v>15922096089</v>
          </cell>
          <cell r="C25388" t="str">
            <v>天津市西青区中北镇中北大道溪悦园23-2-2002</v>
          </cell>
        </row>
        <row r="25389">
          <cell r="B25389">
            <v>15922108620</v>
          </cell>
          <cell r="C25389" t="str">
            <v>天津市河西区瑞江花园菊苑24号楼2门201</v>
          </cell>
        </row>
        <row r="25390">
          <cell r="B25390">
            <v>15922114305</v>
          </cell>
          <cell r="C25390" t="str">
            <v>天津市河东区十一经路81号天星河畔广场1801室</v>
          </cell>
        </row>
        <row r="25391">
          <cell r="B25391">
            <v>15922142906</v>
          </cell>
          <cell r="C25391" t="str">
            <v>天津市经济技术开发区南海路11号A座10层</v>
          </cell>
        </row>
        <row r="25392">
          <cell r="B25392">
            <v>15922223456</v>
          </cell>
          <cell r="C25392" t="str">
            <v>广东省珠海市金湾区时代山湖海5期40栋602房</v>
          </cell>
        </row>
        <row r="25393">
          <cell r="B25393">
            <v>15922289594</v>
          </cell>
          <cell r="C25393" t="str">
            <v>天津市南开区白堤路与灵隐道交口王府壹号二期4号楼1902室</v>
          </cell>
        </row>
        <row r="25394">
          <cell r="B25394">
            <v>15922289594</v>
          </cell>
          <cell r="C25394" t="str">
            <v>天津市河东区新开路与华龙道交口万春花园16号楼1907室</v>
          </cell>
        </row>
        <row r="25395">
          <cell r="B25395">
            <v>15922291998</v>
          </cell>
          <cell r="C25395" t="str">
            <v>天津市河东区海河东路86号邮政办公大楼5楼</v>
          </cell>
        </row>
        <row r="25396">
          <cell r="B25396">
            <v>15922291998</v>
          </cell>
          <cell r="C25396" t="str">
            <v>天津市和平区赤峰递67号</v>
          </cell>
        </row>
        <row r="25397">
          <cell r="B25397">
            <v>15922593452</v>
          </cell>
          <cell r="C25397" t="str">
            <v>重庆市璧山区青杠街道重庆星极齿轮有限责任公司</v>
          </cell>
        </row>
        <row r="25398">
          <cell r="B25398">
            <v>15922593452</v>
          </cell>
          <cell r="C25398" t="str">
            <v>重庆市璧山区青杠街道重庆市星极齿轮有限公司</v>
          </cell>
        </row>
        <row r="25399">
          <cell r="B25399">
            <v>15922608990</v>
          </cell>
          <cell r="C25399" t="str">
            <v>重庆市北碚区天山路二号西南大学国际学院桃花山四新村203栋</v>
          </cell>
        </row>
        <row r="25400">
          <cell r="B25400">
            <v>15922686500</v>
          </cell>
          <cell r="C25400" t="str">
            <v>重庆市合川区南津街街道南津街名门江山16栋2单元3-1</v>
          </cell>
        </row>
        <row r="25401">
          <cell r="B25401">
            <v>15922722760</v>
          </cell>
          <cell r="C25401" t="str">
            <v>重庆市北碚区蔡家两江名居D区3栋13-4</v>
          </cell>
        </row>
        <row r="25402">
          <cell r="B25402">
            <v>15922771558</v>
          </cell>
          <cell r="C25402" t="str">
            <v>四川省广安市前锋区五期安置房1栋2单元702</v>
          </cell>
        </row>
        <row r="25403">
          <cell r="B25403">
            <v>15922796103</v>
          </cell>
          <cell r="C25403" t="str">
            <v>重庆市武隆县巷口镇外滩一百一幢22-6号</v>
          </cell>
        </row>
        <row r="25404">
          <cell r="B25404">
            <v>15922869125</v>
          </cell>
          <cell r="C25404" t="str">
            <v>四川省成都市都江堰市景环路130号和平苑小区</v>
          </cell>
        </row>
        <row r="25405">
          <cell r="B25405">
            <v>15922881911</v>
          </cell>
          <cell r="C25405" t="str">
            <v>重庆市南岸区回龙路万友七季城C区1栋22-4</v>
          </cell>
        </row>
        <row r="25406">
          <cell r="B25406">
            <v>15923015751</v>
          </cell>
          <cell r="C25406" t="str">
            <v>重庆市渝中区中山一路312号重庆市人民医院中山院区门诊3楼超声科</v>
          </cell>
        </row>
        <row r="25407">
          <cell r="B25407">
            <v>15923049253</v>
          </cell>
          <cell r="C25407" t="str">
            <v>重庆市北碚区北温泉街道缙泉路300号B3御蓝湾</v>
          </cell>
        </row>
        <row r="25408">
          <cell r="B25408">
            <v>15923175699</v>
          </cell>
          <cell r="C25408" t="str">
            <v>四川省成都市青羊区琼楼路西子香荷5栋2单元</v>
          </cell>
        </row>
        <row r="25409">
          <cell r="B25409">
            <v>15923310187</v>
          </cell>
          <cell r="C25409" t="str">
            <v>重庆市渝北区冉家坝新城丽都A1-3-7</v>
          </cell>
        </row>
        <row r="25410">
          <cell r="B25410">
            <v>15923310187</v>
          </cell>
          <cell r="C25410" t="str">
            <v>重庆市九龙坡区科城路135号兴茂盛世国际4-11-3</v>
          </cell>
        </row>
        <row r="25411">
          <cell r="B25411">
            <v>15923310187</v>
          </cell>
          <cell r="C25411" t="str">
            <v>重庆市九龙坡区科城路135号兴茂盛世国级4-11-3</v>
          </cell>
        </row>
        <row r="25412">
          <cell r="B25412">
            <v>15923511910</v>
          </cell>
          <cell r="C25412" t="str">
            <v>重庆市北碚区城南朝阳街道康宁路26号3-1-12-3</v>
          </cell>
        </row>
        <row r="25413">
          <cell r="B25413">
            <v>15923598335</v>
          </cell>
          <cell r="C25413" t="str">
            <v>重庆市巴南区渝南大道32号丽都锦城2-10-2</v>
          </cell>
        </row>
        <row r="25414">
          <cell r="B25414">
            <v>15923923613</v>
          </cell>
          <cell r="C25414" t="str">
            <v>重庆市九龙坡区直港大道天宝路96号2-6-2号</v>
          </cell>
        </row>
        <row r="25415">
          <cell r="B25415">
            <v>15924012811</v>
          </cell>
          <cell r="C25415" t="str">
            <v>浙江省舟山市定海区临城街道中央御城19幢203室</v>
          </cell>
        </row>
        <row r="25416">
          <cell r="B25416">
            <v>15925106200</v>
          </cell>
          <cell r="C25416" t="str">
            <v>云南省昆明市盘龙区丽水雅苑8幢1单元1402</v>
          </cell>
        </row>
        <row r="25417">
          <cell r="B25417">
            <v>15925196845</v>
          </cell>
          <cell r="C25417" t="str">
            <v>云南省昆明市官渡区世纪城玉春苑23幢3单元1H号</v>
          </cell>
        </row>
        <row r="25418">
          <cell r="B25418">
            <v>15925209657</v>
          </cell>
          <cell r="C25418" t="str">
            <v>云南省昆明市五华区龙泉路548红昆明卷烟厂青年公寓203</v>
          </cell>
        </row>
        <row r="25419">
          <cell r="B25419">
            <v>15925238263</v>
          </cell>
          <cell r="C25419" t="str">
            <v>云南省昆明市盘龙区北京路花苑1幢202</v>
          </cell>
        </row>
        <row r="25420">
          <cell r="B25420">
            <v>15925238263</v>
          </cell>
          <cell r="C25420" t="str">
            <v>云南省昆明市盘龙区白云路北京路花苑1幢202</v>
          </cell>
        </row>
        <row r="25421">
          <cell r="B25421">
            <v>15925323872</v>
          </cell>
          <cell r="C25421" t="str">
            <v>云南省红河州开远市环城南路88号栖鹤苑38幢</v>
          </cell>
        </row>
        <row r="25422">
          <cell r="B25422">
            <v>15925717882</v>
          </cell>
          <cell r="C25422" t="str">
            <v>浙江省丽水市莲都区城西路161号303室</v>
          </cell>
        </row>
        <row r="25423">
          <cell r="B25423">
            <v>15925829995</v>
          </cell>
          <cell r="C25423" t="str">
            <v>浙江省杭州市滨江区浦沿街道中兴和园茗馨苑2幢1单元402</v>
          </cell>
        </row>
        <row r="25424">
          <cell r="B25424">
            <v>15925885540</v>
          </cell>
          <cell r="C25424" t="str">
            <v>浙江省绍兴市柯桥区柯桥街道润泽大院2幢1406</v>
          </cell>
        </row>
        <row r="25425">
          <cell r="B25425">
            <v>15925909118</v>
          </cell>
          <cell r="C25425" t="str">
            <v>浙江省义乌市江南三区15栋16单元301</v>
          </cell>
        </row>
        <row r="25426">
          <cell r="B25426">
            <v>15925909118</v>
          </cell>
          <cell r="C25426" t="str">
            <v>浙江省义乌市江南三区15栋6单元301</v>
          </cell>
        </row>
        <row r="25427">
          <cell r="B25427">
            <v>15926191070</v>
          </cell>
          <cell r="C25427" t="str">
            <v>湖北省十堰市老虎沟气象局小区2栋2单元101</v>
          </cell>
        </row>
        <row r="25428">
          <cell r="B25428">
            <v>15926210768</v>
          </cell>
          <cell r="C25428" t="str">
            <v>湖北省武汉市青山区友谊大道106-3-2</v>
          </cell>
        </row>
        <row r="25429">
          <cell r="B25429">
            <v>15926242299</v>
          </cell>
          <cell r="C25429" t="str">
            <v>湖北省武汉市江岸区后湖大道汉口花园淡莲轩三期17栋2单元702</v>
          </cell>
        </row>
        <row r="25430">
          <cell r="B25430">
            <v>15926279306</v>
          </cell>
          <cell r="C25430" t="str">
            <v>湖北省武汉市青山区青山镇船厂新村特一号青山船厂</v>
          </cell>
        </row>
        <row r="25431">
          <cell r="B25431">
            <v>15926687222</v>
          </cell>
          <cell r="C25431" t="str">
            <v>湖北省荆门市东宝区凯凌紫竹苑</v>
          </cell>
        </row>
        <row r="25432">
          <cell r="B25432">
            <v>15926822093</v>
          </cell>
          <cell r="C25432" t="str">
            <v>湖北省孝感市孝南区宝成路港达家园10栋</v>
          </cell>
        </row>
        <row r="25433">
          <cell r="B25433">
            <v>15926822093</v>
          </cell>
          <cell r="C25433" t="str">
            <v>湖北省孝感市孝南区宝成路港达家园10栋</v>
          </cell>
        </row>
        <row r="25434">
          <cell r="B25434">
            <v>15927002121</v>
          </cell>
          <cell r="C25434" t="str">
            <v>湖北省武汉市江汉区花楼街花楼美食汇15号铺</v>
          </cell>
        </row>
        <row r="25435">
          <cell r="B25435">
            <v>15927073188</v>
          </cell>
          <cell r="C25435" t="str">
            <v>湖北省武汉市江夏区庙山中路韵湖首府24栋601</v>
          </cell>
        </row>
        <row r="25436">
          <cell r="B25436">
            <v>15927285395</v>
          </cell>
          <cell r="C25436" t="str">
            <v>湖北省武汉市硚口区解放大道198号建行解放大道支行</v>
          </cell>
        </row>
        <row r="25437">
          <cell r="B25437">
            <v>15927287634</v>
          </cell>
          <cell r="C25437" t="str">
            <v>湖北省武汉市中南财经政法大学南湖校区环湖14号</v>
          </cell>
        </row>
        <row r="25438">
          <cell r="B25438">
            <v>15927330427</v>
          </cell>
          <cell r="C25438" t="str">
            <v>湖北省武汉市硚口区硚口路城市广场B座706室</v>
          </cell>
        </row>
        <row r="25439">
          <cell r="B25439">
            <v>15927431880</v>
          </cell>
          <cell r="C25439" t="str">
            <v>湖北省武汉市东湖新技术开发区光谷大道35号公谷总部时代6栋2层整</v>
          </cell>
        </row>
        <row r="25440">
          <cell r="B25440">
            <v>15927445511</v>
          </cell>
          <cell r="C25440" t="str">
            <v>湖北省武汉市江汉区常青一路福星城17栋2单元</v>
          </cell>
        </row>
        <row r="25441">
          <cell r="B25441">
            <v>15927532777</v>
          </cell>
          <cell r="C25441" t="str">
            <v>湖北省武汉市武昌区和平大道666号融侨华府-华府便利店（小区内）</v>
          </cell>
        </row>
        <row r="25442">
          <cell r="B25442">
            <v>15927557989</v>
          </cell>
          <cell r="C25442" t="str">
            <v>湖北省武汉市黄陂区盘龙经济开发区巨龙大道恒大名都95栋2单元2202</v>
          </cell>
        </row>
        <row r="25443">
          <cell r="B25443">
            <v>15927557989</v>
          </cell>
          <cell r="C25443" t="str">
            <v>湖北省武汉市黄陂区盘龙城巨龙大道恒大名都95栋2-2202</v>
          </cell>
        </row>
        <row r="25444">
          <cell r="B25444">
            <v>15928015175</v>
          </cell>
          <cell r="C25444" t="str">
            <v>四川省成都市青羊区优品街77号优品道曦岸2-1-604</v>
          </cell>
        </row>
        <row r="25445">
          <cell r="B25445">
            <v>15928015175</v>
          </cell>
          <cell r="C25445" t="str">
            <v>四川省成都市青羊区优品街77号优品道曦岸2-1-601</v>
          </cell>
        </row>
        <row r="25446">
          <cell r="B25446">
            <v>15928020533</v>
          </cell>
          <cell r="C25446" t="str">
            <v>四川省成都市天府新区麓山大道麓山国际社区翠云岭106</v>
          </cell>
        </row>
        <row r="25447">
          <cell r="B25447">
            <v>15928039060</v>
          </cell>
          <cell r="C25447" t="str">
            <v>四川省成都市金牛区安蓉西路40号</v>
          </cell>
        </row>
        <row r="25448">
          <cell r="B25448">
            <v>15928041985</v>
          </cell>
          <cell r="C25448" t="str">
            <v>四川省成都市锦江区比华利国际城1期12栋</v>
          </cell>
        </row>
        <row r="25449">
          <cell r="B25449">
            <v>15928050770</v>
          </cell>
          <cell r="C25449" t="str">
            <v>四川省成都市建设路1号7-3404</v>
          </cell>
        </row>
        <row r="25450">
          <cell r="B25450">
            <v>15928055037</v>
          </cell>
          <cell r="C25450" t="str">
            <v>四川省成都市成华区建材路18号隆鑫九熙1栋1单元3407号</v>
          </cell>
        </row>
        <row r="25451">
          <cell r="B25451">
            <v>15928068635</v>
          </cell>
          <cell r="C25451" t="str">
            <v>四川省成都市郫县望丛西路433号美联墅</v>
          </cell>
        </row>
        <row r="25452">
          <cell r="B25452">
            <v>15928071918</v>
          </cell>
          <cell r="C25452" t="str">
            <v>四川省成都市温江西河路西段121号</v>
          </cell>
        </row>
        <row r="25453">
          <cell r="B25453">
            <v>15928272057</v>
          </cell>
          <cell r="C25453" t="str">
            <v>四川省广安市武胜县招商局</v>
          </cell>
        </row>
        <row r="25454">
          <cell r="B25454">
            <v>15928443355</v>
          </cell>
          <cell r="C25454" t="str">
            <v>四川省郫县一环路西北段79号附3号</v>
          </cell>
        </row>
        <row r="25455">
          <cell r="B25455">
            <v>15928468313</v>
          </cell>
          <cell r="C25455" t="str">
            <v>四川成都锦江区马家沟188号望江锦园1栋1806</v>
          </cell>
        </row>
        <row r="25456">
          <cell r="B25456">
            <v>15928489501</v>
          </cell>
          <cell r="C25456" t="str">
            <v>四川省成都市成华区崔家店路206号1栋1单元2106</v>
          </cell>
        </row>
        <row r="25457">
          <cell r="B25457">
            <v>15928491032</v>
          </cell>
          <cell r="C25457" t="str">
            <v>四川省成都市郫县红光华润橡树湾B区5栋2单元2201</v>
          </cell>
        </row>
        <row r="25458">
          <cell r="B25458">
            <v>15928496944</v>
          </cell>
          <cell r="C25458" t="str">
            <v>四川省成都市双流县华阳镇街道地铁一号线广都站鸿阁一号小区1栋1821室</v>
          </cell>
        </row>
        <row r="25459">
          <cell r="B25459">
            <v>15928533059</v>
          </cell>
          <cell r="C25459" t="str">
            <v>四川省成都市青羊区太升南路赛格广场2楼D44-1深发通讯</v>
          </cell>
        </row>
        <row r="25460">
          <cell r="B25460">
            <v>15928615342</v>
          </cell>
          <cell r="C25460" t="str">
            <v>四川省成都市郫县安靖镇卫生院</v>
          </cell>
        </row>
        <row r="25461">
          <cell r="B25461">
            <v>15928615342</v>
          </cell>
          <cell r="C25461" t="str">
            <v>四川省成都市郫县安靖镇公立卫生院</v>
          </cell>
        </row>
        <row r="25462">
          <cell r="B25462">
            <v>15928637475</v>
          </cell>
          <cell r="C25462" t="str">
            <v>四川省成都市锦江区桂王桥西街25号一楼惠璐娅</v>
          </cell>
        </row>
        <row r="25463">
          <cell r="B25463">
            <v>15928637475</v>
          </cell>
          <cell r="C25463" t="str">
            <v>四川省成都市锦江区桂王桥西街25号1楼惠璐娅</v>
          </cell>
        </row>
        <row r="25464">
          <cell r="B25464">
            <v>15928666198</v>
          </cell>
          <cell r="C25464" t="str">
            <v>四川省成都市高新区天朗路9号金色海伦</v>
          </cell>
        </row>
        <row r="25465">
          <cell r="B25465">
            <v>15928666198</v>
          </cell>
          <cell r="C25465" t="str">
            <v>四川省成都市高新西区天朗路9号（金色海伦）</v>
          </cell>
        </row>
        <row r="25466">
          <cell r="B25466">
            <v>15928672386</v>
          </cell>
          <cell r="C25466" t="str">
            <v>四川省成都市双流西航港长城路330号12-2-6川大河畔</v>
          </cell>
        </row>
        <row r="25467">
          <cell r="B25467">
            <v>15928685349</v>
          </cell>
          <cell r="C25467" t="str">
            <v>四川省成都市新津县纯阳小区五津镇中心幼儿园</v>
          </cell>
        </row>
        <row r="25468">
          <cell r="B25468">
            <v>15928690962</v>
          </cell>
          <cell r="C25468" t="str">
            <v>四川省成都市龙泉驿区龙泉街道龙泉东街168号万鸿城市花园7栋16楼5号</v>
          </cell>
        </row>
        <row r="25469">
          <cell r="B25469">
            <v>15928823909</v>
          </cell>
          <cell r="C25469" t="str">
            <v>四川省成都市芳草街53号2单元301室（39雅园）</v>
          </cell>
        </row>
        <row r="25470">
          <cell r="B25470">
            <v>15928823909</v>
          </cell>
          <cell r="C25470" t="str">
            <v>四川省成都市芳草街53号2单元301室（39雅园）</v>
          </cell>
        </row>
        <row r="25471">
          <cell r="B25471">
            <v>15928831998</v>
          </cell>
          <cell r="C25471" t="str">
            <v>四川省成都市双流县东升镇东升街道龙桥路6号宗申塞纳维22-4</v>
          </cell>
        </row>
        <row r="25472">
          <cell r="B25472">
            <v>15928874891</v>
          </cell>
          <cell r="C25472" t="str">
            <v>四川省成都市新都区龙桥镇通江横街17号（老味道冒菜）</v>
          </cell>
        </row>
        <row r="25473">
          <cell r="B25473">
            <v>15928874891</v>
          </cell>
          <cell r="C25473" t="str">
            <v>四川省成都市新都区金都路新神风八座15</v>
          </cell>
        </row>
        <row r="25474">
          <cell r="B25474">
            <v>15928901775</v>
          </cell>
          <cell r="C25474" t="str">
            <v>四川省成都市郫县郫筒镇华侨凤凰国际城</v>
          </cell>
        </row>
        <row r="25475">
          <cell r="B25475">
            <v>15928901775</v>
          </cell>
          <cell r="C25475" t="str">
            <v>四川省成都市郫县梨园路一段华侨凤凰国际城</v>
          </cell>
        </row>
        <row r="25476">
          <cell r="B25476">
            <v>15928939663</v>
          </cell>
          <cell r="C25476" t="str">
            <v>四川省邛崃市交通运输局</v>
          </cell>
        </row>
        <row r="25477">
          <cell r="B25477">
            <v>15928939663</v>
          </cell>
          <cell r="C25477" t="str">
            <v>四川省邛崃市临邛镇长松路412号邛崃交通运输局</v>
          </cell>
        </row>
        <row r="25478">
          <cell r="B25478">
            <v>15928945993</v>
          </cell>
          <cell r="C25478" t="str">
            <v>四川省成都市成华区龙潭寺北湖印象4-1</v>
          </cell>
        </row>
        <row r="25479">
          <cell r="B25479">
            <v>15929707921</v>
          </cell>
          <cell r="C25479" t="str">
            <v>陕西省西安市新城区自强路街道自强东路向荣小区北门对面三道菜</v>
          </cell>
        </row>
        <row r="25480">
          <cell r="B25480">
            <v>15929800293</v>
          </cell>
          <cell r="C25480" t="str">
            <v>陕西省西安市未央区凤城六路银池花香丽舍</v>
          </cell>
        </row>
        <row r="25481">
          <cell r="B25481">
            <v>15929900326</v>
          </cell>
          <cell r="C25481" t="str">
            <v>陕西省咸阳市秦都区渭阳西路街道滨河路7号地矿局</v>
          </cell>
        </row>
        <row r="25482">
          <cell r="B25482">
            <v>15929900926</v>
          </cell>
          <cell r="C25482" t="str">
            <v>陕西省西安市未央区三桥街道武警路一号武警工程大学学员41队二区队</v>
          </cell>
        </row>
        <row r="25483">
          <cell r="B25483">
            <v>15929932772</v>
          </cell>
          <cell r="C25483" t="str">
            <v>陕西省西安市未央区张家堡街道凤城五路雅荷春天南区</v>
          </cell>
        </row>
        <row r="25484">
          <cell r="B25484">
            <v>15929956127</v>
          </cell>
          <cell r="C25484" t="str">
            <v>陕西省西安市新城区万年路1号中航万年小区</v>
          </cell>
        </row>
        <row r="25485">
          <cell r="B25485">
            <v>15930054040</v>
          </cell>
          <cell r="C25485" t="str">
            <v>河北省邢台市桥西区守敬南路275号邢台银行汇通支行</v>
          </cell>
        </row>
        <row r="25486">
          <cell r="B25486">
            <v>15930070699</v>
          </cell>
          <cell r="C25486" t="str">
            <v>河北省邢台市桥西区中华大街街道新八一路西头皇家胜利园内明天幼儿园</v>
          </cell>
        </row>
        <row r="25487">
          <cell r="B25487">
            <v>15930074231</v>
          </cell>
          <cell r="C25487" t="str">
            <v>河北省邢台市广宗县凤凰城小区3号楼2单元</v>
          </cell>
        </row>
        <row r="25488">
          <cell r="B25488">
            <v>15930120105</v>
          </cell>
          <cell r="C25488" t="str">
            <v>河北省石家庄市桥西区槐安西路262号梦溪园小区5号楼1单元901</v>
          </cell>
        </row>
        <row r="25489">
          <cell r="B25489">
            <v>15930431516</v>
          </cell>
          <cell r="C25489" t="str">
            <v>河北省保定市莲池区烛光小区10号楼</v>
          </cell>
        </row>
        <row r="25490">
          <cell r="B25490">
            <v>15931101363</v>
          </cell>
          <cell r="C25490" t="str">
            <v>河北省石家庄长安区建华大街中牧路亚龙花园50-1-102</v>
          </cell>
        </row>
        <row r="25491">
          <cell r="B25491">
            <v>15931101363</v>
          </cell>
          <cell r="C25491" t="str">
            <v>河北省石家庄长安区建华大街丰收路亚龙花园50-1-102</v>
          </cell>
        </row>
        <row r="25492">
          <cell r="B25492">
            <v>15931228166</v>
          </cell>
          <cell r="C25492" t="str">
            <v>河北省保定市南大园乡嘉森理想城3-2-504</v>
          </cell>
        </row>
        <row r="25493">
          <cell r="B25493">
            <v>15931257777</v>
          </cell>
          <cell r="C25493" t="str">
            <v>河北省保定市莲池区瑞光路69号秀兰尚城小区15号楼1单元302</v>
          </cell>
        </row>
        <row r="25494">
          <cell r="B25494">
            <v>15931257777</v>
          </cell>
          <cell r="C25494" t="str">
            <v>河北省保定市莲池区瑞兴路69号秀兰尚城小区15号楼1单元302</v>
          </cell>
        </row>
        <row r="25495">
          <cell r="B25495">
            <v>15931352920</v>
          </cell>
          <cell r="C25495" t="str">
            <v>河北省张家口市宣化区宣化二中</v>
          </cell>
        </row>
        <row r="25496">
          <cell r="B25496">
            <v>15931523028</v>
          </cell>
          <cell r="C25496" t="str">
            <v>河北省迁安市常青小区22号楼2单元</v>
          </cell>
        </row>
        <row r="25497">
          <cell r="B25497">
            <v>15931578905</v>
          </cell>
          <cell r="C25497" t="str">
            <v>天津市保税区跃进路197号海景大厦911-912</v>
          </cell>
        </row>
        <row r="25498">
          <cell r="B25498">
            <v>15931605604</v>
          </cell>
          <cell r="C25498" t="str">
            <v>河北省三河市燕郊经济开发区核工业二十四公司家属区12号楼1单元202室</v>
          </cell>
        </row>
        <row r="25499">
          <cell r="B25499">
            <v>15931625003</v>
          </cell>
          <cell r="C25499" t="str">
            <v>河北省廊坊市广阳区光明东道运通家园19号楼2单元203</v>
          </cell>
        </row>
        <row r="25500">
          <cell r="B25500">
            <v>15931625003</v>
          </cell>
          <cell r="C25500" t="str">
            <v>河北省廊坊市广阳区光明东道运通家园19号楼3单元203</v>
          </cell>
        </row>
        <row r="25501">
          <cell r="B25501">
            <v>15931628949</v>
          </cell>
          <cell r="C25501" t="str">
            <v>河北省廊坊市固安县橘洲小区1-2-902</v>
          </cell>
        </row>
        <row r="25502">
          <cell r="B25502">
            <v>15931635128</v>
          </cell>
          <cell r="C25502" t="str">
            <v>河北省香河县城内职教小区建设局院内北楼412室</v>
          </cell>
        </row>
        <row r="25503">
          <cell r="B25503">
            <v>15931635128</v>
          </cell>
          <cell r="C25503" t="str">
            <v>河北省香河县城内职教小区（建设局院内）北楼412室</v>
          </cell>
        </row>
        <row r="25504">
          <cell r="B25504">
            <v>15931640731</v>
          </cell>
          <cell r="C25504" t="str">
            <v>河北省廊坊市广阳区华夏幸福城欣园10号楼1704室</v>
          </cell>
        </row>
        <row r="25505">
          <cell r="B25505">
            <v>15931680391</v>
          </cell>
          <cell r="C25505" t="str">
            <v>河北省石家庄市鹿泉区北斗路21号鹿泉人民医院检验科</v>
          </cell>
        </row>
        <row r="25506">
          <cell r="B25506">
            <v>15931740925</v>
          </cell>
          <cell r="C25506" t="str">
            <v>河北省沧州市运河区嘉禾一方12-2单元</v>
          </cell>
        </row>
        <row r="25507">
          <cell r="B25507">
            <v>15932077776</v>
          </cell>
          <cell r="C25507" t="str">
            <v>河北省保定市清苑区中医院收费室</v>
          </cell>
        </row>
        <row r="25508">
          <cell r="B25508">
            <v>15932296106</v>
          </cell>
          <cell r="C25508" t="str">
            <v>河北省邢台市桥西区邢台一中</v>
          </cell>
        </row>
        <row r="25509">
          <cell r="B25509">
            <v>15932506802</v>
          </cell>
          <cell r="C25509" t="str">
            <v>河北省唐山市丰润区唐山机车车辆有限公司</v>
          </cell>
        </row>
        <row r="25510">
          <cell r="B25510">
            <v>15932511943</v>
          </cell>
          <cell r="C25510" t="str">
            <v>河北省遵化市和顺家园南栋西门601室</v>
          </cell>
        </row>
        <row r="25511">
          <cell r="B25511">
            <v>15932641106</v>
          </cell>
          <cell r="C25511" t="str">
            <v>天津市武清区东马圈镇东马圈村</v>
          </cell>
        </row>
        <row r="25512">
          <cell r="B25512">
            <v>15932669303</v>
          </cell>
          <cell r="C25512" t="str">
            <v>河北省石家庄市矿区皇冠小区2栋3单元601号</v>
          </cell>
        </row>
        <row r="25513">
          <cell r="B25513">
            <v>15932977091</v>
          </cell>
          <cell r="C25513" t="str">
            <v>上海市浦东新区东三街15弄7号楼202室</v>
          </cell>
        </row>
        <row r="25514">
          <cell r="B25514">
            <v>15933000860</v>
          </cell>
          <cell r="C25514" t="str">
            <v>河北省邯郸市高开区新科园西区12号楼1单元8号</v>
          </cell>
        </row>
        <row r="25515">
          <cell r="B25515">
            <v>15933041861</v>
          </cell>
          <cell r="C25515" t="str">
            <v>河北省唐山市丰润区厂前路3号</v>
          </cell>
        </row>
        <row r="25516">
          <cell r="B25516">
            <v>15933280886</v>
          </cell>
          <cell r="C25516" t="str">
            <v>河北省任丘市北汉乡约保村</v>
          </cell>
        </row>
        <row r="25517">
          <cell r="B25517">
            <v>15933359393</v>
          </cell>
          <cell r="C25517" t="str">
            <v>河北省秦皇岛市开发区自然家园8-2-14</v>
          </cell>
        </row>
        <row r="25518">
          <cell r="B25518">
            <v>15933553303</v>
          </cell>
          <cell r="C25518" t="str">
            <v>河北省保定市新市区阳光北大街恬静园小区4号楼2单元1401</v>
          </cell>
        </row>
        <row r="25519">
          <cell r="B25519">
            <v>15933998599</v>
          </cell>
          <cell r="C25519" t="str">
            <v>河北省石家庄市深泽县御湖国际3号楼3单元201</v>
          </cell>
        </row>
        <row r="25520">
          <cell r="B25520">
            <v>15934043000</v>
          </cell>
          <cell r="C25520" t="str">
            <v>山西省太原市晋源区南中环西街观澜国际小区9号楼4单元</v>
          </cell>
        </row>
        <row r="25521">
          <cell r="B25521">
            <v>15934043000</v>
          </cell>
          <cell r="C25521" t="str">
            <v>山西省太原市晋源区南中环西街观澜国际小区9号楼4单元</v>
          </cell>
        </row>
        <row r="25522">
          <cell r="B25522">
            <v>15934043000</v>
          </cell>
          <cell r="C25522" t="str">
            <v>山西省太原市金源区南中环西街观澜国际小区9号楼4单元</v>
          </cell>
        </row>
        <row r="25523">
          <cell r="B25523">
            <v>15934115583</v>
          </cell>
          <cell r="C25523" t="str">
            <v>山西省太原市小店区学府街坞城路东南角后舍间概念书店</v>
          </cell>
        </row>
        <row r="25524">
          <cell r="B25524">
            <v>15934256949</v>
          </cell>
          <cell r="C25524" t="str">
            <v>山西省大同市矿区同煤一中</v>
          </cell>
        </row>
        <row r="25525">
          <cell r="B25525">
            <v>15934396789</v>
          </cell>
          <cell r="C25525" t="str">
            <v>山西省长治市和平医院家属院9号楼三单元602</v>
          </cell>
        </row>
        <row r="25526">
          <cell r="B25526">
            <v>15934431886</v>
          </cell>
          <cell r="C25526" t="str">
            <v>山西省晋中市太谷县人民医院</v>
          </cell>
        </row>
        <row r="25527">
          <cell r="B25527">
            <v>15934906087</v>
          </cell>
          <cell r="C25527" t="str">
            <v>内蒙古鄂尔多斯市东胜区天骄街道维力西帝景峰汇小区5号楼501室</v>
          </cell>
        </row>
        <row r="25528">
          <cell r="B25528">
            <v>15935009516</v>
          </cell>
          <cell r="C25528" t="str">
            <v>陕西省忻州市河曲县大东梁口农村信用社对面老金便利店</v>
          </cell>
        </row>
        <row r="25529">
          <cell r="B25529">
            <v>15935023588</v>
          </cell>
          <cell r="C25529" t="str">
            <v>山西省繁峙县府新街移动营业厅</v>
          </cell>
        </row>
        <row r="25530">
          <cell r="B25530">
            <v>15935023588</v>
          </cell>
          <cell r="C25530" t="str">
            <v>山西省繁峙县府新街中国移动营业厅</v>
          </cell>
        </row>
        <row r="25531">
          <cell r="B25531">
            <v>15935612006</v>
          </cell>
          <cell r="C25531" t="str">
            <v>山西省太原市小店区长治路奥林花园柏林座501号</v>
          </cell>
        </row>
        <row r="25532">
          <cell r="B25532">
            <v>15935612006</v>
          </cell>
          <cell r="C25532" t="str">
            <v>山西省太原市小店区长治路奥林花园柏林座501</v>
          </cell>
        </row>
        <row r="25533">
          <cell r="B25533">
            <v>15935612006</v>
          </cell>
          <cell r="C25533" t="str">
            <v>山西省太原市小店区长治路奥林花园相林座501室</v>
          </cell>
        </row>
        <row r="25534">
          <cell r="B25534">
            <v>15935612006</v>
          </cell>
          <cell r="C25534" t="str">
            <v>山西省太原市小店区长治路奥林花园相林座501室</v>
          </cell>
        </row>
        <row r="25535">
          <cell r="B25535">
            <v>15935612006</v>
          </cell>
          <cell r="C25535" t="str">
            <v>山西省太原市小店区长治路奥林花园柏林店501</v>
          </cell>
        </row>
        <row r="25536">
          <cell r="B25536">
            <v>15935612006</v>
          </cell>
          <cell r="C25536" t="str">
            <v>山西省太原市小店区长治路奥林花园农林座501</v>
          </cell>
        </row>
        <row r="25537">
          <cell r="B25537">
            <v>15935612006</v>
          </cell>
          <cell r="C25537" t="str">
            <v>山西省太原市小店区长治路奥林花园柏林座501</v>
          </cell>
        </row>
        <row r="25538">
          <cell r="B25538">
            <v>15935790181</v>
          </cell>
          <cell r="C25538" t="str">
            <v>山西省临汾市尧都区开发区科海小区</v>
          </cell>
        </row>
        <row r="25539">
          <cell r="B25539">
            <v>15936250529</v>
          </cell>
          <cell r="C25539" t="str">
            <v>河南省郑州市金水区中州大道1108号边防总队</v>
          </cell>
        </row>
        <row r="25540">
          <cell r="B25540">
            <v>15936314234</v>
          </cell>
          <cell r="C25540" t="str">
            <v>河南省许昌市许昌县许由路东金域湾小区</v>
          </cell>
        </row>
        <row r="25541">
          <cell r="B25541">
            <v>15936331376</v>
          </cell>
          <cell r="C25541" t="str">
            <v>河南省许昌市新兴路东许昌职业技术学院医疗系</v>
          </cell>
        </row>
        <row r="25542">
          <cell r="B25542">
            <v>15936528320</v>
          </cell>
          <cell r="C25542" t="str">
            <v>河南省新乡市人民东路果园小区对面KIKI代购</v>
          </cell>
        </row>
        <row r="25543">
          <cell r="B25543">
            <v>15937065623</v>
          </cell>
          <cell r="C25543" t="str">
            <v>河南省商丘市新建南路商丘市第七中学</v>
          </cell>
        </row>
        <row r="25544">
          <cell r="B25544">
            <v>15937065623</v>
          </cell>
          <cell r="C25544" t="str">
            <v>河南省商丘市新建南路第七中学</v>
          </cell>
        </row>
        <row r="25545">
          <cell r="B25545">
            <v>15937322188</v>
          </cell>
          <cell r="C25545" t="str">
            <v>河南省新乡市卫滨区人民路新玛特二楼音儿</v>
          </cell>
        </row>
        <row r="25546">
          <cell r="B25546">
            <v>15937945188</v>
          </cell>
          <cell r="C25546" t="str">
            <v>河南省洛阳市洛龙区古城街道瀛洲路1001号水木菁华小区11号楼1602室</v>
          </cell>
        </row>
        <row r="25547">
          <cell r="B25547">
            <v>15937960828</v>
          </cell>
          <cell r="C25547" t="str">
            <v>河南省洛阳市涧西区天津路凤凰城7号楼4单元302</v>
          </cell>
        </row>
        <row r="25548">
          <cell r="B25548">
            <v>15938007473</v>
          </cell>
          <cell r="C25548" t="str">
            <v>河南省驻马店市驿城区文明路与纬一路交叉口警苑小区4号楼9楼西北户</v>
          </cell>
        </row>
        <row r="25549">
          <cell r="B25549">
            <v>15938017000</v>
          </cell>
          <cell r="C25549" t="str">
            <v>河南省驻马店市泌阳县劳动就业局院内</v>
          </cell>
        </row>
        <row r="25550">
          <cell r="B25550">
            <v>15938505566</v>
          </cell>
          <cell r="C25550" t="str">
            <v>河南省开封市禹王台区新门关街131号三毛干洗店</v>
          </cell>
        </row>
        <row r="25551">
          <cell r="B25551">
            <v>15938570908</v>
          </cell>
          <cell r="C25551" t="str">
            <v>河南省开封市鼓楼区徐府街三民胡同回民楼二单元二楼东户</v>
          </cell>
        </row>
        <row r="25552">
          <cell r="B25552">
            <v>15939017450</v>
          </cell>
          <cell r="C25552" t="str">
            <v>河南省郑州市郑东新区东风南路与列里路交叉口鑫苑世纪东城东苑2号楼1单元308</v>
          </cell>
        </row>
        <row r="25553">
          <cell r="B25553">
            <v>15939123300</v>
          </cell>
          <cell r="C25553" t="str">
            <v>河南省焦作市解放区民主南路众城花园1号楼2单元3楼11号</v>
          </cell>
        </row>
        <row r="25554">
          <cell r="B25554">
            <v>15939456246</v>
          </cell>
          <cell r="C25554" t="str">
            <v>河南省周口市沈丘县闸南路邮政局</v>
          </cell>
        </row>
        <row r="25555">
          <cell r="B25555">
            <v>15939456246</v>
          </cell>
          <cell r="C25555" t="str">
            <v>河南省周口市沈丘县闸南局邮政局</v>
          </cell>
        </row>
        <row r="25556">
          <cell r="B25556">
            <v>15940052416</v>
          </cell>
          <cell r="C25556" t="str">
            <v>辽宁省沈阳市昆山西路21号沈阳昆发钢材有限公司</v>
          </cell>
        </row>
        <row r="25557">
          <cell r="B25557">
            <v>15940187755</v>
          </cell>
          <cell r="C25557" t="str">
            <v>辽宁省沈阳市铁西区笃工街道北一中路金地名京小区13号楼2-11-2</v>
          </cell>
        </row>
        <row r="25558">
          <cell r="B25558">
            <v>15940329065</v>
          </cell>
          <cell r="C25558" t="str">
            <v>辽宁省沈阳市铁西区熊家岗路28-38号保利心语花园34号楼1单元302</v>
          </cell>
        </row>
        <row r="25559">
          <cell r="B25559">
            <v>15940330299</v>
          </cell>
          <cell r="C25559" t="str">
            <v>海南省三亚市吉阳镇吉阳区学院路181号万科森林度假公园三期万科酒店前台</v>
          </cell>
        </row>
        <row r="25560">
          <cell r="B25560">
            <v>15940379995</v>
          </cell>
          <cell r="C25560" t="str">
            <v>辽宁省沈阳市皇姑区黄河北大街113号哥本哈根一期5号楼三单元402</v>
          </cell>
        </row>
        <row r="25561">
          <cell r="B25561">
            <v>15940406748</v>
          </cell>
          <cell r="C25561" t="str">
            <v>辽宁省沈阳市张士开发区沈阳经济开发区浑河二十街17号松下蓄电池极板课</v>
          </cell>
        </row>
        <row r="25562">
          <cell r="B25562">
            <v>15940511198</v>
          </cell>
          <cell r="C25562" t="str">
            <v>辽宁省沈阳市大东区东陵西路28-171-3-1</v>
          </cell>
        </row>
        <row r="25563">
          <cell r="B25563">
            <v>15940579016</v>
          </cell>
          <cell r="C25563" t="str">
            <v>辽宁省沈阳市大东区北大营街15号</v>
          </cell>
        </row>
        <row r="25564">
          <cell r="B25564">
            <v>15940599669</v>
          </cell>
          <cell r="C25564" t="str">
            <v>辽宁省新民市中兴西路69-2号151</v>
          </cell>
        </row>
        <row r="25565">
          <cell r="B25565">
            <v>15940717057</v>
          </cell>
          <cell r="C25565" t="str">
            <v>辽宁省营口市站前区恒大影城2楼办公室</v>
          </cell>
        </row>
        <row r="25566">
          <cell r="B25566">
            <v>15940795126</v>
          </cell>
          <cell r="C25566" t="str">
            <v>北京市朝阳区东坝朝新嘉园东里四区三号楼1-1204</v>
          </cell>
        </row>
        <row r="25567">
          <cell r="B25567">
            <v>15940807815</v>
          </cell>
          <cell r="C25567" t="str">
            <v>辽宁省大连市中山区青泥洼桥街道胜利广场长廊东区A18号</v>
          </cell>
        </row>
        <row r="25568">
          <cell r="B25568">
            <v>15940813999</v>
          </cell>
          <cell r="C25568" t="str">
            <v>辽宁省大连市沙河口区黄河路518号中山南苑4号楼2-801</v>
          </cell>
        </row>
        <row r="25569">
          <cell r="B25569">
            <v>15940813999</v>
          </cell>
          <cell r="C25569" t="str">
            <v>大连沙河口区黄河路518号中山南苑4号楼2-801</v>
          </cell>
        </row>
        <row r="25570">
          <cell r="B25570">
            <v>15940813999</v>
          </cell>
          <cell r="C25570" t="str">
            <v>辽宁省大连沙区黄河路518号中山南苑4号楼2~801</v>
          </cell>
        </row>
        <row r="25571">
          <cell r="B25571">
            <v>15940820128</v>
          </cell>
          <cell r="C25571" t="str">
            <v>辽宁省大连市沙河口区西南路789号</v>
          </cell>
        </row>
        <row r="25572">
          <cell r="B25572">
            <v>15940838882</v>
          </cell>
          <cell r="C25572" t="str">
            <v>辽宁省大连市大连开发区金马路232号昌临商务大厦A座1508室</v>
          </cell>
        </row>
        <row r="25573">
          <cell r="B25573">
            <v>15940937511</v>
          </cell>
          <cell r="C25573" t="str">
            <v>辽宁省大连市沙河口区常州街42号602</v>
          </cell>
        </row>
        <row r="25574">
          <cell r="B25574">
            <v>15940966399</v>
          </cell>
          <cell r="C25574" t="str">
            <v>辽宁省大连市干部培训中心七号楼</v>
          </cell>
        </row>
        <row r="25575">
          <cell r="B25575">
            <v>15940979833</v>
          </cell>
          <cell r="C25575" t="str">
            <v>辽宁省大连市沙河口区中山路538号新希望花园10号楼1903</v>
          </cell>
        </row>
        <row r="25576">
          <cell r="B25576">
            <v>15941036369</v>
          </cell>
          <cell r="C25576" t="str">
            <v>辽宁省铁岭市银州区繁荣路市委小区1号楼2单元402室</v>
          </cell>
        </row>
        <row r="25577">
          <cell r="B25577">
            <v>15941103875</v>
          </cell>
          <cell r="C25577" t="str">
            <v>辽宁省大连市西岗区中山路141号人保财险</v>
          </cell>
        </row>
        <row r="25578">
          <cell r="B25578">
            <v>15941120435</v>
          </cell>
          <cell r="C25578" t="str">
            <v>辽宁省大连市甘井子区红旗街道张家村C-52#楼恩泽东园6-1至6-7傲卡国际名车</v>
          </cell>
        </row>
        <row r="25579">
          <cell r="B25579">
            <v>15941120435</v>
          </cell>
          <cell r="C25579" t="str">
            <v>辽宁省大连市甘井子区红旗街道张家村C-52#楼恩泽东园6-1傲卡国际名车</v>
          </cell>
        </row>
        <row r="25580">
          <cell r="B25580">
            <v>15941120435</v>
          </cell>
          <cell r="C25580" t="str">
            <v>辽宁省大连市甘井子区红旗道张家村C-52#楼恩泽东园6-1至6-7傲卡国际名车</v>
          </cell>
        </row>
        <row r="25581">
          <cell r="B25581">
            <v>15941155187</v>
          </cell>
          <cell r="C25581" t="str">
            <v>辽宁省大连市沙河口区斯坦福院8号楼1单元1101</v>
          </cell>
        </row>
        <row r="25582">
          <cell r="B25582">
            <v>15941173910</v>
          </cell>
          <cell r="C25582" t="str">
            <v>辽宁省大连市中山区宏大路18号万达大厦2107房间</v>
          </cell>
        </row>
        <row r="25583">
          <cell r="B25583">
            <v>15941342960</v>
          </cell>
          <cell r="C25583" t="str">
            <v>辽宁省抚顺市顺城区新城路中段2号楼4单元701室</v>
          </cell>
        </row>
        <row r="25584">
          <cell r="B25584">
            <v>15941375312</v>
          </cell>
          <cell r="C25584" t="str">
            <v>辽宁省抚顺市顺城区新城路中段48号抚顺慈济医院</v>
          </cell>
        </row>
        <row r="25585">
          <cell r="B25585">
            <v>15941378086</v>
          </cell>
          <cell r="C25585" t="str">
            <v>辽宁省抚顺市新宾县肇兴路56号锦州银行</v>
          </cell>
        </row>
        <row r="25586">
          <cell r="B25586">
            <v>15941380809</v>
          </cell>
          <cell r="C25586" t="str">
            <v>辽宁省抚顺市李石开发区阳光丽景13-14#辽宁中宇建设集团有限责任公司</v>
          </cell>
        </row>
        <row r="25587">
          <cell r="B25587">
            <v>15941449339</v>
          </cell>
          <cell r="C25587" t="str">
            <v>辽宁省沈阳市于洪区北固山路12-11号6门雅美轩养生馆</v>
          </cell>
        </row>
        <row r="25588">
          <cell r="B25588">
            <v>15942325153</v>
          </cell>
          <cell r="C25588" t="str">
            <v>辽宁省沈阳市新民市东城办事处荣业中央广场B6</v>
          </cell>
        </row>
        <row r="25589">
          <cell r="B25589">
            <v>15942416290</v>
          </cell>
          <cell r="C25589" t="str">
            <v>大连市沙河口区西南路333号沙河口公安分局</v>
          </cell>
        </row>
        <row r="25590">
          <cell r="B25590">
            <v>15942428726</v>
          </cell>
          <cell r="C25590" t="str">
            <v>辽宁省大连市西岗区星火街35-6</v>
          </cell>
        </row>
        <row r="25591">
          <cell r="B25591">
            <v>15942428726</v>
          </cell>
          <cell r="C25591" t="str">
            <v>辽宁省大连市西岗区星火街35-6</v>
          </cell>
        </row>
        <row r="25592">
          <cell r="B25592">
            <v>15942430527</v>
          </cell>
          <cell r="C25592" t="str">
            <v>辽宁省大连市金州区二十里堡镇十三里村十三芳里27号楼一单元301</v>
          </cell>
        </row>
        <row r="25593">
          <cell r="B25593">
            <v>15942446690</v>
          </cell>
          <cell r="C25593" t="str">
            <v>辽宁省大连开发区华润海中园三期7号楼</v>
          </cell>
        </row>
        <row r="25594">
          <cell r="B25594">
            <v>15942461255</v>
          </cell>
          <cell r="C25594" t="str">
            <v>辽宁省大连市沙河口区桃山小区2巷2号楼3单元201</v>
          </cell>
        </row>
        <row r="25595">
          <cell r="B25595">
            <v>15942496935</v>
          </cell>
          <cell r="C25595" t="str">
            <v>辽宁省大连市中山区修竹大厦619室</v>
          </cell>
        </row>
        <row r="25596">
          <cell r="B25596">
            <v>15942564315</v>
          </cell>
          <cell r="C25596" t="str">
            <v>辽宁省丹东市振兴区河畔花园8号楼</v>
          </cell>
        </row>
        <row r="25597">
          <cell r="B25597">
            <v>15942601043</v>
          </cell>
          <cell r="C25597" t="str">
            <v>辽宁省大连市甘井子区中远路80号中远船务1号门</v>
          </cell>
        </row>
        <row r="25598">
          <cell r="B25598">
            <v>15942601043</v>
          </cell>
          <cell r="C25598" t="str">
            <v>辽宁省大连市甘井子区中远路80号中远船务1号门（仅工作日收货）</v>
          </cell>
        </row>
        <row r="25599">
          <cell r="B25599">
            <v>15942652385</v>
          </cell>
          <cell r="C25599" t="str">
            <v>辽宁省大连市西岗区民权街51号宝星源典当</v>
          </cell>
        </row>
        <row r="25600">
          <cell r="B25600">
            <v>15942705550</v>
          </cell>
          <cell r="C25600" t="str">
            <v>辽宁省盘锦市兴隆台区长湖新城二期27号楼1单元202</v>
          </cell>
        </row>
        <row r="25601">
          <cell r="B25601">
            <v>15942708852</v>
          </cell>
          <cell r="C25601" t="str">
            <v>辽宁省盘锦市双台子区东风街道东风小区5号楼瑞风电机修理</v>
          </cell>
        </row>
        <row r="25602">
          <cell r="B25602">
            <v>15942814081</v>
          </cell>
          <cell r="C25602" t="str">
            <v>辽宁省大连市普兰店市孛兰卫生所旁（送货前电联）</v>
          </cell>
        </row>
        <row r="25603">
          <cell r="B25603">
            <v>15942815619</v>
          </cell>
          <cell r="C25603" t="str">
            <v>辽宁省大连市中山区五五路30号名仕国际中国建设银行</v>
          </cell>
        </row>
        <row r="25604">
          <cell r="B25604">
            <v>15943046967</v>
          </cell>
          <cell r="C25604" t="str">
            <v>吉林省长春市二道区自由大路4988号建行经开支行</v>
          </cell>
        </row>
        <row r="25605">
          <cell r="B25605">
            <v>15943051822</v>
          </cell>
          <cell r="C25605" t="str">
            <v>吉林省长春市朝阳区天安第一城210</v>
          </cell>
        </row>
        <row r="25606">
          <cell r="B25606">
            <v>15943052773</v>
          </cell>
          <cell r="C25606" t="str">
            <v>吉林省长春市朝阳区新民大街71号吉林大学第一医院3号楼5楼心脏外科二疗区</v>
          </cell>
        </row>
        <row r="25607">
          <cell r="B25607">
            <v>15943060626</v>
          </cell>
          <cell r="C25607" t="str">
            <v>吉林省长春市二道区万科上东区21栋1302</v>
          </cell>
        </row>
        <row r="25608">
          <cell r="B25608">
            <v>15943062217</v>
          </cell>
          <cell r="C25608" t="str">
            <v>吉林省长春市经济技术开发区首地首城6号楼704室</v>
          </cell>
        </row>
        <row r="25609">
          <cell r="B25609">
            <v>15943074426</v>
          </cell>
          <cell r="C25609" t="str">
            <v>吉林省长春市大成生化饲料开发有限公司西环城路354号</v>
          </cell>
        </row>
        <row r="25610">
          <cell r="B25610">
            <v>15943339595</v>
          </cell>
          <cell r="C25610" t="str">
            <v>吉林省延吉市天池路300号延吉市第三高级中学人事办公室</v>
          </cell>
        </row>
        <row r="25611">
          <cell r="B25611">
            <v>15943363456</v>
          </cell>
          <cell r="C25611" t="str">
            <v>吉林省延边朝鲜族自治州延吉市河南街道明河胡同196号二单元一楼（州档案局对面）延边广润</v>
          </cell>
        </row>
        <row r="25612">
          <cell r="B25612">
            <v>15944133339</v>
          </cell>
          <cell r="C25612" t="str">
            <v>吉林省长春市德惠市水利局</v>
          </cell>
        </row>
        <row r="25613">
          <cell r="B25613">
            <v>15944244228</v>
          </cell>
          <cell r="C25613" t="str">
            <v>吉林省吉林市船营区解放西路鸿博诊所（政务大厅斜对面）</v>
          </cell>
        </row>
        <row r="25614">
          <cell r="B25614">
            <v>15944244228</v>
          </cell>
          <cell r="C25614" t="str">
            <v>吉林省吉林市船营区解放西路鸿博门诊部政务大厅斜对面</v>
          </cell>
        </row>
        <row r="25615">
          <cell r="B25615">
            <v>15944277899</v>
          </cell>
          <cell r="C25615" t="str">
            <v>吉林省吉林市船营区新生街67号富奥紧固件厂</v>
          </cell>
        </row>
        <row r="25616">
          <cell r="B25616">
            <v>15944315152</v>
          </cell>
          <cell r="C25616" t="str">
            <v>吉林省延边市局子街88号少年宫对面经纬国际8号楼</v>
          </cell>
        </row>
        <row r="25617">
          <cell r="B25617">
            <v>15944348287</v>
          </cell>
          <cell r="C25617" t="str">
            <v>吉林省延吉市北山小学</v>
          </cell>
        </row>
        <row r="25618">
          <cell r="B25618">
            <v>15944386000</v>
          </cell>
          <cell r="C25618" t="str">
            <v>吉林省安图县东华小区</v>
          </cell>
        </row>
        <row r="25619">
          <cell r="B25619">
            <v>15944418077</v>
          </cell>
          <cell r="C25619" t="str">
            <v>吉林省四平市铁西区财政小区1号楼1单元301</v>
          </cell>
        </row>
        <row r="25620">
          <cell r="B25620">
            <v>15944925888</v>
          </cell>
          <cell r="C25620" t="str">
            <v>吉林省白山市春江花园别墅108号</v>
          </cell>
        </row>
        <row r="25621">
          <cell r="B25621">
            <v>15945087870</v>
          </cell>
          <cell r="C25621" t="str">
            <v>黑龙江省哈尔滨市道里区透笼街20号浙江义乌九元九专批</v>
          </cell>
        </row>
        <row r="25622">
          <cell r="B25622">
            <v>15945110965</v>
          </cell>
          <cell r="C25622" t="str">
            <v>黑龙江省哈尔滨市平房区哈飞家园21号楼2单元702</v>
          </cell>
        </row>
        <row r="25623">
          <cell r="B25623">
            <v>15945153099</v>
          </cell>
          <cell r="C25623" t="str">
            <v>黑龙江省哈尔滨市香坊区花场街花场小区45A栋1单元101室</v>
          </cell>
        </row>
        <row r="25624">
          <cell r="B25624">
            <v>15945155999</v>
          </cell>
          <cell r="C25624" t="str">
            <v>黑龙江省哈尔滨市南岗区华山路41号金马大厦巨富座2203</v>
          </cell>
        </row>
        <row r="25625">
          <cell r="B25625">
            <v>15945176771</v>
          </cell>
          <cell r="C25625" t="str">
            <v>黑龙江省哈尔滨市道外区海河东路127号龙埠城市花园E栋1-201</v>
          </cell>
        </row>
        <row r="25626">
          <cell r="B25626">
            <v>15945188252</v>
          </cell>
          <cell r="C25626" t="str">
            <v>黑龙江省哈尔滨市香坊区果园街15号盛新领地小区6号楼5单元401</v>
          </cell>
        </row>
        <row r="25627">
          <cell r="B25627">
            <v>15945257561</v>
          </cell>
          <cell r="C25627" t="str">
            <v>黑龙江齐齐哈尔富拉尔基2电28栋4-401</v>
          </cell>
        </row>
        <row r="25628">
          <cell r="B25628">
            <v>15945308555</v>
          </cell>
          <cell r="C25628" t="str">
            <v>黑龙江省哈尔滨市香坊区赣水路68号万达广场大润发超市</v>
          </cell>
        </row>
        <row r="25629">
          <cell r="B25629">
            <v>15945659288</v>
          </cell>
          <cell r="C25629" t="str">
            <v>黑龙江省五大连池鑫瑞1期1号楼三单元332</v>
          </cell>
        </row>
        <row r="25630">
          <cell r="B25630">
            <v>15945668939</v>
          </cell>
          <cell r="C25630" t="str">
            <v>黑龙江省哈尔滨市南岗区人和名苑南门13-3商服源芳俄罗斯食品店</v>
          </cell>
        </row>
        <row r="25631">
          <cell r="B25631">
            <v>15945682172</v>
          </cell>
          <cell r="C25631" t="str">
            <v>黑龙江省哈尔滨市南岗区宣西小区9号楼1单元601</v>
          </cell>
        </row>
        <row r="25632">
          <cell r="B25632">
            <v>15945741992</v>
          </cell>
          <cell r="C25632" t="str">
            <v>黑龙江省牡丹江市爱民区北山街165号黑龙江省林副特产研究所</v>
          </cell>
        </row>
        <row r="25633">
          <cell r="B25633">
            <v>15945776800</v>
          </cell>
          <cell r="C25633" t="str">
            <v>黑龙江省哈尔滨市平房区文海街305楼6单元301门</v>
          </cell>
        </row>
        <row r="25634">
          <cell r="B25634">
            <v>15945778052</v>
          </cell>
          <cell r="C25634" t="str">
            <v>黑龙江省齐齐哈尔市龙沙区南苑开发区南荟街99号宇佳公司</v>
          </cell>
        </row>
        <row r="25635">
          <cell r="B25635">
            <v>15946009582</v>
          </cell>
          <cell r="C25635" t="str">
            <v>黑龙江省哈尔滨市南岗区清滨路72号党校家属院1栋4单元701</v>
          </cell>
        </row>
        <row r="25636">
          <cell r="B25636">
            <v>15946017318</v>
          </cell>
          <cell r="C25636" t="str">
            <v>黑龙江省哈尔滨市南岗区会展家园小区33栋一单元603室</v>
          </cell>
        </row>
        <row r="25637">
          <cell r="B25637">
            <v>15946027000</v>
          </cell>
          <cell r="C25637" t="str">
            <v>黑龙江省哈尔滨市南岗区哈尔滨大街与永丰大街交叉口哈尔滨继红小学校（哈西）</v>
          </cell>
        </row>
        <row r="25638">
          <cell r="B25638">
            <v>15946051013</v>
          </cell>
          <cell r="C25638" t="str">
            <v>黑龙江省哈尔滨市江北区南京路常青家园轮胎定位机油呼兰区政府对面绿色牌匾</v>
          </cell>
        </row>
        <row r="25639">
          <cell r="B25639">
            <v>15946067543</v>
          </cell>
          <cell r="C25639" t="str">
            <v>黑龙江省哈尔滨市五常市小十字街二商店北路西渔牌商店</v>
          </cell>
        </row>
        <row r="25640">
          <cell r="B25640">
            <v>15946067543</v>
          </cell>
          <cell r="C25640" t="str">
            <v>黑龙江省五常市小十字街二商店北路西渔牌商店</v>
          </cell>
        </row>
        <row r="25641">
          <cell r="B25641">
            <v>15946068188</v>
          </cell>
          <cell r="C25641" t="str">
            <v>黑龙江省五常市铭澳国际小区13号楼二单元201室</v>
          </cell>
        </row>
        <row r="25642">
          <cell r="B25642">
            <v>15946389649</v>
          </cell>
          <cell r="C25642" t="str">
            <v>黑龙江省哈尔滨市道里区工农大街群力新苑A17栋2单元803</v>
          </cell>
        </row>
        <row r="25643">
          <cell r="B25643">
            <v>15946562939</v>
          </cell>
          <cell r="C25643" t="str">
            <v>黑龙江省同江市烟草专卖总局</v>
          </cell>
        </row>
        <row r="25644">
          <cell r="B25644">
            <v>15946562939</v>
          </cell>
          <cell r="C25644" t="str">
            <v>黑龙江省同江市烟草专卖局</v>
          </cell>
        </row>
        <row r="25645">
          <cell r="B25645">
            <v>15946562939</v>
          </cell>
          <cell r="C25645" t="str">
            <v>黑龙江省同江市烟草专卖局</v>
          </cell>
        </row>
        <row r="25646">
          <cell r="B25646">
            <v>15946657856</v>
          </cell>
          <cell r="C25646" t="str">
            <v>黑龙江省鹤岗市绥滨县二九0农场机关建设科</v>
          </cell>
        </row>
        <row r="25647">
          <cell r="B25647">
            <v>15946959128</v>
          </cell>
          <cell r="C25647" t="str">
            <v>江西省抚州市迎宾大道1666号福州市烟草公司</v>
          </cell>
        </row>
        <row r="25648">
          <cell r="B25648">
            <v>15946963730</v>
          </cell>
          <cell r="C25648" t="str">
            <v>江西省资溪县皇家花园21栋503室</v>
          </cell>
        </row>
        <row r="25649">
          <cell r="B25649">
            <v>15947090520</v>
          </cell>
          <cell r="C25649" t="str">
            <v>内蒙古锡林浩特南方小镇3号楼2-201</v>
          </cell>
        </row>
        <row r="25650">
          <cell r="B25650">
            <v>15947090520</v>
          </cell>
          <cell r="C25650" t="str">
            <v>内蒙古锡林浩特市南方小镇3号楼2单元201</v>
          </cell>
        </row>
        <row r="25651">
          <cell r="B25651">
            <v>15947686581</v>
          </cell>
          <cell r="C25651" t="str">
            <v>内蒙古乌兰察布市集宁区文化小学</v>
          </cell>
        </row>
        <row r="25652">
          <cell r="B25652">
            <v>15947756668</v>
          </cell>
          <cell r="C25652" t="str">
            <v>内蒙古呼伦贝尔市鄂温克族自治旗人民检察院</v>
          </cell>
        </row>
        <row r="25653">
          <cell r="B25653">
            <v>15947759333</v>
          </cell>
          <cell r="C25653" t="str">
            <v>内蒙古呼伦贝尔市海拉尔区伊敏大街26号水利综合楼</v>
          </cell>
        </row>
        <row r="25654">
          <cell r="B25654">
            <v>15947779588</v>
          </cell>
          <cell r="C25654" t="str">
            <v>内蒙古乌兰察布市察右前旗政协512室</v>
          </cell>
        </row>
        <row r="25655">
          <cell r="B25655">
            <v>15948346081</v>
          </cell>
          <cell r="C25655" t="str">
            <v>吉林省长春市朝阳区红旗街道红旗街地下商场西厅C区50号</v>
          </cell>
        </row>
        <row r="25656">
          <cell r="B25656">
            <v>15948530001</v>
          </cell>
          <cell r="C25656" t="str">
            <v>吉林省吉林市解放路139号江城报业吉智传媒</v>
          </cell>
        </row>
        <row r="25657">
          <cell r="B25657">
            <v>15948620588</v>
          </cell>
          <cell r="C25657" t="str">
            <v>吉林省吉林市高新区吉丰东路22号比亚迪4S店财务部</v>
          </cell>
        </row>
        <row r="25658">
          <cell r="B25658">
            <v>15948701315</v>
          </cell>
          <cell r="C25658" t="str">
            <v>吉林省长春市汽车产业开发区一汽博众新城1期12栋3单元</v>
          </cell>
        </row>
        <row r="25659">
          <cell r="B25659">
            <v>15948708786</v>
          </cell>
          <cell r="C25659" t="str">
            <v>吉林省长春市经开区东南湖大路2999号长春名车汇</v>
          </cell>
        </row>
        <row r="25660">
          <cell r="B25660">
            <v>15948780898</v>
          </cell>
          <cell r="C25660" t="str">
            <v>吉林省长春市绿园区西安大路5077号208医院小区24栋407</v>
          </cell>
        </row>
        <row r="25661">
          <cell r="B25661">
            <v>15949464825</v>
          </cell>
          <cell r="C25661" t="str">
            <v>内蒙古呼伦贝尔市新巴尔虎右旗巴尔虎小区4号楼1单元601</v>
          </cell>
        </row>
        <row r="25662">
          <cell r="B25662">
            <v>15950100182</v>
          </cell>
          <cell r="C25662" t="str">
            <v>江苏省无锡市锡山区东亭镇柏庄北路15栋201</v>
          </cell>
        </row>
        <row r="25663">
          <cell r="B25663">
            <v>15950113650</v>
          </cell>
          <cell r="C25663" t="str">
            <v>江苏省无锡市江阴市江阴高新技术产业开发区金童路团结家园5幢202室</v>
          </cell>
        </row>
        <row r="25664">
          <cell r="B25664">
            <v>15950587687</v>
          </cell>
          <cell r="C25664" t="str">
            <v>江苏省南京市江宁区将军大道20号翠屏国际城南门格格货栈</v>
          </cell>
        </row>
        <row r="25665">
          <cell r="B25665">
            <v>15950590159</v>
          </cell>
          <cell r="C25665" t="str">
            <v>江苏省南京市浦口区海德北岸城16栋1108室</v>
          </cell>
        </row>
        <row r="25666">
          <cell r="B25666">
            <v>15950669927</v>
          </cell>
          <cell r="C25666" t="str">
            <v>江苏省徐州市泉山区煤建路32号矿物局总医院急诊室</v>
          </cell>
        </row>
        <row r="25667">
          <cell r="B25667">
            <v>15950692102</v>
          </cell>
          <cell r="C25667" t="str">
            <v>江苏省徐州市鼓楼区和信广场B座1601室</v>
          </cell>
        </row>
        <row r="25668">
          <cell r="B25668">
            <v>15950750529</v>
          </cell>
          <cell r="C25668" t="str">
            <v>江苏省连云港市灌云县伊山镇镇政府</v>
          </cell>
        </row>
        <row r="25669">
          <cell r="B25669">
            <v>15950867155</v>
          </cell>
          <cell r="C25669" t="str">
            <v>江苏省南通市崇川区虹桥街道工农路与虹桥路交汇处恒盛尚海湾7栋2202</v>
          </cell>
        </row>
        <row r="25670">
          <cell r="B25670">
            <v>15950986282</v>
          </cell>
          <cell r="C25670" t="str">
            <v>江苏省太仓市郑和中路319号兰德东亭大厦908</v>
          </cell>
        </row>
        <row r="25671">
          <cell r="B25671">
            <v>15951029718</v>
          </cell>
          <cell r="C25671" t="str">
            <v>江苏省南京市鼓楼区龙江体育馆三楼南京棋院</v>
          </cell>
        </row>
        <row r="25672">
          <cell r="B25672">
            <v>15951092702</v>
          </cell>
          <cell r="C25672" t="str">
            <v>江苏省宿迁市泗洪县东门乡人民政府</v>
          </cell>
        </row>
        <row r="25673">
          <cell r="B25673">
            <v>15951561888</v>
          </cell>
          <cell r="C25673" t="str">
            <v>江苏省无锡市中山路198号汇金广场A座2701室</v>
          </cell>
        </row>
        <row r="25674">
          <cell r="B25674">
            <v>15951772512</v>
          </cell>
          <cell r="C25674" t="str">
            <v>江苏省南京市六合区大厂街道晓山社区居委会（海棠花园2栋旁）</v>
          </cell>
        </row>
        <row r="25675">
          <cell r="B25675">
            <v>15951802721</v>
          </cell>
          <cell r="C25675" t="str">
            <v>江苏省南京市鼓楼区清江西苑12号1单元401</v>
          </cell>
        </row>
        <row r="25676">
          <cell r="B25676">
            <v>15951809080</v>
          </cell>
          <cell r="C25676" t="str">
            <v>江苏省南京市秦淮区中华门街道大明路霞光里9栋50号201室</v>
          </cell>
        </row>
        <row r="25677">
          <cell r="B25677">
            <v>15951823290</v>
          </cell>
          <cell r="C25677" t="str">
            <v>江苏省南京市中山路321号南京鼓楼医院消毒供应中心</v>
          </cell>
        </row>
        <row r="25678">
          <cell r="B25678">
            <v>15951830052</v>
          </cell>
          <cell r="C25678" t="str">
            <v>江苏省南京市栖霞区仙林大道138南京中医药大学</v>
          </cell>
        </row>
        <row r="25679">
          <cell r="B25679">
            <v>15951880793</v>
          </cell>
          <cell r="C25679" t="str">
            <v>江苏省南京市雨花台区花神大道17号华博智慧园6楼</v>
          </cell>
        </row>
        <row r="25680">
          <cell r="B25680">
            <v>15951941176</v>
          </cell>
          <cell r="C25680" t="str">
            <v>江苏省南京市汉中路155#江苏省中医院北院门诊一楼检验科</v>
          </cell>
        </row>
        <row r="25681">
          <cell r="B25681">
            <v>15951966616</v>
          </cell>
          <cell r="C25681" t="str">
            <v>浙江省杭州市环城西路37号浙江省财政厅会计处</v>
          </cell>
        </row>
        <row r="25682">
          <cell r="B25682">
            <v>15952001337</v>
          </cell>
          <cell r="C25682" t="str">
            <v>江苏省南京市玄武区孝陵卫200号南京理工大学</v>
          </cell>
        </row>
        <row r="25683">
          <cell r="B25683">
            <v>15952012203</v>
          </cell>
          <cell r="C25683" t="str">
            <v>江苏省南京市栖霞区仙林文苑路1号南京师范大学</v>
          </cell>
        </row>
        <row r="25684">
          <cell r="B25684">
            <v>15952356065</v>
          </cell>
          <cell r="C25684" t="str">
            <v>江苏省淮安市经济开发区佳兴北苑芷羚烟酒百货</v>
          </cell>
        </row>
        <row r="25685">
          <cell r="B25685">
            <v>15952495323</v>
          </cell>
          <cell r="C25685" t="str">
            <v>江苏省宜兴市碧水华庭18幢51幢（东虹路南侧枫隐路西侧）</v>
          </cell>
        </row>
        <row r="25686">
          <cell r="B25686">
            <v>15952580168</v>
          </cell>
          <cell r="C25686" t="str">
            <v>江苏省扬州市江都区浦江路188号绿洲家园12幢乙单元502室</v>
          </cell>
        </row>
        <row r="25687">
          <cell r="B25687">
            <v>15952696108</v>
          </cell>
          <cell r="C25687" t="str">
            <v>上海市杨浦区五角场街道翔殷路1099号合生汇广场B1楼it店铺</v>
          </cell>
        </row>
        <row r="25688">
          <cell r="B25688">
            <v>15952782907</v>
          </cell>
          <cell r="C25688" t="str">
            <v>江苏省扬州市广陵区曲江街道立新路9号</v>
          </cell>
        </row>
        <row r="25689">
          <cell r="B25689">
            <v>15952811009</v>
          </cell>
          <cell r="C25689" t="str">
            <v>江苏省镇江市润州区景天花园大门口韵泉酒业</v>
          </cell>
        </row>
        <row r="25690">
          <cell r="B25690">
            <v>15952986616</v>
          </cell>
          <cell r="C25690" t="str">
            <v>江苏省扬州市港隆路998号镇江荣德新能源科技有限公司</v>
          </cell>
        </row>
        <row r="25691">
          <cell r="B25691">
            <v>15953185571</v>
          </cell>
          <cell r="C25691" t="str">
            <v>山东省济南市市中区二环南路3456号外海蝶泉山庄3区16-1</v>
          </cell>
        </row>
        <row r="25692">
          <cell r="B25692">
            <v>15953293765</v>
          </cell>
          <cell r="C25692" t="str">
            <v>山东省青岛市黄岛市开发区长江西路157号康大凤凰国际3号楼2单元901</v>
          </cell>
        </row>
        <row r="25693">
          <cell r="B25693">
            <v>15953293765</v>
          </cell>
          <cell r="C25693" t="str">
            <v>山东省青岛市黄岛区长江西路157号凤凰国际3-2-901</v>
          </cell>
        </row>
        <row r="25694">
          <cell r="B25694">
            <v>15953568087</v>
          </cell>
          <cell r="C25694" t="str">
            <v>山东省烟台开发区阳光花园25号内2号</v>
          </cell>
        </row>
        <row r="25695">
          <cell r="B25695">
            <v>15954609907</v>
          </cell>
          <cell r="C25695" t="str">
            <v>山东省东营市东城区东三路水文局</v>
          </cell>
        </row>
        <row r="25696">
          <cell r="B25696">
            <v>15954628799</v>
          </cell>
          <cell r="C25696" t="str">
            <v>山东省东营市东营区西城济南路辛店农行东邻华瑞158号</v>
          </cell>
        </row>
        <row r="25697">
          <cell r="B25697">
            <v>15954628799</v>
          </cell>
          <cell r="C25697" t="str">
            <v>山东省东营市东营区西城济南路辛店农行东邻华瑞小区158号</v>
          </cell>
        </row>
        <row r="25698">
          <cell r="B25698">
            <v>15954751680</v>
          </cell>
          <cell r="C25698" t="str">
            <v>山东省东营市东城区东二路锦华五区214号楼3单元401室</v>
          </cell>
        </row>
        <row r="25699">
          <cell r="B25699">
            <v>15954916688</v>
          </cell>
          <cell r="C25699" t="str">
            <v>山东省济南市长清区文昌街道恒大绿洲21号楼1单元</v>
          </cell>
        </row>
        <row r="25700">
          <cell r="B25700">
            <v>15954969162</v>
          </cell>
          <cell r="C25700" t="str">
            <v>山东省烟台市龙口南山学院东海校区一区北门</v>
          </cell>
        </row>
        <row r="25701">
          <cell r="B25701">
            <v>15955002222</v>
          </cell>
          <cell r="C25701" t="str">
            <v>安徽省滁州市凤阳县锦绣花园小区4栋501</v>
          </cell>
        </row>
        <row r="25702">
          <cell r="B25702">
            <v>15955667888</v>
          </cell>
          <cell r="C25702" t="str">
            <v>上海市浦东新区惠南镇通济路105弄8号</v>
          </cell>
        </row>
        <row r="25703">
          <cell r="B25703">
            <v>15955775166</v>
          </cell>
          <cell r="C25703" t="str">
            <v>安徽省灵壁县南关电信局对面九州茶行</v>
          </cell>
        </row>
        <row r="25704">
          <cell r="B25704">
            <v>15955839981</v>
          </cell>
          <cell r="C25704" t="str">
            <v>安徽省阜阳界首市人民医院西院小儿科二楼</v>
          </cell>
        </row>
        <row r="25705">
          <cell r="B25705">
            <v>15955899979</v>
          </cell>
          <cell r="C25705" t="str">
            <v>上海市宝山区杨行镇杨北路招商海德花园278号503</v>
          </cell>
        </row>
        <row r="25706">
          <cell r="B25706">
            <v>15957022413</v>
          </cell>
          <cell r="C25706" t="str">
            <v>浙江省衢州市龙游县御园1幢2单元301室</v>
          </cell>
        </row>
        <row r="25707">
          <cell r="B25707">
            <v>15957119119</v>
          </cell>
          <cell r="C25707" t="str">
            <v>浙江省杭州市上城区太和广场6幢3单元502室</v>
          </cell>
        </row>
        <row r="25708">
          <cell r="B25708">
            <v>15957190061</v>
          </cell>
          <cell r="C25708" t="str">
            <v>浙江省杭州市拱墅区远洋公馆11幢2单元503</v>
          </cell>
        </row>
        <row r="25709">
          <cell r="B25709">
            <v>15957235280</v>
          </cell>
          <cell r="C25709" t="str">
            <v>浙江省德清县第三人民医院放射科</v>
          </cell>
        </row>
        <row r="25710">
          <cell r="B25710">
            <v>15957235280</v>
          </cell>
          <cell r="C25710" t="str">
            <v>浙江省湖州市德清县新市镇第三人民医院放射科</v>
          </cell>
        </row>
        <row r="25711">
          <cell r="B25711">
            <v>15957251580</v>
          </cell>
          <cell r="C25711" t="str">
            <v>浙江省湖州市吴兴区康山街道金湖人家9幢3楼301室</v>
          </cell>
        </row>
        <row r="25712">
          <cell r="B25712">
            <v>15957688823</v>
          </cell>
          <cell r="C25712" t="str">
            <v>浙江省温岭市新河镇下张村262号</v>
          </cell>
        </row>
        <row r="25713">
          <cell r="B25713">
            <v>15957877180</v>
          </cell>
          <cell r="C25713" t="str">
            <v>浙江省宁波市海曙区仓水街131号1号楼</v>
          </cell>
        </row>
        <row r="25714">
          <cell r="B25714">
            <v>15957922111</v>
          </cell>
          <cell r="C25714" t="str">
            <v>浙江省金华市环城北路639号金华教育学院</v>
          </cell>
        </row>
        <row r="25715">
          <cell r="B25715">
            <v>15957968606</v>
          </cell>
          <cell r="C25715" t="str">
            <v>浙江省金华市婺城区双溪西路安平里8号星河印象小区2幢</v>
          </cell>
        </row>
        <row r="25716">
          <cell r="B25716">
            <v>15958037695</v>
          </cell>
          <cell r="C25716" t="str">
            <v>浙江省杭州市江干区太平门直街216号御景苑5-3-302</v>
          </cell>
        </row>
        <row r="25717">
          <cell r="B25717">
            <v>15958037695</v>
          </cell>
          <cell r="C25717" t="str">
            <v>浙江省江干区太平门直街216号御景苑5-3-302</v>
          </cell>
        </row>
        <row r="25718">
          <cell r="B25718">
            <v>15958041703</v>
          </cell>
          <cell r="C25718" t="str">
            <v>浙江省杭州市滨江区秋溢路428号乐苏科技园一号楼二楼</v>
          </cell>
        </row>
        <row r="25719">
          <cell r="B25719">
            <v>15958196699</v>
          </cell>
          <cell r="C25719" t="str">
            <v>浙江省杭州市拱墅区丰登街上尚庭10-1702</v>
          </cell>
        </row>
        <row r="25720">
          <cell r="B25720">
            <v>15958198824</v>
          </cell>
          <cell r="C25720" t="str">
            <v>浙江省杭州市下城区环城东路牛江花园13幢3单元202</v>
          </cell>
        </row>
        <row r="25721">
          <cell r="B25721">
            <v>15958198824</v>
          </cell>
          <cell r="C25721" t="str">
            <v>浙江省杭州市下城区环城东路中江花园13幢3单元202</v>
          </cell>
        </row>
        <row r="25722">
          <cell r="B25722">
            <v>15958246954</v>
          </cell>
          <cell r="C25722" t="str">
            <v>浙江省宁波市北仑区黄金海岸C5-706</v>
          </cell>
        </row>
        <row r="25723">
          <cell r="B25723">
            <v>15958246954</v>
          </cell>
          <cell r="C25723" t="str">
            <v>浙江省宁波市北仑黄金海岸C5-706</v>
          </cell>
        </row>
        <row r="25724">
          <cell r="B25724">
            <v>15958308280</v>
          </cell>
          <cell r="C25724" t="str">
            <v>浙江省桐乡市复兴北路1012号聚泉斋</v>
          </cell>
        </row>
        <row r="25725">
          <cell r="B25725">
            <v>15958381515</v>
          </cell>
          <cell r="C25725" t="str">
            <v>浙江省嘉兴市桐乡市东方路760号康源联合店</v>
          </cell>
        </row>
        <row r="25726">
          <cell r="B25726">
            <v>15958392771</v>
          </cell>
          <cell r="C25726" t="str">
            <v>浙江省嘉兴市平湖市当湖路1号中国移动</v>
          </cell>
        </row>
        <row r="25727">
          <cell r="B25727">
            <v>15958579626</v>
          </cell>
          <cell r="C25727" t="str">
            <v>辽宁省大连市中山区七星街47号100-3信箱</v>
          </cell>
        </row>
        <row r="25728">
          <cell r="B25728">
            <v>15958581708</v>
          </cell>
          <cell r="C25728" t="str">
            <v>浙江省绍兴市柯桥区安昌镇二号桥凯鑫旅馆</v>
          </cell>
        </row>
        <row r="25729">
          <cell r="B25729">
            <v>15958995842</v>
          </cell>
          <cell r="C25729" t="str">
            <v>浙江省金华市五一路589号凤凰城青年汇726室</v>
          </cell>
        </row>
        <row r="25730">
          <cell r="B25730">
            <v>15959089004</v>
          </cell>
          <cell r="C25730" t="str">
            <v>福建省福州市马尾区儒江西路1号新大陆科技园</v>
          </cell>
        </row>
        <row r="25731">
          <cell r="B25731">
            <v>15959105574</v>
          </cell>
          <cell r="C25731" t="str">
            <v>福建省福州市台江区儿童公园路万都阿波罗605</v>
          </cell>
        </row>
        <row r="25732">
          <cell r="B25732">
            <v>15959131692</v>
          </cell>
          <cell r="C25732" t="str">
            <v>福建省福州市仓山区前街道石岩路33号欣隆花园二区金科名门4座701室</v>
          </cell>
        </row>
        <row r="25733">
          <cell r="B25733">
            <v>15959132851</v>
          </cell>
          <cell r="C25733" t="str">
            <v>福建省福州市仓山区建新镇福湾新城春风苑二区14座206</v>
          </cell>
        </row>
        <row r="25734">
          <cell r="B25734">
            <v>15959154767</v>
          </cell>
          <cell r="C25734" t="str">
            <v>福建省福州市马尾区君竹北院#2-605室</v>
          </cell>
        </row>
        <row r="25735">
          <cell r="B25735">
            <v>15959154767</v>
          </cell>
          <cell r="C25735" t="str">
            <v>福建省福州市五四路233号保险大厦</v>
          </cell>
        </row>
        <row r="25736">
          <cell r="B25736">
            <v>15959154767</v>
          </cell>
          <cell r="C25736" t="str">
            <v>福建省福州市马尾区君竹北苑2#605室</v>
          </cell>
        </row>
        <row r="25737">
          <cell r="B25737">
            <v>15959175751</v>
          </cell>
          <cell r="C25737" t="str">
            <v>福建省福州市长乐市松下镇垅下开发区长龙针织有限公司</v>
          </cell>
        </row>
        <row r="25738">
          <cell r="B25738">
            <v>15959181069</v>
          </cell>
          <cell r="C25738" t="str">
            <v>福建省福州市鼓楼区福新路279号福新花园1座306</v>
          </cell>
        </row>
        <row r="25739">
          <cell r="B25739">
            <v>15959181974</v>
          </cell>
          <cell r="C25739" t="str">
            <v>福建省福州市仓山区金山卢滨路639号美林湾2#1304</v>
          </cell>
        </row>
        <row r="25740">
          <cell r="B25740">
            <v>15959208330</v>
          </cell>
          <cell r="C25740" t="str">
            <v>福建省厦门市思明区湖滨中路国贸春天563号802室</v>
          </cell>
        </row>
        <row r="25741">
          <cell r="B25741">
            <v>15959230379</v>
          </cell>
          <cell r="C25741" t="str">
            <v>福建省厦门市湖里区东港北路29号港航大厦1003单元</v>
          </cell>
        </row>
        <row r="25742">
          <cell r="B25742">
            <v>15959234199</v>
          </cell>
          <cell r="C25742" t="str">
            <v>福建省厦门市湖里区东渡路金鼎里7号楼1905室</v>
          </cell>
        </row>
        <row r="25743">
          <cell r="B25743">
            <v>15959255400</v>
          </cell>
          <cell r="C25743" t="str">
            <v>福建省厦门市思明区禾山街道枋湖南路167号锋尚大道永建顶尚2号楼1010</v>
          </cell>
        </row>
        <row r="25744">
          <cell r="B25744">
            <v>15959276023</v>
          </cell>
          <cell r="C25744" t="str">
            <v>福建省厦门市思明区松岳路8号悦享中心B塔910#</v>
          </cell>
        </row>
        <row r="25745">
          <cell r="B25745">
            <v>15959545489</v>
          </cell>
          <cell r="C25745" t="str">
            <v>福建省晋江市万达金街A066（5号门星巴克直走50米请于下午3点送）</v>
          </cell>
        </row>
        <row r="25746">
          <cell r="B25746">
            <v>15959555799</v>
          </cell>
          <cell r="C25746" t="str">
            <v>福建省晋江市罗山镇许坑村375号</v>
          </cell>
        </row>
        <row r="25747">
          <cell r="B25747">
            <v>15959579795</v>
          </cell>
          <cell r="C25747" t="str">
            <v>福建省泉州市丰泽区滨江北路一号海景国际花园天域3-2203</v>
          </cell>
        </row>
        <row r="25748">
          <cell r="B25748">
            <v>15959579795</v>
          </cell>
          <cell r="C25748" t="str">
            <v>福建省泉州市海景国际新城</v>
          </cell>
        </row>
        <row r="25749">
          <cell r="B25749">
            <v>15959579795</v>
          </cell>
          <cell r="C25749" t="str">
            <v>福建省泉州市海景国际花园</v>
          </cell>
        </row>
        <row r="25750">
          <cell r="B25750">
            <v>15959579795</v>
          </cell>
          <cell r="C25750" t="str">
            <v>福建省泉州市丰泽区滨江北路一号海景国际花园天域3-2203</v>
          </cell>
        </row>
        <row r="25751">
          <cell r="B25751">
            <v>15959589966</v>
          </cell>
          <cell r="C25751" t="str">
            <v>福建省泉州市丰泽区刺桐西路中毅丽景城富祥居2梯1504</v>
          </cell>
        </row>
        <row r="25752">
          <cell r="B25752">
            <v>15959596755</v>
          </cell>
          <cell r="C25752" t="str">
            <v>福建省石狮市蚶江镇锦亭村圆盘康记药业</v>
          </cell>
        </row>
        <row r="25753">
          <cell r="B25753">
            <v>15959599866</v>
          </cell>
          <cell r="C25753" t="str">
            <v>福建省泉州市鲤城区南岳宫口9号</v>
          </cell>
        </row>
        <row r="25754">
          <cell r="B25754">
            <v>15959733207</v>
          </cell>
          <cell r="C25754" t="str">
            <v>广东省广州市荔湾区芳村洞企石路8-60</v>
          </cell>
        </row>
        <row r="25755">
          <cell r="B25755">
            <v>15959769883</v>
          </cell>
          <cell r="C25755" t="str">
            <v>上海市徐汇区康健新村街道桂林路70弄47幢503室</v>
          </cell>
        </row>
        <row r="25756">
          <cell r="B25756">
            <v>15959880772</v>
          </cell>
          <cell r="C25756" t="str">
            <v>福建省泉州市丰泽区江滨北路1号海景国际花园天域3-2203</v>
          </cell>
        </row>
        <row r="25757">
          <cell r="B25757">
            <v>15959896251</v>
          </cell>
          <cell r="C25757" t="str">
            <v>福建省泉州市石狮市石灵路151-153号</v>
          </cell>
        </row>
        <row r="25758">
          <cell r="B25758">
            <v>15959897561</v>
          </cell>
          <cell r="C25758" t="str">
            <v>福建省晋江市SM广场吉家家世界3楼D-11保嘉利木业</v>
          </cell>
        </row>
        <row r="25759">
          <cell r="B25759">
            <v>15959897567</v>
          </cell>
          <cell r="C25759" t="str">
            <v>福建省晋江市SM广场3楼D一11保嘉利木业有限公司</v>
          </cell>
        </row>
        <row r="25760">
          <cell r="B25760">
            <v>15960002169</v>
          </cell>
          <cell r="C25760" t="str">
            <v>福建省福州市金山街道洪湾南路华润橡树湾6期橡树公园55#802室</v>
          </cell>
        </row>
        <row r="25761">
          <cell r="B25761">
            <v>15960011601</v>
          </cell>
          <cell r="C25761" t="str">
            <v>福建省福州市晋安区茶园街道铁六小区81座708</v>
          </cell>
        </row>
        <row r="25762">
          <cell r="B25762">
            <v>15960017625</v>
          </cell>
          <cell r="C25762" t="str">
            <v>福建省福州市仓山区金山石边路14号春晓苑2#405</v>
          </cell>
        </row>
        <row r="25763">
          <cell r="B25763">
            <v>15960222268</v>
          </cell>
          <cell r="C25763" t="str">
            <v>福建省厦门市思明区会展南里爱琴海B栋2604</v>
          </cell>
        </row>
        <row r="25764">
          <cell r="B25764">
            <v>15960227127</v>
          </cell>
          <cell r="C25764" t="str">
            <v>福建省厦门市湖里区芙蓉苑六期221#302室</v>
          </cell>
        </row>
        <row r="25765">
          <cell r="B25765">
            <v>15960275216</v>
          </cell>
          <cell r="C25765" t="str">
            <v>福建省厦门市海沧区刘山村102号（饰言店面）</v>
          </cell>
        </row>
        <row r="25766">
          <cell r="B25766">
            <v>15960283217</v>
          </cell>
          <cell r="C25766" t="str">
            <v>福建省厦门市思明区嘉禾路华天花园C栋1909</v>
          </cell>
        </row>
        <row r="25767">
          <cell r="B25767">
            <v>15960303098</v>
          </cell>
          <cell r="C25767" t="str">
            <v>福建省厦门市湖里区吕岭路泰和花园183号之一0903</v>
          </cell>
        </row>
        <row r="25768">
          <cell r="B25768">
            <v>15960507777</v>
          </cell>
          <cell r="C25768" t="str">
            <v>福建省莆田市荔城区西天尾镇荔城北大道环球花园小区别墅23号</v>
          </cell>
        </row>
        <row r="25769">
          <cell r="B25769">
            <v>15960691071</v>
          </cell>
          <cell r="C25769" t="str">
            <v>福建省漳州市漳州台商投资区角美镇下士村莲花苑好厝边食杂店丽珠转张水珍</v>
          </cell>
        </row>
        <row r="25770">
          <cell r="B25770">
            <v>15960706898</v>
          </cell>
          <cell r="C25770" t="str">
            <v>福建省泉州市泉港区涂岭镇玉泰家具城</v>
          </cell>
        </row>
        <row r="25771">
          <cell r="B25771">
            <v>15960730890</v>
          </cell>
          <cell r="C25771" t="str">
            <v>福建省泉州市晋江市金井镇唐东村环南区20号</v>
          </cell>
        </row>
        <row r="25772">
          <cell r="B25772">
            <v>15960778988</v>
          </cell>
          <cell r="C25772" t="str">
            <v>福建省晋江市内坑镇黎山工业区龙德集团1号门保安室</v>
          </cell>
        </row>
        <row r="25773">
          <cell r="B25773">
            <v>15960816199</v>
          </cell>
          <cell r="C25773" t="str">
            <v>福建省厦门市海沧区滨湖北路阿罗海城市广场星巴克三楼东方美</v>
          </cell>
        </row>
        <row r="25774">
          <cell r="B25774">
            <v>15961039998</v>
          </cell>
          <cell r="C25774" t="str">
            <v>江苏省泰州市泰兴市济川街道济川路48号老干部局</v>
          </cell>
        </row>
        <row r="25775">
          <cell r="B25775">
            <v>15961113427</v>
          </cell>
          <cell r="C25775" t="str">
            <v>江苏省常州市武进区常州科教城远宇科技大厦</v>
          </cell>
        </row>
        <row r="25776">
          <cell r="B25776">
            <v>15961132323</v>
          </cell>
          <cell r="C25776" t="str">
            <v>江苏省常州武进区戚墅堰五一路99号</v>
          </cell>
        </row>
        <row r="25777">
          <cell r="B25777">
            <v>15961189877</v>
          </cell>
          <cell r="C25777" t="str">
            <v>江苏省常州市钟楼区勤德家园14栋甲单元1102</v>
          </cell>
        </row>
        <row r="25778">
          <cell r="B25778">
            <v>15961386666</v>
          </cell>
          <cell r="C25778" t="str">
            <v>江苏省连云港市新浦区博纳花园12号楼2-101室</v>
          </cell>
        </row>
        <row r="25779">
          <cell r="B25779">
            <v>15961386666</v>
          </cell>
          <cell r="C25779" t="str">
            <v>江苏省连云港市新浦区博纳花园12号楼2-101室</v>
          </cell>
        </row>
        <row r="25780">
          <cell r="B25780">
            <v>15961452653</v>
          </cell>
          <cell r="C25780" t="str">
            <v>江苏省常州市新北区孟河镇郑良村常州广博合金有限公司</v>
          </cell>
        </row>
        <row r="25781">
          <cell r="B25781">
            <v>15961506466</v>
          </cell>
          <cell r="C25781" t="str">
            <v>江苏省无锡市宜兴市丁蜀镇悦和花园5幢101室</v>
          </cell>
        </row>
        <row r="25782">
          <cell r="B25782">
            <v>15961537871</v>
          </cell>
          <cell r="C25782" t="str">
            <v>江苏省江阴市蒲桥路144号音乐琴行</v>
          </cell>
        </row>
        <row r="25783">
          <cell r="B25783">
            <v>15961626401</v>
          </cell>
          <cell r="C25783" t="str">
            <v>江苏省无锡市江阴市临港街道申港镇湖滨佳苑75栋</v>
          </cell>
        </row>
        <row r="25784">
          <cell r="B25784">
            <v>15961697869</v>
          </cell>
          <cell r="C25784" t="str">
            <v>江苏省江阴市通江北路555号3幢103室</v>
          </cell>
        </row>
        <row r="25785">
          <cell r="B25785">
            <v>15961740843</v>
          </cell>
          <cell r="C25785" t="str">
            <v>江苏省无锡市惠山区新惠苑18号501</v>
          </cell>
        </row>
        <row r="25786">
          <cell r="B25786">
            <v>15961740843</v>
          </cell>
          <cell r="C25786" t="str">
            <v>江苏省无锡市惠山区新惠苑18号501</v>
          </cell>
        </row>
        <row r="25787">
          <cell r="B25787">
            <v>15961762517</v>
          </cell>
          <cell r="C25787" t="str">
            <v>江苏省无锡市滨湖区万科魅力之城二期21-501</v>
          </cell>
        </row>
        <row r="25788">
          <cell r="B25788">
            <v>15961772288</v>
          </cell>
          <cell r="C25788" t="str">
            <v>江苏省无锡市滨湖区太湖国际一街区112-301</v>
          </cell>
        </row>
        <row r="25789">
          <cell r="B25789">
            <v>15961787490</v>
          </cell>
          <cell r="C25789" t="str">
            <v>江苏省无锡市崇安区后西溪71号301室</v>
          </cell>
        </row>
        <row r="25790">
          <cell r="B25790">
            <v>15961822905</v>
          </cell>
          <cell r="C25790" t="str">
            <v>江苏省无锡市滨湖区雪浪雪溪苑A区10号1102室</v>
          </cell>
        </row>
        <row r="25791">
          <cell r="B25791">
            <v>15961886888</v>
          </cell>
          <cell r="C25791" t="str">
            <v>江苏省无锡市滨湖区蠡园街道梅园大箕山村大箕山87号</v>
          </cell>
        </row>
        <row r="25792">
          <cell r="B25792">
            <v>15962248464</v>
          </cell>
          <cell r="C25792" t="str">
            <v>江苏省苏州市吴中区木渎镇姑苏东路41号(城管中队)</v>
          </cell>
        </row>
        <row r="25793">
          <cell r="B25793">
            <v>15962309916</v>
          </cell>
          <cell r="C25793" t="str">
            <v>江苏省常熟市董浜徐市卫生院门诊五官科</v>
          </cell>
        </row>
        <row r="25794">
          <cell r="B25794">
            <v>15962320070</v>
          </cell>
          <cell r="C25794" t="str">
            <v>江苏省常熟市第一人民医院书院街1号普外科7病区</v>
          </cell>
        </row>
        <row r="25795">
          <cell r="B25795">
            <v>15962541987</v>
          </cell>
          <cell r="C25795" t="str">
            <v>江苏省苏州市吴江区盛泽镇舜新北路360号君悦半岛31号楼1603室</v>
          </cell>
        </row>
        <row r="25796">
          <cell r="B25796">
            <v>15962689596</v>
          </cell>
          <cell r="C25796" t="str">
            <v>江苏省昆山市陆家镇孔巷小区6号506</v>
          </cell>
        </row>
        <row r="25797">
          <cell r="B25797">
            <v>15962990770</v>
          </cell>
          <cell r="C25797" t="str">
            <v>江苏省南通市通州区老掘公路218号南通寝尚纺织</v>
          </cell>
        </row>
        <row r="25798">
          <cell r="B25798">
            <v>15963009889</v>
          </cell>
          <cell r="C25798" t="str">
            <v>山东省青岛市金水路298号7天酒店</v>
          </cell>
        </row>
        <row r="25799">
          <cell r="B25799">
            <v>15963220001</v>
          </cell>
          <cell r="C25799" t="str">
            <v>山东省胶州市绿城玫瑰墅南区8号楼一单元302</v>
          </cell>
        </row>
        <row r="25800">
          <cell r="B25800">
            <v>15963309373</v>
          </cell>
          <cell r="C25800" t="str">
            <v>山东省淄博市高青县御泉香墅68号楼2单元</v>
          </cell>
        </row>
        <row r="25801">
          <cell r="B25801">
            <v>15963877699</v>
          </cell>
          <cell r="C25801" t="str">
            <v>山东省东营市东城郑州路大渡河路交叉口向南50米路东克丽缇娜</v>
          </cell>
        </row>
        <row r="25802">
          <cell r="B25802">
            <v>15963979631</v>
          </cell>
          <cell r="C25802" t="str">
            <v>山东省临沂市沂南农行宿舍（人民路13号南楼西单元二楼西户）</v>
          </cell>
        </row>
        <row r="25803">
          <cell r="B25803">
            <v>15964000608</v>
          </cell>
          <cell r="C25803" t="str">
            <v>山东省济南市高新区舜泰广场B5B山东广电网络集团1楼营业厅</v>
          </cell>
        </row>
        <row r="25804">
          <cell r="B25804">
            <v>15964258190</v>
          </cell>
          <cell r="C25804" t="str">
            <v>山东省青岛市市南区湛山街道东海西路15号英德隆大厦恒丰银行一楼</v>
          </cell>
        </row>
        <row r="25805">
          <cell r="B25805">
            <v>15964288062</v>
          </cell>
          <cell r="C25805" t="str">
            <v>山东省青岛市李沧区重庆中路597号蓝山湾3期15号楼1单元1302</v>
          </cell>
        </row>
        <row r="25806">
          <cell r="B25806">
            <v>15964810299</v>
          </cell>
          <cell r="C25806" t="str">
            <v>山东省临沂市兰山区临西七路家电厨卫城小家电003号</v>
          </cell>
        </row>
        <row r="25807">
          <cell r="B25807">
            <v>15964900505</v>
          </cell>
          <cell r="C25807" t="str">
            <v>山东省诸城市现代城沿街房东首龙都中心税务所</v>
          </cell>
        </row>
        <row r="25808">
          <cell r="B25808">
            <v>15964901559</v>
          </cell>
          <cell r="C25808" t="str">
            <v>山东省潍坊昌邑市北海路华翔广告（阳光嘉园沿街楼）</v>
          </cell>
        </row>
        <row r="25809">
          <cell r="B25809">
            <v>15964962381</v>
          </cell>
          <cell r="C25809" t="str">
            <v>山东省青岛市市北区同乐三路3号湖光山色6号楼4单元101室</v>
          </cell>
        </row>
        <row r="25810">
          <cell r="B25810">
            <v>15965060786</v>
          </cell>
          <cell r="C25810" t="str">
            <v>山东省潍坊市安丘市育英中学家属院2号楼5单元1楼西户</v>
          </cell>
        </row>
        <row r="25811">
          <cell r="B25811">
            <v>15965256007</v>
          </cell>
          <cell r="C25811" t="str">
            <v>山东省聊城市东昌府区兴东路1号正泰公司二院</v>
          </cell>
        </row>
        <row r="25812">
          <cell r="B25812">
            <v>15965256007</v>
          </cell>
          <cell r="C25812" t="str">
            <v>山东省聊城市东昌府区振兴东路1号正泰公司二院</v>
          </cell>
        </row>
        <row r="25813">
          <cell r="B25813">
            <v>15965256007</v>
          </cell>
          <cell r="C25813" t="str">
            <v>山东省聊城市东昌府区振兴东路1号正泰公司家属院</v>
          </cell>
        </row>
        <row r="25814">
          <cell r="B25814">
            <v>15965314933</v>
          </cell>
          <cell r="C25814" t="str">
            <v>山东省济南市天桥区鑫苑名家25-1-904</v>
          </cell>
        </row>
        <row r="25815">
          <cell r="B25815">
            <v>15965328601</v>
          </cell>
          <cell r="C25815" t="str">
            <v>山东省青岛市市北区合肥路16号保利叶公馆10号楼2905室</v>
          </cell>
        </row>
        <row r="25816">
          <cell r="B25816">
            <v>15965467999</v>
          </cell>
          <cell r="C25816" t="str">
            <v>山东省东营市西城海通路东方银座花园23-2</v>
          </cell>
        </row>
        <row r="25817">
          <cell r="B25817">
            <v>15965556777</v>
          </cell>
          <cell r="C25817" t="str">
            <v>山东省青岛市胶州澳门路483号澳琳商务酒店</v>
          </cell>
        </row>
        <row r="25818">
          <cell r="B25818">
            <v>15966486679</v>
          </cell>
          <cell r="C25818" t="str">
            <v>山东省烟台市芝罘区世裕路5号503</v>
          </cell>
        </row>
        <row r="25819">
          <cell r="B25819">
            <v>15966558925</v>
          </cell>
          <cell r="C25819" t="str">
            <v>山东省烟台市芝罘区车山路冰科集团</v>
          </cell>
        </row>
        <row r="25820">
          <cell r="B25820">
            <v>15966603962</v>
          </cell>
          <cell r="C25820" t="str">
            <v>山东省济南市市中区玉函路60号省体委宿舍8号楼4-101</v>
          </cell>
        </row>
        <row r="25821">
          <cell r="B25821">
            <v>15966696921</v>
          </cell>
          <cell r="C25821" t="str">
            <v>山东省济南市历下区历山路18号兴业银行</v>
          </cell>
        </row>
        <row r="25822">
          <cell r="B25822">
            <v>15966709666</v>
          </cell>
          <cell r="C25822" t="str">
            <v>山东省枣庄市新城黄河路999号枣庄供电公司</v>
          </cell>
        </row>
        <row r="25823">
          <cell r="B25823">
            <v>15967005550</v>
          </cell>
          <cell r="C25823" t="str">
            <v>浙江省台州市椒江区闻学路268号</v>
          </cell>
        </row>
        <row r="25824">
          <cell r="B25824">
            <v>15967111806</v>
          </cell>
          <cell r="C25824" t="str">
            <v>上海市长宁区安龙路790弄6号楼601</v>
          </cell>
        </row>
        <row r="25825">
          <cell r="B25825">
            <v>15967149341</v>
          </cell>
          <cell r="C25825" t="str">
            <v>浙江省杭州市上城区老浙大横路瑞丰格林苑6号</v>
          </cell>
        </row>
        <row r="25826">
          <cell r="B25826">
            <v>15967233268</v>
          </cell>
          <cell r="C25826" t="str">
            <v>浙江省杭州市下城区耶稣堂弄6幢1单元702室</v>
          </cell>
        </row>
        <row r="25827">
          <cell r="B25827">
            <v>15967233268</v>
          </cell>
          <cell r="C25827" t="str">
            <v>浙江省杭州市下城区耶稣堂弄6幢1单元702</v>
          </cell>
        </row>
        <row r="25828">
          <cell r="B25828">
            <v>15967244855</v>
          </cell>
          <cell r="C25828" t="str">
            <v>浙江省湖州市南浔区和孚镇金龙古寺</v>
          </cell>
        </row>
        <row r="25829">
          <cell r="B25829">
            <v>15967387096</v>
          </cell>
          <cell r="C25829" t="str">
            <v>浙江省嘉兴市海宁市长安镇仰山路2号浙江财经大学东方学院</v>
          </cell>
        </row>
        <row r="25830">
          <cell r="B25830">
            <v>15967560009</v>
          </cell>
          <cell r="C25830" t="str">
            <v>浙江省绍兴市上虞区滨江小学经济小区</v>
          </cell>
        </row>
        <row r="25831">
          <cell r="B25831">
            <v>15967560009</v>
          </cell>
          <cell r="C25831" t="str">
            <v>浙江省绍兴市上虞区滨江小学德济校区</v>
          </cell>
        </row>
        <row r="25832">
          <cell r="B25832">
            <v>15967595268</v>
          </cell>
          <cell r="C25832" t="str">
            <v>浙江省诸暨市和家园一幢二单元602</v>
          </cell>
        </row>
        <row r="25833">
          <cell r="B25833">
            <v>15967599779</v>
          </cell>
          <cell r="C25833" t="str">
            <v>浙江省宁波市江东区江南路518号东郡名苑26幢</v>
          </cell>
        </row>
        <row r="25834">
          <cell r="B25834">
            <v>15967799181</v>
          </cell>
          <cell r="C25834" t="str">
            <v>浙江省温州市鹿城区万源路846号三楼</v>
          </cell>
        </row>
        <row r="25835">
          <cell r="B25835">
            <v>15967907858</v>
          </cell>
          <cell r="C25835" t="str">
            <v>浙江省永康市香格里拉花园25栋2单元402</v>
          </cell>
        </row>
        <row r="25836">
          <cell r="B25836">
            <v>15967925118</v>
          </cell>
          <cell r="C25836" t="str">
            <v>浙江省浦江县白马镇兰塘村双峰布行</v>
          </cell>
        </row>
        <row r="25837">
          <cell r="B25837">
            <v>15967981333</v>
          </cell>
          <cell r="C25837" t="str">
            <v>浙江省义乌市现代公寓B座604室</v>
          </cell>
        </row>
        <row r="25838">
          <cell r="B25838">
            <v>15967982666</v>
          </cell>
          <cell r="C25838" t="str">
            <v>安徽省毫州市蒙城县九龙皇家花园2-132单元405室</v>
          </cell>
        </row>
        <row r="25839">
          <cell r="B25839">
            <v>15967982666</v>
          </cell>
          <cell r="C25839" t="str">
            <v>安徽省毫州市蒙城县九龙皇家花园2-13，2单元405室</v>
          </cell>
        </row>
        <row r="25840">
          <cell r="B25840">
            <v>15967982666</v>
          </cell>
          <cell r="C25840" t="str">
            <v>安徽省亳州市蒙城县梦蝶广场对面尚体健身房</v>
          </cell>
        </row>
        <row r="25841">
          <cell r="B25841">
            <v>15968152190</v>
          </cell>
          <cell r="C25841" t="str">
            <v>浙江省杭州市余杭区南苑二区高速住宅楼2-2-602</v>
          </cell>
        </row>
        <row r="25842">
          <cell r="B25842">
            <v>15968160899</v>
          </cell>
          <cell r="C25842" t="str">
            <v>浙江省杭州市上城区徐家埠路50号天地实验小学</v>
          </cell>
        </row>
        <row r="25843">
          <cell r="B25843">
            <v>15968160899</v>
          </cell>
          <cell r="C25843" t="str">
            <v>浙江省杭州市徐家埠路50号天地实验小学</v>
          </cell>
        </row>
        <row r="25844">
          <cell r="B25844">
            <v>15968173007</v>
          </cell>
          <cell r="C25844" t="str">
            <v>浙江省杭州市江干区钱江新城城市之星2幢1单元201室</v>
          </cell>
        </row>
        <row r="25845">
          <cell r="B25845">
            <v>15968492899</v>
          </cell>
          <cell r="C25845" t="str">
            <v>浙江省宁波市浙江万里学院学士路199弄86号204</v>
          </cell>
        </row>
        <row r="25846">
          <cell r="B25846">
            <v>15968566402</v>
          </cell>
          <cell r="C25846" t="str">
            <v>浙江省诸暨市暨阳街道东三路陈村小区1705号</v>
          </cell>
        </row>
        <row r="25847">
          <cell r="B25847">
            <v>15968783666</v>
          </cell>
          <cell r="C25847" t="str">
            <v>浙江省温州市鹿城区新城大道113号三锅演义</v>
          </cell>
        </row>
        <row r="25848">
          <cell r="B25848">
            <v>15968830677</v>
          </cell>
          <cell r="C25848" t="str">
            <v>浙江省杭州市上城区景江城市花园1-5-1513</v>
          </cell>
        </row>
        <row r="25849">
          <cell r="B25849">
            <v>15968840014</v>
          </cell>
          <cell r="C25849" t="str">
            <v>浙江省杭州市桐庐县城街道石马小区1幢405房</v>
          </cell>
        </row>
        <row r="25850">
          <cell r="B25850">
            <v>15968873783</v>
          </cell>
          <cell r="C25850" t="str">
            <v>浙江省杭州市余杭区径山镇双溪水唐苑小区76号</v>
          </cell>
        </row>
        <row r="25851">
          <cell r="B25851">
            <v>15968926512</v>
          </cell>
          <cell r="C25851" t="str">
            <v>浙江省宁波市镇海区庄市街道财富广场菩提花</v>
          </cell>
        </row>
        <row r="25852">
          <cell r="B25852">
            <v>15969068886</v>
          </cell>
          <cell r="C25852" t="str">
            <v>云南省文山州丘北县重阳街水务局大院</v>
          </cell>
        </row>
        <row r="25853">
          <cell r="B25853">
            <v>15969669627</v>
          </cell>
          <cell r="C25853" t="str">
            <v>山东省烟台市解放路166号中国银行烟台分行</v>
          </cell>
        </row>
        <row r="25854">
          <cell r="B25854">
            <v>15969832599</v>
          </cell>
          <cell r="C25854" t="str">
            <v>山东省青岛市李沧区金水路1579号尚风尚水31号楼2单元402</v>
          </cell>
        </row>
        <row r="25855">
          <cell r="B25855">
            <v>15970307007</v>
          </cell>
          <cell r="C25855" t="str">
            <v>江西省上饶市婺源县工业园区江西金龙管业有限公司</v>
          </cell>
        </row>
        <row r="25856">
          <cell r="B25856">
            <v>15970453929</v>
          </cell>
          <cell r="C25856" t="str">
            <v>江西省南昌市西湖区朝阳新城兰宫路1088号观水花园3号楼1802室</v>
          </cell>
        </row>
        <row r="25857">
          <cell r="B25857">
            <v>15970493048</v>
          </cell>
          <cell r="C25857" t="str">
            <v>江西省南昌市青云谱区京山北路邮政住宅小区东门</v>
          </cell>
        </row>
        <row r="25858">
          <cell r="B25858">
            <v>15970567936</v>
          </cell>
          <cell r="C25858" t="str">
            <v>江西省宜丰县澄塘乡故村村陂头组10号</v>
          </cell>
        </row>
        <row r="25859">
          <cell r="B25859">
            <v>15971007171</v>
          </cell>
          <cell r="C25859" t="str">
            <v>湖北省襄阳市高新区益民路6号二汽法庭4楼</v>
          </cell>
        </row>
        <row r="25860">
          <cell r="B25860">
            <v>15971498145</v>
          </cell>
          <cell r="C25860" t="str">
            <v>湖北省武汉市东西湖区金银湖南街金地格林春岸泊园201</v>
          </cell>
        </row>
        <row r="25861">
          <cell r="B25861">
            <v>15971608791</v>
          </cell>
          <cell r="C25861" t="str">
            <v>湖北省荆州市沙市区梅台巷25栋1门302</v>
          </cell>
        </row>
        <row r="25862">
          <cell r="B25862">
            <v>15971649073</v>
          </cell>
          <cell r="C25862" t="str">
            <v>湖北省宜昌市点军区江南大道紫阳路紫阳二区5-24-208</v>
          </cell>
        </row>
        <row r="25863">
          <cell r="B25863">
            <v>15972058912</v>
          </cell>
          <cell r="C25863" t="str">
            <v>湖北省武汉市武昌区徐东二路二号浦发银行沙湖支行</v>
          </cell>
        </row>
        <row r="25864">
          <cell r="B25864">
            <v>15972067822</v>
          </cell>
          <cell r="C25864" t="str">
            <v>湖北省武汉市武昌区西厂口特1号湖北演艺集团</v>
          </cell>
        </row>
        <row r="25865">
          <cell r="B25865">
            <v>15972079232</v>
          </cell>
          <cell r="C25865" t="str">
            <v>湖北省武汉市硚口区第六十四中学（居仁校区）初一年级组</v>
          </cell>
        </row>
        <row r="25866">
          <cell r="B25866">
            <v>15972138226</v>
          </cell>
          <cell r="C25866" t="str">
            <v>湖北省武汉市南湖松涛苑B区17栋302</v>
          </cell>
        </row>
        <row r="25867">
          <cell r="B25867">
            <v>15972177336</v>
          </cell>
          <cell r="C25867" t="str">
            <v>内蒙古呼和浩特市如意开发区腾飞路亿利敖东国际花园B12</v>
          </cell>
        </row>
        <row r="25868">
          <cell r="B25868">
            <v>15972852334</v>
          </cell>
          <cell r="C25868" t="str">
            <v>湖北省黄冈市蕲春县建材城万豪公馆内沐美人养生会所</v>
          </cell>
        </row>
        <row r="25869">
          <cell r="B25869">
            <v>15972900825</v>
          </cell>
          <cell r="C25869" t="str">
            <v>湖北省武汉市洪山区关山大道332号保利时代4期1单元8栋</v>
          </cell>
        </row>
        <row r="25870">
          <cell r="B25870">
            <v>15972981870</v>
          </cell>
          <cell r="C25870" t="str">
            <v>湖北省武汉市八一路338号湖北环科院517室</v>
          </cell>
        </row>
        <row r="25871">
          <cell r="B25871">
            <v>15973191126</v>
          </cell>
          <cell r="C25871" t="str">
            <v>湖南省长沙市天心区湘府路星城荣域3栋903室</v>
          </cell>
        </row>
        <row r="25872">
          <cell r="B25872">
            <v>15973617887</v>
          </cell>
          <cell r="C25872" t="str">
            <v>湖南省常德市德山地税局</v>
          </cell>
        </row>
        <row r="25873">
          <cell r="B25873">
            <v>15973696808</v>
          </cell>
          <cell r="C25873" t="str">
            <v>湖南省石门县金源华庭小区A栋801</v>
          </cell>
        </row>
        <row r="25874">
          <cell r="B25874">
            <v>15973985523</v>
          </cell>
          <cell r="C25874" t="str">
            <v>湖南省隆回县桃洪镇桃洪西路14号</v>
          </cell>
        </row>
        <row r="25875">
          <cell r="B25875">
            <v>15973985523</v>
          </cell>
          <cell r="C25875" t="str">
            <v>湖南省邵阳市隆回县桃洪镇大众街十号</v>
          </cell>
        </row>
        <row r="25876">
          <cell r="B25876">
            <v>15974161088</v>
          </cell>
          <cell r="C25876" t="str">
            <v>湖南省长沙县开元西路中南汽车世界W08栋湖南恒广集团人力资源部</v>
          </cell>
        </row>
        <row r="25877">
          <cell r="B25877">
            <v>15974168999</v>
          </cell>
          <cell r="C25877" t="str">
            <v>湖南省长沙市岳麓区望岳街道八方小区A区38栋501室</v>
          </cell>
        </row>
        <row r="25878">
          <cell r="B25878">
            <v>15974171992</v>
          </cell>
          <cell r="C25878" t="str">
            <v>湖南省长沙市天心区解放西路466号汇源大厦6楼湖南美雅资本管理有限公司</v>
          </cell>
        </row>
        <row r="25879">
          <cell r="B25879">
            <v>15974291499</v>
          </cell>
          <cell r="C25879" t="str">
            <v>湖南省长沙市芙蓉区马王堆北路晨光花园5栋204</v>
          </cell>
        </row>
        <row r="25880">
          <cell r="B25880">
            <v>15974308920</v>
          </cell>
          <cell r="C25880" t="str">
            <v>湖南省湘西土家族苗族自治州龙山县民安街道西门垅小区五小背后68-1</v>
          </cell>
        </row>
        <row r="25881">
          <cell r="B25881">
            <v>15974487272</v>
          </cell>
          <cell r="C25881" t="str">
            <v>湖南省常德市澧县闸口乡沿溪村11组</v>
          </cell>
        </row>
        <row r="25882">
          <cell r="B25882">
            <v>15974828860</v>
          </cell>
          <cell r="C25882" t="str">
            <v>云南昆明市西山区滇池路金牛小区省委金牛幼儿园</v>
          </cell>
        </row>
        <row r="25883">
          <cell r="B25883">
            <v>15974841227</v>
          </cell>
          <cell r="C25883" t="str">
            <v>云南省昆明市东川区炎山路18号</v>
          </cell>
        </row>
        <row r="25884">
          <cell r="B25884">
            <v>15974841230</v>
          </cell>
          <cell r="C25884" t="str">
            <v>云南省昆明市五华区五台路8号建筑村科研究院3幢802</v>
          </cell>
        </row>
        <row r="25885">
          <cell r="B25885">
            <v>15974841230</v>
          </cell>
          <cell r="C25885" t="str">
            <v>云南省昆明市五华区五台路8号建筑材料科研设计院3幢802</v>
          </cell>
        </row>
        <row r="25886">
          <cell r="B25886">
            <v>15975031399</v>
          </cell>
          <cell r="C25886" t="str">
            <v>广东省江门市蓬江区东华一路34号之一二楼广东天高律师事务所</v>
          </cell>
        </row>
        <row r="25887">
          <cell r="B25887">
            <v>15975031399</v>
          </cell>
          <cell r="C25887" t="str">
            <v>广东省江门市蓬江区东华一路34号之一2楼广东天高律师事务所</v>
          </cell>
        </row>
        <row r="25888">
          <cell r="B25888">
            <v>15975092220</v>
          </cell>
          <cell r="C25888" t="str">
            <v>广东省江门市开平市长沙曙光东路140号豪园7幢203</v>
          </cell>
        </row>
        <row r="25889">
          <cell r="B25889">
            <v>15975500392</v>
          </cell>
          <cell r="C25889" t="str">
            <v>广东省广州市白云区白云大道北岭南新世界C2栋303房</v>
          </cell>
        </row>
        <row r="25890">
          <cell r="B25890">
            <v>15975533835</v>
          </cell>
          <cell r="C25890" t="str">
            <v>广东省广州市海珠区宝岗大道中205号宏宇广场A座1705房</v>
          </cell>
        </row>
        <row r="25891">
          <cell r="B25891">
            <v>15975553312</v>
          </cell>
          <cell r="C25891" t="str">
            <v>广东省广州市增城区新塘镇太平洋工业区103A同生服装有限公司</v>
          </cell>
        </row>
        <row r="25892">
          <cell r="B25892">
            <v>15976201628</v>
          </cell>
          <cell r="C25892" t="str">
            <v>广东省惠州市龙门县县城银湖小区</v>
          </cell>
        </row>
        <row r="25893">
          <cell r="B25893">
            <v>15976449835</v>
          </cell>
          <cell r="C25893" t="str">
            <v>广东省江门市江海区河南竹范里15号301</v>
          </cell>
        </row>
        <row r="25894">
          <cell r="B25894">
            <v>15976943075</v>
          </cell>
          <cell r="C25894" t="str">
            <v>广东省珠海市金湾区平沙镇沙美宁悦路28号珍迎机电</v>
          </cell>
        </row>
        <row r="25895">
          <cell r="B25895">
            <v>15976979551</v>
          </cell>
          <cell r="C25895" t="str">
            <v>广东省珠海市香洲区南屏镇华发新城5期170栋2602</v>
          </cell>
        </row>
        <row r="25896">
          <cell r="B25896">
            <v>15977201638</v>
          </cell>
          <cell r="C25896" t="str">
            <v>广西来宾市兴宾区翠屏路186号</v>
          </cell>
        </row>
        <row r="25897">
          <cell r="B25897">
            <v>15977210618</v>
          </cell>
          <cell r="C25897" t="str">
            <v>广西柳州市友谊路5号地委大院42栋</v>
          </cell>
        </row>
        <row r="25898">
          <cell r="B25898">
            <v>15977311108</v>
          </cell>
          <cell r="C25898" t="str">
            <v>广西省桂林市永福县连江路福寿广场警务站</v>
          </cell>
        </row>
        <row r="25899">
          <cell r="B25899">
            <v>15977711845</v>
          </cell>
          <cell r="C25899" t="str">
            <v>广西南宁市中山路66号A-705</v>
          </cell>
        </row>
        <row r="25900">
          <cell r="B25900">
            <v>15977753909</v>
          </cell>
          <cell r="C25900" t="str">
            <v>广西省南宁市民族大道120号皇巢世家A1802</v>
          </cell>
        </row>
        <row r="25901">
          <cell r="B25901">
            <v>15978397739</v>
          </cell>
          <cell r="C25901" t="str">
            <v>河南省信阳市新县京九路环翠小区57号</v>
          </cell>
        </row>
        <row r="25902">
          <cell r="B25902">
            <v>15978671591</v>
          </cell>
          <cell r="C25902" t="str">
            <v>河南省洛阳市涧西区天津路十三号街坊18幢2单元501</v>
          </cell>
        </row>
        <row r="25903">
          <cell r="B25903">
            <v>15978943318</v>
          </cell>
          <cell r="C25903" t="str">
            <v>重庆市万州区人民医院18楼消化内科</v>
          </cell>
        </row>
        <row r="25904">
          <cell r="B25904">
            <v>15979079759</v>
          </cell>
          <cell r="C25904" t="str">
            <v>江西省南昌市八一大道万达购物广场一楼百福轩</v>
          </cell>
        </row>
        <row r="25905">
          <cell r="B25905">
            <v>15979107558</v>
          </cell>
          <cell r="C25905" t="str">
            <v>江西省南昌市紫阳大道99号江西师范大学瑶湖校区</v>
          </cell>
        </row>
        <row r="25906">
          <cell r="B25906">
            <v>15979126989</v>
          </cell>
          <cell r="C25906" t="str">
            <v>江西省南昌市青云谱区施尧路天使水榭湾南区15栋三单元2109</v>
          </cell>
        </row>
        <row r="25907">
          <cell r="B25907">
            <v>15979126989</v>
          </cell>
          <cell r="C25907" t="str">
            <v>江西省九江市浔阳区南湖路100号A栋4单元202</v>
          </cell>
        </row>
        <row r="25908">
          <cell r="B25908">
            <v>15979161221</v>
          </cell>
          <cell r="C25908" t="str">
            <v>江西省南昌市东湖区叠山路383号南昌供电公司</v>
          </cell>
        </row>
        <row r="25909">
          <cell r="B25909">
            <v>15979790773</v>
          </cell>
          <cell r="C25909" t="str">
            <v>江西省赣州市赣县区赣新大道76号路路副食店</v>
          </cell>
        </row>
        <row r="25910">
          <cell r="B25910">
            <v>15980148793</v>
          </cell>
          <cell r="C25910" t="str">
            <v>福建省福州市晋安区连江北路112号东方银座1002</v>
          </cell>
        </row>
        <row r="25911">
          <cell r="B25911">
            <v>15980209994</v>
          </cell>
          <cell r="C25911" t="str">
            <v>福建省福州市晋安区南平东路100号三盛果岭A区物业处</v>
          </cell>
        </row>
        <row r="25912">
          <cell r="B25912">
            <v>15980231165</v>
          </cell>
          <cell r="C25912" t="str">
            <v>福建省福州市仓山区中天金海岸1期领袖苑1栋306</v>
          </cell>
        </row>
        <row r="25913">
          <cell r="B25913">
            <v>15980267920</v>
          </cell>
          <cell r="C25913" t="str">
            <v>福建省福州市鼓楼区五四路282号福建省二人民医院11#5层医生办公室</v>
          </cell>
        </row>
        <row r="25914">
          <cell r="B25914">
            <v>15980353521</v>
          </cell>
          <cell r="C25914" t="str">
            <v>福建省莆田市荔城区镇海街道阔口岳公桥下捷龙超市</v>
          </cell>
        </row>
        <row r="25915">
          <cell r="B25915">
            <v>15980383690</v>
          </cell>
          <cell r="C25915" t="str">
            <v>福建省宁德市蕉城区蕉城南路50号福宁苑302室</v>
          </cell>
        </row>
        <row r="25916">
          <cell r="B25916">
            <v>15980505007</v>
          </cell>
          <cell r="C25916" t="str">
            <v>福建省福清市西区阳光锦城6-301</v>
          </cell>
        </row>
        <row r="25917">
          <cell r="B25917">
            <v>15980546334</v>
          </cell>
          <cell r="C25917" t="str">
            <v>福建省福州市仓山区朝阳路下池小区15#603</v>
          </cell>
        </row>
        <row r="25918">
          <cell r="B25918">
            <v>15980655218</v>
          </cell>
          <cell r="C25918" t="str">
            <v>福建省福州市鼓楼区通湖路118号福州第十八中学</v>
          </cell>
        </row>
        <row r="25919">
          <cell r="B25919">
            <v>15980684068</v>
          </cell>
          <cell r="C25919" t="str">
            <v>福建省长乐市首占镇赤屿村新前庄122号</v>
          </cell>
        </row>
        <row r="25920">
          <cell r="B25920">
            <v>15980708211</v>
          </cell>
          <cell r="C25920" t="str">
            <v>福建省福州市静安区火车站铁六小区84幢602</v>
          </cell>
        </row>
        <row r="25921">
          <cell r="B25921">
            <v>15980816591</v>
          </cell>
          <cell r="C25921" t="str">
            <v>北京市朝阳区大望路3号院蓝堡国际中心一座707室</v>
          </cell>
        </row>
        <row r="25922">
          <cell r="B25922">
            <v>15980824068</v>
          </cell>
          <cell r="C25922" t="str">
            <v>福建省厦门市思明区长青路504号108室</v>
          </cell>
        </row>
        <row r="25923">
          <cell r="B25923">
            <v>15980893356</v>
          </cell>
          <cell r="C25923" t="str">
            <v>福建省厦门市集美区侨英街道孙厝乐安东里109号客来乐对面</v>
          </cell>
        </row>
        <row r="25924">
          <cell r="B25924">
            <v>15980934013</v>
          </cell>
          <cell r="C25924" t="str">
            <v>福建省厦门市湖滨南路20号基金大厦1101厦门勤奋建设工程监理有限公司</v>
          </cell>
        </row>
        <row r="25925">
          <cell r="B25925">
            <v>15980934013</v>
          </cell>
          <cell r="C25925" t="str">
            <v>湖南省长沙市万家丽北路439号浏阳河畔家园北苑3栋1801室</v>
          </cell>
        </row>
        <row r="25926">
          <cell r="B25926">
            <v>15981357187</v>
          </cell>
          <cell r="C25926" t="str">
            <v>吉林省敦化市翰章南大街1901号敦化市美丽达自行车专卖店</v>
          </cell>
        </row>
        <row r="25927">
          <cell r="B25927">
            <v>15981778983</v>
          </cell>
          <cell r="C25927" t="str">
            <v>新疆乌鲁木齐市天山区中山路333号招商银行</v>
          </cell>
        </row>
        <row r="25928">
          <cell r="B25928">
            <v>15981830665</v>
          </cell>
          <cell r="C25928" t="str">
            <v>河南省郑州市金水区未来路与纬二路聂庄小区2号楼1单元701</v>
          </cell>
        </row>
        <row r="25929">
          <cell r="B25929">
            <v>15981862626</v>
          </cell>
          <cell r="C25929" t="str">
            <v>河南省郑州市金水区福园路157号银基王朝4期21号楼3203</v>
          </cell>
        </row>
        <row r="25930">
          <cell r="B25930">
            <v>15981886828</v>
          </cell>
          <cell r="C25930" t="str">
            <v>天津市东丽区大毕庄北方五金城A17-05</v>
          </cell>
        </row>
        <row r="25931">
          <cell r="B25931">
            <v>15981918407</v>
          </cell>
          <cell r="C25931" t="str">
            <v>河南省郑州市郑东新区金水东路19号鑫龙花园9号楼2楼东户</v>
          </cell>
        </row>
        <row r="25932">
          <cell r="B25932">
            <v>15982024580</v>
          </cell>
          <cell r="C25932" t="str">
            <v>四川省成都市青羊区凯德风尚17栋2单元106</v>
          </cell>
        </row>
        <row r="25933">
          <cell r="B25933">
            <v>15982037783</v>
          </cell>
          <cell r="C25933" t="str">
            <v>四川省成都市东光小区东光南二巷2号</v>
          </cell>
        </row>
        <row r="25934">
          <cell r="B25934">
            <v>15982124486</v>
          </cell>
          <cell r="C25934" t="str">
            <v>四川省成都市高新区世纪城路龙湖世纪峰景8栋2单元3204</v>
          </cell>
        </row>
        <row r="25935">
          <cell r="B25935">
            <v>15982171327</v>
          </cell>
          <cell r="C25935" t="str">
            <v>四川省成都天府新区华府大道一段光明城市二期</v>
          </cell>
        </row>
        <row r="25936">
          <cell r="B25936">
            <v>15982191868</v>
          </cell>
          <cell r="C25936" t="str">
            <v>四川省成都市新都区新都镇南河路一段270号</v>
          </cell>
        </row>
        <row r="25937">
          <cell r="B25937">
            <v>15982241272</v>
          </cell>
          <cell r="C25937" t="str">
            <v>四川省成都市板电路12号</v>
          </cell>
        </row>
        <row r="25938">
          <cell r="B25938">
            <v>15982256715</v>
          </cell>
          <cell r="C25938" t="str">
            <v>重庆市九龙坡区华玉路斌鑫西城熙街</v>
          </cell>
        </row>
        <row r="25939">
          <cell r="B25939">
            <v>15982268970</v>
          </cell>
          <cell r="C25939" t="str">
            <v>四川省成都市天府新区华阳南湖大道360号君汇上品11-3-2304</v>
          </cell>
        </row>
        <row r="25940">
          <cell r="B25940">
            <v>15982289085</v>
          </cell>
          <cell r="C25940" t="str">
            <v>四川省成都市郫县安靖镇喜安西街69号视佳眼镜</v>
          </cell>
        </row>
        <row r="25941">
          <cell r="B25941">
            <v>15982289085</v>
          </cell>
          <cell r="C25941" t="str">
            <v>四川省成都市郫县安靖镇喜安西街69号附11号</v>
          </cell>
        </row>
        <row r="25942">
          <cell r="B25942">
            <v>15982363466</v>
          </cell>
          <cell r="C25942" t="str">
            <v>四川省成都市青羊区蜀辉路686号欧韵金沙5栋</v>
          </cell>
        </row>
        <row r="25943">
          <cell r="B25943">
            <v>15982381072</v>
          </cell>
          <cell r="C25943" t="str">
            <v>四川省成都市新津县南桥新天地三期1-1-6-14</v>
          </cell>
        </row>
        <row r="25944">
          <cell r="B25944">
            <v>15982381072</v>
          </cell>
          <cell r="C25944" t="str">
            <v>四川省成都市新津县南桥新天地3期1-1-6-14</v>
          </cell>
        </row>
        <row r="25945">
          <cell r="B25945">
            <v>15982437101</v>
          </cell>
          <cell r="C25945" t="str">
            <v>四川省成都市成华区双城三路16号华润二十四城四期5-1402</v>
          </cell>
        </row>
        <row r="25946">
          <cell r="B25946">
            <v>15982497731</v>
          </cell>
          <cell r="C25946" t="str">
            <v>四川省成都市双流县东升街道永福路59号小宋按摩店</v>
          </cell>
        </row>
        <row r="25947">
          <cell r="B25947">
            <v>15982498912</v>
          </cell>
          <cell r="C25947" t="str">
            <v>四川省成都市武侯区天府二街139号中国水电大厦2110办公室</v>
          </cell>
        </row>
        <row r="25948">
          <cell r="B25948">
            <v>15982576363</v>
          </cell>
          <cell r="C25948" t="str">
            <v>四川省遂宁市船山区嘉禾西路88号金色海岸康景6-3-1</v>
          </cell>
        </row>
        <row r="25949">
          <cell r="B25949">
            <v>15982585058</v>
          </cell>
          <cell r="C25949" t="str">
            <v>四川省遂宁市射洪县解放下街108号邮政小区1-5-1</v>
          </cell>
        </row>
        <row r="25950">
          <cell r="B25950">
            <v>15982600323</v>
          </cell>
          <cell r="C25950" t="str">
            <v>四川省广安市广安区凌云路星和明苑15栋201</v>
          </cell>
        </row>
        <row r="25951">
          <cell r="B25951">
            <v>15982602573</v>
          </cell>
          <cell r="C25951" t="str">
            <v>四川省武胜县妇联</v>
          </cell>
        </row>
        <row r="25952">
          <cell r="B25952">
            <v>15982609993</v>
          </cell>
          <cell r="C25952" t="str">
            <v>四川省广安城北中国平安人寿2楼</v>
          </cell>
        </row>
        <row r="25953">
          <cell r="B25953">
            <v>15982627610</v>
          </cell>
          <cell r="C25953" t="str">
            <v>四川省广安市环溪二路609号西溪城市花园二栋二单元</v>
          </cell>
        </row>
        <row r="25954">
          <cell r="B25954">
            <v>15982631150</v>
          </cell>
          <cell r="C25954" t="str">
            <v>四川省广安市广安第二中学校</v>
          </cell>
        </row>
        <row r="25955">
          <cell r="B25955">
            <v>15982652112</v>
          </cell>
          <cell r="C25955" t="str">
            <v>四川省广安市城北环城北路三段33号（恒立公寓）</v>
          </cell>
        </row>
        <row r="25956">
          <cell r="B25956">
            <v>15982652386</v>
          </cell>
          <cell r="C25956" t="str">
            <v>四川省广安市广安区城北龙马广场城市之都</v>
          </cell>
        </row>
        <row r="25957">
          <cell r="B25957">
            <v>15982652386</v>
          </cell>
          <cell r="C25957" t="str">
            <v>四川省广安市广安区城北龙马商业广场城市之都1幢14-1</v>
          </cell>
        </row>
        <row r="25958">
          <cell r="B25958">
            <v>15982685550</v>
          </cell>
          <cell r="C25958" t="str">
            <v>四川省广安市华蓥市滨河东路296号（养路段）</v>
          </cell>
        </row>
        <row r="25959">
          <cell r="B25959">
            <v>15982685550</v>
          </cell>
          <cell r="C25959" t="str">
            <v>四川省广安市华蓥市滨河东路296号养路段</v>
          </cell>
        </row>
        <row r="25960">
          <cell r="B25960">
            <v>15982808690</v>
          </cell>
          <cell r="C25960" t="str">
            <v>四川省成都市青羊区成飞大道383号中铁瑞景颐城10-1-1505</v>
          </cell>
        </row>
        <row r="25961">
          <cell r="B25961">
            <v>15982824202</v>
          </cell>
          <cell r="C25961" t="str">
            <v>四川省成都市新津中学吕晓英</v>
          </cell>
        </row>
        <row r="25962">
          <cell r="B25962">
            <v>15982824202</v>
          </cell>
          <cell r="C25962" t="str">
            <v>四川省成都市新津中学</v>
          </cell>
        </row>
        <row r="25963">
          <cell r="B25963">
            <v>15982837175</v>
          </cell>
          <cell r="C25963" t="str">
            <v>四川省成都市高新区桂溪东路123号东苑A区8栋1501</v>
          </cell>
        </row>
        <row r="25964">
          <cell r="B25964">
            <v>15982866134</v>
          </cell>
          <cell r="C25964" t="str">
            <v>四川省成都市温江区凤溪大道333号格林兰</v>
          </cell>
        </row>
        <row r="25965">
          <cell r="B25965">
            <v>15982888917</v>
          </cell>
          <cell r="C25965" t="str">
            <v>四川省成都市金牛区金粮路599号西江月小区1-4</v>
          </cell>
        </row>
        <row r="25966">
          <cell r="B25966">
            <v>15983008765</v>
          </cell>
          <cell r="C25966" t="str">
            <v>四川省泸州市龙马潭区高坝长江路二段51号5栋2单元1号</v>
          </cell>
        </row>
        <row r="25967">
          <cell r="B25967">
            <v>15983322888</v>
          </cell>
          <cell r="C25967" t="str">
            <v>四川省眉山市东坡区彭寿街525号鹭湖国际</v>
          </cell>
        </row>
        <row r="25968">
          <cell r="B25968">
            <v>15983336380</v>
          </cell>
          <cell r="C25968" t="str">
            <v>四川省眉山市彭山区谢家镇昌大街</v>
          </cell>
        </row>
        <row r="25969">
          <cell r="B25969">
            <v>15983369219</v>
          </cell>
          <cell r="C25969" t="str">
            <v>四川省乐山市井研县财政局门卫</v>
          </cell>
        </row>
        <row r="25970">
          <cell r="B25970">
            <v>15983550545</v>
          </cell>
          <cell r="C25970" t="str">
            <v>四川省攀枝花市东区水木风华3-36-4</v>
          </cell>
        </row>
        <row r="25971">
          <cell r="B25971">
            <v>15983661520</v>
          </cell>
          <cell r="C25971" t="str">
            <v>四川省绵阳市游仙区六里村神泉小区C幢301</v>
          </cell>
        </row>
        <row r="25972">
          <cell r="B25972">
            <v>15983699188</v>
          </cell>
          <cell r="C25972" t="str">
            <v>四川省绵阳市一环路长城春天花园</v>
          </cell>
        </row>
        <row r="25973">
          <cell r="B25973">
            <v>15983699188</v>
          </cell>
          <cell r="C25973" t="str">
            <v>四川绵阳市一环路南段长城春天花园</v>
          </cell>
        </row>
        <row r="25974">
          <cell r="B25974">
            <v>15983822228</v>
          </cell>
          <cell r="C25974" t="str">
            <v>四川省德阳市旌阳区庐山南路和岷山东路交汇处富丽名城</v>
          </cell>
        </row>
        <row r="25975">
          <cell r="B25975">
            <v>15984038866</v>
          </cell>
          <cell r="C25975" t="str">
            <v>四川省泸州市江阳区百子路108号气矿小区12-2-14</v>
          </cell>
        </row>
        <row r="25976">
          <cell r="B25976">
            <v>15984182681</v>
          </cell>
          <cell r="C25976" t="str">
            <v>四川省自贡市自流井区钟云山A区22栋7号</v>
          </cell>
        </row>
        <row r="25977">
          <cell r="B25977">
            <v>15984252950</v>
          </cell>
          <cell r="C25977" t="str">
            <v>四川省成都市郫县团结镇学院街67号</v>
          </cell>
        </row>
        <row r="25978">
          <cell r="B25978">
            <v>15984763936</v>
          </cell>
          <cell r="C25978" t="str">
            <v>四川省达州市宣汉县东乡镇张家坝宣汉县人民法院</v>
          </cell>
        </row>
        <row r="25979">
          <cell r="B25979">
            <v>15984911075</v>
          </cell>
          <cell r="C25979" t="str">
            <v>四川省德阳市天山南路372号COCO精品女装（翠湖花园旁边）</v>
          </cell>
        </row>
        <row r="25980">
          <cell r="B25980">
            <v>15984921538</v>
          </cell>
          <cell r="C25980" t="str">
            <v>四川省德阳市旌阳区玉泉市场北门对面乐酒购</v>
          </cell>
        </row>
        <row r="25981">
          <cell r="B25981">
            <v>15984921538</v>
          </cell>
          <cell r="C25981" t="str">
            <v>四川省德阳市旌阳区五泉市场北门对面乐酒购</v>
          </cell>
        </row>
        <row r="25982">
          <cell r="B25982">
            <v>15984921538</v>
          </cell>
          <cell r="C25982" t="str">
            <v>四川省德阳市旌阳区天山北路611号万兴魅力城13栋</v>
          </cell>
        </row>
        <row r="25983">
          <cell r="B25983">
            <v>15985145925</v>
          </cell>
          <cell r="C25983" t="str">
            <v>贵州省贵阳市观山湖区金阳南路碧海观山小区1栋</v>
          </cell>
        </row>
        <row r="25984">
          <cell r="B25984">
            <v>15985707177</v>
          </cell>
          <cell r="C25984" t="str">
            <v>福建省福州市仓山区妙峰路168号门卫收</v>
          </cell>
        </row>
        <row r="25985">
          <cell r="B25985">
            <v>15985961221</v>
          </cell>
          <cell r="C25985" t="str">
            <v>福建省泉州市南安市小兴镇东星荷星园三期9栋3001</v>
          </cell>
        </row>
        <row r="25986">
          <cell r="B25986">
            <v>15986031286</v>
          </cell>
          <cell r="C25986" t="str">
            <v>广东省河源市源城区下角湖背路47-13号</v>
          </cell>
        </row>
        <row r="25987">
          <cell r="B25987">
            <v>15986035955</v>
          </cell>
          <cell r="C25987" t="str">
            <v>广东省河源市德润钢铁厂</v>
          </cell>
        </row>
        <row r="25988">
          <cell r="B25988">
            <v>15986230744</v>
          </cell>
          <cell r="C25988" t="str">
            <v>广东省茂名市光华北路666号粤西明珠5栋3梯1302</v>
          </cell>
        </row>
        <row r="25989">
          <cell r="B25989">
            <v>15986340889</v>
          </cell>
          <cell r="C25989" t="str">
            <v>广东省广州市越秀区洪桥街道沙涌南大塘基1号楼608室</v>
          </cell>
        </row>
        <row r="25990">
          <cell r="B25990">
            <v>15986378813</v>
          </cell>
          <cell r="C25990" t="str">
            <v>广东省广州市白云区龙归镇柏塘村中二街十一巷口3号</v>
          </cell>
        </row>
        <row r="25991">
          <cell r="B25991">
            <v>15986471561</v>
          </cell>
          <cell r="C25991" t="str">
            <v>广东省兴宁市新兴雅苑（南区）2栋402房</v>
          </cell>
        </row>
        <row r="25992">
          <cell r="B25992">
            <v>15986493997</v>
          </cell>
          <cell r="C25992" t="str">
            <v>广东省梅州蕉岭县溪峰西路168号盛记煲仔饭</v>
          </cell>
        </row>
        <row r="25993">
          <cell r="B25993">
            <v>15986566622</v>
          </cell>
          <cell r="C25993" t="str">
            <v>广东省惠州市惠城区河南岸东江学府一期B5栋</v>
          </cell>
        </row>
        <row r="25994">
          <cell r="B25994">
            <v>15986691929</v>
          </cell>
          <cell r="C25994" t="str">
            <v>广东省深圳市其它区公明街道福盈中央山3B栋</v>
          </cell>
        </row>
        <row r="25995">
          <cell r="B25995">
            <v>15986808902</v>
          </cell>
          <cell r="C25995" t="str">
            <v>广东省深圳市南山区高新南环路阳光带海滨城二期9栋20B</v>
          </cell>
        </row>
        <row r="25996">
          <cell r="B25996">
            <v>15986929424</v>
          </cell>
          <cell r="C25996" t="str">
            <v>广东省肇庆市端州区棠兴路1号圣地名轩端州农村商业银行按揭服务中心</v>
          </cell>
        </row>
        <row r="25997">
          <cell r="B25997">
            <v>15986985056</v>
          </cell>
          <cell r="C25997" t="str">
            <v>广东省惠州市惠城区麦地路47号惠州军分区司令部</v>
          </cell>
        </row>
        <row r="25998">
          <cell r="B25998">
            <v>15986985056</v>
          </cell>
          <cell r="C25998" t="str">
            <v>广东省惠州市惠城区麦地路47号军分区动员处</v>
          </cell>
        </row>
        <row r="25999">
          <cell r="B25999">
            <v>15986988293</v>
          </cell>
          <cell r="C25999" t="str">
            <v>广东省东莞市常平镇东田翠湖湾A3栋1801</v>
          </cell>
        </row>
        <row r="26000">
          <cell r="B26000">
            <v>15987112133</v>
          </cell>
          <cell r="C26000" t="str">
            <v>云南省昆明市盘龙区联盟街道长青路金寿园817栋2单元商铺玛雅房屋</v>
          </cell>
        </row>
        <row r="26001">
          <cell r="B26001">
            <v>15987652891</v>
          </cell>
          <cell r="C26001" t="str">
            <v>云南省文山市普阳东路七乡农贸市场旁盘龙河畔小区内双拼别墅A15栋A座</v>
          </cell>
        </row>
        <row r="26002">
          <cell r="B26002">
            <v>15987782705</v>
          </cell>
          <cell r="C26002" t="str">
            <v>云南省红河州建水县朱家花园办公室</v>
          </cell>
        </row>
        <row r="26003">
          <cell r="B26003">
            <v>15988180167</v>
          </cell>
          <cell r="C26003" t="str">
            <v>浙江省杭州市萧山区工人路白马公寓7幢2102</v>
          </cell>
        </row>
        <row r="26004">
          <cell r="B26004">
            <v>15988191163</v>
          </cell>
          <cell r="C26004" t="str">
            <v>浙江省杭州市余杭区崇贤街道北庄村青孔路75号</v>
          </cell>
        </row>
        <row r="26005">
          <cell r="B26005">
            <v>15988233519</v>
          </cell>
          <cell r="C26005" t="str">
            <v>浙江省诸暨市东二路521号诸暨市中医院门诊收费处</v>
          </cell>
        </row>
        <row r="26006">
          <cell r="B26006">
            <v>15988233701</v>
          </cell>
          <cell r="C26006" t="str">
            <v>浙江省诸暨市艮塔东路一号交通银行</v>
          </cell>
        </row>
        <row r="26007">
          <cell r="B26007">
            <v>15988237029</v>
          </cell>
          <cell r="C26007" t="str">
            <v>浙江省诸暨市福田花园申通网点</v>
          </cell>
        </row>
        <row r="26008">
          <cell r="B26008">
            <v>15988259696</v>
          </cell>
          <cell r="C26008" t="str">
            <v>浙江省新昌七星街道三花现代城南苑9-1142</v>
          </cell>
        </row>
        <row r="26009">
          <cell r="B26009">
            <v>15988601302</v>
          </cell>
          <cell r="C26009" t="str">
            <v>浙江省宁波江东区百丈东路650号贵都商务楼5楼（中山国旅）</v>
          </cell>
        </row>
        <row r="26010">
          <cell r="B26010">
            <v>15988684545</v>
          </cell>
          <cell r="C26010" t="str">
            <v>浙江省宁波市余姚市文山路536号佳家苑7-903</v>
          </cell>
        </row>
        <row r="26011">
          <cell r="B26011">
            <v>15988778388</v>
          </cell>
          <cell r="C26011" t="str">
            <v>浙江省温州市鹿城区伯爵山庄鸿运1幢102室</v>
          </cell>
        </row>
        <row r="26012">
          <cell r="B26012">
            <v>15988778388</v>
          </cell>
          <cell r="C26012" t="str">
            <v>浙江省温州市伯爵山庄鸿运1幢102室</v>
          </cell>
        </row>
        <row r="26013">
          <cell r="B26013">
            <v>15988833349</v>
          </cell>
          <cell r="C26013" t="str">
            <v>浙江省杭州市萧山区太古广场1幢1603室</v>
          </cell>
        </row>
        <row r="26014">
          <cell r="B26014">
            <v>15988919955</v>
          </cell>
          <cell r="C26014" t="str">
            <v>浙江省台州市黄岩世纪大道10-1平安银行</v>
          </cell>
        </row>
        <row r="26015">
          <cell r="B26015">
            <v>15989000292</v>
          </cell>
          <cell r="C26015" t="str">
            <v>广东省广州市白云区同德田心友谊路6号田裕阁C栋</v>
          </cell>
        </row>
        <row r="26016">
          <cell r="B26016">
            <v>15989001725</v>
          </cell>
          <cell r="C26016" t="str">
            <v>广东省肇庆市端州区星湖大道岩前村魔方咖啡旁</v>
          </cell>
        </row>
        <row r="26017">
          <cell r="B26017">
            <v>15989053388</v>
          </cell>
          <cell r="C26017" t="str">
            <v>广东省广州市白云区人和镇镇湖村相思街五巷7号</v>
          </cell>
        </row>
        <row r="26018">
          <cell r="B26018">
            <v>15989053388</v>
          </cell>
          <cell r="C26018" t="str">
            <v>广东省广州市白云区人和镇镇湖村相思街巷7号</v>
          </cell>
        </row>
        <row r="26019">
          <cell r="B26019">
            <v>15989136210</v>
          </cell>
          <cell r="C26019" t="str">
            <v>广东省广州市黄埔大沙东路588号悦时代花园A栋2305</v>
          </cell>
        </row>
        <row r="26020">
          <cell r="B26020">
            <v>15989237370</v>
          </cell>
          <cell r="C26020" t="str">
            <v>广东省广州市黄埔区庙头红荔路45号101</v>
          </cell>
        </row>
        <row r="26021">
          <cell r="B26021">
            <v>15989243993</v>
          </cell>
          <cell r="C26021" t="str">
            <v>广东省广州市番禺区祈福新村山泉居5街5座401</v>
          </cell>
        </row>
        <row r="26022">
          <cell r="B26022">
            <v>15989266208</v>
          </cell>
          <cell r="C26022" t="str">
            <v>广东省广州市番禺区大石朝阳东路朝东二街</v>
          </cell>
        </row>
        <row r="26023">
          <cell r="B26023">
            <v>15989328621</v>
          </cell>
          <cell r="C26023" t="str">
            <v>广东省深圳市光明新区公明街道办合水口民乐科技园</v>
          </cell>
        </row>
        <row r="26024">
          <cell r="B26024">
            <v>15989328621</v>
          </cell>
          <cell r="C26024" t="str">
            <v>广东省深圳市光明新区公明街道办合水口民乐科技园</v>
          </cell>
        </row>
        <row r="26025">
          <cell r="B26025">
            <v>15989389289</v>
          </cell>
          <cell r="C26025" t="str">
            <v>广东省深圳市龙岗区中心城阅山华府8A27B</v>
          </cell>
        </row>
        <row r="26026">
          <cell r="B26026">
            <v>15989524367</v>
          </cell>
          <cell r="C26026" t="str">
            <v>广东省深圳市南山区南山大道1122号鹏爱医疗美容院二楼牙科</v>
          </cell>
        </row>
        <row r="26027">
          <cell r="B26027">
            <v>15989661131</v>
          </cell>
          <cell r="C26027" t="str">
            <v>广东省东莞市南城区西平中信凯旋公馆20栋1单元2803</v>
          </cell>
        </row>
        <row r="26028">
          <cell r="B26028">
            <v>15989668986</v>
          </cell>
          <cell r="C26028" t="str">
            <v>广东省东莞市南城区金丰商业街B4座</v>
          </cell>
        </row>
        <row r="26029">
          <cell r="B26029">
            <v>15989691692</v>
          </cell>
          <cell r="C26029" t="str">
            <v>广东省东莞市万江金地外滩8号4栋601</v>
          </cell>
        </row>
        <row r="26030">
          <cell r="B26030">
            <v>15989702698</v>
          </cell>
          <cell r="C26030" t="str">
            <v>广东省汕头市龙湖区珠池路35号金丽雅轩3栋东梯601房</v>
          </cell>
        </row>
        <row r="26031">
          <cell r="B26031">
            <v>15989761788</v>
          </cell>
          <cell r="C26031" t="str">
            <v>广东省珠海市香洲区前山街道银石雅园2栋3单元7号铺汪之洋水店</v>
          </cell>
        </row>
        <row r="26032">
          <cell r="B26032">
            <v>15989857321</v>
          </cell>
          <cell r="C26032" t="str">
            <v>广东省深圳市龙岗区横岗街道梧桐路9号中海大山地40栋2单元13B</v>
          </cell>
        </row>
        <row r="26033">
          <cell r="B26033">
            <v>15989857321</v>
          </cell>
          <cell r="C26033" t="str">
            <v>广东省深圳市龙岗区横岗街道梧桐路9号中海大地40栋2单元13B</v>
          </cell>
        </row>
        <row r="26034">
          <cell r="B26034">
            <v>15989858940</v>
          </cell>
          <cell r="C26034" t="str">
            <v>广东省深圳市龙岗区仁恒峦山美地花园2栋B座7B</v>
          </cell>
        </row>
        <row r="26035">
          <cell r="B26035">
            <v>15989879979</v>
          </cell>
          <cell r="C26035" t="str">
            <v>广东省深圳市福田区金田路1001号金港豪庭B座5F</v>
          </cell>
        </row>
        <row r="26036">
          <cell r="B26036">
            <v>15989899451</v>
          </cell>
          <cell r="C26036" t="str">
            <v>海南省海口市龙华区玉沙路玉沙京华城A区1栋2001室</v>
          </cell>
        </row>
        <row r="26037">
          <cell r="B26037">
            <v>15989936097</v>
          </cell>
          <cell r="C26037" t="str">
            <v>陕西省西安市未央区文景路风城四路海景蓝寓2单元2213</v>
          </cell>
        </row>
        <row r="26038">
          <cell r="B26038">
            <v>15989958025</v>
          </cell>
          <cell r="C26038" t="str">
            <v>广东省佛山市南海区大沥镇盐步平地麦边村大道13号国蓉酒庄</v>
          </cell>
        </row>
        <row r="26039">
          <cell r="B26039">
            <v>15989958025</v>
          </cell>
          <cell r="C26039" t="str">
            <v>广东省佛山市南海区大沥镇盐步平地麦边村大道13号国蓉酒店</v>
          </cell>
        </row>
        <row r="26040">
          <cell r="B26040">
            <v>15989974089</v>
          </cell>
          <cell r="C26040" t="str">
            <v>广东省佛山市顺德区大良新城区拥翠路2号顺德农商银行总行</v>
          </cell>
        </row>
        <row r="26041">
          <cell r="B26041">
            <v>15989974089</v>
          </cell>
          <cell r="C26041" t="str">
            <v>广东省佛山市顺德区大良新城区拥翠路2号顺德农商行总行</v>
          </cell>
        </row>
        <row r="26042">
          <cell r="B26042">
            <v>15990078311</v>
          </cell>
          <cell r="C26042" t="str">
            <v>浙江省杭州市西湖区政苑小区68-1-502</v>
          </cell>
        </row>
        <row r="26043">
          <cell r="B26043">
            <v>15990145059</v>
          </cell>
          <cell r="C26043" t="str">
            <v>浙江省杭州市余杭区世纪大道叠华街绿城玉园锦玉苑2-1-402</v>
          </cell>
        </row>
        <row r="26044">
          <cell r="B26044">
            <v>15990162114</v>
          </cell>
          <cell r="C26044" t="str">
            <v>浙江省杭州市余杭区明林街道高教路闲林山水海棠苑10-2-501</v>
          </cell>
        </row>
        <row r="26045">
          <cell r="B26045">
            <v>15990188489</v>
          </cell>
          <cell r="C26045" t="str">
            <v>浙江省杭州市下城区朝晖路179号1号楼903室</v>
          </cell>
        </row>
        <row r="26046">
          <cell r="B26046">
            <v>15990188489</v>
          </cell>
          <cell r="C26046" t="str">
            <v>浙江省杭州市下城区朝晖路178号1号楼903室</v>
          </cell>
        </row>
        <row r="26047">
          <cell r="B26047">
            <v>15990200661</v>
          </cell>
          <cell r="C26047" t="str">
            <v>浙江省宁波市江东区江南路和泰雅苑4幢10号1403</v>
          </cell>
        </row>
        <row r="26048">
          <cell r="B26048">
            <v>15990200661</v>
          </cell>
          <cell r="C26048" t="str">
            <v>浙江宁波市江东区江南路和泰雅苑4幢10号1403</v>
          </cell>
        </row>
        <row r="26049">
          <cell r="B26049">
            <v>15990208585</v>
          </cell>
          <cell r="C26049" t="str">
            <v>浙江省宁波市青林湾西区93幢202</v>
          </cell>
        </row>
        <row r="26050">
          <cell r="B26050">
            <v>15990219619</v>
          </cell>
          <cell r="C26050" t="str">
            <v>浙江省绍兴市柯桥区柯桥街道柯西工业园区万绣路金隆家纺7栋5层</v>
          </cell>
        </row>
        <row r="26051">
          <cell r="B26051">
            <v>15990221228</v>
          </cell>
          <cell r="C26051" t="str">
            <v>浙江省慈溪市白金湾小区1号1702</v>
          </cell>
        </row>
        <row r="26052">
          <cell r="B26052">
            <v>15990251927</v>
          </cell>
          <cell r="C26052" t="str">
            <v>浙江省宁波市北仑区霞浦街道九峰北路59号双文烟酒</v>
          </cell>
        </row>
        <row r="26053">
          <cell r="B26053">
            <v>15990300195</v>
          </cell>
          <cell r="C26053" t="str">
            <v>浙江省嘉兴市平湖市北城丽景10-3-102</v>
          </cell>
        </row>
        <row r="26054">
          <cell r="B26054">
            <v>15990450409</v>
          </cell>
          <cell r="C26054" t="str">
            <v>浙江省丽水景宁县人民检察院</v>
          </cell>
        </row>
        <row r="26055">
          <cell r="B26055">
            <v>15990472610</v>
          </cell>
          <cell r="C26055" t="str">
            <v>浙江省丽水市莲都丽水市莲都区丽南花苑1幢8号十足（菜鸟驿站：0578-2663202）</v>
          </cell>
        </row>
        <row r="26056">
          <cell r="B26056">
            <v>15990530776</v>
          </cell>
          <cell r="C26056" t="str">
            <v>浙江省宁波市海曙区联丰路联南小区国丰街89弄9号302室</v>
          </cell>
        </row>
        <row r="26057">
          <cell r="B26057">
            <v>15990580878</v>
          </cell>
          <cell r="C26057" t="str">
            <v>浙江省宁波市海曙区丽园北路1638号天天红利房产</v>
          </cell>
        </row>
        <row r="26058">
          <cell r="B26058">
            <v>15990677565</v>
          </cell>
          <cell r="C26058" t="str">
            <v>浙江省台州市玉环县玉城街道洋青大厦4号楼5楼古韵瑜伽馆</v>
          </cell>
        </row>
        <row r="26059">
          <cell r="B26059">
            <v>15990991000</v>
          </cell>
          <cell r="C26059" t="str">
            <v>山东省济南市中区经七纬一路证券大厦三楼兴业银行消费金融济南事业部</v>
          </cell>
        </row>
        <row r="26060">
          <cell r="B26060">
            <v>15991659121</v>
          </cell>
          <cell r="C26060" t="str">
            <v>陕西省西安市长安区东大街道西北工业大学</v>
          </cell>
        </row>
        <row r="26061">
          <cell r="B26061">
            <v>15991708262</v>
          </cell>
          <cell r="C26061" t="str">
            <v>陕西省西安市未央区二环北路西段29号西安市市政设施管理局</v>
          </cell>
        </row>
        <row r="26062">
          <cell r="B26062">
            <v>15991753552</v>
          </cell>
          <cell r="C26062" t="str">
            <v>陕西省西安市雁塔区锦业二路逸翠尚府南区1号楼2702</v>
          </cell>
        </row>
        <row r="26063">
          <cell r="B26063">
            <v>15991757304</v>
          </cell>
          <cell r="C26063" t="str">
            <v>陕西省西安市碑林区南二环东段1号居然之家二环店</v>
          </cell>
        </row>
        <row r="26064">
          <cell r="B26064">
            <v>15992170550</v>
          </cell>
          <cell r="C26064" t="str">
            <v>广东省江门市开平市三埠街道祥龙中路18号3栋303</v>
          </cell>
        </row>
        <row r="26065">
          <cell r="B26065">
            <v>15992171061</v>
          </cell>
          <cell r="C26065" t="str">
            <v>广东省江门市开平市翠山湖新区城南一路7号三力公司</v>
          </cell>
        </row>
        <row r="26066">
          <cell r="B26066">
            <v>15992181066</v>
          </cell>
          <cell r="C26066" t="str">
            <v>广东省台山市三合区那金圩北直街9-10号</v>
          </cell>
        </row>
        <row r="26067">
          <cell r="B26067">
            <v>15992181313</v>
          </cell>
          <cell r="C26067" t="str">
            <v>广东省开平市月山镇月南街41号大院8号楼2楼</v>
          </cell>
        </row>
        <row r="26068">
          <cell r="B26068">
            <v>15992225658</v>
          </cell>
          <cell r="C26068" t="str">
            <v>广东省汕头市澄海区澄华街道益民路益乐园3幢401，</v>
          </cell>
        </row>
        <row r="26069">
          <cell r="B26069">
            <v>15992445144</v>
          </cell>
          <cell r="C26069" t="str">
            <v>广东省广州市黄埔区长洲岛金洲北路77号1楼铭艺照相馆</v>
          </cell>
        </row>
        <row r="26070">
          <cell r="B26070">
            <v>15992775345</v>
          </cell>
          <cell r="C26070" t="str">
            <v>广东省东莞市长安镇振安中路60号新恒泰公寓D栋1003</v>
          </cell>
        </row>
        <row r="26071">
          <cell r="B26071">
            <v>15992775345</v>
          </cell>
          <cell r="C26071" t="str">
            <v>广东省东莞市长安振安中路60号D栋1003</v>
          </cell>
        </row>
        <row r="26072">
          <cell r="B26072">
            <v>15992910336</v>
          </cell>
          <cell r="C26072" t="str">
            <v>广东省东莞市望牛墩镇宝华路国土资源局</v>
          </cell>
        </row>
        <row r="26073">
          <cell r="B26073">
            <v>15992964088</v>
          </cell>
          <cell r="C26073" t="str">
            <v>广东省韶关市武江区工业西路前进建材城B7区安华卫浴</v>
          </cell>
        </row>
        <row r="26074">
          <cell r="B26074">
            <v>15993306166</v>
          </cell>
          <cell r="C26074" t="str">
            <v>河南省通许县邮政局</v>
          </cell>
        </row>
        <row r="26075">
          <cell r="B26075">
            <v>15993575773</v>
          </cell>
          <cell r="C26075" t="str">
            <v>河南省汝州市绿苑小区5栋6号</v>
          </cell>
        </row>
        <row r="26076">
          <cell r="B26076">
            <v>15993577773</v>
          </cell>
          <cell r="C26076" t="str">
            <v>河南省郑州市绿洲苑小区5栋6号</v>
          </cell>
        </row>
        <row r="26077">
          <cell r="B26077">
            <v>15993577773</v>
          </cell>
          <cell r="C26077" t="str">
            <v>河南省汝州市绿苑小区5栋6号</v>
          </cell>
        </row>
        <row r="26078">
          <cell r="B26078">
            <v>15993577773</v>
          </cell>
          <cell r="C26078" t="str">
            <v>河南省汝州市绿洲苑小区5栋6号</v>
          </cell>
        </row>
        <row r="26079">
          <cell r="B26079">
            <v>15993735546</v>
          </cell>
          <cell r="C26079" t="str">
            <v>河南省修武县政府办公室</v>
          </cell>
        </row>
        <row r="26080">
          <cell r="B26080">
            <v>15993762555</v>
          </cell>
          <cell r="C26080" t="str">
            <v>河南省焦作市武陟县人民医院心电图室</v>
          </cell>
        </row>
        <row r="26081">
          <cell r="B26081">
            <v>15993762555</v>
          </cell>
          <cell r="C26081" t="str">
            <v>河南省焦作市武陟县人民医院心电图</v>
          </cell>
        </row>
        <row r="26082">
          <cell r="B26082">
            <v>15994439627</v>
          </cell>
          <cell r="C26082" t="str">
            <v>广西省南宁市那洪大道38号西五栋26号</v>
          </cell>
        </row>
        <row r="26083">
          <cell r="B26083">
            <v>15994795328</v>
          </cell>
          <cell r="C26083" t="str">
            <v>广东省深圳市福田区八卦一路鹏基商务时空5楼503</v>
          </cell>
        </row>
        <row r="26084">
          <cell r="B26084">
            <v>15994797096</v>
          </cell>
          <cell r="C26084" t="str">
            <v>广东省深圳市宝安区福永镇白石厦立新小区10栋</v>
          </cell>
        </row>
        <row r="26085">
          <cell r="B26085">
            <v>15995120088</v>
          </cell>
          <cell r="C26085" t="str">
            <v>江苏省扬州市邗江区西湖镇邗江北路509号扬州墓园</v>
          </cell>
        </row>
        <row r="26086">
          <cell r="B26086">
            <v>15995129166</v>
          </cell>
          <cell r="C26086" t="str">
            <v>江苏省扬州市广陵区汶河街道淮海路16号6幢204室</v>
          </cell>
        </row>
        <row r="26087">
          <cell r="B26087">
            <v>15995242327</v>
          </cell>
          <cell r="C26087" t="str">
            <v>江苏省无锡市惠山区新惠苑18号501室</v>
          </cell>
        </row>
        <row r="26088">
          <cell r="B26088">
            <v>15995269728</v>
          </cell>
          <cell r="C26088" t="str">
            <v>江苏省南通市通州区金沙镇银河路沁园新村95号楼301室</v>
          </cell>
        </row>
        <row r="26089">
          <cell r="B26089">
            <v>15995481089</v>
          </cell>
          <cell r="C26089" t="str">
            <v>江苏省苏州市工业园区苏雅路388号新天翔广场2幢1803室</v>
          </cell>
        </row>
        <row r="26090">
          <cell r="B26090">
            <v>15995481089</v>
          </cell>
          <cell r="C26090" t="str">
            <v>江苏省苏州市园区苏雅路388号新天翔商业广场</v>
          </cell>
        </row>
        <row r="26091">
          <cell r="B26091">
            <v>15995486585</v>
          </cell>
          <cell r="C26091" t="str">
            <v>江苏省苏州市吴中区太湖东路290号苏州国发融资租赁有限公司</v>
          </cell>
        </row>
        <row r="26092">
          <cell r="B26092">
            <v>15995546650</v>
          </cell>
          <cell r="C26092" t="str">
            <v>江苏省苏州市吴江区黎里镇汾湖经济开发区康力大道899号</v>
          </cell>
        </row>
        <row r="26093">
          <cell r="B26093">
            <v>15995756818</v>
          </cell>
          <cell r="C26093" t="str">
            <v>江苏省苏州市姑苏区干将路535号凯莱大酒店一楼旅行社</v>
          </cell>
        </row>
        <row r="26094">
          <cell r="B26094">
            <v>15995777970</v>
          </cell>
          <cell r="C26094" t="str">
            <v>江苏省苏州市虎丘区浒墅关浒杨路81号（新浒投资三楼）</v>
          </cell>
        </row>
        <row r="26095">
          <cell r="B26095">
            <v>15995799925</v>
          </cell>
          <cell r="C26095" t="str">
            <v>江苏省苏州市吴江区黎里镇汾湖高新技术产业开发区实验小学</v>
          </cell>
        </row>
        <row r="26096">
          <cell r="B26096">
            <v>15995853756</v>
          </cell>
          <cell r="C26096" t="str">
            <v>江苏省苏州市吴中区金枫南路8号招商雍华府4-2204</v>
          </cell>
        </row>
        <row r="26097">
          <cell r="B26097">
            <v>15995880543</v>
          </cell>
          <cell r="C26097" t="str">
            <v>江苏省苏州市工业园区娄葑镇金益新村25幢307</v>
          </cell>
        </row>
        <row r="26098">
          <cell r="B26098">
            <v>15995973057</v>
          </cell>
          <cell r="C26098" t="str">
            <v>江苏省苏州市常熟市古里镇街道古里东南开发区黄山路99号金狮物流园内</v>
          </cell>
        </row>
        <row r="26099">
          <cell r="B26099">
            <v>15995979425</v>
          </cell>
          <cell r="C26099" t="str">
            <v>江苏省苏州市常熟市富仓东路8号第三人民医院</v>
          </cell>
        </row>
        <row r="26100">
          <cell r="B26100">
            <v>15996050519</v>
          </cell>
          <cell r="C26100" t="str">
            <v>江苏省泰州市靖江市靖城镇城西村朱家埭3号</v>
          </cell>
        </row>
        <row r="26101">
          <cell r="B26101">
            <v>15996099221</v>
          </cell>
          <cell r="C26101" t="str">
            <v>江苏省泰州市兴化市经济开发区董家</v>
          </cell>
        </row>
        <row r="26102">
          <cell r="B26102">
            <v>15996317788</v>
          </cell>
          <cell r="C26102" t="str">
            <v>江苏省南京市鼓楼区月光广场6号省消防总队</v>
          </cell>
        </row>
        <row r="26103">
          <cell r="B26103">
            <v>15996317788</v>
          </cell>
          <cell r="C26103" t="str">
            <v>江苏省南京市鼓楼区月光广场6号江苏省消防总队</v>
          </cell>
        </row>
        <row r="26104">
          <cell r="B26104">
            <v>15996804298</v>
          </cell>
          <cell r="C26104" t="str">
            <v>江苏省镇江市大港新区枫叶国际学校银山南路127号</v>
          </cell>
        </row>
        <row r="26105">
          <cell r="B26105">
            <v>15996990979</v>
          </cell>
          <cell r="C26105" t="str">
            <v>江苏新徐州市鼓楼区环城街道环城路120号格力空调专卖店</v>
          </cell>
        </row>
        <row r="26106">
          <cell r="B26106">
            <v>15997021995</v>
          </cell>
          <cell r="C26106" t="str">
            <v>青海省海东市乐都区碾伯镇水电局家属院</v>
          </cell>
        </row>
        <row r="26107">
          <cell r="B26107">
            <v>15997221364</v>
          </cell>
          <cell r="C26107" t="str">
            <v>湖北省襄阳市襄城区檀溪路226号</v>
          </cell>
        </row>
        <row r="26108">
          <cell r="B26108">
            <v>15997318366</v>
          </cell>
          <cell r="C26108" t="str">
            <v>湖北省襄阳市襄城区王府街道襄城南街102医院家属院</v>
          </cell>
        </row>
        <row r="26109">
          <cell r="B26109">
            <v>15997383567</v>
          </cell>
          <cell r="C26109" t="str">
            <v>湖北省黄冈市浠水县熊湖巷36号</v>
          </cell>
        </row>
        <row r="26110">
          <cell r="B26110">
            <v>15997581507</v>
          </cell>
          <cell r="C26110" t="str">
            <v>湖北省宜昌市秭归县茅坪镇中医院五楼内一科，</v>
          </cell>
        </row>
        <row r="26111">
          <cell r="B26111">
            <v>15997911022</v>
          </cell>
          <cell r="C26111" t="str">
            <v>湖北省随州市工贸广电文峰店格力空调专厅（中百仓储一楼）</v>
          </cell>
        </row>
        <row r="26112">
          <cell r="B26112">
            <v>15998165261</v>
          </cell>
          <cell r="C26112" t="str">
            <v>广东省深圳市南山区南头街道北环大道10092号#39（浩天装饰对面）万科驿科技园店2栋338房</v>
          </cell>
        </row>
        <row r="26113">
          <cell r="B26113">
            <v>15998168281</v>
          </cell>
          <cell r="C26113" t="str">
            <v>辽宁省沈阳市沈河区小南街317号辽宁省金秋医院1号楼2楼</v>
          </cell>
        </row>
        <row r="26114">
          <cell r="B26114">
            <v>15998170708</v>
          </cell>
          <cell r="C26114" t="str">
            <v>辽宁省沈阳市铁西区肇工北街4甲1瑞盛国际汽配城</v>
          </cell>
        </row>
        <row r="26115">
          <cell r="B26115">
            <v>15998327932</v>
          </cell>
          <cell r="C26115" t="str">
            <v>北京市房山区长阳镇首开熙兆嘉园2-2-1101</v>
          </cell>
        </row>
        <row r="26116">
          <cell r="B26116">
            <v>15998342000</v>
          </cell>
          <cell r="C26116" t="str">
            <v>辽宁省新民市人民医院磁共振室</v>
          </cell>
        </row>
        <row r="26117">
          <cell r="B26117">
            <v>15998409898</v>
          </cell>
          <cell r="C26117" t="str">
            <v>辽宁省大连市中山区智仁街合力巷10-1-1号</v>
          </cell>
        </row>
        <row r="26118">
          <cell r="B26118">
            <v>15998431598</v>
          </cell>
          <cell r="C26118" t="str">
            <v>辽宁省大连市金州新区三十里堡街道大连市102中学</v>
          </cell>
        </row>
        <row r="26119">
          <cell r="B26119">
            <v>15998452736</v>
          </cell>
          <cell r="C26119" t="str">
            <v>辽宁省大连市甘井子区中华西路119号工商银行</v>
          </cell>
        </row>
        <row r="26120">
          <cell r="B26120">
            <v>15998489298</v>
          </cell>
          <cell r="C26120" t="str">
            <v>辽宁省大连市中山区港兴路6号万达中心2405室</v>
          </cell>
        </row>
        <row r="26121">
          <cell r="B26121">
            <v>15998511678</v>
          </cell>
          <cell r="C26121" t="str">
            <v>辽宁大连金州绿苑小区17号楼4单元1楼1</v>
          </cell>
        </row>
        <row r="26122">
          <cell r="B26122">
            <v>15998511678</v>
          </cell>
          <cell r="C26122" t="str">
            <v>大连金州绿苑小区17号楼4单元1楼1</v>
          </cell>
        </row>
        <row r="26123">
          <cell r="B26123">
            <v>15998516055</v>
          </cell>
          <cell r="C26123" t="str">
            <v>辽宁省大连市高新园区品涛街53号1105</v>
          </cell>
        </row>
        <row r="26124">
          <cell r="B26124">
            <v>15998525699</v>
          </cell>
          <cell r="C26124" t="str">
            <v>辽宁省大连市沙河口区星河路65A5号楼</v>
          </cell>
        </row>
        <row r="26125">
          <cell r="B26125">
            <v>15998533499</v>
          </cell>
          <cell r="C26125" t="str">
            <v>辽宁省大连市沙河口区星海融汇A区6号楼1单元3201</v>
          </cell>
        </row>
        <row r="26126">
          <cell r="B26126">
            <v>15998533499</v>
          </cell>
          <cell r="C26126" t="str">
            <v>辽宁省大连市沙河口区星海融汇A区6号楼一单元3201</v>
          </cell>
        </row>
        <row r="26127">
          <cell r="B26127">
            <v>15998595556</v>
          </cell>
          <cell r="C26127" t="str">
            <v>辽宁省大连市庄河市帝景圣菲20号</v>
          </cell>
        </row>
        <row r="26128">
          <cell r="B26128">
            <v>15998622670</v>
          </cell>
          <cell r="C26128" t="str">
            <v>大连市沙河口区人社局100号北门</v>
          </cell>
        </row>
        <row r="26129">
          <cell r="B26129">
            <v>15998638793</v>
          </cell>
          <cell r="C26129" t="str">
            <v>辽宁省大连市沙河口区新桥街14号连房107号3-2</v>
          </cell>
        </row>
        <row r="26130">
          <cell r="B26130">
            <v>15998638793</v>
          </cell>
          <cell r="C26130" t="str">
            <v>辽宁省大连市沙河口区新桥街14号14号连房107号3-2</v>
          </cell>
        </row>
        <row r="26131">
          <cell r="B26131">
            <v>15998638793</v>
          </cell>
          <cell r="C26131" t="str">
            <v>大连市沙河口区新桥街14号连房107号3-2</v>
          </cell>
        </row>
        <row r="26132">
          <cell r="B26132">
            <v>15998638793</v>
          </cell>
          <cell r="C26132" t="str">
            <v>辽宁省大连市沙河口区新桥14号连房107号3-2</v>
          </cell>
        </row>
        <row r="26133">
          <cell r="B26133">
            <v>15998803140</v>
          </cell>
          <cell r="C26133" t="str">
            <v>辽宁省沈阳市铁西区启工街34号1-4-2</v>
          </cell>
        </row>
        <row r="26134">
          <cell r="B26134">
            <v>15998805778</v>
          </cell>
          <cell r="C26134" t="str">
            <v>沈阳迈腾石化有限公司（沈阳经济技术开发区沈西六东路9号）</v>
          </cell>
        </row>
        <row r="26135">
          <cell r="B26135">
            <v>15998824690</v>
          </cell>
          <cell r="C26135" t="str">
            <v>辽宁省沈阳市和平区图们路20号沈阳市民政局</v>
          </cell>
        </row>
        <row r="26136">
          <cell r="B26136">
            <v>15998885598</v>
          </cell>
          <cell r="C26136" t="str">
            <v>辽宁省沈阳市于洪区白山路橡树湾</v>
          </cell>
        </row>
        <row r="26137">
          <cell r="B26137">
            <v>15998889476</v>
          </cell>
          <cell r="C26137" t="str">
            <v>沈阳市大东区东建街44号（金地铂悦），H6，2~1~2</v>
          </cell>
        </row>
        <row r="26138">
          <cell r="B26138">
            <v>15998898698</v>
          </cell>
          <cell r="C26138" t="str">
            <v>辽宁省沈阳市和平区和平南大街文体西路196号秀水花园3号楼2单元15楼1号</v>
          </cell>
        </row>
        <row r="26139">
          <cell r="B26139">
            <v>15999106157</v>
          </cell>
          <cell r="C26139" t="str">
            <v>新疆乌鲁木齐市天山区和平北路15号乌鲁木齐农商银行财务部</v>
          </cell>
        </row>
        <row r="26140">
          <cell r="B26140">
            <v>15999128115</v>
          </cell>
          <cell r="C26140" t="str">
            <v>新疆乌鲁木齐市天山区新华南路1297号明珠小区马路斜对面五金建材店内874号</v>
          </cell>
        </row>
        <row r="26141">
          <cell r="B26141">
            <v>15999162712</v>
          </cell>
          <cell r="C26141" t="str">
            <v>新疆乌鲁木齐市新市区新疆医科大学</v>
          </cell>
        </row>
        <row r="26142">
          <cell r="B26142">
            <v>15999235918</v>
          </cell>
          <cell r="C26142" t="str">
            <v>新疆喀什地区喀什市夏马勒巴格镇天山南路4号香格里拉花园小区7-1-121号</v>
          </cell>
        </row>
        <row r="26143">
          <cell r="B26143">
            <v>15999522630</v>
          </cell>
          <cell r="C26143" t="str">
            <v>广东省深圳市罗湖区布心东湖路景亿山庄A栋28B</v>
          </cell>
        </row>
        <row r="26144">
          <cell r="B26144">
            <v>15999542516</v>
          </cell>
          <cell r="C26144" t="str">
            <v>广东省深圳市南山区粤海街道海德三道滨海之窗6栋1801</v>
          </cell>
        </row>
        <row r="26145">
          <cell r="B26145">
            <v>15999561585</v>
          </cell>
          <cell r="C26145" t="str">
            <v>广东省深圳市宝安区云岩街道水田新村6区14号</v>
          </cell>
        </row>
        <row r="26146">
          <cell r="B26146">
            <v>15999585195</v>
          </cell>
          <cell r="C26146" t="str">
            <v>广东省深圳市罗湖区金碧路金景花园10栋404</v>
          </cell>
        </row>
        <row r="26147">
          <cell r="B26147">
            <v>15999590381</v>
          </cell>
          <cell r="C26147" t="str">
            <v>广东省深圳市宝安区沙井街道沙三村德馨苑4栋21G</v>
          </cell>
        </row>
        <row r="26148">
          <cell r="B26148">
            <v>15999590922</v>
          </cell>
          <cell r="C26148" t="str">
            <v>广东省深圳市南山区高新园飞亚达5楼</v>
          </cell>
        </row>
        <row r="26149">
          <cell r="B26149">
            <v>15999590922</v>
          </cell>
          <cell r="C26149" t="str">
            <v>广东省深圳市宝安区坪洲地铁站b出口5巷14号</v>
          </cell>
        </row>
        <row r="26150">
          <cell r="B26150">
            <v>15999590922</v>
          </cell>
          <cell r="C26150" t="str">
            <v>广东省深圳市南山区高新园飞亚达五楼</v>
          </cell>
        </row>
        <row r="26151">
          <cell r="B26151">
            <v>15999590922</v>
          </cell>
          <cell r="C26151" t="str">
            <v>广东省深圳市宝安区坪洲地铁站b出口5巷14号，</v>
          </cell>
        </row>
        <row r="26152">
          <cell r="B26152">
            <v>15999674948</v>
          </cell>
          <cell r="C26152" t="str">
            <v>广东省深圳市福田区新洲三街祥云天都世纪C栋1308</v>
          </cell>
        </row>
        <row r="26153">
          <cell r="B26153">
            <v>15999711919</v>
          </cell>
          <cell r="C26153" t="str">
            <v>广东省珠海市唐家湾情侣北路3999号华发蔚蓝堡50栋201房</v>
          </cell>
        </row>
        <row r="26154">
          <cell r="B26154">
            <v>15999809140</v>
          </cell>
          <cell r="C26154" t="str">
            <v>广东省东莞市桥头镇宏达路216号（mei咖啡隔离）</v>
          </cell>
        </row>
        <row r="26155">
          <cell r="B26155">
            <v>15999862686</v>
          </cell>
          <cell r="C26155" t="str">
            <v>广东省东莞市东城区景湖花园蓝郡美景路11号</v>
          </cell>
        </row>
        <row r="26156">
          <cell r="B26156">
            <v>15999902881</v>
          </cell>
          <cell r="C26156" t="str">
            <v>广东省广州市花都区新华街金翠路21-8号（南华开发有限公司）</v>
          </cell>
        </row>
        <row r="26157">
          <cell r="B26157">
            <v>15999934637</v>
          </cell>
          <cell r="C26157" t="str">
            <v>江苏省南京市建邺区星雨华府9栋1301</v>
          </cell>
        </row>
        <row r="26158">
          <cell r="B26158">
            <v>15999934637</v>
          </cell>
          <cell r="C26158" t="str">
            <v>江苏省南京市建邺区星雨华府9栋1301</v>
          </cell>
        </row>
        <row r="26159">
          <cell r="B26159">
            <v>17006693084</v>
          </cell>
          <cell r="C26159" t="str">
            <v>江苏省南通市海安县海安镇新桥新村59-403</v>
          </cell>
        </row>
        <row r="26160">
          <cell r="B26160">
            <v>17074388888</v>
          </cell>
          <cell r="C26160" t="str">
            <v>吉林省长春市绿园区普阳街晨光国际花园7栋3门906</v>
          </cell>
        </row>
        <row r="26161">
          <cell r="B26161">
            <v>17074388888</v>
          </cell>
          <cell r="C26161" t="str">
            <v>吉林省长春市绿园区普阳街晨光国际花园7栋3门906室</v>
          </cell>
        </row>
        <row r="26162">
          <cell r="B26162">
            <v>17076581168</v>
          </cell>
          <cell r="C26162" t="str">
            <v>广东省广州市天河区濂泉路42号27栋205</v>
          </cell>
        </row>
        <row r="26163">
          <cell r="B26163">
            <v>17091796666</v>
          </cell>
          <cell r="C26163" t="str">
            <v>上海市浦东新区上南一村77弄503</v>
          </cell>
        </row>
        <row r="26164">
          <cell r="B26164">
            <v>17092436607</v>
          </cell>
          <cell r="C26164" t="str">
            <v>辽宁省沈阳市沈河区泉源二路16巷7号沈阳第八中学</v>
          </cell>
        </row>
        <row r="26165">
          <cell r="B26165">
            <v>17094075888</v>
          </cell>
          <cell r="C26165" t="str">
            <v>辽宁省大连市金州区友谊街道华夏金城35-1民生银行</v>
          </cell>
        </row>
        <row r="26166">
          <cell r="B26166">
            <v>17094556999</v>
          </cell>
          <cell r="C26166" t="str">
            <v>黑龙江省哈尔滨市南岗区哈西街道哈西大街悦城G9-2803</v>
          </cell>
        </row>
        <row r="26167">
          <cell r="B26167">
            <v>17095060163</v>
          </cell>
          <cell r="C26167" t="str">
            <v>江苏省苏州市太仓市浮桥镇通港东路3号北三期码头</v>
          </cell>
        </row>
        <row r="26168">
          <cell r="B26168">
            <v>17181589777</v>
          </cell>
          <cell r="C26168" t="str">
            <v>河南省郑州市金水区福元路银基王朝4期12号2505</v>
          </cell>
        </row>
        <row r="26169">
          <cell r="B26169">
            <v>17181589777</v>
          </cell>
          <cell r="C26169" t="str">
            <v>河南省郑州市金水区福元路银基王朝4期12号楼2505</v>
          </cell>
        </row>
        <row r="26170">
          <cell r="B26170">
            <v>17188801974</v>
          </cell>
          <cell r="C26170" t="str">
            <v>广东省汕头市澄海区振兴路汇璟花园商铺69-70号二楼佰旺网吧</v>
          </cell>
        </row>
        <row r="26171">
          <cell r="B26171">
            <v>17189780699</v>
          </cell>
          <cell r="C26171" t="str">
            <v>吉林省长春市净月区聚业大街与蓝桉路交汇优山美地21栋独栋</v>
          </cell>
        </row>
        <row r="26172">
          <cell r="B26172">
            <v>17301160817</v>
          </cell>
          <cell r="C26172" t="str">
            <v>北京市昌平区新悦家园8号楼12单元201室</v>
          </cell>
        </row>
        <row r="26173">
          <cell r="B26173">
            <v>17301691171</v>
          </cell>
          <cell r="C26173" t="str">
            <v>上海市浦东新区张杨路1591弄2号2606室</v>
          </cell>
        </row>
        <row r="26174">
          <cell r="B26174">
            <v>17301806767</v>
          </cell>
          <cell r="C26174" t="str">
            <v>江苏省南京市建邺区星雨华府28栋1901</v>
          </cell>
        </row>
        <row r="26175">
          <cell r="B26175">
            <v>17301806767</v>
          </cell>
          <cell r="C26175" t="str">
            <v>江苏省南京市建邺区星雨华府28栋1901</v>
          </cell>
        </row>
        <row r="26176">
          <cell r="B26176">
            <v>17303423775</v>
          </cell>
          <cell r="C26176" t="str">
            <v>山西省大同市城区西三环38号大同超高压供电公司</v>
          </cell>
        </row>
        <row r="26177">
          <cell r="B26177">
            <v>17305699608</v>
          </cell>
          <cell r="C26177" t="str">
            <v>安徽省合肥市蜀山区芙蓉社区管理委员会经济开发技术区九龙路111号安徽大学馨苑校区</v>
          </cell>
        </row>
        <row r="26178">
          <cell r="B26178">
            <v>17305735543</v>
          </cell>
          <cell r="C26178" t="str">
            <v>浙江省嘉兴市南湖区巴黎都市爱丽舍宫8号商铺撼石健身</v>
          </cell>
        </row>
        <row r="26179">
          <cell r="B26179">
            <v>17310086076</v>
          </cell>
          <cell r="C26179" t="str">
            <v>辽宁省大连市金州新区同济路连大文润金辰三期50楼二单元1101</v>
          </cell>
        </row>
        <row r="26180">
          <cell r="B26180">
            <v>17312315462</v>
          </cell>
          <cell r="C26180" t="str">
            <v>江苏省昆山市锦溪镇文昌路107号</v>
          </cell>
        </row>
        <row r="26181">
          <cell r="B26181">
            <v>17313204316</v>
          </cell>
          <cell r="C26181" t="str">
            <v>四川省成都市龙泉驿区驿都中路80号顺心副食</v>
          </cell>
        </row>
        <row r="26182">
          <cell r="B26182">
            <v>17316334363</v>
          </cell>
          <cell r="C26182" t="str">
            <v>上海市宝山区长逸路301弄19号902室</v>
          </cell>
        </row>
        <row r="26183">
          <cell r="B26183">
            <v>17316334363</v>
          </cell>
          <cell r="C26183" t="str">
            <v>上海市宝山区长逸路301弄19号902室</v>
          </cell>
        </row>
        <row r="26184">
          <cell r="B26184">
            <v>17317135696</v>
          </cell>
          <cell r="C26184" t="str">
            <v>海嘉定区江桥镇高潮路168号2号楼106室</v>
          </cell>
        </row>
        <row r="26185">
          <cell r="B26185">
            <v>17317229105</v>
          </cell>
          <cell r="C26185" t="str">
            <v>上海市静安区陕西北路629弄4号303室</v>
          </cell>
        </row>
        <row r="26186">
          <cell r="B26186">
            <v>17317270650</v>
          </cell>
          <cell r="C26186" t="str">
            <v>上海市浦东新区东绣路99弄6号1501室</v>
          </cell>
        </row>
        <row r="26187">
          <cell r="B26187">
            <v>17317541709</v>
          </cell>
          <cell r="C26187" t="str">
            <v>上海市嘉定区南翔镇银翔路757-777号（联盛水善坊）一楼前台</v>
          </cell>
        </row>
        <row r="26188">
          <cell r="B26188">
            <v>17317980557</v>
          </cell>
          <cell r="C26188" t="str">
            <v>上海市浦东新区霞光路368弄乾耀东港14号301</v>
          </cell>
        </row>
        <row r="26189">
          <cell r="B26189">
            <v>17317980557</v>
          </cell>
          <cell r="C26189" t="str">
            <v>上海市浦东新区霞光路368弄乾耀东港14号301</v>
          </cell>
        </row>
        <row r="26190">
          <cell r="B26190">
            <v>17319452039</v>
          </cell>
          <cell r="C26190" t="str">
            <v>北京房山区城关街道德润街11号院中冶蓝城西区5号楼3单元1502</v>
          </cell>
        </row>
        <row r="26191">
          <cell r="B26191">
            <v>17321076280</v>
          </cell>
          <cell r="C26191" t="str">
            <v>上海市青浦区盈港东路8300弄97号201室</v>
          </cell>
        </row>
        <row r="26192">
          <cell r="B26192">
            <v>17321396515</v>
          </cell>
          <cell r="C26192" t="str">
            <v>上海市嘉定区回城南路1883弄2号</v>
          </cell>
        </row>
        <row r="26193">
          <cell r="B26193">
            <v>17321396515</v>
          </cell>
          <cell r="C26193" t="str">
            <v>上海市嘉定区回城南路1883弄02号</v>
          </cell>
        </row>
        <row r="26194">
          <cell r="B26194">
            <v>17326101803</v>
          </cell>
          <cell r="C26194" t="str">
            <v>江苏省南京市建邺区美丽嘉园7栋307室</v>
          </cell>
        </row>
        <row r="26195">
          <cell r="B26195">
            <v>17331733833</v>
          </cell>
          <cell r="C26195" t="str">
            <v>河北省沧州市青县地税小区一号楼东单202</v>
          </cell>
        </row>
        <row r="26196">
          <cell r="B26196">
            <v>17332175777</v>
          </cell>
          <cell r="C26196" t="str">
            <v>河北省安国市宜家旺香思缘过桥米线</v>
          </cell>
        </row>
        <row r="26197">
          <cell r="B26197">
            <v>17335070001</v>
          </cell>
          <cell r="C26197" t="str">
            <v>山西省临汾市华远名邸7号楼</v>
          </cell>
        </row>
        <row r="26198">
          <cell r="B26198">
            <v>17338327755</v>
          </cell>
          <cell r="C26198" t="str">
            <v>重庆市南岸区南坪西路32号16栋29-1</v>
          </cell>
        </row>
        <row r="26199">
          <cell r="B26199">
            <v>17340143553</v>
          </cell>
          <cell r="C26199" t="str">
            <v>四川省成都市成华区万科魅力之城三期32栋2单元1501</v>
          </cell>
        </row>
        <row r="26200">
          <cell r="B26200">
            <v>17340202016</v>
          </cell>
          <cell r="C26200" t="str">
            <v>四川省成都市武侯区龙江路20号龙江商寓1栋2单元</v>
          </cell>
        </row>
        <row r="26201">
          <cell r="B26201">
            <v>17343074919</v>
          </cell>
          <cell r="C26201" t="str">
            <v>北京市朝阳区十里堡南区一号楼一单元604</v>
          </cell>
        </row>
        <row r="26202">
          <cell r="B26202">
            <v>17356919900</v>
          </cell>
          <cell r="C26202" t="str">
            <v>江苏省南京市雨花台区软件大道翠岛花城南门</v>
          </cell>
        </row>
        <row r="26203">
          <cell r="B26203">
            <v>17361600577</v>
          </cell>
          <cell r="C26203" t="str">
            <v>甘肃省兰州市城关区东岗西路204号甘肃省人民医院</v>
          </cell>
        </row>
        <row r="26204">
          <cell r="B26204">
            <v>17373637623</v>
          </cell>
          <cell r="C26204" t="str">
            <v>湖南省常德市汉寿县龙阳镇书院西巷6号</v>
          </cell>
        </row>
        <row r="26205">
          <cell r="B26205">
            <v>17380535939</v>
          </cell>
          <cell r="C26205" t="str">
            <v>四川省成都市青羊区光华大道一段866号元益花园</v>
          </cell>
        </row>
        <row r="26206">
          <cell r="B26206">
            <v>17381181855</v>
          </cell>
          <cell r="C26206" t="str">
            <v>四川省绵阳市江油市涪东新城A区2栋一单元802</v>
          </cell>
        </row>
        <row r="26207">
          <cell r="B26207">
            <v>17381240027</v>
          </cell>
          <cell r="C26207" t="str">
            <v>四川省眉山市仁寿县文林镇金马园小区</v>
          </cell>
        </row>
        <row r="26208">
          <cell r="B26208">
            <v>17381829625</v>
          </cell>
          <cell r="C26208" t="str">
            <v>四川省成都市成华区昭觉寺南路上东一号一期</v>
          </cell>
        </row>
        <row r="26209">
          <cell r="B26209">
            <v>17389773276</v>
          </cell>
          <cell r="C26209" t="str">
            <v>海南省三亚市吉阳区山水国际三期峰清阁6栋A单元</v>
          </cell>
        </row>
        <row r="26210">
          <cell r="B26210">
            <v>17391298097</v>
          </cell>
          <cell r="C26210" t="str">
            <v>浙江省绍兴市越城区罗门路罗东公寓16楼</v>
          </cell>
        </row>
        <row r="26211">
          <cell r="B26211">
            <v>17391298097</v>
          </cell>
          <cell r="C26211" t="str">
            <v>浙江省绍兴市越城区罗门路罗东公寓16栋</v>
          </cell>
        </row>
        <row r="26212">
          <cell r="B26212">
            <v>17391298097</v>
          </cell>
          <cell r="C26212" t="str">
            <v>浙江省绍兴市越城区罗门路罗东公寓16楼</v>
          </cell>
        </row>
        <row r="26213">
          <cell r="B26213">
            <v>17391298097</v>
          </cell>
          <cell r="C26213" t="str">
            <v>浙江省绍兴市越城区罗门路罗东公寓16栋</v>
          </cell>
        </row>
        <row r="26214">
          <cell r="B26214">
            <v>17395058082</v>
          </cell>
          <cell r="C26214" t="str">
            <v>宁夏银川市兴庆区清河北街103号东方家园3-3-101</v>
          </cell>
        </row>
        <row r="26215">
          <cell r="B26215">
            <v>17395074520</v>
          </cell>
          <cell r="C26215" t="str">
            <v>宁夏银川市贺兰县银河西街贺兰县供电公司</v>
          </cell>
        </row>
        <row r="26216">
          <cell r="B26216">
            <v>17502026055</v>
          </cell>
          <cell r="C26216" t="str">
            <v>广东省广州市南沙区时代南湾山湖海花园2403</v>
          </cell>
        </row>
        <row r="26217">
          <cell r="B26217">
            <v>17515012112</v>
          </cell>
          <cell r="C26217" t="str">
            <v>山东省德州市庆云县渤海路司法局对面</v>
          </cell>
        </row>
        <row r="26218">
          <cell r="B26218">
            <v>17515012112</v>
          </cell>
          <cell r="C26218" t="str">
            <v>山东省德州市庆云县新政公司对面胡同6号</v>
          </cell>
        </row>
        <row r="26219">
          <cell r="B26219">
            <v>17600802203</v>
          </cell>
          <cell r="C26219" t="str">
            <v>北京市昌平区北七家镇八仙宾馆5号楼3016房间</v>
          </cell>
        </row>
        <row r="26220">
          <cell r="B26220">
            <v>17600802781</v>
          </cell>
          <cell r="C26220" t="str">
            <v>北京市昌平区北七家温泉花园B区32-5</v>
          </cell>
        </row>
        <row r="26221">
          <cell r="B26221">
            <v>17600820208</v>
          </cell>
          <cell r="C26221" t="str">
            <v>北京市朝阳区酒仙桥路南十里居10号院</v>
          </cell>
        </row>
        <row r="26222">
          <cell r="B26222">
            <v>17600909547</v>
          </cell>
          <cell r="C26222" t="str">
            <v>北京市朝阳区朝来科技园二期36号院8号楼我爱我家</v>
          </cell>
        </row>
        <row r="26223">
          <cell r="B26223">
            <v>17602120701</v>
          </cell>
          <cell r="C26223" t="str">
            <v>上海市静安区延安中路814号东方海外大厦1506室</v>
          </cell>
        </row>
        <row r="26224">
          <cell r="B26224">
            <v>17603146616</v>
          </cell>
          <cell r="C26224" t="str">
            <v>天津市北辰区双街镇国耀上河城小区4号楼</v>
          </cell>
        </row>
        <row r="26225">
          <cell r="B26225">
            <v>17603175259</v>
          </cell>
          <cell r="C26225" t="str">
            <v>河北省沧州市浮阳北大道26号沧州无线电管理局</v>
          </cell>
        </row>
        <row r="26226">
          <cell r="B26226">
            <v>17603600678</v>
          </cell>
          <cell r="C26226" t="str">
            <v>黑龙江省哈尔滨市王岗大街779号</v>
          </cell>
        </row>
        <row r="26227">
          <cell r="B26227">
            <v>17603602005</v>
          </cell>
          <cell r="C26227" t="str">
            <v>黑龙江省哈尔滨市道里区群力盛和世纪G16-2-1301</v>
          </cell>
        </row>
        <row r="26228">
          <cell r="B26228">
            <v>17603716888</v>
          </cell>
          <cell r="C26228" t="str">
            <v>河南省郑州市农业路东明路交叉口农业路东38号院5号楼3单元27号</v>
          </cell>
        </row>
        <row r="26229">
          <cell r="B26229">
            <v>17603871366</v>
          </cell>
          <cell r="C26229" t="str">
            <v>河南省郑州市东区东风南路与商鼎路名人名家酒店</v>
          </cell>
        </row>
        <row r="26230">
          <cell r="B26230">
            <v>17603873113</v>
          </cell>
          <cell r="C26230" t="str">
            <v>江苏省苏州市常熟市虞山镇中南世纪城85-1301</v>
          </cell>
        </row>
        <row r="26231">
          <cell r="B26231">
            <v>17603875252</v>
          </cell>
          <cell r="C26231" t="str">
            <v>北京市顺义区板桥尚峰一号28号楼401</v>
          </cell>
        </row>
        <row r="26232">
          <cell r="B26232">
            <v>17604335118</v>
          </cell>
          <cell r="C26232" t="str">
            <v>吉林省延吉市电力A区3号楼</v>
          </cell>
        </row>
        <row r="26233">
          <cell r="B26233">
            <v>17604345507</v>
          </cell>
          <cell r="C26233" t="str">
            <v>吉林省四平市双辽市辽北街道粮食局党办</v>
          </cell>
        </row>
        <row r="26234">
          <cell r="B26234">
            <v>17604761277</v>
          </cell>
          <cell r="C26234" t="str">
            <v>内蒙古赤峰市松山区国税局松山区广场路31号</v>
          </cell>
        </row>
        <row r="26235">
          <cell r="B26235">
            <v>17604761277</v>
          </cell>
          <cell r="C26235" t="str">
            <v>内蒙古赤峰市松山区国税局广场路31号</v>
          </cell>
        </row>
        <row r="26236">
          <cell r="B26236">
            <v>17608008365</v>
          </cell>
          <cell r="C26236" t="str">
            <v>四川省成都市华阳出水芙蓉39栋芙蓉超市</v>
          </cell>
        </row>
        <row r="26237">
          <cell r="B26237">
            <v>17608008365</v>
          </cell>
          <cell r="C26237" t="str">
            <v>四川省成都市华阳出水芙蓉39栋芙蓉超市</v>
          </cell>
        </row>
        <row r="26238">
          <cell r="B26238">
            <v>17608008365</v>
          </cell>
          <cell r="C26238" t="str">
            <v>四川省成都市华阳出水芙蓉39栋芙蓉超市</v>
          </cell>
        </row>
        <row r="26239">
          <cell r="B26239">
            <v>17608012607</v>
          </cell>
          <cell r="C26239" t="str">
            <v>四川省成都市高新区大源小区25号院红利来酒店前台</v>
          </cell>
        </row>
        <row r="26240">
          <cell r="B26240">
            <v>17608444919</v>
          </cell>
          <cell r="C26240" t="str">
            <v>湖南省长沙市芙蓉南路长大彩虹都2栋1904号</v>
          </cell>
        </row>
        <row r="26241">
          <cell r="B26241">
            <v>17608914134</v>
          </cell>
          <cell r="C26241" t="str">
            <v>河南省新乡市红旗区向阳路与新二街交叉口留庄营新区9号楼</v>
          </cell>
        </row>
        <row r="26242">
          <cell r="B26242">
            <v>17610868816</v>
          </cell>
          <cell r="C26242" t="str">
            <v>北京市东城区新怡家园5号楼2单元204</v>
          </cell>
        </row>
        <row r="26243">
          <cell r="B26243">
            <v>17611165538</v>
          </cell>
          <cell r="C26243" t="str">
            <v>北京市朝阳区金盏乡森林公园栋1号北京澳际国际学校</v>
          </cell>
        </row>
        <row r="26244">
          <cell r="B26244">
            <v>17612136003</v>
          </cell>
          <cell r="C26244" t="str">
            <v>上海市浦东新区孙耀路申城佳苑C区128弄14栋803</v>
          </cell>
        </row>
        <row r="26245">
          <cell r="B26245">
            <v>17612172731</v>
          </cell>
          <cell r="C26245" t="str">
            <v>上海上海市浦东新区张江高科技园区碧波路518号211B</v>
          </cell>
        </row>
        <row r="26246">
          <cell r="B26246">
            <v>17612270121</v>
          </cell>
          <cell r="C26246" t="str">
            <v>天津市南开区天大六村201-2-203</v>
          </cell>
        </row>
        <row r="26247">
          <cell r="B26247">
            <v>17612890969</v>
          </cell>
          <cell r="C26247" t="str">
            <v>四川省成都市郫县合作街道高新西区百叶路1号，</v>
          </cell>
        </row>
        <row r="26248">
          <cell r="B26248">
            <v>17620391776</v>
          </cell>
          <cell r="C26248" t="str">
            <v>广东省深圳市宝安区民治街道梅花山庄馨园二期五栋，</v>
          </cell>
        </row>
        <row r="26249">
          <cell r="B26249">
            <v>17623081980</v>
          </cell>
          <cell r="C26249" t="str">
            <v>重庆市巴南区红光大道62号杰信华府2108</v>
          </cell>
        </row>
        <row r="26250">
          <cell r="B26250">
            <v>17623241999</v>
          </cell>
          <cell r="C26250" t="str">
            <v>重庆市合川区瑞山西路辰锦佳苑A区1-5-4</v>
          </cell>
        </row>
        <row r="26251">
          <cell r="B26251">
            <v>17626049817</v>
          </cell>
          <cell r="C26251" t="str">
            <v>浙江省杭州市萧山区北干街道金城路1038号水务大厦A座1127</v>
          </cell>
        </row>
        <row r="26252">
          <cell r="B26252">
            <v>17643023958</v>
          </cell>
          <cell r="C26252" t="str">
            <v>吉林省长春市普阳街1301吉林出入境检验检疫局</v>
          </cell>
        </row>
        <row r="26253">
          <cell r="B26253">
            <v>17643106326</v>
          </cell>
          <cell r="C26253" t="str">
            <v>吉林省长春市汽车产业开发区46街区859栋3门2楼中门</v>
          </cell>
        </row>
        <row r="26254">
          <cell r="B26254">
            <v>17643109737</v>
          </cell>
          <cell r="C26254" t="str">
            <v>吉林省长春市南关区通化路与平阳东胡同交汇836-1一单元201</v>
          </cell>
        </row>
        <row r="26255">
          <cell r="B26255">
            <v>17645799968</v>
          </cell>
          <cell r="C26255" t="str">
            <v>黑龙江省哈尔滨市南岗区马端街93号龙福家园福座1905</v>
          </cell>
        </row>
        <row r="26256">
          <cell r="B26256">
            <v>17649817496</v>
          </cell>
          <cell r="C26256" t="str">
            <v>吉林省长春市净月旅游开发区吉林农业大学</v>
          </cell>
        </row>
        <row r="26257">
          <cell r="B26257">
            <v>17660352197</v>
          </cell>
          <cell r="C26257" t="str">
            <v>山东省东营市东城区郑州路与大渡河路交叉口向南50米东克丽缇娜</v>
          </cell>
        </row>
        <row r="26258">
          <cell r="B26258">
            <v>17660643166</v>
          </cell>
          <cell r="C26258" t="str">
            <v>山东省青岛市城阳区玫瑰里东南200米二宝烧烤</v>
          </cell>
        </row>
        <row r="26259">
          <cell r="B26259">
            <v>17660958899</v>
          </cell>
          <cell r="C26259" t="str">
            <v>山东省青岛市城阳区后桃林社区8号楼1单元201</v>
          </cell>
        </row>
        <row r="26260">
          <cell r="B26260">
            <v>17664060969</v>
          </cell>
          <cell r="C26260" t="str">
            <v>山东省泰安市泰山区泰安消防支队景区大队天外村中队（转天外村超市）</v>
          </cell>
        </row>
        <row r="26261">
          <cell r="B26261">
            <v>17664087679</v>
          </cell>
          <cell r="C26261" t="str">
            <v>山东省青岛市崂山区劲松七路236号50-2-802户</v>
          </cell>
        </row>
        <row r="26262">
          <cell r="B26262">
            <v>17667373275</v>
          </cell>
          <cell r="C26262" t="str">
            <v>山东省德州市庆云县司法局</v>
          </cell>
        </row>
        <row r="26263">
          <cell r="B26263">
            <v>17674197888</v>
          </cell>
          <cell r="C26263" t="str">
            <v>湖南省郴州资兴市唐洞街道大全路腾达小区9栋C座2单元302室</v>
          </cell>
        </row>
        <row r="26264">
          <cell r="B26264">
            <v>17682476345</v>
          </cell>
          <cell r="C26264" t="str">
            <v>浙江省绍兴市越城区延安东路205号</v>
          </cell>
        </row>
        <row r="26265">
          <cell r="B26265">
            <v>17685526178</v>
          </cell>
          <cell r="C26265" t="str">
            <v>吉林省辽源市龙山区向阳街道龙山新城二期11号楼2单元504户</v>
          </cell>
        </row>
        <row r="26266">
          <cell r="B26266">
            <v>17685578271</v>
          </cell>
          <cell r="C26266" t="str">
            <v>山东省青岛莱西市重庆路嘉和苑小区11号楼</v>
          </cell>
        </row>
        <row r="26267">
          <cell r="B26267">
            <v>17685755730</v>
          </cell>
          <cell r="C26267" t="str">
            <v>山东省青岛市崂山区松岭路232号山东省青岛市第一国际学校南门</v>
          </cell>
        </row>
        <row r="26268">
          <cell r="B26268">
            <v>17686616689</v>
          </cell>
          <cell r="C26268" t="str">
            <v>山东省济南市中区共青团路98号交通银行</v>
          </cell>
        </row>
        <row r="26269">
          <cell r="B26269">
            <v>17689382193</v>
          </cell>
          <cell r="C26269" t="str">
            <v>福建省福州市晋安区远洋路融侨东区A区5号楼801</v>
          </cell>
        </row>
        <row r="26270">
          <cell r="B26270">
            <v>17690274374</v>
          </cell>
          <cell r="C26270" t="str">
            <v>湖北省武汉市武汉理工大学升升公寓</v>
          </cell>
        </row>
        <row r="26271">
          <cell r="B26271">
            <v>17692306143</v>
          </cell>
          <cell r="C26271" t="str">
            <v>河北省张家口市怀来县沙城镇鸿翔大厦底商银行小贷部</v>
          </cell>
        </row>
        <row r="26272">
          <cell r="B26272">
            <v>17701056947</v>
          </cell>
          <cell r="C26272" t="str">
            <v>江西省南昌市东湖区北京西路287号1栋2单元502</v>
          </cell>
        </row>
        <row r="26273">
          <cell r="B26273">
            <v>17701331626</v>
          </cell>
          <cell r="C26273" t="str">
            <v>北京市西城区金融街街道复兴门南大街甲2号天银大厦A座西区608</v>
          </cell>
        </row>
        <row r="26274">
          <cell r="B26274">
            <v>17701617598</v>
          </cell>
          <cell r="C26274" t="str">
            <v>海南省琼海市嘉积镇南山水汇园50号楼3单元9A</v>
          </cell>
        </row>
        <row r="26275">
          <cell r="B26275">
            <v>17701753204</v>
          </cell>
          <cell r="C26275" t="str">
            <v>上海市奉贤区金海公路3265号19号楼12楼东座</v>
          </cell>
        </row>
        <row r="26276">
          <cell r="B26276">
            <v>17701789393</v>
          </cell>
          <cell r="C26276" t="str">
            <v>上海市浦东成山路2399弄36号1501室</v>
          </cell>
        </row>
        <row r="26277">
          <cell r="B26277">
            <v>17701789393</v>
          </cell>
          <cell r="C26277" t="str">
            <v>上海市浦东新区成山路2399弄36号1501室</v>
          </cell>
        </row>
        <row r="26278">
          <cell r="B26278">
            <v>17701797700</v>
          </cell>
          <cell r="C26278" t="str">
            <v>上海市徐汇区龙水南路龙南三村82号704室</v>
          </cell>
        </row>
        <row r="26279">
          <cell r="B26279">
            <v>17701873212</v>
          </cell>
          <cell r="C26279" t="str">
            <v>上海松江区美能达路585号东风本田4S店</v>
          </cell>
        </row>
        <row r="26280">
          <cell r="B26280">
            <v>17702167008</v>
          </cell>
          <cell r="C26280" t="str">
            <v>上海市浦东新区繁昌路298号二楼</v>
          </cell>
        </row>
        <row r="26281">
          <cell r="B26281">
            <v>17702211938</v>
          </cell>
          <cell r="C26281" t="str">
            <v>天津市津南区微山路南富力桃园天富园3-2-2401</v>
          </cell>
        </row>
        <row r="26282">
          <cell r="B26282">
            <v>17702215976</v>
          </cell>
          <cell r="C26282" t="str">
            <v>天津市空港经济区保税路357号58所</v>
          </cell>
        </row>
        <row r="26283">
          <cell r="B26283">
            <v>17702236956</v>
          </cell>
          <cell r="C26283" t="str">
            <v>天津市塘沽开发区第五大街万通新城国际25-01-902</v>
          </cell>
        </row>
        <row r="26284">
          <cell r="B26284">
            <v>17702236956</v>
          </cell>
          <cell r="C26284" t="str">
            <v>天津市滨海新区开发区第二大街恂园里23号睿琪英培教育</v>
          </cell>
        </row>
        <row r="26285">
          <cell r="B26285">
            <v>17702238610</v>
          </cell>
          <cell r="C26285" t="str">
            <v>天津市南开区广开四马路宝龙湾家园7-2-2003</v>
          </cell>
        </row>
        <row r="26286">
          <cell r="B26286">
            <v>17702238610</v>
          </cell>
          <cell r="C26286" t="str">
            <v>天津市南开区广开街道南大道244号宝龙湾底商鸿兴源超市菜鸟驿站</v>
          </cell>
        </row>
        <row r="26287">
          <cell r="B26287">
            <v>17702271666</v>
          </cell>
          <cell r="C26287" t="str">
            <v>天津市河东区真理道29号福信大厦5楼A区</v>
          </cell>
        </row>
        <row r="26288">
          <cell r="B26288">
            <v>17702273525</v>
          </cell>
          <cell r="C26288" t="str">
            <v>天津市河西区梅江友谊南路与潭江道交口海逸长洲恋海园1号楼1103</v>
          </cell>
        </row>
        <row r="26289">
          <cell r="B26289">
            <v>17702294321</v>
          </cell>
          <cell r="C26289" t="str">
            <v>天津市津南区海河教育园区南开大学</v>
          </cell>
        </row>
        <row r="26290">
          <cell r="B26290">
            <v>17702410655</v>
          </cell>
          <cell r="C26290" t="str">
            <v>辽宁省沈阳市皇姑区黄河南大街95-3#4-1-2号</v>
          </cell>
        </row>
        <row r="26291">
          <cell r="B26291">
            <v>17703182228</v>
          </cell>
          <cell r="C26291" t="str">
            <v>河北省衡水市安平县安平镇严疃小学东小白楼</v>
          </cell>
        </row>
        <row r="26292">
          <cell r="B26292">
            <v>17703270515</v>
          </cell>
          <cell r="C26292" t="str">
            <v>河北省沧州市新华区医院东街华升精铸家属楼2栋2单元502</v>
          </cell>
        </row>
        <row r="26293">
          <cell r="B26293">
            <v>17703500168</v>
          </cell>
          <cell r="C26293" t="str">
            <v>山西省忻州市忻府区新建北路面粉广爱尚眼镜店</v>
          </cell>
        </row>
        <row r="26294">
          <cell r="B26294">
            <v>17703513370</v>
          </cell>
          <cell r="C26294" t="str">
            <v>山西省太原市迎泽大街255号</v>
          </cell>
        </row>
        <row r="26295">
          <cell r="B26295">
            <v>17703519799</v>
          </cell>
          <cell r="C26295" t="str">
            <v>山西省太原市迎泽区菜园西街山西老酒专卖</v>
          </cell>
        </row>
        <row r="26296">
          <cell r="B26296">
            <v>17704301555</v>
          </cell>
          <cell r="C26296" t="str">
            <v>吉林省长春市南关区中海金域中央A11-104</v>
          </cell>
        </row>
        <row r="26297">
          <cell r="B26297">
            <v>17704318537</v>
          </cell>
          <cell r="C26297" t="str">
            <v>吉林省长春市朝阳区百脑汇4i15室</v>
          </cell>
        </row>
        <row r="26298">
          <cell r="B26298">
            <v>17704329366</v>
          </cell>
          <cell r="C26298" t="str">
            <v>吉林省吉林市解放中路170-3号民生银行吉林分行营业部</v>
          </cell>
        </row>
        <row r="26299">
          <cell r="B26299">
            <v>17704801255</v>
          </cell>
          <cell r="C26299" t="str">
            <v>内蒙古呼和浩特市新城区新华东街维多利国际广场A座5楼金宝贝</v>
          </cell>
        </row>
        <row r="26300">
          <cell r="B26300">
            <v>17704809734</v>
          </cell>
          <cell r="C26300" t="str">
            <v>内蒙古呼和浩特市回民区通道南街路东同盛民肴饭店</v>
          </cell>
        </row>
        <row r="26301">
          <cell r="B26301">
            <v>17704809734</v>
          </cell>
          <cell r="C26301" t="str">
            <v>内蒙古呼和浩特市回民区通道南街路西永盛劳保</v>
          </cell>
        </row>
        <row r="26302">
          <cell r="B26302">
            <v>17705022955</v>
          </cell>
          <cell r="C26302" t="str">
            <v>福建省福州市晋安区新店镇万科金域榕郡15座1902</v>
          </cell>
        </row>
        <row r="26303">
          <cell r="B26303">
            <v>17705149769</v>
          </cell>
          <cell r="C26303" t="str">
            <v>江苏省南京市浦口区明发滨江新城213-107</v>
          </cell>
        </row>
        <row r="26304">
          <cell r="B26304">
            <v>17705521560</v>
          </cell>
          <cell r="C26304" t="str">
            <v>安徽省蚌埠市华夏尚都A区8号楼一单元402</v>
          </cell>
        </row>
        <row r="26305">
          <cell r="B26305">
            <v>17705916659</v>
          </cell>
          <cell r="C26305" t="str">
            <v>福建省福州市鼓楼区古田支路86号凯旋公寓2#401</v>
          </cell>
        </row>
        <row r="26306">
          <cell r="B26306">
            <v>17706368803</v>
          </cell>
          <cell r="C26306" t="str">
            <v>山东省潍坊市潍城区北关街道福寿西路福安家园27-1-301</v>
          </cell>
        </row>
        <row r="26307">
          <cell r="B26307">
            <v>17706422529</v>
          </cell>
          <cell r="C26307" t="str">
            <v>浙江省杭州市西湖区转塘镇之江行政服务中心</v>
          </cell>
        </row>
        <row r="26308">
          <cell r="B26308">
            <v>17706850505</v>
          </cell>
          <cell r="C26308" t="str">
            <v>浙江省绍兴市越城区森海豪庭百合园10-102</v>
          </cell>
        </row>
        <row r="26309">
          <cell r="B26309">
            <v>17707262436</v>
          </cell>
          <cell r="C26309" t="str">
            <v>湖北省黄石市阳新县三溪镇惠美家对面明丙午钟表店</v>
          </cell>
        </row>
        <row r="26310">
          <cell r="B26310">
            <v>17707350067</v>
          </cell>
          <cell r="C26310" t="str">
            <v>湖南省郴州市苏仙区郴资桂大道御景水郡小区</v>
          </cell>
        </row>
        <row r="26311">
          <cell r="B26311">
            <v>17707363013</v>
          </cell>
          <cell r="C26311" t="str">
            <v>湖南省常德市柳叶路市发政委宿舍2栋102室</v>
          </cell>
        </row>
        <row r="26312">
          <cell r="B26312">
            <v>17707416956</v>
          </cell>
          <cell r="C26312" t="str">
            <v>福建省福州市仓山区城门镇怡祥苑2栋606</v>
          </cell>
        </row>
        <row r="26313">
          <cell r="B26313">
            <v>17707456500</v>
          </cell>
          <cell r="C26313" t="str">
            <v>湖南省怀化市鹤城区红星街道正清路锦绣山河小区11栋1单元1102室</v>
          </cell>
        </row>
        <row r="26314">
          <cell r="B26314">
            <v>17707753557</v>
          </cell>
          <cell r="C26314" t="str">
            <v>广西玉林市玉州区教育东路和睦村85号</v>
          </cell>
        </row>
        <row r="26315">
          <cell r="B26315">
            <v>17708009555</v>
          </cell>
          <cell r="C26315" t="str">
            <v>四川省成都市郫县犀浦镇西南交大</v>
          </cell>
        </row>
        <row r="26316">
          <cell r="B26316">
            <v>17708009555</v>
          </cell>
          <cell r="C26316" t="str">
            <v>四川省成都市郫县团结镇府河蓝湾2-6-401</v>
          </cell>
        </row>
        <row r="26317">
          <cell r="B26317">
            <v>17708167706</v>
          </cell>
          <cell r="C26317" t="str">
            <v>四川省泸州市龙马潭区阳光水岸A区18栋2单元502</v>
          </cell>
        </row>
        <row r="26318">
          <cell r="B26318">
            <v>17708167706</v>
          </cell>
          <cell r="C26318" t="str">
            <v>四川省泸州市龙马潭区阳光水岸A区18-2-502</v>
          </cell>
        </row>
        <row r="26319">
          <cell r="B26319">
            <v>17708176617</v>
          </cell>
          <cell r="C26319" t="str">
            <v>四川省成都市龙泉驿区北泉路1068号艺锦湾16-4-2</v>
          </cell>
        </row>
        <row r="26320">
          <cell r="B26320">
            <v>17708195671</v>
          </cell>
          <cell r="C26320" t="str">
            <v>四川省成都市郫都区景尚景街5号</v>
          </cell>
        </row>
        <row r="26321">
          <cell r="B26321">
            <v>17708321207</v>
          </cell>
          <cell r="C26321" t="str">
            <v>重庆市江北区大石坝石韵桂园10201</v>
          </cell>
        </row>
        <row r="26322">
          <cell r="B26322">
            <v>17708477891</v>
          </cell>
          <cell r="C26322" t="str">
            <v>湖南省长沙市天心区高云路和美星城5栋506</v>
          </cell>
        </row>
        <row r="26323">
          <cell r="B26323">
            <v>17708500289</v>
          </cell>
          <cell r="C26323" t="str">
            <v>贵州省贵阳市南明区油榨街10号红星美凯龙贵阳恒宇科技</v>
          </cell>
        </row>
        <row r="26324">
          <cell r="B26324">
            <v>17708919891</v>
          </cell>
          <cell r="C26324" t="str">
            <v>西藏自治区拉萨市城关区北京西路8号环球大厦民生银行营业厅</v>
          </cell>
        </row>
        <row r="26325">
          <cell r="B26325">
            <v>17709125120</v>
          </cell>
          <cell r="C26325" t="str">
            <v>陕西省神木县大柳塔建行神东小区支行</v>
          </cell>
        </row>
        <row r="26326">
          <cell r="B26326">
            <v>17709510695</v>
          </cell>
          <cell r="C26326" t="str">
            <v>宁夏银川市兴庆区西桥北港95号3楼</v>
          </cell>
        </row>
        <row r="26327">
          <cell r="B26327">
            <v>17709510696</v>
          </cell>
          <cell r="C26327" t="str">
            <v>宁夏银川市金凤区满城南街溪城华府小区7号楼</v>
          </cell>
        </row>
        <row r="26328">
          <cell r="B26328">
            <v>17709515586</v>
          </cell>
          <cell r="C26328" t="str">
            <v>宁夏银川市金凤区正源北街政兴苑5号楼</v>
          </cell>
        </row>
        <row r="26329">
          <cell r="B26329">
            <v>17709582211</v>
          </cell>
          <cell r="C26329" t="str">
            <v>宁夏银川市金凤区北京中路西门巷21号银川供电公司西夏客户服务中心</v>
          </cell>
        </row>
        <row r="26330">
          <cell r="B26330">
            <v>17709711036</v>
          </cell>
          <cell r="C26330" t="str">
            <v>青海省西宁市南川西路23号</v>
          </cell>
        </row>
        <row r="26331">
          <cell r="B26331">
            <v>17709717474</v>
          </cell>
          <cell r="C26331" t="str">
            <v>青海省西宁市城西区海晏路49号</v>
          </cell>
        </row>
        <row r="26332">
          <cell r="B26332">
            <v>17709823589</v>
          </cell>
          <cell r="C26332" t="str">
            <v>大连市沙河口区，沙跃街9号，44号楼1-1-1</v>
          </cell>
        </row>
        <row r="26333">
          <cell r="B26333">
            <v>17709823589</v>
          </cell>
          <cell r="C26333" t="str">
            <v>大连市沙河口区沙跃街9号44号楼1-1-1</v>
          </cell>
        </row>
        <row r="26334">
          <cell r="B26334">
            <v>17709877980</v>
          </cell>
          <cell r="C26334" t="str">
            <v>辽宁省大连市中山区桃源街道高家屯48-1-2</v>
          </cell>
        </row>
        <row r="26335">
          <cell r="B26335">
            <v>17709899136</v>
          </cell>
          <cell r="C26335" t="str">
            <v>辽宁省大连市甘井子区椒北路6号大连市第四人民医院外一科</v>
          </cell>
        </row>
        <row r="26336">
          <cell r="B26336">
            <v>17709918850</v>
          </cell>
          <cell r="C26336" t="str">
            <v>新疆乌鲁木齐市沙依巴克区长江路265号恒宇国际大厦11层农商行长江路支行</v>
          </cell>
        </row>
        <row r="26337">
          <cell r="B26337">
            <v>17709919901</v>
          </cell>
          <cell r="C26337" t="str">
            <v>新疆乌鲁木齐市水磨沟区红山路北八巷199号高层4单元401</v>
          </cell>
        </row>
        <row r="26338">
          <cell r="B26338">
            <v>17710269282</v>
          </cell>
          <cell r="C26338" t="str">
            <v>北京市朝阳区西坝河北里太阳宫国际公馆28号楼B座一单元501</v>
          </cell>
        </row>
        <row r="26339">
          <cell r="B26339">
            <v>17710611217</v>
          </cell>
          <cell r="C26339" t="str">
            <v>北京市丰台区六营门小区旁中铁十八局项目部</v>
          </cell>
        </row>
        <row r="26340">
          <cell r="B26340">
            <v>17710767731</v>
          </cell>
          <cell r="C26340" t="str">
            <v>北京市西城区中街西里一区五号楼中街派出所</v>
          </cell>
        </row>
        <row r="26341">
          <cell r="B26341">
            <v>17710885172</v>
          </cell>
          <cell r="C26341" t="str">
            <v>北京朝阳区广渠路33号石韵浩庭B座2号（北京市东区口腔医院）</v>
          </cell>
        </row>
        <row r="26342">
          <cell r="B26342">
            <v>17710928362</v>
          </cell>
          <cell r="C26342" t="str">
            <v>北京市朝阳区黄渠东路苹果派小区8号楼3单元204</v>
          </cell>
        </row>
        <row r="26343">
          <cell r="B26343">
            <v>17711041357</v>
          </cell>
          <cell r="C26343" t="str">
            <v>四川省成都市龙泉驿区青台山路333号合能四季映像1栋2单元</v>
          </cell>
        </row>
        <row r="26344">
          <cell r="B26344">
            <v>17711041357</v>
          </cell>
          <cell r="C26344" t="str">
            <v>四川省成都市龙泉驿区青台山路333号合能四季映像1栋2单元</v>
          </cell>
        </row>
        <row r="26345">
          <cell r="B26345">
            <v>17711282289</v>
          </cell>
          <cell r="C26345" t="str">
            <v>四川省眉山市青神县康苑新城3-2-501</v>
          </cell>
        </row>
        <row r="26346">
          <cell r="B26346">
            <v>17711387802</v>
          </cell>
          <cell r="C26346" t="str">
            <v>四川省成都市双流县华阳街道滨河路三段3号工商银行音乐花园支行</v>
          </cell>
        </row>
        <row r="26347">
          <cell r="B26347">
            <v>17711409787</v>
          </cell>
          <cell r="C26347" t="str">
            <v>四川省绵阳市涪城区南山街道南塔路2号联通店转南山中学校内</v>
          </cell>
        </row>
        <row r="26348">
          <cell r="B26348">
            <v>17712190517</v>
          </cell>
          <cell r="C26348" t="str">
            <v>江苏省徐州市泉山区永安街道吴庄花园北区1号楼4单元802室</v>
          </cell>
        </row>
        <row r="26349">
          <cell r="B26349">
            <v>17712489880</v>
          </cell>
          <cell r="C26349" t="str">
            <v>江苏省昆山市阿里山花园29#702</v>
          </cell>
        </row>
        <row r="26350">
          <cell r="B26350">
            <v>17713589929</v>
          </cell>
          <cell r="C26350" t="str">
            <v>四川省成都市成华区双成二路18号华润二十四城1-1006</v>
          </cell>
        </row>
        <row r="26351">
          <cell r="B26351">
            <v>17713605426</v>
          </cell>
          <cell r="C26351" t="str">
            <v>四川省成都市武侯区兴蓉西巷1号院</v>
          </cell>
        </row>
        <row r="26352">
          <cell r="B26352">
            <v>17714191445</v>
          </cell>
          <cell r="C26352" t="str">
            <v>江苏省南京市浦口区沿山大道229号万科金色半山2栋506（拒收物业）</v>
          </cell>
        </row>
        <row r="26353">
          <cell r="B26353">
            <v>17714317352</v>
          </cell>
          <cell r="C26353" t="str">
            <v>江苏省南京市建邺区乐山路207号仁恒江湾城3期9栋2404</v>
          </cell>
        </row>
        <row r="26354">
          <cell r="B26354">
            <v>17714380372</v>
          </cell>
          <cell r="C26354" t="str">
            <v>江苏省苏州市太仓市恒隆世家新华西路96号</v>
          </cell>
        </row>
        <row r="26355">
          <cell r="B26355">
            <v>17714380372</v>
          </cell>
          <cell r="C26355" t="str">
            <v>江苏省苏州市太仓市恒隆世家9幢407室</v>
          </cell>
        </row>
        <row r="26356">
          <cell r="B26356">
            <v>17715231461</v>
          </cell>
          <cell r="C26356" t="str">
            <v>江苏省南京市玄武区珠江路口2号南京中山大厦行政办大学班组</v>
          </cell>
        </row>
        <row r="26357">
          <cell r="B26357">
            <v>17715231461</v>
          </cell>
          <cell r="C26357" t="str">
            <v>江苏省南京市玄武区珠江路口2号南京中心大厦行政办大学班组</v>
          </cell>
        </row>
        <row r="26358">
          <cell r="B26358">
            <v>17715236566</v>
          </cell>
          <cell r="C26358" t="str">
            <v>江苏省南京市鼓楼区小市街道小市村82号1单元401室</v>
          </cell>
        </row>
        <row r="26359">
          <cell r="B26359">
            <v>17715259777</v>
          </cell>
          <cell r="C26359" t="str">
            <v>江苏省南京市溧水区和园7栋701</v>
          </cell>
        </row>
        <row r="26360">
          <cell r="B26360">
            <v>17716154160</v>
          </cell>
          <cell r="C26360" t="str">
            <v>四川省成都高新区科园南一路4号成都高新西囡妇科医院药房</v>
          </cell>
        </row>
        <row r="26361">
          <cell r="B26361">
            <v>17716154160</v>
          </cell>
          <cell r="C26361" t="str">
            <v>四川省成都市高新区科园南一路4号成都高新西囡妇科医院药房</v>
          </cell>
        </row>
        <row r="26362">
          <cell r="B26362">
            <v>17716154160</v>
          </cell>
          <cell r="C26362" t="str">
            <v>四川成都市高新区科园南一路4号成都高新西囡妇科医院药房</v>
          </cell>
        </row>
        <row r="26363">
          <cell r="B26363">
            <v>17716823303</v>
          </cell>
          <cell r="C26363" t="str">
            <v>四川省绵阳市涪城区丰谷镇桂丰御景16-1-602</v>
          </cell>
        </row>
        <row r="26364">
          <cell r="B26364">
            <v>17717046683</v>
          </cell>
          <cell r="C26364" t="str">
            <v>上海市闵行区浦江镇浦雪南路369弄36号1001室</v>
          </cell>
        </row>
        <row r="26365">
          <cell r="B26365">
            <v>17717356390</v>
          </cell>
          <cell r="C26365" t="str">
            <v>上海市浦东新区康巴路118弄203</v>
          </cell>
        </row>
        <row r="26366">
          <cell r="B26366">
            <v>17717481777</v>
          </cell>
          <cell r="C26366" t="str">
            <v>上海市浦东新区罗山路1502弄10号204</v>
          </cell>
        </row>
        <row r="26367">
          <cell r="B26367">
            <v>17717708101</v>
          </cell>
          <cell r="C26367" t="str">
            <v>河北省保定市茗亭苑10号楼2单元302</v>
          </cell>
        </row>
        <row r="26368">
          <cell r="B26368">
            <v>17717722903</v>
          </cell>
          <cell r="C26368" t="str">
            <v>河北省邢台市桥东区天一城小区23号楼1801</v>
          </cell>
        </row>
        <row r="26369">
          <cell r="B26369">
            <v>17717761996</v>
          </cell>
          <cell r="C26369" t="str">
            <v>河北省邯郸市光明南大街199号河北工程大学家属院30-2-202</v>
          </cell>
        </row>
        <row r="26370">
          <cell r="B26370">
            <v>17719582233</v>
          </cell>
          <cell r="C26370" t="str">
            <v>陕西省西安市高新区科技二路枫叶新家园2号楼3单元401</v>
          </cell>
        </row>
        <row r="26371">
          <cell r="B26371">
            <v>17720585567</v>
          </cell>
          <cell r="C26371" t="str">
            <v>广东省深圳市福田区上梅林新村49栋603号</v>
          </cell>
        </row>
        <row r="26372">
          <cell r="B26372">
            <v>17721021812</v>
          </cell>
          <cell r="C26372" t="str">
            <v>上海市静安区北京西路605弄嘉发大厦A栋5D</v>
          </cell>
        </row>
        <row r="26373">
          <cell r="B26373">
            <v>17721270725</v>
          </cell>
          <cell r="C26373" t="str">
            <v>上海市虹口区吴家湾路52弄205号201室</v>
          </cell>
        </row>
        <row r="26374">
          <cell r="B26374">
            <v>17721313133</v>
          </cell>
          <cell r="C26374" t="str">
            <v>上海市闵行区东川路333弄紫竹半岛五号楼1403</v>
          </cell>
        </row>
        <row r="26375">
          <cell r="B26375">
            <v>17721359989</v>
          </cell>
          <cell r="C26375" t="str">
            <v>上海市闵行区剑川路201弄129号401室</v>
          </cell>
        </row>
        <row r="26376">
          <cell r="B26376">
            <v>17721408940</v>
          </cell>
          <cell r="C26376" t="str">
            <v>上海市浦东新区张江路18号ADB大楼中芯国际</v>
          </cell>
        </row>
        <row r="26377">
          <cell r="B26377">
            <v>17721836979</v>
          </cell>
          <cell r="C26377" t="str">
            <v>四川省眉山市东坡区城区卫生和计划生育局民和北街58号</v>
          </cell>
        </row>
        <row r="26378">
          <cell r="B26378">
            <v>17721887409</v>
          </cell>
          <cell r="C26378" t="str">
            <v>四川省成都市锦江区合欢树街489号成都锦江大观医院</v>
          </cell>
        </row>
        <row r="26379">
          <cell r="B26379">
            <v>17722057849</v>
          </cell>
          <cell r="C26379" t="str">
            <v>广东省珠海市香洲区粤海西路17号明珠山庄3栋15B</v>
          </cell>
        </row>
        <row r="26380">
          <cell r="B26380">
            <v>17722418998</v>
          </cell>
          <cell r="C26380" t="str">
            <v>广东省深圳市龙岗横坪路87号祥达利科技园B栋二楼深圳威枫豪斯公司</v>
          </cell>
        </row>
        <row r="26381">
          <cell r="B26381">
            <v>17722418998</v>
          </cell>
          <cell r="C26381" t="str">
            <v>广东省深圳市龙岗横坪路87号祥达利科技园B栋二楼</v>
          </cell>
        </row>
        <row r="26382">
          <cell r="B26382">
            <v>17722596220</v>
          </cell>
          <cell r="C26382" t="str">
            <v>广东省深圳市罗湖区延芳路曦龙山庄曦樱阁C座809</v>
          </cell>
        </row>
        <row r="26383">
          <cell r="B26383">
            <v>17723166976</v>
          </cell>
          <cell r="C26383" t="str">
            <v>重庆市渝中区袁家岗友谊路1号重庆医科大学附属第一医院新医村集资楼8栋22-1</v>
          </cell>
        </row>
        <row r="26384">
          <cell r="B26384">
            <v>17723303495</v>
          </cell>
          <cell r="C26384" t="str">
            <v>四川省成都市迎江路三利宅院领事公馆1-1-1102</v>
          </cell>
        </row>
        <row r="26385">
          <cell r="B26385">
            <v>17723303495</v>
          </cell>
          <cell r="C26385" t="str">
            <v>四川省迎江路三利宅院领事公馆1-1-1102</v>
          </cell>
        </row>
        <row r="26386">
          <cell r="B26386">
            <v>17723342203</v>
          </cell>
          <cell r="C26386" t="str">
            <v>四川省成都市成华区万科路4号16栋</v>
          </cell>
        </row>
        <row r="26387">
          <cell r="B26387">
            <v>17725171872</v>
          </cell>
          <cell r="C26387" t="str">
            <v>四川省重庆市万洲五桥上海大道富民花园6号1单元202</v>
          </cell>
        </row>
        <row r="26388">
          <cell r="B26388">
            <v>17725276505</v>
          </cell>
          <cell r="C26388" t="str">
            <v>青海省西宁市城中区民主街5号</v>
          </cell>
        </row>
        <row r="26389">
          <cell r="B26389">
            <v>17726609177</v>
          </cell>
          <cell r="C26389" t="str">
            <v>重庆市九龙坡区华润二十四城1号2栋13-2</v>
          </cell>
        </row>
        <row r="26390">
          <cell r="B26390">
            <v>17726609177</v>
          </cell>
          <cell r="C26390" t="str">
            <v>重庆市九龙坡区华润二十四城1号2栋13-2</v>
          </cell>
        </row>
        <row r="26391">
          <cell r="B26391">
            <v>17727610083</v>
          </cell>
          <cell r="C26391" t="str">
            <v>广东省广州市越秀区东风西路148号二期嘉和苑值班处</v>
          </cell>
        </row>
        <row r="26392">
          <cell r="B26392">
            <v>17729900823</v>
          </cell>
          <cell r="C26392" t="str">
            <v>安徽省淮南市田家庵区交警支队</v>
          </cell>
        </row>
        <row r="26393">
          <cell r="B26393">
            <v>17730073227</v>
          </cell>
          <cell r="C26393" t="str">
            <v>安徽省蚌埠市航华路金山花园四期64号楼2单元601室</v>
          </cell>
        </row>
        <row r="26394">
          <cell r="B26394">
            <v>17730310326</v>
          </cell>
          <cell r="C26394" t="str">
            <v>广西南宁市江南区吴圩镇鑫惠商务酒店</v>
          </cell>
        </row>
        <row r="26395">
          <cell r="B26395">
            <v>17731008688</v>
          </cell>
          <cell r="C26395" t="str">
            <v>河北省邯郸市丛台北路安居东城首府14号楼1402</v>
          </cell>
        </row>
        <row r="26396">
          <cell r="B26396">
            <v>17731008688</v>
          </cell>
          <cell r="C26396" t="str">
            <v>河北省邯郸市丛台北路安居东城杳府11号1402</v>
          </cell>
        </row>
        <row r="26397">
          <cell r="B26397">
            <v>17731008688</v>
          </cell>
          <cell r="C26397" t="str">
            <v>河北省邯郸市丛台北路安居东城首府11号楼1402</v>
          </cell>
        </row>
        <row r="26398">
          <cell r="B26398">
            <v>17731056546</v>
          </cell>
          <cell r="C26398" t="str">
            <v>河北省邯郸市丛台东街道丛台路广安小区17号楼6单元1号</v>
          </cell>
        </row>
        <row r="26399">
          <cell r="B26399">
            <v>17731056886</v>
          </cell>
          <cell r="C26399" t="str">
            <v>河北省邯郸市丛台区滏西路和人民路交叉口中国工商银行邯郸分行大楼1002</v>
          </cell>
        </row>
        <row r="26400">
          <cell r="B26400">
            <v>17731056886</v>
          </cell>
          <cell r="C26400" t="str">
            <v>河北省邯郸市人民路248号工商银行大楼</v>
          </cell>
        </row>
        <row r="26401">
          <cell r="B26401">
            <v>17731070802</v>
          </cell>
          <cell r="C26401" t="str">
            <v>河北省邯郸市邯山区中华南大街美的城小区东门</v>
          </cell>
        </row>
        <row r="26402">
          <cell r="B26402">
            <v>17731130391</v>
          </cell>
          <cell r="C26402" t="str">
            <v>河北省石家庄市桥西区新石小区菜鸟驿站</v>
          </cell>
        </row>
        <row r="26403">
          <cell r="B26403">
            <v>17731681629</v>
          </cell>
          <cell r="C26403" t="str">
            <v>河北省廊坊市三河市东方小区18号楼4单元</v>
          </cell>
        </row>
        <row r="26404">
          <cell r="B26404">
            <v>17731721537</v>
          </cell>
          <cell r="C26404" t="str">
            <v>河北省沧州市新华区永济东路79号检测分公司</v>
          </cell>
        </row>
        <row r="26405">
          <cell r="B26405">
            <v>17732253411</v>
          </cell>
          <cell r="C26405" t="str">
            <v>广西省百色市右江区城区大旺中路森海哈弗4S店</v>
          </cell>
        </row>
        <row r="26406">
          <cell r="B26406">
            <v>17732833206</v>
          </cell>
          <cell r="C26406" t="str">
            <v>河北省石家庄市元氏县殷村镇小留村</v>
          </cell>
        </row>
        <row r="26407">
          <cell r="B26407">
            <v>17733686983</v>
          </cell>
          <cell r="C26407" t="str">
            <v>河北省廊坊市开发区新奥科技发展有限公司</v>
          </cell>
        </row>
        <row r="26408">
          <cell r="B26408">
            <v>17733689000</v>
          </cell>
          <cell r="C26408" t="str">
            <v>河北省廊坊开发区新奥科技园智能大厦301</v>
          </cell>
        </row>
        <row r="26409">
          <cell r="B26409">
            <v>17734560606</v>
          </cell>
          <cell r="C26409" t="str">
            <v>河北省石家庄市范西路小学</v>
          </cell>
        </row>
        <row r="26410">
          <cell r="B26410">
            <v>17734560606</v>
          </cell>
          <cell r="C26410" t="str">
            <v>河北省石家庄市范西路小学</v>
          </cell>
        </row>
        <row r="26411">
          <cell r="B26411">
            <v>17736834807</v>
          </cell>
          <cell r="C26411" t="str">
            <v>四川省成都市双流区南湖逸家小区</v>
          </cell>
        </row>
        <row r="26412">
          <cell r="B26412">
            <v>17737280217</v>
          </cell>
          <cell r="C26412" t="str">
            <v>河南省郑州市金水区东风路与信息学院路财智名座2303</v>
          </cell>
        </row>
        <row r="26413">
          <cell r="B26413">
            <v>17739288282</v>
          </cell>
          <cell r="C26413" t="str">
            <v>河南省汝州市八团路口西50米路北老消防队楼下天冰冷饮批发</v>
          </cell>
        </row>
        <row r="26414">
          <cell r="B26414">
            <v>17739530622</v>
          </cell>
          <cell r="C26414" t="str">
            <v>河南省驻马店市前进街中段胡代医药连锁</v>
          </cell>
        </row>
        <row r="26415">
          <cell r="B26415">
            <v>17740078678</v>
          </cell>
          <cell r="C26415" t="str">
            <v>辽宁省沈阳市沈河区小南街317号辽宁省金秋医院3号楼5楼</v>
          </cell>
        </row>
        <row r="26416">
          <cell r="B26416">
            <v>17740803201</v>
          </cell>
          <cell r="C26416" t="str">
            <v>上海市黄浦区海潮路93弄4号606</v>
          </cell>
        </row>
        <row r="26417">
          <cell r="B26417">
            <v>17744479220</v>
          </cell>
          <cell r="C26417" t="str">
            <v>北京市朝阳区西大望路鸿坤花语墅6-2-802</v>
          </cell>
        </row>
        <row r="26418">
          <cell r="B26418">
            <v>17744569485</v>
          </cell>
          <cell r="C26418" t="str">
            <v>北京市东城区骑河楼大街17号北京妇产医院妇瘤三病房</v>
          </cell>
        </row>
        <row r="26419">
          <cell r="B26419">
            <v>17744855087</v>
          </cell>
          <cell r="C26419" t="str">
            <v>海南省三亚市三亚海棠湾君悦酒店海棠湾镇海棠北路68号</v>
          </cell>
        </row>
        <row r="26420">
          <cell r="B26420">
            <v>17745177008</v>
          </cell>
          <cell r="C26420" t="str">
            <v>黑龙江省哈尔滨市南岗区教化街59-1中门外贸童装</v>
          </cell>
        </row>
        <row r="26421">
          <cell r="B26421">
            <v>17745666979</v>
          </cell>
          <cell r="C26421" t="str">
            <v>黑龙江省哈尔滨市道里区新阳路311号</v>
          </cell>
        </row>
        <row r="26422">
          <cell r="B26422">
            <v>17746522215</v>
          </cell>
          <cell r="C26422" t="str">
            <v>北京市西城区宏汇园小区11楼3门702</v>
          </cell>
        </row>
        <row r="26423">
          <cell r="B26423">
            <v>17749012817</v>
          </cell>
          <cell r="C26423" t="str">
            <v>陕西省西安市朱宏路389号</v>
          </cell>
        </row>
        <row r="26424">
          <cell r="B26424">
            <v>17749555917</v>
          </cell>
          <cell r="C26424" t="str">
            <v>江苏省南京市鼓楼区广东路38号20幢302室</v>
          </cell>
        </row>
        <row r="26425">
          <cell r="B26425">
            <v>17749718197</v>
          </cell>
          <cell r="C26425" t="str">
            <v>安徽省阜阳市颍州区文德路颍州西路路口武汉热干面店</v>
          </cell>
        </row>
        <row r="26426">
          <cell r="B26426">
            <v>17749786001</v>
          </cell>
          <cell r="C26426" t="str">
            <v>上海市浦东新区陆家嘴街道东绣路73号建桥好好艺术幼儿园</v>
          </cell>
        </row>
        <row r="26427">
          <cell r="B26427">
            <v>17750227581</v>
          </cell>
          <cell r="C26427" t="str">
            <v>福建省福州市鼓楼区西洪路312号孟超肝胆医院第十二病区护士站</v>
          </cell>
        </row>
        <row r="26428">
          <cell r="B26428">
            <v>17750538976</v>
          </cell>
          <cell r="C26428" t="str">
            <v>福建省泉州市德化县凤池街翰林府邸5号楼1002室</v>
          </cell>
        </row>
        <row r="26429">
          <cell r="B26429">
            <v>17751492109</v>
          </cell>
          <cell r="C26429" t="str">
            <v>江苏省无锡市崇安区县前西街永定巷1号华通大厦2201爱因斯坦教育</v>
          </cell>
        </row>
        <row r="26430">
          <cell r="B26430">
            <v>17751701065</v>
          </cell>
          <cell r="C26430" t="str">
            <v>江苏省苏州市昆山市玉山镇新城南路519号</v>
          </cell>
        </row>
        <row r="26431">
          <cell r="B26431">
            <v>17751887288</v>
          </cell>
          <cell r="C26431" t="str">
            <v>江苏省连云港市新浦区南极路国际花园6-1-602</v>
          </cell>
        </row>
        <row r="26432">
          <cell r="B26432">
            <v>17752882439</v>
          </cell>
          <cell r="C26432" t="str">
            <v>湖南省长沙市雨花区井湾子街道井湾子社区12栋18号</v>
          </cell>
        </row>
        <row r="26433">
          <cell r="B26433">
            <v>17755436886</v>
          </cell>
          <cell r="C26433" t="str">
            <v>安徽省淮南市田家庵区东苑东区54号楼2单元2室</v>
          </cell>
        </row>
        <row r="26434">
          <cell r="B26434">
            <v>17755501008</v>
          </cell>
          <cell r="C26434" t="str">
            <v>安徽省马鞍山市雨山区荷西嘉园6栋204</v>
          </cell>
        </row>
        <row r="26435">
          <cell r="B26435">
            <v>17755504400</v>
          </cell>
          <cell r="C26435" t="str">
            <v>安徽省马鞍山市当涂县姑孰镇翠竹小区10栋501</v>
          </cell>
        </row>
        <row r="26436">
          <cell r="B26436">
            <v>17755901816</v>
          </cell>
          <cell r="C26436" t="str">
            <v>安徽省安庆市大观区花亭路街道市府路滨湖苑小区7号楼</v>
          </cell>
        </row>
        <row r="26437">
          <cell r="B26437">
            <v>17756080337</v>
          </cell>
          <cell r="C26437" t="str">
            <v>安徽省合肥市高新区中小企业园潜水东路11号2楼</v>
          </cell>
        </row>
        <row r="26438">
          <cell r="B26438">
            <v>17756080337</v>
          </cell>
          <cell r="C26438" t="str">
            <v>安徽省合肥市蜀山区琥珀街道霍山路与长丰路交叉口奥林阁1810室</v>
          </cell>
        </row>
        <row r="26439">
          <cell r="B26439">
            <v>17756572428</v>
          </cell>
          <cell r="C26439" t="str">
            <v>安徽省合肥市滨湖新区紫庐路口观湖苑小区8幢</v>
          </cell>
        </row>
        <row r="26440">
          <cell r="B26440">
            <v>17756577117</v>
          </cell>
          <cell r="C26440" t="str">
            <v>安徽省合肥市包河区曙光路与绩溪路交汇口西侧创景花园7幢2104室</v>
          </cell>
        </row>
        <row r="26441">
          <cell r="B26441">
            <v>17756598829</v>
          </cell>
          <cell r="C26441" t="str">
            <v>安徽省合肥市高新区华亿科学园B2栋706室</v>
          </cell>
        </row>
        <row r="26442">
          <cell r="B26442">
            <v>17756986571</v>
          </cell>
          <cell r="C26442" t="str">
            <v>安徽省合肥市包河区万振逍遥苑一期5栋104室</v>
          </cell>
        </row>
        <row r="26443">
          <cell r="B26443">
            <v>17757457132</v>
          </cell>
          <cell r="C26443" t="str">
            <v>浙江省宁波市镇海区镇宁东路1号世贸广场写字楼A713库柏特纳</v>
          </cell>
        </row>
        <row r="26444">
          <cell r="B26444">
            <v>17757923524</v>
          </cell>
          <cell r="C26444" t="str">
            <v>浙江省金华市婺城区新狮街道浙江师范大学北门，</v>
          </cell>
        </row>
        <row r="26445">
          <cell r="B26445">
            <v>17759139777</v>
          </cell>
          <cell r="C26445" t="str">
            <v>福建省福清市龙山街道文兴路58号实验幼儿园</v>
          </cell>
        </row>
        <row r="26446">
          <cell r="B26446">
            <v>17760330710</v>
          </cell>
          <cell r="C26446" t="str">
            <v>四川省成都市西南技术物理研究所</v>
          </cell>
        </row>
        <row r="26447">
          <cell r="B26447">
            <v>17760330710</v>
          </cell>
          <cell r="C26447" t="str">
            <v>四川省成都市人民南路4段7号西南物理技术研究所</v>
          </cell>
        </row>
        <row r="26448">
          <cell r="B26448">
            <v>17760330710</v>
          </cell>
          <cell r="C26448" t="str">
            <v>四川省成都市人民南路4段7号西南技术物理研究所</v>
          </cell>
        </row>
        <row r="26449">
          <cell r="B26449">
            <v>17761235523</v>
          </cell>
          <cell r="C26449" t="str">
            <v>四川省成都市郫县红光镇晶宝维吉尼亚小区4栋1单元1707</v>
          </cell>
        </row>
        <row r="26450">
          <cell r="B26450">
            <v>17761279303</v>
          </cell>
          <cell r="C26450" t="str">
            <v>四川省成都市龙泉驿区大面街道四川师范大学成龙校区</v>
          </cell>
        </row>
        <row r="26451">
          <cell r="B26451">
            <v>17761284175</v>
          </cell>
          <cell r="C26451" t="str">
            <v>四川省成都市金堂县金阳水景25栋B</v>
          </cell>
        </row>
        <row r="26452">
          <cell r="B26452">
            <v>17761926537</v>
          </cell>
          <cell r="C26452" t="str">
            <v>江苏省苏州市相城区古元路66号晨曦馨苑43幢902室</v>
          </cell>
        </row>
        <row r="26453">
          <cell r="B26453">
            <v>17761926537</v>
          </cell>
          <cell r="C26453" t="str">
            <v>江苏省苏州市相城区古元路晨曦新苑</v>
          </cell>
        </row>
        <row r="26454">
          <cell r="B26454">
            <v>17761926537</v>
          </cell>
          <cell r="C26454" t="str">
            <v>江苏省苏州市相城区古元路66晨曦馨苑43幢902</v>
          </cell>
        </row>
        <row r="26455">
          <cell r="B26455">
            <v>17761926537</v>
          </cell>
          <cell r="C26455" t="str">
            <v>江苏省苏州市相城区古元路66号晨曦馨苑43幢902</v>
          </cell>
        </row>
        <row r="26456">
          <cell r="B26456">
            <v>17764004510</v>
          </cell>
          <cell r="C26456" t="str">
            <v>广东省深圳市南山区南油动漫园3栋302</v>
          </cell>
        </row>
        <row r="26457">
          <cell r="B26457">
            <v>17765113925</v>
          </cell>
          <cell r="C26457" t="str">
            <v>上海市嘉定区南翔镇宝翔路888弄22号1402</v>
          </cell>
        </row>
        <row r="26458">
          <cell r="B26458">
            <v>17767111138</v>
          </cell>
          <cell r="C26458" t="str">
            <v>河北省保定市顺平县顺高路18号淀粉厂</v>
          </cell>
        </row>
        <row r="26459">
          <cell r="B26459">
            <v>17767166916</v>
          </cell>
          <cell r="C26459" t="str">
            <v>广东省广州市花都区狮岭镇振兴村六横上新屋路7巷10号</v>
          </cell>
        </row>
        <row r="26460">
          <cell r="B26460">
            <v>17767652884</v>
          </cell>
          <cell r="C26460" t="str">
            <v>新疆和静县团结西路3号中国农业银行和静县支行</v>
          </cell>
        </row>
        <row r="26461">
          <cell r="B26461">
            <v>17767700566</v>
          </cell>
          <cell r="C26461" t="str">
            <v>吉林省长春市汽车产业开发区长沈路中铁国际花园H49栋3单元705</v>
          </cell>
        </row>
        <row r="26462">
          <cell r="B26462">
            <v>17767700566</v>
          </cell>
          <cell r="C26462" t="str">
            <v>吉林省长春市汽车厂长沈路中铁国际花园H49栋3单元705</v>
          </cell>
        </row>
        <row r="26463">
          <cell r="B26463">
            <v>17767700566</v>
          </cell>
          <cell r="C26463" t="str">
            <v>吉林省长春市朝阳区繁荣路8号东北师大第二附属小学音乐组</v>
          </cell>
        </row>
        <row r="26464">
          <cell r="B26464">
            <v>17767712888</v>
          </cell>
          <cell r="C26464" t="str">
            <v>吉林省长春市二道区住建局岭东路299号</v>
          </cell>
        </row>
        <row r="26465">
          <cell r="B26465">
            <v>17767765951</v>
          </cell>
          <cell r="C26465" t="str">
            <v>吉林省长春市绿园区春城大街华翰四季花园F4栋2单元403</v>
          </cell>
        </row>
        <row r="26466">
          <cell r="B26466">
            <v>17768602766</v>
          </cell>
          <cell r="C26466" t="str">
            <v>江苏省泰州市姜堰区姜堰镇太宇装饰城我爱我家厨卫</v>
          </cell>
        </row>
        <row r="26467">
          <cell r="B26467">
            <v>17770025166</v>
          </cell>
          <cell r="C26467" t="str">
            <v>江西省南昌市高新区艾溪湖北路188号万科海上传奇13栋</v>
          </cell>
        </row>
        <row r="26468">
          <cell r="B26468">
            <v>17770858791</v>
          </cell>
          <cell r="C26468" t="str">
            <v>江西省南昌市西湖区丁公路南柴宿舍6楼</v>
          </cell>
        </row>
        <row r="26469">
          <cell r="B26469">
            <v>17771115611</v>
          </cell>
          <cell r="C26469" t="str">
            <v>湖北省宜城市南街纯真袜品</v>
          </cell>
        </row>
        <row r="26470">
          <cell r="B26470">
            <v>17771333402</v>
          </cell>
          <cell r="C26470" t="str">
            <v>湖北省黄冈市浠水县政府大楼五楼经信局</v>
          </cell>
        </row>
        <row r="26471">
          <cell r="B26471">
            <v>17771820896</v>
          </cell>
          <cell r="C26471" t="str">
            <v>武汉市武昌区中北路8号长城汇T2-28楼长江期货有限公司</v>
          </cell>
        </row>
        <row r="26472">
          <cell r="B26472">
            <v>17773633273</v>
          </cell>
          <cell r="C26472" t="str">
            <v>湖南省常德市武陵区府坪街道和平街金合大厦2303</v>
          </cell>
        </row>
        <row r="26473">
          <cell r="B26473">
            <v>17774376011</v>
          </cell>
          <cell r="C26473" t="str">
            <v>湖南省湘西民族中学</v>
          </cell>
        </row>
        <row r="26474">
          <cell r="B26474">
            <v>17774500507</v>
          </cell>
          <cell r="C26474" t="str">
            <v>湖南省怀化市靖州县帝豪商业步行街艾莱依专卖店</v>
          </cell>
        </row>
        <row r="26475">
          <cell r="B26475">
            <v>17775017777</v>
          </cell>
          <cell r="C26475" t="str">
            <v>安徽省六安市霍山县和顺花苑B区六栋304</v>
          </cell>
        </row>
        <row r="26476">
          <cell r="B26476">
            <v>17775017777</v>
          </cell>
          <cell r="C26476" t="str">
            <v>安徽省六安市霍山县和顺花苑B区6栋304</v>
          </cell>
        </row>
        <row r="26477">
          <cell r="B26477">
            <v>17775365820</v>
          </cell>
          <cell r="C26477" t="str">
            <v>安徽省合肥市瑶海区明光路矿机小区3栋208</v>
          </cell>
        </row>
        <row r="26478">
          <cell r="B26478">
            <v>17775387112</v>
          </cell>
          <cell r="C26478" t="str">
            <v>安徽省合肥市包河区当涂支路地矿家园小区1栋1单元504室</v>
          </cell>
        </row>
        <row r="26479">
          <cell r="B26479">
            <v>17776078984</v>
          </cell>
          <cell r="C26479" t="str">
            <v>广西省来宾市象州县朝阳新天地5栋134铺秘密花园</v>
          </cell>
        </row>
        <row r="26480">
          <cell r="B26480">
            <v>17777313222</v>
          </cell>
          <cell r="C26480" t="str">
            <v>广西省桂林市全州县水利电业有限公司</v>
          </cell>
        </row>
        <row r="26481">
          <cell r="B26481">
            <v>17778882188</v>
          </cell>
          <cell r="C26481" t="str">
            <v>河北省保定市李庄街晨巍金地2号楼2单元1202（家里没人放楼道关口）</v>
          </cell>
        </row>
        <row r="26482">
          <cell r="B26482">
            <v>17778882188</v>
          </cell>
          <cell r="C26482" t="str">
            <v>河北省保定市李庄街道晨巍金地2号楼2单元1202（家里没人放楼道上）</v>
          </cell>
        </row>
        <row r="26483">
          <cell r="B26483">
            <v>17780528073</v>
          </cell>
          <cell r="C26483" t="str">
            <v>四川省成都市金牛区蜀跃路万科金域西岭</v>
          </cell>
        </row>
        <row r="26484">
          <cell r="B26484">
            <v>17780610753</v>
          </cell>
          <cell r="C26484" t="str">
            <v>四川省成都市双流县西南民族大学航空港校区</v>
          </cell>
        </row>
        <row r="26485">
          <cell r="B26485">
            <v>17780704926</v>
          </cell>
          <cell r="C26485" t="str">
            <v>四川省成都市锦江区三色路博瑞创意成都A座21楼尚层装饰</v>
          </cell>
        </row>
        <row r="26486">
          <cell r="B26486">
            <v>17782292417</v>
          </cell>
          <cell r="C26486" t="str">
            <v>重庆市北碚区天生街道西南大学橘园12舍</v>
          </cell>
        </row>
        <row r="26487">
          <cell r="B26487">
            <v>17783011615</v>
          </cell>
          <cell r="C26487" t="str">
            <v>江苏省泰州市兴化市新垛镇江苏电力设备有限公司南门</v>
          </cell>
        </row>
        <row r="26488">
          <cell r="B26488">
            <v>17783058699</v>
          </cell>
          <cell r="C26488" t="str">
            <v>重庆市渝北区洪湖东路11号1栋汉口镇行</v>
          </cell>
        </row>
        <row r="26489">
          <cell r="B26489">
            <v>17783091707</v>
          </cell>
          <cell r="C26489" t="str">
            <v>重庆市渝北区湖云街1号绿地翠谷1期47-1-1-1</v>
          </cell>
        </row>
        <row r="26490">
          <cell r="B26490">
            <v>17783091707</v>
          </cell>
          <cell r="C26490" t="str">
            <v>重庆市渝北区湖云街1号绿地翠谷1期47-1-1-1</v>
          </cell>
        </row>
        <row r="26491">
          <cell r="B26491">
            <v>17783236655</v>
          </cell>
          <cell r="C26491" t="str">
            <v>重庆市渝北区食品城大道27号重庆市食品药品监管局法规处</v>
          </cell>
        </row>
        <row r="26492">
          <cell r="B26492">
            <v>17783349670</v>
          </cell>
          <cell r="C26492" t="str">
            <v>重庆市渝中区大坪九坑子长江支路25号</v>
          </cell>
        </row>
        <row r="26493">
          <cell r="B26493">
            <v>17783353547</v>
          </cell>
          <cell r="C26493" t="str">
            <v>重庆市江北区中华坊星光三路2号中国移动通信集团公司重庆有限公司1号楼</v>
          </cell>
        </row>
        <row r="26494">
          <cell r="B26494">
            <v>17783561107</v>
          </cell>
          <cell r="C26494" t="str">
            <v>重庆市永川区月源山水2栋17-1</v>
          </cell>
        </row>
        <row r="26495">
          <cell r="B26495">
            <v>17783809071</v>
          </cell>
          <cell r="C26495" t="str">
            <v>重庆市江津区自来水公司琅山收费室</v>
          </cell>
        </row>
        <row r="26496">
          <cell r="B26496">
            <v>17783857811</v>
          </cell>
          <cell r="C26496" t="str">
            <v>重庆市江北区嘉陵四村20号4-2</v>
          </cell>
        </row>
        <row r="26497">
          <cell r="B26497">
            <v>17784067107</v>
          </cell>
          <cell r="C26497" t="str">
            <v>重庆市石柱土家族自治县县委办公室</v>
          </cell>
        </row>
        <row r="26498">
          <cell r="B26498">
            <v>17784511343</v>
          </cell>
          <cell r="C26498" t="str">
            <v>西藏拉萨市娘热路畜牧总站</v>
          </cell>
        </row>
        <row r="26499">
          <cell r="B26499">
            <v>17785119155</v>
          </cell>
          <cell r="C26499" t="str">
            <v>贵州省贵阳市南明区龙洞堡云关冷链市场C区47号</v>
          </cell>
        </row>
        <row r="26500">
          <cell r="B26500">
            <v>17785143220</v>
          </cell>
          <cell r="C26500" t="str">
            <v>上海市青浦区胜利路888号</v>
          </cell>
        </row>
        <row r="26501">
          <cell r="B26501">
            <v>17785310842</v>
          </cell>
          <cell r="C26501" t="str">
            <v>贵州省贵阳市白云区金园路69号</v>
          </cell>
        </row>
        <row r="26502">
          <cell r="B26502">
            <v>17786103619</v>
          </cell>
          <cell r="C26502" t="str">
            <v>湖北省武汉市硚口区航空路13号同济医学院附属中学</v>
          </cell>
        </row>
        <row r="26503">
          <cell r="B26503">
            <v>17786123907</v>
          </cell>
          <cell r="C26503" t="str">
            <v>湖北省孝感市云梦县城关镇食品药品监督管理局</v>
          </cell>
        </row>
        <row r="26504">
          <cell r="B26504">
            <v>17786960009</v>
          </cell>
          <cell r="C26504" t="str">
            <v>海南省三亚市荔枝沟自来水厂家属楼A楼202房</v>
          </cell>
        </row>
        <row r="26505">
          <cell r="B26505">
            <v>17787633901</v>
          </cell>
          <cell r="C26505" t="str">
            <v>云南省昆明市西山区正和小区和顺巷</v>
          </cell>
        </row>
        <row r="26506">
          <cell r="B26506">
            <v>17789065777</v>
          </cell>
          <cell r="C26506" t="str">
            <v>西藏自治区那曲地区那曲县那曲镇恰青路老县公安局</v>
          </cell>
        </row>
        <row r="26507">
          <cell r="B26507">
            <v>17789065777</v>
          </cell>
          <cell r="C26507" t="str">
            <v>西藏那曲地区那曲县那曲镇恰青路老县公安局</v>
          </cell>
        </row>
        <row r="26508">
          <cell r="B26508">
            <v>17789128412</v>
          </cell>
          <cell r="C26508" t="str">
            <v>陕西省西安市未央区北辰路北段翰林北苑3号楼</v>
          </cell>
        </row>
        <row r="26509">
          <cell r="B26509">
            <v>17789473657</v>
          </cell>
          <cell r="C26509" t="str">
            <v>甘肃省酒泉市肃州区龙兴货运部转十号</v>
          </cell>
        </row>
        <row r="26510">
          <cell r="B26510">
            <v>17789897273</v>
          </cell>
          <cell r="C26510" t="str">
            <v>海南省海口市龙华区海秀中路103号凤凰新村C座301</v>
          </cell>
        </row>
        <row r="26511">
          <cell r="B26511">
            <v>17789897273</v>
          </cell>
          <cell r="C26511" t="str">
            <v>海南省海口市海秀中路103号凤凰新村C-504</v>
          </cell>
        </row>
        <row r="26512">
          <cell r="B26512">
            <v>17789897273</v>
          </cell>
          <cell r="C26512" t="str">
            <v>海南省海口市龙华区海秀中路103号凤凰新村C-504</v>
          </cell>
        </row>
        <row r="26513">
          <cell r="B26513">
            <v>17789908585</v>
          </cell>
          <cell r="C26513" t="str">
            <v>西藏拉萨市城关区百益百货2楼子容女装</v>
          </cell>
        </row>
        <row r="26514">
          <cell r="B26514">
            <v>17790003618</v>
          </cell>
          <cell r="C26514" t="str">
            <v>广西省南宁市西乡塘区科德西路2号翰林雅筑70后果蔬店</v>
          </cell>
        </row>
        <row r="26515">
          <cell r="B26515">
            <v>17790003618</v>
          </cell>
          <cell r="C26515" t="str">
            <v>吉林省长春市二道区临河街万科城市花园40栋1单元301</v>
          </cell>
        </row>
        <row r="26516">
          <cell r="B26516">
            <v>17790003618</v>
          </cell>
          <cell r="C26516" t="str">
            <v>广西省南宁市良庆区华润二十四城9栋603</v>
          </cell>
        </row>
        <row r="26517">
          <cell r="B26517">
            <v>17790006678</v>
          </cell>
          <cell r="C26517" t="str">
            <v>吉林省长春市二道区公平路448号工商银行长春金融研修学院</v>
          </cell>
        </row>
        <row r="26518">
          <cell r="B26518">
            <v>17790027065</v>
          </cell>
          <cell r="C26518" t="str">
            <v>吉林省德惠市西八道街万鑫佳百汇楼下秀罗娜内衣店</v>
          </cell>
        </row>
        <row r="26519">
          <cell r="B26519">
            <v>17790048188</v>
          </cell>
          <cell r="C26519" t="str">
            <v>吉林省长春市中信城浅山30栋2单元103</v>
          </cell>
        </row>
        <row r="26520">
          <cell r="B26520">
            <v>17790092218</v>
          </cell>
          <cell r="C26520" t="str">
            <v>吉林省长春市汽车厂绿园区四联大街475栋3门102</v>
          </cell>
        </row>
        <row r="26521">
          <cell r="B26521">
            <v>17790096644</v>
          </cell>
          <cell r="C26521" t="str">
            <v>吉林省长春市南关区南部新城万龙城14栋2单元504室</v>
          </cell>
        </row>
        <row r="26522">
          <cell r="B26522">
            <v>17791015335</v>
          </cell>
          <cell r="C26522" t="str">
            <v>陕西省西安市未央区凤城五路海逸国际A座2302</v>
          </cell>
        </row>
        <row r="26523">
          <cell r="B26523">
            <v>17791216983</v>
          </cell>
          <cell r="C26523" t="str">
            <v>陕西省西安市长安区航天大道大华曲江公园世家一期2045号</v>
          </cell>
        </row>
        <row r="26524">
          <cell r="B26524">
            <v>17791655882</v>
          </cell>
          <cell r="C26524" t="str">
            <v>陕西省西安市雁塔区科技路8号凯丽大厦1702室</v>
          </cell>
        </row>
        <row r="26525">
          <cell r="B26525">
            <v>17791676025</v>
          </cell>
          <cell r="C26525" t="str">
            <v>陕西省西安市莲湖区大寨路融侨城一期</v>
          </cell>
        </row>
        <row r="26526">
          <cell r="B26526">
            <v>17791884568</v>
          </cell>
          <cell r="C26526" t="str">
            <v>陕西省西安市高陵区泾渭街道马家湾泾河工业园龙凤园三号门</v>
          </cell>
        </row>
        <row r="26527">
          <cell r="B26527">
            <v>17791996566</v>
          </cell>
          <cell r="C26527" t="str">
            <v>陕西省西安市雁塔区鱼化寨街道西安市大寨路中铁瑞园</v>
          </cell>
        </row>
        <row r="26528">
          <cell r="B26528">
            <v>17792035833</v>
          </cell>
          <cell r="C26528" t="str">
            <v>陕西省西安市长安区樱花二路雅居乐铂琅峯17-1601</v>
          </cell>
        </row>
        <row r="26529">
          <cell r="B26529">
            <v>17793102925</v>
          </cell>
          <cell r="C26529" t="str">
            <v>甘肃省兰州市城关区草场街街道沙坪村金沙茗苑A区5号楼</v>
          </cell>
        </row>
        <row r="26530">
          <cell r="B26530">
            <v>17795091115</v>
          </cell>
          <cell r="C26530" t="str">
            <v>宁夏银川市兴庆区清河北街安泰花园2号楼3单元201室</v>
          </cell>
        </row>
        <row r="26531">
          <cell r="B26531">
            <v>17795120268</v>
          </cell>
          <cell r="C26531" t="str">
            <v>宁夏银川市金凤区长城中路长城花园西区3号楼</v>
          </cell>
        </row>
        <row r="26532">
          <cell r="B26532">
            <v>17796753588</v>
          </cell>
          <cell r="C26532" t="str">
            <v>河南省洛阳市高新区滨河北路66号</v>
          </cell>
        </row>
        <row r="26533">
          <cell r="B26533">
            <v>17796753588</v>
          </cell>
          <cell r="C26533" t="str">
            <v>河南洛阳市高新区滨河北路66号</v>
          </cell>
        </row>
        <row r="26534">
          <cell r="B26534">
            <v>17796753588</v>
          </cell>
          <cell r="C26534" t="str">
            <v>河北省洛阳市高新区滨河北路66号</v>
          </cell>
        </row>
        <row r="26535">
          <cell r="B26535">
            <v>17797766699</v>
          </cell>
          <cell r="C26535" t="str">
            <v>河南省郑州市荥阳市总工会</v>
          </cell>
        </row>
        <row r="26536">
          <cell r="B26536">
            <v>17798382726</v>
          </cell>
          <cell r="C26536" t="str">
            <v>湖北省黄冈市罗田县凤山镇杏林居</v>
          </cell>
        </row>
        <row r="26537">
          <cell r="B26537">
            <v>17798662311</v>
          </cell>
          <cell r="C26537" t="str">
            <v>江苏省常熟市东南开发区东南大道158号常熟农村商业银行</v>
          </cell>
        </row>
        <row r="26538">
          <cell r="B26538">
            <v>17801012301</v>
          </cell>
          <cell r="C26538" t="str">
            <v>北京市西城区新风街4号楼1001</v>
          </cell>
        </row>
        <row r="26539">
          <cell r="B26539">
            <v>17802922701</v>
          </cell>
          <cell r="C26539" t="str">
            <v>陕西省西安市高新区科技路唐楠香榭2号楼103</v>
          </cell>
        </row>
        <row r="26540">
          <cell r="B26540">
            <v>17802922701</v>
          </cell>
          <cell r="C26540" t="str">
            <v>陕西省西安市莲湖区桃园南路21号公园天下3号楼1-1401</v>
          </cell>
        </row>
        <row r="26541">
          <cell r="B26541">
            <v>17803560988</v>
          </cell>
          <cell r="C26541" t="str">
            <v>山西省晋城市晋煤集团机关</v>
          </cell>
        </row>
        <row r="26542">
          <cell r="B26542">
            <v>17805332186</v>
          </cell>
          <cell r="C26542" t="str">
            <v>山东省淄博市张店区华光路92号淄博消防支队</v>
          </cell>
        </row>
        <row r="26543">
          <cell r="B26543">
            <v>17806281485</v>
          </cell>
          <cell r="C26543" t="str">
            <v>山东省青岛市崂山区青岛大学东校区西院</v>
          </cell>
        </row>
        <row r="26544">
          <cell r="B26544">
            <v>17807312615</v>
          </cell>
          <cell r="C26544" t="str">
            <v>湖南省长沙天心区大托铺机场口路170号</v>
          </cell>
        </row>
        <row r="26545">
          <cell r="B26545">
            <v>17809163060</v>
          </cell>
          <cell r="C26545" t="str">
            <v>陕西省汉中市南郑县大河坝红军路陕西航空职业技术学院</v>
          </cell>
        </row>
        <row r="26546">
          <cell r="B26546">
            <v>17809519333</v>
          </cell>
          <cell r="C26546" t="str">
            <v>宁夏银川市贺兰县虹桥路天鹅湖小镇南顺舸大厦24楼</v>
          </cell>
        </row>
        <row r="26547">
          <cell r="B26547">
            <v>17809519333</v>
          </cell>
          <cell r="C26547" t="str">
            <v>宁夏省银川市贺兰县虹桥路天鹅湖小镇南顺舸大厦24楼</v>
          </cell>
        </row>
        <row r="26548">
          <cell r="B26548">
            <v>17809519333</v>
          </cell>
          <cell r="C26548" t="str">
            <v>宁夏银川市贺兰县虹桥路天鹅湖小镇南陕西大厦A座24楼</v>
          </cell>
        </row>
        <row r="26549">
          <cell r="B26549">
            <v>17817356408</v>
          </cell>
          <cell r="C26549" t="str">
            <v>广东省佛山市南海区大沥镇黄岐陈溪新村南十二街2巷丽人阁807</v>
          </cell>
        </row>
        <row r="26550">
          <cell r="B26550">
            <v>17817513488</v>
          </cell>
          <cell r="C26550" t="str">
            <v>广东省韶关市浈江区十里亭镇五里亭皇景新村18栋402</v>
          </cell>
        </row>
        <row r="26551">
          <cell r="B26551">
            <v>17826804589</v>
          </cell>
          <cell r="C26551" t="str">
            <v>浙江省杭州市西湖区留下街道留和路318号浙江科技学院西和公寓8#420</v>
          </cell>
        </row>
        <row r="26552">
          <cell r="B26552">
            <v>17826896327</v>
          </cell>
          <cell r="C26552" t="str">
            <v>浙江省杭州市下沙高教东区学源街280号</v>
          </cell>
        </row>
        <row r="26553">
          <cell r="B26553">
            <v>17828583895</v>
          </cell>
          <cell r="C26553" t="str">
            <v>四川省凉山州西昌市西城街西昌市国土资源局胜利南路261号</v>
          </cell>
        </row>
        <row r="26554">
          <cell r="B26554">
            <v>17828583895</v>
          </cell>
          <cell r="C26554" t="str">
            <v>四川省凉山州西昌市三岔口西路48号州农牧局</v>
          </cell>
        </row>
        <row r="26555">
          <cell r="B26555">
            <v>17828583895</v>
          </cell>
          <cell r="C26555" t="str">
            <v>四川省凉山州西昌市三岔口西路48号州农牧局</v>
          </cell>
        </row>
        <row r="26556">
          <cell r="B26556">
            <v>17828583895</v>
          </cell>
          <cell r="C26556" t="str">
            <v>四川省凉山州西昌市西城街西昌国土资源局（胜利南路261号）</v>
          </cell>
        </row>
        <row r="26557">
          <cell r="B26557">
            <v>17828583895</v>
          </cell>
          <cell r="C26557" t="str">
            <v>四川省凉山州西昌市西城街西昌国土资源局胜利南路261号</v>
          </cell>
        </row>
        <row r="26558">
          <cell r="B26558">
            <v>17828583895</v>
          </cell>
          <cell r="C26558" t="str">
            <v>四川省凉山西昌市西城街西昌国土资源局（胜利南路261号）</v>
          </cell>
        </row>
        <row r="26559">
          <cell r="B26559">
            <v>17828583895</v>
          </cell>
          <cell r="C26559" t="str">
            <v>四川省凉山州西昌市西城街西昌市国土资源局</v>
          </cell>
        </row>
        <row r="26560">
          <cell r="B26560">
            <v>17828872666</v>
          </cell>
          <cell r="C26560" t="str">
            <v>四川省渠县渠江镇达州外国语学校</v>
          </cell>
        </row>
        <row r="26561">
          <cell r="B26561">
            <v>17828874888</v>
          </cell>
          <cell r="C26561" t="str">
            <v>四川省达州市渠县达州外国语学校</v>
          </cell>
        </row>
        <row r="26562">
          <cell r="B26562">
            <v>17828876288</v>
          </cell>
          <cell r="C26562" t="str">
            <v>四川省达州市渠县达州外国语学校</v>
          </cell>
        </row>
        <row r="26563">
          <cell r="B26563">
            <v>17828876288</v>
          </cell>
          <cell r="C26563" t="str">
            <v>四川省达州市渠县达州外国语学校</v>
          </cell>
        </row>
        <row r="26564">
          <cell r="B26564">
            <v>17833388666</v>
          </cell>
          <cell r="C26564" t="str">
            <v>吉林省吉林市船营区松江中路77号建丰馨苑五单元21层左门</v>
          </cell>
        </row>
        <row r="26565">
          <cell r="B26565">
            <v>17833388666</v>
          </cell>
          <cell r="C26565" t="str">
            <v>吉林省吉林市丰满区小白山乡白山路鸿博温馨花园17号楼2单元36号0702</v>
          </cell>
        </row>
        <row r="26566">
          <cell r="B26566">
            <v>17835100198</v>
          </cell>
          <cell r="C26566" t="str">
            <v>山西省太原市清徐县贯中大厦底晋商银行</v>
          </cell>
        </row>
        <row r="26567">
          <cell r="B26567">
            <v>17835118777</v>
          </cell>
          <cell r="C26567" t="str">
            <v>山西省太原市龙城大街丽华甲第苑</v>
          </cell>
        </row>
        <row r="26568">
          <cell r="B26568">
            <v>17835333333</v>
          </cell>
          <cell r="C26568" t="str">
            <v>山西省临汾市鼓楼西农培中心写字楼7楼</v>
          </cell>
        </row>
        <row r="26569">
          <cell r="B26569">
            <v>17835333333</v>
          </cell>
          <cell r="C26569" t="str">
            <v>山西省临汾市尧都区鼓楼西西关写字楼</v>
          </cell>
        </row>
        <row r="26570">
          <cell r="B26570">
            <v>17855824621</v>
          </cell>
          <cell r="C26570" t="str">
            <v>浙江省宁波市江北区风华路818号宁波大学南门公寓2号楼</v>
          </cell>
        </row>
        <row r="26571">
          <cell r="B26571">
            <v>17858952219</v>
          </cell>
          <cell r="C26571" t="str">
            <v>浙江省宁波市鄞州区下应街道泰康东路199号宁波诺丁汉大学，</v>
          </cell>
        </row>
        <row r="26572">
          <cell r="B26572">
            <v>17859937880</v>
          </cell>
          <cell r="C26572" t="str">
            <v>福建省漳州市芗城区东铺头街道闽南师范大学达理活动中心</v>
          </cell>
        </row>
        <row r="26573">
          <cell r="B26573">
            <v>17862000999</v>
          </cell>
          <cell r="C26573" t="str">
            <v>山东省滨州市邹平开发区建宇商城东北角宝雅快捷酒店</v>
          </cell>
        </row>
        <row r="26574">
          <cell r="B26574">
            <v>17862706056</v>
          </cell>
          <cell r="C26574" t="str">
            <v>山东省威海市环翠区文化西路180号山东大学威海</v>
          </cell>
        </row>
        <row r="26575">
          <cell r="B26575">
            <v>17863117779</v>
          </cell>
          <cell r="C26575" t="str">
            <v>山东省威海市温泉康城西街老五号楼</v>
          </cell>
        </row>
        <row r="26576">
          <cell r="B26576">
            <v>17864190820</v>
          </cell>
          <cell r="C26576" t="str">
            <v>山东省威海市文登区龙山路街道三里河村凤西街甲一号楼一单元201室</v>
          </cell>
        </row>
        <row r="26577">
          <cell r="B26577">
            <v>17864191264</v>
          </cell>
          <cell r="C26577" t="str">
            <v>山东省济南市长清区崮云湖街道大学路一号山东师范大学</v>
          </cell>
        </row>
        <row r="26578">
          <cell r="B26578">
            <v>17864195491</v>
          </cell>
          <cell r="C26578" t="str">
            <v>山东省济南市长清区山东师范大学</v>
          </cell>
        </row>
        <row r="26579">
          <cell r="B26579">
            <v>17865589925</v>
          </cell>
          <cell r="C26579" t="str">
            <v>山东省德州市庆云县水利公司对面东100米</v>
          </cell>
        </row>
        <row r="26580">
          <cell r="B26580">
            <v>17876572918</v>
          </cell>
          <cell r="C26580" t="str">
            <v>广东省肇庆市高要市莲塘镇祈福大道广东理工学院本科区</v>
          </cell>
        </row>
        <row r="26581">
          <cell r="B26581">
            <v>17888808422</v>
          </cell>
          <cell r="C26581" t="str">
            <v>北京市中医药大学国际教育学院前楼431</v>
          </cell>
        </row>
        <row r="26582">
          <cell r="B26582">
            <v>17888808422</v>
          </cell>
          <cell r="C26582" t="str">
            <v>北京市朝阳区北三环东路11号北京中医药大学西校园国际学院</v>
          </cell>
        </row>
        <row r="26583">
          <cell r="B26583">
            <v>17888823229</v>
          </cell>
          <cell r="C26583" t="str">
            <v>北京市昌平区沙河高教园区中央财经大学</v>
          </cell>
        </row>
        <row r="26584">
          <cell r="B26584">
            <v>17888844794</v>
          </cell>
          <cell r="C26584" t="str">
            <v>北京市海淀区中关村南大街27号中央民族大学</v>
          </cell>
        </row>
        <row r="26585">
          <cell r="B26585">
            <v>17889891616</v>
          </cell>
          <cell r="C26585" t="str">
            <v>海南省珠海市爱华东路珠海国民村镇银行</v>
          </cell>
        </row>
        <row r="26586">
          <cell r="B26586">
            <v>17895072770</v>
          </cell>
          <cell r="C26586" t="str">
            <v>江苏省张家港市悦丰新村61栋506</v>
          </cell>
        </row>
        <row r="26587">
          <cell r="B26587">
            <v>17895914552</v>
          </cell>
          <cell r="C26587" t="str">
            <v>福建省福州市鼓楼区城区屏西农垦新村快递柜</v>
          </cell>
        </row>
        <row r="26588">
          <cell r="B26588">
            <v>17895914552</v>
          </cell>
          <cell r="C26588" t="str">
            <v>福建省福州市鼓楼区五凤街道屏西农垦新村快递柜</v>
          </cell>
        </row>
        <row r="26589">
          <cell r="B26589">
            <v>17896010081</v>
          </cell>
          <cell r="C26589" t="str">
            <v>广东省广州市天河区石牌街道珠江新城金穗路715-3誉峰园A6栋峰逸轩13楼</v>
          </cell>
        </row>
        <row r="26590">
          <cell r="B26590">
            <v>17896010081</v>
          </cell>
          <cell r="C26590" t="str">
            <v>广东省广州市天河区石牌街道珠江新城金穗路715-3誉峰园A6栋（峰逸轩）13楼</v>
          </cell>
        </row>
        <row r="26591">
          <cell r="B26591">
            <v>18000354196</v>
          </cell>
          <cell r="C26591" t="str">
            <v>河北省唐山路北区钓鱼台街道长宁道与龙泽路交叉口东行300米仟佰地底商20号虾dou先生</v>
          </cell>
        </row>
        <row r="26592">
          <cell r="B26592">
            <v>18000515157</v>
          </cell>
          <cell r="C26592" t="str">
            <v>四川省成都市高新区中和二街66号</v>
          </cell>
        </row>
        <row r="26593">
          <cell r="B26593" t="str">
            <v>18000521119</v>
          </cell>
          <cell r="C26593" t="str">
            <v>四川省成都市青羊区金沙遗址路19号金沙云庭10栋501号</v>
          </cell>
        </row>
        <row r="26594">
          <cell r="B26594">
            <v>18000521119</v>
          </cell>
          <cell r="C26594" t="str">
            <v>四川省成都市青羊区金沙遗址路19号金沙云庭10栋501</v>
          </cell>
        </row>
        <row r="26595">
          <cell r="B26595">
            <v>18000562527</v>
          </cell>
          <cell r="C26595" t="str">
            <v>四川省成都市新都区电子路海伦国际2-2-2503</v>
          </cell>
        </row>
        <row r="26596">
          <cell r="B26596">
            <v>18000562527</v>
          </cell>
          <cell r="C26596" t="str">
            <v>四川省成都市新都区电子路海伦国际2-2-2503</v>
          </cell>
        </row>
        <row r="26597">
          <cell r="B26597">
            <v>18000576383</v>
          </cell>
          <cell r="C26597" t="str">
            <v>四川省成都市青羊区光华街道群和街3号3栋1单元8号</v>
          </cell>
        </row>
        <row r="26598">
          <cell r="B26598">
            <v>18000579196</v>
          </cell>
          <cell r="C26598" t="str">
            <v>四川省成都市新都区兴城大道富力桃园B10栋</v>
          </cell>
        </row>
        <row r="26599">
          <cell r="B26599">
            <v>18000579196</v>
          </cell>
          <cell r="C26599" t="str">
            <v>四川省成都市新都区育英路御城小区</v>
          </cell>
        </row>
        <row r="26600">
          <cell r="B26600">
            <v>18001026887</v>
          </cell>
          <cell r="C26600" t="str">
            <v>北京市朝阳区辛店路一号亚运薪薪家园竹溪园5号楼3单元601号</v>
          </cell>
        </row>
        <row r="26601">
          <cell r="B26601">
            <v>18001029797</v>
          </cell>
          <cell r="C26601" t="str">
            <v>北京市顺义区新顺南大街19号</v>
          </cell>
        </row>
        <row r="26602">
          <cell r="B26602">
            <v>18001150519</v>
          </cell>
          <cell r="C26602" t="str">
            <v>北京市海淀区车道沟10号院5号塔楼12-5</v>
          </cell>
        </row>
        <row r="26603">
          <cell r="B26603">
            <v>18001199363</v>
          </cell>
          <cell r="C26603" t="str">
            <v>北京市东城区安德路16号洲际大厦C座</v>
          </cell>
        </row>
        <row r="26604">
          <cell r="B26604">
            <v>18001261680</v>
          </cell>
          <cell r="C26604" t="str">
            <v>北京市海淀区东北旺西路中关村软件园3期广联达大厦</v>
          </cell>
        </row>
        <row r="26605">
          <cell r="B26605">
            <v>18001261680</v>
          </cell>
          <cell r="C26605" t="str">
            <v>北京市海定区东北旺西路中关村软件园二期广联达大厦</v>
          </cell>
        </row>
        <row r="26606">
          <cell r="B26606">
            <v>18001297760</v>
          </cell>
          <cell r="C26606" t="str">
            <v>福建省福州市湖东路153号中国长城资产公司</v>
          </cell>
        </row>
        <row r="26607">
          <cell r="B26607">
            <v>18001300612</v>
          </cell>
          <cell r="C26607" t="str">
            <v>北京市通州区马驹桥新海南里196号天鹅堡小区196号楼2单元302室</v>
          </cell>
        </row>
        <row r="26608">
          <cell r="B26608">
            <v>18001300612</v>
          </cell>
          <cell r="C26608" t="str">
            <v>北京市通州区马驹桥新海南里196号天鹅堡小区196号楼2单元302</v>
          </cell>
        </row>
        <row r="26609">
          <cell r="B26609">
            <v>18001582088</v>
          </cell>
          <cell r="C26609" t="str">
            <v>安徽省马鞍山雨山区春晖家园2期125栋301</v>
          </cell>
        </row>
        <row r="26610">
          <cell r="B26610">
            <v>18001583961</v>
          </cell>
          <cell r="C26610" t="str">
            <v>江苏省南京市建邺区沙洲街道嘉陵江路朗诗国际街区南园1号楼1单元1601室</v>
          </cell>
        </row>
        <row r="26611">
          <cell r="B26611">
            <v>18001597710</v>
          </cell>
          <cell r="C26611" t="str">
            <v>江苏省南京市鼓楼区宁海路街道西康路3号13栋504</v>
          </cell>
        </row>
        <row r="26612">
          <cell r="B26612">
            <v>18001617000</v>
          </cell>
          <cell r="C26612" t="str">
            <v>上海市青浦区盈浩路107弄3号102号</v>
          </cell>
        </row>
        <row r="26613">
          <cell r="B26613">
            <v>18001649582</v>
          </cell>
          <cell r="C26613" t="str">
            <v>上海市闵行区东兰路1111弄7号502室</v>
          </cell>
        </row>
        <row r="26614">
          <cell r="B26614">
            <v>18001773969</v>
          </cell>
          <cell r="C26614" t="str">
            <v>上海市静安区宝山路268弄7号楼2003室</v>
          </cell>
        </row>
        <row r="26615">
          <cell r="B26615">
            <v>18001773969</v>
          </cell>
          <cell r="C26615" t="str">
            <v>上海市静安区宝山路268弄7号楼2003室</v>
          </cell>
        </row>
        <row r="26616">
          <cell r="B26616">
            <v>18001773969</v>
          </cell>
          <cell r="C26616" t="str">
            <v>上海市静安区宝山路268弄7号楼2003室</v>
          </cell>
        </row>
        <row r="26617">
          <cell r="B26617">
            <v>18001869797</v>
          </cell>
          <cell r="C26617" t="str">
            <v>上海市徐汇区宛平南路420弄13号502</v>
          </cell>
        </row>
        <row r="26618">
          <cell r="B26618">
            <v>18001906190</v>
          </cell>
          <cell r="C26618" t="str">
            <v>上海市闵行区颛桥鑫都路2535弄63号601室</v>
          </cell>
        </row>
        <row r="26619">
          <cell r="B26619">
            <v>18001975573</v>
          </cell>
          <cell r="C26619" t="str">
            <v>上海市虹口区西江湾路532弄6号</v>
          </cell>
        </row>
        <row r="26620">
          <cell r="B26620">
            <v>18002057776</v>
          </cell>
          <cell r="C26620" t="str">
            <v>天津市经济技术开发区西区新业二街77号一汽丰田技术开发有限公司</v>
          </cell>
        </row>
        <row r="26621">
          <cell r="B26621">
            <v>18002126277</v>
          </cell>
          <cell r="C26621" t="str">
            <v>天津市河东区七纬路利中大厦2号楼三楼</v>
          </cell>
        </row>
        <row r="26622">
          <cell r="B26622">
            <v>18002126277</v>
          </cell>
          <cell r="C26622" t="str">
            <v>天津市河东区七纬路65号利中大楼2号楼三楼</v>
          </cell>
        </row>
        <row r="26623">
          <cell r="B26623">
            <v>18002228244</v>
          </cell>
          <cell r="C26623" t="str">
            <v>广东省广州市海珠区江燕南路东篱街12号1002房</v>
          </cell>
        </row>
        <row r="26624">
          <cell r="B26624">
            <v>18002236999</v>
          </cell>
          <cell r="C26624" t="str">
            <v>广东省珠海市香洲区珠海大道华发新城五期140栋1202</v>
          </cell>
        </row>
        <row r="26625">
          <cell r="B26625">
            <v>18002258799</v>
          </cell>
          <cell r="C26625" t="str">
            <v>广东省广州市越秀区三育路44号大院会议中心</v>
          </cell>
        </row>
        <row r="26626">
          <cell r="B26626">
            <v>18002267006</v>
          </cell>
          <cell r="C26626" t="str">
            <v>广东省广州市番禺区祈福新村晓峰园6栋1008</v>
          </cell>
        </row>
        <row r="26627">
          <cell r="B26627">
            <v>18002451999</v>
          </cell>
          <cell r="C26627" t="str">
            <v>广东省深圳市福田区香蜜路香蜜时代豪庭A座14R</v>
          </cell>
        </row>
        <row r="26628">
          <cell r="B26628">
            <v>18002453149</v>
          </cell>
          <cell r="C26628" t="str">
            <v>辽宁省沈阳市和平区北九马路20号沈医二院5楼重症医学科</v>
          </cell>
        </row>
        <row r="26629">
          <cell r="B26629">
            <v>18003018690</v>
          </cell>
          <cell r="C26629" t="str">
            <v>广东省惠州市惠东县多祝镇人民政府平安中路68号</v>
          </cell>
        </row>
        <row r="26630">
          <cell r="B26630">
            <v>18003080018</v>
          </cell>
          <cell r="C26630" t="str">
            <v>广东省惠州市惠城区江北金裕碧水湾金发苑B栋2B房</v>
          </cell>
        </row>
        <row r="26631">
          <cell r="B26631">
            <v>18003119900</v>
          </cell>
          <cell r="C26631" t="str">
            <v>河北省石家庄市桥西区中山西路吉恒街吉恒园47-1</v>
          </cell>
        </row>
        <row r="26632">
          <cell r="B26632">
            <v>18003119900</v>
          </cell>
          <cell r="C26632" t="str">
            <v>河北省石家庄市桥西区中山西路吉恒园47-1</v>
          </cell>
        </row>
        <row r="26633">
          <cell r="B26633">
            <v>18003140240</v>
          </cell>
          <cell r="C26633" t="str">
            <v>河北省承德市双桥区承德医学院</v>
          </cell>
        </row>
        <row r="26634">
          <cell r="B26634">
            <v>18003170777</v>
          </cell>
          <cell r="C26634" t="str">
            <v>河北省沧州市盐山县城南开发区沧海核装股份有限公司</v>
          </cell>
        </row>
        <row r="26635">
          <cell r="B26635">
            <v>18003215875</v>
          </cell>
          <cell r="C26635" t="str">
            <v>河北省石家庄市桥西区苑东街7号茗秀园3-1-1-1602</v>
          </cell>
        </row>
        <row r="26636">
          <cell r="B26636">
            <v>18003215875</v>
          </cell>
          <cell r="C26636" t="str">
            <v>河北省石家庄市桥西区苑东街7号茗秀园3-1-1602</v>
          </cell>
        </row>
        <row r="26637">
          <cell r="B26637">
            <v>18003305551</v>
          </cell>
          <cell r="C26637" t="str">
            <v>河北省邯郸市丛台区家和路34号佳和茶业</v>
          </cell>
        </row>
        <row r="26638">
          <cell r="B26638">
            <v>18003311221</v>
          </cell>
          <cell r="C26638" t="str">
            <v>河北省石家庄市桥西区兴纺街6号蓝水晶小区8-2-802</v>
          </cell>
        </row>
        <row r="26639">
          <cell r="B26639">
            <v>18003369708</v>
          </cell>
          <cell r="C26639" t="str">
            <v>河北省廊坊市人民医院医务科</v>
          </cell>
        </row>
        <row r="26640">
          <cell r="B26640">
            <v>18003517727</v>
          </cell>
          <cell r="C26640" t="str">
            <v>山西省太原市小店区张家巷省二建宿舍18号楼4单元301</v>
          </cell>
        </row>
        <row r="26641">
          <cell r="B26641">
            <v>18003518565</v>
          </cell>
          <cell r="C26641" t="str">
            <v>山西省太原市迎泽大街213号渤海银行太原分行</v>
          </cell>
        </row>
        <row r="26642">
          <cell r="B26642">
            <v>18003649966</v>
          </cell>
          <cell r="C26642" t="str">
            <v>黑龙江省哈尔滨市南岗区南直路悦山国际J栋409</v>
          </cell>
        </row>
        <row r="26643">
          <cell r="B26643">
            <v>18003862716</v>
          </cell>
          <cell r="C26643" t="str">
            <v>河南省郑州市二七区大学路街道郑大市场南街一号大学路街道办事处515室</v>
          </cell>
        </row>
        <row r="26644">
          <cell r="B26644">
            <v>18003862716</v>
          </cell>
          <cell r="C26644" t="str">
            <v>河南省郑州市二七区郑大市场南街一号大学路街道办事处515室</v>
          </cell>
        </row>
        <row r="26645">
          <cell r="B26645">
            <v>18004131112</v>
          </cell>
          <cell r="C26645" t="str">
            <v>辽宁省抚顺市望花区李石街道李石开发区生命之环抚顺银行总部13楼</v>
          </cell>
        </row>
        <row r="26646">
          <cell r="B26646">
            <v>18004180090</v>
          </cell>
          <cell r="C26646" t="str">
            <v>辽宁省阜新市常青小区六号楼305</v>
          </cell>
        </row>
        <row r="26647">
          <cell r="B26647">
            <v>18004437508</v>
          </cell>
          <cell r="C26647" t="str">
            <v>吉林省长春市南关区人民大街8888号明珠广场B座中投基金610</v>
          </cell>
        </row>
        <row r="26648">
          <cell r="B26648">
            <v>18004444022</v>
          </cell>
          <cell r="C26648" t="str">
            <v>吉林省长春市汽开区创业大街与越野路交汇车城名仕雅园14栋4单元0412室</v>
          </cell>
        </row>
        <row r="26649">
          <cell r="B26649">
            <v>18004515381</v>
          </cell>
          <cell r="C26649" t="str">
            <v>黑龙江省哈尔滨市南岗区木兰街26号403室</v>
          </cell>
        </row>
        <row r="26650">
          <cell r="B26650">
            <v>18004591683</v>
          </cell>
          <cell r="C26650" t="str">
            <v>黑龙江省大庆市龙凤区建设大厦对面世纪唐人中心1号楼109</v>
          </cell>
        </row>
        <row r="26651">
          <cell r="B26651">
            <v>18004615300</v>
          </cell>
          <cell r="C26651" t="str">
            <v>黑龙江省哈尔滨市道里区群力漫步巴黎小区7号楼2单元402门</v>
          </cell>
        </row>
        <row r="26652">
          <cell r="B26652">
            <v>18004637262</v>
          </cell>
          <cell r="C26652" t="str">
            <v>黑龙江省哈尔滨市香坊区和平路26号黑龙江中医药大学附属第一医院三病区（8号楼）一楼药剂科药库</v>
          </cell>
        </row>
        <row r="26653">
          <cell r="B26653">
            <v>18004637262</v>
          </cell>
          <cell r="C26653" t="str">
            <v>黑龙江省哈尔滨市香坊区26号黑龙江中医药大学附属第一医院三病区8号楼一楼药剂科药库</v>
          </cell>
        </row>
        <row r="26654">
          <cell r="B26654">
            <v>18004637262</v>
          </cell>
          <cell r="C26654" t="str">
            <v>黑龙江省哈尔滨市香坊区26号黑龙江中医药大学附属第一医院三病区8号楼一楼药剂科药库</v>
          </cell>
        </row>
        <row r="26655">
          <cell r="B26655">
            <v>18004637262</v>
          </cell>
          <cell r="C26655" t="str">
            <v>黑龙江省哈尔滨市香坊区26号黑龙江省中医药大学附属第一医院三病区（8号楼）一楼药剂科药库</v>
          </cell>
        </row>
        <row r="26656">
          <cell r="B26656">
            <v>18004637262</v>
          </cell>
          <cell r="C26656" t="str">
            <v>黑龙江省哈尔滨市香坊区26号黑龙江中医药大学附属第一医院三病区18号楼一楼药剂科药库</v>
          </cell>
        </row>
        <row r="26657">
          <cell r="B26657">
            <v>18004637262</v>
          </cell>
          <cell r="C26657" t="str">
            <v>黑龙江省哈尔滨市香坊区和平路26号黑龙江中医药大学附属第一医院三病区8号楼1楼药剂科药库</v>
          </cell>
        </row>
        <row r="26658">
          <cell r="B26658">
            <v>18004637262</v>
          </cell>
          <cell r="C26658" t="str">
            <v>黑龙江省哈尔滨市香坊区和平路26号黑龙江中医药大学附属第一医院三病区8号楼一楼药剂科药库</v>
          </cell>
        </row>
        <row r="26659">
          <cell r="B26659">
            <v>18004637262</v>
          </cell>
          <cell r="C26659" t="str">
            <v>黑龙江省哈尔滨市香坊区和平路26号黑龙江中医药大学附属第一医院三病区（8号楼）一楼药剂科药库</v>
          </cell>
        </row>
        <row r="26660">
          <cell r="B26660">
            <v>18004660819</v>
          </cell>
          <cell r="C26660" t="str">
            <v>黑龙江省哈尔滨市南岗区鲁商松江新城万华府7号楼二单元1304</v>
          </cell>
        </row>
        <row r="26661">
          <cell r="B26661">
            <v>18004666061</v>
          </cell>
          <cell r="C26661" t="str">
            <v>黑龙江省哈尔滨市香坊区旭升街1号B座405</v>
          </cell>
        </row>
        <row r="26662">
          <cell r="B26662">
            <v>18004700888</v>
          </cell>
          <cell r="C26662" t="str">
            <v>内蒙古呼伦贝尔市公安局海拉尔公安分局</v>
          </cell>
        </row>
        <row r="26663">
          <cell r="B26663">
            <v>18004879889</v>
          </cell>
          <cell r="C26663" t="str">
            <v>内蒙古呼和浩特市如意开发区二伟路呼市二中</v>
          </cell>
        </row>
        <row r="26664">
          <cell r="B26664">
            <v>18005100389</v>
          </cell>
          <cell r="C26664" t="str">
            <v>江苏省盐城市开放大道11号东圣花园6号楼407室</v>
          </cell>
        </row>
        <row r="26665">
          <cell r="B26665">
            <v>18005271276</v>
          </cell>
          <cell r="C26665" t="str">
            <v>江苏省扬州市扬子江中路756号工商银行23楼</v>
          </cell>
        </row>
        <row r="26666">
          <cell r="B26666">
            <v>18005278690</v>
          </cell>
          <cell r="C26666" t="str">
            <v>江苏省扬州市邗江区京华路和美第2幢</v>
          </cell>
        </row>
        <row r="26667">
          <cell r="B26667">
            <v>18005335227</v>
          </cell>
          <cell r="C26667" t="str">
            <v>山东省淄博市张店区阳光花园北区24号楼</v>
          </cell>
        </row>
        <row r="26668">
          <cell r="B26668">
            <v>18005335229</v>
          </cell>
          <cell r="C26668" t="str">
            <v>山东省淄博市张店区阳光花园北区21号楼</v>
          </cell>
        </row>
        <row r="26669">
          <cell r="B26669">
            <v>18005357575</v>
          </cell>
          <cell r="C26669" t="str">
            <v>山东省烟台市芝罘区建昌南街47号万达公馆3-2-401</v>
          </cell>
        </row>
        <row r="26670">
          <cell r="B26670">
            <v>18005357575</v>
          </cell>
          <cell r="C26670" t="str">
            <v>山东省烟台市芝罘区胜利路217号佳通轮胎</v>
          </cell>
        </row>
        <row r="26671">
          <cell r="B26671">
            <v>18005391555</v>
          </cell>
          <cell r="C26671" t="str">
            <v>山东省临沂市兰山区兰山街道沂蒙路涑河南街交汇静雅美食大道漫火锅餐厅</v>
          </cell>
        </row>
        <row r="26672">
          <cell r="B26672">
            <v>18005578602</v>
          </cell>
          <cell r="C26672" t="str">
            <v>安徽省宿州市埇桥区美庐花园28栋2单元603室</v>
          </cell>
        </row>
        <row r="26673">
          <cell r="B26673">
            <v>18005747242</v>
          </cell>
          <cell r="C26673" t="str">
            <v>浙江省宁波市海曙区苍松路147弄2号天海华庭2302号</v>
          </cell>
        </row>
        <row r="26674">
          <cell r="B26674">
            <v>18005747242</v>
          </cell>
          <cell r="C26674" t="str">
            <v>浙江省宁波市海曙区苍松路147弄2号天海华庭2302号</v>
          </cell>
        </row>
        <row r="26675">
          <cell r="B26675">
            <v>18005747242</v>
          </cell>
          <cell r="C26675" t="str">
            <v>浙江省宁波市海曙区苍松路147弄2号天海华庭2302#</v>
          </cell>
        </row>
        <row r="26676">
          <cell r="B26676">
            <v>18005801983</v>
          </cell>
          <cell r="C26676" t="str">
            <v>浙江省舟山市定海区海景城市花园3幢601</v>
          </cell>
        </row>
        <row r="26677">
          <cell r="B26677">
            <v>18005910601</v>
          </cell>
          <cell r="C26677" t="str">
            <v>福建省福州市仓山区则徐大道金色康城13座601室</v>
          </cell>
        </row>
        <row r="26678">
          <cell r="B26678">
            <v>18005910601</v>
          </cell>
          <cell r="C26678" t="str">
            <v>福建省福州市仓山区则徐大道金色康城13座601</v>
          </cell>
        </row>
        <row r="26679">
          <cell r="B26679">
            <v>18006208886</v>
          </cell>
          <cell r="C26679" t="str">
            <v>江苏省苏州市苏州工业园区星港街178号中茵皇冠国际公寓11栋1204</v>
          </cell>
        </row>
        <row r="26680">
          <cell r="B26680">
            <v>18006455177</v>
          </cell>
          <cell r="C26680" t="str">
            <v>山东省烟台市莱山区清泉路30号烟台大学北校区</v>
          </cell>
        </row>
        <row r="26681">
          <cell r="B26681">
            <v>18006470185</v>
          </cell>
          <cell r="C26681" t="str">
            <v>山东省东营市东营区胜泰路14号胜利报业公司</v>
          </cell>
        </row>
        <row r="26682">
          <cell r="B26682">
            <v>18006478999</v>
          </cell>
          <cell r="C26682" t="str">
            <v>山东省东营东城温州路建中商贸</v>
          </cell>
        </row>
        <row r="26683">
          <cell r="B26683">
            <v>18006528976</v>
          </cell>
          <cell r="C26683" t="str">
            <v>浙江省义乌市鹏程花园45幢2单元401室</v>
          </cell>
        </row>
        <row r="26684">
          <cell r="B26684">
            <v>18006531538</v>
          </cell>
          <cell r="C26684" t="str">
            <v>浙江省东阳市吴宁镇朝阳路350号</v>
          </cell>
        </row>
        <row r="26685">
          <cell r="B26685">
            <v>18006620051</v>
          </cell>
          <cell r="C26685" t="str">
            <v>浙江省湖州市长兴县风铃绿洲三期凤锦苑</v>
          </cell>
        </row>
        <row r="26686">
          <cell r="B26686">
            <v>18006620051</v>
          </cell>
          <cell r="C26686" t="str">
            <v>浙江省湖州市长兴县风铃绿洲三期风景苑</v>
          </cell>
        </row>
        <row r="26687">
          <cell r="B26687">
            <v>18006620051</v>
          </cell>
          <cell r="C26687" t="str">
            <v>浙江省湖州市长只县风铃绿洲3期风锦苑</v>
          </cell>
        </row>
        <row r="26688">
          <cell r="B26688" t="str">
            <v>18006620051</v>
          </cell>
          <cell r="C26688" t="str">
            <v>浙江省湖州市长兴县风铃绿洲三期风锦苑</v>
          </cell>
        </row>
        <row r="26689">
          <cell r="B26689">
            <v>18006626228</v>
          </cell>
          <cell r="C26689" t="str">
            <v>浙江省湖州市长兴县雉城街道大自然城市花园（2期）雅翠苑7-2-201室，18006626228</v>
          </cell>
        </row>
        <row r="26690">
          <cell r="B26690">
            <v>18006626888</v>
          </cell>
          <cell r="C26690" t="str">
            <v>江苏省苏州市工业园区唯正路8号唯亭科技创业大厦10楼1013室</v>
          </cell>
        </row>
        <row r="26691">
          <cell r="B26691">
            <v>18006688872</v>
          </cell>
          <cell r="C26691" t="str">
            <v>浙江省温州瓯海区梧田街道金利家园5-203</v>
          </cell>
        </row>
        <row r="26692">
          <cell r="B26692">
            <v>18007306686</v>
          </cell>
          <cell r="C26692" t="str">
            <v>湖南省临湘市检察院</v>
          </cell>
        </row>
        <row r="26693">
          <cell r="B26693">
            <v>18007363012</v>
          </cell>
          <cell r="C26693" t="str">
            <v>湖南省常德市交警支队武陵大道688号</v>
          </cell>
        </row>
        <row r="26694">
          <cell r="B26694">
            <v>18007751783</v>
          </cell>
          <cell r="C26694" t="str">
            <v>广西省玉林市玉东大道金桂丽湾绿兰园</v>
          </cell>
        </row>
        <row r="26695">
          <cell r="B26695">
            <v>18007777740</v>
          </cell>
          <cell r="C26695" t="str">
            <v>广西省钦州市钦南区新兴街1号锦绣家园1期名20A铺澳运教育</v>
          </cell>
        </row>
        <row r="26696">
          <cell r="B26696">
            <v>18007777740</v>
          </cell>
          <cell r="C26696" t="str">
            <v>广西省钦州市钦南区新华路1号锦秀家园1期名20A商铺</v>
          </cell>
        </row>
        <row r="26697">
          <cell r="B26697">
            <v>18007777740</v>
          </cell>
          <cell r="C26697" t="str">
            <v>广西省钦州市钦南区新华路1号锦绣家园1期名20A铺</v>
          </cell>
        </row>
        <row r="26698">
          <cell r="B26698">
            <v>18007777740</v>
          </cell>
          <cell r="C26698" t="str">
            <v>广西省钦州市钦南区新兴街1号锦绣家园1期名20A铺澳运教育</v>
          </cell>
        </row>
        <row r="26699">
          <cell r="B26699">
            <v>18007777740</v>
          </cell>
          <cell r="C26699" t="str">
            <v>广西省钦州市钦南区新华路1号锦绣家园1期名20A铺澳海教育</v>
          </cell>
        </row>
        <row r="26700">
          <cell r="B26700">
            <v>18007777740</v>
          </cell>
          <cell r="C26700" t="str">
            <v>广西省钦州市钦南区新华路1号锦绣家园1期名201铺澳迹教育</v>
          </cell>
        </row>
        <row r="26701">
          <cell r="B26701">
            <v>18007781906</v>
          </cell>
          <cell r="C26701" t="str">
            <v>广西省河池市宜州市司法局</v>
          </cell>
        </row>
        <row r="26702">
          <cell r="B26702">
            <v>18007988953</v>
          </cell>
          <cell r="C26702" t="str">
            <v>江西省景德镇市浮梁县洪源金三角运管处</v>
          </cell>
        </row>
        <row r="26703">
          <cell r="B26703">
            <v>18008011133</v>
          </cell>
          <cell r="C26703" t="str">
            <v>四川省成都市二环路东三段8号九龙仓御园22栋</v>
          </cell>
        </row>
        <row r="26704">
          <cell r="B26704">
            <v>18008014144</v>
          </cell>
          <cell r="C26704" t="str">
            <v>四川省简阳市政府街138号（新图书馆内）</v>
          </cell>
        </row>
        <row r="26705">
          <cell r="B26705">
            <v>18008068191</v>
          </cell>
          <cell r="C26705" t="str">
            <v>四川省成都市成华区云顶山路兴城嘉苑A区1-2-1702</v>
          </cell>
        </row>
        <row r="26706">
          <cell r="B26706">
            <v>18008202891</v>
          </cell>
          <cell r="C26706" t="str">
            <v>四川省泸州市江阳区雅典苑</v>
          </cell>
        </row>
        <row r="26707">
          <cell r="B26707">
            <v>18008456281</v>
          </cell>
          <cell r="C26707" t="str">
            <v>湖南省长沙市天心区桂花坪街道九峰小区二区四栋302室</v>
          </cell>
        </row>
        <row r="26708">
          <cell r="B26708">
            <v>18008639336</v>
          </cell>
          <cell r="C26708" t="str">
            <v>湖北省武汉市江岸区循礼门江汉北路257号大润发超市</v>
          </cell>
        </row>
        <row r="26709">
          <cell r="B26709">
            <v>18008943099</v>
          </cell>
          <cell r="C26709" t="str">
            <v>西藏拉萨市城关区八一北路西苑小区</v>
          </cell>
        </row>
        <row r="26710">
          <cell r="B26710">
            <v>18009015818</v>
          </cell>
          <cell r="C26710" t="str">
            <v>四川省西昌市长安东路53号邮银大厦</v>
          </cell>
        </row>
        <row r="26711">
          <cell r="B26711">
            <v>18009051500</v>
          </cell>
          <cell r="C26711" t="str">
            <v>四川省绵阳市涪城区一环路南段245号天泽大厦</v>
          </cell>
        </row>
        <row r="26712">
          <cell r="B26712">
            <v>18009356261</v>
          </cell>
          <cell r="C26712" t="str">
            <v>甘肃省武威市凉州区武南镇武南街14号华鑫超市</v>
          </cell>
        </row>
        <row r="26713">
          <cell r="B26713">
            <v>18009448005</v>
          </cell>
          <cell r="C26713" t="str">
            <v>甘肃省兰州市城关区红山根西路29号恒祥家属院</v>
          </cell>
        </row>
        <row r="26714">
          <cell r="B26714">
            <v>18009691431</v>
          </cell>
          <cell r="C26714" t="str">
            <v>安徽省合肥市瑶海区和平盛世小区4号806</v>
          </cell>
        </row>
        <row r="26715">
          <cell r="B26715">
            <v>18009880002</v>
          </cell>
          <cell r="C26715" t="str">
            <v>葫芦岛市新区渤船家园59-1号楼2单元501</v>
          </cell>
        </row>
        <row r="26716">
          <cell r="B26716">
            <v>18009988577</v>
          </cell>
          <cell r="C26716" t="str">
            <v>新疆喀什市克孜都维路196号审计中心</v>
          </cell>
        </row>
        <row r="26717">
          <cell r="B26717">
            <v>18010019603</v>
          </cell>
          <cell r="C26717" t="str">
            <v>北京市海淀区双榆树西里一号楼1204室</v>
          </cell>
        </row>
        <row r="26718">
          <cell r="B26718">
            <v>18010019792</v>
          </cell>
          <cell r="C26718" t="str">
            <v>北京市西城区德胜门外大街79号德胜国际中心C座8-10</v>
          </cell>
        </row>
        <row r="26719">
          <cell r="B26719">
            <v>18010143596</v>
          </cell>
          <cell r="C26719" t="str">
            <v>北京市朝阳区财满街金隅泰和园10号楼3单元1005</v>
          </cell>
        </row>
        <row r="26720">
          <cell r="B26720">
            <v>18010235029</v>
          </cell>
          <cell r="C26720" t="str">
            <v>北京市海淀区万柳青龙桥六间房一号北京市六一幼儿院院内门卫代收</v>
          </cell>
        </row>
        <row r="26721">
          <cell r="B26721">
            <v>18010520728</v>
          </cell>
          <cell r="C26721" t="str">
            <v>四川省成都市总府路31号新2号农行总府支行</v>
          </cell>
        </row>
        <row r="26722">
          <cell r="B26722">
            <v>18010545106</v>
          </cell>
          <cell r="C26722" t="str">
            <v>四川省成都市青羊区西货站312号清水路苑</v>
          </cell>
        </row>
        <row r="26723">
          <cell r="B26723">
            <v>18010585922</v>
          </cell>
          <cell r="C26723" t="str">
            <v>四川省成都市高新区雅和南一路99号名著司南12-1</v>
          </cell>
        </row>
        <row r="26724">
          <cell r="B26724">
            <v>18010650288</v>
          </cell>
          <cell r="C26724" t="str">
            <v>四川省成都市龙泉驿区金银花街25号</v>
          </cell>
        </row>
        <row r="26725">
          <cell r="B26725">
            <v>18010650357</v>
          </cell>
          <cell r="C26725" t="str">
            <v>四川省成都市锦江区国香街780号卓锦城6期紫郡19-3202</v>
          </cell>
        </row>
        <row r="26726">
          <cell r="B26726">
            <v>18010650357</v>
          </cell>
          <cell r="C26726" t="str">
            <v>四川省锦江区国香街780号卓锦城6期紫郡19-3202</v>
          </cell>
        </row>
        <row r="26727">
          <cell r="B26727">
            <v>18010650378</v>
          </cell>
          <cell r="C26727" t="str">
            <v>四川省成都市青羊区玉宇路855号光华美邻</v>
          </cell>
        </row>
        <row r="26728">
          <cell r="B26728">
            <v>18010650378</v>
          </cell>
          <cell r="C26728" t="str">
            <v>四川省成都市青羊区五宇路855号光华美邻</v>
          </cell>
        </row>
        <row r="26729">
          <cell r="B26729">
            <v>18010670709</v>
          </cell>
          <cell r="C26729" t="str">
            <v>四川省成都市金牛区蜀跃东路138号</v>
          </cell>
        </row>
        <row r="26730">
          <cell r="B26730">
            <v>18010699722</v>
          </cell>
          <cell r="C26730" t="str">
            <v>四川省成都市锦江区晨辉北路6号成都七中嘉祥外国语学校</v>
          </cell>
        </row>
        <row r="26731">
          <cell r="B26731">
            <v>18010969708</v>
          </cell>
          <cell r="C26731" t="str">
            <v>安徽省阜阳市颍上北路163号粮食储运站仓库院</v>
          </cell>
        </row>
        <row r="26732">
          <cell r="B26732">
            <v>18011401761</v>
          </cell>
          <cell r="C26732" t="str">
            <v>四川省成都市青白江区大弯街道凤凰西五路经典上城</v>
          </cell>
        </row>
        <row r="26733">
          <cell r="B26733">
            <v>18011466770</v>
          </cell>
          <cell r="C26733" t="str">
            <v>四川省成都市锦江区樱花街383号</v>
          </cell>
        </row>
        <row r="26734">
          <cell r="B26734">
            <v>18011500197</v>
          </cell>
          <cell r="C26734" t="str">
            <v>四川省成都市龙泉驿区驿都大道中路928号四季康城</v>
          </cell>
        </row>
        <row r="26735">
          <cell r="B26735">
            <v>18011565234</v>
          </cell>
          <cell r="C26735" t="str">
            <v>四川省成都市高新区中和镇迎江路7号25楼2号</v>
          </cell>
        </row>
        <row r="26736">
          <cell r="B26736">
            <v>18011575180</v>
          </cell>
          <cell r="C26736" t="str">
            <v>四川省成都市郫县安靖镇沙湾村路正驾校训练场</v>
          </cell>
        </row>
        <row r="26737">
          <cell r="B26737">
            <v>18011582962</v>
          </cell>
          <cell r="C26737" t="str">
            <v>四川省成都市高新区梓州大道4111号领馆国际城7栋1单元2105</v>
          </cell>
        </row>
        <row r="26738">
          <cell r="B26738">
            <v>18011664900</v>
          </cell>
          <cell r="C26738" t="str">
            <v>四川省峨眉山市中医路33号象城外滩2栋2单元2号</v>
          </cell>
        </row>
        <row r="26739">
          <cell r="B26739">
            <v>18011896480</v>
          </cell>
          <cell r="C26739" t="str">
            <v>广东省广州市番禺区洛浦街道广州碧桂园雅苑三座203</v>
          </cell>
        </row>
        <row r="26740">
          <cell r="B26740">
            <v>18012178806</v>
          </cell>
          <cell r="C26740" t="str">
            <v>江苏省连云港市海州区青岛花园4号楼1单元302室</v>
          </cell>
        </row>
        <row r="26741">
          <cell r="B26741">
            <v>18012178806</v>
          </cell>
          <cell r="C26741" t="str">
            <v>北京市丰台区芳群园二区20号楼2门107</v>
          </cell>
        </row>
        <row r="26742">
          <cell r="B26742">
            <v>18012372957</v>
          </cell>
          <cell r="C26742" t="str">
            <v>江苏省无锡市锡山区恒大绿洲二期13栋204</v>
          </cell>
        </row>
        <row r="26743">
          <cell r="B26743">
            <v>18012621319</v>
          </cell>
          <cell r="C26743" t="str">
            <v>江苏省苏州市吴中区城南街道邵昂路招商小石城玉兰园3号楼1603室</v>
          </cell>
        </row>
        <row r="26744">
          <cell r="B26744">
            <v>18013044439</v>
          </cell>
          <cell r="C26744" t="str">
            <v>江苏省南京市瑞金路瑞阳街18号209</v>
          </cell>
        </row>
        <row r="26745">
          <cell r="B26745">
            <v>18013090921</v>
          </cell>
          <cell r="C26745" t="str">
            <v>江苏省苏州市吴江区云梨路699号领袖云谷创无限</v>
          </cell>
        </row>
        <row r="26746">
          <cell r="B26746">
            <v>18013282119</v>
          </cell>
          <cell r="C26746" t="str">
            <v>江苏省昆山市张浦镇京东路552号全家福房产</v>
          </cell>
        </row>
        <row r="26747">
          <cell r="B26747">
            <v>18013768264</v>
          </cell>
          <cell r="C26747" t="str">
            <v>上海市浦东新区秀沿西路68弄165号303</v>
          </cell>
        </row>
        <row r="26748">
          <cell r="B26748">
            <v>18013806978</v>
          </cell>
          <cell r="C26748" t="str">
            <v>江苏省连云港市赣榆区青口镇黄海路10号金狐狸服装专卖店</v>
          </cell>
        </row>
        <row r="26749">
          <cell r="B26749">
            <v>18013863232</v>
          </cell>
          <cell r="C26749" t="str">
            <v>江苏省南京市雨花西路亚东国际公寓9栋308</v>
          </cell>
        </row>
        <row r="26750">
          <cell r="B26750">
            <v>18015343344</v>
          </cell>
          <cell r="C26750" t="str">
            <v>江苏省无锡市惠山区水澄路阳光100国际新城7单元602</v>
          </cell>
        </row>
        <row r="26751">
          <cell r="B26751">
            <v>18015586816</v>
          </cell>
          <cell r="C26751" t="str">
            <v>江苏省苏州市姑苏区山塘街117号</v>
          </cell>
        </row>
        <row r="26752">
          <cell r="B26752">
            <v>18015693383</v>
          </cell>
          <cell r="C26752" t="str">
            <v>江苏省张家港大新镇浦顶不锈钢有限公司热轧技术部</v>
          </cell>
        </row>
        <row r="26753">
          <cell r="B26753">
            <v>18015705555</v>
          </cell>
          <cell r="C26753" t="str">
            <v>四川省成都市城南一号二栋一单元1202</v>
          </cell>
        </row>
        <row r="26754">
          <cell r="B26754">
            <v>18015880873</v>
          </cell>
          <cell r="C26754" t="str">
            <v>江苏省常州市钟楼区勤业路288号五星街道财务所</v>
          </cell>
        </row>
        <row r="26755">
          <cell r="B26755">
            <v>18016001115</v>
          </cell>
          <cell r="C26755" t="str">
            <v>上海上海市崇明县长兴镇凤蓉路455弄御岛财富公馆一楼售楼处（近长兴派出所）</v>
          </cell>
        </row>
        <row r="26756">
          <cell r="B26756">
            <v>18016034068</v>
          </cell>
          <cell r="C26756" t="str">
            <v>上海市宝山区美艾路198弄32号201室</v>
          </cell>
        </row>
        <row r="26757">
          <cell r="B26757">
            <v>18016062583</v>
          </cell>
          <cell r="C26757" t="str">
            <v>上海市闵行区银都路3151弄11号602</v>
          </cell>
        </row>
        <row r="26758">
          <cell r="B26758">
            <v>18016062583</v>
          </cell>
          <cell r="C26758" t="str">
            <v>上海市浦东新区龙阳路2000号汉庭酒店</v>
          </cell>
        </row>
        <row r="26759">
          <cell r="B26759">
            <v>18016070742</v>
          </cell>
          <cell r="C26759" t="str">
            <v>上海市宝山区锦秋路699弄10区121号</v>
          </cell>
        </row>
        <row r="26760">
          <cell r="B26760">
            <v>18016195758</v>
          </cell>
          <cell r="C26760" t="str">
            <v>四川省宜宾市翠屏区上江北伊顿公馆6栋2单元</v>
          </cell>
        </row>
        <row r="26761">
          <cell r="B26761">
            <v>18016288405</v>
          </cell>
          <cell r="C26761" t="str">
            <v>上海市虹口区平凉路85号401室</v>
          </cell>
        </row>
        <row r="26762">
          <cell r="B26762">
            <v>18016296666</v>
          </cell>
          <cell r="C26762" t="str">
            <v>上海市徐汇区肇嘉滨路688弄5号401室</v>
          </cell>
        </row>
        <row r="26763">
          <cell r="B26763">
            <v>18016437436</v>
          </cell>
          <cell r="C26763" t="str">
            <v>上海市闸北区平型关路377弄18号2002室</v>
          </cell>
        </row>
        <row r="26764">
          <cell r="B26764">
            <v>18016639375</v>
          </cell>
          <cell r="C26764" t="str">
            <v>福建省石狮市石泉路山兜水厂B栋9号永利塑胶有限公司</v>
          </cell>
        </row>
        <row r="26765">
          <cell r="B26765">
            <v>18017103123</v>
          </cell>
          <cell r="C26765" t="str">
            <v>上海市闵行区都市路388弄36号</v>
          </cell>
        </row>
        <row r="26766">
          <cell r="B26766">
            <v>18017138085</v>
          </cell>
          <cell r="C26766" t="str">
            <v>上海市金山区柳城路280号金山区老年大学</v>
          </cell>
        </row>
        <row r="26767">
          <cell r="B26767">
            <v>18017263382</v>
          </cell>
          <cell r="C26767" t="str">
            <v>上海市长宁区虹桥街道虹桥路1452号古北财富中心一期B栋7楼星美集团财务部</v>
          </cell>
        </row>
        <row r="26768">
          <cell r="B26768">
            <v>18017355618</v>
          </cell>
          <cell r="C26768" t="str">
            <v>上海市浦东新区浦建路620号2B11号</v>
          </cell>
        </row>
        <row r="26769">
          <cell r="B26769">
            <v>18017517761</v>
          </cell>
          <cell r="C26769" t="str">
            <v>安徽省合肥市蜀山区笔架山街道习友路保利香槟花园17栋2804</v>
          </cell>
        </row>
        <row r="26770">
          <cell r="B26770">
            <v>18017586251</v>
          </cell>
          <cell r="C26770" t="str">
            <v>上海市徐汇区老沪闵路1055弄31号101室</v>
          </cell>
        </row>
        <row r="26771">
          <cell r="B26771">
            <v>18017711110</v>
          </cell>
          <cell r="C26771" t="str">
            <v>上海市嘉定区封杨路1520号</v>
          </cell>
        </row>
        <row r="26772">
          <cell r="B26772">
            <v>18017761161</v>
          </cell>
          <cell r="C26772" t="str">
            <v>上海市浦东新区向城路288号18楼</v>
          </cell>
        </row>
        <row r="26773">
          <cell r="B26773">
            <v>18017761161</v>
          </cell>
          <cell r="C26773" t="str">
            <v>上海市浦东新区向城路288号21楼</v>
          </cell>
        </row>
        <row r="26774">
          <cell r="B26774">
            <v>18017761161</v>
          </cell>
          <cell r="C26774" t="str">
            <v>上海市浦东新区秀沿路1028弄2支弄123号1402室</v>
          </cell>
        </row>
        <row r="26775">
          <cell r="B26775">
            <v>18017851885</v>
          </cell>
          <cell r="C26775" t="str">
            <v>上海市闵行区沪闵路5600弄88支弄4号304室</v>
          </cell>
        </row>
        <row r="26776">
          <cell r="B26776">
            <v>18017890200</v>
          </cell>
          <cell r="C26776" t="str">
            <v>上海市浦东新区莱阳路817弄3号601室</v>
          </cell>
        </row>
        <row r="26777">
          <cell r="B26777">
            <v>18017978766</v>
          </cell>
          <cell r="C26777" t="str">
            <v>上海市浦东新区芳甸路77弄21号201室</v>
          </cell>
        </row>
        <row r="26778">
          <cell r="B26778">
            <v>18017978766</v>
          </cell>
          <cell r="C26778" t="str">
            <v>上海市浦东新区兰谷路2777弄18号101室</v>
          </cell>
        </row>
        <row r="26779">
          <cell r="B26779">
            <v>18017987589</v>
          </cell>
          <cell r="C26779" t="str">
            <v>上海徐汇区凯旋路3131号明申中心大厦1005室</v>
          </cell>
        </row>
        <row r="26780">
          <cell r="B26780">
            <v>18018037895</v>
          </cell>
          <cell r="C26780" t="str">
            <v>江苏省南京市江宁区宏运大道4699号爱涛尚逸华府6幢502室</v>
          </cell>
        </row>
        <row r="26781">
          <cell r="B26781">
            <v>18018633833</v>
          </cell>
          <cell r="C26781" t="str">
            <v>上海市闵行区七莘路3333弄万科城市花园3区62号101室实惠服务社</v>
          </cell>
        </row>
        <row r="26782">
          <cell r="B26782">
            <v>18018690807</v>
          </cell>
          <cell r="C26782" t="str">
            <v>上海市杨浦区长阳路1315弄5号102</v>
          </cell>
        </row>
        <row r="26783">
          <cell r="B26783">
            <v>18018720115</v>
          </cell>
          <cell r="C26783" t="str">
            <v>广东省深圳市南山蛇口南海意库3号楼3层招商蛇口法律部</v>
          </cell>
        </row>
        <row r="26784">
          <cell r="B26784">
            <v>18018729034</v>
          </cell>
          <cell r="C26784" t="str">
            <v>广东省深圳市南山区蛇口街道蛇口近海路水湾源华楼813</v>
          </cell>
        </row>
        <row r="26785">
          <cell r="B26785">
            <v>18018729566</v>
          </cell>
          <cell r="C26785" t="str">
            <v>广东省深圳市南山区蛇口近海路56号半岛花园B区10-702</v>
          </cell>
        </row>
        <row r="26786">
          <cell r="B26786">
            <v>18018914444</v>
          </cell>
          <cell r="C26786" t="str">
            <v>辽宁省大连市甘井子区锦润园14号楼二单元</v>
          </cell>
        </row>
        <row r="26787">
          <cell r="B26787">
            <v>18018923492</v>
          </cell>
          <cell r="C26787" t="str">
            <v>辽宁省大连市甘井子区钻石湾A1区9号楼1401</v>
          </cell>
        </row>
        <row r="26788">
          <cell r="B26788">
            <v>18018969689</v>
          </cell>
          <cell r="C26788" t="str">
            <v>辽宁省大连市甘井子区钻石湾A1区9号楼1401</v>
          </cell>
        </row>
        <row r="26789">
          <cell r="B26789">
            <v>18019022777</v>
          </cell>
          <cell r="C26789" t="str">
            <v>上海市浦东新区云桥路599号6号楼B座</v>
          </cell>
        </row>
        <row r="26790">
          <cell r="B26790">
            <v>18019033655</v>
          </cell>
          <cell r="C26790" t="str">
            <v>上海市宝山区宝菊路133弄287号1803</v>
          </cell>
        </row>
        <row r="26791">
          <cell r="B26791">
            <v>18019080987</v>
          </cell>
          <cell r="C26791" t="str">
            <v>上海市青浦区清河湾路699弄2号楼802室</v>
          </cell>
        </row>
        <row r="26792">
          <cell r="B26792">
            <v>18019178868</v>
          </cell>
          <cell r="C26792" t="str">
            <v>上海市青浦区华新镇华新街227号</v>
          </cell>
        </row>
        <row r="26793">
          <cell r="B26793">
            <v>18019201509</v>
          </cell>
          <cell r="C26793" t="str">
            <v>上海市长宁区北渔路28弄20号801室</v>
          </cell>
        </row>
        <row r="26794">
          <cell r="B26794">
            <v>18019201509</v>
          </cell>
          <cell r="C26794" t="str">
            <v>上海市长宁区北渔路29弄26号801室</v>
          </cell>
        </row>
        <row r="26795">
          <cell r="B26795">
            <v>18019302058</v>
          </cell>
          <cell r="C26795" t="str">
            <v>上海市长宁区万航渡路1455号304室</v>
          </cell>
        </row>
        <row r="26796">
          <cell r="B26796">
            <v>18019355113</v>
          </cell>
          <cell r="C26796" t="str">
            <v>上海市杨浦区江浦路627号E朋汇6号楼一层半右衽文化</v>
          </cell>
        </row>
        <row r="26797">
          <cell r="B26797">
            <v>18019355892</v>
          </cell>
          <cell r="C26797" t="str">
            <v>上海市长宁区仙霞西路88号西郊百联永乐家电B2服务台</v>
          </cell>
        </row>
        <row r="26798">
          <cell r="B26798">
            <v>18019463039</v>
          </cell>
          <cell r="C26798" t="str">
            <v>姗姗浦东秀沿西路218弄162号302室</v>
          </cell>
        </row>
        <row r="26799">
          <cell r="B26799">
            <v>18019485503</v>
          </cell>
          <cell r="C26799" t="str">
            <v>上海市长宁区长顺路50弄2号503室</v>
          </cell>
        </row>
        <row r="26800">
          <cell r="B26800">
            <v>18019485503</v>
          </cell>
          <cell r="C26800" t="str">
            <v>上海市长宁区长顺路50弄2号503室</v>
          </cell>
        </row>
        <row r="26801">
          <cell r="B26801">
            <v>18019575253</v>
          </cell>
          <cell r="C26801" t="str">
            <v>安徽省合肥市政务区潜山南路蔚蓝商务港A座714</v>
          </cell>
        </row>
        <row r="26802">
          <cell r="B26802">
            <v>18019695158</v>
          </cell>
          <cell r="C26802" t="str">
            <v>江苏省常州市武进区雪堰镇闾城路15号江苏中领五金科技发展有限公司</v>
          </cell>
        </row>
        <row r="26803">
          <cell r="B26803">
            <v>18019722439</v>
          </cell>
          <cell r="C26803" t="str">
            <v>上海市春申路1580弄4号102室</v>
          </cell>
        </row>
        <row r="26804">
          <cell r="B26804">
            <v>18019745066</v>
          </cell>
          <cell r="C26804" t="str">
            <v>上海市浦东新区巨野路61弄7号楼1001室</v>
          </cell>
        </row>
        <row r="26805">
          <cell r="B26805">
            <v>18019782125</v>
          </cell>
          <cell r="C26805" t="str">
            <v>上海市普陀区光复西路1995号14号802室</v>
          </cell>
        </row>
        <row r="26806">
          <cell r="B26806">
            <v>18019787005</v>
          </cell>
          <cell r="C26806" t="str">
            <v>上海市仙霞路350号科创楼1001室</v>
          </cell>
        </row>
        <row r="26807">
          <cell r="B26807">
            <v>18019832136</v>
          </cell>
          <cell r="C26807" t="str">
            <v>江苏省南京市鼓楼区宝地园1栋101（宝地园五金店邮政自提点）（菜鸟驿站：18606198599）</v>
          </cell>
        </row>
        <row r="26808">
          <cell r="B26808">
            <v>18019954702</v>
          </cell>
          <cell r="C26808" t="str">
            <v>安徽省合肥市蜀山区天鹅湖路旭晖花园5栋1203</v>
          </cell>
        </row>
        <row r="26809">
          <cell r="B26809">
            <v>18019993753</v>
          </cell>
          <cell r="C26809" t="str">
            <v>安徽省合肥市政务区翡翠路和嘉禾路交叉口合肥市五十中新区</v>
          </cell>
        </row>
        <row r="26810">
          <cell r="B26810">
            <v>18020138718</v>
          </cell>
          <cell r="C26810" t="str">
            <v>江苏省南京市建邺区中和路109号南京市公安局特警支队</v>
          </cell>
        </row>
        <row r="26811">
          <cell r="B26811">
            <v>18021203520</v>
          </cell>
          <cell r="C26811" t="str">
            <v>江苏省镇江市扬中市区迎宾大道186号（上水名都小区南门）聚祥春名茶</v>
          </cell>
        </row>
        <row r="26812">
          <cell r="B26812">
            <v>18021632266</v>
          </cell>
          <cell r="C26812" t="str">
            <v>江苏省常熟市长江路71号绿树家居</v>
          </cell>
        </row>
        <row r="26813">
          <cell r="B26813">
            <v>18022095888</v>
          </cell>
          <cell r="C26813" t="str">
            <v>广东省中山市神涌村凯茵又一城雅景花园9栋3座</v>
          </cell>
        </row>
        <row r="26814">
          <cell r="B26814">
            <v>18022201103</v>
          </cell>
          <cell r="C26814" t="str">
            <v>广东省佛山市南海区里水镇南海碧桂园山水桃园8幢301</v>
          </cell>
        </row>
        <row r="26815">
          <cell r="B26815">
            <v>18022246776</v>
          </cell>
          <cell r="C26815" t="str">
            <v>浙江省杭州市富阳区鹿山街道西环路620号德奥众汽车服务中心</v>
          </cell>
        </row>
        <row r="26816">
          <cell r="B26816">
            <v>18022304827</v>
          </cell>
          <cell r="C26816" t="str">
            <v>广东省广州市越秀区机务段机山巷57号1404房</v>
          </cell>
        </row>
        <row r="26817">
          <cell r="B26817">
            <v>18022312229</v>
          </cell>
          <cell r="C26817" t="str">
            <v>广东省广州市海珠区南田路雅惠街12号翠屏瀚宇贵都二期D栋3201</v>
          </cell>
        </row>
        <row r="26818">
          <cell r="B26818">
            <v>18022344441</v>
          </cell>
          <cell r="C26818" t="str">
            <v>广东省广州市白云区同和北路九号五栋</v>
          </cell>
        </row>
        <row r="26819">
          <cell r="B26819">
            <v>18022920898</v>
          </cell>
          <cell r="C26819" t="str">
            <v>广东省江门市江海区江翠路翠鸣苑8号之一403</v>
          </cell>
        </row>
        <row r="26820">
          <cell r="B26820">
            <v>18022976856</v>
          </cell>
          <cell r="C26820" t="str">
            <v>广东省江门市鹤山市沙坪镇东开路79号（交通银行）</v>
          </cell>
        </row>
        <row r="26821">
          <cell r="B26821">
            <v>18022987600</v>
          </cell>
          <cell r="C26821" t="str">
            <v>广东省江门市蓬江区珑湖湾花园T14栋201</v>
          </cell>
        </row>
        <row r="26822">
          <cell r="B26822">
            <v>18023101010</v>
          </cell>
          <cell r="C26822" t="str">
            <v>广东省河源市源城区东江首府会所</v>
          </cell>
        </row>
        <row r="26823">
          <cell r="B26823">
            <v>18023380338</v>
          </cell>
          <cell r="C26823" t="str">
            <v>广东省云浮市新兴县新城镇南街162号</v>
          </cell>
        </row>
        <row r="26824">
          <cell r="B26824">
            <v>18023380338</v>
          </cell>
          <cell r="C26824" t="str">
            <v>广东省云浮市新兴县新城镇南街162#</v>
          </cell>
        </row>
        <row r="26825">
          <cell r="B26825">
            <v>18023380338</v>
          </cell>
          <cell r="C26825" t="str">
            <v>广东省云浮市新兴县新城镇南街162号</v>
          </cell>
        </row>
        <row r="26826">
          <cell r="B26826">
            <v>18023583813</v>
          </cell>
          <cell r="C26826" t="str">
            <v>广东省兴宁市永泰华庭A7栋402室</v>
          </cell>
        </row>
        <row r="26827">
          <cell r="B26827">
            <v>18023583813</v>
          </cell>
          <cell r="C26827" t="str">
            <v>广东省兴宁市和山河西路新兴豪庭5栋2801室</v>
          </cell>
        </row>
        <row r="26828">
          <cell r="B26828">
            <v>18023668088</v>
          </cell>
          <cell r="C26828" t="str">
            <v>广东省韶关市武江区新华南路世纪新城C座2002</v>
          </cell>
        </row>
        <row r="26829">
          <cell r="B26829">
            <v>18023688033</v>
          </cell>
          <cell r="C26829" t="str">
            <v>广东省韶关市浈江区和平路78号粤海广场B座602房</v>
          </cell>
        </row>
        <row r="26830">
          <cell r="B26830">
            <v>18023688033</v>
          </cell>
          <cell r="C26830" t="str">
            <v>广东省韶关市浈江区五里亭碧桂园凤凰城云林水岸20街191号</v>
          </cell>
        </row>
        <row r="26831">
          <cell r="B26831">
            <v>18023704171</v>
          </cell>
          <cell r="C26831" t="str">
            <v>广东省清远市连州镇湖北路车站商业街14-16号</v>
          </cell>
        </row>
        <row r="26832">
          <cell r="B26832">
            <v>18024115612</v>
          </cell>
          <cell r="C26832" t="str">
            <v>广东省广州市环市路316号金鹰大厦2825室</v>
          </cell>
        </row>
        <row r="26833">
          <cell r="B26833">
            <v>18024544680</v>
          </cell>
          <cell r="C26833" t="str">
            <v>广东省广州市天河区员村二横路4号大院市44中学一栋西边402</v>
          </cell>
        </row>
        <row r="26834">
          <cell r="B26834">
            <v>18025316896</v>
          </cell>
          <cell r="C26834" t="str">
            <v>广东省深圳市福田区梅村一村六区40栋404室</v>
          </cell>
        </row>
        <row r="26835">
          <cell r="B26835">
            <v>18025324309</v>
          </cell>
          <cell r="C26835" t="str">
            <v>广东省深圳市罗湖区东昌路78号今日家园明山轩10F</v>
          </cell>
        </row>
        <row r="26836">
          <cell r="B26836">
            <v>18025979981</v>
          </cell>
          <cell r="C26836" t="str">
            <v>广东省佛山市顺德区乐从镇奥园美林水岸D2103</v>
          </cell>
        </row>
        <row r="26837">
          <cell r="B26837">
            <v>18026102888</v>
          </cell>
          <cell r="C26837" t="str">
            <v>广东省开平市长沙街道长沙旅游购物街首层184号FAMILY</v>
          </cell>
        </row>
        <row r="26838">
          <cell r="B26838">
            <v>18026225045</v>
          </cell>
          <cell r="C26838" t="str">
            <v>广东省广州市越秀区中山一路金羊花园B2栋2102房</v>
          </cell>
        </row>
        <row r="26839">
          <cell r="B26839">
            <v>18026225045</v>
          </cell>
          <cell r="C26839" t="str">
            <v>广东省广州市越秀区中山一路金羊花园B2栋2101</v>
          </cell>
        </row>
        <row r="26840">
          <cell r="B26840">
            <v>18026225045</v>
          </cell>
          <cell r="C26840" t="str">
            <v>广东省广州市越秀区中山一路金羊花园B栋2102房</v>
          </cell>
        </row>
        <row r="26841">
          <cell r="B26841">
            <v>18026263719</v>
          </cell>
          <cell r="C26841" t="str">
            <v>广东省广州市黄埔大道西601号暨南大学经济学院521房</v>
          </cell>
        </row>
        <row r="26842">
          <cell r="B26842">
            <v>18026263719</v>
          </cell>
          <cell r="C26842" t="str">
            <v>广东省广州市天河区黄埔大道西601号暨南大学经济学院521房</v>
          </cell>
        </row>
        <row r="26843">
          <cell r="B26843">
            <v>18026263719</v>
          </cell>
          <cell r="C26843" t="str">
            <v>广东省广州市天河区虹口街8号903房</v>
          </cell>
        </row>
        <row r="26844">
          <cell r="B26844">
            <v>18026285276</v>
          </cell>
          <cell r="C26844" t="str">
            <v>广东省广州市荔湾区鹤园东11巷1号102</v>
          </cell>
        </row>
        <row r="26845">
          <cell r="B26845">
            <v>18026286518</v>
          </cell>
          <cell r="C26845" t="str">
            <v>广东省广州市越秀区青菜东街36号日升大厦1606号</v>
          </cell>
        </row>
        <row r="26846">
          <cell r="B26846">
            <v>18026293132</v>
          </cell>
          <cell r="C26846" t="str">
            <v>广东省深圳市福田区园岭街道八卦二路八卦岭工业区614栋302B室</v>
          </cell>
        </row>
        <row r="26847">
          <cell r="B26847">
            <v>18026873313</v>
          </cell>
          <cell r="C26847" t="str">
            <v>广东省江门市台山市川岛镇上川三州海市路4号4楼海滨公园隔离</v>
          </cell>
        </row>
        <row r="26848">
          <cell r="B26848">
            <v>18027221088</v>
          </cell>
          <cell r="C26848" t="str">
            <v>广东省广州市增城区新塘镇汇东南路一号合汇地产办公楼2楼</v>
          </cell>
        </row>
        <row r="26849">
          <cell r="B26849">
            <v>18027303239</v>
          </cell>
          <cell r="C26849" t="str">
            <v>广东省广州市黄埔区丰乐南路438号黄埔花园G1-1607</v>
          </cell>
        </row>
        <row r="26850">
          <cell r="B26850">
            <v>18027303830</v>
          </cell>
          <cell r="C26850" t="str">
            <v>广东省广州市萝岗区香栎二街11号保利香雪山1128房</v>
          </cell>
        </row>
        <row r="26851">
          <cell r="B26851">
            <v>18027348338</v>
          </cell>
          <cell r="C26851" t="str">
            <v>广东省广州市增城区荔城街新园路31号锦科地产</v>
          </cell>
        </row>
        <row r="26852">
          <cell r="B26852">
            <v>18027376247</v>
          </cell>
          <cell r="C26852" t="str">
            <v>广西壮族自治区柳州市柳南区河西街道河西路1号中铁汽配城西9栋25-25A号</v>
          </cell>
        </row>
        <row r="26853">
          <cell r="B26853">
            <v>18027559538</v>
          </cell>
          <cell r="C26853" t="str">
            <v>广东省东莞市大朗镇美景中路528号汇盛国际发展大厦402室广东弘方涂料有限公司</v>
          </cell>
        </row>
        <row r="26854">
          <cell r="B26854">
            <v>18027777940</v>
          </cell>
          <cell r="C26854" t="str">
            <v>广东省茂名市电白区水东镇咸水田西路46号</v>
          </cell>
        </row>
        <row r="26855">
          <cell r="B26855">
            <v>18028024633</v>
          </cell>
          <cell r="C26855" t="str">
            <v>广东省广州市昌岗中路南街72号叠翠苑A座1102号</v>
          </cell>
        </row>
        <row r="26856">
          <cell r="B26856">
            <v>18028110909</v>
          </cell>
          <cell r="C26856" t="str">
            <v>广东省佛山市顺德区龙江镇横滘西街13号</v>
          </cell>
        </row>
        <row r="26857">
          <cell r="B26857">
            <v>18028133827</v>
          </cell>
          <cell r="C26857" t="str">
            <v>广东省佛山市南海区大沥镇黄海路58号黄岐医院</v>
          </cell>
        </row>
        <row r="26858">
          <cell r="B26858">
            <v>18028200858</v>
          </cell>
          <cell r="C26858" t="str">
            <v>广东省东莞市南城西平中信凯旋公馆19栋201</v>
          </cell>
        </row>
        <row r="26859">
          <cell r="B26859">
            <v>18028620609</v>
          </cell>
          <cell r="C26859" t="str">
            <v>广东省广州市越秀区流花路111号92栋405</v>
          </cell>
        </row>
        <row r="26860">
          <cell r="B26860">
            <v>18028638688</v>
          </cell>
          <cell r="C26860" t="str">
            <v>广东省广州市海珠区洪德路永兴街124号-101</v>
          </cell>
        </row>
        <row r="26861">
          <cell r="B26861">
            <v>18028669260</v>
          </cell>
          <cell r="C26861" t="str">
            <v>广东省广州市赤岗大塘聚德中路聚德环街34号103房</v>
          </cell>
        </row>
        <row r="26862">
          <cell r="B26862">
            <v>18028689936</v>
          </cell>
          <cell r="C26862" t="str">
            <v>广东省广州市番禺区祈福新村迎风阁5座2101房</v>
          </cell>
        </row>
        <row r="26863">
          <cell r="B26863">
            <v>18028689936</v>
          </cell>
          <cell r="C26863" t="str">
            <v>广东省广州市番禺区祈福新村迎风阁5座2101房</v>
          </cell>
        </row>
        <row r="26864">
          <cell r="B26864">
            <v>18028708998</v>
          </cell>
          <cell r="C26864" t="str">
            <v>广东省深圳市福田区侨香路香荟雅苑A座403</v>
          </cell>
        </row>
        <row r="26865">
          <cell r="B26865">
            <v>18028766062</v>
          </cell>
          <cell r="C26865" t="str">
            <v>广东省深圳市南山区工业八路爱榕园3栋703</v>
          </cell>
        </row>
        <row r="26866">
          <cell r="B26866">
            <v>18029368988</v>
          </cell>
          <cell r="C26866" t="str">
            <v>广东省佛山市三水区康乐八街1座701号</v>
          </cell>
        </row>
        <row r="26867">
          <cell r="B26867">
            <v>18029617171</v>
          </cell>
          <cell r="C26867" t="str">
            <v>广东省江门市新会区崖西镇崖西第一工业区</v>
          </cell>
        </row>
        <row r="26868">
          <cell r="B26868">
            <v>18029633726</v>
          </cell>
          <cell r="C26868" t="str">
            <v>广东省鹤山市沙坪镇新鹤路38号Susanlan服装店</v>
          </cell>
        </row>
        <row r="26869">
          <cell r="B26869">
            <v>18029889331</v>
          </cell>
          <cell r="C26869" t="str">
            <v>广东省河源市源城区明珠华庭D3栋5A</v>
          </cell>
        </row>
        <row r="26870">
          <cell r="B26870">
            <v>18030217787</v>
          </cell>
          <cell r="C26870" t="str">
            <v>福建省厦门市同安区汀溪镇坤泽洋20号</v>
          </cell>
        </row>
        <row r="26871">
          <cell r="B26871">
            <v>18030234099</v>
          </cell>
          <cell r="C26871" t="str">
            <v>福建省厦门思明区湖滨北路72号中闽大厦20层百江财务</v>
          </cell>
        </row>
        <row r="26872">
          <cell r="B26872">
            <v>18030420242</v>
          </cell>
          <cell r="C26872" t="str">
            <v>四川省成都市武侯区一环路南四段西南民族大学</v>
          </cell>
        </row>
        <row r="26873">
          <cell r="B26873">
            <v>18030438029</v>
          </cell>
          <cell r="C26873" t="str">
            <v>四川省都江堰市学府路康桥小区C区34-2-1-2</v>
          </cell>
        </row>
        <row r="26874">
          <cell r="B26874">
            <v>18030447022</v>
          </cell>
          <cell r="C26874" t="str">
            <v>四川省成都市金牛区金丰路283号（华侨城东岸32幢2号）</v>
          </cell>
        </row>
        <row r="26875">
          <cell r="B26875">
            <v>18030447022</v>
          </cell>
          <cell r="C26875" t="str">
            <v>四川省成都市金牛区金丰路283号华侨城东岸32幢2号</v>
          </cell>
        </row>
        <row r="26876">
          <cell r="B26876">
            <v>18030447022</v>
          </cell>
          <cell r="C26876" t="str">
            <v>四川成都金牛区金丰路283号(华侨城东岸32幢2号)</v>
          </cell>
        </row>
        <row r="26877">
          <cell r="B26877">
            <v>18030447022</v>
          </cell>
          <cell r="C26877" t="str">
            <v>四川省成都市金牛区金丰路283号(华侨城东岸32幢2号)</v>
          </cell>
        </row>
        <row r="26878">
          <cell r="B26878">
            <v>18030448381</v>
          </cell>
          <cell r="C26878" t="str">
            <v>重庆市江北区北城四路111号1栋18-4</v>
          </cell>
        </row>
        <row r="26879">
          <cell r="B26879">
            <v>18030448381</v>
          </cell>
          <cell r="C26879" t="str">
            <v>重庆市江北区北浜一路鎏嘉码头A区2F-重庆好声音KTV办公室</v>
          </cell>
        </row>
        <row r="26880">
          <cell r="B26880">
            <v>18030482780</v>
          </cell>
          <cell r="C26880" t="str">
            <v>四川省成都市双流县文星镇文星花园14栋1单元8楼</v>
          </cell>
        </row>
        <row r="26881">
          <cell r="B26881">
            <v>18030491131</v>
          </cell>
          <cell r="C26881" t="str">
            <v>四川省成都市高新区天府大道南段1299号城南名著2-3-203</v>
          </cell>
        </row>
        <row r="26882">
          <cell r="B26882">
            <v>18030522290</v>
          </cell>
          <cell r="C26882" t="str">
            <v>四川省成都市锦江区东御街57号人保大厦2111室</v>
          </cell>
        </row>
        <row r="26883">
          <cell r="B26883">
            <v>18030541699</v>
          </cell>
          <cell r="C26883" t="str">
            <v>四川省成都市金牛区华侨城纯水岸2期59栋</v>
          </cell>
        </row>
        <row r="26884">
          <cell r="B26884">
            <v>18030596916</v>
          </cell>
          <cell r="C26884" t="str">
            <v>四川省成都市青羊区清波路金沙愉景1期</v>
          </cell>
        </row>
        <row r="26885">
          <cell r="B26885">
            <v>18030607717</v>
          </cell>
          <cell r="C26885" t="str">
            <v>四川省成都市金沙金鹏街29号金沙顺苑</v>
          </cell>
        </row>
        <row r="26886">
          <cell r="B26886">
            <v>18030611560</v>
          </cell>
          <cell r="C26886" t="str">
            <v>四川省成都市双流西航港街道航空港机场路近都段6号欧洲印象3-2-1201</v>
          </cell>
        </row>
        <row r="26887">
          <cell r="B26887">
            <v>18030631203</v>
          </cell>
          <cell r="C26887" t="str">
            <v>四川省成都市青白江同金街29#道城春天华逸4幢1单元</v>
          </cell>
        </row>
        <row r="26888">
          <cell r="B26888">
            <v>18030688621</v>
          </cell>
          <cell r="C26888" t="str">
            <v>四川省成都市成华区万年路269号</v>
          </cell>
        </row>
        <row r="26889">
          <cell r="B26889">
            <v>18030736699</v>
          </cell>
          <cell r="C26889" t="str">
            <v>四川省成都市新都区蓉都大道南一段248号市政所</v>
          </cell>
        </row>
        <row r="26890">
          <cell r="B26890">
            <v>18030869885</v>
          </cell>
          <cell r="C26890" t="str">
            <v>四川省成都市高新区桂溪路223号3-2-19东苑E区</v>
          </cell>
        </row>
        <row r="26891">
          <cell r="B26891">
            <v>18031124560</v>
          </cell>
          <cell r="C26891" t="str">
            <v>河北省石家庄市新华区北城路8号5号楼1单元402公安宿舍</v>
          </cell>
        </row>
        <row r="26892">
          <cell r="B26892">
            <v>18031370556</v>
          </cell>
          <cell r="C26892" t="str">
            <v>天津市大港区兴德里12-1-102</v>
          </cell>
        </row>
        <row r="26893">
          <cell r="B26893">
            <v>18031589606</v>
          </cell>
          <cell r="C26893" t="str">
            <v>河北省唐山市路南区荷花坑市场大街85号强制隔离戒毒所</v>
          </cell>
        </row>
        <row r="26894">
          <cell r="B26894">
            <v>18031593221</v>
          </cell>
          <cell r="C26894" t="str">
            <v>河北省唐山市丰南区汇通路145号汇通花园C栋4门102室</v>
          </cell>
        </row>
        <row r="26895">
          <cell r="B26895">
            <v>18031606709</v>
          </cell>
          <cell r="C26895" t="str">
            <v>河北省廊坊市广阳区解放道142号中国银行</v>
          </cell>
        </row>
        <row r="26896">
          <cell r="B26896">
            <v>18031608187</v>
          </cell>
          <cell r="C26896" t="str">
            <v>河北省廊坊市安次区银河南路117号中国银行</v>
          </cell>
        </row>
        <row r="26897">
          <cell r="B26897">
            <v>18032096999</v>
          </cell>
          <cell r="C26897" t="str">
            <v>河北省石家庄市和平西路598号农科院北区4-1-1001</v>
          </cell>
        </row>
        <row r="26898">
          <cell r="B26898">
            <v>18032113687</v>
          </cell>
          <cell r="C26898" t="str">
            <v>河北省石家庄市自强路10号中信大厦2116</v>
          </cell>
        </row>
        <row r="26899">
          <cell r="B26899">
            <v>18032178276</v>
          </cell>
          <cell r="C26899" t="str">
            <v>河北省秦皇岛市经济技术开发区六盘山路8号</v>
          </cell>
        </row>
        <row r="26900">
          <cell r="B26900">
            <v>18033076999</v>
          </cell>
          <cell r="C26900" t="str">
            <v>广东省深圳市龙华新区梅龙路星河盛世花园A2栋2单元2603</v>
          </cell>
        </row>
        <row r="26901">
          <cell r="B26901">
            <v>18033210637</v>
          </cell>
          <cell r="C26901" t="str">
            <v>广东省佛山市禅城区快捷汽配城C区3栋306铺</v>
          </cell>
        </row>
        <row r="26902">
          <cell r="B26902">
            <v>18033228132</v>
          </cell>
          <cell r="C26902" t="str">
            <v>广东省佛山市高明区荷城街道跃华路华翠园花满园商行</v>
          </cell>
        </row>
        <row r="26903">
          <cell r="B26903">
            <v>18033322622</v>
          </cell>
          <cell r="C26903" t="str">
            <v>广东省韶关市浈江区园前西路4号交通运输管理中心</v>
          </cell>
        </row>
        <row r="26904">
          <cell r="B26904">
            <v>18033338711</v>
          </cell>
          <cell r="C26904" t="str">
            <v>广东省东莞市常平镇元江元村江霞东路58号地球蛙1+1</v>
          </cell>
        </row>
        <row r="26905">
          <cell r="B26905">
            <v>18033355822</v>
          </cell>
          <cell r="C26905" t="str">
            <v>广东省河源市龙川县培英学校</v>
          </cell>
        </row>
        <row r="26906">
          <cell r="B26906">
            <v>18033500666</v>
          </cell>
          <cell r="C26906" t="str">
            <v>河北省秦皇岛市海港区迎宾路92号平安保险</v>
          </cell>
        </row>
        <row r="26907">
          <cell r="B26907">
            <v>18033676218</v>
          </cell>
          <cell r="C26907" t="str">
            <v>河北省廊坊市霸州市金康道劳动局家属楼</v>
          </cell>
        </row>
        <row r="26908">
          <cell r="B26908">
            <v>18033676218</v>
          </cell>
          <cell r="C26908" t="str">
            <v>湖北省廊坊市霸州市水岸尚城小区</v>
          </cell>
        </row>
        <row r="26909">
          <cell r="B26909">
            <v>18033676218</v>
          </cell>
          <cell r="C26909" t="str">
            <v>河北省廊坊市霸州市水岸尚城小区</v>
          </cell>
        </row>
        <row r="26910">
          <cell r="B26910">
            <v>18033676218</v>
          </cell>
          <cell r="C26910" t="str">
            <v>河北省廊坊市霸州市金康道劳动局家属楼</v>
          </cell>
        </row>
        <row r="26911">
          <cell r="B26911">
            <v>18033819257</v>
          </cell>
          <cell r="C26911" t="str">
            <v>河北省石家庄市新华区二环合作路381号</v>
          </cell>
        </row>
        <row r="26912">
          <cell r="B26912">
            <v>18033950966</v>
          </cell>
          <cell r="C26912" t="str">
            <v>福建省宁德市东侨区闽东中路郦景阳光8#1101</v>
          </cell>
        </row>
        <row r="26913">
          <cell r="B26913">
            <v>18035136666</v>
          </cell>
          <cell r="C26913" t="str">
            <v>山西省太原市小店区滨河东路南中环桥北银海水韵1-6-1101</v>
          </cell>
        </row>
        <row r="26914">
          <cell r="B26914">
            <v>18035217992</v>
          </cell>
          <cell r="C26914" t="str">
            <v>山西省大同市城区东街街道大同大学专家公寓楼9号楼1单元902</v>
          </cell>
        </row>
        <row r="26915">
          <cell r="B26915">
            <v>18035695999</v>
          </cell>
          <cell r="C26915" t="str">
            <v>山西省晋城市今厦西苑11号楼2单元1801</v>
          </cell>
        </row>
        <row r="26916">
          <cell r="B26916">
            <v>18036099568</v>
          </cell>
          <cell r="C26916" t="str">
            <v>江苏省苏州市工业园区淞江路橄榄湾花园物业2楼</v>
          </cell>
        </row>
        <row r="26917">
          <cell r="B26917">
            <v>18036779858</v>
          </cell>
          <cell r="C26917" t="str">
            <v>江苏省淮安市清河区淮海街道市委东大院3区3栋206室</v>
          </cell>
        </row>
        <row r="26918">
          <cell r="B26918">
            <v>18037132503</v>
          </cell>
          <cell r="C26918" t="str">
            <v>河南省郑州市惠济区古荥镇古荥八街幼儿园</v>
          </cell>
        </row>
        <row r="26919">
          <cell r="B26919">
            <v>18037171005</v>
          </cell>
          <cell r="C26919" t="str">
            <v>河南省郑州市郑东新区农业南路福禄街交叉路口东瑞园小区3号楼11层中户</v>
          </cell>
        </row>
        <row r="26920">
          <cell r="B26920">
            <v>18037185108</v>
          </cell>
          <cell r="C26920" t="str">
            <v>河南省郑州市管城区腾飞路美景鸿城二期3号楼1单元</v>
          </cell>
        </row>
        <row r="26921">
          <cell r="B26921">
            <v>18037195888</v>
          </cell>
          <cell r="C26921" t="str">
            <v>河南省郑州市金水区东风路街道天明路9号丰乐花苑6号楼1单元409室</v>
          </cell>
        </row>
        <row r="26922">
          <cell r="B26922">
            <v>18037532612</v>
          </cell>
          <cell r="C26922" t="str">
            <v>河南省驻马店市乐山路北段高管局家属院5号楼东单元502</v>
          </cell>
        </row>
        <row r="26923">
          <cell r="B26923">
            <v>18037886013</v>
          </cell>
          <cell r="C26923" t="str">
            <v>河南省郑州市郑东新区CBD商务外环中油新奥大厦5楼</v>
          </cell>
        </row>
        <row r="26924">
          <cell r="B26924">
            <v>18037924578</v>
          </cell>
          <cell r="C26924" t="str">
            <v>河南省洛阳市廛河区启明东路机车工厂西区新楼25号楼2单元102</v>
          </cell>
        </row>
        <row r="26925">
          <cell r="B26925">
            <v>18038051626</v>
          </cell>
          <cell r="C26925" t="str">
            <v>广东省深圳市福田区下梅林龙尾支路咏山名苑9号铺二楼</v>
          </cell>
        </row>
        <row r="26926">
          <cell r="B26926">
            <v>18038506996</v>
          </cell>
          <cell r="C26926" t="str">
            <v>广东省河源市源城区火车站祥兴路68号</v>
          </cell>
        </row>
        <row r="26927">
          <cell r="B26927">
            <v>18038668298</v>
          </cell>
          <cell r="C26927" t="str">
            <v>广东省佛山市南海西樵镇江浦东路52号特兴轮胎店</v>
          </cell>
        </row>
        <row r="26928">
          <cell r="B26928">
            <v>18038680188</v>
          </cell>
          <cell r="C26928" t="str">
            <v>广东省广州市中山路33号中华国际中心B座21楼B2101</v>
          </cell>
        </row>
        <row r="26929">
          <cell r="B26929">
            <v>18038749777</v>
          </cell>
          <cell r="C26929" t="str">
            <v>广东省佛山市南海区大沥镇大圳一中新区南4巷3号</v>
          </cell>
        </row>
        <row r="26930">
          <cell r="B26930">
            <v>18038866525</v>
          </cell>
          <cell r="C26930" t="str">
            <v>广东省佛山市禅城区岭南大道北玫瑰园山水居1区18座803号</v>
          </cell>
        </row>
        <row r="26931">
          <cell r="B26931">
            <v>18039170500</v>
          </cell>
          <cell r="C26931" t="str">
            <v>河南省焦作市博爱县清化镇四季路31号</v>
          </cell>
        </row>
        <row r="26932">
          <cell r="B26932">
            <v>18039339052</v>
          </cell>
          <cell r="C26932" t="str">
            <v>河南省郑州市红专路财源大厦A座21楼</v>
          </cell>
        </row>
        <row r="26933">
          <cell r="B26933">
            <v>18039339053</v>
          </cell>
          <cell r="C26933" t="str">
            <v>河南省郑州市红专路财源大厦A座21楼</v>
          </cell>
        </row>
        <row r="26934">
          <cell r="B26934">
            <v>18039339070</v>
          </cell>
          <cell r="C26934" t="str">
            <v>河南省郑州市金水区红专路政七街财源大厦A座21楼</v>
          </cell>
        </row>
        <row r="26935">
          <cell r="B26935">
            <v>18039339070</v>
          </cell>
          <cell r="C26935" t="str">
            <v>河南省郑州市金水区红专路政七街财源大厦A座21楼</v>
          </cell>
        </row>
        <row r="26936">
          <cell r="B26936">
            <v>18039339070</v>
          </cell>
          <cell r="C26936" t="str">
            <v>河南省郑州市红专路财源大厦A座21楼</v>
          </cell>
        </row>
        <row r="26937">
          <cell r="B26937">
            <v>18039570188</v>
          </cell>
          <cell r="C26937" t="str">
            <v>河南省郑州市经开区航海路第六大街与经南二路格林山庄北苑</v>
          </cell>
        </row>
        <row r="26938">
          <cell r="B26938">
            <v>18039666006</v>
          </cell>
          <cell r="C26938" t="str">
            <v>河南省郑州市中原区汝河路西三环和昌湾景国际一期</v>
          </cell>
        </row>
        <row r="26939">
          <cell r="B26939">
            <v>18039666006</v>
          </cell>
          <cell r="C26939" t="str">
            <v>河南省郑州市中原区三女河路西三环和昌湾景国际一期</v>
          </cell>
        </row>
        <row r="26940">
          <cell r="B26940">
            <v>18039666600</v>
          </cell>
          <cell r="C26940" t="str">
            <v>河南省郑州市郑东新区龙子湖郑开大道与京港澳高速交叉口郑州地铁运营分公司</v>
          </cell>
        </row>
        <row r="26941">
          <cell r="B26941">
            <v>18039667199</v>
          </cell>
          <cell r="C26941" t="str">
            <v>河南省郑州市郑东新区聚龙城7号楼4单元601</v>
          </cell>
        </row>
        <row r="26942">
          <cell r="B26942">
            <v>18039667199</v>
          </cell>
          <cell r="C26942" t="str">
            <v>河南省郑州市郑东新区聚龙城7好楼4单元601</v>
          </cell>
        </row>
        <row r="26943">
          <cell r="B26943">
            <v>18039715030</v>
          </cell>
          <cell r="C26943" t="str">
            <v>浙江省宁波市北仑区大碶鸿顺家园15幢206</v>
          </cell>
        </row>
        <row r="26944">
          <cell r="B26944">
            <v>18039715030</v>
          </cell>
          <cell r="C26944" t="str">
            <v>浙江省宁波市大契鸿顺家园15幢206</v>
          </cell>
        </row>
        <row r="26945">
          <cell r="B26945">
            <v>18039813555</v>
          </cell>
          <cell r="C26945" t="str">
            <v>福建省厦门市思明区后江埭路172号A栋1504室</v>
          </cell>
        </row>
        <row r="26946">
          <cell r="B26946">
            <v>18039880006</v>
          </cell>
          <cell r="C26946" t="str">
            <v>福建省龙岩市新罗区龙岩大道68号国税局9楼风控中心</v>
          </cell>
        </row>
        <row r="26947">
          <cell r="B26947">
            <v>18040039611</v>
          </cell>
          <cell r="C26947" t="str">
            <v>辽宁省沈阳市皇姑区昆山西路148-6-514</v>
          </cell>
        </row>
        <row r="26948">
          <cell r="B26948">
            <v>18040056569</v>
          </cell>
          <cell r="C26948" t="str">
            <v>辽宁省沈阳市沈河区文艺路86号沈阳城建中专2楼沈阳市城市管理沈河综合监管中心</v>
          </cell>
        </row>
        <row r="26949">
          <cell r="B26949">
            <v>18040076710</v>
          </cell>
          <cell r="C26949" t="str">
            <v>辽宁省沈阳市铁西区光华北街30号千缘新财富大厦605</v>
          </cell>
        </row>
        <row r="26950">
          <cell r="B26950">
            <v>18040306188</v>
          </cell>
          <cell r="C26950" t="str">
            <v>四川省成都市锦江区万达广场2单元</v>
          </cell>
        </row>
        <row r="26951">
          <cell r="B26951">
            <v>18040315576</v>
          </cell>
          <cell r="C26951" t="str">
            <v>四川省成都市成华区华润24城4期3栋1单元2401</v>
          </cell>
        </row>
        <row r="26952">
          <cell r="B26952">
            <v>18040771100</v>
          </cell>
          <cell r="C26952" t="str">
            <v>新疆省昌吉市绿洲北路麒麟华府小区2号楼1单元101室源通公司</v>
          </cell>
        </row>
        <row r="26953">
          <cell r="B26953">
            <v>18040771100</v>
          </cell>
          <cell r="C26953" t="str">
            <v>新疆昌吉市绿洲北路麒麟华府小区保安室对面源通公司</v>
          </cell>
        </row>
        <row r="26954">
          <cell r="B26954">
            <v>18040771100</v>
          </cell>
          <cell r="C26954" t="str">
            <v>新疆昌吉市绿洲北路华府小区2号楼一单元101室（派通公司）</v>
          </cell>
        </row>
        <row r="26955">
          <cell r="B26955">
            <v>18041138778</v>
          </cell>
          <cell r="C26955" t="str">
            <v>辽宁省大连市中山区桃源街道桃仙街61-5-6-2</v>
          </cell>
        </row>
        <row r="26956">
          <cell r="B26956">
            <v>18041242233</v>
          </cell>
          <cell r="C26956" t="str">
            <v>辽宁省鞍山市铁东区湖南街24-30</v>
          </cell>
        </row>
        <row r="26957">
          <cell r="B26957">
            <v>18041271222</v>
          </cell>
          <cell r="C26957" t="str">
            <v>辽宁省海城市妇幼保健所</v>
          </cell>
        </row>
        <row r="26958">
          <cell r="B26958">
            <v>18042543370</v>
          </cell>
          <cell r="C26958" t="str">
            <v>浙江省宁波市江东区现代商城B馆五楼E-9-3四国化成（B馆最西侧21号观光电梯直上五楼）</v>
          </cell>
        </row>
        <row r="26959">
          <cell r="B26959">
            <v>18042685599</v>
          </cell>
          <cell r="C26959" t="str">
            <v>辽宁省大连市中山区五五路46号18-14</v>
          </cell>
        </row>
        <row r="26960">
          <cell r="B26960">
            <v>18042691201</v>
          </cell>
          <cell r="C26960" t="str">
            <v>辽宁省大连市软件园22号楼HP</v>
          </cell>
        </row>
        <row r="26961">
          <cell r="B26961">
            <v>18043000761</v>
          </cell>
          <cell r="C26961" t="str">
            <v>吉林省长春市南关区明珠街道南环城路警官公寓21栋C座10单元320室</v>
          </cell>
        </row>
        <row r="26962">
          <cell r="B26962">
            <v>18043029273</v>
          </cell>
          <cell r="C26962" t="str">
            <v>吉林省长春市南关区自由大路2476号吉林体育学院图书馆</v>
          </cell>
        </row>
        <row r="26963">
          <cell r="B26963">
            <v>18043123565</v>
          </cell>
          <cell r="C26963" t="str">
            <v>吉林省长春市金宇大路与华昌街交汇新星宇和润B区B9-1303</v>
          </cell>
        </row>
        <row r="26964">
          <cell r="B26964">
            <v>18043127737</v>
          </cell>
          <cell r="C26964" t="str">
            <v>吉林省长春市二道区东盛大街3000号上东国际A1座1507善林金融</v>
          </cell>
        </row>
        <row r="26965">
          <cell r="B26965">
            <v>18043189427</v>
          </cell>
          <cell r="C26965" t="str">
            <v>吉林省长春市汽车产业开发区创业大街4310号锦程街道办事处</v>
          </cell>
        </row>
        <row r="26966">
          <cell r="B26966">
            <v>18043369878</v>
          </cell>
          <cell r="C26966" t="str">
            <v>吉林省延吉市天池路4158号延边州地方税务局</v>
          </cell>
        </row>
        <row r="26967">
          <cell r="B26967">
            <v>18043614516</v>
          </cell>
          <cell r="C26967" t="str">
            <v>吉林省长春市宽城区丹东路华正西区栋5-311</v>
          </cell>
        </row>
        <row r="26968">
          <cell r="B26968">
            <v>18043661111</v>
          </cell>
          <cell r="C26968" t="str">
            <v>吉林省长春市朝阳区桂林街道长庆街2582号师大附中自由校区凯西文具礼品行</v>
          </cell>
        </row>
        <row r="26969">
          <cell r="B26969">
            <v>18045011117</v>
          </cell>
          <cell r="C26969" t="str">
            <v>黑龙江省齐齐哈尔市龙沙区民富乐园小区5号楼4单元202室</v>
          </cell>
        </row>
        <row r="26970">
          <cell r="B26970">
            <v>18045069999</v>
          </cell>
          <cell r="C26970" t="str">
            <v>黑龙江省哈尔滨市香坊区和兴路38号</v>
          </cell>
        </row>
        <row r="26971">
          <cell r="B26971">
            <v>18045099055</v>
          </cell>
          <cell r="C26971" t="str">
            <v>吉林省长春市二道区力旺康城二期10栋604</v>
          </cell>
        </row>
        <row r="26972">
          <cell r="B26972">
            <v>18045147485</v>
          </cell>
          <cell r="C26972" t="str">
            <v>黑龙江省哈尔滨市五常市拉林满族镇恒远2期4号楼6单元302</v>
          </cell>
        </row>
        <row r="26973">
          <cell r="B26973">
            <v>18045191977</v>
          </cell>
          <cell r="C26973" t="str">
            <v>黑龙江省哈尔滨市南岗区邮政街与阿什河街交口东泰金谷2405</v>
          </cell>
        </row>
        <row r="26974">
          <cell r="B26974">
            <v>18045321111</v>
          </cell>
          <cell r="C26974" t="str">
            <v>黑龙江省牡丹江市江南白桦原墅5504室</v>
          </cell>
        </row>
        <row r="26975">
          <cell r="B26975">
            <v>18045415222</v>
          </cell>
          <cell r="C26975" t="str">
            <v>黑龙江省富锦市温馨家园4号楼6单元702</v>
          </cell>
        </row>
        <row r="26976">
          <cell r="B26976">
            <v>18045463456</v>
          </cell>
          <cell r="C26976" t="str">
            <v>黑龙江省佳木斯市前进区中山路111号邮储银行</v>
          </cell>
        </row>
        <row r="26977">
          <cell r="B26977">
            <v>18045738854</v>
          </cell>
          <cell r="C26977" t="str">
            <v>黑龙江省鹤岗市向阳区北京路1号107室</v>
          </cell>
        </row>
        <row r="26978">
          <cell r="B26978">
            <v>18045751977</v>
          </cell>
          <cell r="C26978" t="str">
            <v>黑龙江省鸡西市鸡冠区团结街32号中国农业发展银行鸡西分行</v>
          </cell>
        </row>
        <row r="26979">
          <cell r="B26979">
            <v>18045990007</v>
          </cell>
          <cell r="C26979" t="str">
            <v>黑龙江省大庆市萨尔图区兰德湖一号B01楼3单元202室</v>
          </cell>
        </row>
        <row r="26980">
          <cell r="B26980">
            <v>18046069665</v>
          </cell>
          <cell r="C26980" t="str">
            <v>福建省福州市台江区鳌峰路150号桂园怡景2号楼301</v>
          </cell>
        </row>
        <row r="26981">
          <cell r="B26981">
            <v>18046436913</v>
          </cell>
          <cell r="C26981" t="str">
            <v>福建省宁德市蕉城区灵秀山庄5号楼201</v>
          </cell>
        </row>
        <row r="26982">
          <cell r="B26982">
            <v>18047132363</v>
          </cell>
          <cell r="C26982" t="str">
            <v>内蒙古呼和浩特市新城区海拉尔东路人和小区南门往东100米中国工商银行</v>
          </cell>
        </row>
        <row r="26983">
          <cell r="B26983">
            <v>18047132363</v>
          </cell>
          <cell r="C26983" t="str">
            <v>内蒙古自治区呼和浩特市赛罕区腾飞北路兴泰东河湾南区3号楼三单元</v>
          </cell>
        </row>
        <row r="26984">
          <cell r="B26984">
            <v>18047185819</v>
          </cell>
          <cell r="C26984" t="str">
            <v>内蒙古呼和浩特市新城区成吉思汗大街哲里木路亲亲我家综合楼中国人保财险大厦</v>
          </cell>
        </row>
        <row r="26985">
          <cell r="B26985">
            <v>18047312010</v>
          </cell>
          <cell r="C26985" t="str">
            <v>内蒙古乌海市海勃湾区海拉南路26号恒泰证券</v>
          </cell>
        </row>
        <row r="26986">
          <cell r="B26986">
            <v>18047828699</v>
          </cell>
          <cell r="C26986" t="str">
            <v>内蒙古巴彦淖尔市航锦后旗人民银行</v>
          </cell>
        </row>
        <row r="26987">
          <cell r="B26987">
            <v>18048096669</v>
          </cell>
          <cell r="C26987" t="str">
            <v>四川省甘孜州康定市炉城镇府苑小区</v>
          </cell>
        </row>
        <row r="26988">
          <cell r="B26988">
            <v>18048259117</v>
          </cell>
          <cell r="C26988" t="str">
            <v>内蒙古鄂尔多斯市伊金霍洛旗装备基地神东维修二厂院内保税库</v>
          </cell>
        </row>
        <row r="26989">
          <cell r="B26989">
            <v>18048485532</v>
          </cell>
          <cell r="C26989" t="str">
            <v>四川省达州市通川区北外镇达州市通川区犀牛大道蜀山路一号达州职业技术学院</v>
          </cell>
        </row>
        <row r="26990">
          <cell r="B26990">
            <v>18048506803</v>
          </cell>
          <cell r="C26990" t="str">
            <v>四川省彭州市牡丹北路46号恒昌贵筑二栋二单元1805</v>
          </cell>
        </row>
        <row r="26991">
          <cell r="B26991">
            <v>18048560132</v>
          </cell>
          <cell r="C26991" t="str">
            <v>四川省成都市温江区学海路88号中铁丽景书香小区</v>
          </cell>
        </row>
        <row r="26992">
          <cell r="B26992">
            <v>18048809806</v>
          </cell>
          <cell r="C26992" t="str">
            <v>四川省乐山市峨眉山市第三幼儿园</v>
          </cell>
        </row>
        <row r="26993">
          <cell r="B26993">
            <v>18049014211</v>
          </cell>
          <cell r="C26993" t="str">
            <v>西安市碑林区长兴路西安工程大学南家属区</v>
          </cell>
        </row>
        <row r="26994">
          <cell r="B26994">
            <v>18049037311</v>
          </cell>
          <cell r="C26994" t="str">
            <v>陕西省西安市碑林区含光北路137号鸿业大酒店营销部</v>
          </cell>
        </row>
        <row r="26995">
          <cell r="B26995">
            <v>18049097775</v>
          </cell>
          <cell r="C26995" t="str">
            <v>陕西省西安市李家村万达广场2栋2单元1603</v>
          </cell>
        </row>
        <row r="26996">
          <cell r="B26996">
            <v>18049215938</v>
          </cell>
          <cell r="C26996" t="str">
            <v>陕西省西安市雁塔区曲江芙蓉东路89号中海熙岸11栋1单元1001号</v>
          </cell>
        </row>
        <row r="26997">
          <cell r="B26997">
            <v>18049801182</v>
          </cell>
          <cell r="C26997" t="str">
            <v>上海市松江区九亭镇涞演路106弄47号202室</v>
          </cell>
        </row>
        <row r="26998">
          <cell r="B26998">
            <v>18049801182</v>
          </cell>
          <cell r="C26998" t="str">
            <v>上海市松江区九亭镇涞寅路106弄47号202室</v>
          </cell>
        </row>
        <row r="26999">
          <cell r="B26999">
            <v>18049907149</v>
          </cell>
          <cell r="C26999" t="str">
            <v>上海市浦东新区北蔡镇成山路2399弄80号301室</v>
          </cell>
        </row>
        <row r="27000">
          <cell r="B27000">
            <v>18049953010</v>
          </cell>
          <cell r="C27000" t="str">
            <v>上海市虹口区临平路333号8座1504</v>
          </cell>
        </row>
        <row r="27001">
          <cell r="B27001">
            <v>18050001733</v>
          </cell>
          <cell r="C27001" t="str">
            <v>福建省厦门市湖里区禾山路433号</v>
          </cell>
        </row>
        <row r="27002">
          <cell r="B27002">
            <v>18050002097</v>
          </cell>
          <cell r="C27002" t="str">
            <v>福建省厦门市思明区连扳新村小区3号楼601室</v>
          </cell>
        </row>
        <row r="27003">
          <cell r="B27003">
            <v>18050032577</v>
          </cell>
          <cell r="C27003" t="str">
            <v>福建省厦门市海沧区海发路69号中国电信厦门海沧分公司</v>
          </cell>
        </row>
        <row r="27004">
          <cell r="B27004">
            <v>18050055555</v>
          </cell>
          <cell r="C27004" t="str">
            <v>福建省厦门市吕岭路21号江门电信大楼</v>
          </cell>
        </row>
        <row r="27005">
          <cell r="B27005">
            <v>18050055555</v>
          </cell>
          <cell r="C27005" t="str">
            <v>福建省厦门市吕岭路21号江头电信大楼</v>
          </cell>
        </row>
        <row r="27006">
          <cell r="B27006">
            <v>18050199933</v>
          </cell>
          <cell r="C27006" t="str">
            <v>福建省福州市闽侯县南屿镇人民法庭楼上601室</v>
          </cell>
        </row>
        <row r="27007">
          <cell r="B27007">
            <v>18050535200</v>
          </cell>
          <cell r="C27007" t="str">
            <v>福建省莆田市荔城区玉湖新城万科七期御园</v>
          </cell>
        </row>
        <row r="27008">
          <cell r="B27008">
            <v>18050767099</v>
          </cell>
          <cell r="C27008" t="str">
            <v>福建省福清市龙田镇融鼎新天地2号路1205</v>
          </cell>
        </row>
        <row r="27009">
          <cell r="B27009">
            <v>18050768746</v>
          </cell>
          <cell r="C27009" t="str">
            <v>福建省福清市融城镇融西路西39巷367号</v>
          </cell>
        </row>
        <row r="27010">
          <cell r="B27010">
            <v>18050768746</v>
          </cell>
          <cell r="C27010" t="str">
            <v>福建省福清市融城中学</v>
          </cell>
        </row>
        <row r="27011">
          <cell r="B27011">
            <v>18050938688</v>
          </cell>
          <cell r="C27011" t="str">
            <v>福建省泉州市南安市溪美街道南同路溪美派出所</v>
          </cell>
        </row>
        <row r="27012">
          <cell r="B27012">
            <v>18051062468</v>
          </cell>
          <cell r="C27012" t="str">
            <v>江苏省扬州市邗江区双桥街道维扬路399号桐园7幢2202</v>
          </cell>
        </row>
        <row r="27013">
          <cell r="B27013">
            <v>18051089595</v>
          </cell>
          <cell r="C27013" t="str">
            <v>江苏省南京市玄武区珠江路88号新世界中心A座2212</v>
          </cell>
        </row>
        <row r="27014">
          <cell r="B27014">
            <v>18051116735</v>
          </cell>
          <cell r="C27014" t="str">
            <v>江苏省苏州园区唯亭镇唯文路8号北门</v>
          </cell>
        </row>
        <row r="27015">
          <cell r="B27015">
            <v>18051116735</v>
          </cell>
          <cell r="C27015" t="str">
            <v>江苏省苏州园区唯亭镇唯文路8号北门</v>
          </cell>
        </row>
        <row r="27016">
          <cell r="B27016">
            <v>18051903276</v>
          </cell>
          <cell r="C27016" t="str">
            <v>江苏省苏州市姑苏区解放西路金帝名园2幢406</v>
          </cell>
        </row>
        <row r="27017">
          <cell r="B27017">
            <v>18052815561</v>
          </cell>
          <cell r="C27017" t="str">
            <v>江苏省镇江市润州区南徐大道62号B座</v>
          </cell>
        </row>
        <row r="27018">
          <cell r="B27018">
            <v>18053103668</v>
          </cell>
          <cell r="C27018" t="str">
            <v>山东省济南市历城区工业北路77号雷克萨斯</v>
          </cell>
        </row>
        <row r="27019">
          <cell r="B27019">
            <v>18053587637</v>
          </cell>
          <cell r="C27019" t="str">
            <v>北京市房山区长阳镇军留庄小区4-4-1202</v>
          </cell>
        </row>
        <row r="27020">
          <cell r="B27020">
            <v>18054633788</v>
          </cell>
          <cell r="C27020" t="str">
            <v>山东省东营市东营区北一路西苑小区6-2-501</v>
          </cell>
        </row>
        <row r="27021">
          <cell r="B27021">
            <v>18055056122</v>
          </cell>
          <cell r="C27021" t="str">
            <v>安徽省滁州市南谯区龙蟠大道95号八一一地质队</v>
          </cell>
        </row>
        <row r="27022">
          <cell r="B27022">
            <v>18055253007</v>
          </cell>
          <cell r="C27022" t="str">
            <v>安徽省蚌埠市宏业路220号蚌医二附院人事科</v>
          </cell>
        </row>
        <row r="27023">
          <cell r="B27023">
            <v>18055349796</v>
          </cell>
          <cell r="C27023" t="str">
            <v>安徽省芜湖市鸠江区官陡街道东方红郡26栋1单元403</v>
          </cell>
        </row>
        <row r="27024">
          <cell r="B27024">
            <v>18055351988</v>
          </cell>
          <cell r="C27024" t="str">
            <v>安徽省芜湖市镜湖区滨江公共服务中心吉祥新村1号门西房（融江中汇广场西边停车场正对面）</v>
          </cell>
        </row>
        <row r="27025">
          <cell r="B27025">
            <v>18055505668</v>
          </cell>
          <cell r="C27025" t="str">
            <v>安徽省马鞍山市花山区西塘路496号马鞍山市地税局劳财税科</v>
          </cell>
        </row>
        <row r="27026">
          <cell r="B27026">
            <v>18055563397</v>
          </cell>
          <cell r="C27026" t="str">
            <v>安徽省马鞍山市当涂县人民检察院</v>
          </cell>
        </row>
        <row r="27027">
          <cell r="B27027">
            <v>18056038972</v>
          </cell>
          <cell r="C27027" t="str">
            <v>安徽省合肥市蜀山区望江西路65号印象西湖小区</v>
          </cell>
        </row>
        <row r="27028">
          <cell r="B27028">
            <v>18056209090</v>
          </cell>
          <cell r="C27028" t="str">
            <v>安徽省铜陵市义安区恒大绿洲29栋1603室</v>
          </cell>
        </row>
        <row r="27029">
          <cell r="B27029">
            <v>18056330633</v>
          </cell>
          <cell r="C27029" t="str">
            <v>安徽省宣城市泾县泾川镇万顺花园4栋3单元206室</v>
          </cell>
        </row>
        <row r="27030">
          <cell r="B27030">
            <v>18056479819</v>
          </cell>
          <cell r="C27030" t="str">
            <v>安徽省合肥市瑶海区大通路51号力天大厦一楼华安证券</v>
          </cell>
        </row>
        <row r="27031">
          <cell r="B27031">
            <v>18056867107</v>
          </cell>
          <cell r="C27031" t="str">
            <v>浙江省宁波市泰富广场B座8楼</v>
          </cell>
        </row>
        <row r="27032">
          <cell r="B27032">
            <v>18057107111</v>
          </cell>
          <cell r="C27032" t="str">
            <v>浙江省杭州市余杭区瓶窑镇里窑街150号瓶窑高级中学</v>
          </cell>
        </row>
        <row r="27033">
          <cell r="B27033">
            <v>18057111456</v>
          </cell>
          <cell r="C27033" t="str">
            <v>浙江省桐庐县城南街富欧罗兰公寓8幢202</v>
          </cell>
        </row>
        <row r="27034">
          <cell r="B27034">
            <v>18057163857</v>
          </cell>
          <cell r="C27034" t="str">
            <v>浙江省杭州市余杭区径山镇社区卫生服务中心</v>
          </cell>
        </row>
        <row r="27035">
          <cell r="B27035">
            <v>18057165056</v>
          </cell>
          <cell r="C27035" t="str">
            <v>浙江省杭州市余杭区临平南苑街道凤仪家园4-3-406</v>
          </cell>
        </row>
        <row r="27036">
          <cell r="B27036">
            <v>18057199121</v>
          </cell>
          <cell r="C27036" t="str">
            <v>浙江省杭州市西湖区西溪诚园至诚苑1-4-602</v>
          </cell>
        </row>
        <row r="27037">
          <cell r="B27037">
            <v>18057500859</v>
          </cell>
          <cell r="C27037" t="str">
            <v>浙江省绍兴市柯桥区兴越路1585号财智国际大厦上海银行2楼</v>
          </cell>
        </row>
        <row r="27038">
          <cell r="B27038">
            <v>18058122755</v>
          </cell>
          <cell r="C27038" t="str">
            <v>浙江省杭州市滨江区长河街道保亿风景蝶院观园4-1-1001</v>
          </cell>
        </row>
        <row r="27039">
          <cell r="B27039">
            <v>18058128882</v>
          </cell>
          <cell r="C27039" t="str">
            <v>浙江省杭州市西湖区古墩路星洲花园圣陶沙韵20号</v>
          </cell>
        </row>
        <row r="27040">
          <cell r="B27040">
            <v>18058128882</v>
          </cell>
          <cell r="C27040" t="str">
            <v>浙江省杭州市西湖区古墩路星州花园圣淘沙韵20号</v>
          </cell>
        </row>
        <row r="27041">
          <cell r="B27041">
            <v>18058284250</v>
          </cell>
          <cell r="C27041" t="str">
            <v>浙江省宁波市宁海县跃龙街道天平路22号</v>
          </cell>
        </row>
        <row r="27042">
          <cell r="B27042">
            <v>18058556161</v>
          </cell>
          <cell r="C27042" t="str">
            <v>浙江省宁波市鄞州区长丰金庭名苑16幢41号503室</v>
          </cell>
        </row>
        <row r="27043">
          <cell r="B27043">
            <v>18058556161</v>
          </cell>
          <cell r="C27043" t="str">
            <v>浙江省宁波市鄞州区长丰金庭茗苑16幢41号503室</v>
          </cell>
        </row>
        <row r="27044">
          <cell r="B27044">
            <v>18058561005</v>
          </cell>
          <cell r="C27044" t="str">
            <v>浙江省宁波镇海区骆驼街道骆城芳洲7幢5单元812</v>
          </cell>
        </row>
        <row r="27045">
          <cell r="B27045">
            <v>18058621607</v>
          </cell>
          <cell r="C27045" t="str">
            <v>浙江省嘉兴市嘉善县大云镇万喜超市</v>
          </cell>
        </row>
        <row r="27046">
          <cell r="B27046">
            <v>18059136733</v>
          </cell>
          <cell r="C27046" t="str">
            <v>福建省福州市天泉路丽景10号501</v>
          </cell>
        </row>
        <row r="27047">
          <cell r="B27047">
            <v>18059183673</v>
          </cell>
          <cell r="C27047" t="str">
            <v>福建省福州市鼓楼区大儒世家朗园9座612</v>
          </cell>
        </row>
        <row r="27048">
          <cell r="B27048">
            <v>18059188398</v>
          </cell>
          <cell r="C27048" t="str">
            <v>福建省福州市仓山区友兰苑5号楼205室</v>
          </cell>
        </row>
        <row r="27049">
          <cell r="B27049">
            <v>18059200889</v>
          </cell>
          <cell r="C27049" t="str">
            <v>福建省厦门市湖里区金山西2里59号302室</v>
          </cell>
        </row>
        <row r="27050">
          <cell r="B27050">
            <v>18059288666</v>
          </cell>
          <cell r="C27050" t="str">
            <v>福建省厦门市思明区莲前西路东芳山庄100号</v>
          </cell>
        </row>
        <row r="27051">
          <cell r="B27051">
            <v>18059628866</v>
          </cell>
          <cell r="C27051" t="str">
            <v>福建省漳州市龙文区迎宾大道中段漳州中宝（宝马4S店）</v>
          </cell>
        </row>
        <row r="27052">
          <cell r="B27052">
            <v>18059628866</v>
          </cell>
          <cell r="C27052" t="str">
            <v>福建省漳州市龙文区迎宾大道中段漳州中宝</v>
          </cell>
        </row>
        <row r="27053">
          <cell r="B27053">
            <v>18059848431</v>
          </cell>
          <cell r="C27053" t="str">
            <v>福建省厦门市思明区曾厝安路228号珍珠湾花园606B</v>
          </cell>
        </row>
        <row r="27054">
          <cell r="B27054">
            <v>18060266767</v>
          </cell>
          <cell r="C27054" t="str">
            <v>福建省漳州市闽一唐贸易公司漳州市龙文区中骏蓝湾3栋D03店面</v>
          </cell>
        </row>
        <row r="27055">
          <cell r="B27055">
            <v>18060315588</v>
          </cell>
          <cell r="C27055" t="str">
            <v>福建省宁德市屏南县华侨路圣阳住宅楼A1602</v>
          </cell>
        </row>
        <row r="27056">
          <cell r="B27056">
            <v>18060579988</v>
          </cell>
          <cell r="C27056" t="str">
            <v>安徽省六安市安寨县江店安置4区18栋2单元303室</v>
          </cell>
        </row>
        <row r="27057">
          <cell r="B27057">
            <v>18061168768</v>
          </cell>
          <cell r="C27057" t="str">
            <v>江苏省扬州市兴城西路174号江区教育局教研室</v>
          </cell>
        </row>
        <row r="27058">
          <cell r="B27058">
            <v>18061536882</v>
          </cell>
          <cell r="C27058" t="str">
            <v>江苏省宜兴市蓝天一期25-105</v>
          </cell>
        </row>
        <row r="27059">
          <cell r="B27059">
            <v>18061778878</v>
          </cell>
          <cell r="C27059" t="str">
            <v>江苏省南京市鼓楼区慕府西路130号金帆北苑5幢3单元202室</v>
          </cell>
        </row>
        <row r="27060">
          <cell r="B27060">
            <v>18061778878</v>
          </cell>
          <cell r="C27060" t="str">
            <v>江苏省南京市鼓楼区慕府西路130号（金帆北苑）5幢3单元202室</v>
          </cell>
        </row>
        <row r="27061">
          <cell r="B27061">
            <v>18061778878</v>
          </cell>
          <cell r="C27061" t="str">
            <v>江苏省南京市鼓楼区幕府西路130号（金帆北苑）5幢3单元202室</v>
          </cell>
        </row>
        <row r="27062">
          <cell r="B27062">
            <v>18061778878</v>
          </cell>
          <cell r="C27062" t="str">
            <v>江苏省南京市鼓楼区幕府西路130号金帆北苑5幢3单元202室</v>
          </cell>
        </row>
        <row r="27063">
          <cell r="B27063">
            <v>18061886299</v>
          </cell>
          <cell r="C27063" t="str">
            <v>江苏省南京市栖霞区杉湖西路8号东方天郡23栋1503室</v>
          </cell>
        </row>
        <row r="27064">
          <cell r="B27064">
            <v>18062007195</v>
          </cell>
          <cell r="C27064" t="str">
            <v>湖北省武汉市青山区钢都欧式花园4-1-101</v>
          </cell>
        </row>
        <row r="27065">
          <cell r="B27065">
            <v>18062469427</v>
          </cell>
          <cell r="C27065" t="str">
            <v>湖北省荆门市掇刀区名泉小区西六栋？源疼痛理疗</v>
          </cell>
        </row>
        <row r="27066">
          <cell r="B27066">
            <v>18062469427</v>
          </cell>
          <cell r="C27066" t="str">
            <v>河北省荆门市掇刀区名泉小区西六栋康源疼痛理疗</v>
          </cell>
        </row>
        <row r="27067">
          <cell r="B27067">
            <v>18062469427</v>
          </cell>
          <cell r="C27067" t="str">
            <v>湖北省荆门市掇刀区名泉小区西6栋康源疼痛理疗</v>
          </cell>
        </row>
        <row r="27068">
          <cell r="B27068">
            <v>18062469427</v>
          </cell>
          <cell r="C27068" t="str">
            <v>湖北省荆门市掇刀区名泉小区西六栋？源疼痛理疗</v>
          </cell>
        </row>
        <row r="27069">
          <cell r="B27069">
            <v>18063009666</v>
          </cell>
          <cell r="C27069" t="str">
            <v>安徽省合肥市高新区枫林路一号绿地乔治庄园A25-05（12号车库可进）</v>
          </cell>
        </row>
        <row r="27070">
          <cell r="B27070">
            <v>18063607879</v>
          </cell>
          <cell r="C27070" t="str">
            <v>广东省珠海市香洲区拱北街道港昌路83号国华花园3栋2单元301</v>
          </cell>
        </row>
        <row r="27071">
          <cell r="B27071">
            <v>18065155395</v>
          </cell>
          <cell r="C27071" t="str">
            <v>福建省福州市鼓楼区湖景路1#溢景苑9602</v>
          </cell>
        </row>
        <row r="27072">
          <cell r="B27072">
            <v>18065211199</v>
          </cell>
          <cell r="C27072" t="str">
            <v>福建省泉州市丰泽区浔美工业区科技路育成基地六楼东侧</v>
          </cell>
        </row>
        <row r="27073">
          <cell r="B27073">
            <v>18065563535</v>
          </cell>
          <cell r="C27073" t="str">
            <v>福建省晋江五里开发区百宏香榭丽璟12，1602</v>
          </cell>
        </row>
        <row r="27074">
          <cell r="B27074">
            <v>18065606566</v>
          </cell>
          <cell r="C27074" t="str">
            <v>福建省泉州市惠安县螺城镇南阳花园</v>
          </cell>
        </row>
        <row r="27075">
          <cell r="B27075">
            <v>18065950304</v>
          </cell>
          <cell r="C27075" t="str">
            <v>福建省泉州市洛江区万安街道安吉路旁三盛四季公园一期8号楼2302</v>
          </cell>
        </row>
        <row r="27076">
          <cell r="B27076">
            <v>18066527886</v>
          </cell>
          <cell r="C27076" t="str">
            <v>陕西西安市未央区经开区文景路白桦林居阳光谷9号楼2单元012室</v>
          </cell>
        </row>
        <row r="27077">
          <cell r="B27077">
            <v>18066558668</v>
          </cell>
          <cell r="C27077" t="str">
            <v>陕西省西安市雁塔区科技路西口259号枫韵蓝湾22号楼华润万家4层</v>
          </cell>
        </row>
        <row r="27078">
          <cell r="B27078">
            <v>18066795005</v>
          </cell>
          <cell r="C27078" t="str">
            <v>陕西省西安市新城区第83中学家属区（咸宁中路151号理工大附小斜对面）2号楼西103号</v>
          </cell>
        </row>
        <row r="27079">
          <cell r="B27079">
            <v>18066798886</v>
          </cell>
          <cell r="C27079" t="str">
            <v>陕西省西安市莲湖区西市北路20号西市佳园</v>
          </cell>
        </row>
        <row r="27080">
          <cell r="B27080">
            <v>18066798886</v>
          </cell>
          <cell r="C27080" t="str">
            <v>陕西省西安市雁塔区鱼斗路158号复地优尚国际社区4号楼</v>
          </cell>
        </row>
        <row r="27081">
          <cell r="B27081">
            <v>18067100003</v>
          </cell>
          <cell r="C27081" t="str">
            <v>浙江省宁波市宁海县跃龙街道兴宁中路18弄12号2楼</v>
          </cell>
        </row>
        <row r="27082">
          <cell r="B27082">
            <v>18067338226</v>
          </cell>
          <cell r="C27082" t="str">
            <v>浙江省嘉兴市嘉善大云镇曹家村万喜超市</v>
          </cell>
        </row>
        <row r="27083">
          <cell r="B27083">
            <v>18067580388</v>
          </cell>
          <cell r="C27083" t="str">
            <v>浙江省宁波市慈溪市新城大道北路2121号利拓大厦4楼</v>
          </cell>
        </row>
        <row r="27084">
          <cell r="B27084">
            <v>18068006500</v>
          </cell>
          <cell r="C27084" t="str">
            <v>江苏省苏州市姑苏区新庄西路18号</v>
          </cell>
        </row>
        <row r="27085">
          <cell r="B27085">
            <v>18068291373</v>
          </cell>
          <cell r="C27085" t="str">
            <v>江苏省无锡市梅村镇泰伯花园五期710号1102房</v>
          </cell>
        </row>
        <row r="27086">
          <cell r="B27086">
            <v>18068879312</v>
          </cell>
          <cell r="C27086" t="str">
            <v>江苏省盐城市亭湖区便仓镇申通快递门市</v>
          </cell>
        </row>
        <row r="27087">
          <cell r="B27087">
            <v>18069089009</v>
          </cell>
          <cell r="C27087" t="str">
            <v>浙江省宁海县环城西路40号环境卫生管理处</v>
          </cell>
        </row>
        <row r="27088">
          <cell r="B27088">
            <v>18069120396</v>
          </cell>
          <cell r="C27088" t="str">
            <v>浙江省舟山市普陀区沈家门东河路139号佛国商城</v>
          </cell>
        </row>
        <row r="27089">
          <cell r="B27089">
            <v>18069175478</v>
          </cell>
          <cell r="C27089" t="str">
            <v>浙江省宁波市海曙区柳庄巷42号1702</v>
          </cell>
        </row>
        <row r="27090">
          <cell r="B27090">
            <v>18069805081</v>
          </cell>
          <cell r="C27090" t="str">
            <v>浙江省杭州市下城区朝晖五区44幢4单元晓众工作室</v>
          </cell>
        </row>
        <row r="27091">
          <cell r="B27091">
            <v>18069915298</v>
          </cell>
          <cell r="C27091" t="str">
            <v>浙江省义乌市城西开发区荷花街69号</v>
          </cell>
        </row>
        <row r="27092">
          <cell r="B27092">
            <v>18070021989</v>
          </cell>
          <cell r="C27092" t="str">
            <v>江西省南昌市象湖居住主题公园玫瑰华庭3栋A单元</v>
          </cell>
        </row>
        <row r="27093">
          <cell r="B27093">
            <v>18070289111</v>
          </cell>
          <cell r="C27093" t="str">
            <v>江西省南昌市朝阳新区东亚盛世滨江1414号</v>
          </cell>
        </row>
        <row r="27094">
          <cell r="B27094">
            <v>18070388068</v>
          </cell>
          <cell r="C27094" t="str">
            <v>江西省南昌市西湖区三眼井街84号南昌市教育考试院</v>
          </cell>
        </row>
        <row r="27095">
          <cell r="B27095">
            <v>18070389988</v>
          </cell>
          <cell r="C27095" t="str">
            <v>江西省南昌市红谷滩新区凤凰中大道1988号江西省高级人民法院</v>
          </cell>
        </row>
        <row r="27096">
          <cell r="B27096">
            <v>18070391987</v>
          </cell>
          <cell r="C27096" t="str">
            <v>江西省南昌市新建区新建中心17栋2单元</v>
          </cell>
        </row>
        <row r="27097">
          <cell r="B27097">
            <v>18070580858</v>
          </cell>
          <cell r="C27097" t="str">
            <v>江西省赣州市八一四大道新大地电脑城三楼F1厅</v>
          </cell>
        </row>
        <row r="27098">
          <cell r="B27098">
            <v>18071036778</v>
          </cell>
          <cell r="C27098" t="str">
            <v>湖北省武汉市江岸区百步亭花园温馨苑B区305栋102号</v>
          </cell>
        </row>
        <row r="27099">
          <cell r="B27099">
            <v>18071071577</v>
          </cell>
          <cell r="C27099" t="str">
            <v>湖北省武汉市蔡甸区大集镇南湖村千年美丽叠水里2-4</v>
          </cell>
        </row>
        <row r="27100">
          <cell r="B27100">
            <v>18071207886</v>
          </cell>
          <cell r="C27100" t="str">
            <v>湖北省黄冈市罗田县政府大楼502室县科技局</v>
          </cell>
        </row>
        <row r="27101">
          <cell r="B27101">
            <v>18071770716</v>
          </cell>
          <cell r="C27101" t="str">
            <v>湖北省襄阳市樊城区振华南路振华西区67-5</v>
          </cell>
        </row>
        <row r="27102">
          <cell r="B27102">
            <v>18071979770</v>
          </cell>
          <cell r="C27102" t="str">
            <v>湖北省仙桃市第一人民医院手术室</v>
          </cell>
        </row>
        <row r="27103">
          <cell r="B27103">
            <v>18071997290</v>
          </cell>
          <cell r="C27103" t="str">
            <v>湖北省潜江市汉路28号民政局</v>
          </cell>
        </row>
        <row r="27104">
          <cell r="B27104">
            <v>18072700077</v>
          </cell>
          <cell r="C27104" t="str">
            <v>浙江省杭州市新华坊23-3-302</v>
          </cell>
        </row>
        <row r="27105">
          <cell r="B27105">
            <v>18072983753</v>
          </cell>
          <cell r="C27105" t="str">
            <v>浙江省杭州市下城区中山北路632号越都商务大厦1804室</v>
          </cell>
        </row>
        <row r="27106">
          <cell r="B27106">
            <v>18072996608</v>
          </cell>
          <cell r="C27106" t="str">
            <v>浙江省杭州市萧山区中誉现代城25幢一单元502室</v>
          </cell>
        </row>
        <row r="27107">
          <cell r="B27107">
            <v>18072996608</v>
          </cell>
          <cell r="C27107" t="str">
            <v>浙江省杭州市萧山中誉现代城25幢1单元502室</v>
          </cell>
        </row>
        <row r="27108">
          <cell r="B27108">
            <v>18072996616</v>
          </cell>
          <cell r="C27108" t="str">
            <v>浙江省杭州市余杭区星桥街道香榭社区天泉苑32幢2单元102室</v>
          </cell>
        </row>
        <row r="27109">
          <cell r="B27109" t="str">
            <v>18073194501</v>
          </cell>
          <cell r="C27109" t="str">
            <v>湖南省长沙市天心区新开铺街道芙蓉南路一号南国嘉苑一栋707</v>
          </cell>
        </row>
        <row r="27110">
          <cell r="B27110">
            <v>18073619585</v>
          </cell>
          <cell r="C27110" t="str">
            <v>湖南省常德市武陵区常德日报社柳叶大道1089号</v>
          </cell>
        </row>
        <row r="27111">
          <cell r="B27111">
            <v>18073670910</v>
          </cell>
          <cell r="C27111" t="str">
            <v>湖南省常德市武陵区南坪街道紫菱路和荷花路交汇处金色世纪小区3栋一单元801室</v>
          </cell>
        </row>
        <row r="27112">
          <cell r="B27112">
            <v>18073699885</v>
          </cell>
          <cell r="C27112" t="str">
            <v>湖南省常德市武陵区紫菱路国源小区C栋1302</v>
          </cell>
        </row>
        <row r="27113">
          <cell r="B27113" t="str">
            <v>18073989680</v>
          </cell>
          <cell r="C27113" t="str">
            <v>湖南省邵阳市大祥区迎春路晶美花园1栋604</v>
          </cell>
        </row>
        <row r="27114">
          <cell r="B27114">
            <v>18074543017</v>
          </cell>
          <cell r="C27114" t="str">
            <v>湖南怀化市鹤城区石油宾馆旁星光巷交警支队家属区7栋302</v>
          </cell>
        </row>
        <row r="27115">
          <cell r="B27115">
            <v>18074981027</v>
          </cell>
          <cell r="C27115" t="str">
            <v>广西贺州市八步区金旗市场建材家居城路口上50米杭州叉车旁门面</v>
          </cell>
        </row>
        <row r="27116">
          <cell r="B27116">
            <v>18074981027</v>
          </cell>
          <cell r="C27116" t="str">
            <v>广西省贺州市八步区金旗市场建材家居城路口上50米杭州叉车旁门面</v>
          </cell>
        </row>
        <row r="27117">
          <cell r="B27117">
            <v>18074981027</v>
          </cell>
          <cell r="C27117" t="str">
            <v>广西贺州市八步区金旗市场入口上30米门面杭州叉车旁</v>
          </cell>
        </row>
        <row r="27118">
          <cell r="B27118">
            <v>18074981027</v>
          </cell>
          <cell r="C27118" t="str">
            <v>广西贺州市八步区金旗市场建材家居城路口上50米杭州叉车旁门面</v>
          </cell>
        </row>
        <row r="27119">
          <cell r="B27119">
            <v>18074981027</v>
          </cell>
          <cell r="C27119" t="str">
            <v>广西贺州市八步区金旗市场路口上30米门面杭州叉车旁</v>
          </cell>
        </row>
        <row r="27120">
          <cell r="B27120">
            <v>18075149666</v>
          </cell>
          <cell r="C27120" t="str">
            <v>湖南省长沙市望城区金星北路盈峰翠邸宝翠园13---101</v>
          </cell>
        </row>
        <row r="27121">
          <cell r="B27121">
            <v>18075892337</v>
          </cell>
          <cell r="C27121" t="str">
            <v>湖南省衡阳市蒸湘区延安路6号君昇花苑4栋</v>
          </cell>
        </row>
        <row r="27122">
          <cell r="B27122">
            <v>18076133333</v>
          </cell>
          <cell r="C27122" t="str">
            <v>山东省菏泽市巨野县国运宾馆前台</v>
          </cell>
        </row>
        <row r="27123">
          <cell r="B27123">
            <v>18077165599</v>
          </cell>
          <cell r="C27123" t="str">
            <v>广西省南宁市兴宁区民主路16号区外事办汽车队</v>
          </cell>
        </row>
        <row r="27124">
          <cell r="B27124">
            <v>18077212538</v>
          </cell>
          <cell r="C27124" t="str">
            <v>广西省柳州市高新一路北一巷7号市国土局</v>
          </cell>
        </row>
        <row r="27125">
          <cell r="B27125">
            <v>18077785482</v>
          </cell>
          <cell r="C27125" t="str">
            <v>广西南宁市东葛路131号南宁市财政局宿舍1栋701</v>
          </cell>
        </row>
        <row r="27126">
          <cell r="B27126">
            <v>18077830331</v>
          </cell>
          <cell r="C27126" t="str">
            <v>广西省宜州市龙巷路1号宜州市水利局</v>
          </cell>
        </row>
        <row r="27127">
          <cell r="B27127">
            <v>18077830331</v>
          </cell>
          <cell r="C27127" t="str">
            <v>广西壮族自治区宜州市龙巷路1号宜州市水利局</v>
          </cell>
        </row>
        <row r="27128">
          <cell r="B27128">
            <v>18077962399</v>
          </cell>
          <cell r="C27128" t="str">
            <v>广西北海市海城区西南大道桐详新城13栋</v>
          </cell>
        </row>
        <row r="27129">
          <cell r="B27129">
            <v>18077969642</v>
          </cell>
          <cell r="C27129" t="str">
            <v>上海市浦东新区三林镇上南路徐浦中医医院中药房</v>
          </cell>
        </row>
        <row r="27130">
          <cell r="B27130">
            <v>18078166195</v>
          </cell>
          <cell r="C27130" t="str">
            <v>广西省南宁市西乡塘区相思湖东路8号珠江委西江局</v>
          </cell>
        </row>
        <row r="27131">
          <cell r="B27131">
            <v>18078198870</v>
          </cell>
          <cell r="C27131" t="str">
            <v>广西省南宁市青秀区33号13栋1单元202</v>
          </cell>
        </row>
        <row r="27132">
          <cell r="B27132">
            <v>18078198870</v>
          </cell>
          <cell r="C27132" t="str">
            <v>广西省南宁市青秀区民主路33号公安厅大院宿舍9-2栋801</v>
          </cell>
        </row>
        <row r="27133">
          <cell r="B27133">
            <v>18078956707</v>
          </cell>
          <cell r="C27133" t="str">
            <v>海南省陵水县新村镇新品路042号</v>
          </cell>
        </row>
        <row r="27134">
          <cell r="B27134">
            <v>18079118037</v>
          </cell>
          <cell r="C27134" t="str">
            <v>江西省南昌市西湖区建设西路99号星加坡花园2号楼I单元502室</v>
          </cell>
        </row>
        <row r="27135">
          <cell r="B27135">
            <v>18079131333</v>
          </cell>
          <cell r="C27135" t="str">
            <v>江西省南昌市青山湖区香溢花城二区36栋一单元102室</v>
          </cell>
        </row>
        <row r="27136">
          <cell r="B27136">
            <v>18079773669</v>
          </cell>
          <cell r="C27136" t="str">
            <v>江西省赣州市定南县中国银行南支行</v>
          </cell>
        </row>
        <row r="27137">
          <cell r="B27137">
            <v>18080011192</v>
          </cell>
          <cell r="C27137" t="str">
            <v>四川省成都市青羊区光华南三路88号万科金色领域</v>
          </cell>
        </row>
        <row r="27138">
          <cell r="B27138">
            <v>18080018398</v>
          </cell>
          <cell r="C27138" t="str">
            <v>四川省成都市金牛区科兴北路38号金泉派出所</v>
          </cell>
        </row>
        <row r="27139">
          <cell r="B27139">
            <v>18080025869</v>
          </cell>
          <cell r="C27139" t="str">
            <v>四川省成都市新都区香城北路289号新都法院</v>
          </cell>
        </row>
        <row r="27140">
          <cell r="B27140">
            <v>18080078095</v>
          </cell>
          <cell r="C27140" t="str">
            <v>四川省成都市成华区长天路11号沙河湾</v>
          </cell>
        </row>
        <row r="27141">
          <cell r="B27141">
            <v>18080100613</v>
          </cell>
          <cell r="C27141" t="str">
            <v>四川省成都市温江区柳城街道金河西路世纪滨江小区</v>
          </cell>
        </row>
        <row r="27142">
          <cell r="B27142">
            <v>18080109638</v>
          </cell>
          <cell r="C27142" t="str">
            <v>四川省成都市龙泉驿区大面镇驿都西路3777号中铁国际城14-2-3305</v>
          </cell>
        </row>
        <row r="27143">
          <cell r="B27143">
            <v>18080162293</v>
          </cell>
          <cell r="C27143" t="str">
            <v>四川省成都市天府新区麓山国际拉佩维尔17栋</v>
          </cell>
        </row>
        <row r="27144">
          <cell r="B27144">
            <v>18080166730</v>
          </cell>
          <cell r="C27144" t="str">
            <v>四川省成都市锦江区月季街华韵天府1-2-1202</v>
          </cell>
        </row>
        <row r="27145">
          <cell r="B27145">
            <v>18080449108</v>
          </cell>
          <cell r="C27145" t="str">
            <v>四川省成都市天府新区华阳丽景路599号家益欣城</v>
          </cell>
        </row>
        <row r="27146">
          <cell r="B27146">
            <v>18080449108</v>
          </cell>
          <cell r="C27146" t="str">
            <v>四川省成都市天府新区华阳丽景路599号家益欣城</v>
          </cell>
        </row>
        <row r="27147">
          <cell r="B27147">
            <v>18080455965</v>
          </cell>
          <cell r="C27147" t="str">
            <v>四川省成都市成都新世纪国际外国语学校</v>
          </cell>
        </row>
        <row r="27148">
          <cell r="B27148">
            <v>18080475149</v>
          </cell>
          <cell r="C27148" t="str">
            <v>四川省成都市双流区一杆旗南二段27号</v>
          </cell>
        </row>
        <row r="27149">
          <cell r="B27149">
            <v>18080560166</v>
          </cell>
          <cell r="C27149" t="str">
            <v>四川省简阳市银河海上花园23栋1单元2806</v>
          </cell>
        </row>
        <row r="27150">
          <cell r="B27150">
            <v>18080659307</v>
          </cell>
          <cell r="C27150" t="str">
            <v>四川省眉山市胜利镇警官花园一园</v>
          </cell>
        </row>
        <row r="27151">
          <cell r="B27151">
            <v>18080663803</v>
          </cell>
          <cell r="C27151" t="str">
            <v>四川省乐山市市中区顺城街178#</v>
          </cell>
        </row>
        <row r="27152">
          <cell r="B27152">
            <v>18080663803</v>
          </cell>
          <cell r="C27152" t="str">
            <v>四川省乐山市市中区顺城街178号</v>
          </cell>
        </row>
        <row r="27153">
          <cell r="B27153">
            <v>18080801130</v>
          </cell>
          <cell r="C27153" t="str">
            <v>四川省成都市金牛区红旗巷3号润泽园1期1栋1单元601</v>
          </cell>
        </row>
        <row r="27154">
          <cell r="B27154">
            <v>18080818870</v>
          </cell>
          <cell r="C27154" t="str">
            <v>四川省成都市金牛区城隍庙大发电器市场A-24号</v>
          </cell>
        </row>
        <row r="27155">
          <cell r="B27155">
            <v>18080818870</v>
          </cell>
          <cell r="C27155" t="str">
            <v>四川省成都市金牛区城隍庙大发电器市场A-24号</v>
          </cell>
        </row>
        <row r="27156">
          <cell r="B27156">
            <v>18080832096</v>
          </cell>
          <cell r="C27156" t="str">
            <v>四川省成都市新都区马家镇北星小区</v>
          </cell>
        </row>
        <row r="27157">
          <cell r="B27157">
            <v>18080861220</v>
          </cell>
          <cell r="C27157" t="str">
            <v>上海市宝山区菊太路826号仁缘口腔门诊</v>
          </cell>
        </row>
        <row r="27158">
          <cell r="B27158">
            <v>18080927569</v>
          </cell>
          <cell r="C27158" t="str">
            <v>四川省成都市锦江区琉璃路华润翡翠城4期2栋4单元</v>
          </cell>
        </row>
        <row r="27159">
          <cell r="B27159">
            <v>18080949215</v>
          </cell>
          <cell r="C27159" t="str">
            <v>四川省成都市高新区科园南一路4号高新西囡妇科医院</v>
          </cell>
        </row>
        <row r="27160">
          <cell r="B27160">
            <v>18080963052</v>
          </cell>
          <cell r="C27160" t="str">
            <v>四川省成都市青羊区绿杨路107号置信丽都玉园天俊1142号</v>
          </cell>
        </row>
        <row r="27161">
          <cell r="B27161">
            <v>18080963052</v>
          </cell>
          <cell r="C27161" t="str">
            <v>四川省成都市青羊区绿杨路107号置信丽都花园天俊1142号</v>
          </cell>
        </row>
        <row r="27162">
          <cell r="B27162">
            <v>18081003600</v>
          </cell>
          <cell r="C27162" t="str">
            <v>四川省成都市高新区家和街18号石羊办事处B座3楼311号</v>
          </cell>
        </row>
        <row r="27163">
          <cell r="B27163">
            <v>18081048275</v>
          </cell>
          <cell r="C27163" t="str">
            <v>四川省成都市天府新区华府大道898号慕和南道13栋2单元1504</v>
          </cell>
        </row>
        <row r="27164">
          <cell r="B27164">
            <v>18081080661</v>
          </cell>
          <cell r="C27164" t="str">
            <v>浙江省丽水市龙泉市剑池西路南大洋加油站旁第二幢C栋红楼3-501</v>
          </cell>
        </row>
        <row r="27165">
          <cell r="B27165">
            <v>18081086582</v>
          </cell>
          <cell r="C27165" t="str">
            <v>四川省成都市郫县红光镇现代工业港北区港北二路569号</v>
          </cell>
        </row>
        <row r="27166">
          <cell r="B27166">
            <v>18081120506</v>
          </cell>
          <cell r="C27166" t="str">
            <v>四川省成都市高新区天顺路222号3-902</v>
          </cell>
        </row>
        <row r="27167">
          <cell r="B27167">
            <v>18081167525</v>
          </cell>
          <cell r="C27167" t="str">
            <v>四川省成都市金牛区黄苑街115号丽榭苑2-1</v>
          </cell>
        </row>
        <row r="27168">
          <cell r="B27168">
            <v>18081195512</v>
          </cell>
          <cell r="C27168" t="str">
            <v>四川省成都市青羊区清水滨河路131号金沙十年</v>
          </cell>
        </row>
        <row r="27169">
          <cell r="B27169">
            <v>18081591939</v>
          </cell>
          <cell r="C27169" t="str">
            <v>四川省阆中市三陈街社区卫生服务中心（三陈街12号）</v>
          </cell>
        </row>
        <row r="27170">
          <cell r="B27170">
            <v>18081800812</v>
          </cell>
          <cell r="C27170" t="str">
            <v>四川省成都市青羊区金福南路55号清水河畔</v>
          </cell>
        </row>
        <row r="27171">
          <cell r="B27171">
            <v>18081802191</v>
          </cell>
          <cell r="C27171" t="str">
            <v>四川省成都市火车南站东路10号三度空间2栋1单元2106</v>
          </cell>
        </row>
        <row r="27172">
          <cell r="B27172">
            <v>18081802866</v>
          </cell>
          <cell r="C27172" t="str">
            <v>四川省成都市青羊区光华巷9号大地锦苑小区2-1-302</v>
          </cell>
        </row>
        <row r="27173">
          <cell r="B27173">
            <v>18081913687</v>
          </cell>
          <cell r="C27173" t="str">
            <v>四川省成都市武侯区洗面桥街30号成都银行</v>
          </cell>
        </row>
        <row r="27174">
          <cell r="B27174">
            <v>18081913687</v>
          </cell>
          <cell r="C27174" t="str">
            <v>四川省成都市武侯区洗面桥街30号成都银行</v>
          </cell>
        </row>
        <row r="27175">
          <cell r="B27175">
            <v>18081932019</v>
          </cell>
          <cell r="C27175" t="str">
            <v>四川省成都市成华区万科魅力之城四期21栋</v>
          </cell>
        </row>
        <row r="27176">
          <cell r="B27176">
            <v>18081959569</v>
          </cell>
          <cell r="C27176" t="str">
            <v>四川省成都市青羊区光华村街55号西南财经大学励志楼619</v>
          </cell>
        </row>
        <row r="27177">
          <cell r="B27177">
            <v>18081959569</v>
          </cell>
          <cell r="C27177" t="str">
            <v>四川省成都市青羊区光华村街55号西南财经大学励志楼619</v>
          </cell>
        </row>
        <row r="27178">
          <cell r="B27178">
            <v>18083002886</v>
          </cell>
          <cell r="C27178" t="str">
            <v>重庆市南坪区上海城嘉德2号16-1</v>
          </cell>
        </row>
        <row r="27179">
          <cell r="B27179">
            <v>18083816340</v>
          </cell>
          <cell r="C27179" t="str">
            <v>云南省昆明市西山区前卫西路金地悦天下E6栋3103</v>
          </cell>
        </row>
        <row r="27180">
          <cell r="B27180">
            <v>18083855515</v>
          </cell>
          <cell r="C27180" t="str">
            <v>云南省昆明市五华区高新海源北路百大国际花园15栋5单元201室</v>
          </cell>
        </row>
        <row r="27181">
          <cell r="B27181">
            <v>18083900067</v>
          </cell>
          <cell r="C27181" t="str">
            <v>新疆塔城地区沙湾县香榭丽小区</v>
          </cell>
        </row>
        <row r="27182">
          <cell r="B27182">
            <v>18083947988</v>
          </cell>
          <cell r="C27182" t="str">
            <v>新疆塔城地区沙湾县人民医院高层家属楼</v>
          </cell>
        </row>
        <row r="27183">
          <cell r="B27183">
            <v>18085009662</v>
          </cell>
          <cell r="C27183" t="str">
            <v>贵州省贵阳市南明区解放西路银花家园3栋10号</v>
          </cell>
        </row>
        <row r="27184">
          <cell r="B27184">
            <v>18085435447</v>
          </cell>
          <cell r="C27184" t="str">
            <v>贵州省罗甸县解放东路172号</v>
          </cell>
        </row>
        <row r="27185">
          <cell r="B27185">
            <v>18085460606</v>
          </cell>
          <cell r="C27185" t="str">
            <v>贵州省黔南布依族苗族自治州都匀市小围寨办事处滨江雅苑2单元</v>
          </cell>
        </row>
        <row r="27186">
          <cell r="B27186">
            <v>18085745656</v>
          </cell>
          <cell r="C27186" t="str">
            <v>贵州省毕节地区织金县向阳桥宏强驾校报名大厅</v>
          </cell>
        </row>
        <row r="27187">
          <cell r="B27187">
            <v>18086029906</v>
          </cell>
          <cell r="C27187" t="str">
            <v>湖北省武汉市武昌区徐东路福星惠誉国际城8-1-1218</v>
          </cell>
        </row>
        <row r="27188">
          <cell r="B27188">
            <v>18086099578</v>
          </cell>
          <cell r="C27188" t="str">
            <v>湖北省武汉市洪山区和平街道爱家皇家公馆8栋2楼203室</v>
          </cell>
        </row>
        <row r="27189">
          <cell r="B27189">
            <v>18086224844</v>
          </cell>
          <cell r="C27189" t="str">
            <v>湖北省宜昌市伍家岗区中南区上善谷北区9栋</v>
          </cell>
        </row>
        <row r="27190">
          <cell r="B27190">
            <v>18086330555</v>
          </cell>
          <cell r="C27190" t="str">
            <v>湖北省黄石市阳新县交警大队违法处理中心</v>
          </cell>
        </row>
        <row r="27191">
          <cell r="B27191">
            <v>18086330555</v>
          </cell>
          <cell r="C27191" t="str">
            <v>湖北省黄石市阳新交警大队违法处理中心</v>
          </cell>
        </row>
        <row r="27192">
          <cell r="B27192">
            <v>18086505417</v>
          </cell>
          <cell r="C27192" t="str">
            <v>广东省东莞市樟木头镇金河社区金河路120号东莞衡运模具五金有限公司</v>
          </cell>
        </row>
        <row r="27193">
          <cell r="B27193">
            <v>18086516677</v>
          </cell>
          <cell r="C27193" t="str">
            <v>湖北省武汉市汉阳区龙阳大道福特品牌店</v>
          </cell>
        </row>
        <row r="27194">
          <cell r="B27194">
            <v>18086956858</v>
          </cell>
          <cell r="C27194" t="str">
            <v>四川省资阳市安岳县地中海小区3幢1单元401号</v>
          </cell>
        </row>
        <row r="27195">
          <cell r="B27195">
            <v>18086965887</v>
          </cell>
          <cell r="C27195" t="str">
            <v>西藏林芝市广福大道63号新华苑宾馆</v>
          </cell>
        </row>
        <row r="27196">
          <cell r="B27196">
            <v>18086984517</v>
          </cell>
          <cell r="C27196" t="str">
            <v>四川省广安市武胜县武胜县公安局经侦大队</v>
          </cell>
        </row>
        <row r="27197">
          <cell r="B27197">
            <v>18086984517</v>
          </cell>
          <cell r="C27197" t="str">
            <v>四川省广安市武胜县公安局经侦大队</v>
          </cell>
        </row>
        <row r="27198">
          <cell r="B27198">
            <v>18087048796</v>
          </cell>
          <cell r="C27198" t="str">
            <v>云南省昆明市西山区金碧路157号昆华医院</v>
          </cell>
        </row>
        <row r="27199">
          <cell r="B27199">
            <v>18087048796</v>
          </cell>
          <cell r="C27199" t="str">
            <v>云南省昆明市西山区金碧路157号昆华医院</v>
          </cell>
        </row>
        <row r="27200">
          <cell r="B27200">
            <v>18087553620</v>
          </cell>
          <cell r="C27200" t="str">
            <v>云南省昆明市五华区249号小菜园村2幢2单元202号</v>
          </cell>
        </row>
        <row r="27201">
          <cell r="B27201">
            <v>18087778755</v>
          </cell>
          <cell r="C27201" t="str">
            <v>云南省昆明市西山区广福城雅福苑4幢2307</v>
          </cell>
        </row>
        <row r="27202">
          <cell r="B27202">
            <v>18087992042</v>
          </cell>
          <cell r="C27202" t="str">
            <v>云南省普洱市茶苑路7号儿童医院</v>
          </cell>
        </row>
        <row r="27203">
          <cell r="B27203">
            <v>18088232663</v>
          </cell>
          <cell r="C27203" t="str">
            <v>云南省昆明市呈贡区乌龙街道大学城天润康园小区顺康苑A幢2单元</v>
          </cell>
        </row>
        <row r="27204">
          <cell r="B27204">
            <v>18088473157</v>
          </cell>
          <cell r="C27204" t="str">
            <v>云南省昆明市安宁太平新城万辉星城绿薇堡2-2</v>
          </cell>
        </row>
        <row r="27205">
          <cell r="B27205">
            <v>18088628815</v>
          </cell>
          <cell r="C27205" t="str">
            <v>吉林省长春市高新区光谷大街2111号武警高新小区1号楼</v>
          </cell>
        </row>
        <row r="27206">
          <cell r="B27206">
            <v>18088632221</v>
          </cell>
          <cell r="C27206" t="str">
            <v>吉林省长春市二道区东环路与经纬路交汇宏盛小区2栋1门301</v>
          </cell>
        </row>
        <row r="27207">
          <cell r="B27207">
            <v>18088646956</v>
          </cell>
          <cell r="C27207" t="str">
            <v>吉林省长春市宽城区兰家镇小城子村6789号国电吉林龙华长春热电一厂</v>
          </cell>
        </row>
        <row r="27208">
          <cell r="B27208">
            <v>18088655000</v>
          </cell>
          <cell r="C27208" t="str">
            <v>吉林省长春市净月区秦皇岛路财政小区潭麟湾17号楼1401</v>
          </cell>
        </row>
        <row r="27209">
          <cell r="B27209">
            <v>18088663039</v>
          </cell>
          <cell r="C27209" t="str">
            <v>吉林省长春市长经济技术开发区三区15-7-313</v>
          </cell>
        </row>
        <row r="27210">
          <cell r="B27210">
            <v>18088665839</v>
          </cell>
          <cell r="C27210" t="str">
            <v>吉林省长春市南关区通化路与树勋街交汇处一指禅按摩院代收</v>
          </cell>
        </row>
        <row r="27211">
          <cell r="B27211">
            <v>18088786677</v>
          </cell>
          <cell r="C27211" t="str">
            <v>黑龙江省哈尔滨市道里区群力第五大道金安向日葵小区7号楼1-1102</v>
          </cell>
        </row>
        <row r="27212">
          <cell r="B27212">
            <v>18088831988</v>
          </cell>
          <cell r="C27212" t="str">
            <v>广东省佛山市南海区九江南畔幼儿园</v>
          </cell>
        </row>
        <row r="27213">
          <cell r="B27213">
            <v>18088833093</v>
          </cell>
          <cell r="C27213" t="str">
            <v>广东省佛山市顺德区容桂容里龙祥路1号裕华五金店</v>
          </cell>
        </row>
        <row r="27214">
          <cell r="B27214">
            <v>18088848893</v>
          </cell>
          <cell r="C27214" t="str">
            <v>广东省中山市沙溪镇半岛路3号富丽苑A3幢305</v>
          </cell>
        </row>
        <row r="27215">
          <cell r="B27215">
            <v>18088883967</v>
          </cell>
          <cell r="C27215" t="str">
            <v>广东省深圳市宝安区罗田路君逸世家C栋1101</v>
          </cell>
        </row>
        <row r="27216">
          <cell r="B27216">
            <v>18088889898</v>
          </cell>
          <cell r="C27216" t="str">
            <v>广东省深圳市罗湖区怡景花园桂华楼CD座202</v>
          </cell>
        </row>
        <row r="27217">
          <cell r="B27217">
            <v>18088945169</v>
          </cell>
          <cell r="C27217" t="str">
            <v>云南省普洱市思茅区南屏镇城市花园14幢3单元301</v>
          </cell>
        </row>
        <row r="27218">
          <cell r="B27218">
            <v>18088945169</v>
          </cell>
          <cell r="C27218" t="str">
            <v>云南省普洱市思茅区南屏镇花园14幢3单元301</v>
          </cell>
        </row>
        <row r="27219">
          <cell r="B27219">
            <v>18089298228</v>
          </cell>
          <cell r="C27219" t="str">
            <v>陕西省碑林区安泰街169号新文盛苑2号楼1单元803室</v>
          </cell>
        </row>
        <row r="27220">
          <cell r="B27220">
            <v>18089539292</v>
          </cell>
          <cell r="C27220" t="str">
            <v>四川省广元市利州区嘉陵街道四川省广元市利州区利州东路市农业局</v>
          </cell>
        </row>
        <row r="27221">
          <cell r="B27221">
            <v>18089575666</v>
          </cell>
          <cell r="C27221" t="str">
            <v>四川省攀枝花市东区台联商厦1单元24-2</v>
          </cell>
        </row>
        <row r="27222">
          <cell r="B27222">
            <v>18089683118</v>
          </cell>
          <cell r="C27222" t="str">
            <v>贵州省遵义市红花岗区桃溪河畔紫园</v>
          </cell>
        </row>
        <row r="27223">
          <cell r="B27223">
            <v>18089938605</v>
          </cell>
          <cell r="C27223" t="str">
            <v>西藏山南地区泽当镇湖南路18号中国人民银行</v>
          </cell>
        </row>
        <row r="27224">
          <cell r="B27224">
            <v>18089981586</v>
          </cell>
          <cell r="C27224" t="str">
            <v>西藏拉萨市城关区德吉北路边防总队对面杨洁水果店</v>
          </cell>
        </row>
        <row r="27225">
          <cell r="B27225">
            <v>18090021177</v>
          </cell>
          <cell r="C27225" t="str">
            <v>四川省德阳市中江县南华大道69号</v>
          </cell>
        </row>
        <row r="27226">
          <cell r="B27226">
            <v>18090084359</v>
          </cell>
          <cell r="C27226" t="str">
            <v>四川省眉山市彭山区水印长滩7-1-303</v>
          </cell>
        </row>
        <row r="27227">
          <cell r="B27227">
            <v>18090123305</v>
          </cell>
          <cell r="C27227" t="str">
            <v>四川省甘孜州泸定县泸桥镇人民政府沙坝</v>
          </cell>
        </row>
        <row r="27228">
          <cell r="B27228">
            <v>18090146069</v>
          </cell>
          <cell r="C27228" t="str">
            <v>四川省成都市金牛区茶店子路1号顶峰水岸汇景</v>
          </cell>
        </row>
        <row r="27229">
          <cell r="B27229">
            <v>18090276200</v>
          </cell>
          <cell r="C27229" t="str">
            <v>四川省广安市广安区广福街道兴华街2号江岸上层半岛</v>
          </cell>
        </row>
        <row r="27230">
          <cell r="B27230">
            <v>18090366455</v>
          </cell>
          <cell r="C27230" t="str">
            <v>四川省峨眉山市文庙街公安局家属区</v>
          </cell>
        </row>
        <row r="27231">
          <cell r="B27231">
            <v>18090366455</v>
          </cell>
          <cell r="C27231" t="str">
            <v>四川省峨眉山市文庙街公安局家属区</v>
          </cell>
        </row>
        <row r="27232">
          <cell r="B27232">
            <v>18090552336</v>
          </cell>
          <cell r="C27232" t="str">
            <v>四川省南充市顺庆区玉带路新华园2期</v>
          </cell>
        </row>
        <row r="27233">
          <cell r="B27233">
            <v>18090562156</v>
          </cell>
          <cell r="C27233" t="str">
            <v>四川省南充市顺庆区格兰春天一号门</v>
          </cell>
        </row>
        <row r="27234">
          <cell r="B27234">
            <v>18090562156</v>
          </cell>
          <cell r="C27234" t="str">
            <v>四川省南充市顺庆区丝绸路86号太平洋财险一楼</v>
          </cell>
        </row>
        <row r="27235">
          <cell r="B27235">
            <v>18090562156</v>
          </cell>
          <cell r="C27235" t="str">
            <v>四川省南充市顺庆区格兰春天一号门</v>
          </cell>
        </row>
        <row r="27236">
          <cell r="B27236">
            <v>18090803210</v>
          </cell>
          <cell r="C27236" t="str">
            <v>四川省遂宁市船山区银河路荣兴南苑</v>
          </cell>
        </row>
        <row r="27237">
          <cell r="B27237">
            <v>18090907422</v>
          </cell>
          <cell r="C27237" t="str">
            <v>四川省达州市通川区西外镇西外时尚家苑E幢24-4号</v>
          </cell>
        </row>
        <row r="27238">
          <cell r="B27238">
            <v>18091450555</v>
          </cell>
          <cell r="C27238" t="str">
            <v>陕西省洛南县华阳路中段衣橱</v>
          </cell>
        </row>
        <row r="27239">
          <cell r="B27239">
            <v>18091682168</v>
          </cell>
          <cell r="C27239" t="str">
            <v>陕西省西安市临潼区华清宫东门</v>
          </cell>
        </row>
        <row r="27240">
          <cell r="B27240">
            <v>18092109701</v>
          </cell>
          <cell r="C27240" t="str">
            <v>陕西省榆林市榆阳区建榆路正源小区</v>
          </cell>
        </row>
        <row r="27241">
          <cell r="B27241">
            <v>18092251858</v>
          </cell>
          <cell r="C27241" t="str">
            <v>陕西省西安市西北大学长安校区家属院</v>
          </cell>
        </row>
        <row r="27242">
          <cell r="B27242">
            <v>18092274502</v>
          </cell>
          <cell r="C27242" t="str">
            <v>陕西省西安市碑林区含光北路65号西安体育学院</v>
          </cell>
        </row>
        <row r="27243">
          <cell r="B27243">
            <v>18092281922</v>
          </cell>
          <cell r="C27243" t="str">
            <v>陕西省西安市未央区凤城八路东段天和新底1-103室</v>
          </cell>
        </row>
        <row r="27244">
          <cell r="B27244">
            <v>18092281922</v>
          </cell>
          <cell r="C27244" t="str">
            <v>陕西省西安市未央区凤城八路东段天和新府1-103</v>
          </cell>
        </row>
        <row r="27245">
          <cell r="B27245">
            <v>18092330200</v>
          </cell>
          <cell r="C27245" t="str">
            <v>陕西省西安市曲江新区芙蓉西路90号长安银行</v>
          </cell>
        </row>
        <row r="27246">
          <cell r="B27246">
            <v>18092415288</v>
          </cell>
          <cell r="C27246" t="str">
            <v>陕西省西安市长安区斗门北街</v>
          </cell>
        </row>
        <row r="27247">
          <cell r="B27247">
            <v>18092415288</v>
          </cell>
          <cell r="C27247" t="str">
            <v>陕西省西安市长安区斗门北街</v>
          </cell>
        </row>
        <row r="27248">
          <cell r="B27248">
            <v>18092415288</v>
          </cell>
          <cell r="C27248" t="str">
            <v>陕西省西安市南关正街88号长安国际B座802</v>
          </cell>
        </row>
        <row r="27249">
          <cell r="B27249">
            <v>18092552125</v>
          </cell>
          <cell r="C27249" t="str">
            <v>陕西省西安市雁塔区朱雀大街北段132号枫绿国际506</v>
          </cell>
        </row>
        <row r="27250">
          <cell r="B27250">
            <v>18092552125</v>
          </cell>
          <cell r="C27250" t="str">
            <v>陕西省西安雁塔区朱雀大街北段132号枫绿国际506</v>
          </cell>
        </row>
        <row r="27251">
          <cell r="B27251">
            <v>18092661561</v>
          </cell>
          <cell r="C27251" t="str">
            <v>陕西省西安市未央区太元路中建开元壹号（汉斯啤酒厂对面）</v>
          </cell>
        </row>
        <row r="27252">
          <cell r="B27252">
            <v>18092690370</v>
          </cell>
          <cell r="C27252" t="str">
            <v>陕西省西安市未央区文景路公安厅住宅小区文景路15号4号楼306室</v>
          </cell>
        </row>
        <row r="27253">
          <cell r="B27253">
            <v>18092690370</v>
          </cell>
          <cell r="C27253" t="str">
            <v>陕西省西安市未央区文景路公安厅住宅小区文景路15号4号楼306室</v>
          </cell>
        </row>
        <row r="27254">
          <cell r="B27254">
            <v>18092690370</v>
          </cell>
          <cell r="C27254" t="str">
            <v>陕西省西安市未央区文景路15号公安厅小区4号楼306室</v>
          </cell>
        </row>
        <row r="27255">
          <cell r="B27255">
            <v>18092816640</v>
          </cell>
          <cell r="C27255" t="str">
            <v>陕西省西安市高新区科技三路夏日景色一期南门4号楼</v>
          </cell>
        </row>
        <row r="27256">
          <cell r="B27256">
            <v>18093995111</v>
          </cell>
          <cell r="C27256" t="str">
            <v>甘肃省陇南市武都区城关镇滨河新城五、六号楼之间萌宝小窝</v>
          </cell>
        </row>
        <row r="27257">
          <cell r="B27257">
            <v>18095080606</v>
          </cell>
          <cell r="C27257" t="str">
            <v>四川省雅安市雨城区金凤街10号雅安日报传媒集团</v>
          </cell>
        </row>
        <row r="27258">
          <cell r="B27258">
            <v>18095156880</v>
          </cell>
          <cell r="C27258" t="str">
            <v>宁夏银川市兴庆区民族南街27号农行兴庆支行</v>
          </cell>
        </row>
        <row r="27259">
          <cell r="B27259">
            <v>18095496810</v>
          </cell>
          <cell r="C27259" t="str">
            <v>宁夏银川市金凤区上海西路103号中国人寿大厦</v>
          </cell>
        </row>
        <row r="27260">
          <cell r="B27260">
            <v>18095868678</v>
          </cell>
          <cell r="C27260" t="str">
            <v>新疆富蕴县喀拉通克乡铜镍矿材料科</v>
          </cell>
        </row>
        <row r="27261">
          <cell r="B27261">
            <v>18095959222</v>
          </cell>
          <cell r="C27261" t="str">
            <v>新疆乌鲁木齐市天山区金银大道旅游局旁万和居小区A座2001室</v>
          </cell>
        </row>
        <row r="27262">
          <cell r="B27262">
            <v>18096250270</v>
          </cell>
          <cell r="C27262" t="str">
            <v>四川省达州市通川区达一中西外校区</v>
          </cell>
        </row>
        <row r="27263">
          <cell r="B27263">
            <v>18096287761</v>
          </cell>
          <cell r="C27263" t="str">
            <v>四川省凉山州会理县城关镇中巷子重光文具店</v>
          </cell>
        </row>
        <row r="27264">
          <cell r="B27264">
            <v>18096533332</v>
          </cell>
          <cell r="C27264" t="str">
            <v>安徽省蚌埠市龙子湖区石油路铝材厂附近</v>
          </cell>
        </row>
        <row r="27265">
          <cell r="B27265">
            <v>18097579652</v>
          </cell>
          <cell r="C27265" t="str">
            <v>新疆维吾尔自治区和田地区和田市古勒巴格街道乌鲁木齐南路89号</v>
          </cell>
        </row>
        <row r="27266">
          <cell r="B27266">
            <v>18097579652</v>
          </cell>
          <cell r="C27266" t="str">
            <v>新疆和田地区和田市古勒巴格街道乌鲁木齐南路89号</v>
          </cell>
        </row>
        <row r="27267">
          <cell r="B27267">
            <v>18098008050</v>
          </cell>
          <cell r="C27267" t="str">
            <v>陕西省榆林市榆阳区恒安路72号</v>
          </cell>
        </row>
        <row r="27268">
          <cell r="B27268">
            <v>18098177620</v>
          </cell>
          <cell r="C27268" t="str">
            <v>广东省佛山市禅城区汾江中路20号电器大厦首层地税工作站值班室</v>
          </cell>
        </row>
        <row r="27269">
          <cell r="B27269">
            <v>18098177620</v>
          </cell>
          <cell r="C27269" t="str">
            <v>广东省佛山市禅城区汾江中路20号电器大厦首层地税工作站值班室</v>
          </cell>
        </row>
        <row r="27270">
          <cell r="B27270">
            <v>18098352100</v>
          </cell>
          <cell r="C27270" t="str">
            <v>安徽省滁州市琅琊区城北新区办事处中洲花园14栋2单元201</v>
          </cell>
        </row>
        <row r="27271">
          <cell r="B27271">
            <v>18098857773</v>
          </cell>
          <cell r="C27271" t="str">
            <v>辽宁省大连市沙河口区敦煌路1号大连市妇产医院物价审核</v>
          </cell>
        </row>
        <row r="27272">
          <cell r="B27272">
            <v>18098857773</v>
          </cell>
          <cell r="C27272" t="str">
            <v>大连市沙河口区敦煌路1号，大连市妇幼保健院物价审核</v>
          </cell>
        </row>
        <row r="27273">
          <cell r="B27273">
            <v>18098857773</v>
          </cell>
          <cell r="C27273" t="str">
            <v>大连市妇幼保健院物价审核</v>
          </cell>
        </row>
        <row r="27274">
          <cell r="B27274">
            <v>18098875881</v>
          </cell>
          <cell r="C27274" t="str">
            <v>辽宁省大连市大连开发区亿锋现代城8-11-1</v>
          </cell>
        </row>
        <row r="27275">
          <cell r="B27275">
            <v>18098905577</v>
          </cell>
          <cell r="C27275" t="str">
            <v>湖南省长沙市开福区北辰定江洋4-2-1603</v>
          </cell>
        </row>
        <row r="27276">
          <cell r="B27276">
            <v>18098993723</v>
          </cell>
          <cell r="C27276" t="str">
            <v>广东省深圳市福田区上梅林祠堂村37栋1101</v>
          </cell>
        </row>
        <row r="27277">
          <cell r="B27277">
            <v>18099046333</v>
          </cell>
          <cell r="C27277" t="str">
            <v>新疆塔城地区沙湾县国土资源局</v>
          </cell>
        </row>
        <row r="27278">
          <cell r="B27278">
            <v>18099065222</v>
          </cell>
          <cell r="C27278" t="str">
            <v>新疆富蕴县喀拉通克铜镍矿材料科</v>
          </cell>
        </row>
        <row r="27279">
          <cell r="B27279">
            <v>18099243050</v>
          </cell>
          <cell r="C27279" t="str">
            <v>新疆阿图什科燃河综合住宅楼三单元四层C房</v>
          </cell>
        </row>
        <row r="27280">
          <cell r="B27280">
            <v>18099968876</v>
          </cell>
          <cell r="C27280" t="str">
            <v>新疆巴州库尔勒市退水渠路佳鑫社区</v>
          </cell>
        </row>
        <row r="27281">
          <cell r="B27281">
            <v>18100487666</v>
          </cell>
          <cell r="C27281" t="str">
            <v>吉林省长春市净月区绿柳路中信城浅山21-1-1002</v>
          </cell>
        </row>
        <row r="27282">
          <cell r="B27282">
            <v>18100487666</v>
          </cell>
          <cell r="C27282" t="str">
            <v>吉林省长春市净月区绿柳露中心城浅山21-1-1002</v>
          </cell>
        </row>
        <row r="27283">
          <cell r="B27283">
            <v>18100625300</v>
          </cell>
          <cell r="C27283" t="str">
            <v>江苏省南京市中山北路8号云峰大厦1001室</v>
          </cell>
        </row>
        <row r="27284">
          <cell r="B27284">
            <v>18101034261</v>
          </cell>
          <cell r="C27284" t="str">
            <v>北京市海淀区西三旗花园一里55-2号</v>
          </cell>
        </row>
        <row r="27285">
          <cell r="B27285">
            <v>18101081813</v>
          </cell>
          <cell r="C27285" t="str">
            <v>北京市海淀区双榆树榆苑公寓2-2-402</v>
          </cell>
        </row>
        <row r="27286">
          <cell r="B27286">
            <v>18101084020</v>
          </cell>
          <cell r="C27286" t="str">
            <v>北京市通州区玉桥街道运河居运河西大街1号2号楼3802</v>
          </cell>
        </row>
        <row r="27287">
          <cell r="B27287">
            <v>18101112133</v>
          </cell>
          <cell r="C27287" t="str">
            <v>北京市东城区南长街故宫西华门内一史馆</v>
          </cell>
        </row>
        <row r="27288">
          <cell r="B27288">
            <v>18101118086</v>
          </cell>
          <cell r="C27288" t="str">
            <v>北京市海淀区阜成路8号（航天大院）103单元1106</v>
          </cell>
        </row>
        <row r="27289">
          <cell r="B27289">
            <v>18101135797</v>
          </cell>
          <cell r="C27289" t="str">
            <v>内蒙古自治区呼和浩特市赛罕区大学东路街道大学街巨海商厦西厅1208</v>
          </cell>
        </row>
        <row r="27290">
          <cell r="B27290">
            <v>18101169273</v>
          </cell>
          <cell r="C27290" t="str">
            <v>江苏省盐城市阜宁县天鹅丽都22号楼</v>
          </cell>
        </row>
        <row r="27291">
          <cell r="B27291">
            <v>18101328337</v>
          </cell>
          <cell r="C27291" t="str">
            <v>北京市石景山区雕塑园南街74号院39号楼清大世纪大厦</v>
          </cell>
        </row>
        <row r="27292">
          <cell r="B27292">
            <v>18101372800</v>
          </cell>
          <cell r="C27292" t="str">
            <v>北京市海淀区北太平庄街道西土城10号北京邮电大学</v>
          </cell>
        </row>
        <row r="27293">
          <cell r="B27293">
            <v>18101643542</v>
          </cell>
          <cell r="C27293" t="str">
            <v>上海市长宁区福泉路123弄7号302室</v>
          </cell>
        </row>
        <row r="27294">
          <cell r="B27294">
            <v>18101675307</v>
          </cell>
          <cell r="C27294" t="str">
            <v>上海市徐汇区田东路70号兆嘉园202室</v>
          </cell>
        </row>
        <row r="27295">
          <cell r="B27295">
            <v>18101675307</v>
          </cell>
          <cell r="C27295" t="str">
            <v>上海市徐汇区斜土路1077号鼎园瑞峰公寓酒店A1001室</v>
          </cell>
        </row>
        <row r="27296">
          <cell r="B27296">
            <v>18101847856</v>
          </cell>
          <cell r="C27296" t="str">
            <v>上海市嘉定区江桥镇曹南路恒嘉花园97号602室</v>
          </cell>
        </row>
        <row r="27297">
          <cell r="B27297">
            <v>18101849096</v>
          </cell>
          <cell r="C27297" t="str">
            <v>上海市嘉定区江桥镇曹南路恒嘉花园97号602室</v>
          </cell>
        </row>
        <row r="27298">
          <cell r="B27298">
            <v>18101870219</v>
          </cell>
          <cell r="C27298" t="str">
            <v>上海市徐汇区天铜桥路380弄个59号1703</v>
          </cell>
        </row>
        <row r="27299">
          <cell r="B27299">
            <v>18101870219</v>
          </cell>
          <cell r="C27299" t="str">
            <v>上海市徐汇区天钥桥路380弄59号1703室</v>
          </cell>
        </row>
        <row r="27300">
          <cell r="B27300">
            <v>18101880170</v>
          </cell>
          <cell r="C27300" t="str">
            <v>上海市长宁区天山路310号海益商务大厦12楼</v>
          </cell>
        </row>
        <row r="27301">
          <cell r="B27301">
            <v>18101892388</v>
          </cell>
          <cell r="C27301" t="str">
            <v>上海市浦东新区苗圃路415弄4号401室</v>
          </cell>
        </row>
        <row r="27302">
          <cell r="B27302">
            <v>18102020926</v>
          </cell>
          <cell r="C27302" t="str">
            <v>天津市河东区晨光道晨阳小区10号楼1门502</v>
          </cell>
        </row>
        <row r="27303">
          <cell r="B27303">
            <v>18102025846</v>
          </cell>
          <cell r="C27303" t="str">
            <v>天津市和平区小白楼街道津湾广场汤臣津湾一品8号楼8-2305室</v>
          </cell>
        </row>
        <row r="27304">
          <cell r="B27304">
            <v>18102456015</v>
          </cell>
          <cell r="C27304" t="str">
            <v>辽宁省沈阳市皇姑区北陵大街33号辽宁中医药大学附属医院干诊科</v>
          </cell>
        </row>
        <row r="27305">
          <cell r="B27305">
            <v>18102510750</v>
          </cell>
          <cell r="C27305" t="str">
            <v>广东省深圳市福田区彩田路润恒大厦18楼1803</v>
          </cell>
        </row>
        <row r="27306">
          <cell r="B27306">
            <v>18102567535</v>
          </cell>
          <cell r="C27306" t="str">
            <v>广东省广州市水荫四横路102号3栋346</v>
          </cell>
        </row>
        <row r="27307">
          <cell r="B27307">
            <v>18102589805</v>
          </cell>
          <cell r="C27307" t="str">
            <v>广东省广州市花都区湖畔路6号广核大厦5楼</v>
          </cell>
        </row>
        <row r="27308">
          <cell r="B27308">
            <v>18102589805</v>
          </cell>
          <cell r="C27308" t="str">
            <v>广东省广州市花都区湖畔路6号广核大厦5楼</v>
          </cell>
        </row>
        <row r="27309">
          <cell r="B27309">
            <v>18102589805</v>
          </cell>
          <cell r="C27309" t="str">
            <v>广东省广州市花都区湖畔路6号广核大厦5F</v>
          </cell>
        </row>
        <row r="27310">
          <cell r="B27310">
            <v>18102589805</v>
          </cell>
          <cell r="C27310" t="str">
            <v>广东省广州市花都区湖畔路6号广核大厦5层</v>
          </cell>
        </row>
        <row r="27311">
          <cell r="B27311">
            <v>18102739131</v>
          </cell>
          <cell r="C27311" t="str">
            <v>广东省广州市天河区林和西路157号威尼国际</v>
          </cell>
        </row>
        <row r="27312">
          <cell r="B27312">
            <v>18103155673</v>
          </cell>
          <cell r="C27312" t="str">
            <v>河北省唐山市路北区世纪花园117楼5门</v>
          </cell>
        </row>
        <row r="27313">
          <cell r="B27313">
            <v>18103155673</v>
          </cell>
          <cell r="C27313" t="str">
            <v>河北省唐山市路北区世纪花园117楼5门</v>
          </cell>
        </row>
        <row r="27314">
          <cell r="B27314">
            <v>18103510319</v>
          </cell>
          <cell r="C27314" t="str">
            <v>山西省太原市和平南路205号万科蓝山14号楼二单元</v>
          </cell>
        </row>
        <row r="27315">
          <cell r="B27315">
            <v>18103512885</v>
          </cell>
          <cell r="C27315" t="str">
            <v>山西省太原市迎泽大街369号</v>
          </cell>
        </row>
        <row r="27316">
          <cell r="B27316">
            <v>18103512885</v>
          </cell>
          <cell r="C27316" t="str">
            <v>山西省太原市迎泽区劲松南路劲松新景小区</v>
          </cell>
        </row>
        <row r="27317">
          <cell r="B27317">
            <v>18103516166</v>
          </cell>
          <cell r="C27317" t="str">
            <v>山西省太原市南内环街97号信合大厦803</v>
          </cell>
        </row>
        <row r="27318">
          <cell r="B27318">
            <v>18103517422</v>
          </cell>
          <cell r="C27318" t="str">
            <v>山西省太原市晋源区晋祠路兰亭御湖城13号楼</v>
          </cell>
        </row>
        <row r="27319">
          <cell r="B27319">
            <v>18103517422</v>
          </cell>
          <cell r="C27319" t="str">
            <v>山西省太原市晋源区晋祠路兰庭御湖城13号楼</v>
          </cell>
        </row>
        <row r="27320">
          <cell r="B27320">
            <v>18103572511</v>
          </cell>
          <cell r="C27320" t="str">
            <v>山西省临汾市迎春街二轻物贸小区</v>
          </cell>
        </row>
        <row r="27321">
          <cell r="B27321">
            <v>18103666711</v>
          </cell>
          <cell r="C27321" t="str">
            <v>黑龙江省哈尔滨市西大直街311号南岗进修附中</v>
          </cell>
        </row>
        <row r="27322">
          <cell r="B27322">
            <v>18103712026</v>
          </cell>
          <cell r="C27322" t="str">
            <v>河南省郑州市郑东新区心怡路与列里路交叉口郑州市第101中学</v>
          </cell>
        </row>
        <row r="27323">
          <cell r="B27323">
            <v>18103860221</v>
          </cell>
          <cell r="C27323" t="str">
            <v>河南省郑州市高新区长椿路11号大学科技园研发五号楼A座7楼707室</v>
          </cell>
        </row>
        <row r="27324">
          <cell r="B27324">
            <v>18104012990</v>
          </cell>
          <cell r="C27324" t="str">
            <v>辽宁省沈阳市皇姑区昆山东路28号国大酒店六楼中航安盟保险</v>
          </cell>
        </row>
        <row r="27325">
          <cell r="B27325">
            <v>18104113396</v>
          </cell>
          <cell r="C27325" t="str">
            <v>辽宁省大连市沙河口区星海广场期货大厦物业采购部</v>
          </cell>
        </row>
        <row r="27326">
          <cell r="B27326">
            <v>18104117017</v>
          </cell>
          <cell r="C27326" t="str">
            <v>辽宁省大连市沙河口区西厢街72-7-601</v>
          </cell>
        </row>
        <row r="27327">
          <cell r="B27327">
            <v>18104311338</v>
          </cell>
          <cell r="C27327" t="str">
            <v>长春市二道区中顺和苑小区禹成药房（福安街212号）</v>
          </cell>
        </row>
        <row r="27328">
          <cell r="B27328">
            <v>18104311338</v>
          </cell>
          <cell r="C27328" t="str">
            <v>吉林省长春市二道区中顺和苑小区禹成药房（福安街212号）</v>
          </cell>
        </row>
        <row r="27329">
          <cell r="B27329">
            <v>18104315618</v>
          </cell>
          <cell r="C27329" t="str">
            <v>吉林省长春市吉林大学第二医院神经外一科2号楼7楼</v>
          </cell>
        </row>
        <row r="27330">
          <cell r="B27330">
            <v>18104316664</v>
          </cell>
          <cell r="C27330" t="str">
            <v>吉林省长春市德惠市胜利街道德惠市公安局刑警大队三中队</v>
          </cell>
        </row>
        <row r="27331">
          <cell r="B27331">
            <v>18104319917</v>
          </cell>
          <cell r="C27331" t="str">
            <v>吉林省长春市经济开发区金川街与珠海南路308号交汇处国网长春供电公司检修分公司</v>
          </cell>
        </row>
        <row r="27332">
          <cell r="B27332">
            <v>18104423309</v>
          </cell>
          <cell r="C27332" t="str">
            <v>吉林省吉林市昌邑区中兴街36号吉林市人民医院核医学外科楼一楼</v>
          </cell>
        </row>
        <row r="27333">
          <cell r="B27333">
            <v>18104491579</v>
          </cell>
          <cell r="C27333" t="str">
            <v>吉林省吉林市船营区广泽紫晶城21号楼4单元101</v>
          </cell>
        </row>
        <row r="27334">
          <cell r="B27334">
            <v>18104506688</v>
          </cell>
          <cell r="C27334" t="str">
            <v>黑龙江省哈尔滨市南岗区泰山小区5栋四单元402室</v>
          </cell>
        </row>
        <row r="27335">
          <cell r="B27335">
            <v>18104519100</v>
          </cell>
          <cell r="C27335" t="str">
            <v>黑龙江省哈尔滨市道外区南极街173号荣耀上城B栋2单元1301室</v>
          </cell>
        </row>
        <row r="27336">
          <cell r="B27336">
            <v>18104605665</v>
          </cell>
          <cell r="C27336" t="str">
            <v>黑龙江省哈尔滨市南岗区自兴街盛世桃园小区8号楼仓买</v>
          </cell>
        </row>
        <row r="27337">
          <cell r="B27337">
            <v>18104605668</v>
          </cell>
          <cell r="C27337" t="str">
            <v>黑龙江省哈尔滨市南岗区建兴街8号-253#</v>
          </cell>
        </row>
        <row r="27338">
          <cell r="B27338">
            <v>18104605668</v>
          </cell>
          <cell r="C27338" t="str">
            <v>黑龙江省哈尔滨市南岗区建兴街8号-253#</v>
          </cell>
        </row>
        <row r="27339">
          <cell r="B27339">
            <v>18104605796</v>
          </cell>
          <cell r="C27339" t="str">
            <v>黑龙江省哈尔滨南岗区学府路1号福顺尚都14#楼14-14室</v>
          </cell>
        </row>
        <row r="27340">
          <cell r="B27340">
            <v>18104613131</v>
          </cell>
          <cell r="C27340" t="str">
            <v>黑龙江省哈尔滨市道里区通达街292号4栋3单元301室</v>
          </cell>
        </row>
        <row r="27341">
          <cell r="B27341">
            <v>18104725799</v>
          </cell>
          <cell r="C27341" t="str">
            <v>内蒙古自治区包头市九原区沙河街道兴胜镇金创大厦303室</v>
          </cell>
        </row>
        <row r="27342">
          <cell r="B27342">
            <v>18104806000</v>
          </cell>
          <cell r="C27342" t="str">
            <v>内蒙古乌兰浩特市北物流园区小粥仙二部二楼物业部</v>
          </cell>
        </row>
        <row r="27343">
          <cell r="B27343">
            <v>18104980800</v>
          </cell>
          <cell r="C27343" t="str">
            <v>辽宁省阜新市海州区西山开源小区1号楼403（自来水公司正门旁）</v>
          </cell>
        </row>
        <row r="27344">
          <cell r="B27344">
            <v>18105037753</v>
          </cell>
          <cell r="C27344" t="str">
            <v>福建省福清市江镜镇岸兜村315号</v>
          </cell>
        </row>
        <row r="27345">
          <cell r="B27345">
            <v>18105050288</v>
          </cell>
          <cell r="C27345" t="str">
            <v>福建晋江市陈埭镇岸刀村南大街鸿权鞋材有限公司</v>
          </cell>
        </row>
        <row r="27346">
          <cell r="B27346">
            <v>18105053366</v>
          </cell>
          <cell r="C27346" t="str">
            <v>福建省厦门市同安区银湖里68号尚音艺校</v>
          </cell>
        </row>
        <row r="27347">
          <cell r="B27347">
            <v>18105227866</v>
          </cell>
          <cell r="C27347" t="str">
            <v>江苏省徐州市沛县政务服务中心交通局</v>
          </cell>
        </row>
        <row r="27348">
          <cell r="B27348">
            <v>18105542652</v>
          </cell>
          <cell r="C27348" t="str">
            <v>安徽省淮南市田家庵区朝阳街道山南新区淮南市公安信息中心</v>
          </cell>
        </row>
        <row r="27349">
          <cell r="B27349">
            <v>18105690419</v>
          </cell>
          <cell r="C27349" t="str">
            <v>安徽省合肥市政务区龙图路666号安徽广播电视台西区广告中心</v>
          </cell>
        </row>
        <row r="27350">
          <cell r="B27350">
            <v>18105742799</v>
          </cell>
          <cell r="C27350" t="str">
            <v>浙江省宁波市江东区惊驾路565号泰富广场B座302</v>
          </cell>
        </row>
        <row r="27351">
          <cell r="B27351">
            <v>18105755530</v>
          </cell>
          <cell r="C27351" t="str">
            <v>浙江省诸暨市浣东中路135-136M-BOX</v>
          </cell>
        </row>
        <row r="27352">
          <cell r="B27352">
            <v>18106030517</v>
          </cell>
          <cell r="C27352" t="str">
            <v>福建省福州市晋安区福马路420号福建省肿瘤医院外科5楼</v>
          </cell>
        </row>
        <row r="27353">
          <cell r="B27353">
            <v>18106030517</v>
          </cell>
          <cell r="C27353" t="str">
            <v>福州晋安区福马路420号福建省肿瘤医院外科楼5楼</v>
          </cell>
        </row>
        <row r="27354">
          <cell r="B27354">
            <v>18106136162</v>
          </cell>
          <cell r="C27354" t="str">
            <v>北京市大兴区西红门35号院3号楼6-1003</v>
          </cell>
        </row>
        <row r="27355">
          <cell r="B27355">
            <v>18106355188</v>
          </cell>
          <cell r="C27355" t="str">
            <v>山东省聊城市东昌府区盐业公司楼下查体中心二楼</v>
          </cell>
        </row>
        <row r="27356">
          <cell r="B27356">
            <v>18106390333</v>
          </cell>
          <cell r="C27356" t="str">
            <v>山东省青岛市市南区丰田路8号11号楼1706</v>
          </cell>
        </row>
        <row r="27357">
          <cell r="B27357">
            <v>18106521500</v>
          </cell>
          <cell r="C27357" t="str">
            <v>浙江省杭州市拱墅区小河街道和睦路451号杭州市社会福利中心2416房</v>
          </cell>
        </row>
        <row r="27358">
          <cell r="B27358">
            <v>18106945119</v>
          </cell>
          <cell r="C27358" t="str">
            <v>福建省福清市渔溪镇锦绣豪园15栋403楼</v>
          </cell>
        </row>
        <row r="27359">
          <cell r="B27359">
            <v>18106997906</v>
          </cell>
          <cell r="C27359" t="str">
            <v>浙江省杭州市富阳区环山乡环一村</v>
          </cell>
        </row>
        <row r="27360">
          <cell r="B27360">
            <v>18106997906</v>
          </cell>
          <cell r="C27360" t="str">
            <v>浙江省杭州市富阳区环山乡环一村</v>
          </cell>
        </row>
        <row r="27361">
          <cell r="B27361">
            <v>18107076666</v>
          </cell>
          <cell r="C27361" t="str">
            <v>黑龙江省绥化市望奎县鑫源商都3楼桂阳鞋城</v>
          </cell>
        </row>
        <row r="27362">
          <cell r="B27362">
            <v>18108008005</v>
          </cell>
          <cell r="C27362" t="str">
            <v>四川省成都市龙泉驿区柏合镇东山国际新城H2区29栋</v>
          </cell>
        </row>
        <row r="27363">
          <cell r="B27363">
            <v>18108016616</v>
          </cell>
          <cell r="C27363" t="str">
            <v>四川省成都市金牛区西体路11号新二村13-5-7</v>
          </cell>
        </row>
        <row r="27364">
          <cell r="B27364">
            <v>18108058511</v>
          </cell>
          <cell r="C27364" t="str">
            <v>四川省成都市芳草东街82号新玉林城市公寓</v>
          </cell>
        </row>
        <row r="27365">
          <cell r="B27365">
            <v>18108058511</v>
          </cell>
          <cell r="C27365" t="str">
            <v>四川省成都市芳草东街82号新丘林城市公寓</v>
          </cell>
        </row>
        <row r="27366">
          <cell r="B27366">
            <v>18108058511</v>
          </cell>
          <cell r="C27366" t="str">
            <v>四川省成都市青羊区白丝街2号恒丰银行玉带桥支行</v>
          </cell>
        </row>
        <row r="27367">
          <cell r="B27367">
            <v>18108078900</v>
          </cell>
          <cell r="C27367" t="str">
            <v>四川省成都市崇州市崇阳街道桑林街38号扶桑苑</v>
          </cell>
        </row>
        <row r="27368">
          <cell r="B27368">
            <v>18108080305</v>
          </cell>
          <cell r="C27368" t="str">
            <v>江苏省苏州市吴中区通达路中茵星墅湾1-1-2203</v>
          </cell>
        </row>
        <row r="27369">
          <cell r="B27369">
            <v>18108080880</v>
          </cell>
          <cell r="C27369" t="str">
            <v>四川省成都市武侯区龙腾中路8号中海常春藤1-2-301</v>
          </cell>
        </row>
        <row r="27370">
          <cell r="B27370">
            <v>18108090922</v>
          </cell>
          <cell r="C27370" t="str">
            <v>四川省成都市成华区华润二十四城一期511-2205</v>
          </cell>
        </row>
        <row r="27371">
          <cell r="B27371">
            <v>18108213908</v>
          </cell>
          <cell r="C27371" t="str">
            <v>四川省成都市郫县精城名典5-3-101</v>
          </cell>
        </row>
        <row r="27372">
          <cell r="B27372">
            <v>18108213908</v>
          </cell>
          <cell r="C27372" t="str">
            <v>四川省成都市郫都区望从西路433号和韵美联墅一期</v>
          </cell>
        </row>
        <row r="27373">
          <cell r="B27373">
            <v>18108216855</v>
          </cell>
          <cell r="C27373" t="str">
            <v>四川成都市双流区东升镇国奥村29-1-101</v>
          </cell>
        </row>
        <row r="27374">
          <cell r="B27374">
            <v>18108265535</v>
          </cell>
          <cell r="C27374" t="str">
            <v>四川省成都市武侯区人民南路三段平安财富中心10楼综合开拓部</v>
          </cell>
        </row>
        <row r="27375">
          <cell r="B27375">
            <v>18108511371</v>
          </cell>
          <cell r="C27375" t="str">
            <v>贵州省贵阳市花溪区阳光社区服务中心清溪路209号花溪农村商业银行（保卫部）</v>
          </cell>
        </row>
        <row r="27376">
          <cell r="B27376">
            <v>18109171228</v>
          </cell>
          <cell r="C27376" t="str">
            <v>天津市和平区南京路288号血液病研究所6楼</v>
          </cell>
        </row>
        <row r="27377">
          <cell r="B27377">
            <v>18109257058</v>
          </cell>
          <cell r="C27377" t="str">
            <v>陕西省西安市未央区凤城三路200号黄河上中游管理局</v>
          </cell>
        </row>
        <row r="27378">
          <cell r="B27378">
            <v>18109800999</v>
          </cell>
          <cell r="C27378" t="str">
            <v>辽宁省开原市哈大路133-8甲汽配城道爵电动汽车专卖</v>
          </cell>
        </row>
        <row r="27379">
          <cell r="B27379">
            <v>18109908881</v>
          </cell>
          <cell r="C27379" t="str">
            <v>新疆克拉玛依市克拉玛依区经四路纳赤物流园5号楼江海洋网络科技公司</v>
          </cell>
        </row>
        <row r="27380">
          <cell r="B27380">
            <v>18109929120</v>
          </cell>
          <cell r="C27380" t="str">
            <v>新疆乌苏市财政局</v>
          </cell>
        </row>
        <row r="27381">
          <cell r="B27381">
            <v>18109932600</v>
          </cell>
          <cell r="C27381" t="str">
            <v>新疆塔城地区沙湾县葡萄长廊财政局家属楼中单元202</v>
          </cell>
        </row>
        <row r="27382">
          <cell r="B27382">
            <v>18109989922</v>
          </cell>
          <cell r="C27382" t="str">
            <v>上海市浦东新区324号川沙中学高三11</v>
          </cell>
        </row>
        <row r="27383">
          <cell r="B27383">
            <v>18110326793</v>
          </cell>
          <cell r="C27383" t="str">
            <v>北京市大兴区亦庄经济开发区科创十一街18号京东大厦总部</v>
          </cell>
        </row>
        <row r="27384">
          <cell r="B27384">
            <v>18111027959</v>
          </cell>
          <cell r="C27384" t="str">
            <v>四川省南充市仪陇县金城镇文化路</v>
          </cell>
        </row>
        <row r="27385">
          <cell r="B27385">
            <v>18111540305</v>
          </cell>
          <cell r="C27385" t="str">
            <v>四川省成都市锦江区下东大街喜年广场A座3604室</v>
          </cell>
        </row>
        <row r="27386">
          <cell r="B27386">
            <v>18111654400</v>
          </cell>
          <cell r="C27386" t="str">
            <v>四川省成都青羊区人民中路二段29号泰丰国际20楼</v>
          </cell>
        </row>
        <row r="27387">
          <cell r="B27387">
            <v>18111696700</v>
          </cell>
          <cell r="C27387" t="str">
            <v>四川省资阳市安岳县兴隆街88号</v>
          </cell>
        </row>
        <row r="27388">
          <cell r="B27388">
            <v>18111968255</v>
          </cell>
          <cell r="C27388" t="str">
            <v>贵州省贵阳市南明区龙洞堡关岭链市场C区47号</v>
          </cell>
        </row>
        <row r="27389">
          <cell r="B27389">
            <v>18112000280</v>
          </cell>
          <cell r="C27389" t="str">
            <v>江苏省徐州市云龙区云东二道街18号楼2单元201</v>
          </cell>
        </row>
        <row r="27390">
          <cell r="B27390">
            <v>18112007821</v>
          </cell>
          <cell r="C27390" t="str">
            <v>江苏省徐州市泉山区解放南路199号</v>
          </cell>
        </row>
        <row r="27391">
          <cell r="B27391">
            <v>18112498486</v>
          </cell>
          <cell r="C27391" t="str">
            <v>江苏省江阴市临港街道利港镇利南街176-11</v>
          </cell>
        </row>
        <row r="27392">
          <cell r="B27392">
            <v>18112721262</v>
          </cell>
          <cell r="C27392" t="str">
            <v>江苏省苏州市吴江区莘塔镇府时路鼎丰汽修</v>
          </cell>
        </row>
        <row r="27393">
          <cell r="B27393">
            <v>18112939217</v>
          </cell>
          <cell r="C27393" t="str">
            <v>江苏省南京市玄武区新街口街道长江路111号B3栋423</v>
          </cell>
        </row>
        <row r="27394">
          <cell r="B27394">
            <v>18113368828</v>
          </cell>
          <cell r="C27394" t="str">
            <v>四川省凉山州冕宁县泸沽镇第二人民医院（区医院）</v>
          </cell>
        </row>
        <row r="27395">
          <cell r="B27395">
            <v>18113566999</v>
          </cell>
          <cell r="C27395" t="str">
            <v>四川省泸州市酒城大道三段17号工投集团</v>
          </cell>
        </row>
        <row r="27396">
          <cell r="B27396">
            <v>18113907777</v>
          </cell>
          <cell r="C27396" t="str">
            <v>四川省南充市顺庆区伍家坡香槟小镇一期6栋3单元502号</v>
          </cell>
        </row>
        <row r="27397">
          <cell r="B27397">
            <v>18114011357</v>
          </cell>
          <cell r="C27397" t="str">
            <v>江苏南京市秦淮区西华东村10-101</v>
          </cell>
        </row>
        <row r="27398">
          <cell r="B27398">
            <v>18114011357</v>
          </cell>
          <cell r="C27398" t="str">
            <v>江苏南京市白下区中山东路518号西华东村10-101</v>
          </cell>
        </row>
        <row r="27399">
          <cell r="B27399">
            <v>18114313336</v>
          </cell>
          <cell r="C27399" t="str">
            <v>江苏省常州市天宁区新天地花苑11-乙-2101</v>
          </cell>
        </row>
        <row r="27400">
          <cell r="B27400">
            <v>18115645189</v>
          </cell>
          <cell r="C27400" t="str">
            <v>江苏省南京市雨花台区雨花经济开发区板桥红太阳装饰城B8区3栋314号1楼</v>
          </cell>
        </row>
        <row r="27401">
          <cell r="B27401">
            <v>18115681419</v>
          </cell>
          <cell r="C27401" t="str">
            <v>江苏省苏州市吴中区木渎镇姑苏印象花园14栋103</v>
          </cell>
        </row>
        <row r="27402">
          <cell r="B27402">
            <v>18115757507</v>
          </cell>
          <cell r="C27402" t="str">
            <v>江苏省无锡市滨湖区隐秀路瑜憬湾花园38号101</v>
          </cell>
        </row>
        <row r="27403">
          <cell r="B27403">
            <v>18115801555</v>
          </cell>
          <cell r="C27403" t="str">
            <v>江苏省常州市勤业幼儿园</v>
          </cell>
        </row>
        <row r="27404">
          <cell r="B27404">
            <v>18115801555</v>
          </cell>
          <cell r="C27404" t="str">
            <v>江苏省常州市钟楼区勤业幼儿园43-1</v>
          </cell>
        </row>
        <row r="27405">
          <cell r="B27405">
            <v>18115885280</v>
          </cell>
          <cell r="C27405" t="str">
            <v>江苏省南京市建邺区新安江街99号东渡新锐大厦主楼307室</v>
          </cell>
        </row>
        <row r="27406">
          <cell r="B27406">
            <v>18116015731</v>
          </cell>
          <cell r="C27406" t="str">
            <v>上海市青浦区中山医院青浦分院7号楼A区二楼综合ICU</v>
          </cell>
        </row>
        <row r="27407">
          <cell r="B27407">
            <v>18116053719</v>
          </cell>
          <cell r="C27407" t="str">
            <v>上海市奉贤区南桥镇解放东路58号</v>
          </cell>
        </row>
        <row r="27408">
          <cell r="B27408">
            <v>18116071962</v>
          </cell>
          <cell r="C27408" t="str">
            <v>上海市虹桥路1133号</v>
          </cell>
        </row>
        <row r="27409">
          <cell r="B27409">
            <v>18116173739</v>
          </cell>
          <cell r="C27409" t="str">
            <v>上海市静安区场中路2850弄16号302</v>
          </cell>
        </row>
        <row r="27410">
          <cell r="B27410">
            <v>18116210635</v>
          </cell>
          <cell r="C27410" t="str">
            <v>上海市嘉定区秋竹路618弄16号1001室</v>
          </cell>
        </row>
        <row r="27411">
          <cell r="B27411">
            <v>18116277567</v>
          </cell>
          <cell r="C27411" t="str">
            <v>上海市浦东区周浦周东路782弄22支弄2号302室</v>
          </cell>
        </row>
        <row r="27412">
          <cell r="B27412">
            <v>18116307626</v>
          </cell>
          <cell r="C27412" t="str">
            <v>上海市闵行区虹中路480弄48号301</v>
          </cell>
        </row>
        <row r="27413">
          <cell r="B27413">
            <v>18116639418</v>
          </cell>
          <cell r="C27413" t="str">
            <v>四川省成都市青羊区金凤路8号晴朗居1-2</v>
          </cell>
        </row>
        <row r="27414">
          <cell r="B27414">
            <v>18116850227</v>
          </cell>
          <cell r="C27414" t="str">
            <v>新疆克拉玛依市独山子区经警大队</v>
          </cell>
        </row>
        <row r="27415">
          <cell r="B27415">
            <v>18117107179</v>
          </cell>
          <cell r="C27415" t="str">
            <v>上海市虹口区水电路176号</v>
          </cell>
        </row>
        <row r="27416">
          <cell r="B27416">
            <v>18117156282</v>
          </cell>
          <cell r="C27416" t="str">
            <v>上海市闵行区老虹井路351号乙座B幢101-102（志研商务区）</v>
          </cell>
        </row>
        <row r="27417">
          <cell r="B27417">
            <v>18117230310</v>
          </cell>
          <cell r="C27417" t="str">
            <v>上海市徐家汇华展路55弄30号302室</v>
          </cell>
        </row>
        <row r="27418">
          <cell r="B27418">
            <v>18117444772</v>
          </cell>
          <cell r="C27418" t="str">
            <v>上海市仙霞路1388弄38号202室</v>
          </cell>
        </row>
        <row r="27419">
          <cell r="B27419">
            <v>18117542899</v>
          </cell>
          <cell r="C27419" t="str">
            <v>上海市闵行区七宝镇静安新城田林路1396号好药师元元药店</v>
          </cell>
        </row>
        <row r="27420">
          <cell r="B27420" t="str">
            <v>18117542899</v>
          </cell>
          <cell r="C27420" t="str">
            <v>上海市闵行区七宝镇静安新城田林路1396号好药师元元药店</v>
          </cell>
        </row>
        <row r="27421">
          <cell r="B27421">
            <v>18117668188</v>
          </cell>
          <cell r="C27421" t="str">
            <v>海南省三亚市大东海榆亚路夏日百货斜对面锦轩江南</v>
          </cell>
        </row>
        <row r="27422">
          <cell r="B27422">
            <v>18117668565</v>
          </cell>
          <cell r="C27422" t="str">
            <v>海南省三亚市河东区港门村东一路8号</v>
          </cell>
        </row>
        <row r="27423">
          <cell r="B27423">
            <v>18117721693</v>
          </cell>
          <cell r="C27423" t="str">
            <v>海南省东方市感城镇东方市感城村</v>
          </cell>
        </row>
        <row r="27424">
          <cell r="B27424">
            <v>18118104721</v>
          </cell>
          <cell r="C27424" t="str">
            <v>江苏省苏州市高新区龙景花苑1栋601室</v>
          </cell>
        </row>
        <row r="27425">
          <cell r="B27425">
            <v>18118190090</v>
          </cell>
          <cell r="C27425" t="str">
            <v>江苏省苏州市园区金鸡湖大道888号湖滨四季68幢</v>
          </cell>
        </row>
        <row r="27426">
          <cell r="B27426">
            <v>18118199599</v>
          </cell>
          <cell r="C27426" t="str">
            <v>江苏省苏州市园区津梁街8号郎诗国际15栋2单元904室</v>
          </cell>
        </row>
        <row r="27427">
          <cell r="B27427">
            <v>18118199599</v>
          </cell>
          <cell r="C27427" t="str">
            <v>江苏省苏州市园区津梁街8号朗诗国际15栋2单元904</v>
          </cell>
        </row>
        <row r="27428">
          <cell r="B27428">
            <v>18118460877</v>
          </cell>
          <cell r="C27428" t="str">
            <v>江苏省常熟市虞山镇和甸村兴和路68号酒庄</v>
          </cell>
        </row>
        <row r="27429">
          <cell r="B27429">
            <v>18118807717</v>
          </cell>
          <cell r="C27429" t="str">
            <v>江苏省南京市建邺区兴隆街道万达广场写字楼G座2008室</v>
          </cell>
        </row>
        <row r="27430">
          <cell r="B27430">
            <v>18118996569</v>
          </cell>
          <cell r="C27430" t="str">
            <v>江苏省南京市鼓楼区东宝路88号滨江瑞景家园1栋1单元1601室</v>
          </cell>
        </row>
        <row r="27431">
          <cell r="B27431">
            <v>18118996569</v>
          </cell>
          <cell r="C27431" t="str">
            <v>江苏省南京市鼓楼区东宝路88号滨江瑞景家园1栋1601室</v>
          </cell>
        </row>
        <row r="27432">
          <cell r="B27432">
            <v>18118996569</v>
          </cell>
          <cell r="C27432" t="str">
            <v>江苏省南京市鼓楼区东宝路88号滨江瑞景家园1栋1单元1601</v>
          </cell>
        </row>
        <row r="27433">
          <cell r="B27433">
            <v>18118996569</v>
          </cell>
          <cell r="C27433" t="str">
            <v>天津市和平区柳州路庆合里3门206</v>
          </cell>
        </row>
        <row r="27434">
          <cell r="B27434">
            <v>18119102014</v>
          </cell>
          <cell r="C27434" t="str">
            <v>新疆乌鲁木齐市经济技术开发区青海湖路100号桃源九点阳光小区B区春光超市</v>
          </cell>
        </row>
        <row r="27435">
          <cell r="B27435">
            <v>18120413119</v>
          </cell>
          <cell r="C27435" t="str">
            <v>湖北省武汉市东湖新技术开发区金地艺境22-2-1701</v>
          </cell>
        </row>
        <row r="27436">
          <cell r="B27436">
            <v>18121040707</v>
          </cell>
          <cell r="C27436" t="str">
            <v>上海市杨浦区政立路80弄16号203室</v>
          </cell>
        </row>
        <row r="27437">
          <cell r="B27437">
            <v>18121089009</v>
          </cell>
          <cell r="C27437" t="str">
            <v>上海市浦东新区川环南路408弄4号602室</v>
          </cell>
        </row>
        <row r="27438">
          <cell r="B27438">
            <v>18121109091</v>
          </cell>
          <cell r="C27438" t="str">
            <v>上海市浦东新区上南路3899弄95号102室</v>
          </cell>
        </row>
        <row r="27439">
          <cell r="B27439">
            <v>18121190536</v>
          </cell>
          <cell r="C27439" t="str">
            <v>上海市崇明区城桥镇北门路58号扬子中学</v>
          </cell>
        </row>
        <row r="27440">
          <cell r="B27440">
            <v>18121226585</v>
          </cell>
          <cell r="C27440" t="str">
            <v>上海市仙霞路1225弄30号301室</v>
          </cell>
        </row>
        <row r="27441">
          <cell r="B27441">
            <v>18121291998</v>
          </cell>
          <cell r="C27441" t="str">
            <v>江苏省无锡市滨湖区太湖威尼斯花园米兰区27号</v>
          </cell>
        </row>
        <row r="27442">
          <cell r="B27442">
            <v>18121291998</v>
          </cell>
          <cell r="C27442" t="str">
            <v>江苏省无锡市滨湖区太湖威尼斯花园米兰区27号</v>
          </cell>
        </row>
        <row r="27443">
          <cell r="B27443">
            <v>18121291998</v>
          </cell>
          <cell r="C27443" t="str">
            <v>江苏省无锡市滨湖区太湖威尼斯花园米兰区27号</v>
          </cell>
        </row>
        <row r="27444">
          <cell r="B27444">
            <v>18121667677</v>
          </cell>
          <cell r="C27444" t="str">
            <v>江苏省淮安市淮海花园A区307室</v>
          </cell>
        </row>
        <row r="27445">
          <cell r="B27445">
            <v>18121828958</v>
          </cell>
          <cell r="C27445" t="str">
            <v>四川省南充市蓬安县公安局特巡警大队</v>
          </cell>
        </row>
        <row r="27446">
          <cell r="B27446">
            <v>18121890993</v>
          </cell>
          <cell r="C27446" t="str">
            <v>四川省绵阳市涪城区剑门路西段海珂三千城3-2-1004</v>
          </cell>
        </row>
        <row r="27447">
          <cell r="B27447">
            <v>18121890993</v>
          </cell>
          <cell r="C27447" t="str">
            <v>四川省绵阳市涪城区剑门路西段海珂三千城3栋2单元1004</v>
          </cell>
        </row>
        <row r="27448">
          <cell r="B27448">
            <v>18122213044</v>
          </cell>
          <cell r="C27448" t="str">
            <v>广东省广州市海珠区广州大道南逸景翠园中区绿峪居D座1004</v>
          </cell>
        </row>
        <row r="27449">
          <cell r="B27449">
            <v>18122312233</v>
          </cell>
          <cell r="C27449" t="str">
            <v>广东省广州市番禺区钟村镇祈福新邨18C-25A-2F</v>
          </cell>
        </row>
        <row r="27450">
          <cell r="B27450">
            <v>18123188840</v>
          </cell>
          <cell r="C27450" t="str">
            <v>四川省达州市通川区西外信德广场南充市商业银行</v>
          </cell>
        </row>
        <row r="27451">
          <cell r="B27451">
            <v>18123234004</v>
          </cell>
          <cell r="C27451" t="str">
            <v>四川省成都市都江堰市蒲阳镇一街区紫荆园4栋2单元5楼9号</v>
          </cell>
        </row>
        <row r="27452">
          <cell r="B27452">
            <v>18123268016</v>
          </cell>
          <cell r="C27452" t="str">
            <v>四川省成都市华阳华府大道一段518号蜀郡又一城</v>
          </cell>
        </row>
        <row r="27453">
          <cell r="B27453">
            <v>18123290121</v>
          </cell>
          <cell r="C27453" t="str">
            <v>四川省成都市青羊区蓝光COCO金沙3期5-1单元</v>
          </cell>
        </row>
        <row r="27454">
          <cell r="B27454">
            <v>18124077181</v>
          </cell>
          <cell r="C27454" t="str">
            <v>广东省深圳市福田区岗厦村东三坊</v>
          </cell>
        </row>
        <row r="27455">
          <cell r="B27455">
            <v>18124533262</v>
          </cell>
          <cell r="C27455" t="str">
            <v>广东省深圳市宝安区西乡桃源居十三区6A栋401</v>
          </cell>
        </row>
        <row r="27456">
          <cell r="B27456">
            <v>18125774721</v>
          </cell>
          <cell r="C27456" t="str">
            <v>广东省佛山市南海区平洲平北竹基新村大街十二巷8号</v>
          </cell>
        </row>
        <row r="27457">
          <cell r="B27457">
            <v>18126081166</v>
          </cell>
          <cell r="C27457" t="str">
            <v>广东省深圳市光明新区人民医院急诊科</v>
          </cell>
        </row>
        <row r="27458">
          <cell r="B27458">
            <v>18126081166</v>
          </cell>
          <cell r="C27458" t="str">
            <v>广东省深圳市光明新区公明人民医院急诊科</v>
          </cell>
        </row>
        <row r="27459">
          <cell r="B27459">
            <v>18126250779</v>
          </cell>
          <cell r="C27459" t="str">
            <v>广东省深圳市龙岗区宝丹路358号公交总站斜对面协和达仓库</v>
          </cell>
        </row>
        <row r="27460">
          <cell r="B27460">
            <v>18126307387</v>
          </cell>
          <cell r="C27460" t="str">
            <v>山东省青岛市平度市兰州路阳光花园16号楼2单元202室</v>
          </cell>
        </row>
        <row r="27461">
          <cell r="B27461">
            <v>18126399196</v>
          </cell>
          <cell r="C27461" t="str">
            <v>广东省深圳市南山区华侨城潮州西街假日湾华庭2栋2C</v>
          </cell>
        </row>
        <row r="27462">
          <cell r="B27462">
            <v>18126828120</v>
          </cell>
          <cell r="C27462" t="str">
            <v>广东省广州市荔湾区芳村大道西凯粤湾C5栋3304</v>
          </cell>
        </row>
        <row r="27463">
          <cell r="B27463">
            <v>18127100091</v>
          </cell>
          <cell r="C27463" t="str">
            <v>广东省开平市长沙沿江东路82号人民法院</v>
          </cell>
        </row>
        <row r="27464">
          <cell r="B27464">
            <v>18127850702</v>
          </cell>
          <cell r="C27464" t="str">
            <v>广东省广州市越秀区东山农林上路三横路四号401室</v>
          </cell>
        </row>
        <row r="27465">
          <cell r="B27465">
            <v>18127855706</v>
          </cell>
          <cell r="C27465" t="str">
            <v>广东省广州市荔湾区黄沙大道华禧二街御景一号B61105</v>
          </cell>
        </row>
        <row r="27466">
          <cell r="B27466">
            <v>18128550366</v>
          </cell>
          <cell r="C27466" t="str">
            <v>广东省东莞市常平镇漱新村大京九物流园快件中心大楼506室</v>
          </cell>
        </row>
        <row r="27467">
          <cell r="B27467">
            <v>18130069677</v>
          </cell>
          <cell r="C27467" t="str">
            <v>安徽省合肥市蜀山区笔架山街道政务区习友路与微毫路交叉口（八中对面）融侨天骏小区14#2305室</v>
          </cell>
        </row>
        <row r="27468">
          <cell r="B27468">
            <v>18130699110</v>
          </cell>
          <cell r="C27468" t="str">
            <v>安徽省淮北市濉溪县三堤口老火车站南100米同济医院</v>
          </cell>
        </row>
        <row r="27469">
          <cell r="B27469">
            <v>18130909332</v>
          </cell>
          <cell r="C27469" t="str">
            <v>新疆乌鲁木齐市新市区迎宾路街道南航新疆分公司货运部货检站</v>
          </cell>
        </row>
        <row r="27470">
          <cell r="B27470">
            <v>18131118317</v>
          </cell>
          <cell r="C27470" t="str">
            <v>河北省石家庄市新华区金亿城四楼4-21</v>
          </cell>
        </row>
        <row r="27471">
          <cell r="B27471">
            <v>18131657973</v>
          </cell>
          <cell r="C27471" t="str">
            <v>河北省三河市燕郊开发区行宫东大街鼎盛家园底商兴达置业</v>
          </cell>
        </row>
        <row r="27472">
          <cell r="B27472">
            <v>18132187471</v>
          </cell>
          <cell r="C27472" t="str">
            <v>河北省石家庄市长安区中山东路372号体工大队体操队</v>
          </cell>
        </row>
        <row r="27473">
          <cell r="B27473">
            <v>18132319890</v>
          </cell>
          <cell r="C27473" t="str">
            <v>河北省邯郸市磁县邢台银行</v>
          </cell>
        </row>
        <row r="27474">
          <cell r="B27474">
            <v>18132467248</v>
          </cell>
          <cell r="C27474" t="str">
            <v>河北省廊坊市燕郊开发区上上城五期14-2-1001</v>
          </cell>
        </row>
        <row r="27475">
          <cell r="B27475">
            <v>18132638180</v>
          </cell>
          <cell r="C27475" t="str">
            <v>河北省石家庄市长安区光华路8号开达花园2-4-501</v>
          </cell>
        </row>
        <row r="27476">
          <cell r="B27476">
            <v>18133030066</v>
          </cell>
          <cell r="C27476" t="str">
            <v>安徽省安庆市宿松县孚玉镇孚玉路宿松县妇幼保健计划生育服务中心</v>
          </cell>
        </row>
        <row r="27477">
          <cell r="B27477">
            <v>18133079125</v>
          </cell>
          <cell r="C27477" t="str">
            <v>安徽省安庆市经开区菱北中心小学</v>
          </cell>
        </row>
        <row r="27478">
          <cell r="B27478">
            <v>18133086909</v>
          </cell>
          <cell r="C27478" t="str">
            <v>安徽省毫州市利辛县城关镇淝河路书香苑27栋1单元701号</v>
          </cell>
        </row>
        <row r="27479">
          <cell r="B27479">
            <v>18133112999</v>
          </cell>
          <cell r="C27479" t="str">
            <v>安徽省阜阳市颍州区万达街B2-142萨拉工作室</v>
          </cell>
        </row>
        <row r="27480">
          <cell r="B27480">
            <v>18133870093</v>
          </cell>
          <cell r="C27480" t="str">
            <v>天津市武清区京滨工业园古兴路20号天津美森电子有限公司</v>
          </cell>
        </row>
        <row r="27481">
          <cell r="B27481">
            <v>18133937170</v>
          </cell>
          <cell r="C27481" t="str">
            <v>陕西省西安市长安区西北工业大学长安校区</v>
          </cell>
        </row>
        <row r="27482">
          <cell r="B27482">
            <v>18135376999</v>
          </cell>
          <cell r="C27482" t="str">
            <v>山西省太原市迎泽区傅家巷庙前小区19号楼3-8</v>
          </cell>
        </row>
        <row r="27483">
          <cell r="B27483">
            <v>18135532567</v>
          </cell>
          <cell r="C27483" t="str">
            <v>山西省太原市小店区小店街道人民北路20号中铁十七局五公司旺景家园1号楼2单元2楼楼梯正对面</v>
          </cell>
        </row>
        <row r="27484">
          <cell r="B27484">
            <v>18135650868</v>
          </cell>
          <cell r="C27484" t="str">
            <v>河南省洛阳市涧西区吉安南街6号</v>
          </cell>
        </row>
        <row r="27485">
          <cell r="B27485">
            <v>18135650868</v>
          </cell>
          <cell r="C27485" t="str">
            <v>河南省洛阳市涧西区吉安南街6号院</v>
          </cell>
        </row>
        <row r="27486">
          <cell r="B27486">
            <v>18136079995</v>
          </cell>
          <cell r="C27486" t="str">
            <v>江苏省苏州园区唯青路星湖客70幢906室</v>
          </cell>
        </row>
        <row r="27487">
          <cell r="B27487">
            <v>18137130667</v>
          </cell>
          <cell r="C27487" t="str">
            <v>河南省郑州市荥阳市三公路新区名苑</v>
          </cell>
        </row>
        <row r="27488">
          <cell r="B27488">
            <v>18137390696</v>
          </cell>
          <cell r="C27488" t="str">
            <v>河南省新乡市人民东路与新二街交叉口市民中心9楼</v>
          </cell>
        </row>
        <row r="27489">
          <cell r="B27489">
            <v>18137691117</v>
          </cell>
          <cell r="C27489" t="str">
            <v>河南省郑州市航空港区四港联动大道润丰悦尚21号楼D座910</v>
          </cell>
        </row>
        <row r="27490">
          <cell r="B27490">
            <v>18137835152</v>
          </cell>
          <cell r="C27490" t="str">
            <v>河北省郑州市中原区秦岭路与五龙口南路交叉口华强城市广场一期</v>
          </cell>
        </row>
        <row r="27491">
          <cell r="B27491">
            <v>18138308223</v>
          </cell>
          <cell r="C27491" t="str">
            <v>广东省佛山市顺德区大良新桂中路君御花园13梯1201</v>
          </cell>
        </row>
        <row r="27492">
          <cell r="B27492">
            <v>18138363369</v>
          </cell>
          <cell r="C27492" t="str">
            <v>广东省佛山市外国语学校</v>
          </cell>
        </row>
        <row r="27493">
          <cell r="B27493">
            <v>18138402309</v>
          </cell>
          <cell r="C27493" t="str">
            <v>广东省深圳市龙岗区横岗街道办松柏路82号</v>
          </cell>
        </row>
        <row r="27494">
          <cell r="B27494">
            <v>18138789974</v>
          </cell>
          <cell r="C27494" t="str">
            <v>广东省广州市黄埔区黄埔东路489号金丽园</v>
          </cell>
        </row>
        <row r="27495">
          <cell r="B27495">
            <v>18138855038</v>
          </cell>
          <cell r="C27495" t="str">
            <v>广东省深圳市南山区浑南中路10168号佳嘉豪商务大厦15AB</v>
          </cell>
        </row>
        <row r="27496">
          <cell r="B27496">
            <v>18138949731</v>
          </cell>
          <cell r="C27496" t="str">
            <v>广东省佛山市南海区西樵官山汇丰花园荣丰阁503</v>
          </cell>
        </row>
        <row r="27497">
          <cell r="B27497">
            <v>18138949731</v>
          </cell>
          <cell r="C27497" t="str">
            <v>广东省佛山市南海区西樵汇丰花园荣丰阁503</v>
          </cell>
        </row>
        <row r="27498">
          <cell r="B27498">
            <v>18140406767</v>
          </cell>
          <cell r="C27498" t="str">
            <v>四川省凉山西昌市航天北路138号大院后门</v>
          </cell>
        </row>
        <row r="27499">
          <cell r="B27499">
            <v>18140406767</v>
          </cell>
          <cell r="C27499" t="str">
            <v>四川省凉山州西昌市航天北路138号大院后门</v>
          </cell>
        </row>
        <row r="27500">
          <cell r="B27500">
            <v>18140484551</v>
          </cell>
          <cell r="C27500" t="str">
            <v>四川省成都市锦江区下沙河铺街44号锦东庭园5-2106</v>
          </cell>
        </row>
        <row r="27501">
          <cell r="B27501">
            <v>18140550772</v>
          </cell>
          <cell r="C27501" t="str">
            <v>湖北省武汉市青山区红钢城街道3街坊78门401</v>
          </cell>
        </row>
        <row r="27502">
          <cell r="B27502">
            <v>18141167377</v>
          </cell>
          <cell r="C27502" t="str">
            <v>辽宁省大连市长海县大长山岛东山B园14号101</v>
          </cell>
        </row>
        <row r="27503">
          <cell r="B27503">
            <v>18141167377</v>
          </cell>
          <cell r="C27503" t="str">
            <v>辽宁省大连市长海县大长山岛镇东山b园14号101</v>
          </cell>
        </row>
        <row r="27504">
          <cell r="B27504">
            <v>18141167377</v>
          </cell>
          <cell r="C27504" t="str">
            <v>大连市长海县大长山岛镇东山B园14号101</v>
          </cell>
        </row>
        <row r="27505">
          <cell r="B27505">
            <v>18141330806</v>
          </cell>
          <cell r="C27505" t="str">
            <v>吉林省长春市高新开发区吉林大学中心校区南苑九公寓</v>
          </cell>
        </row>
        <row r="27506">
          <cell r="B27506">
            <v>18141333566</v>
          </cell>
          <cell r="C27506" t="str">
            <v>四川省南充市顺庆区正阳东路佳兆业广场</v>
          </cell>
        </row>
        <row r="27507">
          <cell r="B27507">
            <v>18143015866</v>
          </cell>
          <cell r="C27507" t="str">
            <v>吉林省长春市高新区万龙丽水湾</v>
          </cell>
        </row>
        <row r="27508">
          <cell r="B27508">
            <v>18143022531</v>
          </cell>
          <cell r="C27508" t="str">
            <v>吉林省长春市绿园区铁西街蓉桥壹号20号楼</v>
          </cell>
        </row>
        <row r="27509">
          <cell r="B27509">
            <v>18143022531</v>
          </cell>
          <cell r="C27509" t="str">
            <v>吉林省长春市绿园区铁区街蓉桥壹号C区20号楼</v>
          </cell>
        </row>
        <row r="27510">
          <cell r="B27510">
            <v>18143022531</v>
          </cell>
          <cell r="C27510" t="str">
            <v>吉林省长春市绿园区铁西街蓉桥壹号C区20号楼</v>
          </cell>
        </row>
        <row r="27511">
          <cell r="B27511">
            <v>18143028111</v>
          </cell>
          <cell r="C27511" t="str">
            <v>吉林省长春市净月大街2266号长春通立德众汽车服务有限公司</v>
          </cell>
        </row>
        <row r="27512">
          <cell r="B27512">
            <v>18143477728</v>
          </cell>
          <cell r="C27512" t="str">
            <v>浙江省杭州市余杭区文一西路与创景路交汇余杭中央公园万通时尚公馆售楼处</v>
          </cell>
        </row>
        <row r="27513">
          <cell r="B27513">
            <v>18143504665</v>
          </cell>
          <cell r="C27513" t="str">
            <v>贵州市贵阳市小河区漓江路84号漓江花园B8栋3单元4楼7号</v>
          </cell>
        </row>
        <row r="27514">
          <cell r="B27514">
            <v>18145678318</v>
          </cell>
          <cell r="C27514" t="str">
            <v>黑龙江省哈尔滨市香坊区南直路99号泰鑫国典小区10号楼2单元201</v>
          </cell>
        </row>
        <row r="27515">
          <cell r="B27515">
            <v>18146493665</v>
          </cell>
          <cell r="C27515" t="str">
            <v>新疆乌鲁木齐市新市区新医路393号</v>
          </cell>
        </row>
        <row r="27516">
          <cell r="B27516">
            <v>18147170031</v>
          </cell>
          <cell r="C27516" t="str">
            <v>内蒙古呼和浩特市赛罕区滨河路澳华城市花园7#3单元</v>
          </cell>
        </row>
        <row r="27517">
          <cell r="B27517">
            <v>18149103558</v>
          </cell>
          <cell r="C27517" t="str">
            <v>陕西省咸阳市渭城区渭城街道日月星城DG4-1601室</v>
          </cell>
        </row>
        <row r="27518">
          <cell r="B27518">
            <v>18149759839</v>
          </cell>
          <cell r="C27518" t="str">
            <v>上海市普陀区祁连山南路2727弄83号</v>
          </cell>
        </row>
        <row r="27519">
          <cell r="B27519">
            <v>18149898996</v>
          </cell>
          <cell r="C27519" t="str">
            <v>新疆乌鲁木齐市水磨沟区南湖北路友好三期3+2号楼6-702</v>
          </cell>
        </row>
        <row r="27520">
          <cell r="B27520">
            <v>18149904445</v>
          </cell>
          <cell r="C27520" t="str">
            <v>新疆乌鲁木齐市天山区新华南路100号自治区食品药品检验所</v>
          </cell>
        </row>
        <row r="27521">
          <cell r="B27521">
            <v>18150028882</v>
          </cell>
          <cell r="C27521" t="str">
            <v>福建省长乐市吴航镇会堂路阳光二区12座101</v>
          </cell>
        </row>
        <row r="27522">
          <cell r="B27522">
            <v>18150038068</v>
          </cell>
          <cell r="C27522" t="str">
            <v>福建省福州市仓山区横江路融侨外滩C区1栋2802</v>
          </cell>
        </row>
        <row r="27523">
          <cell r="B27523">
            <v>18150090867</v>
          </cell>
          <cell r="C27523" t="str">
            <v>福建省厦门市思明区湖滨南路76号1709室</v>
          </cell>
        </row>
        <row r="27524">
          <cell r="B27524">
            <v>18150092593</v>
          </cell>
          <cell r="C27524" t="str">
            <v>福建省厦门市思明区吕岭路1819号中心健康厦门中心</v>
          </cell>
        </row>
        <row r="27525">
          <cell r="B27525">
            <v>18150118883</v>
          </cell>
          <cell r="C27525" t="str">
            <v>福建省厦门市思明区滨海街道环岛路黄厝天润海景小区2号楼402</v>
          </cell>
        </row>
        <row r="27526">
          <cell r="B27526">
            <v>18150995086</v>
          </cell>
          <cell r="C27526" t="str">
            <v>福建省泉州市丰泽区安吉路东莲花苑2-2106</v>
          </cell>
        </row>
        <row r="27527">
          <cell r="B27527">
            <v>18152085856</v>
          </cell>
          <cell r="C27527" t="str">
            <v>甘肃省庆阳市庆城县驿马镇银西二工区</v>
          </cell>
        </row>
        <row r="27528">
          <cell r="B27528">
            <v>18152261118</v>
          </cell>
          <cell r="C27528" t="str">
            <v>甘肃省庆阳市西峰区解放东路二中家属院怡村</v>
          </cell>
        </row>
        <row r="27529">
          <cell r="B27529">
            <v>18152427949</v>
          </cell>
          <cell r="C27529" t="str">
            <v>宁夏吴忠市利通区盛元广场西侧吴忠市图书馆</v>
          </cell>
        </row>
        <row r="27530">
          <cell r="B27530">
            <v>18152516669</v>
          </cell>
          <cell r="C27530" t="str">
            <v>宁夏银川市西夏区北方民族大学</v>
          </cell>
        </row>
        <row r="27531">
          <cell r="B27531">
            <v>18152516669</v>
          </cell>
          <cell r="C27531" t="str">
            <v>宁夏回族自治区银川市西夏区北方民族大学</v>
          </cell>
        </row>
        <row r="27532">
          <cell r="B27532">
            <v>18152893939</v>
          </cell>
          <cell r="C27532" t="str">
            <v>湖南省邵阳市北塔区建筑工程质量监督站</v>
          </cell>
        </row>
        <row r="27533">
          <cell r="B27533">
            <v>18153517968</v>
          </cell>
          <cell r="C27533" t="str">
            <v>山东省烟台市开发区峨眉山路静海苑4-30</v>
          </cell>
        </row>
        <row r="27534">
          <cell r="B27534">
            <v>18155022399</v>
          </cell>
          <cell r="C27534" t="str">
            <v>安徽省滁州市铜矿铜乐园小区8栋二单元402</v>
          </cell>
        </row>
        <row r="27535">
          <cell r="B27535">
            <v>18155255977</v>
          </cell>
          <cell r="C27535" t="str">
            <v>安徽省蚌埠市蚌山区胜利路上铁世纪家园4号楼</v>
          </cell>
        </row>
        <row r="27536">
          <cell r="B27536">
            <v>18155273309</v>
          </cell>
          <cell r="C27536" t="str">
            <v>安徽省蚌埠市龙子湖区晨光花园十一栋二单元201</v>
          </cell>
        </row>
        <row r="27537">
          <cell r="B27537">
            <v>18155490123</v>
          </cell>
          <cell r="C27537" t="str">
            <v>安徽省淮南市田家庵区朝阳中路瑞鑫大厦建设银行二楼小企业中心</v>
          </cell>
        </row>
        <row r="27538">
          <cell r="B27538">
            <v>18155572690</v>
          </cell>
          <cell r="C27538" t="str">
            <v>安徽省马鞍山市花山区健康路泰和文苑小区22栋501室</v>
          </cell>
        </row>
        <row r="27539">
          <cell r="B27539">
            <v>18155572690</v>
          </cell>
          <cell r="C27539" t="str">
            <v>安徽省马鞍山市泰和文苑小区东门晨光文具店代收</v>
          </cell>
        </row>
        <row r="27540">
          <cell r="B27540">
            <v>18155796166</v>
          </cell>
          <cell r="C27540" t="str">
            <v>安徽省宿州市埇桥区淮海中路188号宿州市人民银行</v>
          </cell>
        </row>
        <row r="27541">
          <cell r="B27541">
            <v>18155852155</v>
          </cell>
          <cell r="C27541" t="str">
            <v>安徽省阜阳市颍泉区华名郡3号楼202</v>
          </cell>
        </row>
        <row r="27542">
          <cell r="B27542">
            <v>18156408058</v>
          </cell>
          <cell r="C27542" t="str">
            <v>安徽省六安市裕安区鼓楼街道月亮岛小区9号楼1202</v>
          </cell>
        </row>
        <row r="27543">
          <cell r="B27543">
            <v>18156516302</v>
          </cell>
          <cell r="C27543" t="str">
            <v>安徽省合肥市包河区芜湖路街道顶峰公寓F栋605</v>
          </cell>
        </row>
        <row r="27544">
          <cell r="B27544">
            <v>18156875888</v>
          </cell>
          <cell r="C27544" t="str">
            <v>安徽省阜阳市颍上县王岗镇人民政府</v>
          </cell>
        </row>
        <row r="27545">
          <cell r="B27545">
            <v>18157129191</v>
          </cell>
          <cell r="C27545" t="str">
            <v>浙江省萧山区金城路535号办事中心二楼交通窗口</v>
          </cell>
        </row>
        <row r="27546">
          <cell r="B27546">
            <v>18157716902</v>
          </cell>
          <cell r="C27546" t="str">
            <v>浙江省杭州市余杭区中泰街道绿城桃花源南区怡然村50幢</v>
          </cell>
        </row>
        <row r="27547">
          <cell r="B27547">
            <v>18157751366</v>
          </cell>
          <cell r="C27547" t="str">
            <v>浙江省温州市鹿城区灰桥新村3幢706室</v>
          </cell>
        </row>
        <row r="27548">
          <cell r="B27548">
            <v>18159051888</v>
          </cell>
          <cell r="C27548" t="str">
            <v>福建省莆田市北大北街239号</v>
          </cell>
        </row>
        <row r="27549">
          <cell r="B27549">
            <v>18159330071</v>
          </cell>
          <cell r="C27549" t="str">
            <v>福建省晋江市石泉路新塘良种场段星德宝宝马</v>
          </cell>
        </row>
        <row r="27550">
          <cell r="B27550">
            <v>18159358688</v>
          </cell>
          <cell r="C27550" t="str">
            <v>福建省泉州市丰泽街远丰阁1102#</v>
          </cell>
        </row>
        <row r="27551">
          <cell r="B27551">
            <v>18160190311</v>
          </cell>
          <cell r="C27551" t="str">
            <v>四川省德阳市罗江县人民法院</v>
          </cell>
        </row>
        <row r="27552">
          <cell r="B27552">
            <v>18160190311</v>
          </cell>
          <cell r="C27552" t="str">
            <v>四川省德阳市旌阳区渭河路51号希望城玫瑰园7-18-3</v>
          </cell>
        </row>
        <row r="27553">
          <cell r="B27553">
            <v>18161002077</v>
          </cell>
          <cell r="C27553" t="str">
            <v>四川省绵阳市高新区永兴镇金祥路1号西南汽车世界</v>
          </cell>
        </row>
        <row r="27554">
          <cell r="B27554">
            <v>18161002077</v>
          </cell>
          <cell r="C27554" t="str">
            <v>四川省绵阳市高新区永兴镇金祥路1号西南汽车世界</v>
          </cell>
        </row>
        <row r="27555">
          <cell r="B27555">
            <v>18161002077</v>
          </cell>
          <cell r="C27555" t="str">
            <v>四川省绵阳市涪城区永兴镇金祥路1号西南汽车世界</v>
          </cell>
        </row>
        <row r="27556">
          <cell r="B27556">
            <v>18161004073</v>
          </cell>
          <cell r="C27556" t="str">
            <v>四川省绵阳市游仙区芙蓉汉城二期30栋4单元</v>
          </cell>
        </row>
        <row r="27557">
          <cell r="B27557">
            <v>18161075322</v>
          </cell>
          <cell r="C27557" t="str">
            <v>四川省宜宾市翠屏区宜宾学院A区一平台</v>
          </cell>
        </row>
        <row r="27558">
          <cell r="B27558">
            <v>18161153678</v>
          </cell>
          <cell r="C27558" t="str">
            <v>四川省广安市中桥街道滨河路三段1号5幢202号</v>
          </cell>
        </row>
        <row r="27559">
          <cell r="B27559">
            <v>18161157058</v>
          </cell>
          <cell r="C27559" t="str">
            <v>四川省广安市渠江北路香江国际1期</v>
          </cell>
        </row>
        <row r="27560">
          <cell r="B27560">
            <v>18161157058</v>
          </cell>
          <cell r="C27560" t="str">
            <v>四川省广安市广安区渠江北路香江国际1期</v>
          </cell>
        </row>
        <row r="27561">
          <cell r="B27561">
            <v>18161209811</v>
          </cell>
          <cell r="C27561" t="str">
            <v>四川省成都市武侯区新光路9号新加坡花园2-8-10A</v>
          </cell>
        </row>
        <row r="27562">
          <cell r="B27562">
            <v>18161602226</v>
          </cell>
          <cell r="C27562" t="str">
            <v>宁夏省吴忠市利通区金积大道与利宁南街交汇处向西150米《慈铭体验中心》</v>
          </cell>
        </row>
        <row r="27563">
          <cell r="B27563">
            <v>18161829414</v>
          </cell>
          <cell r="C27563" t="str">
            <v>陕西省西安市莲湖区大庆路2号恒天国际城15号楼10层5号3A11</v>
          </cell>
        </row>
        <row r="27564">
          <cell r="B27564">
            <v>18163222638</v>
          </cell>
          <cell r="C27564" t="str">
            <v>广东省珠海市夏湾粤华西路370号雄狮旅行社（中国银行楼上）</v>
          </cell>
        </row>
        <row r="27565">
          <cell r="B27565">
            <v>18163235556</v>
          </cell>
          <cell r="C27565" t="str">
            <v>广东省珠海市香洲区拱北口岸地下广场新苹果C2235-2236号</v>
          </cell>
        </row>
        <row r="27566">
          <cell r="B27566">
            <v>18164169911</v>
          </cell>
          <cell r="C27566" t="str">
            <v>湖北省武汉市武昌区白沙洲大道南国都市小区二期16-2栋1703室</v>
          </cell>
        </row>
        <row r="27567">
          <cell r="B27567">
            <v>18164274177</v>
          </cell>
          <cell r="C27567" t="str">
            <v>湖北省武汉市洪山区金地华公馆2栋1单元</v>
          </cell>
        </row>
        <row r="27568">
          <cell r="B27568">
            <v>18166030166</v>
          </cell>
          <cell r="C27568" t="str">
            <v>江西省南昌市高新区京东大道四季风情三期7栋3单元401</v>
          </cell>
        </row>
        <row r="27569">
          <cell r="B27569">
            <v>18166467959</v>
          </cell>
          <cell r="C27569" t="str">
            <v>重庆市江北区北滨路鹏润蓝海C区3栋604</v>
          </cell>
        </row>
        <row r="27570">
          <cell r="B27570">
            <v>18166759770</v>
          </cell>
          <cell r="C27570" t="str">
            <v>贵州省贵阳市云岩区中天花园叠翠谷A6-2栋</v>
          </cell>
        </row>
        <row r="27571">
          <cell r="B27571">
            <v>18166809106</v>
          </cell>
          <cell r="C27571" t="str">
            <v>吉林省长春市普阳街与景阳大路交汇邮政小区5栋3门309</v>
          </cell>
        </row>
        <row r="27572">
          <cell r="B27572">
            <v>18166809166</v>
          </cell>
          <cell r="C27572" t="str">
            <v>吉林省长春市南关区大经路2270号锦江之星全安广场店</v>
          </cell>
        </row>
        <row r="27573">
          <cell r="B27573">
            <v>18166830920</v>
          </cell>
          <cell r="C27573" t="str">
            <v>吉林省长春市自强街218号吉林大学第二医院三号楼一楼病人服务中心</v>
          </cell>
        </row>
        <row r="27574">
          <cell r="B27574">
            <v>18166831118</v>
          </cell>
          <cell r="C27574" t="str">
            <v>吉林省长春市二道区临河街52中赫行小学部</v>
          </cell>
        </row>
        <row r="27575">
          <cell r="B27575">
            <v>18167130722</v>
          </cell>
          <cell r="C27575" t="str">
            <v>浙江省杭州市余杭区瓶窑镇桂花溪园北区1-1-201</v>
          </cell>
        </row>
        <row r="27576">
          <cell r="B27576">
            <v>18167970792</v>
          </cell>
          <cell r="C27576" t="str">
            <v>新疆乌鲁木齐市水区安平路288号</v>
          </cell>
        </row>
        <row r="27577">
          <cell r="B27577">
            <v>18167970792</v>
          </cell>
          <cell r="C27577" t="str">
            <v>新疆乌市水区安平路288号</v>
          </cell>
        </row>
        <row r="27578">
          <cell r="B27578">
            <v>18167970792</v>
          </cell>
          <cell r="C27578" t="str">
            <v>新疆乌鲁木齐市水区安平路288号</v>
          </cell>
        </row>
        <row r="27579">
          <cell r="B27579">
            <v>18167970792</v>
          </cell>
          <cell r="C27579" t="str">
            <v>新疆乌鲁木齐市水区安平路288号</v>
          </cell>
        </row>
        <row r="27580">
          <cell r="B27580">
            <v>18168735351</v>
          </cell>
          <cell r="C27580" t="str">
            <v>江苏省苏州市吴中区木渎镇姑苏印象花园速易递</v>
          </cell>
        </row>
        <row r="27581">
          <cell r="B27581">
            <v>18169095656</v>
          </cell>
          <cell r="C27581" t="str">
            <v>宁夏回族自治区银川市金凤区长城中路街道纬十四路艾依雅居17#4单元402</v>
          </cell>
        </row>
        <row r="27582">
          <cell r="B27582">
            <v>18170008885</v>
          </cell>
          <cell r="C27582" t="str">
            <v>江西省南昌市京西路225号七星酒店财务部</v>
          </cell>
        </row>
        <row r="27583">
          <cell r="B27583" t="str">
            <v>18170530777</v>
          </cell>
          <cell r="C27583" t="str">
            <v>江西省宜春市宜丰县永和东大道45号点今布艺</v>
          </cell>
        </row>
        <row r="27584">
          <cell r="B27584">
            <v>18170711817</v>
          </cell>
          <cell r="C27584" t="str">
            <v>江西省赣州市全南县寿梅路老车站西路电信公司政企客户部</v>
          </cell>
        </row>
        <row r="27585">
          <cell r="B27585">
            <v>18170759899</v>
          </cell>
          <cell r="C27585" t="str">
            <v>广东省深圳市龙岗区横岗街道信义湛空大厦C座2706</v>
          </cell>
        </row>
        <row r="27586">
          <cell r="B27586">
            <v>18170759899</v>
          </cell>
          <cell r="C27586" t="str">
            <v>广东省深圳市龙岗区横岗街道信义湛宝大厦C座2706</v>
          </cell>
        </row>
        <row r="27587">
          <cell r="B27587">
            <v>18170851199</v>
          </cell>
          <cell r="C27587" t="str">
            <v>江西省南昌市红谷滩新区怡园路名门世家小区35栋1201室</v>
          </cell>
        </row>
        <row r="27588">
          <cell r="B27588">
            <v>18170924200</v>
          </cell>
          <cell r="C27588" t="str">
            <v>江西省南昌市青山湖区八一大道央央春天三栋一单元1401</v>
          </cell>
        </row>
        <row r="27589">
          <cell r="B27589">
            <v>18170924200</v>
          </cell>
          <cell r="C27589" t="str">
            <v>江西省南昌市青山湖区八一大道泱泱春天三栋一单元1401</v>
          </cell>
        </row>
        <row r="27590">
          <cell r="B27590">
            <v>18171100898</v>
          </cell>
          <cell r="C27590" t="str">
            <v>湖北省武汉市洪山区保利中央公馆G16栋2单元3402</v>
          </cell>
        </row>
        <row r="27591">
          <cell r="B27591">
            <v>18171232805</v>
          </cell>
          <cell r="C27591" t="str">
            <v>湖北省武汉市洪山区保利中央公馆G16栋2单元3402</v>
          </cell>
        </row>
        <row r="27592">
          <cell r="B27592">
            <v>18171232805</v>
          </cell>
          <cell r="C27592" t="str">
            <v>湖北省武汉市保利中央公馆G16栋2单元3402</v>
          </cell>
        </row>
        <row r="27593">
          <cell r="B27593">
            <v>18171232805</v>
          </cell>
          <cell r="C27593" t="str">
            <v>湖北省武汉市洪山区保利中央公馆G16栋2单元3402</v>
          </cell>
        </row>
        <row r="27594">
          <cell r="B27594">
            <v>18171269021</v>
          </cell>
          <cell r="C27594" t="str">
            <v>湖北省武汉市江夏区藏龙岛杨桥湖大道湖北经济学院</v>
          </cell>
        </row>
        <row r="27595">
          <cell r="B27595">
            <v>18171490219</v>
          </cell>
          <cell r="C27595" t="str">
            <v>湖北省孝感市孝昌县平安路特2号铁骑摇篮</v>
          </cell>
        </row>
        <row r="27596">
          <cell r="B27596">
            <v>18171494877</v>
          </cell>
          <cell r="C27596" t="str">
            <v>湖北省武汉市硚口区沿河大道518号</v>
          </cell>
        </row>
        <row r="27597">
          <cell r="B27597">
            <v>18171978986</v>
          </cell>
          <cell r="C27597" t="str">
            <v>湖北省荆州市石首市绣林街道解放居委会城关路19号</v>
          </cell>
        </row>
        <row r="27598">
          <cell r="B27598">
            <v>18172303353</v>
          </cell>
          <cell r="C27598" t="str">
            <v>广西南宁市东葛路18号区党校职工生活区8栋一单元202室</v>
          </cell>
        </row>
        <row r="27599">
          <cell r="B27599">
            <v>18172365056</v>
          </cell>
          <cell r="C27599" t="str">
            <v>广西南宁市邕宁区龙岗大道江湾路7号江湾山语城售楼部</v>
          </cell>
        </row>
        <row r="27600">
          <cell r="B27600">
            <v>18172667186</v>
          </cell>
          <cell r="C27600" t="str">
            <v>广东省佛山市顺德区北滘镇北滘工业大路荣顺创钢材有限公司</v>
          </cell>
        </row>
        <row r="27601">
          <cell r="B27601">
            <v>18172822665</v>
          </cell>
          <cell r="C27601" t="str">
            <v>江西省南昌市红谷滩万达星城可园南3栋</v>
          </cell>
        </row>
        <row r="27602">
          <cell r="B27602">
            <v>18172889326</v>
          </cell>
          <cell r="C27602" t="str">
            <v>江西省南昌市西湖区恒茂国际华城2号楼C单元1001</v>
          </cell>
        </row>
        <row r="27603">
          <cell r="B27603">
            <v>18173003571</v>
          </cell>
          <cell r="C27603" t="str">
            <v>湖南省长沙市星沙县大众传媒教师公寓</v>
          </cell>
        </row>
        <row r="27604">
          <cell r="B27604">
            <v>18173201616</v>
          </cell>
          <cell r="C27604" t="str">
            <v>湖南省湘潭市岳塘区宝塔街道金侨世纪苑惠名轩G栋2C</v>
          </cell>
        </row>
        <row r="27605">
          <cell r="B27605">
            <v>18173955520</v>
          </cell>
          <cell r="C27605" t="str">
            <v>湖南省邵阳市大祥区民族路审计局对面紫薇花开幼儿园</v>
          </cell>
        </row>
        <row r="27606">
          <cell r="B27606">
            <v>18173955520</v>
          </cell>
          <cell r="C27606" t="str">
            <v>湖南省邵阳市大祥区迎春路检察院</v>
          </cell>
        </row>
        <row r="27607">
          <cell r="B27607">
            <v>18173955520</v>
          </cell>
          <cell r="C27607" t="str">
            <v>湖南省邵阳市大祥区迎春路检查院</v>
          </cell>
        </row>
        <row r="27608">
          <cell r="B27608">
            <v>18175525654</v>
          </cell>
          <cell r="C27608" t="str">
            <v>湖南省临武县新煤炭局2号门面汇鑫打印</v>
          </cell>
        </row>
        <row r="27609">
          <cell r="B27609">
            <v>18175872996</v>
          </cell>
          <cell r="C27609" t="str">
            <v>湖南省衡阳市常宁市宜潭乡第一职业中学对面（乐佳家超市）</v>
          </cell>
        </row>
        <row r="27610">
          <cell r="B27610">
            <v>18175939898</v>
          </cell>
          <cell r="C27610" t="str">
            <v>湖南省邵阳市大祥区青城时代城7楼</v>
          </cell>
        </row>
        <row r="27611">
          <cell r="B27611">
            <v>18177402927</v>
          </cell>
          <cell r="C27611" t="str">
            <v>广西壮族自治区梧州市长洲区大塘街道新闻路393号灏景玥城3号楼2单元1704房</v>
          </cell>
        </row>
        <row r="27612">
          <cell r="B27612">
            <v>18178297103</v>
          </cell>
          <cell r="C27612" t="str">
            <v>广西省柳州市柳北区北雀路37号宏都11栋2单元</v>
          </cell>
        </row>
        <row r="27613">
          <cell r="B27613">
            <v>18178315440</v>
          </cell>
          <cell r="C27613" t="str">
            <v>广西桂林市秀峰区中山中路30号同德大厦北栋一单元5-1室桂林市星闪影视文化传播有限公司</v>
          </cell>
        </row>
        <row r="27614">
          <cell r="B27614">
            <v>18178315440</v>
          </cell>
          <cell r="C27614" t="str">
            <v>广西桂林市秀峰区中山中路30号同德大厦北栋一单元5-1室</v>
          </cell>
        </row>
        <row r="27615">
          <cell r="B27615">
            <v>18178585050</v>
          </cell>
          <cell r="C27615" t="str">
            <v>广西壮族自治区玉林市田丰开发区人民西路丽湾酒店后面，</v>
          </cell>
        </row>
        <row r="27616">
          <cell r="B27616">
            <v>18180027625</v>
          </cell>
          <cell r="C27616" t="str">
            <v>四川省眉山市东坡区文忠路锦地上城9栋2单元601</v>
          </cell>
        </row>
        <row r="27617">
          <cell r="B27617">
            <v>18180083393</v>
          </cell>
          <cell r="C27617" t="str">
            <v>四川省眉山市东坡区苏南路一段116号东坡区疾控中心宿舍二栋一单元10号</v>
          </cell>
        </row>
        <row r="27618">
          <cell r="B27618">
            <v>18180278508</v>
          </cell>
          <cell r="C27618" t="str">
            <v>四川省眉山市珉东新区岷东大道南段一号四川城市职业学校</v>
          </cell>
        </row>
        <row r="27619">
          <cell r="B27619">
            <v>18180431991</v>
          </cell>
          <cell r="C27619" t="str">
            <v>四川省成都市新津县五津镇西顺河街397号11-3-701</v>
          </cell>
        </row>
        <row r="27620">
          <cell r="B27620">
            <v>18180476779</v>
          </cell>
          <cell r="C27620" t="str">
            <v>四川省成都市锦江区国信路5号环岛东路23B</v>
          </cell>
        </row>
        <row r="27621">
          <cell r="B27621">
            <v>18180786440</v>
          </cell>
          <cell r="C27621" t="str">
            <v>四川省成都市青羊区蜀清路239号鸿运之星</v>
          </cell>
        </row>
        <row r="27622">
          <cell r="B27622">
            <v>18180820156</v>
          </cell>
          <cell r="C27622" t="str">
            <v>四川省成都市武侯区置信北街1号2-2-601</v>
          </cell>
        </row>
        <row r="27623">
          <cell r="B27623">
            <v>18180856436</v>
          </cell>
          <cell r="C27623" t="str">
            <v>四川省成都市高新区新雅中街32号11-1-12</v>
          </cell>
        </row>
        <row r="27624">
          <cell r="B27624">
            <v>18180872290</v>
          </cell>
          <cell r="C27624" t="str">
            <v>四川成都武侯区望江路29号师大附小</v>
          </cell>
        </row>
        <row r="27625">
          <cell r="B27625">
            <v>18180872290</v>
          </cell>
          <cell r="C27625" t="str">
            <v>四川成都高新区中和大道二段红树湾</v>
          </cell>
        </row>
        <row r="27626">
          <cell r="B27626">
            <v>18180886618</v>
          </cell>
          <cell r="C27626" t="str">
            <v>四川省成都市金牛区西安路街道西安南路65号3-2-5</v>
          </cell>
        </row>
        <row r="27627">
          <cell r="B27627">
            <v>18180909580</v>
          </cell>
          <cell r="C27627" t="str">
            <v>四川省成都市锦江区顺江路81号粼江峰阁6栋1604</v>
          </cell>
        </row>
        <row r="27628">
          <cell r="B27628">
            <v>18181122255</v>
          </cell>
          <cell r="C27628" t="str">
            <v>四川省南充市顺庆区华凤街道西华师大一期58幢602</v>
          </cell>
        </row>
        <row r="27629">
          <cell r="B27629">
            <v>18181526728</v>
          </cell>
          <cell r="C27629" t="str">
            <v>四川省乐山市夹江县第二中学</v>
          </cell>
        </row>
        <row r="27630">
          <cell r="B27630">
            <v>18181591888</v>
          </cell>
          <cell r="C27630" t="str">
            <v>四川省成都市高新区华府大道7号三利云锦2-1-2204</v>
          </cell>
        </row>
        <row r="27631">
          <cell r="B27631">
            <v>18181787665</v>
          </cell>
          <cell r="C27631" t="str">
            <v>四川省绵阳市东津路9号高诚尚峰</v>
          </cell>
        </row>
        <row r="27632">
          <cell r="B27632">
            <v>18181788398</v>
          </cell>
          <cell r="C27632" t="str">
            <v>四川省绵阳市高新区飞云大道东段2号万豪尊品2期19栋2单元</v>
          </cell>
        </row>
        <row r="27633">
          <cell r="B27633">
            <v>18181802666</v>
          </cell>
          <cell r="C27633" t="str">
            <v>四川省广安市金安大道69号交警支队7幢1单元502</v>
          </cell>
        </row>
        <row r="27634">
          <cell r="B27634">
            <v>18181802666</v>
          </cell>
          <cell r="C27634" t="str">
            <v>四川省广安市金安大道上段69号交警支队家属院7幢</v>
          </cell>
        </row>
        <row r="27635">
          <cell r="B27635">
            <v>18181815001</v>
          </cell>
          <cell r="C27635" t="str">
            <v>四川省广安市广安区西溪新城富源街26号</v>
          </cell>
        </row>
        <row r="27636">
          <cell r="B27636">
            <v>18181815062</v>
          </cell>
          <cell r="C27636" t="str">
            <v>四川省广安市城南西溪新城东阳滨江丽景尚美婚纱造型馆</v>
          </cell>
        </row>
        <row r="27637">
          <cell r="B27637">
            <v>18181828832</v>
          </cell>
          <cell r="C27637" t="str">
            <v>四川省广安市广安区金安大道二段一号市工行</v>
          </cell>
        </row>
        <row r="27638">
          <cell r="B27638">
            <v>18181828832</v>
          </cell>
          <cell r="C27638" t="str">
            <v>四川省广安市广安区金安大道二段一号市工行</v>
          </cell>
        </row>
        <row r="27639">
          <cell r="B27639">
            <v>18181839355</v>
          </cell>
          <cell r="C27639" t="str">
            <v>四川省广安市广安区广门路凉亭江景6幢2单元602</v>
          </cell>
        </row>
        <row r="27640">
          <cell r="B27640">
            <v>18181840159</v>
          </cell>
          <cell r="C27640" t="str">
            <v>四川省岳池县实验学校三号桥</v>
          </cell>
        </row>
        <row r="27641">
          <cell r="B27641">
            <v>18181992223</v>
          </cell>
          <cell r="C27641" t="str">
            <v>四川省成都市崇州市崇阳街道世纪广场雄风货运代收</v>
          </cell>
        </row>
        <row r="27642">
          <cell r="B27642">
            <v>18182216559</v>
          </cell>
          <cell r="C27642" t="str">
            <v>重庆市江津区祥瑞水木年华青木苑</v>
          </cell>
        </row>
        <row r="27643">
          <cell r="B27643">
            <v>18182555018</v>
          </cell>
          <cell r="C27643" t="str">
            <v>广东省深圳市福田区彩田南路润恒大厦1405室</v>
          </cell>
        </row>
        <row r="27644">
          <cell r="B27644">
            <v>18182998907</v>
          </cell>
          <cell r="C27644" t="str">
            <v>云南省曲靖市陆良县国土资源局</v>
          </cell>
        </row>
        <row r="27645">
          <cell r="B27645">
            <v>18183568715</v>
          </cell>
          <cell r="C27645" t="str">
            <v>云南省曲靖市富源县中安镇中安街158号</v>
          </cell>
        </row>
        <row r="27646">
          <cell r="B27646">
            <v>18184488888</v>
          </cell>
          <cell r="C27646" t="str">
            <v>黑龙江省大庆市龙凤区恒大绿洲5号楼二单元703</v>
          </cell>
        </row>
        <row r="27647">
          <cell r="B27647">
            <v>18184664623</v>
          </cell>
          <cell r="C27647" t="str">
            <v>海南省儋州市那大镇文化北路与伏波东路交路口邮政银行旁欧派木门店</v>
          </cell>
        </row>
        <row r="27648">
          <cell r="B27648">
            <v>18184664632</v>
          </cell>
          <cell r="C27648" t="str">
            <v>海南省儋州市那大镇文化北路与伏波东路交叉路口邮政银行旁欧派木门店</v>
          </cell>
        </row>
        <row r="27649">
          <cell r="B27649">
            <v>18185016888</v>
          </cell>
          <cell r="C27649" t="str">
            <v>贵州省贵阳市观山湖区金阳新世界花园碧潭园B4栋1单元902号</v>
          </cell>
        </row>
        <row r="27650">
          <cell r="B27650">
            <v>18185038323</v>
          </cell>
          <cell r="C27650" t="str">
            <v>四川省成都市成华区欣然一街浅水半岛一期7栋</v>
          </cell>
        </row>
        <row r="27651">
          <cell r="B27651">
            <v>18185609099</v>
          </cell>
          <cell r="C27651" t="str">
            <v>贵州省铜仁地区印江县凯旋城24栋27楼2号</v>
          </cell>
        </row>
        <row r="27652">
          <cell r="B27652">
            <v>18185609099</v>
          </cell>
          <cell r="C27652" t="str">
            <v>贵州省铜仁地区印江县凯旋城24栋27楼2号</v>
          </cell>
        </row>
        <row r="27653">
          <cell r="B27653">
            <v>18186337329</v>
          </cell>
          <cell r="C27653" t="str">
            <v>浙江省杭州市江干区下沙街道下沙城元成路199号龙驰幕墙</v>
          </cell>
        </row>
        <row r="27654">
          <cell r="B27654">
            <v>18186661909</v>
          </cell>
          <cell r="C27654" t="str">
            <v>湖北省武汉市江岸区滨江苑三期一栋五单元501</v>
          </cell>
        </row>
        <row r="27655">
          <cell r="B27655">
            <v>18186812188</v>
          </cell>
          <cell r="C27655" t="str">
            <v>吉林省长春市南关区东岭北街1146号南关环卫局</v>
          </cell>
        </row>
        <row r="27656">
          <cell r="B27656">
            <v>18186840639</v>
          </cell>
          <cell r="C27656" t="str">
            <v>吉林省长春市自由大路1138号</v>
          </cell>
        </row>
        <row r="27657">
          <cell r="B27657">
            <v>18186862911</v>
          </cell>
          <cell r="C27657" t="str">
            <v>吉林省长春市宽城区庆丰路与九台路交汇郡望安石小区10栋2单元204</v>
          </cell>
        </row>
        <row r="27658">
          <cell r="B27658">
            <v>18186869266</v>
          </cell>
          <cell r="C27658" t="str">
            <v>吉林省长春市南关区卫星广场长春明珠C20栋3门302号</v>
          </cell>
        </row>
        <row r="27659">
          <cell r="B27659">
            <v>18186870202</v>
          </cell>
          <cell r="C27659" t="str">
            <v>吉林省长春市朝阳区普庆路111号中石油吉林销售分公司</v>
          </cell>
        </row>
        <row r="27660">
          <cell r="B27660">
            <v>18186878808</v>
          </cell>
          <cell r="C27660" t="str">
            <v>吉林省长春市吉大一院3号楼5楼心外科二疗区</v>
          </cell>
        </row>
        <row r="27661">
          <cell r="B27661">
            <v>18186878808</v>
          </cell>
          <cell r="C27661" t="str">
            <v>吉林省长春市吉大医院3号楼心外科二疗区</v>
          </cell>
        </row>
        <row r="27662">
          <cell r="B27662">
            <v>18186885822</v>
          </cell>
          <cell r="C27662" t="str">
            <v>吉林省长春市宽城区兴业街道北亚泰大街东天光路钻石礼都小区D8栋1单元501室</v>
          </cell>
        </row>
        <row r="27663">
          <cell r="B27663">
            <v>18186886518</v>
          </cell>
          <cell r="C27663" t="str">
            <v>吉林省长春市朝阳区宽平大路宽平花园二期十七栋一门102室</v>
          </cell>
        </row>
        <row r="27664">
          <cell r="B27664">
            <v>18187066656</v>
          </cell>
          <cell r="C27664" t="str">
            <v>云南省昆明市芙蓉路935号</v>
          </cell>
        </row>
        <row r="27665">
          <cell r="B27665">
            <v>18187631206</v>
          </cell>
          <cell r="C27665" t="str">
            <v>云南省文山州丘北县市场监督管理局</v>
          </cell>
        </row>
        <row r="27666">
          <cell r="B27666">
            <v>18187923989</v>
          </cell>
          <cell r="C27666" t="str">
            <v>云南省普洱市宁洱县哈尼族彝族自治县县幼儿园</v>
          </cell>
        </row>
        <row r="27667">
          <cell r="B27667">
            <v>18188381193</v>
          </cell>
          <cell r="C27667" t="str">
            <v>四川省绵阳经开区机场东路453博雅海瑞广场</v>
          </cell>
        </row>
        <row r="27668">
          <cell r="B27668">
            <v>18188381193</v>
          </cell>
          <cell r="C27668" t="str">
            <v>四川省绵阳市机场东路453号博雅海润广场</v>
          </cell>
        </row>
        <row r="27669">
          <cell r="B27669">
            <v>18188619123</v>
          </cell>
          <cell r="C27669" t="str">
            <v>广东省深圳市龙岗区五联万科清林径一期别墅2502</v>
          </cell>
        </row>
        <row r="27670">
          <cell r="B27670">
            <v>18188888819</v>
          </cell>
          <cell r="C27670" t="str">
            <v>广东省广州市海珠区瑞宝街道东晓南路锦绣星城锦逸街18号F51805</v>
          </cell>
        </row>
        <row r="27671">
          <cell r="B27671">
            <v>18189503431</v>
          </cell>
          <cell r="C27671" t="str">
            <v>甘肃省兰州市城关区张掖路19号泰生大厦B座20楼</v>
          </cell>
        </row>
        <row r="27672">
          <cell r="B27672">
            <v>18189503431</v>
          </cell>
          <cell r="C27672" t="str">
            <v>甘肃省兰州市城关区张曹家巷58号</v>
          </cell>
        </row>
        <row r="27673">
          <cell r="B27673">
            <v>18189503531</v>
          </cell>
          <cell r="C27673" t="str">
            <v>甘肃省兰州市七里河区西津东路477号中国银行三楼</v>
          </cell>
        </row>
        <row r="27674">
          <cell r="B27674">
            <v>18189508681</v>
          </cell>
          <cell r="C27674" t="str">
            <v>甘肃省兰州市城关区新武都路110号综合楼10单元</v>
          </cell>
        </row>
        <row r="27675">
          <cell r="B27675">
            <v>18189660022</v>
          </cell>
          <cell r="C27675" t="str">
            <v>甘肃省兰州市城关区定西二支路电子公司家属院西楼</v>
          </cell>
        </row>
        <row r="27676">
          <cell r="B27676">
            <v>18189701587</v>
          </cell>
          <cell r="C27676" t="str">
            <v>海南省海口市龙华区海垦街道海濂路28-8号水晶城B1栋15层04号房</v>
          </cell>
        </row>
        <row r="27677">
          <cell r="B27677">
            <v>18189706166</v>
          </cell>
          <cell r="C27677" t="str">
            <v>海南省海口市龙华区海秀路71号一供大院一栋三单元802</v>
          </cell>
        </row>
        <row r="27678">
          <cell r="B27678">
            <v>18190228062</v>
          </cell>
          <cell r="C27678" t="str">
            <v>四川省成都市青羊区二环路西二段盛世草堂3-1-2201</v>
          </cell>
        </row>
        <row r="27679">
          <cell r="B27679">
            <v>18190228062</v>
          </cell>
          <cell r="C27679" t="str">
            <v>四川省成都市青羊区二环路西二段盛世草堂3栋一单元2201</v>
          </cell>
        </row>
        <row r="27680">
          <cell r="B27680">
            <v>18190229023</v>
          </cell>
          <cell r="C27680" t="str">
            <v>四川省甘孜藏族自治州康定市州邮政局下院坝</v>
          </cell>
        </row>
        <row r="27681">
          <cell r="B27681">
            <v>18190683744</v>
          </cell>
          <cell r="C27681" t="str">
            <v>四川省成都市新都区蓉都大道南一段248号</v>
          </cell>
        </row>
        <row r="27682">
          <cell r="B27682">
            <v>18190690575</v>
          </cell>
          <cell r="C27682" t="str">
            <v>四川省阿坝州马尔康嘉绒美食街绒兴家园</v>
          </cell>
        </row>
        <row r="27683">
          <cell r="B27683">
            <v>18190694381</v>
          </cell>
          <cell r="C27683" t="str">
            <v>四川省成都市青白江区清江中路183号区政府</v>
          </cell>
        </row>
        <row r="27684">
          <cell r="B27684">
            <v>18190751815</v>
          </cell>
          <cell r="C27684" t="str">
            <v>四川省成都市双流区机场路近都段巴黎都市1-1-1604</v>
          </cell>
        </row>
        <row r="27685">
          <cell r="B27685">
            <v>18190939737</v>
          </cell>
          <cell r="C27685" t="str">
            <v>四川省成都市郫县安德镇安北村楠木林小区45栋1号</v>
          </cell>
        </row>
        <row r="27686">
          <cell r="B27686">
            <v>18190940893</v>
          </cell>
          <cell r="C27686" t="str">
            <v>四川省成都市武侯区（高新区）桂溪路223号</v>
          </cell>
        </row>
        <row r="27687">
          <cell r="B27687">
            <v>18190942979</v>
          </cell>
          <cell r="C27687" t="str">
            <v>四川省成都市双流区白家华丰食品城212-6</v>
          </cell>
        </row>
        <row r="27688">
          <cell r="B27688">
            <v>18191133802</v>
          </cell>
          <cell r="C27688" t="str">
            <v>陕西省西安市未央区北辰大道祥和居泰安园2号楼</v>
          </cell>
        </row>
        <row r="27689">
          <cell r="B27689">
            <v>18191975667</v>
          </cell>
          <cell r="C27689" t="str">
            <v>陕西省西安市雁塔区小寨商业区崇业路25号（海关家属院5451）</v>
          </cell>
        </row>
        <row r="27690">
          <cell r="B27690">
            <v>18192111286</v>
          </cell>
          <cell r="C27690" t="str">
            <v>陕西省西安市高新区科技一路枫叶苑南区</v>
          </cell>
        </row>
        <row r="27691">
          <cell r="B27691">
            <v>18192305275</v>
          </cell>
          <cell r="C27691" t="str">
            <v>河南省洛阳市汝阳县付店镇金堆城钼业公司宿舍楼</v>
          </cell>
        </row>
        <row r="27692">
          <cell r="B27692">
            <v>18192681266</v>
          </cell>
          <cell r="C27692" t="str">
            <v>陕西省西安曲江芙蓉东路99号中海铂宫116A</v>
          </cell>
        </row>
        <row r="27693">
          <cell r="B27693">
            <v>18193423364</v>
          </cell>
          <cell r="C27693" t="str">
            <v>甘肃省庆阳市驿马镇银西二工区项目部</v>
          </cell>
        </row>
        <row r="27694">
          <cell r="B27694">
            <v>18193909000</v>
          </cell>
          <cell r="C27694" t="str">
            <v>甘肃省天水市秦州区双桥南路国税家属院</v>
          </cell>
        </row>
        <row r="27695">
          <cell r="B27695">
            <v>18195099199</v>
          </cell>
          <cell r="C27695" t="str">
            <v>宁夏银川市兴庆区进宁北街壹号公馆6号楼一单元502</v>
          </cell>
        </row>
        <row r="27696">
          <cell r="B27696">
            <v>18195963396</v>
          </cell>
          <cell r="C27696" t="str">
            <v>上海市浦东新区华佗路280弄19幢23号409室</v>
          </cell>
        </row>
        <row r="27697">
          <cell r="B27697">
            <v>18196651227</v>
          </cell>
          <cell r="C27697" t="str">
            <v>安徽省蚌埠市龙子湖区东城师范府邸1号楼凤阳东路354号1栋2单元3号</v>
          </cell>
        </row>
        <row r="27698">
          <cell r="B27698">
            <v>18199514648</v>
          </cell>
          <cell r="C27698" t="str">
            <v>新疆喀什地区麦盖提县林业局森林派出所</v>
          </cell>
        </row>
        <row r="27699">
          <cell r="B27699">
            <v>18199990957</v>
          </cell>
          <cell r="C27699" t="str">
            <v>新疆乌鲁木齐市水磨沟区南湖北路687号宏怡花苑1号楼3单元102号</v>
          </cell>
        </row>
        <row r="27700">
          <cell r="B27700">
            <v>18200128722</v>
          </cell>
          <cell r="C27700" t="str">
            <v>四川省成都市青羊区金阳路390号印象金沙2-5-503</v>
          </cell>
        </row>
        <row r="27701">
          <cell r="B27701">
            <v>18200352959</v>
          </cell>
          <cell r="C27701" t="str">
            <v>四川省成都市武侯区一环路南3段11号</v>
          </cell>
        </row>
        <row r="27702">
          <cell r="B27702">
            <v>18200352959</v>
          </cell>
          <cell r="C27702" t="str">
            <v>四川省成都市武侯区一环路南三段11号</v>
          </cell>
        </row>
        <row r="27703">
          <cell r="B27703">
            <v>18200369077</v>
          </cell>
          <cell r="C27703" t="str">
            <v>四川省成都市双流县西航港街道星月路69号大成郡西区</v>
          </cell>
        </row>
        <row r="27704">
          <cell r="B27704">
            <v>18200576580</v>
          </cell>
          <cell r="C27704" t="str">
            <v>四川省成都市温江区文化路176号9栋5单元6楼11号</v>
          </cell>
        </row>
        <row r="27705">
          <cell r="B27705">
            <v>18200584211</v>
          </cell>
          <cell r="C27705" t="str">
            <v>四川省成都市青羊区黄田坝英国小镇玫瑰园</v>
          </cell>
        </row>
        <row r="27706">
          <cell r="B27706">
            <v>18200594557</v>
          </cell>
          <cell r="C27706" t="str">
            <v>四川省成都市双流华阳麓山大道二段恒大名都</v>
          </cell>
        </row>
        <row r="27707">
          <cell r="B27707">
            <v>18200605718</v>
          </cell>
          <cell r="C27707" t="str">
            <v>广东省清远市清城区沿江一路28座江威豪临B梯1412</v>
          </cell>
        </row>
        <row r="27708">
          <cell r="B27708">
            <v>18200832525</v>
          </cell>
          <cell r="C27708" t="str">
            <v>广东省佛山市顺德区均安镇永安路2号</v>
          </cell>
        </row>
        <row r="27709">
          <cell r="B27709">
            <v>18200891252</v>
          </cell>
          <cell r="C27709" t="str">
            <v>广东省广州市越秀区永福路42号永福小区西塔1406</v>
          </cell>
        </row>
        <row r="27710">
          <cell r="B27710">
            <v>18200995322</v>
          </cell>
          <cell r="C27710" t="str">
            <v>广东省广州市黄埔区江北东约南田三巷9号</v>
          </cell>
        </row>
        <row r="27711">
          <cell r="B27711">
            <v>18201002266</v>
          </cell>
          <cell r="C27711" t="str">
            <v>北京市东城区幸福家园21号楼901室</v>
          </cell>
        </row>
        <row r="27712">
          <cell r="B27712">
            <v>18201003311</v>
          </cell>
          <cell r="C27712" t="str">
            <v>北京市朝阳区姚家园东里5号院6号楼3单元201</v>
          </cell>
        </row>
        <row r="27713">
          <cell r="B27713">
            <v>18201196780</v>
          </cell>
          <cell r="C27713" t="str">
            <v>北京市海淀区西三旗街道永泰东里一区19号楼E栈</v>
          </cell>
        </row>
        <row r="27714">
          <cell r="B27714">
            <v>18201371263</v>
          </cell>
          <cell r="C27714" t="str">
            <v>北京市东城区东直门内北小街2号楼东门中国文物报社213室</v>
          </cell>
        </row>
        <row r="27715">
          <cell r="B27715">
            <v>18201528286</v>
          </cell>
          <cell r="C27715" t="str">
            <v>北京市顺义区南法信南陈路马可汇小区2-2-1207</v>
          </cell>
        </row>
        <row r="27716">
          <cell r="B27716">
            <v>18201561017</v>
          </cell>
          <cell r="C27716" t="str">
            <v>北京市西城区新风街1号院1号楼602室</v>
          </cell>
        </row>
        <row r="27717">
          <cell r="B27717">
            <v>18201561017</v>
          </cell>
          <cell r="C27717" t="str">
            <v>北京市西城区新风街1号院1号楼602室（送前电联）</v>
          </cell>
        </row>
        <row r="27718">
          <cell r="B27718">
            <v>18201618106</v>
          </cell>
          <cell r="C27718" t="str">
            <v>北京市朝阳区亮马桥路52号燕莎友谊商城</v>
          </cell>
        </row>
        <row r="27719">
          <cell r="B27719">
            <v>18201905171</v>
          </cell>
          <cell r="C27719" t="str">
            <v>上海市奉贤区肖南路475号</v>
          </cell>
        </row>
        <row r="27720">
          <cell r="B27720">
            <v>18201929989</v>
          </cell>
          <cell r="C27720" t="str">
            <v>上海市松江区九亭镇沪松路公路1519弄18号1818室</v>
          </cell>
        </row>
        <row r="27721">
          <cell r="B27721">
            <v>18201967352</v>
          </cell>
          <cell r="C27721" t="str">
            <v>上海市虹口区广中支路24弄4号502室</v>
          </cell>
        </row>
        <row r="27722">
          <cell r="B27722">
            <v>18201972839</v>
          </cell>
          <cell r="C27722" t="str">
            <v>上海市徐汇区凌云路212号后门工商银行2楼（梅陇五村内）</v>
          </cell>
        </row>
        <row r="27723">
          <cell r="B27723">
            <v>18201977520</v>
          </cell>
          <cell r="C27723" t="str">
            <v>上海市杨浦区五角场街道政通路305弄4号504</v>
          </cell>
        </row>
        <row r="27724">
          <cell r="B27724">
            <v>18202121136</v>
          </cell>
          <cell r="C27724" t="str">
            <v>江苏省苏州市昆山市花桥镇绿地大道启航社河东199弄31号1103室</v>
          </cell>
        </row>
        <row r="27725">
          <cell r="B27725">
            <v>18202131191</v>
          </cell>
          <cell r="C27725" t="str">
            <v>上海市嘉定区马陆镇成泽路386弄5号102室</v>
          </cell>
        </row>
        <row r="27726">
          <cell r="B27726">
            <v>18202281092</v>
          </cell>
          <cell r="C27726" t="str">
            <v>天津市河西区永安道219号兴业银行天津分行</v>
          </cell>
        </row>
        <row r="27727">
          <cell r="B27727">
            <v>18202286100</v>
          </cell>
          <cell r="C27727" t="str">
            <v>天津市和平区耀华嘉诚国际中学</v>
          </cell>
        </row>
        <row r="27728">
          <cell r="B27728">
            <v>18202318319</v>
          </cell>
          <cell r="C27728" t="str">
            <v>重庆市江北区石马河街道金科十年城44栋22-2</v>
          </cell>
        </row>
        <row r="27729">
          <cell r="B27729">
            <v>18202319918</v>
          </cell>
          <cell r="C27729" t="str">
            <v>重庆市渝中区瑞天路61号5栋601</v>
          </cell>
        </row>
        <row r="27730">
          <cell r="B27730">
            <v>18202349237</v>
          </cell>
          <cell r="C27730" t="str">
            <v>重庆市渝北区新南路281号兴业银行</v>
          </cell>
        </row>
        <row r="27731">
          <cell r="B27731">
            <v>18202349237</v>
          </cell>
          <cell r="C27731" t="str">
            <v>重庆市渝北区新南路281号兴业银行新南路社区支行</v>
          </cell>
        </row>
        <row r="27732">
          <cell r="B27732">
            <v>18202414025</v>
          </cell>
          <cell r="C27732" t="str">
            <v>辽宁省本溪市溪湖区经济技术开发区石桥子镇枫叶路85号沈阳药科大学南校区</v>
          </cell>
        </row>
        <row r="27733">
          <cell r="B27733">
            <v>18202440315</v>
          </cell>
          <cell r="C27733" t="str">
            <v>辽宁省沈阳市铁西区兴华北街30号2017房间</v>
          </cell>
        </row>
        <row r="27734">
          <cell r="B27734">
            <v>18202478669</v>
          </cell>
          <cell r="C27734" t="str">
            <v>辽宁省沈阳市苏家屯区月季街11号</v>
          </cell>
        </row>
        <row r="27735">
          <cell r="B27735">
            <v>18202532685</v>
          </cell>
          <cell r="C27735" t="str">
            <v>天津市东丽区空港经济开发区西九道4号空客飞机交付中心</v>
          </cell>
        </row>
        <row r="27736">
          <cell r="B27736">
            <v>18202532685</v>
          </cell>
          <cell r="C27736" t="str">
            <v>天津市东丽区空港经济开发区西九道空中客车交付中心</v>
          </cell>
        </row>
        <row r="27737">
          <cell r="B27737">
            <v>18202559245</v>
          </cell>
          <cell r="C27737" t="str">
            <v>天津市蓟州区中节能远景城9号楼2003</v>
          </cell>
        </row>
        <row r="27738">
          <cell r="B27738">
            <v>18202560895</v>
          </cell>
          <cell r="C27738" t="str">
            <v>天津市河东区鲁山街彩丽园52-2-302</v>
          </cell>
        </row>
        <row r="27739">
          <cell r="B27739">
            <v>18202583889</v>
          </cell>
          <cell r="C27739" t="str">
            <v>天津市塘沽区渤海石油东沽大院2区49栋401</v>
          </cell>
        </row>
        <row r="27740">
          <cell r="B27740">
            <v>18202598520</v>
          </cell>
          <cell r="C27740" t="str">
            <v>天津市河西区解放南路406天津医院</v>
          </cell>
        </row>
        <row r="27741">
          <cell r="B27741">
            <v>18202603787</v>
          </cell>
          <cell r="C27741" t="str">
            <v>天津市河北区黄纬路69号</v>
          </cell>
        </row>
        <row r="27742">
          <cell r="B27742">
            <v>18202616666</v>
          </cell>
          <cell r="C27742" t="str">
            <v>天津市河西区友谊南路与潭江道交口海逸长洲恋海园1-1103</v>
          </cell>
        </row>
        <row r="27743">
          <cell r="B27743">
            <v>18202616666</v>
          </cell>
          <cell r="C27743" t="str">
            <v>天津市河西区友谊南路与潭江道交口海逸长洲湾海园1-1103</v>
          </cell>
        </row>
        <row r="27744">
          <cell r="B27744">
            <v>18202616666</v>
          </cell>
          <cell r="C27744" t="str">
            <v>天津市河西区友谊南路与潭江道交口，海逸长洲恋海园1-1103-</v>
          </cell>
        </row>
        <row r="27745">
          <cell r="B27745">
            <v>18202680306</v>
          </cell>
          <cell r="C27745" t="str">
            <v>天津市河西区九华山路梅江香水园27号1门1002</v>
          </cell>
        </row>
        <row r="27746">
          <cell r="B27746">
            <v>18202698676</v>
          </cell>
          <cell r="C27746" t="str">
            <v>天津市红桥区西青道仁爱花园11-2-401</v>
          </cell>
        </row>
        <row r="27747">
          <cell r="B27747">
            <v>18202802894</v>
          </cell>
          <cell r="C27747" t="str">
            <v>四川省成都市青羊区铁西城西苑</v>
          </cell>
        </row>
        <row r="27748">
          <cell r="B27748">
            <v>18202842183</v>
          </cell>
          <cell r="C27748" t="str">
            <v>广东省东莞市大岭山凯东新城凯兴阁D栋1902</v>
          </cell>
        </row>
        <row r="27749">
          <cell r="B27749">
            <v>18202842459</v>
          </cell>
          <cell r="C27749" t="str">
            <v>四川省成都市蜀汉路265号档案科</v>
          </cell>
        </row>
        <row r="27750">
          <cell r="B27750">
            <v>18202872688</v>
          </cell>
          <cell r="C27750" t="str">
            <v>四川省成都市青羊区四道街24号院1栋3单元6楼</v>
          </cell>
        </row>
        <row r="27751">
          <cell r="B27751">
            <v>18203407666</v>
          </cell>
          <cell r="C27751" t="str">
            <v>山西省繁峙县阳光小区四号楼二单元</v>
          </cell>
        </row>
        <row r="27752">
          <cell r="B27752">
            <v>18203477333</v>
          </cell>
          <cell r="C27752" t="str">
            <v>山西省临汾市尧都区五一西路南三巷14号检察院家属院北楼二单元302</v>
          </cell>
        </row>
        <row r="27753">
          <cell r="B27753">
            <v>18203658688</v>
          </cell>
          <cell r="C27753" t="str">
            <v>河南省新郑市新华路祥和盛世2东5西</v>
          </cell>
        </row>
        <row r="27754">
          <cell r="B27754">
            <v>18203753305</v>
          </cell>
          <cell r="C27754" t="str">
            <v>河南省汝州市城垣北路华予金城正门口对面麻麻粑粑精品母婴</v>
          </cell>
        </row>
        <row r="27755">
          <cell r="B27755">
            <v>18204006997</v>
          </cell>
          <cell r="C27755" t="str">
            <v>辽宁省沈阳市铁西区北一路保工街金地名京13号楼2-13-1</v>
          </cell>
        </row>
        <row r="27756">
          <cell r="B27756">
            <v>18204040493</v>
          </cell>
          <cell r="C27756" t="str">
            <v>辽宁省沈阳市沈河区东滨河路88号楼1单元2楼2号</v>
          </cell>
        </row>
        <row r="27757">
          <cell r="B27757">
            <v>18204387891</v>
          </cell>
          <cell r="C27757" t="str">
            <v>吉林省松原市亚泰澜熙郡54号楼1单元402</v>
          </cell>
        </row>
        <row r="27758">
          <cell r="B27758">
            <v>18204606737</v>
          </cell>
          <cell r="C27758" t="str">
            <v>黑龙江省哈尔滨市道里区洪湖路35号703研究所</v>
          </cell>
        </row>
        <row r="27759">
          <cell r="B27759">
            <v>18204648111</v>
          </cell>
          <cell r="C27759" t="str">
            <v>黑龙江省七台河市桃山区山湖路36号七河台新玛特四楼办公室</v>
          </cell>
        </row>
        <row r="27760">
          <cell r="B27760">
            <v>18205135538</v>
          </cell>
          <cell r="C27760" t="str">
            <v>江苏省连云港市连云新区新民路10号</v>
          </cell>
        </row>
        <row r="27761">
          <cell r="B27761">
            <v>18205155167</v>
          </cell>
          <cell r="C27761" t="str">
            <v>江苏省南京市白下区富丽山庄一幢203室</v>
          </cell>
        </row>
        <row r="27762">
          <cell r="B27762">
            <v>18205288595</v>
          </cell>
          <cell r="C27762" t="str">
            <v>江苏省扬中市三茅镇长江花城4期9栋B单元303</v>
          </cell>
        </row>
        <row r="27763">
          <cell r="B27763">
            <v>18205461700</v>
          </cell>
          <cell r="C27763" t="str">
            <v>山东省东营市东营区淄博路210号基地公安分局</v>
          </cell>
        </row>
        <row r="27764">
          <cell r="B27764">
            <v>18205520399</v>
          </cell>
          <cell r="C27764" t="str">
            <v>安徽省蚌埠市禹会区金域名城1号楼3单元1001</v>
          </cell>
        </row>
        <row r="27765">
          <cell r="B27765">
            <v>18205520399</v>
          </cell>
          <cell r="C27765" t="str">
            <v>安徽省蚌埠市禹会区金域名城一号楼三单元1001</v>
          </cell>
        </row>
        <row r="27766">
          <cell r="B27766">
            <v>18205520399</v>
          </cell>
          <cell r="C27766" t="str">
            <v>安徽省蚌埠市禹会区金域名城1号楼3单元1001</v>
          </cell>
        </row>
        <row r="27767">
          <cell r="B27767">
            <v>18205548609</v>
          </cell>
          <cell r="C27767" t="str">
            <v>安徽省淮南市田家庵区淮滨街道淮滨路96号交通银行</v>
          </cell>
        </row>
        <row r="27768">
          <cell r="B27768">
            <v>18205892211</v>
          </cell>
          <cell r="C27768" t="str">
            <v>浙江省义乌市稠城街道北门街188号新天地商厦二楼东方哈佛少儿英语</v>
          </cell>
        </row>
        <row r="27769">
          <cell r="B27769">
            <v>18205931203</v>
          </cell>
          <cell r="C27769" t="str">
            <v>福建省厦门市思明区莲前街道柯厝路386号</v>
          </cell>
        </row>
        <row r="27770">
          <cell r="B27770">
            <v>18205931896</v>
          </cell>
          <cell r="C27770" t="str">
            <v>福建省厦门市思明区洪文里154号ZOY艺术中心</v>
          </cell>
        </row>
        <row r="27771">
          <cell r="B27771">
            <v>18205933916</v>
          </cell>
          <cell r="C27771" t="str">
            <v>福建省厦门市湖里区金湖路梧桐西里中央美地8-302</v>
          </cell>
        </row>
        <row r="27772">
          <cell r="B27772">
            <v>18205938365</v>
          </cell>
          <cell r="C27772" t="str">
            <v>福建省厦门市思明区禾祥西路12号禾祥苑F401室</v>
          </cell>
        </row>
        <row r="27773">
          <cell r="B27773">
            <v>18205938365</v>
          </cell>
          <cell r="C27773" t="str">
            <v>福建省厦门市思明区禾祥西路禾祥苑F401室</v>
          </cell>
        </row>
        <row r="27774">
          <cell r="B27774">
            <v>18206082518</v>
          </cell>
          <cell r="C27774" t="str">
            <v>福建省厦门市同安工业集中区二环南路333号</v>
          </cell>
        </row>
        <row r="27775">
          <cell r="B27775">
            <v>18206177118</v>
          </cell>
          <cell r="C27775" t="str">
            <v>江苏省无锡市惠山区天一城B区71号</v>
          </cell>
        </row>
        <row r="27776">
          <cell r="B27776">
            <v>18206571322</v>
          </cell>
          <cell r="C27776" t="str">
            <v>山东省滨州市黄河八路渤海十路天成花园中奥琴行</v>
          </cell>
        </row>
        <row r="27777">
          <cell r="B27777">
            <v>18206775630</v>
          </cell>
          <cell r="C27777" t="str">
            <v>云南省昆明市西山区近华浦路春苑小区春明里17幢三单元402室[05-17-46]</v>
          </cell>
        </row>
        <row r="27778">
          <cell r="B27778">
            <v>18206861350</v>
          </cell>
          <cell r="C27778" t="str">
            <v>福建省莆田市荔城区镇海街道九五医院公寓楼</v>
          </cell>
        </row>
        <row r="27779">
          <cell r="B27779">
            <v>18207559009</v>
          </cell>
          <cell r="C27779" t="str">
            <v>广东省深圳市福田区石厦北二街89号新天世纪商务中心B栋4702</v>
          </cell>
        </row>
        <row r="27780">
          <cell r="B27780">
            <v>18207712461</v>
          </cell>
          <cell r="C27780" t="str">
            <v>广西南宁市合作路9号文莱御园商务写字楼712号</v>
          </cell>
        </row>
        <row r="27781">
          <cell r="B27781">
            <v>18207712461</v>
          </cell>
          <cell r="C27781" t="str">
            <v>广西省南宁市合作路9号文莱御园商务写字楼7楼712房</v>
          </cell>
        </row>
        <row r="27782">
          <cell r="B27782">
            <v>18207741343</v>
          </cell>
          <cell r="C27782" t="str">
            <v>广西省梧州市长州区大塘街道恒祥花苑桂林银行（国海证券楼下）</v>
          </cell>
        </row>
        <row r="27783">
          <cell r="B27783">
            <v>18208126058</v>
          </cell>
          <cell r="C27783" t="str">
            <v>四川省成都市青羊区清江苑223栋704室</v>
          </cell>
        </row>
        <row r="27784">
          <cell r="B27784">
            <v>18208128669</v>
          </cell>
          <cell r="C27784" t="str">
            <v>四川省成都市金牛区金耀路158号万科8栋2单元3203房</v>
          </cell>
        </row>
        <row r="27785">
          <cell r="B27785">
            <v>18208154977</v>
          </cell>
          <cell r="C27785" t="str">
            <v>四川省成都市郫县三道堰柏林湖畔门卫</v>
          </cell>
        </row>
        <row r="27786">
          <cell r="B27786">
            <v>18208178638</v>
          </cell>
          <cell r="C27786" t="str">
            <v>四川省成都市青羊区群塘路西财俊苑</v>
          </cell>
        </row>
        <row r="27787">
          <cell r="B27787">
            <v>18208302064</v>
          </cell>
          <cell r="C27787" t="str">
            <v>四川省泸州市泸县交通运输局</v>
          </cell>
        </row>
        <row r="27788">
          <cell r="B27788">
            <v>18208790591</v>
          </cell>
          <cell r="C27788" t="str">
            <v>云南省昆明市盘龙区龙华路昆风小区新三幢1单元402号</v>
          </cell>
        </row>
        <row r="27789">
          <cell r="B27789">
            <v>18208880885</v>
          </cell>
          <cell r="C27789" t="str">
            <v>云南省昆明市官渡区吴开路139号云南省邮政公司大楼1305</v>
          </cell>
        </row>
        <row r="27790">
          <cell r="B27790">
            <v>18208880885</v>
          </cell>
          <cell r="C27790" t="str">
            <v>云南昆明盘龙区吴井路139号云南邮政公司1305室</v>
          </cell>
        </row>
        <row r="27791">
          <cell r="B27791">
            <v>18209205959</v>
          </cell>
          <cell r="C27791" t="str">
            <v>陕西省西安市雁塔区小寨路街道朱雀大街213号213研究所</v>
          </cell>
        </row>
        <row r="27792">
          <cell r="B27792">
            <v>18209283331</v>
          </cell>
          <cell r="C27792" t="str">
            <v>陕西省西安市雁塔区含光路石油大学东门口</v>
          </cell>
        </row>
        <row r="27793">
          <cell r="B27793">
            <v>18209296888</v>
          </cell>
          <cell r="C27793" t="str">
            <v>陕西省西安市未央区凤城五路渭滨路高山流水幸福快车小区西区</v>
          </cell>
        </row>
        <row r="27794">
          <cell r="B27794">
            <v>18209342858</v>
          </cell>
          <cell r="C27794" t="str">
            <v>甘肃省庆阳市华池县幼儿园巷3号</v>
          </cell>
        </row>
        <row r="27795">
          <cell r="B27795">
            <v>18209782018</v>
          </cell>
          <cell r="C27795" t="str">
            <v>青海省西宁市城东区共和路2号，青海省人民医院消化科</v>
          </cell>
        </row>
        <row r="27796">
          <cell r="B27796">
            <v>18209913999</v>
          </cell>
          <cell r="C27796" t="str">
            <v>新疆乌鲁木齐市米东区卡子湾村东华北路152号冠华商店</v>
          </cell>
        </row>
        <row r="27797">
          <cell r="B27797">
            <v>18210000916</v>
          </cell>
          <cell r="C27797" t="str">
            <v>北京市朝阳区劲松武圣北路和谐雅园13-4-1303</v>
          </cell>
        </row>
        <row r="27798">
          <cell r="B27798">
            <v>18210081183</v>
          </cell>
          <cell r="C27798" t="str">
            <v>北京市海淀区翠微路21号院</v>
          </cell>
        </row>
        <row r="27799">
          <cell r="B27799">
            <v>18210081183</v>
          </cell>
          <cell r="C27799" t="str">
            <v>北京市海淀区翠微路21号</v>
          </cell>
        </row>
        <row r="27800">
          <cell r="B27800">
            <v>18210088234</v>
          </cell>
          <cell r="C27800" t="str">
            <v>北京市海淀区上地西路6号</v>
          </cell>
        </row>
        <row r="27801">
          <cell r="B27801">
            <v>18210135834</v>
          </cell>
          <cell r="C27801" t="str">
            <v>北京市朝阳区西大望路33号大旸楼306</v>
          </cell>
        </row>
        <row r="27802">
          <cell r="B27802">
            <v>18210195727</v>
          </cell>
          <cell r="C27802" t="str">
            <v>北京市顺义李桥机场东路三营中街</v>
          </cell>
        </row>
        <row r="27803">
          <cell r="B27803">
            <v>18210235505</v>
          </cell>
          <cell r="C27803" t="str">
            <v>北京市海淀区清华东路35号北京林业大学学研大厦C座</v>
          </cell>
        </row>
        <row r="27804">
          <cell r="B27804">
            <v>18210347766</v>
          </cell>
          <cell r="C27804" t="str">
            <v>北京市西城区安德路18号楼1门303</v>
          </cell>
        </row>
        <row r="27805">
          <cell r="B27805">
            <v>18210524773</v>
          </cell>
          <cell r="C27805" t="str">
            <v>北京市朝阳区建外SOHO西区15号楼地下一层B1578彩虹书吧</v>
          </cell>
        </row>
        <row r="27806">
          <cell r="B27806">
            <v>18210524773</v>
          </cell>
          <cell r="C27806" t="str">
            <v>北京市朝阳区建外SOHO西区15号楼B1578彩虹书吧</v>
          </cell>
        </row>
        <row r="27807">
          <cell r="B27807">
            <v>18210660817</v>
          </cell>
          <cell r="C27807" t="str">
            <v>北京市东城区北锣鼓巷99号空后大院</v>
          </cell>
        </row>
        <row r="27808">
          <cell r="B27808">
            <v>18210848893</v>
          </cell>
          <cell r="C27808" t="str">
            <v>湖南省长沙市开福区通泰街道中山路589号开福万达广场A座18008</v>
          </cell>
        </row>
        <row r="27809">
          <cell r="B27809">
            <v>18210883988</v>
          </cell>
          <cell r="C27809" t="str">
            <v>北京市朝阳区孙河乡康营家园一号楼一单元301</v>
          </cell>
        </row>
        <row r="27810">
          <cell r="B27810">
            <v>18211007072</v>
          </cell>
          <cell r="C27810" t="str">
            <v>北京市顺义区大东路部队家属院</v>
          </cell>
        </row>
        <row r="27811">
          <cell r="B27811">
            <v>18211018789</v>
          </cell>
          <cell r="C27811" t="str">
            <v>北京市朝阳区安家楼村75号永新商店</v>
          </cell>
        </row>
        <row r="27812">
          <cell r="B27812">
            <v>18211171579</v>
          </cell>
          <cell r="C27812" t="str">
            <v>北京市朝阳区亮马桥路52号燕莎友谊商城2层爵士丹尼</v>
          </cell>
        </row>
        <row r="27813">
          <cell r="B27813">
            <v>18211190388</v>
          </cell>
          <cell r="C27813" t="str">
            <v>北京市朝阳区惠新西街新苑4号楼伊家衣洗衣店</v>
          </cell>
        </row>
        <row r="27814">
          <cell r="B27814">
            <v>18211197637</v>
          </cell>
          <cell r="C27814" t="str">
            <v>北京市崇文区西花市南里东区13-4-1404</v>
          </cell>
        </row>
        <row r="27815">
          <cell r="B27815">
            <v>18211204392</v>
          </cell>
          <cell r="C27815" t="str">
            <v>广东省广州市天河区珠江新城珠江西路15号珠江城1304室</v>
          </cell>
        </row>
        <row r="27816">
          <cell r="B27816">
            <v>18211230911</v>
          </cell>
          <cell r="C27816" t="str">
            <v>广东省中山市沙溪镇汇源社区达德路105号</v>
          </cell>
        </row>
        <row r="27817">
          <cell r="B27817">
            <v>18211240535</v>
          </cell>
          <cell r="C27817" t="str">
            <v>广东省湛江市开发区明哲路3号骏景居之二503房</v>
          </cell>
        </row>
        <row r="27818">
          <cell r="B27818">
            <v>18211438341</v>
          </cell>
          <cell r="C27818" t="str">
            <v>广东省深圳市福田区车公庙泰然工贸园（泰然四路）203栋西座7楼</v>
          </cell>
        </row>
        <row r="27819">
          <cell r="B27819">
            <v>18213292122</v>
          </cell>
          <cell r="C27819" t="str">
            <v>云南省丽江市古城区五一街文治巷93号红尘净土客栈</v>
          </cell>
        </row>
        <row r="27820">
          <cell r="B27820">
            <v>18213423820</v>
          </cell>
          <cell r="C27820" t="str">
            <v>云南省昆明市官渡区珥季路幸福广场中铁四院西南设计院</v>
          </cell>
        </row>
        <row r="27821">
          <cell r="B27821">
            <v>18213423820</v>
          </cell>
          <cell r="C27821" t="str">
            <v>云南省昆明市官渡区珥季路幸福广场中铁四院</v>
          </cell>
        </row>
        <row r="27822">
          <cell r="B27822">
            <v>18213800860</v>
          </cell>
          <cell r="C27822" t="str">
            <v>云南省昆明盘龙区京溪路溪畔丽景小区4-1205</v>
          </cell>
        </row>
        <row r="27823">
          <cell r="B27823">
            <v>18213800860</v>
          </cell>
          <cell r="C27823" t="str">
            <v>云南省昆明市盘龙区溪畔丽景小区4栋1205</v>
          </cell>
        </row>
        <row r="27824">
          <cell r="B27824">
            <v>18213800860</v>
          </cell>
          <cell r="C27824" t="str">
            <v>云南省昆明市盘龙区金锡路溪畔丽景小区4-1205</v>
          </cell>
        </row>
        <row r="27825">
          <cell r="B27825">
            <v>18213885280</v>
          </cell>
          <cell r="C27825" t="str">
            <v>云南省昆明市盘龙区万宏路万宏国际3栋707室</v>
          </cell>
        </row>
        <row r="27826">
          <cell r="B27826">
            <v>18213926090</v>
          </cell>
          <cell r="C27826" t="str">
            <v>云南省昆明市官渡区新螺湾悦城花园4-2202</v>
          </cell>
        </row>
        <row r="27827">
          <cell r="B27827">
            <v>18214105792</v>
          </cell>
          <cell r="C27827" t="str">
            <v>云南省玉溪市红塔区北城街道</v>
          </cell>
        </row>
        <row r="27828">
          <cell r="B27828">
            <v>18214127930</v>
          </cell>
          <cell r="C27828" t="str">
            <v>云南省玉溪市江川县江城镇江城信用社</v>
          </cell>
        </row>
        <row r="27829">
          <cell r="B27829">
            <v>18215550062</v>
          </cell>
          <cell r="C27829" t="str">
            <v>四川省成都市金牛区西华街道金耀路158号万科金域西岭7-1-3202</v>
          </cell>
        </row>
        <row r="27830">
          <cell r="B27830">
            <v>18215584601</v>
          </cell>
          <cell r="C27830" t="str">
            <v>四川省成都市天府新区华阳镇协和上街华文苑二期门卫收</v>
          </cell>
        </row>
        <row r="27831">
          <cell r="B27831">
            <v>18215585532</v>
          </cell>
          <cell r="C27831" t="str">
            <v>四川省成都市二环路西二段10号</v>
          </cell>
        </row>
        <row r="27832">
          <cell r="B27832">
            <v>18215586851</v>
          </cell>
          <cell r="C27832" t="str">
            <v>四川省成都市青羊区太升路街道羊市巷29号</v>
          </cell>
        </row>
        <row r="27833">
          <cell r="B27833">
            <v>18215620963</v>
          </cell>
          <cell r="C27833" t="str">
            <v>四川省成都市成华区保和乡和友路359号舜和家园</v>
          </cell>
        </row>
        <row r="27834">
          <cell r="B27834">
            <v>18215626221</v>
          </cell>
          <cell r="C27834" t="str">
            <v>四川省成都市高新区神仙树大院16-3-1503</v>
          </cell>
        </row>
        <row r="27835">
          <cell r="B27835">
            <v>18215661791</v>
          </cell>
          <cell r="C27835" t="str">
            <v>四川省成都市温江区万春镇春江南路花语岸小区</v>
          </cell>
        </row>
        <row r="27836">
          <cell r="B27836">
            <v>18215676696</v>
          </cell>
          <cell r="C27836" t="str">
            <v>四川省成都市郫县安靖镇卫生院</v>
          </cell>
        </row>
        <row r="27837">
          <cell r="B27837">
            <v>18215676696</v>
          </cell>
          <cell r="C27837" t="str">
            <v>四川省成都市郫县安靖镇卫生院公卫所</v>
          </cell>
        </row>
        <row r="27838">
          <cell r="B27838">
            <v>18217066690</v>
          </cell>
          <cell r="C27838" t="str">
            <v>上海市浦东新区民生路1403号信息大厦907</v>
          </cell>
        </row>
        <row r="27839">
          <cell r="B27839">
            <v>18217068168</v>
          </cell>
          <cell r="C27839" t="str">
            <v>上海市普陀区梅川路255弄50号501室</v>
          </cell>
        </row>
        <row r="27840">
          <cell r="B27840">
            <v>18217085213</v>
          </cell>
          <cell r="C27840" t="str">
            <v>上海市普陀区甘泉路街道延长西路677弄42号301室</v>
          </cell>
        </row>
        <row r="27841">
          <cell r="B27841">
            <v>18217216136</v>
          </cell>
          <cell r="C27841" t="str">
            <v>上海市松江区九亭镇九杜路505弄摩卡小城30号701</v>
          </cell>
        </row>
        <row r="27842">
          <cell r="B27842">
            <v>18217238618</v>
          </cell>
          <cell r="C27842" t="str">
            <v>上海市奉贤区海湾旅游区奉炮公路1180号海湾医院6病区</v>
          </cell>
        </row>
        <row r="27843">
          <cell r="B27843">
            <v>18217486896</v>
          </cell>
          <cell r="C27843" t="str">
            <v>上海市宝山区通南路333号中盈科技园1号楼516室</v>
          </cell>
        </row>
        <row r="27844">
          <cell r="B27844">
            <v>18217632066</v>
          </cell>
          <cell r="C27844" t="str">
            <v>上海市余姚路456号1602室</v>
          </cell>
        </row>
        <row r="27845">
          <cell r="B27845">
            <v>18217720824</v>
          </cell>
          <cell r="C27845" t="str">
            <v>上海市普陀区武威东路788弄华公馆40号201室</v>
          </cell>
        </row>
        <row r="27846">
          <cell r="B27846">
            <v>18217721564</v>
          </cell>
          <cell r="C27846" t="str">
            <v>上海市长宁区仙霞路99号尚嘉中心1022楼赛默飞世尔科技有限公司</v>
          </cell>
        </row>
        <row r="27847">
          <cell r="B27847">
            <v>18218213116</v>
          </cell>
          <cell r="C27847" t="str">
            <v>广东省清远市清城区凤翔大道华府花园1栋706</v>
          </cell>
        </row>
        <row r="27848">
          <cell r="B27848">
            <v>18218441101</v>
          </cell>
          <cell r="C27848" t="str">
            <v>广东省广州市海珠区广州大道南叠景路彩棕街18号203</v>
          </cell>
        </row>
        <row r="27849">
          <cell r="B27849">
            <v>18218677789</v>
          </cell>
          <cell r="C27849" t="str">
            <v>广东省广州市海珠区昌岗街道昌岗东路257号广州市美术学院万品堂画具商店</v>
          </cell>
        </row>
        <row r="27850">
          <cell r="B27850">
            <v>18219123828</v>
          </cell>
          <cell r="C27850" t="str">
            <v>广东省茂名市官山北东区22栋401室</v>
          </cell>
        </row>
        <row r="27851">
          <cell r="B27851">
            <v>18219164775</v>
          </cell>
          <cell r="C27851" t="str">
            <v>广东省深圳市福田区沙头街道新沙街5号深圳市港航和货运交通管理局707</v>
          </cell>
        </row>
        <row r="27852">
          <cell r="B27852">
            <v>18220637271</v>
          </cell>
          <cell r="C27852" t="str">
            <v>陕西省渭南市大荔县北新街北东三巷42号</v>
          </cell>
        </row>
        <row r="27853">
          <cell r="B27853">
            <v>18221003520</v>
          </cell>
          <cell r="C27853" t="str">
            <v>上海市长宁区协和路699弄2号602</v>
          </cell>
        </row>
        <row r="27854">
          <cell r="B27854">
            <v>18221056650</v>
          </cell>
          <cell r="C27854" t="str">
            <v>上海市闵行区浦江镇闵行区文江路125弄25号703</v>
          </cell>
        </row>
        <row r="27855">
          <cell r="B27855">
            <v>18221130078</v>
          </cell>
          <cell r="C27855" t="str">
            <v>上海市杨浦区控江路街道控江四村小区104号403室</v>
          </cell>
        </row>
        <row r="27856">
          <cell r="B27856">
            <v>18221177776</v>
          </cell>
          <cell r="C27856" t="str">
            <v>上海市长宁区黄金城道688弄御翠豪庭16号1701室</v>
          </cell>
        </row>
        <row r="27857">
          <cell r="B27857">
            <v>18221229905</v>
          </cell>
          <cell r="C27857" t="str">
            <v>上海市浦东东方路1663弄16号402室</v>
          </cell>
        </row>
        <row r="27858">
          <cell r="B27858">
            <v>18221289682</v>
          </cell>
          <cell r="C27858" t="str">
            <v>上海市浦东新区杨镇路60弄3号601</v>
          </cell>
        </row>
        <row r="27859">
          <cell r="B27859">
            <v>18221359775</v>
          </cell>
          <cell r="C27859" t="str">
            <v>上海市浦东新区张江镇紫薇路750弄兰沁苑50号202室</v>
          </cell>
        </row>
        <row r="27860">
          <cell r="B27860">
            <v>18221654530</v>
          </cell>
          <cell r="C27860" t="str">
            <v>上海市闵行区都市路399弄47号复地北桥城1期北门</v>
          </cell>
        </row>
        <row r="27861">
          <cell r="B27861">
            <v>18221654530</v>
          </cell>
          <cell r="C27861" t="str">
            <v>上海市闵行区都市路399弄47号（复地北桥城一期北门）</v>
          </cell>
        </row>
        <row r="27862">
          <cell r="B27862">
            <v>18221654530</v>
          </cell>
          <cell r="C27862" t="str">
            <v>上海市闵行区都市路399弄47号复地北桥城一期北门</v>
          </cell>
        </row>
        <row r="27863">
          <cell r="B27863">
            <v>18221654530</v>
          </cell>
          <cell r="C27863" t="str">
            <v>上海市闵行区都市路399弄47号（复地北侨城一期北门)</v>
          </cell>
        </row>
        <row r="27864">
          <cell r="B27864">
            <v>18221654530</v>
          </cell>
          <cell r="C27864" t="str">
            <v>上海市闵行区都市路399弄47号（复地北侨城一期北门）</v>
          </cell>
        </row>
        <row r="27865">
          <cell r="B27865">
            <v>18221881123</v>
          </cell>
          <cell r="C27865" t="str">
            <v>上海市虹桥路168号东方曼哈顿11号楼902室</v>
          </cell>
        </row>
        <row r="27866">
          <cell r="B27866">
            <v>18221883488</v>
          </cell>
          <cell r="C27866" t="str">
            <v>浙江省金华市东阳市横店镇华夏大道330号</v>
          </cell>
        </row>
        <row r="27867">
          <cell r="B27867">
            <v>18222007333</v>
          </cell>
          <cell r="C27867" t="str">
            <v>天津市河西区永安道罗马花园B座2门501</v>
          </cell>
        </row>
        <row r="27868">
          <cell r="B27868">
            <v>18222018805</v>
          </cell>
          <cell r="C27868" t="str">
            <v>天津市南开区华苑街道华苑产业区鑫茂科技园G座6层B1单元</v>
          </cell>
        </row>
        <row r="27869">
          <cell r="B27869">
            <v>18222188224</v>
          </cell>
          <cell r="C27869" t="str">
            <v>天津市和平区新华路201号</v>
          </cell>
        </row>
        <row r="27870">
          <cell r="B27870">
            <v>18222298081</v>
          </cell>
          <cell r="C27870" t="str">
            <v>天津市河西区解放南路433号土城邮局</v>
          </cell>
        </row>
        <row r="27871">
          <cell r="B27871">
            <v>18222565885</v>
          </cell>
          <cell r="C27871" t="str">
            <v>天津市武清区杨村镇前进道131号</v>
          </cell>
        </row>
        <row r="27872">
          <cell r="B27872">
            <v>18222599651</v>
          </cell>
          <cell r="C27872" t="str">
            <v>天津市西青区张家窝镇家合里15号楼904</v>
          </cell>
        </row>
        <row r="27873">
          <cell r="B27873">
            <v>18222731210</v>
          </cell>
          <cell r="C27873" t="str">
            <v>天津市河东区万达广场B座1302</v>
          </cell>
        </row>
        <row r="27874">
          <cell r="B27874">
            <v>18222754299</v>
          </cell>
          <cell r="C27874" t="str">
            <v>天津市河北区靖江桥涪江南里9号楼5门401</v>
          </cell>
        </row>
        <row r="27875">
          <cell r="B27875">
            <v>18223004551</v>
          </cell>
          <cell r="C27875" t="str">
            <v>重庆北部新区赛迪路2号汉国金山商业中心15楼509室</v>
          </cell>
        </row>
        <row r="27876">
          <cell r="B27876">
            <v>18223004551</v>
          </cell>
          <cell r="C27876" t="str">
            <v>重庆市北部新区赛迪路2号汉国金山商业中心5楼509</v>
          </cell>
        </row>
        <row r="27877">
          <cell r="B27877">
            <v>18223081328</v>
          </cell>
          <cell r="C27877" t="str">
            <v>重庆市渝北区汽博中心融创金贸时代23栋5楼</v>
          </cell>
        </row>
        <row r="27878">
          <cell r="B27878">
            <v>18224481963</v>
          </cell>
          <cell r="C27878" t="str">
            <v>四川省成都市高新区雅和南一路99号名著司南9栋1403</v>
          </cell>
        </row>
        <row r="27879">
          <cell r="B27879">
            <v>18224485391</v>
          </cell>
          <cell r="C27879" t="str">
            <v>四川省成都市成华区二环路东三段东秀二路锦绣东方一期</v>
          </cell>
        </row>
        <row r="27880">
          <cell r="B27880">
            <v>18224485391</v>
          </cell>
          <cell r="C27880" t="str">
            <v>四川省成都市成华区二环路东三段东秀二路锦绣东方小区14-16</v>
          </cell>
        </row>
        <row r="27881">
          <cell r="B27881">
            <v>18224947100</v>
          </cell>
          <cell r="C27881" t="str">
            <v>贵州省黔西南布依族苗族自治州兴义市笔山路金州世家</v>
          </cell>
        </row>
        <row r="27882">
          <cell r="B27882">
            <v>18225029841</v>
          </cell>
          <cell r="C27882" t="str">
            <v>重庆市沙坪坝区石小路72号（斌鑫盛景雅苑）1栋14楼5号</v>
          </cell>
        </row>
        <row r="27883">
          <cell r="B27883">
            <v>18225056626</v>
          </cell>
          <cell r="C27883" t="str">
            <v>重庆市渝北区簧竹路100号康庄美地D区5栋32-3</v>
          </cell>
        </row>
        <row r="27884">
          <cell r="B27884">
            <v>18225311630</v>
          </cell>
          <cell r="C27884" t="str">
            <v>重庆市秀山县武陵北路9号嬷嬷蒸菜馆</v>
          </cell>
        </row>
        <row r="27885">
          <cell r="B27885">
            <v>18226646820</v>
          </cell>
          <cell r="C27885" t="str">
            <v>安徽省合肥市瑶海区方庙街道东升花园10栋，</v>
          </cell>
        </row>
        <row r="27886">
          <cell r="B27886">
            <v>18226658685</v>
          </cell>
          <cell r="C27886" t="str">
            <v>安徽省合肥市肥东县禹洲中央广场售楼部2楼</v>
          </cell>
        </row>
        <row r="27887">
          <cell r="B27887">
            <v>18226662000</v>
          </cell>
          <cell r="C27887" t="str">
            <v>天津市红桥区光荣道大舞台</v>
          </cell>
        </row>
        <row r="27888">
          <cell r="B27888">
            <v>18227311728</v>
          </cell>
          <cell r="C27888" t="str">
            <v>四川省南充市顺庆区潆华南路北岭颐园</v>
          </cell>
        </row>
        <row r="27889">
          <cell r="B27889">
            <v>18227636119</v>
          </cell>
          <cell r="C27889" t="str">
            <v>四川省彭州市天彭镇牡丹北102号2栋3单元903号</v>
          </cell>
        </row>
        <row r="27890">
          <cell r="B27890">
            <v>18227685561</v>
          </cell>
          <cell r="C27890" t="str">
            <v>四川省成都市双流华阳镇街道华阳大道协和上街299号都市港湾9栋</v>
          </cell>
        </row>
        <row r="27891">
          <cell r="B27891">
            <v>18227691271</v>
          </cell>
          <cell r="C27891" t="str">
            <v>四川省成都市武侯区太平园中六路199号置信丽都花园城A区1-2-601号</v>
          </cell>
        </row>
        <row r="27892">
          <cell r="B27892">
            <v>18227691365</v>
          </cell>
          <cell r="C27892" t="str">
            <v>四川省成都市天府新区华阳南湖大道360号佳兆业君汇上品10-3-2001</v>
          </cell>
        </row>
        <row r="27893">
          <cell r="B27893">
            <v>18227962719</v>
          </cell>
          <cell r="C27893" t="str">
            <v>四川省广安市西溪新城西溪世家2栋3单元502</v>
          </cell>
        </row>
        <row r="27894">
          <cell r="B27894">
            <v>18228062507</v>
          </cell>
          <cell r="C27894" t="str">
            <v>四川省成都金牛区花照壁中横街368号锦西人家2期2栋一单元</v>
          </cell>
        </row>
        <row r="27895">
          <cell r="B27895">
            <v>18228276681</v>
          </cell>
          <cell r="C27895" t="str">
            <v>四川省资阳市简阳市河东新区巴黎春天</v>
          </cell>
        </row>
        <row r="27896">
          <cell r="B27896">
            <v>18228403151</v>
          </cell>
          <cell r="C27896" t="str">
            <v>四川省简阳市红建路农技中心5栋201</v>
          </cell>
        </row>
        <row r="27897">
          <cell r="B27897">
            <v>18228502323</v>
          </cell>
          <cell r="C27897" t="str">
            <v>福建省漳州市云霄县莆美镇怡景龙湖6栋615</v>
          </cell>
        </row>
        <row r="27898">
          <cell r="B27898">
            <v>18228658096</v>
          </cell>
          <cell r="C27898" t="str">
            <v>四川省达州市通川区张家湾路125号通川区环保局</v>
          </cell>
        </row>
        <row r="27899">
          <cell r="B27899">
            <v>18229602615</v>
          </cell>
          <cell r="C27899" t="str">
            <v>湖南省常德市武陵区武陵工业园安东路大力机械厂</v>
          </cell>
        </row>
        <row r="27900">
          <cell r="B27900">
            <v>18229747912</v>
          </cell>
          <cell r="C27900" t="str">
            <v>湖南省长沙市星沙大众传媒学院一区公寓</v>
          </cell>
        </row>
        <row r="27901">
          <cell r="B27901">
            <v>18229848880</v>
          </cell>
          <cell r="C27901" t="str">
            <v>湖南省长沙市长沙县星沙街道东三路湖湾世景6栋1单元3203</v>
          </cell>
        </row>
        <row r="27902">
          <cell r="B27902">
            <v>18229933187</v>
          </cell>
          <cell r="C27902" t="str">
            <v>湖南省长沙市天心区万家丽南路御邦小区（万家丽南路和芙蓉南路交界处）</v>
          </cell>
        </row>
        <row r="27903">
          <cell r="B27903">
            <v>18230066035</v>
          </cell>
          <cell r="C27903" t="str">
            <v>河北省石家庄市桥东区中山路289号长安广场一楼中国银行和平支行</v>
          </cell>
        </row>
        <row r="27904">
          <cell r="B27904">
            <v>18230377222</v>
          </cell>
          <cell r="C27904" t="str">
            <v>河北省秦皇岛市海港区建国路23号海港农业局</v>
          </cell>
        </row>
        <row r="27905">
          <cell r="B27905">
            <v>18231132277</v>
          </cell>
          <cell r="C27905" t="str">
            <v>福建省厦门市思明区湖滨中路133号宝龙铂尔曼大酒店行政办公室</v>
          </cell>
        </row>
        <row r="27906">
          <cell r="B27906">
            <v>18231315555</v>
          </cell>
          <cell r="C27906" t="str">
            <v>北京市昌平区百善镇顺沙路林溪碧肯山B30-1</v>
          </cell>
        </row>
        <row r="27907">
          <cell r="B27907">
            <v>18231722111</v>
          </cell>
          <cell r="C27907" t="str">
            <v>河北省沧州市运河区迎宾大道东侧名人植物园北侧明月洲售楼处二楼预算部</v>
          </cell>
        </row>
        <row r="27908">
          <cell r="B27908">
            <v>18231726983</v>
          </cell>
          <cell r="C27908" t="str">
            <v>河北省沧州市运河区兴荣路与朝阳街交口财富一号十六层</v>
          </cell>
        </row>
        <row r="27909">
          <cell r="B27909">
            <v>18231726983</v>
          </cell>
          <cell r="C27909" t="str">
            <v>河北省沧州市运河区兴荣路与朝阳街交口财富一号十六楼</v>
          </cell>
        </row>
        <row r="27910">
          <cell r="B27910">
            <v>18232018805</v>
          </cell>
          <cell r="C27910" t="str">
            <v>天津市南开区华苑街道南开区华苑产业区鑫茂科技园G座6层B1单元</v>
          </cell>
        </row>
        <row r="27911">
          <cell r="B27911">
            <v>18232154595</v>
          </cell>
          <cell r="C27911" t="str">
            <v>河北省石家庄市辛集市辛集镇市府大街54号疾控中心</v>
          </cell>
        </row>
        <row r="27912">
          <cell r="B27912">
            <v>18232198967</v>
          </cell>
          <cell r="C27912" t="str">
            <v>河北省石家庄市桥西区城角街726号省直玉成小区24-1-602室</v>
          </cell>
        </row>
        <row r="27913">
          <cell r="B27913">
            <v>18233366777</v>
          </cell>
          <cell r="C27913" t="str">
            <v>河北省保定市天威中路1229号兴业银行</v>
          </cell>
        </row>
        <row r="27914">
          <cell r="B27914">
            <v>18234063668</v>
          </cell>
          <cell r="C27914" t="str">
            <v>山西省太原市万柏林区小井峪街道迎泽西大街169号中铁十二局二号小区17号白楼</v>
          </cell>
        </row>
        <row r="27915">
          <cell r="B27915">
            <v>18234068030</v>
          </cell>
          <cell r="C27915" t="str">
            <v>山西省太原市小店区学府街山西煤炭中心医院11号楼</v>
          </cell>
        </row>
        <row r="27916">
          <cell r="B27916">
            <v>18234089555</v>
          </cell>
          <cell r="C27916" t="str">
            <v>山西省太原市华北小区西五楼4单元501</v>
          </cell>
        </row>
        <row r="27917">
          <cell r="B27917">
            <v>18234110600</v>
          </cell>
          <cell r="C27917" t="str">
            <v>山西省太原市小店区平阳路晋阳街山投大厦</v>
          </cell>
        </row>
        <row r="27918">
          <cell r="B27918">
            <v>18234474565</v>
          </cell>
          <cell r="C27918" t="str">
            <v>广东省深圳市罗湖区安南路骏庭名园A座2902</v>
          </cell>
        </row>
        <row r="27919">
          <cell r="B27919">
            <v>18234474565</v>
          </cell>
          <cell r="C27919" t="str">
            <v>广东省深圳市罗湖区宝安南路骏庭名园A座2902</v>
          </cell>
        </row>
        <row r="27920">
          <cell r="B27920">
            <v>18235121236</v>
          </cell>
          <cell r="C27920" t="str">
            <v>山西省太原市清徐县湖东二街144号</v>
          </cell>
        </row>
        <row r="27921">
          <cell r="B27921">
            <v>18235156785</v>
          </cell>
          <cell r="C27921" t="str">
            <v>山西省太原室清徐县文源路中段34号</v>
          </cell>
        </row>
        <row r="27922">
          <cell r="B27922">
            <v>18235361019</v>
          </cell>
          <cell r="C27922" t="str">
            <v>山西省阳泉市城区上站街道城区化工厂车队院内消防队</v>
          </cell>
        </row>
        <row r="27923">
          <cell r="B27923">
            <v>18235517296</v>
          </cell>
          <cell r="C27923" t="str">
            <v>山西省晋中市榆次区开发区王杜村王杜超市</v>
          </cell>
        </row>
        <row r="27924">
          <cell r="B27924">
            <v>18235700936</v>
          </cell>
          <cell r="C27924" t="str">
            <v>山西省临汾市尧都区贡院街1号</v>
          </cell>
        </row>
        <row r="27925">
          <cell r="B27925">
            <v>18235881188</v>
          </cell>
          <cell r="C27925" t="str">
            <v>山西省吕梁市汾阳市南二环路开明铝材总部</v>
          </cell>
        </row>
        <row r="27926">
          <cell r="B27926">
            <v>18236922226</v>
          </cell>
          <cell r="C27926" t="str">
            <v>河南省郑州市经济技术开发区航海东路格林度假山庄53号别墅</v>
          </cell>
        </row>
        <row r="27927">
          <cell r="B27927">
            <v>18237128816</v>
          </cell>
          <cell r="C27927" t="str">
            <v>河南省郑州市新郑市龙湖镇梅山路（107国道与升达大学路口向东）清芳园饭店旁边二中家属院里面</v>
          </cell>
        </row>
        <row r="27928">
          <cell r="B27928">
            <v>18238809092</v>
          </cell>
          <cell r="C27928" t="str">
            <v>河南省洛阳市涧西区瀛洲街道合欢路，卧龙小区，</v>
          </cell>
        </row>
        <row r="27929">
          <cell r="B27929">
            <v>18239106892</v>
          </cell>
          <cell r="C27929" t="str">
            <v>河南省焦作市修武县华公馆南区5号楼</v>
          </cell>
        </row>
        <row r="27930">
          <cell r="B27930">
            <v>18239361222</v>
          </cell>
          <cell r="C27930" t="str">
            <v>河南省濮阳市金堤路颐和花园20号楼</v>
          </cell>
        </row>
        <row r="27931">
          <cell r="B27931">
            <v>18239391991</v>
          </cell>
          <cell r="C27931" t="str">
            <v>河南省平顶山市卫东区园丁路教育学院斜对面春园巷</v>
          </cell>
        </row>
        <row r="27932">
          <cell r="B27932">
            <v>18239983300</v>
          </cell>
          <cell r="C27932" t="str">
            <v>河南省郑州市二七区碧云路23号盛世之都7号楼1单元</v>
          </cell>
        </row>
        <row r="27933">
          <cell r="B27933">
            <v>18240068070</v>
          </cell>
          <cell r="C27933" t="str">
            <v>辽宁省沈阳市和平区彩塔街华润悦府10楼703</v>
          </cell>
        </row>
        <row r="27934">
          <cell r="B27934">
            <v>18240109512</v>
          </cell>
          <cell r="C27934" t="str">
            <v>辽宁省沈阳市铁西区笃工街北一中路19号沈阳国际纺织服装城B2-1025</v>
          </cell>
        </row>
        <row r="27935">
          <cell r="B27935">
            <v>18240166661</v>
          </cell>
          <cell r="C27935" t="str">
            <v>辽宁省沈阳市沈河区方明街29-3311</v>
          </cell>
        </row>
        <row r="27936">
          <cell r="B27936">
            <v>18240255008</v>
          </cell>
          <cell r="C27936" t="str">
            <v>辽宁省沈阳市和平区长白岛长白新城2期15号楼14-2</v>
          </cell>
        </row>
        <row r="27937">
          <cell r="B27937">
            <v>18240381691</v>
          </cell>
          <cell r="C27937" t="str">
            <v>辽宁省沈阳市和平区华润悦府小区7号楼1单元17楼1</v>
          </cell>
        </row>
        <row r="27938">
          <cell r="B27938">
            <v>18240433966</v>
          </cell>
          <cell r="C27938" t="str">
            <v>辽宁省沈阳市和平区南湖街道文体路7-1号1-23-2（世茂五里河2#楼）</v>
          </cell>
        </row>
        <row r="27939">
          <cell r="B27939">
            <v>18241138535</v>
          </cell>
          <cell r="C27939" t="str">
            <v>辽宁省大连开发区华润海中国四期13号楼2单元2201</v>
          </cell>
        </row>
        <row r="27940">
          <cell r="B27940">
            <v>18241152167</v>
          </cell>
          <cell r="C27940" t="str">
            <v>辽宁省大连市甘井子区辛寨子街道新水泥路778号大连雨生实业有限公司</v>
          </cell>
        </row>
        <row r="27941">
          <cell r="B27941">
            <v>18241152185</v>
          </cell>
          <cell r="C27941" t="str">
            <v>辽宁省大连市甘井子区新水泥路778号雨生集团</v>
          </cell>
        </row>
        <row r="27942">
          <cell r="B27942">
            <v>18241365246</v>
          </cell>
          <cell r="C27942" t="str">
            <v>辽宁省抚顺市顺城区新华大街17-1号</v>
          </cell>
        </row>
        <row r="27943">
          <cell r="B27943">
            <v>18241478989</v>
          </cell>
          <cell r="C27943" t="str">
            <v>辽宁省本溪市平山区胜利路4号浦发银行本溪分行</v>
          </cell>
        </row>
        <row r="27944">
          <cell r="B27944">
            <v>18242087079</v>
          </cell>
          <cell r="C27944" t="str">
            <v>辽宁省大连市甘井子区海口路一号钻石湾B5区15号楼2单元1604</v>
          </cell>
        </row>
        <row r="27945">
          <cell r="B27945">
            <v>18242738889</v>
          </cell>
          <cell r="C27945" t="str">
            <v>辽宁省盘锦市兴隆台区炫特区B座交通银行东门</v>
          </cell>
        </row>
        <row r="27946">
          <cell r="B27946">
            <v>18242773111</v>
          </cell>
          <cell r="C27946" t="str">
            <v>辽宁省盘锦市盘山县太平镇盘山县水利局</v>
          </cell>
        </row>
        <row r="27947">
          <cell r="B27947">
            <v>18242945678</v>
          </cell>
          <cell r="C27947" t="str">
            <v>辽宁省葫芦岛市绥中县肖家新村2号楼4单元102</v>
          </cell>
        </row>
        <row r="27948">
          <cell r="B27948">
            <v>18242950007</v>
          </cell>
          <cell r="C27948" t="str">
            <v>辽宁省葫芦岛市龙港区龙湾街道龙湾大街21号市交通局办公室</v>
          </cell>
        </row>
        <row r="27949">
          <cell r="B27949">
            <v>18243048899</v>
          </cell>
          <cell r="C27949" t="str">
            <v>吉林省长春市人民大街4368号东北电力设计院</v>
          </cell>
        </row>
        <row r="27950">
          <cell r="B27950">
            <v>18243077556</v>
          </cell>
          <cell r="C27950" t="str">
            <v>吉林省长春市南关区金宇大路国信中央新城1栋3单元205</v>
          </cell>
        </row>
        <row r="27951">
          <cell r="B27951">
            <v>18243096258</v>
          </cell>
          <cell r="C27951" t="str">
            <v>吉林省长春市二道区岭东路108号中学</v>
          </cell>
        </row>
        <row r="27952">
          <cell r="B27952">
            <v>18243201234</v>
          </cell>
          <cell r="C27952" t="str">
            <v>吉林省吉林市丰满区厦门街光明小区付三号2单元2楼左</v>
          </cell>
        </row>
        <row r="27953">
          <cell r="B27953">
            <v>18243252222</v>
          </cell>
          <cell r="C27953" t="str">
            <v>吉林省吉林市昌邑区虹园新村28号楼1单元501室</v>
          </cell>
        </row>
        <row r="27954">
          <cell r="B27954">
            <v>18243390077</v>
          </cell>
          <cell r="C27954" t="str">
            <v>吉林省延边第二人民医院住院财会</v>
          </cell>
        </row>
        <row r="27955">
          <cell r="B27955">
            <v>18243433521</v>
          </cell>
          <cell r="C27955" t="str">
            <v>吉林省四平市铁西区八道街海银绿苑商网花田艺术教育</v>
          </cell>
        </row>
        <row r="27956">
          <cell r="B27956">
            <v>18243803777</v>
          </cell>
          <cell r="C27956" t="str">
            <v>吉林省松原市长岭县中医院碎石科</v>
          </cell>
        </row>
        <row r="27957">
          <cell r="B27957">
            <v>18244257078</v>
          </cell>
          <cell r="C27957" t="str">
            <v>四川省成都市成华区二环路东二段4号成都西囡妇科医院检验科</v>
          </cell>
        </row>
        <row r="27958">
          <cell r="B27958">
            <v>18244257078</v>
          </cell>
          <cell r="C27958" t="str">
            <v>四川省成都市成华区二环路东二段26号成都西囡妇科医院检验科</v>
          </cell>
        </row>
        <row r="27959">
          <cell r="B27959">
            <v>18245342406</v>
          </cell>
          <cell r="C27959" t="str">
            <v>黑龙江省牡丹江市东安区乌苏里路96-A号中国农业银行</v>
          </cell>
        </row>
        <row r="27960">
          <cell r="B27960">
            <v>18245368519</v>
          </cell>
          <cell r="C27960" t="str">
            <v>黑龙江省海林市经济技术开发区农贸大市场腾飞贸易有限公司</v>
          </cell>
        </row>
        <row r="27961">
          <cell r="B27961">
            <v>18245491919</v>
          </cell>
          <cell r="C27961" t="str">
            <v>黑龙江省佳木斯市东风区光复路和长胜路交叉口东30米中国移动森宇营业厅</v>
          </cell>
        </row>
        <row r="27962">
          <cell r="B27962">
            <v>18245610706</v>
          </cell>
          <cell r="C27962" t="str">
            <v>黑龙江省黑河市烟草公司兴林街147号</v>
          </cell>
        </row>
        <row r="27963">
          <cell r="B27963">
            <v>18245623999</v>
          </cell>
          <cell r="C27963" t="str">
            <v>黑龙江省嫩江县卫生监督所财务室</v>
          </cell>
        </row>
        <row r="27964">
          <cell r="B27964">
            <v>18245717777</v>
          </cell>
          <cell r="C27964" t="str">
            <v>黑龙江省大庆市建设大厦610室</v>
          </cell>
        </row>
        <row r="27965">
          <cell r="B27965">
            <v>18245808925</v>
          </cell>
          <cell r="C27965" t="str">
            <v>黑龙江省大庆市让胡路区创业城17-8-2-102</v>
          </cell>
        </row>
        <row r="27966">
          <cell r="B27966">
            <v>18246020504</v>
          </cell>
          <cell r="C27966" t="str">
            <v>黑龙江省哈尔滨市依兰县阳光财富城12单元1402室</v>
          </cell>
        </row>
        <row r="27967">
          <cell r="B27967">
            <v>18246047078</v>
          </cell>
          <cell r="C27967" t="str">
            <v>黑龙江省哈尔滨市道里区经纬五道街15号经纬小学校</v>
          </cell>
        </row>
        <row r="27968">
          <cell r="B27968">
            <v>18246555888</v>
          </cell>
          <cell r="C27968" t="str">
            <v>黑龙江省哈尔滨市平房区新疆大街76-1号天音手机</v>
          </cell>
        </row>
        <row r="27969">
          <cell r="B27969">
            <v>18246643930</v>
          </cell>
          <cell r="C27969" t="str">
            <v>黑龙江省哈尔滨市宾县人民医院妇儿楼一楼儿科门诊</v>
          </cell>
        </row>
        <row r="27970">
          <cell r="B27970">
            <v>18247047242</v>
          </cell>
          <cell r="C27970" t="str">
            <v>山东省济南市市中区十六里河街道二环南路500号国网技术学院，</v>
          </cell>
        </row>
        <row r="27971">
          <cell r="B27971">
            <v>18247568900</v>
          </cell>
          <cell r="C27971" t="str">
            <v>内蒙古通辽市新城区学府家园（职业学院家属楼）3号楼5单元</v>
          </cell>
        </row>
        <row r="27972">
          <cell r="B27972">
            <v>18247568900</v>
          </cell>
          <cell r="C27972" t="str">
            <v>内蒙古通辽市科尔沁区新城区学府家园通辽职业学院家属楼3号楼5单元</v>
          </cell>
        </row>
        <row r="27973">
          <cell r="B27973">
            <v>18247606246</v>
          </cell>
          <cell r="C27973" t="str">
            <v>内蒙古赤峰市新城区玉龙大街72号赤峰市中级人民法院</v>
          </cell>
        </row>
        <row r="27974">
          <cell r="B27974">
            <v>18247606246</v>
          </cell>
          <cell r="C27974" t="str">
            <v>内蒙古赤峰市玉龙大街72号赤峰市中级人民法院</v>
          </cell>
        </row>
        <row r="27975">
          <cell r="B27975">
            <v>18248108807</v>
          </cell>
          <cell r="C27975" t="str">
            <v>内蒙古呼和浩特市回民区成吉思汗西街慧谷蓝庭</v>
          </cell>
        </row>
        <row r="27976">
          <cell r="B27976">
            <v>18248319599</v>
          </cell>
          <cell r="C27976" t="str">
            <v>内蒙古鄂尔多斯市达拉特旗西园街道海业家园北门</v>
          </cell>
        </row>
        <row r="27977">
          <cell r="B27977">
            <v>18248401558</v>
          </cell>
          <cell r="C27977" t="str">
            <v>浙江省杭州市上城区莫邪塘西村3-2-405</v>
          </cell>
        </row>
        <row r="27978">
          <cell r="B27978">
            <v>18249147788</v>
          </cell>
          <cell r="C27978" t="str">
            <v>黑龙江省五常市文教北区7号楼四单元301</v>
          </cell>
        </row>
        <row r="27979">
          <cell r="B27979">
            <v>18249147788</v>
          </cell>
          <cell r="C27979" t="str">
            <v>黑龙江省五常市文教北区7号楼四单元301室</v>
          </cell>
        </row>
        <row r="27980">
          <cell r="B27980">
            <v>18249625856</v>
          </cell>
          <cell r="C27980" t="str">
            <v>黑龙江省大庆市萨尔图区开发区建设路新华园7号5单元202室</v>
          </cell>
        </row>
        <row r="27981">
          <cell r="B27981">
            <v>18249625856</v>
          </cell>
          <cell r="C27981" t="str">
            <v>黑龙江省大庆市萨尔图区开发区建设路新华园7号楼5单元202室</v>
          </cell>
        </row>
        <row r="27982">
          <cell r="B27982">
            <v>18249638354</v>
          </cell>
          <cell r="C27982" t="str">
            <v>黑龙江省大庆市让胡路区乘风街道创业城14区9号楼1单元</v>
          </cell>
        </row>
        <row r="27983">
          <cell r="B27983">
            <v>18249755752</v>
          </cell>
          <cell r="C27983" t="str">
            <v>黑龙江省双城市平安小区六号楼四单元401</v>
          </cell>
        </row>
        <row r="27984">
          <cell r="B27984">
            <v>18250167849</v>
          </cell>
          <cell r="C27984" t="str">
            <v>福建省福州市福飞路天祥山庄D-803</v>
          </cell>
        </row>
        <row r="27985">
          <cell r="B27985">
            <v>18250169680</v>
          </cell>
          <cell r="C27985" t="str">
            <v>福建省厦门市思明区洪莲西里156号1104室</v>
          </cell>
        </row>
        <row r="27986">
          <cell r="B27986">
            <v>18250180277</v>
          </cell>
          <cell r="C27986" t="str">
            <v>福建省福州市鼓楼区水部街道六一中路80号金泉春晓3座603（送前电话联系）</v>
          </cell>
        </row>
        <row r="27987">
          <cell r="B27987">
            <v>18250187000</v>
          </cell>
          <cell r="C27987" t="str">
            <v>浙江省湖州市安吉县天荒坪镇横路村大洋酒店十二局开挖一队</v>
          </cell>
        </row>
        <row r="27988">
          <cell r="B27988">
            <v>18250829153</v>
          </cell>
          <cell r="C27988" t="str">
            <v>福建省福清市融城校场路66-603</v>
          </cell>
        </row>
        <row r="27989">
          <cell r="B27989">
            <v>18250879061</v>
          </cell>
          <cell r="C27989" t="str">
            <v>福建省厦门市杏林中海锦城国际13号楼2301</v>
          </cell>
        </row>
        <row r="27990">
          <cell r="B27990">
            <v>18251107563</v>
          </cell>
          <cell r="C27990" t="str">
            <v>江苏省苏州市工业园区白塘景苑71-2306</v>
          </cell>
        </row>
        <row r="27991">
          <cell r="B27991">
            <v>18251107563</v>
          </cell>
          <cell r="C27991" t="str">
            <v>江苏省苏州市工业园区白塘景苑71栋-2306</v>
          </cell>
        </row>
        <row r="27992">
          <cell r="B27992">
            <v>18251107563</v>
          </cell>
          <cell r="C27992" t="str">
            <v>江苏省苏州工业园区白塘景苑71-2306</v>
          </cell>
        </row>
        <row r="27993">
          <cell r="B27993">
            <v>18251228088</v>
          </cell>
          <cell r="C27993" t="str">
            <v>江苏省溧阳市西大街39号5楼</v>
          </cell>
        </row>
        <row r="27994">
          <cell r="B27994">
            <v>18251370201</v>
          </cell>
          <cell r="C27994" t="str">
            <v>江苏省南通市通州区金沙镇世纪大道198号建设银行</v>
          </cell>
        </row>
        <row r="27995">
          <cell r="B27995">
            <v>18251568703</v>
          </cell>
          <cell r="C27995" t="str">
            <v>江苏省无锡市宜兴市张渚镇善卷骨科医院</v>
          </cell>
        </row>
        <row r="27996">
          <cell r="B27996">
            <v>18252106230</v>
          </cell>
          <cell r="C27996" t="str">
            <v>江苏省徐州市云龙区骆驼山街道升辉装饰新5厅负1楼D区L03德园佑玛</v>
          </cell>
        </row>
        <row r="27997">
          <cell r="B27997">
            <v>18252207235</v>
          </cell>
          <cell r="C27997" t="str">
            <v>江苏省盐城市盐都区潘黄街道新日月翠洲嘉园G3502室</v>
          </cell>
        </row>
        <row r="27998">
          <cell r="B27998">
            <v>18252216363</v>
          </cell>
          <cell r="C27998" t="str">
            <v>江苏省盐城市阜宁县羊寨镇中心街小潘电脑门市</v>
          </cell>
        </row>
        <row r="27999">
          <cell r="B27999">
            <v>18252527930</v>
          </cell>
          <cell r="C27999" t="str">
            <v>江苏省扬州市江都区仙女镇新区南都路华机厂宿舍区北一撞302（如意园东）</v>
          </cell>
        </row>
        <row r="28000">
          <cell r="B28000">
            <v>18252608777</v>
          </cell>
          <cell r="C28000" t="str">
            <v>江苏省泰州市海陵区莲花六区61栋306室</v>
          </cell>
        </row>
        <row r="28001">
          <cell r="B28001">
            <v>18252742471</v>
          </cell>
          <cell r="C28001" t="str">
            <v>江苏省镇江市丹阳市新民西路138号江苏省丹阳高级中学</v>
          </cell>
        </row>
        <row r="28002">
          <cell r="B28002">
            <v>18252965969</v>
          </cell>
          <cell r="C28002" t="str">
            <v>江苏省丹阳市司徒镇光明中路麦香城食品</v>
          </cell>
        </row>
        <row r="28003">
          <cell r="B28003">
            <v>18253207788</v>
          </cell>
          <cell r="C28003" t="str">
            <v>山东省青岛市莱西深圳路205号山森机械有限公司</v>
          </cell>
        </row>
        <row r="28004">
          <cell r="B28004">
            <v>18253443808</v>
          </cell>
          <cell r="C28004" t="str">
            <v>山东德州庆云县司法局对面</v>
          </cell>
        </row>
        <row r="28005">
          <cell r="B28005">
            <v>18253443808</v>
          </cell>
          <cell r="C28005" t="str">
            <v>山东德州庆云县司法局对面</v>
          </cell>
        </row>
        <row r="28006">
          <cell r="B28006">
            <v>18253443808</v>
          </cell>
          <cell r="C28006" t="str">
            <v>山东省德州市庆云司法局对面7#</v>
          </cell>
        </row>
        <row r="28007">
          <cell r="B28007">
            <v>18253443808</v>
          </cell>
          <cell r="C28007" t="str">
            <v>山东省德州市庆云司法局对面7号</v>
          </cell>
        </row>
        <row r="28008">
          <cell r="B28008">
            <v>18253443808</v>
          </cell>
          <cell r="C28008" t="str">
            <v>山东省德州市庆云司法局对面七号</v>
          </cell>
        </row>
        <row r="28009">
          <cell r="B28009">
            <v>18253443808</v>
          </cell>
          <cell r="C28009" t="str">
            <v>山东德州庆云县司法局对面</v>
          </cell>
        </row>
        <row r="28010">
          <cell r="B28010">
            <v>18253443808</v>
          </cell>
          <cell r="C28010" t="str">
            <v>山东省德州市庆云县渤海路小康楼星辰胡同6号司法局正对过</v>
          </cell>
        </row>
        <row r="28011">
          <cell r="B28011">
            <v>18253443808</v>
          </cell>
          <cell r="C28011" t="str">
            <v>山东省德州市庆云县渤海路小康楼星辰胡同6号（司法局正对过）</v>
          </cell>
        </row>
        <row r="28012">
          <cell r="B28012">
            <v>18253443808</v>
          </cell>
          <cell r="C28012" t="str">
            <v>山东德州庆云县司法局对面</v>
          </cell>
        </row>
        <row r="28013">
          <cell r="B28013">
            <v>18253443808</v>
          </cell>
          <cell r="C28013" t="str">
            <v>山东省德州市庆云渤海路小康楼星晨胡同</v>
          </cell>
        </row>
        <row r="28014">
          <cell r="B28014">
            <v>18253443808</v>
          </cell>
          <cell r="C28014" t="str">
            <v>山东省德州市庆云县渤海路小康楼星晨胡同</v>
          </cell>
        </row>
        <row r="28015">
          <cell r="B28015">
            <v>18253443808</v>
          </cell>
          <cell r="C28015" t="str">
            <v>山东省德州市庆云渤海路小康楼</v>
          </cell>
        </row>
        <row r="28016">
          <cell r="B28016">
            <v>18253443808</v>
          </cell>
          <cell r="C28016" t="str">
            <v>山东省德州市庆云县康复门诊北</v>
          </cell>
        </row>
        <row r="28017">
          <cell r="B28017">
            <v>18253443808</v>
          </cell>
          <cell r="C28017" t="str">
            <v>山东省德州市庆云县</v>
          </cell>
        </row>
        <row r="28018">
          <cell r="B28018">
            <v>18253509887</v>
          </cell>
          <cell r="C28018" t="str">
            <v>山东省莱阳市公园南门50米天安保险</v>
          </cell>
        </row>
        <row r="28019">
          <cell r="B28019">
            <v>18253685858</v>
          </cell>
          <cell r="C28019" t="str">
            <v>山东省寿光市东升路1266号寿光市市场监督管理局</v>
          </cell>
        </row>
        <row r="28020">
          <cell r="B28020">
            <v>18254505229</v>
          </cell>
          <cell r="C28020" t="str">
            <v>山东省烟台市福山区永安街德胜凯旋花园20#2单元</v>
          </cell>
        </row>
        <row r="28021">
          <cell r="B28021">
            <v>18254548505</v>
          </cell>
          <cell r="C28021" t="str">
            <v>山东省烟台市青年南路上林苑34-13</v>
          </cell>
        </row>
        <row r="28022">
          <cell r="B28022">
            <v>18255125286</v>
          </cell>
          <cell r="C28022" t="str">
            <v>安徽省合肥市经开区合肥工业大学翡翠湖校区翡翠路420号</v>
          </cell>
        </row>
        <row r="28023">
          <cell r="B28023">
            <v>18255168118</v>
          </cell>
          <cell r="C28023" t="str">
            <v>黑龙江省哈尔滨市南岗区中兴大道555号东辉明珠花园G102单元1201室</v>
          </cell>
        </row>
        <row r="28024">
          <cell r="B28024">
            <v>18255525810</v>
          </cell>
          <cell r="C28024" t="str">
            <v>安徽省马鞍山市当涂县姑孰镇东城蓝湾好多多超市</v>
          </cell>
        </row>
        <row r="28025">
          <cell r="B28025">
            <v>18256002736</v>
          </cell>
          <cell r="C28025" t="str">
            <v>安徽省合肥市肥西县桃花镇顺和家园南区27幢</v>
          </cell>
        </row>
        <row r="28026">
          <cell r="B28026">
            <v>18256268077</v>
          </cell>
          <cell r="C28026" t="str">
            <v>安徽省铜陵市翠湖二路五环国际7栋604室</v>
          </cell>
        </row>
        <row r="28027">
          <cell r="B28027">
            <v>18256657777</v>
          </cell>
          <cell r="C28027" t="str">
            <v>安徽省池州市烟柳园小区4栋501室</v>
          </cell>
        </row>
        <row r="28028">
          <cell r="B28028">
            <v>18256657777</v>
          </cell>
          <cell r="C28028" t="str">
            <v>安徽省池州市烟柳园小区4栋501室</v>
          </cell>
        </row>
        <row r="28029">
          <cell r="B28029">
            <v>18257190606</v>
          </cell>
          <cell r="C28029" t="str">
            <v>浙江省杭州市下沙27号大街朗诗5-2-1702</v>
          </cell>
        </row>
        <row r="28030">
          <cell r="B28030">
            <v>18257266130</v>
          </cell>
          <cell r="C28030" t="str">
            <v>浙江省湖州市双林镇板桥新村18幢2单元302室</v>
          </cell>
        </row>
        <row r="28031">
          <cell r="B28031">
            <v>18257551905</v>
          </cell>
          <cell r="C28031" t="str">
            <v>浙江省绍兴市柯桥区安昌镇安华北路大池坂修摩托车店上海嘉联超市旁</v>
          </cell>
        </row>
        <row r="28032">
          <cell r="B28032">
            <v>18257585287</v>
          </cell>
          <cell r="C28032" t="str">
            <v>浙江省绍兴市越城区迪荡街道世贸广场3楼电影院前台</v>
          </cell>
        </row>
        <row r="28033">
          <cell r="B28033">
            <v>18257670815</v>
          </cell>
          <cell r="C28033" t="str">
            <v>浙江省台州市玉环县芦浦镇小坑里16号</v>
          </cell>
        </row>
        <row r="28034">
          <cell r="B28034">
            <v>18257757965</v>
          </cell>
          <cell r="C28034" t="str">
            <v>浙江省温州市瓯海区东垟路123号</v>
          </cell>
        </row>
        <row r="28035">
          <cell r="B28035">
            <v>18257920967</v>
          </cell>
          <cell r="C28035" t="str">
            <v>浙江省金华市义乌市义亭镇石塔一村雯娜便利店对面</v>
          </cell>
        </row>
        <row r="28036">
          <cell r="B28036">
            <v>18258008639</v>
          </cell>
          <cell r="C28036" t="str">
            <v>浙江省绍兴市越城区浙江省工业职业技术学院</v>
          </cell>
        </row>
        <row r="28037">
          <cell r="B28037">
            <v>18258194773</v>
          </cell>
          <cell r="C28037" t="str">
            <v>浙江省金华市浦江县浦阳街道月泉东路228号万达别墅7B1-1</v>
          </cell>
        </row>
        <row r="28038">
          <cell r="B28038">
            <v>18258220671</v>
          </cell>
          <cell r="C28038" t="str">
            <v>浙江省杭州市江干区五星路66号北京银行杭州分行</v>
          </cell>
        </row>
        <row r="28039">
          <cell r="B28039">
            <v>18258287980</v>
          </cell>
          <cell r="C28039" t="str">
            <v>浙江省绍兴市柯桥中国轻纺城北联2区2楼2244</v>
          </cell>
        </row>
        <row r="28040">
          <cell r="B28040">
            <v>18258420848</v>
          </cell>
          <cell r="C28040" t="str">
            <v>浙江省杭州市下城区东新街道绍兴路三塘人家5-1-601</v>
          </cell>
        </row>
        <row r="28041">
          <cell r="B28041">
            <v>18258489929</v>
          </cell>
          <cell r="C28041" t="str">
            <v>浙江省杭州市桐庐县城南街道中联路66号娃哈哈仓库</v>
          </cell>
        </row>
        <row r="28042">
          <cell r="B28042">
            <v>18258489929</v>
          </cell>
          <cell r="C28042" t="str">
            <v>浙江省杭州市桐庐县城南路1028号科德磁业</v>
          </cell>
        </row>
        <row r="28043">
          <cell r="B28043">
            <v>18258960925</v>
          </cell>
          <cell r="C28043" t="str">
            <v>浙江省金华市东阳市南马镇东湖三村东湖小学（请务必送达学校）</v>
          </cell>
        </row>
        <row r="28044">
          <cell r="B28044">
            <v>18259220566</v>
          </cell>
          <cell r="C28044" t="str">
            <v>福建省厦门市思明区湖滨南五里绿家园17号402室</v>
          </cell>
        </row>
        <row r="28045">
          <cell r="B28045">
            <v>18259976629</v>
          </cell>
          <cell r="C28045" t="str">
            <v>福建省福州市鼓楼区温泉东汤小区1栋608室</v>
          </cell>
        </row>
        <row r="28046">
          <cell r="B28046">
            <v>18260067986</v>
          </cell>
          <cell r="C28046" t="str">
            <v>江苏省南京市江宁区江宁开发区南京航空航天大学将军路校区北门</v>
          </cell>
        </row>
        <row r="28047">
          <cell r="B28047">
            <v>18260586306</v>
          </cell>
          <cell r="C28047" t="str">
            <v>江苏省南通市海门市六甲镇福利彩票店</v>
          </cell>
        </row>
        <row r="28048">
          <cell r="B28048">
            <v>18260586306</v>
          </cell>
          <cell r="C28048" t="str">
            <v>江苏省海门市六甲镇福利彩票店</v>
          </cell>
        </row>
        <row r="28049">
          <cell r="B28049">
            <v>18260676888</v>
          </cell>
          <cell r="C28049" t="str">
            <v>江苏省扬州市宝应县威尼斯花园1148号</v>
          </cell>
        </row>
        <row r="28050">
          <cell r="B28050">
            <v>18260853455</v>
          </cell>
          <cell r="C28050" t="str">
            <v>广西省南宁市西乡塘区新阳路221号壮锦社区27栋1单元306</v>
          </cell>
        </row>
        <row r="28051">
          <cell r="B28051">
            <v>18261973079</v>
          </cell>
          <cell r="C28051" t="str">
            <v>江苏省镇江市丹徒新区工业园区答阳大道1号盛园路口瑞德酒业</v>
          </cell>
        </row>
        <row r="28052">
          <cell r="B28052">
            <v>18262016964</v>
          </cell>
          <cell r="C28052" t="str">
            <v>四川省遂宁市船山区富源路街道开善东路372号金鑫商务宾馆</v>
          </cell>
        </row>
        <row r="28053">
          <cell r="B28053">
            <v>18262633289</v>
          </cell>
          <cell r="C28053" t="str">
            <v>江苏省南京市江宁区佛城西路8号河海</v>
          </cell>
        </row>
        <row r="28054">
          <cell r="B28054">
            <v>18262885188</v>
          </cell>
          <cell r="C28054" t="str">
            <v>江苏省镇江市京口区丁卯桥路江南世家观桥宛62幢405</v>
          </cell>
        </row>
        <row r="28055">
          <cell r="B28055">
            <v>18263859959</v>
          </cell>
          <cell r="C28055" t="str">
            <v>山东省泰安市泰山区迎胜东路26号</v>
          </cell>
        </row>
        <row r="28056">
          <cell r="B28056">
            <v>18264168995</v>
          </cell>
          <cell r="C28056" t="str">
            <v>山东省济南市历下区保利华庭3号楼2-1803</v>
          </cell>
        </row>
        <row r="28057">
          <cell r="B28057">
            <v>18265430091</v>
          </cell>
          <cell r="C28057" t="str">
            <v>山东省滨州市滨州医学院附属医院住院一部临床支持部</v>
          </cell>
        </row>
        <row r="28058">
          <cell r="B28058">
            <v>18265685531</v>
          </cell>
          <cell r="C28058" t="str">
            <v>山东省诸城市开发区站前西街159号桂勇工贸有限公司</v>
          </cell>
        </row>
        <row r="28059">
          <cell r="B28059">
            <v>18265783158</v>
          </cell>
          <cell r="C28059" t="str">
            <v>山东省滨州市无棣县城区棣新三路水榭花都37号楼</v>
          </cell>
        </row>
        <row r="28060">
          <cell r="B28060">
            <v>18265783158</v>
          </cell>
          <cell r="C28060" t="str">
            <v>山东省滨州市无棣县城区棣州大街交通大厦人力资源服务大厅</v>
          </cell>
        </row>
        <row r="28061">
          <cell r="B28061">
            <v>18266220360</v>
          </cell>
          <cell r="C28061" t="str">
            <v>山东省青岛市即墨市潮海街道万科四季花城4-1-201</v>
          </cell>
        </row>
        <row r="28062">
          <cell r="B28062">
            <v>18266611202</v>
          </cell>
          <cell r="C28062" t="str">
            <v>山东省青岛市南区湛山五路3号66户</v>
          </cell>
        </row>
        <row r="28063">
          <cell r="B28063">
            <v>18267181999</v>
          </cell>
          <cell r="C28063" t="str">
            <v>浙江省杭州市萧山区区城厢街道风情大道与金城路交叉往南200米金地天逸6幢2单元2803</v>
          </cell>
        </row>
        <row r="28064">
          <cell r="B28064">
            <v>18267181999</v>
          </cell>
          <cell r="C28064" t="str">
            <v>浙江省杭州市萧山区城厢街道风情大道与金城路交叉往南200米金地天逸6幢2单元2802</v>
          </cell>
        </row>
        <row r="28065">
          <cell r="B28065">
            <v>18267181999</v>
          </cell>
          <cell r="C28065" t="str">
            <v>浙江省杭州市萧山区城厢街道</v>
          </cell>
        </row>
        <row r="28066">
          <cell r="B28066">
            <v>18267210133</v>
          </cell>
          <cell r="C28066" t="str">
            <v>浙江省湖州市南浔区练市镇振兴广场西侧光头馄饨店</v>
          </cell>
        </row>
        <row r="28067">
          <cell r="B28067">
            <v>18267315889</v>
          </cell>
          <cell r="C28067" t="str">
            <v>浙江省嘉兴市海盐县武原街道枣园中路102号海盐绿安有限公司</v>
          </cell>
        </row>
        <row r="28068">
          <cell r="B28068">
            <v>18267501088</v>
          </cell>
          <cell r="C28068" t="str">
            <v>浙江省诸暨市永福路桂花园35-2-101</v>
          </cell>
        </row>
        <row r="28069">
          <cell r="B28069">
            <v>18267501088</v>
          </cell>
          <cell r="C28069" t="str">
            <v>浙江省诸暨市永福桂花园35-2-101</v>
          </cell>
        </row>
        <row r="28070">
          <cell r="B28070">
            <v>18268145687</v>
          </cell>
          <cell r="C28070" t="str">
            <v>浙江省杭州市江干区建塘家苑18-1-904</v>
          </cell>
        </row>
        <row r="28071">
          <cell r="B28071">
            <v>18268422655</v>
          </cell>
          <cell r="C28071" t="str">
            <v>浙江省嘉兴市南湖区银河路天东苑6-301</v>
          </cell>
        </row>
        <row r="28072">
          <cell r="B28072">
            <v>18268533311</v>
          </cell>
          <cell r="C28072" t="str">
            <v>浙江省宁波市宁海县大佳何镇大佳何中学</v>
          </cell>
        </row>
        <row r="28073">
          <cell r="B28073">
            <v>18268872177</v>
          </cell>
          <cell r="C28073" t="str">
            <v>江苏省常州市武进区世贸中心大楼A2207</v>
          </cell>
        </row>
        <row r="28074">
          <cell r="B28074">
            <v>18269565677</v>
          </cell>
          <cell r="C28074" t="str">
            <v>广西省桂平市世纪名门小区</v>
          </cell>
        </row>
        <row r="28075">
          <cell r="B28075">
            <v>18269726666</v>
          </cell>
          <cell r="C28075" t="str">
            <v>安徽省阜阳市太和县人民北路周洼86号</v>
          </cell>
        </row>
        <row r="28076">
          <cell r="B28076">
            <v>18269727777</v>
          </cell>
          <cell r="C28076" t="str">
            <v>安徽省阜阳市太和县人民北路周洼86号</v>
          </cell>
        </row>
        <row r="28077">
          <cell r="B28077">
            <v>18270615555</v>
          </cell>
          <cell r="C28077" t="str">
            <v>江西省南昌市青山湖解放路西路青云小镇斜对面辛家庵烟酒</v>
          </cell>
        </row>
        <row r="28078">
          <cell r="B28078">
            <v>18272681598</v>
          </cell>
          <cell r="C28078" t="str">
            <v>河南省商丘市睢阳区长江路与中州路交叉口东北100米文苑小区B幢</v>
          </cell>
        </row>
        <row r="28079">
          <cell r="B28079">
            <v>18272738327</v>
          </cell>
          <cell r="C28079" t="str">
            <v>河南省焦作市武陟县大封镇大封村兴农路10号</v>
          </cell>
        </row>
        <row r="28080">
          <cell r="B28080">
            <v>18273006666</v>
          </cell>
          <cell r="C28080" t="str">
            <v>湖南省岳阳市通海南路御景华都商务楼六楼</v>
          </cell>
        </row>
        <row r="28081">
          <cell r="B28081">
            <v>18273006666</v>
          </cell>
          <cell r="C28081" t="str">
            <v>湖南省岳阳市通海南路御景华都商务楼6楼</v>
          </cell>
        </row>
        <row r="28082">
          <cell r="B28082">
            <v>18273132945</v>
          </cell>
          <cell r="C28082" t="str">
            <v>湖南省长沙市望城区金星北路南山苏蒂亚诺L12-02</v>
          </cell>
        </row>
        <row r="28083">
          <cell r="B28083">
            <v>18273633563</v>
          </cell>
          <cell r="C28083" t="str">
            <v>湖南省常德市鼎城区建材薪城4栋3单元</v>
          </cell>
        </row>
        <row r="28084">
          <cell r="B28084">
            <v>18274935497</v>
          </cell>
          <cell r="C28084" t="str">
            <v>湖南省永州市江永妇幼保健院三楼</v>
          </cell>
        </row>
        <row r="28085">
          <cell r="B28085">
            <v>18274976999</v>
          </cell>
          <cell r="C28085" t="str">
            <v>湖南省长沙市开福区珠江花城3期3栋804室</v>
          </cell>
        </row>
        <row r="28086">
          <cell r="B28086">
            <v>18275024016</v>
          </cell>
          <cell r="C28086" t="str">
            <v>贵州省贵阳市云岩区贵乌社区服务中心边街204号平安小区4栋4单元6楼12号</v>
          </cell>
        </row>
        <row r="28087">
          <cell r="B28087">
            <v>18275026161</v>
          </cell>
          <cell r="C28087" t="str">
            <v>贵州省贵阳市南明区水口寺社区服务中心中天世纪新城四组团A3栋6-2</v>
          </cell>
        </row>
        <row r="28088">
          <cell r="B28088">
            <v>18275385105</v>
          </cell>
          <cell r="C28088" t="str">
            <v>贵州省贵阳市云岩区三桥社区服务中心后坝枫丹白鹭城市花园枫丹园A栋一单元502</v>
          </cell>
        </row>
        <row r="28089">
          <cell r="B28089">
            <v>18275392606</v>
          </cell>
          <cell r="C28089" t="str">
            <v>贵州省贵阳市小河区长江路万科金域华府15栋1单元2401</v>
          </cell>
        </row>
        <row r="28090">
          <cell r="B28090">
            <v>18275398960</v>
          </cell>
          <cell r="C28090" t="str">
            <v>贵州省贵阳市小河区小城故事H1栋2单元附二楼</v>
          </cell>
        </row>
        <row r="28091">
          <cell r="B28091">
            <v>18276681082</v>
          </cell>
          <cell r="C28091" t="str">
            <v>广西省南宁市兴宁区民主路20号南百跨境产品体验中心负一楼3号门美美购体验二店</v>
          </cell>
        </row>
        <row r="28092">
          <cell r="B28092">
            <v>18277191720</v>
          </cell>
          <cell r="C28092" t="str">
            <v>广西南宁市青秀区民族大道81号夏威夷酒店</v>
          </cell>
        </row>
        <row r="28093">
          <cell r="B28093">
            <v>18277218991</v>
          </cell>
          <cell r="C28093" t="str">
            <v>广西省柳州市湾塘路26号4栋二单元</v>
          </cell>
        </row>
        <row r="28094">
          <cell r="B28094">
            <v>18277218991</v>
          </cell>
          <cell r="C28094" t="str">
            <v>广西壮族自治区柳州市弯塘路26号4栋2单元</v>
          </cell>
        </row>
        <row r="28095">
          <cell r="B28095">
            <v>18277400960</v>
          </cell>
          <cell r="C28095" t="str">
            <v>广西梧州市长洲区丽港华府星际2幢2单元702房</v>
          </cell>
        </row>
        <row r="28096">
          <cell r="B28096">
            <v>18277961090</v>
          </cell>
          <cell r="C28096" t="str">
            <v>广西省北海市广东南路鸿华花苑B-11</v>
          </cell>
        </row>
        <row r="28097">
          <cell r="B28097">
            <v>18278366383</v>
          </cell>
          <cell r="C28097" t="str">
            <v>广西省桂林市七星区穿山东路43号万达华府9-1406</v>
          </cell>
        </row>
        <row r="28098">
          <cell r="B28098">
            <v>18278366383</v>
          </cell>
          <cell r="C28098" t="str">
            <v>广西桂林市七星区穿山东路43号万达华府9-704</v>
          </cell>
        </row>
        <row r="28099">
          <cell r="B28099">
            <v>18278369065</v>
          </cell>
          <cell r="C28099" t="str">
            <v>广西桂林市龙船坪小区9栋2单元</v>
          </cell>
        </row>
        <row r="28100">
          <cell r="B28100">
            <v>18278911255</v>
          </cell>
          <cell r="C28100" t="str">
            <v>广西北海市合浦县蓝湾国际城一期四栋一单元307</v>
          </cell>
        </row>
        <row r="28101">
          <cell r="B28101">
            <v>18279199677</v>
          </cell>
          <cell r="C28101" t="str">
            <v>江西省南昌市东湖区明德路89弄10号</v>
          </cell>
        </row>
        <row r="28102">
          <cell r="B28102">
            <v>18280064927</v>
          </cell>
          <cell r="C28102" t="str">
            <v>四川省成都市高新区元华一巷六号（紫荆春天）五幢二单元二号</v>
          </cell>
        </row>
        <row r="28103">
          <cell r="B28103">
            <v>18280084996</v>
          </cell>
          <cell r="C28103" t="str">
            <v>四川省都江堰市幸福镇莲花村百花苑宝莲路37号4栋2单元</v>
          </cell>
        </row>
        <row r="28104">
          <cell r="B28104">
            <v>18280084996</v>
          </cell>
          <cell r="C28104" t="str">
            <v>四川省成都市青羊区蜀辉路465号金沙府邸</v>
          </cell>
        </row>
        <row r="28105">
          <cell r="B28105">
            <v>18280084996</v>
          </cell>
          <cell r="C28105" t="str">
            <v>四川省成都市青羊区一环路西二段22号四川交通宣传中心</v>
          </cell>
        </row>
        <row r="28106">
          <cell r="B28106">
            <v>18280084996</v>
          </cell>
          <cell r="C28106" t="str">
            <v>四川省成都市青羊区罗辉路465号金地金沙</v>
          </cell>
        </row>
        <row r="28107">
          <cell r="B28107">
            <v>18280084996</v>
          </cell>
          <cell r="C28107" t="str">
            <v>四川省成都市青羊区蜀辉路465号金地金沙府邸</v>
          </cell>
        </row>
        <row r="28108">
          <cell r="B28108">
            <v>18280084996</v>
          </cell>
          <cell r="C28108" t="str">
            <v>四川省成都市青羊区蜀辉路465号金地金沙府</v>
          </cell>
        </row>
        <row r="28109">
          <cell r="B28109">
            <v>18280091073</v>
          </cell>
          <cell r="C28109" t="str">
            <v>四川省成都市青羊区帘官公所街49号</v>
          </cell>
        </row>
        <row r="28110">
          <cell r="B28110">
            <v>18280126229</v>
          </cell>
          <cell r="C28110" t="str">
            <v>四川省成都市武侯区锦绣路34号棕北国际2栋3单元</v>
          </cell>
        </row>
        <row r="28111">
          <cell r="B28111">
            <v>18280153671</v>
          </cell>
          <cell r="C28111" t="str">
            <v>四川省成都市青羊区石人南路39号</v>
          </cell>
        </row>
        <row r="28112">
          <cell r="B28112">
            <v>18280167347</v>
          </cell>
          <cell r="C28112" t="str">
            <v>四川省成都市高新区合作路89号龙湖时代天街1-1-2305</v>
          </cell>
        </row>
        <row r="28113">
          <cell r="B28113">
            <v>18280193491</v>
          </cell>
          <cell r="C28113" t="str">
            <v>四川省成都市高新区盛华北路288号华润凤凰城3期</v>
          </cell>
        </row>
        <row r="28114">
          <cell r="B28114">
            <v>18280255037</v>
          </cell>
          <cell r="C28114" t="str">
            <v>四川省成都市高新西区清源环街393号众顺不动产</v>
          </cell>
        </row>
        <row r="28115">
          <cell r="B28115">
            <v>18280350175</v>
          </cell>
          <cell r="C28115" t="str">
            <v>四川省成都市青羊区青羊大道101号博瑞都市花园18-501</v>
          </cell>
        </row>
        <row r="28116">
          <cell r="B28116">
            <v>18280350175</v>
          </cell>
          <cell r="C28116" t="str">
            <v>四川省成都市青羊区青羊大道101号博瑞市花园18-501</v>
          </cell>
        </row>
        <row r="28117">
          <cell r="B28117">
            <v>18280350175</v>
          </cell>
          <cell r="C28117" t="str">
            <v>四川省成都市青羊区青羊大道99号优品道二期23-4-1401</v>
          </cell>
        </row>
        <row r="28118">
          <cell r="B28118">
            <v>18280350175</v>
          </cell>
          <cell r="C28118" t="str">
            <v>四川省成都市青羊大道101号博瑞都市花园18-501</v>
          </cell>
        </row>
        <row r="28119">
          <cell r="B28119">
            <v>18280350175</v>
          </cell>
          <cell r="C28119" t="str">
            <v>四川省成都市青羊区青羊大道101号博瑞都市花园18-4-501</v>
          </cell>
        </row>
        <row r="28120">
          <cell r="B28120">
            <v>18280491091</v>
          </cell>
          <cell r="C28120" t="str">
            <v>四川省成都市成华区文德路44号锦都馨苑8-3-502</v>
          </cell>
        </row>
        <row r="28121">
          <cell r="B28121">
            <v>18280967111</v>
          </cell>
          <cell r="C28121" t="str">
            <v>四川省广安市城南东阳滨江丽景二栋2602</v>
          </cell>
        </row>
        <row r="28122">
          <cell r="B28122">
            <v>18280999977</v>
          </cell>
          <cell r="C28122" t="str">
            <v>四川省华蓥市红星西路二路金山宾馆旁品尊名烟名酒</v>
          </cell>
        </row>
        <row r="28123">
          <cell r="B28123">
            <v>18281752325</v>
          </cell>
          <cell r="C28123" t="str">
            <v>四川省眉山市东坡区下西街区政府</v>
          </cell>
        </row>
        <row r="28124">
          <cell r="B28124">
            <v>18281781471</v>
          </cell>
          <cell r="C28124" t="str">
            <v>四川省南充市嘉陵区嘉南路一段143号维多利亚二期2-2</v>
          </cell>
        </row>
        <row r="28125">
          <cell r="B28125">
            <v>18281796025</v>
          </cell>
          <cell r="C28125" t="str">
            <v>四川省南充市嘉陵区华兴镇邮局</v>
          </cell>
        </row>
        <row r="28126">
          <cell r="B28126">
            <v>18282224961</v>
          </cell>
          <cell r="C28126" t="str">
            <v>四川省达州市宣汉县下八镇中心校</v>
          </cell>
        </row>
        <row r="28127">
          <cell r="B28127">
            <v>18282226633</v>
          </cell>
          <cell r="C28127" t="str">
            <v>四川省成都市锦江区比华利国际城2期9栋</v>
          </cell>
        </row>
        <row r="28128">
          <cell r="B28128">
            <v>18282556677</v>
          </cell>
          <cell r="C28128" t="str">
            <v>四川省遂宁市船山区九莲东街未来城14栋三单元4楼2号</v>
          </cell>
        </row>
        <row r="28129">
          <cell r="B28129">
            <v>18282591739</v>
          </cell>
          <cell r="C28129" t="str">
            <v>四川省遂宁市第三人民医院</v>
          </cell>
        </row>
        <row r="28130">
          <cell r="B28130">
            <v>18282622255</v>
          </cell>
          <cell r="C28130" t="str">
            <v>四川省广安市中国人寿四楼405</v>
          </cell>
        </row>
        <row r="28131">
          <cell r="B28131">
            <v>18282632330</v>
          </cell>
          <cell r="C28131" t="str">
            <v>四川省广安市广安区城南中天国际6幢</v>
          </cell>
        </row>
        <row r="28132">
          <cell r="B28132">
            <v>18282651025</v>
          </cell>
          <cell r="C28132" t="str">
            <v>四川省广安市前锋区东阳汽材105室（发展和改革局）</v>
          </cell>
        </row>
        <row r="28133">
          <cell r="B28133">
            <v>18282680711</v>
          </cell>
          <cell r="C28133" t="str">
            <v>四川省广安市广安区建设路32号区信用联社</v>
          </cell>
        </row>
        <row r="28134">
          <cell r="B28134">
            <v>18282822895</v>
          </cell>
          <cell r="C28134" t="str">
            <v>四川省凉山州盐源县盐井镇园林街29号</v>
          </cell>
        </row>
        <row r="28135">
          <cell r="B28135">
            <v>18283648648</v>
          </cell>
          <cell r="C28135" t="str">
            <v>四川省甘孜州道孚县滨河路104号文化旅游局</v>
          </cell>
        </row>
        <row r="28136">
          <cell r="B28136">
            <v>18283849972</v>
          </cell>
          <cell r="C28136" t="str">
            <v>四川省德阳市旌阳区城北街道北辰苑7栋1单元</v>
          </cell>
        </row>
        <row r="28137">
          <cell r="B28137">
            <v>18283849972</v>
          </cell>
          <cell r="C28137" t="str">
            <v>四川省德阳市旌阳区城北街道北辰苑7栋1单元</v>
          </cell>
        </row>
        <row r="28138">
          <cell r="B28138">
            <v>18284630915</v>
          </cell>
          <cell r="C28138" t="str">
            <v>四川省万源市太平镇马大福苑19-4</v>
          </cell>
        </row>
        <row r="28139">
          <cell r="B28139">
            <v>18285026252</v>
          </cell>
          <cell r="C28139" t="str">
            <v>贵州省贵阳市云岩区水东路万科玲珑湾7号楼</v>
          </cell>
        </row>
        <row r="28140">
          <cell r="B28140">
            <v>18285130909</v>
          </cell>
          <cell r="C28140" t="str">
            <v>四川省绵阳市盐亭县八角镇玖维科技</v>
          </cell>
        </row>
        <row r="28141">
          <cell r="B28141">
            <v>18285826033</v>
          </cell>
          <cell r="C28141" t="str">
            <v>贵州省六盘水市盘县红果三圆盘宏财商业广场办公楼5楼</v>
          </cell>
        </row>
        <row r="28142">
          <cell r="B28142">
            <v>18286749205</v>
          </cell>
          <cell r="C28142" t="str">
            <v>贵州省毕节市金沙县鼓场街道二号路天健集团后面</v>
          </cell>
        </row>
        <row r="28143">
          <cell r="B28143">
            <v>18287206986</v>
          </cell>
          <cell r="C28143" t="str">
            <v>云南省大理白族自治州大理市大理镇古城银苍路194号</v>
          </cell>
        </row>
        <row r="28144">
          <cell r="B28144">
            <v>18287211993</v>
          </cell>
          <cell r="C28144" t="str">
            <v>云南省大理南涧小湾信用社</v>
          </cell>
        </row>
        <row r="28145">
          <cell r="B28145">
            <v>18287346481</v>
          </cell>
          <cell r="C28145" t="str">
            <v>云南省红河州弥勒市文体中心文联，</v>
          </cell>
        </row>
        <row r="28146">
          <cell r="B28146">
            <v>18288339535</v>
          </cell>
          <cell r="C28146" t="str">
            <v>云南省临沧市临翔区圈掌街</v>
          </cell>
        </row>
        <row r="28147">
          <cell r="B28147">
            <v>18289428999</v>
          </cell>
          <cell r="C28147" t="str">
            <v>海南省文昌市文航路月亮城小区7栋C13单元1201房</v>
          </cell>
        </row>
        <row r="28148">
          <cell r="B28148">
            <v>18290722812</v>
          </cell>
          <cell r="C28148" t="str">
            <v>新疆克拉玛依市独山子区锦园11-10号</v>
          </cell>
        </row>
        <row r="28149">
          <cell r="B28149">
            <v>18290722812</v>
          </cell>
          <cell r="C28149" t="str">
            <v>新疆克拉玛依市独山子区锦园11-10号</v>
          </cell>
        </row>
        <row r="28150">
          <cell r="B28150">
            <v>18291424499</v>
          </cell>
          <cell r="C28150" t="str">
            <v>北京市海淀区马连洼北路药用植物研究所试验基地2排东1间(行政周转区附近)</v>
          </cell>
        </row>
        <row r="28151">
          <cell r="B28151">
            <v>18292081660</v>
          </cell>
          <cell r="C28151" t="str">
            <v>山东省威海市环翠区凤林街道大庆路1号阳光海上城</v>
          </cell>
        </row>
        <row r="28152">
          <cell r="B28152">
            <v>18292440862</v>
          </cell>
          <cell r="C28152" t="str">
            <v>陕西省西安未央区凤城三路东段凤鸣华府</v>
          </cell>
        </row>
        <row r="28153">
          <cell r="B28153">
            <v>18292918331</v>
          </cell>
          <cell r="C28153" t="str">
            <v>陕西省咸阳市秦都区渭阳西路副2号陕西中医药大学附属医院家属区</v>
          </cell>
        </row>
        <row r="28154">
          <cell r="B28154">
            <v>18292918331</v>
          </cell>
          <cell r="C28154" t="str">
            <v>陕西省咸阳市秦都区渭阳西路附2号陕西中医药大学附属医院家属区</v>
          </cell>
        </row>
        <row r="28155">
          <cell r="B28155">
            <v>18293558700</v>
          </cell>
          <cell r="C28155" t="str">
            <v>甘肃省武威市凉州区西关街道自来水厂巷子牌楼商行</v>
          </cell>
        </row>
        <row r="28156">
          <cell r="B28156">
            <v>18294911846</v>
          </cell>
          <cell r="C28156" t="str">
            <v>陕西省西安市灞桥区电厂西路尚东国际城9号楼3-601</v>
          </cell>
        </row>
        <row r="28157">
          <cell r="B28157">
            <v>18295578390</v>
          </cell>
          <cell r="C28157" t="str">
            <v>宁夏自治区银川市兴庆区北京东路世纪小区竹苑6-2-201</v>
          </cell>
        </row>
        <row r="28158">
          <cell r="B28158">
            <v>18295836092</v>
          </cell>
          <cell r="C28158" t="str">
            <v>山西省太原市小店区二组居民小区</v>
          </cell>
        </row>
        <row r="28159">
          <cell r="B28159">
            <v>18295945775</v>
          </cell>
          <cell r="C28159" t="str">
            <v>山西省运城市夏县胡张乡胡张小学</v>
          </cell>
        </row>
        <row r="28160">
          <cell r="B28160">
            <v>18296812626</v>
          </cell>
          <cell r="C28160" t="str">
            <v>江西省景德镇市浮梁县湘湖镇景德镇陶瓷大学湘湖校区校外驿站</v>
          </cell>
        </row>
        <row r="28161">
          <cell r="B28161">
            <v>18296939808</v>
          </cell>
          <cell r="C28161" t="str">
            <v>江西省南昌市新建区长麦路学府雅苑31栋2单元402</v>
          </cell>
        </row>
        <row r="28162">
          <cell r="B28162">
            <v>18297190010</v>
          </cell>
          <cell r="C28162" t="str">
            <v>青海省西宁市城中区七一路338号青海省中医院心肾科</v>
          </cell>
        </row>
        <row r="28163">
          <cell r="B28163">
            <v>18297961317</v>
          </cell>
          <cell r="C28163" t="str">
            <v>浙江省杭州市西湖区三墩金地鹭影轩</v>
          </cell>
        </row>
        <row r="28164">
          <cell r="B28164">
            <v>18297961317</v>
          </cell>
          <cell r="C28164" t="str">
            <v>浙江省杭州市西湖区三墩金地鹭影轩</v>
          </cell>
        </row>
        <row r="28165">
          <cell r="B28165">
            <v>18297961317</v>
          </cell>
          <cell r="C28165" t="str">
            <v>浙江省杭州市西湖区三墩镇金地自在城鹭影轩</v>
          </cell>
        </row>
        <row r="28166">
          <cell r="B28166">
            <v>18297961317</v>
          </cell>
          <cell r="C28166" t="str">
            <v>浙江省杭州市西湖区三墩镇金地自在城露影轩</v>
          </cell>
        </row>
        <row r="28167">
          <cell r="B28167">
            <v>18297961317</v>
          </cell>
          <cell r="C28167" t="str">
            <v>浙江省杭州市西湖区三墩镇金地自在城鹭影轩</v>
          </cell>
        </row>
        <row r="28168">
          <cell r="B28168">
            <v>18297961317</v>
          </cell>
          <cell r="C28168" t="str">
            <v>浙江省杭州市西湖区三墩金地鹭影轩</v>
          </cell>
        </row>
        <row r="28169">
          <cell r="B28169">
            <v>18297961317</v>
          </cell>
          <cell r="C28169" t="str">
            <v>浙江省杭州市西湖区三墩镇金地自在城露影轩</v>
          </cell>
        </row>
        <row r="28170">
          <cell r="B28170">
            <v>18297961317</v>
          </cell>
          <cell r="C28170" t="str">
            <v>浙江省杭州市西湖区三墩镇金地自在城露影轩</v>
          </cell>
        </row>
        <row r="28171">
          <cell r="B28171">
            <v>18297961317</v>
          </cell>
          <cell r="C28171" t="str">
            <v>浙江省杭州市西湖区三墩金地鹭影轩</v>
          </cell>
        </row>
        <row r="28172">
          <cell r="B28172">
            <v>18297961317</v>
          </cell>
          <cell r="C28172" t="str">
            <v>浙江省杭州市西湖区三墩金地自在城鹭影轩CC</v>
          </cell>
        </row>
        <row r="28173">
          <cell r="B28173">
            <v>18297961317</v>
          </cell>
          <cell r="C28173" t="str">
            <v>浙江省杭州市西湖区三墩金地自在城鹭影轩</v>
          </cell>
        </row>
        <row r="28174">
          <cell r="B28174">
            <v>18297961317</v>
          </cell>
          <cell r="C28174" t="str">
            <v>浙江省杭州市西湖区三墩金地鹭影轩</v>
          </cell>
        </row>
        <row r="28175">
          <cell r="B28175">
            <v>18297961317</v>
          </cell>
          <cell r="C28175" t="str">
            <v>浙江省杭州市西湖区三墩镇金地自在城城露影轩</v>
          </cell>
        </row>
        <row r="28176">
          <cell r="B28176">
            <v>18298345500</v>
          </cell>
          <cell r="C28176" t="str">
            <v>甘肃省兰州市七里河区西湖街道硷沟沿335号科苑西楼10楼</v>
          </cell>
        </row>
        <row r="28177">
          <cell r="B28177">
            <v>18299061501</v>
          </cell>
          <cell r="C28177" t="str">
            <v>新疆乌鲁木齐市沙依巴克区克拉玛依西路701号1号楼1506</v>
          </cell>
        </row>
        <row r="28178">
          <cell r="B28178">
            <v>18299322431</v>
          </cell>
          <cell r="C28178" t="str">
            <v>新疆哈密市水岸华府22栋5E</v>
          </cell>
        </row>
        <row r="28179">
          <cell r="B28179">
            <v>18299678880</v>
          </cell>
          <cell r="C28179" t="str">
            <v>新疆喀什地区喀什市多来特巴格乡阳光小区C区11楼1单元2楼C室</v>
          </cell>
        </row>
        <row r="28180">
          <cell r="B28180">
            <v>18300001218</v>
          </cell>
          <cell r="C28180" t="str">
            <v>四川省成都市高新区天府大道北段1199号银泰华悦府5栋1单元602</v>
          </cell>
        </row>
        <row r="28181">
          <cell r="B28181">
            <v>18300157779</v>
          </cell>
          <cell r="C28181" t="str">
            <v>广东省普宁市流沙御景城一期铺面中成置业</v>
          </cell>
        </row>
        <row r="28182">
          <cell r="B28182">
            <v>18300241962</v>
          </cell>
          <cell r="C28182" t="str">
            <v>山东省青岛市市南区八大湖街道天台路48号201</v>
          </cell>
        </row>
        <row r="28183">
          <cell r="B28183">
            <v>18300759000</v>
          </cell>
          <cell r="C28183" t="str">
            <v>河南省驻马店市泌阳县迎宾路北段西侧振华骨科医院</v>
          </cell>
        </row>
        <row r="28184">
          <cell r="B28184">
            <v>18301100926</v>
          </cell>
          <cell r="C28184" t="str">
            <v>北京市昌平区天通苑35-2-202</v>
          </cell>
        </row>
        <row r="28185">
          <cell r="B28185">
            <v>18301205611</v>
          </cell>
          <cell r="C28185" t="str">
            <v>北京市石景山区石景山城区实兴大街1号农行八大处支行</v>
          </cell>
        </row>
        <row r="28186">
          <cell r="B28186">
            <v>18301282622</v>
          </cell>
          <cell r="C28186" t="str">
            <v>北京市朝阳区星火西路7号东风苑小区北区3号院1号楼1单元1802</v>
          </cell>
        </row>
        <row r="28187">
          <cell r="B28187">
            <v>18301297971</v>
          </cell>
          <cell r="C28187" t="str">
            <v>北京市朝阳区八里庄街道八里庄东里甲2号院5号楼1单元1003</v>
          </cell>
        </row>
        <row r="28188">
          <cell r="B28188">
            <v>18301647609</v>
          </cell>
          <cell r="C28188" t="str">
            <v>北京市朝阳区光华路2号阳光100国际公寓G座一层光大银行光华路支行</v>
          </cell>
        </row>
        <row r="28189">
          <cell r="B28189">
            <v>18301661503</v>
          </cell>
          <cell r="C28189" t="str">
            <v>北京市崇文门区龙潭东路8号B313-15</v>
          </cell>
        </row>
        <row r="28190">
          <cell r="B28190">
            <v>18302124086</v>
          </cell>
          <cell r="C28190" t="str">
            <v>上海市浦东新区川沙镇创业路565号夏弗纳电磁兼容有限公司</v>
          </cell>
        </row>
        <row r="28191">
          <cell r="B28191">
            <v>18302244651</v>
          </cell>
          <cell r="C28191" t="str">
            <v>天津市南开区万德庄大街岳湖道紫云里4栋3门301室</v>
          </cell>
        </row>
        <row r="28192">
          <cell r="B28192">
            <v>18303528222</v>
          </cell>
          <cell r="C28192" t="str">
            <v>山西省大同市城区滨河路上河时代广场D座御河印象酒店</v>
          </cell>
        </row>
        <row r="28193">
          <cell r="B28193">
            <v>18303528222</v>
          </cell>
          <cell r="C28193" t="str">
            <v>山西省大同市城市区御河路上河时代广场D座御河印象酒店</v>
          </cell>
        </row>
        <row r="28194">
          <cell r="B28194">
            <v>18304162111</v>
          </cell>
          <cell r="C28194" t="str">
            <v>辽宁省锦州市黑山县盛世名都二期7号楼4单元1502</v>
          </cell>
        </row>
        <row r="28195">
          <cell r="B28195">
            <v>18304769055</v>
          </cell>
          <cell r="C28195" t="str">
            <v>内蒙古赤峰市松山区全宁街道新城区富兴嘉城小区B区军霞超市</v>
          </cell>
        </row>
        <row r="28196">
          <cell r="B28196">
            <v>18306066078</v>
          </cell>
          <cell r="C28196" t="str">
            <v>重庆市奉节县吐祥镇车站下200米（派件电话联系）</v>
          </cell>
        </row>
        <row r="28197">
          <cell r="B28197">
            <v>18306085820</v>
          </cell>
          <cell r="C28197" t="str">
            <v>重庆市沙坪坝区融汇温泉城圣地亚C南</v>
          </cell>
        </row>
        <row r="28198">
          <cell r="B28198">
            <v>18306128751</v>
          </cell>
          <cell r="C28198" t="str">
            <v>江苏省常州市武进区横山桥镇紫霞新村6号</v>
          </cell>
        </row>
        <row r="28199">
          <cell r="B28199" t="str">
            <v>18306130656</v>
          </cell>
          <cell r="C28199" t="str">
            <v>江苏省苏州市工业园区东华林街仁恒海和院43-103</v>
          </cell>
        </row>
        <row r="28200">
          <cell r="B28200">
            <v>18306130656</v>
          </cell>
          <cell r="C28200" t="str">
            <v>江苏省苏州工业园区东华林街仁恒海和院43-103室</v>
          </cell>
        </row>
        <row r="28201">
          <cell r="B28201">
            <v>18306677213</v>
          </cell>
          <cell r="C28201" t="str">
            <v>广西省贺州市八步区南乡镇天天超市</v>
          </cell>
        </row>
        <row r="28202">
          <cell r="B28202">
            <v>18307530279</v>
          </cell>
          <cell r="C28202" t="str">
            <v>广东省梅州市兴宁市罗浮镇浮南村下曾李九号</v>
          </cell>
        </row>
        <row r="28203">
          <cell r="B28203">
            <v>18307555650</v>
          </cell>
          <cell r="C28203" t="str">
            <v>广东省深圳市龙岗区坪地街道深圳国际低碳城交易馆1楼办公室</v>
          </cell>
        </row>
        <row r="28204">
          <cell r="B28204">
            <v>18309226083</v>
          </cell>
          <cell r="C28204" t="str">
            <v>陕西省西安市未央区学府中路二号西安工业大学2公寓</v>
          </cell>
        </row>
        <row r="28205">
          <cell r="B28205">
            <v>18309583872</v>
          </cell>
          <cell r="C28205" t="str">
            <v>宁夏银川市金凤区宝湖路湖映康晨小区12-1103室</v>
          </cell>
        </row>
        <row r="28206">
          <cell r="B28206">
            <v>18309680776</v>
          </cell>
          <cell r="C28206" t="str">
            <v>宁夏银川市金凤区城区宁安大街与凤台路口金宇名庭15-2-902</v>
          </cell>
        </row>
        <row r="28207">
          <cell r="B28207">
            <v>18309680776</v>
          </cell>
          <cell r="C28207" t="str">
            <v>宁夏银川市金凤区宁安大街与凤台路口金宇名庭15-2-902</v>
          </cell>
        </row>
        <row r="28208">
          <cell r="B28208">
            <v>18309900425</v>
          </cell>
          <cell r="C28208" t="str">
            <v>新疆克拉玛依白碱滩沁园小区牡丹园5栋4号</v>
          </cell>
        </row>
        <row r="28209">
          <cell r="B28209">
            <v>18309900425</v>
          </cell>
          <cell r="C28209" t="str">
            <v>新疆克拉玛依市南湖清丽园25栋11号</v>
          </cell>
        </row>
        <row r="28210">
          <cell r="B28210">
            <v>18310332793</v>
          </cell>
          <cell r="C28210" t="str">
            <v>北京市通州区宋庄镇后夏工业区888号中通快递网点院内自提（到货先电话联系）</v>
          </cell>
        </row>
        <row r="28211">
          <cell r="B28211">
            <v>18310505750</v>
          </cell>
          <cell r="C28211" t="str">
            <v>北京市朝阳区劲松华腾园11号楼104</v>
          </cell>
        </row>
        <row r="28212">
          <cell r="B28212">
            <v>18310654965</v>
          </cell>
          <cell r="C28212" t="str">
            <v>北京市西城区长椿街45号首都医科大学宣武医院</v>
          </cell>
        </row>
        <row r="28213">
          <cell r="B28213">
            <v>18310833536</v>
          </cell>
          <cell r="C28213" t="str">
            <v>北京市昌平区旧县村北京湾南门联通信号塔下大院</v>
          </cell>
        </row>
        <row r="28214">
          <cell r="B28214">
            <v>18310915508</v>
          </cell>
          <cell r="C28214" t="str">
            <v>北京市朝阳区南湖西园季景沁园214号楼B座2507</v>
          </cell>
        </row>
        <row r="28215">
          <cell r="B28215">
            <v>18310915508</v>
          </cell>
          <cell r="C28215" t="str">
            <v>北京市朝阳区南湖西园季景沁园214号楼B座2507</v>
          </cell>
        </row>
        <row r="28216">
          <cell r="B28216">
            <v>18310915508</v>
          </cell>
          <cell r="C28216" t="str">
            <v>北京市朝阳区南湖西园季景沁园214号楼B座2507</v>
          </cell>
        </row>
        <row r="28217">
          <cell r="B28217">
            <v>18310915508</v>
          </cell>
          <cell r="C28217" t="str">
            <v>北京市朝阳区南湖西园季景沁园214B2507</v>
          </cell>
        </row>
        <row r="28218">
          <cell r="B28218">
            <v>18310915508</v>
          </cell>
          <cell r="C28218" t="str">
            <v>北京市朝阳区南湖西园季景沁园214号B座2507</v>
          </cell>
        </row>
        <row r="28219">
          <cell r="B28219">
            <v>18311056569</v>
          </cell>
          <cell r="C28219" t="str">
            <v>北京市丰台区西四环中路100号302医院西门</v>
          </cell>
        </row>
        <row r="28220">
          <cell r="B28220">
            <v>18311081105</v>
          </cell>
          <cell r="C28220" t="str">
            <v>北京北京市东城区天坛街道珠市口东大街14号中欣银宝通大厦一层售卡大厅</v>
          </cell>
        </row>
        <row r="28221">
          <cell r="B28221">
            <v>18311088931</v>
          </cell>
          <cell r="C28221" t="str">
            <v>北京市朝阳区甘露园芳菁苑1号楼1单元1803</v>
          </cell>
        </row>
        <row r="28222">
          <cell r="B28222">
            <v>18311213304</v>
          </cell>
          <cell r="C28222" t="str">
            <v>北京市经济技术开发区天华园一里四区紫君庭中央公馆6-111</v>
          </cell>
        </row>
        <row r="28223">
          <cell r="B28223">
            <v>18311318311</v>
          </cell>
          <cell r="C28223" t="str">
            <v>北京市朝阳区光华路7号汉威大厦西区19层B1-1恒昌</v>
          </cell>
        </row>
        <row r="28224">
          <cell r="B28224">
            <v>18312096416</v>
          </cell>
          <cell r="C28224" t="str">
            <v>山东省菏泽市牡丹区东城街道高平路中段锦绣花城9#</v>
          </cell>
        </row>
        <row r="28225">
          <cell r="B28225">
            <v>18312238540</v>
          </cell>
          <cell r="C28225" t="str">
            <v>广东省兴宁市新兴大道102号</v>
          </cell>
        </row>
        <row r="28226">
          <cell r="B28226">
            <v>18314130350</v>
          </cell>
          <cell r="C28226" t="str">
            <v>云南省昆明市官渡区东郊八公里昆陆医院咨询台</v>
          </cell>
        </row>
        <row r="28227">
          <cell r="B28227">
            <v>18314140378</v>
          </cell>
          <cell r="C28227" t="str">
            <v>云南省楚雄州永仁县永定镇板桥花园附近</v>
          </cell>
        </row>
        <row r="28228">
          <cell r="B28228">
            <v>18314699993</v>
          </cell>
          <cell r="C28228" t="str">
            <v>福建省泉州市清濛开发区迎宾大道锦绣江南小区5A5号店面</v>
          </cell>
        </row>
        <row r="28229">
          <cell r="B28229">
            <v>18316237886</v>
          </cell>
          <cell r="C28229" t="str">
            <v>广东省梅州市兴宁市兴佛二路新兴雅苑东区十七栋</v>
          </cell>
        </row>
        <row r="28230">
          <cell r="B28230">
            <v>18316890047</v>
          </cell>
          <cell r="C28230" t="str">
            <v>广东省云浮市云城区云城街道牧羊路63号东杰米其林轮胎保养中心（玉石工艺城旁）</v>
          </cell>
        </row>
        <row r="28231">
          <cell r="B28231">
            <v>18317007525</v>
          </cell>
          <cell r="C28231" t="str">
            <v>上海市闸北区广延路121号喜多士代收</v>
          </cell>
        </row>
        <row r="28232">
          <cell r="B28232">
            <v>18317007525</v>
          </cell>
          <cell r="C28232" t="str">
            <v>上海市静安区新闸路1220近江宁路</v>
          </cell>
        </row>
        <row r="28233">
          <cell r="B28233">
            <v>18317007525</v>
          </cell>
          <cell r="C28233" t="str">
            <v>上海市虹口区四川北路街道四川北路1851号（荣欣大厦）2楼216</v>
          </cell>
        </row>
        <row r="28234">
          <cell r="B28234">
            <v>18317585555</v>
          </cell>
          <cell r="C28234" t="str">
            <v>河北省郑州市新郑郭店镇华商汇园区2期南区2-10号鑫德盛建材</v>
          </cell>
        </row>
        <row r="28235">
          <cell r="B28235">
            <v>18317585555</v>
          </cell>
          <cell r="C28235" t="str">
            <v>河南省郑州市新郑郭店镇华商汇园区二期南区2-10号（鑫德盛建材）</v>
          </cell>
        </row>
        <row r="28236">
          <cell r="B28236">
            <v>18317585555</v>
          </cell>
          <cell r="C28236" t="str">
            <v>河南省郑州市新郑郭店镇华商汇园区二期南区2-10号鑫德盛建材</v>
          </cell>
        </row>
        <row r="28237">
          <cell r="B28237">
            <v>18317628863</v>
          </cell>
          <cell r="C28237" t="str">
            <v>北京市西城区北礼士路粮科院招待所</v>
          </cell>
        </row>
        <row r="28238">
          <cell r="B28238">
            <v>18317634444</v>
          </cell>
          <cell r="C28238" t="str">
            <v>河南省汝州市八团西100米路北老消防队楼下冷饮批发</v>
          </cell>
        </row>
        <row r="28239">
          <cell r="B28239">
            <v>18318200587</v>
          </cell>
          <cell r="C28239" t="str">
            <v>广东省梅州市蕉岭县桂领大道288号C202</v>
          </cell>
        </row>
        <row r="28240">
          <cell r="B28240">
            <v>18318200587</v>
          </cell>
          <cell r="C28240" t="str">
            <v>广东省梅州市蕉岭县桂领大道288号C栋202</v>
          </cell>
        </row>
        <row r="28241">
          <cell r="B28241">
            <v>18318200587</v>
          </cell>
          <cell r="C28241" t="str">
            <v>广东省梅州市蕉岭县桂岭大道288号油坑新村C202</v>
          </cell>
        </row>
        <row r="28242">
          <cell r="B28242">
            <v>18318419906</v>
          </cell>
          <cell r="C28242" t="str">
            <v>广东省云浮市云城区金龙桥头明辉工艺厂</v>
          </cell>
        </row>
        <row r="28243">
          <cell r="B28243">
            <v>18318468882</v>
          </cell>
          <cell r="C28243" t="str">
            <v>广东省韶关市武江区中和巷44号</v>
          </cell>
        </row>
        <row r="28244">
          <cell r="B28244">
            <v>18318475091</v>
          </cell>
          <cell r="C28244" t="str">
            <v>广东省东莞市常平镇横江厦公信大厦首层九楼公信万安国际健身会所</v>
          </cell>
        </row>
        <row r="28245">
          <cell r="B28245">
            <v>18318925555</v>
          </cell>
          <cell r="C28245" t="str">
            <v>吉林省松原市中东帕萨迪纳小区14楼1单元101</v>
          </cell>
        </row>
        <row r="28246">
          <cell r="B28246">
            <v>18318925555</v>
          </cell>
          <cell r="C28246" t="str">
            <v>吉林省松原市帕萨迪纳小区14楼1-101</v>
          </cell>
        </row>
        <row r="28247">
          <cell r="B28247">
            <v>18319018883</v>
          </cell>
          <cell r="C28247" t="str">
            <v>北京市东城区朝阳门内大街188号鸿安国际商务大厦B座1203</v>
          </cell>
        </row>
        <row r="28248">
          <cell r="B28248">
            <v>18319018883</v>
          </cell>
          <cell r="C28248" t="str">
            <v>北京市东城区朝阳门内大街188号鸿安国际商务大厦B座1203室</v>
          </cell>
        </row>
        <row r="28249">
          <cell r="B28249">
            <v>18319018883</v>
          </cell>
          <cell r="C28249" t="str">
            <v>北京市东城区朝阳门内大街188号鸿安商务中心B座1203房</v>
          </cell>
        </row>
        <row r="28250">
          <cell r="B28250">
            <v>18319018883</v>
          </cell>
          <cell r="C28250" t="str">
            <v>北京市东城区朝阳门内大街188号鸿安商务中心B座1203</v>
          </cell>
        </row>
        <row r="28251">
          <cell r="B28251">
            <v>18319018883</v>
          </cell>
          <cell r="C28251" t="str">
            <v>北京市东城区朝阳门内大街188号鸿安商务大厦B座1203室</v>
          </cell>
        </row>
        <row r="28252">
          <cell r="B28252">
            <v>18319064189</v>
          </cell>
          <cell r="C28252" t="str">
            <v>广东省深圳市龙岗区坂田街道长发中路南二巷103号福龙楼</v>
          </cell>
        </row>
        <row r="28253">
          <cell r="B28253">
            <v>18320715588</v>
          </cell>
          <cell r="C28253" t="str">
            <v>广东省广州市天河区黄埔大道中路207号伟诚商务大厦1704室</v>
          </cell>
        </row>
        <row r="28254">
          <cell r="B28254">
            <v>18320738856</v>
          </cell>
          <cell r="C28254" t="str">
            <v>广东省增城新塘东进南一路盛世名门宏城汇4栋1807</v>
          </cell>
        </row>
        <row r="28255">
          <cell r="B28255">
            <v>18320830044</v>
          </cell>
          <cell r="C28255" t="str">
            <v>广东省深圳市福田区水围村龙轩豪庭B座3202室</v>
          </cell>
        </row>
        <row r="28256">
          <cell r="B28256">
            <v>18320890009</v>
          </cell>
          <cell r="C28256" t="str">
            <v>广东省深圳市福田区彩田路中深花园首层招商银行皇岗支行金葵花贵宾室</v>
          </cell>
        </row>
        <row r="28257">
          <cell r="B28257">
            <v>18321677370</v>
          </cell>
          <cell r="C28257" t="str">
            <v>上海市松江新桥莘松路1500弄125幢402</v>
          </cell>
        </row>
        <row r="28258">
          <cell r="B28258">
            <v>18321680173</v>
          </cell>
          <cell r="C28258" t="str">
            <v>上海市浦东新区张杨路1500弄8号1005室</v>
          </cell>
        </row>
        <row r="28259">
          <cell r="B28259">
            <v>18322134685</v>
          </cell>
          <cell r="C28259" t="str">
            <v>天津市塘沽区全境开发区洞庭路华馨园3-1-602</v>
          </cell>
        </row>
        <row r="28260">
          <cell r="B28260">
            <v>18322253691</v>
          </cell>
          <cell r="C28260" t="str">
            <v>天津市东丽区滨海国际机场国航天津分公司飞行大队</v>
          </cell>
        </row>
        <row r="28261">
          <cell r="B28261">
            <v>18322468817</v>
          </cell>
          <cell r="C28261" t="str">
            <v>天津市南开区玉泉路天津中医药大学玉泉路88号</v>
          </cell>
        </row>
        <row r="28262">
          <cell r="B28262">
            <v>18322563502</v>
          </cell>
          <cell r="C28262" t="str">
            <v>天津市红桥区佳宁里13号楼4门302</v>
          </cell>
        </row>
        <row r="28263">
          <cell r="B28263">
            <v>18322563502</v>
          </cell>
          <cell r="C28263" t="str">
            <v>天津市红桥区市佳宁里13号楼4门302</v>
          </cell>
        </row>
        <row r="28264">
          <cell r="B28264">
            <v>18322699139</v>
          </cell>
          <cell r="C28264" t="str">
            <v>天津市河西区福建路福盛花园10-38-634</v>
          </cell>
        </row>
        <row r="28265">
          <cell r="B28265">
            <v>18323873208</v>
          </cell>
          <cell r="C28265" t="str">
            <v>重庆市繤江区繤江中学</v>
          </cell>
        </row>
        <row r="28266">
          <cell r="B28266">
            <v>18324595111</v>
          </cell>
          <cell r="C28266" t="str">
            <v>黑龙江省大庆市让胡路区奥林国际商服D3兴业银行奥林支行</v>
          </cell>
        </row>
        <row r="28267">
          <cell r="B28267">
            <v>18328003831</v>
          </cell>
          <cell r="C28267" t="str">
            <v>四川省成都市武侯区新生路6号</v>
          </cell>
        </row>
        <row r="28268">
          <cell r="B28268">
            <v>18328117257</v>
          </cell>
          <cell r="C28268" t="str">
            <v>四川省眉山市东坡区眉州大道228号瑞能国际1-2-2-4</v>
          </cell>
        </row>
        <row r="28269">
          <cell r="B28269">
            <v>18328705588</v>
          </cell>
          <cell r="C28269" t="str">
            <v>四川省成都市成华区青龙场羊子山西路兴元华盛2期4栋4单元1802号</v>
          </cell>
        </row>
        <row r="28270">
          <cell r="B28270">
            <v>18328713380</v>
          </cell>
          <cell r="C28270" t="str">
            <v>四川省成都市郫县犀浦镇晶宝盛世桃源</v>
          </cell>
        </row>
        <row r="28271">
          <cell r="B28271">
            <v>18328713380</v>
          </cell>
          <cell r="C28271" t="str">
            <v>四川省成都市郫县犀浦晶宝盛世桃源</v>
          </cell>
        </row>
        <row r="28272">
          <cell r="B28272">
            <v>18329770331</v>
          </cell>
          <cell r="C28272" t="str">
            <v>陕西省兴平市408厂福利区408厂12所6号楼3门201号</v>
          </cell>
        </row>
        <row r="28273">
          <cell r="B28273">
            <v>18330345130</v>
          </cell>
          <cell r="C28273" t="str">
            <v>河北省唐山市路北区梧桐苑102-3-2303</v>
          </cell>
        </row>
        <row r="28274">
          <cell r="B28274">
            <v>18330573927</v>
          </cell>
          <cell r="C28274" t="str">
            <v>河北省唐山市古冶区京华街道金山馨苑小区3号楼5单元，</v>
          </cell>
        </row>
        <row r="28275">
          <cell r="B28275">
            <v>18330956886</v>
          </cell>
          <cell r="C28275" t="str">
            <v>河北省邢台市桥西区莲池大街799号市建筑设计研究院</v>
          </cell>
        </row>
        <row r="28276">
          <cell r="B28276">
            <v>18330982888</v>
          </cell>
          <cell r="C28276" t="str">
            <v>河北省邢台市隆尧县环保家园1号楼6单元</v>
          </cell>
        </row>
        <row r="28277">
          <cell r="B28277">
            <v>18331591998</v>
          </cell>
          <cell r="C28277" t="str">
            <v>河北省唐山市路南区渔人码头6楼2门1001</v>
          </cell>
        </row>
        <row r="28278">
          <cell r="B28278">
            <v>18331665555</v>
          </cell>
          <cell r="C28278" t="str">
            <v>河北省廊坊市广阳区第二大街C座067号烟燃斗往</v>
          </cell>
        </row>
        <row r="28279">
          <cell r="B28279">
            <v>18331665555</v>
          </cell>
          <cell r="C28279" t="str">
            <v>河北省廊坊市广阳区第二大街C座067号烟燃斗往</v>
          </cell>
        </row>
        <row r="28280">
          <cell r="B28280">
            <v>18333570759</v>
          </cell>
          <cell r="C28280" t="str">
            <v>山西省大同市矿区恒安新区恒安一中西门鸿翔饰嘉有限公司</v>
          </cell>
        </row>
        <row r="28281">
          <cell r="B28281">
            <v>18334212011</v>
          </cell>
          <cell r="C28281" t="str">
            <v>贵州省黔西县杜鹃街道黔洪路看守所</v>
          </cell>
        </row>
        <row r="28282">
          <cell r="B28282">
            <v>18334212011</v>
          </cell>
          <cell r="C28282" t="str">
            <v>贵州省黔西县城关镇黔洪路看守所</v>
          </cell>
        </row>
        <row r="28283">
          <cell r="B28283">
            <v>18334716888</v>
          </cell>
          <cell r="C28283" t="str">
            <v>山西省太原市万柏林区长风西街富力现代广场9号楼1单元</v>
          </cell>
        </row>
        <row r="28284">
          <cell r="B28284">
            <v>18334716888</v>
          </cell>
          <cell r="C28284" t="str">
            <v>山西省太原市万柏林区长风街富力现代广场9号楼1单元2804</v>
          </cell>
        </row>
        <row r="28285">
          <cell r="B28285">
            <v>18334972882</v>
          </cell>
          <cell r="C28285" t="str">
            <v>山西省朔州市右玉县玉龙小区东门中国银行</v>
          </cell>
        </row>
        <row r="28286">
          <cell r="B28286">
            <v>18335036561</v>
          </cell>
          <cell r="C28286" t="str">
            <v>山西省宁武县凤凰大街宁武宾馆（西楼华润）</v>
          </cell>
        </row>
        <row r="28287">
          <cell r="B28287">
            <v>18335096669</v>
          </cell>
          <cell r="C28287" t="str">
            <v>山西省繁峙县邮电局</v>
          </cell>
        </row>
        <row r="28288">
          <cell r="B28288">
            <v>18335167888</v>
          </cell>
          <cell r="C28288" t="str">
            <v>山西省太原市迎泽区常青大厦3楼</v>
          </cell>
        </row>
        <row r="28289">
          <cell r="B28289">
            <v>18335829997</v>
          </cell>
          <cell r="C28289" t="str">
            <v>山西省吕梁市离石区龙凤南大街离石区法院</v>
          </cell>
        </row>
        <row r="28290">
          <cell r="B28290">
            <v>18337927988</v>
          </cell>
          <cell r="C28290" t="str">
            <v>河南省洛阳市孟津县南麻屯镇新艺小区四号楼</v>
          </cell>
        </row>
        <row r="28291">
          <cell r="B28291">
            <v>18337933293</v>
          </cell>
          <cell r="C28291" t="str">
            <v>河南省洛阳市西工区王城大道升龙广场A区12号楼2单元</v>
          </cell>
        </row>
        <row r="28292">
          <cell r="B28292">
            <v>18337989802</v>
          </cell>
          <cell r="C28292" t="str">
            <v>河南省洛阳市洛龙区开元大道256号洛阳银行</v>
          </cell>
        </row>
        <row r="28293">
          <cell r="B28293">
            <v>18338069888</v>
          </cell>
          <cell r="C28293" t="str">
            <v>河南省濮阳市景观城13号楼2单元</v>
          </cell>
        </row>
        <row r="28294">
          <cell r="B28294">
            <v>18339296760</v>
          </cell>
          <cell r="C28294" t="str">
            <v>河南省郑州市中原区桐柏路100号威尼斯水城一期6-5-59</v>
          </cell>
        </row>
        <row r="28295">
          <cell r="B28295">
            <v>18339981111</v>
          </cell>
          <cell r="C28295" t="str">
            <v>河南省郑州市金水区心怡路与七里河北路交叉口中豪汇景湾三号楼一单元1507</v>
          </cell>
        </row>
        <row r="28296">
          <cell r="B28296">
            <v>18340838258</v>
          </cell>
          <cell r="C28296" t="str">
            <v>辽宁省大连市开发区同汇路19号大连艺术学院新校区</v>
          </cell>
        </row>
        <row r="28297">
          <cell r="B28297">
            <v>18341126649</v>
          </cell>
          <cell r="C28297" t="str">
            <v>辽宁省大连市开发区黄海西路10号万国宫馆大地幼儿园</v>
          </cell>
        </row>
        <row r="28298">
          <cell r="B28298">
            <v>18341310721</v>
          </cell>
          <cell r="C28298" t="str">
            <v>辽宁省辽阳市白塔区八一街134号国家税务局</v>
          </cell>
        </row>
        <row r="28299">
          <cell r="B28299">
            <v>18342212595</v>
          </cell>
          <cell r="C28299" t="str">
            <v>辽宁省大连市甘井子区大连海事大学新区瀚海七公寓-405</v>
          </cell>
        </row>
        <row r="28300">
          <cell r="B28300">
            <v>18342576888</v>
          </cell>
          <cell r="C28300" t="str">
            <v>广东省广州市天河区珠江新城华利路广弘天琪C栋506</v>
          </cell>
        </row>
        <row r="28301">
          <cell r="B28301">
            <v>18342733668</v>
          </cell>
          <cell r="C28301" t="str">
            <v>辽宁省盘锦市兴隆台区金港翠园小区11号楼3单元1001室</v>
          </cell>
        </row>
        <row r="28302">
          <cell r="B28302">
            <v>18342733668</v>
          </cell>
          <cell r="C28302" t="str">
            <v>辽宁省盘锦市兴隆台区金港翠园小区11号楼3单元1001</v>
          </cell>
        </row>
        <row r="28303">
          <cell r="B28303">
            <v>18343099191</v>
          </cell>
          <cell r="C28303" t="str">
            <v>吉林省长春市长沈路力旺格林春天19栋3单元906</v>
          </cell>
        </row>
        <row r="28304">
          <cell r="B28304">
            <v>18344992344</v>
          </cell>
          <cell r="C28304" t="str">
            <v>福建省福州市连江县凤翔现代城西门7号楼1103室</v>
          </cell>
        </row>
        <row r="28305">
          <cell r="B28305">
            <v>18344992344</v>
          </cell>
          <cell r="C28305" t="str">
            <v>福建省福州市连江县凤翔现代城西门7号楼1103</v>
          </cell>
        </row>
        <row r="28306">
          <cell r="B28306">
            <v>18345036365</v>
          </cell>
          <cell r="C28306" t="str">
            <v>黑龙江省哈尔滨市松北区世茂大道地中海阳光16-4-101</v>
          </cell>
        </row>
        <row r="28307">
          <cell r="B28307">
            <v>18345067134</v>
          </cell>
          <cell r="C28307" t="str">
            <v>黑龙江省哈尔滨市群力新区贝肯山14号楼1单元2102</v>
          </cell>
        </row>
        <row r="28308">
          <cell r="B28308">
            <v>18345393246</v>
          </cell>
          <cell r="C28308" t="str">
            <v>黑龙江省哈尔滨市呼兰区明达兰河新城13号楼2单元</v>
          </cell>
        </row>
        <row r="28309">
          <cell r="B28309">
            <v>18345393246</v>
          </cell>
          <cell r="C28309" t="str">
            <v>黑龙江省哈尔滨市呼兰区明达兰河新城，13号楼，2单元。1802</v>
          </cell>
        </row>
        <row r="28310">
          <cell r="B28310">
            <v>18345606777</v>
          </cell>
          <cell r="C28310" t="str">
            <v>黑龙江省双鸭山市宝清县明珠小区7号楼103室</v>
          </cell>
        </row>
        <row r="28311">
          <cell r="B28311">
            <v>18345606777</v>
          </cell>
          <cell r="C28311" t="str">
            <v>黑龙江省双鸭山市宝清县明珠小区10号楼二单元102</v>
          </cell>
        </row>
        <row r="28312">
          <cell r="B28312">
            <v>18345993705</v>
          </cell>
          <cell r="C28312" t="str">
            <v>黑龙江省大庆市让胡路区乘风街道银亿阳光城A56-四单元-502</v>
          </cell>
        </row>
        <row r="28313">
          <cell r="B28313">
            <v>18346235998</v>
          </cell>
          <cell r="C28313" t="str">
            <v>黑龙江省哈尔滨市阿城区友邦小区四号楼一单元601室</v>
          </cell>
        </row>
        <row r="28314">
          <cell r="B28314">
            <v>18346557714</v>
          </cell>
          <cell r="C28314" t="str">
            <v>黑龙江省哈尔滨市南岗区自兴街62号保利清华颐园4号楼1单元403</v>
          </cell>
        </row>
        <row r="28315">
          <cell r="B28315">
            <v>18347217354</v>
          </cell>
          <cell r="C28315" t="str">
            <v>内蒙古自治区包头市青山区科学路街道科学路55号检测中心</v>
          </cell>
        </row>
        <row r="28316">
          <cell r="B28316">
            <v>18348888854</v>
          </cell>
          <cell r="C28316" t="str">
            <v>河北省石家庄市无极县明丽皮毛货栈（智魅医院南500米）</v>
          </cell>
        </row>
        <row r="28317">
          <cell r="B28317">
            <v>18348888854</v>
          </cell>
          <cell r="C28317" t="str">
            <v>河北省石家庄市无极县明利皮毛货栈</v>
          </cell>
        </row>
        <row r="28318">
          <cell r="B28318">
            <v>18349112221</v>
          </cell>
          <cell r="C28318" t="str">
            <v>四川省成都市青羊区青羊大道101号30栋4单元7楼701</v>
          </cell>
        </row>
        <row r="28319">
          <cell r="B28319">
            <v>18349139977</v>
          </cell>
          <cell r="C28319" t="str">
            <v>四川省成都青羊区蜀辉路8号中大君悦金沙五期</v>
          </cell>
        </row>
        <row r="28320">
          <cell r="B28320">
            <v>18349139977</v>
          </cell>
          <cell r="C28320" t="str">
            <v>四川省成都市青羊区蜀辉路8号中大君悦金沙五期</v>
          </cell>
        </row>
        <row r="28321">
          <cell r="B28321">
            <v>18349172683</v>
          </cell>
          <cell r="C28321" t="str">
            <v>四川省成都市邛崃市临邛镇文昌街56号</v>
          </cell>
        </row>
        <row r="28322">
          <cell r="B28322">
            <v>18349172683</v>
          </cell>
          <cell r="C28322" t="str">
            <v>四川省成都市邛崃市临邛镇司马大道1号一号村庄129-5栋</v>
          </cell>
        </row>
        <row r="28323">
          <cell r="B28323">
            <v>18349192818</v>
          </cell>
          <cell r="C28323" t="str">
            <v>四川省成都市锦江区华润路翡翠城5期3栋</v>
          </cell>
        </row>
        <row r="28324">
          <cell r="B28324">
            <v>18349198886</v>
          </cell>
          <cell r="C28324" t="str">
            <v>四川省成都市金牛区黄金东二路66号2栋2单元102号</v>
          </cell>
        </row>
        <row r="28325">
          <cell r="B28325">
            <v>18349391111</v>
          </cell>
          <cell r="C28325" t="str">
            <v>四川省成都市龙泉驿区天鹅西湖南路百悦城天鹅湖3期8栋</v>
          </cell>
        </row>
        <row r="28326">
          <cell r="B28326">
            <v>18349391111</v>
          </cell>
          <cell r="C28326" t="str">
            <v>四川省成都市龙泉驿区天鹅西湖南路百悦城天鹅湖3期8栋</v>
          </cell>
        </row>
        <row r="28327">
          <cell r="B28327">
            <v>18349391111</v>
          </cell>
          <cell r="C28327" t="str">
            <v>四川省成都市龙泉驿区天鹅西湖南路百悦城天鹅湖3期八栋</v>
          </cell>
        </row>
        <row r="28328">
          <cell r="B28328">
            <v>18349903575</v>
          </cell>
          <cell r="C28328" t="str">
            <v>四川省简阳市滨江水务局</v>
          </cell>
        </row>
        <row r="28329">
          <cell r="B28329">
            <v>18350079303</v>
          </cell>
          <cell r="C28329" t="str">
            <v>福建省福州市宁化支路东煌花园5号楼711室</v>
          </cell>
        </row>
        <row r="28330">
          <cell r="B28330">
            <v>18351184440</v>
          </cell>
          <cell r="C28330" t="str">
            <v>江苏省苏州市高新区浒墅关上河郡79栋1605</v>
          </cell>
        </row>
        <row r="28331">
          <cell r="B28331">
            <v>18351184440</v>
          </cell>
          <cell r="C28331" t="str">
            <v>江苏省苏州市高新区浒墅美上河郡79栋1605</v>
          </cell>
        </row>
        <row r="28332">
          <cell r="B28332">
            <v>18351225531</v>
          </cell>
          <cell r="C28332" t="str">
            <v>江苏省常州市武进区湖塘镇延政中大道26-1号华夏银行武进支行</v>
          </cell>
        </row>
        <row r="28333">
          <cell r="B28333">
            <v>18351245553</v>
          </cell>
          <cell r="C28333" t="str">
            <v>江苏省沭阳县深圳西路及重庆南路的交汇处中城美地售楼处</v>
          </cell>
        </row>
        <row r="28334">
          <cell r="B28334">
            <v>18351307178</v>
          </cell>
          <cell r="C28334" t="str">
            <v>江苏省南通市海门市高新区海能路299号吉买仓储中心三号</v>
          </cell>
        </row>
        <row r="28335">
          <cell r="B28335">
            <v>18351324561</v>
          </cell>
          <cell r="C28335" t="str">
            <v>江苏省南通市崇川区啬园路9号</v>
          </cell>
        </row>
        <row r="28336">
          <cell r="B28336">
            <v>18351806037</v>
          </cell>
          <cell r="C28336" t="str">
            <v>江苏省南京市浦口区江浦街道江苏省南京市浦珠南路30号南京工业大学亚青丰巢自助服务区，18351806037</v>
          </cell>
        </row>
        <row r="28337">
          <cell r="B28337">
            <v>18352067007</v>
          </cell>
          <cell r="C28337" t="str">
            <v>江苏省盐城市射阳县合德镇条心二组</v>
          </cell>
        </row>
        <row r="28338">
          <cell r="B28338">
            <v>18353261199</v>
          </cell>
          <cell r="C28338" t="str">
            <v>山东省青岛市崂山区合肥路857号北村新苑13-1-1304</v>
          </cell>
        </row>
        <row r="28339">
          <cell r="B28339">
            <v>18353261199</v>
          </cell>
          <cell r="C28339" t="str">
            <v>山东省青岛市崂山区合肥路851号鲁信含章花园1-1-2904</v>
          </cell>
        </row>
        <row r="28340">
          <cell r="B28340">
            <v>18353753766</v>
          </cell>
          <cell r="C28340" t="str">
            <v>山东省曲阜市国老街7号杏坛世家</v>
          </cell>
        </row>
        <row r="28341">
          <cell r="B28341">
            <v>18353847788</v>
          </cell>
          <cell r="C28341" t="str">
            <v>山东省泰安市岱宗大街61号山东农业大学</v>
          </cell>
        </row>
        <row r="28342">
          <cell r="B28342">
            <v>18354201991</v>
          </cell>
          <cell r="C28342" t="str">
            <v>上海市黄浦区老西门街道中华路868弄35号601</v>
          </cell>
        </row>
        <row r="28343">
          <cell r="B28343">
            <v>18354600428</v>
          </cell>
          <cell r="C28343" t="str">
            <v>山东省东营市东营区黄河路684号玉景花园10号楼1单元</v>
          </cell>
        </row>
        <row r="28344">
          <cell r="B28344">
            <v>18354600428</v>
          </cell>
          <cell r="C28344" t="str">
            <v>山东省东营市东营区黄河路684号云景花园10号楼1单元</v>
          </cell>
        </row>
        <row r="28345">
          <cell r="B28345">
            <v>18355124599</v>
          </cell>
          <cell r="C28345" t="str">
            <v>安徽省合肥市长丰县双凤开发区凤麟路与淮南路交叉口凤临兰亭小区4栋1503室</v>
          </cell>
        </row>
        <row r="28346">
          <cell r="B28346">
            <v>18356825279</v>
          </cell>
          <cell r="C28346" t="str">
            <v>安徽省阜阳市颍上县王岗镇人民政府</v>
          </cell>
        </row>
        <row r="28347">
          <cell r="B28347">
            <v>18357578181</v>
          </cell>
          <cell r="C28347" t="str">
            <v>浙江省绍兴市柯桥区东升路毛纺市场2楼6号东</v>
          </cell>
        </row>
        <row r="28348">
          <cell r="B28348">
            <v>18358108982</v>
          </cell>
          <cell r="C28348" t="str">
            <v>浙江省杭州市西湖区文新街道文新图书大楼8楼</v>
          </cell>
        </row>
        <row r="28349">
          <cell r="B28349">
            <v>18358171117</v>
          </cell>
          <cell r="C28349" t="str">
            <v>浙江省杭州市萧山北干街道名仁家园4-1-30</v>
          </cell>
        </row>
        <row r="28350">
          <cell r="B28350">
            <v>18358171117</v>
          </cell>
          <cell r="C28350" t="str">
            <v>浙江省杭州市萧山北干街道名仁家园4-1-302</v>
          </cell>
        </row>
        <row r="28351">
          <cell r="B28351">
            <v>18358556835</v>
          </cell>
          <cell r="C28351" t="str">
            <v>浙江省诸暨市暨阳街道永乐路桂花园会所一楼</v>
          </cell>
        </row>
        <row r="28352">
          <cell r="B28352">
            <v>18358700789</v>
          </cell>
          <cell r="C28352" t="str">
            <v>诸暨市温州市鹿城区金色尚品5幢2603</v>
          </cell>
        </row>
        <row r="28353">
          <cell r="B28353" t="str">
            <v>18358700789</v>
          </cell>
          <cell r="C28353" t="str">
            <v>诸暨市温州市鹿城区金色尚品5幢2603</v>
          </cell>
        </row>
        <row r="28354">
          <cell r="B28354">
            <v>18358833888</v>
          </cell>
          <cell r="C28354" t="str">
            <v>浙江省丽水市遂昌县妙高街道平昌路177-187号飞越空间汽车美容会所（虚拟网696888）</v>
          </cell>
        </row>
        <row r="28355">
          <cell r="B28355">
            <v>18359391500</v>
          </cell>
          <cell r="C28355" t="str">
            <v>福建省宁德市霞浦县盐田乡南塘村</v>
          </cell>
        </row>
        <row r="28356">
          <cell r="B28356">
            <v>18360412726</v>
          </cell>
          <cell r="C28356" t="str">
            <v>江苏省淮安市盱眙县马坝镇板桥村小梁组2号</v>
          </cell>
        </row>
        <row r="28357">
          <cell r="B28357">
            <v>18360412726</v>
          </cell>
          <cell r="C28357" t="str">
            <v>上海市浦东新区高行镇金高路1042号念家公寓</v>
          </cell>
        </row>
        <row r="28358">
          <cell r="B28358">
            <v>18361729765</v>
          </cell>
          <cell r="C28358" t="str">
            <v>江苏省徐州市鼓楼区中山北路金地国际写字楼B座1906</v>
          </cell>
        </row>
        <row r="28359">
          <cell r="B28359">
            <v>18362220901</v>
          </cell>
          <cell r="C28359" t="str">
            <v>江苏省常州市天宁区九州新世界花苑14幢乙单元2302室</v>
          </cell>
        </row>
        <row r="28360">
          <cell r="B28360">
            <v>18362223726</v>
          </cell>
          <cell r="C28360" t="str">
            <v>江苏省常州市武进区横林镇顺通路90号</v>
          </cell>
        </row>
        <row r="28361">
          <cell r="B28361">
            <v>18363068208</v>
          </cell>
          <cell r="C28361" t="str">
            <v>山东省济南市市中区六里山街道二环南路5681号蓝天绿园4号楼二单元1401</v>
          </cell>
        </row>
        <row r="28362">
          <cell r="B28362">
            <v>18363211818</v>
          </cell>
          <cell r="C28362" t="str">
            <v>山东省枣庄市市中区湖西景苑A区18号楼2302户</v>
          </cell>
        </row>
        <row r="28363">
          <cell r="B28363">
            <v>18363582027</v>
          </cell>
          <cell r="C28363" t="str">
            <v>山东省临清市青年办事处朱庄村</v>
          </cell>
        </row>
        <row r="28364">
          <cell r="B28364">
            <v>18363811286</v>
          </cell>
          <cell r="C28364" t="str">
            <v>山东省烟台市福山区北五路格林小镇</v>
          </cell>
        </row>
        <row r="28365">
          <cell r="B28365">
            <v>18364553333</v>
          </cell>
          <cell r="C28365" t="str">
            <v>山东省烟台市芝罘区西海岸路4-2-1501</v>
          </cell>
        </row>
        <row r="28366">
          <cell r="B28366">
            <v>18364692527</v>
          </cell>
          <cell r="C28366" t="str">
            <v>浙江省杭州市诸暨市望云西路凯越酒店</v>
          </cell>
        </row>
        <row r="28367">
          <cell r="B28367">
            <v>18365172766</v>
          </cell>
          <cell r="C28367" t="str">
            <v>北京市丰台区解放军302医院西门</v>
          </cell>
        </row>
        <row r="28368">
          <cell r="B28368">
            <v>18365827079</v>
          </cell>
          <cell r="C28368" t="str">
            <v>山东省聊城市阳谷县金盾小区6号楼西单元401</v>
          </cell>
        </row>
        <row r="28369">
          <cell r="B28369">
            <v>18365867788</v>
          </cell>
          <cell r="C28369" t="str">
            <v>山东省聊城市五星百货六楼她雅时尚</v>
          </cell>
        </row>
        <row r="28370">
          <cell r="B28370">
            <v>18366030803</v>
          </cell>
          <cell r="C28370" t="str">
            <v>山东省菏泽市牡丹区太原路天泽园小区</v>
          </cell>
        </row>
        <row r="28371">
          <cell r="B28371">
            <v>18366372522</v>
          </cell>
          <cell r="C28371" t="str">
            <v>山东省潍坊市安丘市青云花园11号楼一单元102</v>
          </cell>
        </row>
        <row r="28372">
          <cell r="B28372">
            <v>18366811067</v>
          </cell>
          <cell r="C28372" t="str">
            <v>山东省滨州市无棣县棣新一路转盘东北角瑞福药店</v>
          </cell>
        </row>
        <row r="28373">
          <cell r="B28373">
            <v>18366811067</v>
          </cell>
          <cell r="C28373" t="str">
            <v>山东省滨州市无棣县棣新一路转盘东北角瑞民药店</v>
          </cell>
        </row>
        <row r="28374">
          <cell r="B28374">
            <v>18367551256</v>
          </cell>
          <cell r="C28374" t="str">
            <v>浙江省绍兴市越城区绍兴天下花园闻涛园1幢1503室</v>
          </cell>
        </row>
        <row r="28375">
          <cell r="B28375">
            <v>18367567117</v>
          </cell>
          <cell r="C28375" t="str">
            <v>浙江省诸暨市东二路107号23楼工程部</v>
          </cell>
        </row>
        <row r="28376">
          <cell r="B28376">
            <v>18367579336</v>
          </cell>
          <cell r="C28376" t="str">
            <v>浙江省绍兴市上虞区卧龙天香西苑21幢312</v>
          </cell>
        </row>
        <row r="28377">
          <cell r="B28377">
            <v>18367598059</v>
          </cell>
          <cell r="C28377" t="str">
            <v>浙江省绍兴市诸暨市暨阳街道金山越府1幢1单元2701</v>
          </cell>
        </row>
        <row r="28378">
          <cell r="B28378">
            <v>18367702579</v>
          </cell>
          <cell r="C28378" t="str">
            <v>浙江省温州市鹿城区滨江街道温州市鹿城路中瑞曼哈顿22幢902室</v>
          </cell>
        </row>
        <row r="28379">
          <cell r="B28379">
            <v>18368454245</v>
          </cell>
          <cell r="C28379" t="str">
            <v>浙江省宁波市鄞州区下应街道东钱湖大道756号</v>
          </cell>
        </row>
        <row r="28380">
          <cell r="B28380">
            <v>18369770966</v>
          </cell>
          <cell r="C28380" t="str">
            <v>山东省济宁市鱼台县金水湾东区5-1-1102</v>
          </cell>
        </row>
        <row r="28381">
          <cell r="B28381">
            <v>18370622693</v>
          </cell>
          <cell r="C28381" t="str">
            <v>湖南省邵阳市邵东县两市塘街道广厦路22号南方耗材店转机场</v>
          </cell>
        </row>
        <row r="28382">
          <cell r="B28382">
            <v>18372595310</v>
          </cell>
          <cell r="C28382" t="str">
            <v>湖北省恩施市施州大道190号中央国际小区4栋401</v>
          </cell>
        </row>
        <row r="28383">
          <cell r="B28383">
            <v>18373329186</v>
          </cell>
          <cell r="C28383" t="str">
            <v>湖南省株洲市芦淞区九天布辅市场1063号（兴旺布业）</v>
          </cell>
        </row>
        <row r="28384">
          <cell r="B28384">
            <v>18373921992</v>
          </cell>
          <cell r="C28384" t="str">
            <v>湖南省邵阳市邵东县第一中学校附近翰林院小区</v>
          </cell>
        </row>
        <row r="28385">
          <cell r="B28385">
            <v>18374423690</v>
          </cell>
          <cell r="C28385" t="str">
            <v>湖南省张家界市永定区原火车北站站前路一号中铁十六局黔张常铁路项目经理部</v>
          </cell>
        </row>
        <row r="28386">
          <cell r="B28386">
            <v>18374899098</v>
          </cell>
          <cell r="C28386" t="str">
            <v>湖南省长沙浏阳市大瑶镇瑶浏路231号</v>
          </cell>
        </row>
        <row r="28387">
          <cell r="B28387">
            <v>18375439111</v>
          </cell>
          <cell r="C28387" t="str">
            <v>山东省滨州市黄河十二路渤海五路公交公司B座二单元四楼西户</v>
          </cell>
        </row>
        <row r="28388">
          <cell r="B28388">
            <v>18375439111</v>
          </cell>
          <cell r="C28388" t="str">
            <v>山东省滨州市黄河十二路渤海五路公交公司B座2单元4楼西户</v>
          </cell>
        </row>
        <row r="28389">
          <cell r="B28389">
            <v>18377102984</v>
          </cell>
          <cell r="C28389" t="str">
            <v>广西省南宁市青秀区长湖路32号埌东村委会</v>
          </cell>
        </row>
        <row r="28390">
          <cell r="B28390">
            <v>18378308383</v>
          </cell>
          <cell r="C28390" t="str">
            <v>广西省桂林市七星区七星区街道穿山东路兰乔圣菲28-2-3-1</v>
          </cell>
        </row>
        <row r="28391">
          <cell r="B28391">
            <v>18379150479</v>
          </cell>
          <cell r="C28391" t="str">
            <v>江西省南昌市高新区绿地新都会8-1-3201</v>
          </cell>
        </row>
        <row r="28392">
          <cell r="B28392">
            <v>18379150479</v>
          </cell>
          <cell r="C28392" t="str">
            <v>江西省南昌市高新区绿地新都会8-1-3207</v>
          </cell>
        </row>
        <row r="28393">
          <cell r="B28393">
            <v>18380192606</v>
          </cell>
          <cell r="C28393" t="str">
            <v>四川省成都市高新区天府二街通威国际</v>
          </cell>
        </row>
        <row r="28394">
          <cell r="B28394">
            <v>18380200186</v>
          </cell>
          <cell r="C28394" t="str">
            <v>四川省成都市金牛区九里堤南路50号长城花园C2-1903</v>
          </cell>
        </row>
        <row r="28395">
          <cell r="B28395">
            <v>18380376486</v>
          </cell>
          <cell r="C28395" t="str">
            <v>云南省昆明市吴井路531号五层上会会计师事务所</v>
          </cell>
        </row>
        <row r="28396">
          <cell r="B28396">
            <v>18380424305</v>
          </cell>
          <cell r="C28396" t="str">
            <v>四川省乐山市峨眉山市金顶南路186号静园公寓</v>
          </cell>
        </row>
        <row r="28397">
          <cell r="B28397">
            <v>18380462850</v>
          </cell>
          <cell r="C28397" t="str">
            <v>四川省邛崃市东星大道东城尚都女人街二号楼一单元1303号</v>
          </cell>
        </row>
        <row r="28398">
          <cell r="B28398">
            <v>18381093610</v>
          </cell>
          <cell r="C28398" t="str">
            <v>四川省成都市邛崃市临邛镇东星大道404号可利特医院</v>
          </cell>
        </row>
        <row r="28399">
          <cell r="B28399">
            <v>18381096817</v>
          </cell>
          <cell r="C28399" t="str">
            <v>四川省南充市蓬安县马电停车场</v>
          </cell>
        </row>
        <row r="28400">
          <cell r="B28400">
            <v>18381116387</v>
          </cell>
          <cell r="C28400" t="str">
            <v>四川省广安市华蓥市溪口镇人民政府</v>
          </cell>
        </row>
        <row r="28401">
          <cell r="B28401">
            <v>18381116387</v>
          </cell>
          <cell r="C28401" t="str">
            <v>四川省华蓥市溪口镇人民政府</v>
          </cell>
        </row>
        <row r="28402">
          <cell r="B28402">
            <v>18381126888</v>
          </cell>
          <cell r="C28402" t="str">
            <v>四川省广安市广安区平安大道199号平安花园2栋2单元502</v>
          </cell>
        </row>
        <row r="28403">
          <cell r="B28403">
            <v>18381165955</v>
          </cell>
          <cell r="C28403" t="str">
            <v>北京市丰台区草桥新园四区2号楼9-801</v>
          </cell>
        </row>
        <row r="28404">
          <cell r="B28404">
            <v>18381509666</v>
          </cell>
          <cell r="C28404" t="str">
            <v>四川省乐山市金口河区和平路85号金通通讯</v>
          </cell>
        </row>
        <row r="28405">
          <cell r="B28405">
            <v>18381700807</v>
          </cell>
          <cell r="C28405" t="str">
            <v>四川省南充县三星路银光苑二期</v>
          </cell>
        </row>
        <row r="28406">
          <cell r="B28406">
            <v>18381780222</v>
          </cell>
          <cell r="C28406" t="str">
            <v>四川省南充市顺庆区滨江大道中段上层上品4幢21-3</v>
          </cell>
        </row>
        <row r="28407">
          <cell r="B28407">
            <v>18381899060</v>
          </cell>
          <cell r="C28407" t="str">
            <v>四川省达州市大竹县东湖湾</v>
          </cell>
        </row>
        <row r="28408">
          <cell r="B28408">
            <v>18382069936</v>
          </cell>
          <cell r="C28408" t="str">
            <v>四川省成都市郫县团结镇学院街67号四川传媒学院八号学生公寓</v>
          </cell>
        </row>
        <row r="28409">
          <cell r="B28409">
            <v>18382150220</v>
          </cell>
          <cell r="C28409" t="str">
            <v>四川省成都市郫都区杜鹃路凉水井街实验学校</v>
          </cell>
        </row>
        <row r="28410">
          <cell r="B28410">
            <v>18382188874</v>
          </cell>
          <cell r="C28410" t="str">
            <v>四川省成都市青羊区青羊正街19号中国移动营业厅</v>
          </cell>
        </row>
        <row r="28411">
          <cell r="B28411">
            <v>18382308436</v>
          </cell>
          <cell r="C28411" t="str">
            <v>四川省彭州市牡丹大道中段588号四川协力制药公司</v>
          </cell>
        </row>
        <row r="28412">
          <cell r="B28412">
            <v>18382411318</v>
          </cell>
          <cell r="C28412" t="str">
            <v>四川省成都市新津县普兴镇恒大天府城邦售楼部</v>
          </cell>
        </row>
        <row r="28413">
          <cell r="B28413">
            <v>18382487366</v>
          </cell>
          <cell r="C28413" t="str">
            <v>四川省广安市岳池县九龙镇睦邻街59号水利苑3-1-601</v>
          </cell>
        </row>
        <row r="28414">
          <cell r="B28414">
            <v>18382555511</v>
          </cell>
          <cell r="C28414" t="str">
            <v>四川省射洪县城北虹桥社区</v>
          </cell>
        </row>
        <row r="28415">
          <cell r="B28415">
            <v>18382586868</v>
          </cell>
          <cell r="C28415" t="str">
            <v>四川省遂宁市船山区保利江语城一期二栋一单元403</v>
          </cell>
        </row>
        <row r="28416">
          <cell r="B28416">
            <v>18382618053</v>
          </cell>
          <cell r="C28416" t="str">
            <v>四川省广安市前锋区桂兴镇人民政府</v>
          </cell>
        </row>
        <row r="28417">
          <cell r="B28417">
            <v>18382953777</v>
          </cell>
          <cell r="C28417" t="str">
            <v>四川省南充市顺庆区荆溪街道恒大绿洲B幢1003号</v>
          </cell>
        </row>
        <row r="28418">
          <cell r="B28418">
            <v>18383320558</v>
          </cell>
          <cell r="C28418" t="str">
            <v>四川省绵阳市涪城区青义镇青羊村青羊西街18号</v>
          </cell>
        </row>
        <row r="28419">
          <cell r="B28419">
            <v>18383321123</v>
          </cell>
          <cell r="C28419" t="str">
            <v>四川省东山市春华路南段540</v>
          </cell>
        </row>
        <row r="28420">
          <cell r="B28420">
            <v>18383321123</v>
          </cell>
          <cell r="C28420" t="str">
            <v>四川省乐山市春华路南段540号</v>
          </cell>
        </row>
        <row r="28421">
          <cell r="B28421">
            <v>18383321123</v>
          </cell>
          <cell r="C28421" t="str">
            <v>四川省乐山市市中区春华路南段540号春华上郡</v>
          </cell>
        </row>
        <row r="28422">
          <cell r="B28422">
            <v>18384308386</v>
          </cell>
          <cell r="C28422" t="str">
            <v>四川省泸州市江阳区钓鱼台路怡景苑小区</v>
          </cell>
        </row>
        <row r="28423">
          <cell r="B28423">
            <v>18385058008</v>
          </cell>
          <cell r="C28423" t="str">
            <v>贵州省遵义市凤冈县新世纪D区4单元401</v>
          </cell>
        </row>
        <row r="28424">
          <cell r="B28424">
            <v>18385077766</v>
          </cell>
          <cell r="C28424" t="str">
            <v>贵州省贵阳市观山湖区大唐东原财富广场三号楼</v>
          </cell>
        </row>
        <row r="28425">
          <cell r="B28425">
            <v>18386179300</v>
          </cell>
          <cell r="C28425" t="str">
            <v>贵州省贵阳市花溪区湖潮苗族布依族乡贵州省贵阳市花溪区湖潮乡集镇贵安新区党工委管委会置业公司院</v>
          </cell>
        </row>
        <row r="28426">
          <cell r="B28426">
            <v>18387191367</v>
          </cell>
          <cell r="C28426" t="str">
            <v>云南省昆明市盘龙区北京路577号</v>
          </cell>
        </row>
        <row r="28427">
          <cell r="B28427">
            <v>18388250995</v>
          </cell>
          <cell r="C28427" t="str">
            <v>云南省昆明市安宁市金方街道昆钢第一中学</v>
          </cell>
        </row>
        <row r="28428">
          <cell r="B28428">
            <v>18388337970</v>
          </cell>
          <cell r="C28428" t="str">
            <v>云南省昆明市盘龙区龙泉街道云南林业职业技术学校金殿校区</v>
          </cell>
        </row>
        <row r="28429">
          <cell r="B28429">
            <v>18389592761</v>
          </cell>
          <cell r="C28429" t="str">
            <v>海南省海口市龙华区滨海大道117号滨海国际金融中心A座13层区域办公室</v>
          </cell>
        </row>
        <row r="28430">
          <cell r="B28430">
            <v>18389677137</v>
          </cell>
          <cell r="C28430" t="str">
            <v>海南省海口市龙华区龙华路椰岛广场B2栋802室</v>
          </cell>
        </row>
        <row r="28431">
          <cell r="B28431">
            <v>18391502912</v>
          </cell>
          <cell r="C28431" t="str">
            <v>陕西省安康市汉滨区新城街道安康学院江南校区</v>
          </cell>
        </row>
        <row r="28432">
          <cell r="B28432">
            <v>18391861508</v>
          </cell>
          <cell r="C28432" t="str">
            <v>陕西省西安市雁塔区雁塔西路钟元小区</v>
          </cell>
        </row>
        <row r="28433">
          <cell r="B28433">
            <v>18393988818</v>
          </cell>
          <cell r="C28433" t="str">
            <v>甘肃省天水市秦州区自由路口宝泰写字楼三楼</v>
          </cell>
        </row>
        <row r="28434">
          <cell r="B28434">
            <v>18394530707</v>
          </cell>
          <cell r="C28434" t="str">
            <v>甘肃省兰州市城关区东岗东路时代伟业12栋</v>
          </cell>
        </row>
        <row r="28435">
          <cell r="B28435">
            <v>18395667861</v>
          </cell>
          <cell r="C28435" t="str">
            <v>河北省涞水县府前街林业局家属院西院</v>
          </cell>
        </row>
        <row r="28436">
          <cell r="B28436">
            <v>18396016090</v>
          </cell>
          <cell r="C28436" t="str">
            <v>福建省莆田市荔城区黄石镇海峡职业中学斜对面</v>
          </cell>
        </row>
        <row r="28437">
          <cell r="B28437">
            <v>18396103731</v>
          </cell>
          <cell r="C28437" t="str">
            <v>福建省福清市龙旺名城10号楼1804</v>
          </cell>
        </row>
        <row r="28438">
          <cell r="B28438">
            <v>18396619830</v>
          </cell>
          <cell r="C28438" t="str">
            <v>山东省烟台市莱山区康乐宫小区1号楼</v>
          </cell>
        </row>
        <row r="28439">
          <cell r="B28439">
            <v>18396817439</v>
          </cell>
          <cell r="C28439" t="str">
            <v>山东省菏泽市郓城县郓州街道帝景湾38号楼</v>
          </cell>
        </row>
        <row r="28440">
          <cell r="B28440">
            <v>18397390655</v>
          </cell>
          <cell r="C28440" t="str">
            <v>湖南省常德市信访局</v>
          </cell>
        </row>
        <row r="28441">
          <cell r="B28441">
            <v>18398195558</v>
          </cell>
          <cell r="C28441" t="str">
            <v>四川省遂宁市遂州中路686豪市广播电视台</v>
          </cell>
        </row>
        <row r="28442">
          <cell r="B28442">
            <v>18399356965</v>
          </cell>
          <cell r="C28442" t="str">
            <v>新疆喀什西域大道143号和田玉展览馆</v>
          </cell>
        </row>
        <row r="28443">
          <cell r="B28443">
            <v>18401686098</v>
          </cell>
          <cell r="C28443" t="str">
            <v>北京市朝阳区四惠东四惠大厦东配楼6楼6015E</v>
          </cell>
        </row>
        <row r="28444">
          <cell r="B28444">
            <v>18407576677</v>
          </cell>
          <cell r="C28444" t="str">
            <v>广东省佛山市高明区荷城沧江路435号福泰华庭</v>
          </cell>
        </row>
        <row r="28445">
          <cell r="B28445">
            <v>18408232004</v>
          </cell>
          <cell r="C28445" t="str">
            <v>四川省广安市前锋区代市镇群木村12-9</v>
          </cell>
        </row>
        <row r="28446">
          <cell r="B28446">
            <v>18408232004</v>
          </cell>
          <cell r="C28446" t="str">
            <v>四川省广安市前锋区代市镇群木12-9</v>
          </cell>
        </row>
        <row r="28447">
          <cell r="B28447">
            <v>18408232004</v>
          </cell>
          <cell r="C28447" t="str">
            <v>四川省广安市代市镇群木村12-9</v>
          </cell>
        </row>
        <row r="28448">
          <cell r="B28448">
            <v>18408232993</v>
          </cell>
          <cell r="C28448" t="str">
            <v>四川省成都市成华区建设路街道建设南路160号中房红枫岭三期3号门</v>
          </cell>
        </row>
        <row r="28449">
          <cell r="B28449">
            <v>18408239413</v>
          </cell>
          <cell r="C28449" t="str">
            <v>四川省成都市双流临港路一段翰林上岛6-1-1502</v>
          </cell>
        </row>
        <row r="28450">
          <cell r="B28450">
            <v>18434157999</v>
          </cell>
          <cell r="C28450" t="str">
            <v>山西省吕梁市离石市信义收费站</v>
          </cell>
        </row>
        <row r="28451">
          <cell r="B28451">
            <v>18434305975</v>
          </cell>
          <cell r="C28451" t="str">
            <v>山西省太原市小店区大吴龙景逸墅2号楼</v>
          </cell>
        </row>
        <row r="28452">
          <cell r="B28452">
            <v>18438829300</v>
          </cell>
          <cell r="C28452" t="str">
            <v>河南省方城县杨集乡五龙庙村</v>
          </cell>
        </row>
        <row r="28453">
          <cell r="B28453">
            <v>18441120886</v>
          </cell>
          <cell r="C28453" t="str">
            <v>辽宁省大连市普兰店区行政服务中心419房间</v>
          </cell>
        </row>
        <row r="28454">
          <cell r="B28454">
            <v>18443965553</v>
          </cell>
          <cell r="C28454" t="str">
            <v>吉林省长春市南关区南环城路与临河街交汇力旺塞歌维亚2栋405</v>
          </cell>
        </row>
        <row r="28455">
          <cell r="B28455">
            <v>18443965553</v>
          </cell>
          <cell r="C28455" t="str">
            <v>吉林省长春市南关区南环城路与临河街交汇力旺塞哥维亚2栋405</v>
          </cell>
        </row>
        <row r="28456">
          <cell r="B28456">
            <v>18447169999</v>
          </cell>
          <cell r="C28456" t="str">
            <v>内蒙古赤峰市巴林右旗大板镇索布日嘎街天下酒城</v>
          </cell>
        </row>
        <row r="28457">
          <cell r="B28457">
            <v>18450068187</v>
          </cell>
          <cell r="C28457" t="str">
            <v>福建省福州市台江区交通路福建医科大学学生宿舍8号楼208</v>
          </cell>
        </row>
        <row r="28458">
          <cell r="B28458">
            <v>18457305025</v>
          </cell>
          <cell r="C28458" t="str">
            <v>浙江省嘉兴平湖市经济开发区新兴二路988号内综合楼109</v>
          </cell>
        </row>
        <row r="28459">
          <cell r="B28459">
            <v>18457305025</v>
          </cell>
          <cell r="C28459" t="str">
            <v>浙江省嘉兴市平湖市经济开发区新兴二路988号内综合楼109</v>
          </cell>
        </row>
        <row r="28460">
          <cell r="B28460">
            <v>18457305025</v>
          </cell>
          <cell r="C28460" t="str">
            <v>浙江省嘉兴平湖市经济开发区新兴二路988号内综合楼109号</v>
          </cell>
        </row>
        <row r="28461">
          <cell r="B28461">
            <v>18463106815</v>
          </cell>
          <cell r="C28461" t="str">
            <v>山东省威海市环翠区怡园街道文化西路180号山东大学威海9号楼</v>
          </cell>
        </row>
        <row r="28462">
          <cell r="B28462">
            <v>18463656677</v>
          </cell>
          <cell r="C28462" t="str">
            <v>山东省诸城市南环路36号南金屋小区16号楼2单元102</v>
          </cell>
        </row>
        <row r="28463">
          <cell r="B28463">
            <v>18463844111</v>
          </cell>
          <cell r="C28463" t="str">
            <v>山东省济南市历下区经十路10567号A座13楼1312</v>
          </cell>
        </row>
        <row r="28464">
          <cell r="B28464">
            <v>18465103337</v>
          </cell>
          <cell r="C28464" t="str">
            <v>宁夏银川市金凤区吉泰润园小区</v>
          </cell>
        </row>
        <row r="28465">
          <cell r="B28465">
            <v>18468194100</v>
          </cell>
          <cell r="C28465" t="str">
            <v>云南省昆明市官渡区官南大道锦苑花园40栋4单元102</v>
          </cell>
        </row>
        <row r="28466">
          <cell r="B28466">
            <v>18481158089</v>
          </cell>
          <cell r="C28466" t="str">
            <v>四川省简阳市滨江路水务局</v>
          </cell>
        </row>
        <row r="28467">
          <cell r="B28467">
            <v>18481158089</v>
          </cell>
          <cell r="C28467" t="str">
            <v>四川省简阳市滨江路水务局</v>
          </cell>
        </row>
        <row r="28468">
          <cell r="B28468">
            <v>18482201609</v>
          </cell>
          <cell r="C28468" t="str">
            <v>四川省成都市龙泉驿区柏合镇车城东七路699号，</v>
          </cell>
        </row>
        <row r="28469">
          <cell r="B28469">
            <v>18482323334</v>
          </cell>
          <cell r="C28469" t="str">
            <v>四川省成都市郫县犀浦镇恒山南街金竹苑门卫处</v>
          </cell>
        </row>
        <row r="28470">
          <cell r="B28470">
            <v>18500020760</v>
          </cell>
          <cell r="C28470" t="str">
            <v>北京市丰台区西马厂路6号院2号楼4单元201室</v>
          </cell>
        </row>
        <row r="28471">
          <cell r="B28471">
            <v>18500026858</v>
          </cell>
          <cell r="C28471" t="str">
            <v>北京市丰台区丽泽路2号院3号楼2704</v>
          </cell>
        </row>
        <row r="28472">
          <cell r="B28472">
            <v>18500065699</v>
          </cell>
          <cell r="C28472" t="str">
            <v>北京市朝阳区常营朝阳北路22号院柏林爱乐13号楼2单元501</v>
          </cell>
        </row>
        <row r="28473">
          <cell r="B28473">
            <v>18500065699</v>
          </cell>
          <cell r="C28473" t="str">
            <v>北京市朝阳区朝阳北路22号院柏林爱乐13号楼2单元501</v>
          </cell>
        </row>
        <row r="28474">
          <cell r="B28474">
            <v>18500065933</v>
          </cell>
          <cell r="C28474" t="str">
            <v>北京市通州区怡乐中路京贸国际公馆3号楼2单元802</v>
          </cell>
        </row>
        <row r="28475">
          <cell r="B28475">
            <v>18500067037</v>
          </cell>
          <cell r="C28475" t="str">
            <v>北京市海淀区中关村街道丹棱街5号微软亚太研发中心</v>
          </cell>
        </row>
        <row r="28476">
          <cell r="B28476">
            <v>18500067278</v>
          </cell>
          <cell r="C28476" t="str">
            <v>北京市朝阳区朝阳北路107号院珠江罗马嘉园47-1201</v>
          </cell>
        </row>
        <row r="28477">
          <cell r="B28477">
            <v>18500080965</v>
          </cell>
          <cell r="C28477" t="str">
            <v>北京市东城区东长安街1号东方广场C2办公楼3层</v>
          </cell>
        </row>
        <row r="28478">
          <cell r="B28478">
            <v>18500188651</v>
          </cell>
          <cell r="C28478" t="str">
            <v>北京市海淀区复兴路22号小北门</v>
          </cell>
        </row>
        <row r="28479">
          <cell r="B28479">
            <v>18500188727</v>
          </cell>
          <cell r="C28479" t="str">
            <v>北京市朝阳区霞光里66号远洋新干线A座3A09</v>
          </cell>
        </row>
        <row r="28480">
          <cell r="B28480">
            <v>18500202424</v>
          </cell>
          <cell r="C28480" t="str">
            <v>浙江省金华市东阳市横店镇华夏大道439号boss精品酒店</v>
          </cell>
        </row>
        <row r="28481">
          <cell r="B28481">
            <v>18500228535</v>
          </cell>
          <cell r="C28481" t="str">
            <v>北京市海淀区中关村东路金谷园5-2-603</v>
          </cell>
        </row>
        <row r="28482">
          <cell r="B28482">
            <v>18500228673</v>
          </cell>
          <cell r="C28482" t="str">
            <v>北京市丰台区新村街道万年花城万芳园二区9号楼806</v>
          </cell>
        </row>
        <row r="28483">
          <cell r="B28483">
            <v>18500289296</v>
          </cell>
          <cell r="C28483" t="str">
            <v>北京市海淀区西土城路4号北京电影学院</v>
          </cell>
        </row>
        <row r="28484">
          <cell r="B28484">
            <v>18500303533</v>
          </cell>
          <cell r="C28484" t="str">
            <v>北京市朝阳区曙光西里16号1楼1单元501</v>
          </cell>
        </row>
        <row r="28485">
          <cell r="B28485">
            <v>18500311009</v>
          </cell>
          <cell r="C28485" t="str">
            <v>北京市朝阳区麦子店街道东三环路戊2号国际港B座160D</v>
          </cell>
        </row>
        <row r="28486">
          <cell r="B28486">
            <v>18500339926</v>
          </cell>
          <cell r="C28486" t="str">
            <v>北京市海淀区西北旺百望新城春晖园2号楼1单元503号</v>
          </cell>
        </row>
        <row r="28487">
          <cell r="B28487">
            <v>18500339961</v>
          </cell>
          <cell r="C28487" t="str">
            <v>北京市海淀区西三旗街道永泰东里45号楼5门202</v>
          </cell>
        </row>
        <row r="28488">
          <cell r="B28488">
            <v>18500339976</v>
          </cell>
          <cell r="C28488" t="str">
            <v>北京市海淀区西北旺百里新城春晖园2号楼1单元503</v>
          </cell>
        </row>
        <row r="28489">
          <cell r="B28489">
            <v>18500339976</v>
          </cell>
          <cell r="C28489" t="str">
            <v>北京市海淀区西北旺百旺新城春晖园2号楼1单元503</v>
          </cell>
        </row>
        <row r="28490">
          <cell r="B28490">
            <v>18500339976</v>
          </cell>
          <cell r="C28490" t="str">
            <v>北京市海淀区西北旺百望新城春晖园2号楼1单元503号</v>
          </cell>
        </row>
        <row r="28491">
          <cell r="B28491">
            <v>18500339976</v>
          </cell>
          <cell r="C28491" t="str">
            <v>北京市海淀区西北旺百望新城春晖园2号楼1单元503室</v>
          </cell>
        </row>
        <row r="28492">
          <cell r="B28492">
            <v>18500339976</v>
          </cell>
          <cell r="C28492" t="str">
            <v>北京市海淀区北旺百望新城春晖园2号楼1单元503号</v>
          </cell>
        </row>
        <row r="28493">
          <cell r="B28493">
            <v>18500339976</v>
          </cell>
          <cell r="C28493" t="str">
            <v>北京市海淀区西北旺百望新城春晖园2号楼1单元503</v>
          </cell>
        </row>
        <row r="28494">
          <cell r="B28494">
            <v>18500368515</v>
          </cell>
          <cell r="C28494" t="str">
            <v>北京市朝阳区西坝河东里2号，UHN国际村4-2-303室</v>
          </cell>
        </row>
        <row r="28495">
          <cell r="B28495">
            <v>18500432876</v>
          </cell>
          <cell r="C28495" t="str">
            <v>北京市顺义区石门苑40-1-201</v>
          </cell>
        </row>
        <row r="28496">
          <cell r="B28496">
            <v>18500437205</v>
          </cell>
          <cell r="C28496" t="str">
            <v>北京市通州区北苑街道通州宋庄小堡工业区易德利游乐设备公司</v>
          </cell>
        </row>
        <row r="28497">
          <cell r="B28497">
            <v>18500462116</v>
          </cell>
          <cell r="C28497" t="str">
            <v>河北省廊坊市固安县时代华庭一号楼2单元2115室</v>
          </cell>
        </row>
        <row r="28498">
          <cell r="B28498">
            <v>18500613326</v>
          </cell>
          <cell r="C28498" t="str">
            <v>北京市海淀区太平庄街道锦秋国际A座1701</v>
          </cell>
        </row>
        <row r="28499">
          <cell r="B28499">
            <v>18500707087</v>
          </cell>
          <cell r="C28499" t="str">
            <v>北京市朝阳区朝阳公园南路8号棕榈泉公寓伊顿幼儿园</v>
          </cell>
        </row>
        <row r="28500">
          <cell r="B28500">
            <v>18500707087</v>
          </cell>
          <cell r="C28500" t="str">
            <v>北京市朝阳区朝阳公园南路棕榈泉公寓伊顿幼儿园</v>
          </cell>
        </row>
        <row r="28501">
          <cell r="B28501">
            <v>18500812932</v>
          </cell>
          <cell r="C28501" t="str">
            <v>北京市海淀区丰秀中路3号院4号楼恒泰艾晋</v>
          </cell>
        </row>
        <row r="28502">
          <cell r="B28502">
            <v>18500833777</v>
          </cell>
          <cell r="C28502" t="str">
            <v>北京市海淀区华清嘉园15号楼407室</v>
          </cell>
        </row>
        <row r="28503">
          <cell r="B28503">
            <v>18500842178</v>
          </cell>
          <cell r="C28503" t="str">
            <v>北京市海淀区国防大学甲3号42楼1单元102</v>
          </cell>
        </row>
        <row r="28504">
          <cell r="B28504">
            <v>18500851701</v>
          </cell>
          <cell r="C28504" t="str">
            <v>福建省泉州市晋江市东石镇泉东路38号中交1公局</v>
          </cell>
        </row>
        <row r="28505">
          <cell r="B28505">
            <v>18500977274</v>
          </cell>
          <cell r="C28505" t="str">
            <v>北京市海淀区西小口路66号东升科技园北领地D-2308财务室</v>
          </cell>
        </row>
        <row r="28506">
          <cell r="B28506">
            <v>18501080668</v>
          </cell>
          <cell r="C28506" t="str">
            <v>北京市海淀区学院路38号院10号楼1单元502</v>
          </cell>
        </row>
        <row r="28507">
          <cell r="B28507">
            <v>18501087066</v>
          </cell>
          <cell r="C28507" t="str">
            <v>北京市海淀区世纪城远大园四区7号楼10E</v>
          </cell>
        </row>
        <row r="28508">
          <cell r="B28508">
            <v>18501087066</v>
          </cell>
          <cell r="C28508" t="str">
            <v>北京市海淀区世纪城远大园四区7号楼</v>
          </cell>
        </row>
        <row r="28509">
          <cell r="B28509">
            <v>18501087896</v>
          </cell>
          <cell r="C28509" t="str">
            <v>北京市东城区东长安街1号东方广场E1座2101</v>
          </cell>
        </row>
        <row r="28510">
          <cell r="B28510">
            <v>18501125633</v>
          </cell>
          <cell r="C28510" t="str">
            <v>北京市海淀区西三环北路105号23楼902室</v>
          </cell>
        </row>
        <row r="28511">
          <cell r="B28511">
            <v>18501125633</v>
          </cell>
          <cell r="C28511" t="str">
            <v>北京市海淀区西北三环北路105号23楼902</v>
          </cell>
        </row>
        <row r="28512">
          <cell r="B28512">
            <v>18501205580</v>
          </cell>
          <cell r="C28512" t="str">
            <v>北京市西城区黄寺大街26号院3-2-1401</v>
          </cell>
        </row>
        <row r="28513">
          <cell r="B28513">
            <v>18501221073</v>
          </cell>
          <cell r="C28513" t="str">
            <v>北京市朝阳区西大望路甲6号国华置业</v>
          </cell>
        </row>
        <row r="28514">
          <cell r="B28514">
            <v>18501281828</v>
          </cell>
          <cell r="C28514" t="str">
            <v>北京市海淀区花园路街道北太平庄路3号6-606</v>
          </cell>
        </row>
        <row r="28515">
          <cell r="B28515">
            <v>18501306679</v>
          </cell>
          <cell r="C28515" t="str">
            <v>北京市西城区复兴门外大街2号</v>
          </cell>
        </row>
        <row r="28516">
          <cell r="B28516">
            <v>18501368550</v>
          </cell>
          <cell r="C28516" t="str">
            <v>北京市大兴区乐园路20号华润公园九里18号楼1101室</v>
          </cell>
        </row>
        <row r="28517">
          <cell r="B28517">
            <v>18501675395</v>
          </cell>
          <cell r="C28517" t="str">
            <v>北京市通州区通胡大街82号运河园2-121号</v>
          </cell>
        </row>
        <row r="28518">
          <cell r="B28518">
            <v>18501787987</v>
          </cell>
          <cell r="C28518" t="str">
            <v>上海市静安区泸太路1238号申江医院三楼</v>
          </cell>
        </row>
        <row r="28519">
          <cell r="B28519">
            <v>18501999533</v>
          </cell>
          <cell r="C28519" t="str">
            <v>北京市顺义区南彩彩苑小区11号楼3门202</v>
          </cell>
        </row>
        <row r="28520">
          <cell r="B28520">
            <v>18502007511</v>
          </cell>
          <cell r="C28520" t="str">
            <v>广东省广州市番禺区大石街道群贤路富丽家园丽景园208号奔穗楼</v>
          </cell>
        </row>
        <row r="28521">
          <cell r="B28521">
            <v>18502107108</v>
          </cell>
          <cell r="C28521" t="str">
            <v>上海市宝山区永清路700号体育中心一楼她喜他嘻儿童游泳馆</v>
          </cell>
        </row>
        <row r="28522">
          <cell r="B28522">
            <v>18502110206</v>
          </cell>
          <cell r="C28522" t="str">
            <v>上海市黄浦区湖滨路168号企业天地三号楼F15</v>
          </cell>
        </row>
        <row r="28523">
          <cell r="B28523">
            <v>18502168390</v>
          </cell>
          <cell r="C28523" t="str">
            <v>上海市浦东新区民生路1199弄1号三楼国元证券</v>
          </cell>
        </row>
        <row r="28524">
          <cell r="B28524">
            <v>18502180688</v>
          </cell>
          <cell r="C28524" t="str">
            <v>上海市松江区新桥镇新中街163号大金空调</v>
          </cell>
        </row>
        <row r="28525">
          <cell r="B28525" t="str">
            <v>18502180688</v>
          </cell>
          <cell r="C28525" t="str">
            <v>上海市松江区新桥镇新中街163号大金空调</v>
          </cell>
        </row>
        <row r="28526">
          <cell r="B28526">
            <v>18502197035</v>
          </cell>
          <cell r="C28526" t="str">
            <v>上海市杨浦区大桥街道长阳路1658弄3号601室</v>
          </cell>
        </row>
        <row r="28527">
          <cell r="B28527">
            <v>18502206809</v>
          </cell>
          <cell r="C28527" t="str">
            <v>天津市津南区咸水沽精致摄影</v>
          </cell>
        </row>
        <row r="28528">
          <cell r="B28528">
            <v>18502207658</v>
          </cell>
          <cell r="C28528" t="str">
            <v>天津市河西区平山道24-2（稻香村旁边）颖魔</v>
          </cell>
        </row>
        <row r="28529">
          <cell r="B28529">
            <v>18502207765</v>
          </cell>
          <cell r="C28529" t="str">
            <v>天津市空港物流加工区中环西路46号旭通广场A1座10层</v>
          </cell>
        </row>
        <row r="28530">
          <cell r="B28530">
            <v>18502207765</v>
          </cell>
          <cell r="C28530" t="str">
            <v>天津空港物流加工区中环西路46号旭通广场A1座10层</v>
          </cell>
        </row>
        <row r="28531">
          <cell r="B28531">
            <v>18502207769</v>
          </cell>
          <cell r="C28531" t="str">
            <v>天津市空港经济区旭通广场A1座10层</v>
          </cell>
        </row>
        <row r="28532">
          <cell r="B28532">
            <v>18502209985</v>
          </cell>
          <cell r="C28532" t="str">
            <v>天津市南开区水上公园街道苍穹道宁福里13-1-203</v>
          </cell>
        </row>
        <row r="28533">
          <cell r="B28533">
            <v>18502221099</v>
          </cell>
          <cell r="C28533" t="str">
            <v>天津市塘沽区临港区渤海十路星海湾20-3-404</v>
          </cell>
        </row>
        <row r="28534">
          <cell r="B28534">
            <v>18502231381</v>
          </cell>
          <cell r="C28534" t="str">
            <v>天津市和平区吉林路41号</v>
          </cell>
        </row>
        <row r="28535">
          <cell r="B28535">
            <v>18502235985</v>
          </cell>
          <cell r="C28535" t="str">
            <v>天津市塘沽区营口道碧海鸿庭15-4-901</v>
          </cell>
        </row>
        <row r="28536">
          <cell r="B28536">
            <v>18502235985</v>
          </cell>
          <cell r="C28536" t="str">
            <v>天津市塘沽区福建路营口道碧海鸿庭15-4-901</v>
          </cell>
        </row>
        <row r="28537">
          <cell r="B28537">
            <v>18502260837</v>
          </cell>
          <cell r="C28537" t="str">
            <v>天津市和平区贵阳路和兰州道交口金德园1号楼</v>
          </cell>
        </row>
        <row r="28538">
          <cell r="B28538">
            <v>18502319890</v>
          </cell>
          <cell r="C28538" t="str">
            <v>重庆市沙坪坝区大学城曾家镇曾家往璧山方向收费站附近北京建工工地</v>
          </cell>
        </row>
        <row r="28539">
          <cell r="B28539">
            <v>18502356097</v>
          </cell>
          <cell r="C28539" t="str">
            <v>重庆市九龙坡区谢家湾正街华润二十四城14栋1506</v>
          </cell>
        </row>
        <row r="28540">
          <cell r="B28540">
            <v>18502386127</v>
          </cell>
          <cell r="C28540" t="str">
            <v>重庆市渝北区人和街道人和华厦城1区6栋28-4</v>
          </cell>
        </row>
        <row r="28541">
          <cell r="B28541">
            <v>18502398714</v>
          </cell>
          <cell r="C28541" t="str">
            <v>重庆市江北区华立天地豪园117号</v>
          </cell>
        </row>
        <row r="28542">
          <cell r="B28542">
            <v>18502500601</v>
          </cell>
          <cell r="C28542" t="str">
            <v>江苏省南京市栖霞区兴都花园85号06幢一单元401室</v>
          </cell>
        </row>
        <row r="28543">
          <cell r="B28543">
            <v>18502526502</v>
          </cell>
          <cell r="C28543" t="str">
            <v>江苏省南京市雨花区玉兰路仁恒翠竹园15栋601</v>
          </cell>
        </row>
        <row r="28544">
          <cell r="B28544">
            <v>18502540363</v>
          </cell>
          <cell r="C28544" t="str">
            <v>山东省济南市历下区千佛山街道环山路55号中润裕花园</v>
          </cell>
        </row>
        <row r="28545">
          <cell r="B28545">
            <v>18502540363</v>
          </cell>
          <cell r="C28545" t="str">
            <v>山东省济南市历下区千佛山街道环山路55号中润裕华园</v>
          </cell>
        </row>
        <row r="28546">
          <cell r="B28546">
            <v>18502540363</v>
          </cell>
          <cell r="C28546" t="str">
            <v>江苏省南京市雨花台区中国（南京）软件谷安德门大街宁双路交叉口中兴人才公寓</v>
          </cell>
        </row>
        <row r="28547">
          <cell r="B28547">
            <v>18502636168</v>
          </cell>
          <cell r="C28547" t="str">
            <v>天津市河北区王串场1号路萤津里7号路24门601</v>
          </cell>
        </row>
        <row r="28548">
          <cell r="B28548">
            <v>18502650767</v>
          </cell>
          <cell r="C28548" t="str">
            <v>天津市西青区李七庄街道境界梅江逸涛园2-1-1603</v>
          </cell>
        </row>
        <row r="28549">
          <cell r="B28549">
            <v>18502651900</v>
          </cell>
          <cell r="C28549" t="str">
            <v>天津市南开区咸阳北里5-2-103后院</v>
          </cell>
        </row>
        <row r="28550">
          <cell r="B28550">
            <v>18502655785</v>
          </cell>
          <cell r="C28550" t="str">
            <v>天津市河西区福建路福盛花园5号楼18门105号</v>
          </cell>
        </row>
        <row r="28551">
          <cell r="B28551" t="str">
            <v>18502655785</v>
          </cell>
          <cell r="C28551" t="str">
            <v>天津市河西区福建路福盛花园5-18-105</v>
          </cell>
        </row>
        <row r="28552">
          <cell r="B28552">
            <v>18502665303</v>
          </cell>
          <cell r="C28552" t="str">
            <v>天津市河东区韶山道36号河东实验小学</v>
          </cell>
        </row>
        <row r="28553">
          <cell r="B28553">
            <v>18502683184</v>
          </cell>
          <cell r="C28553" t="str">
            <v>天津市中北镇富力湾3-1-1902</v>
          </cell>
        </row>
        <row r="28554">
          <cell r="B28554">
            <v>18502722656</v>
          </cell>
          <cell r="C28554" t="str">
            <v>湖北省武汉市蔡甸区沌口街办事处武汉经济技术开发区东风阳光城四期丹桂苑3-2-202</v>
          </cell>
        </row>
        <row r="28555">
          <cell r="B28555">
            <v>18502722660</v>
          </cell>
          <cell r="C28555" t="str">
            <v>湖北省武汉市经济技术开发区武汉体育中心游泳馆前台</v>
          </cell>
        </row>
        <row r="28556">
          <cell r="B28556">
            <v>18502804031</v>
          </cell>
          <cell r="C28556" t="str">
            <v>四川省成都市高新区雍翠路303号南城都汇汇馨园10栋1802</v>
          </cell>
        </row>
        <row r="28557">
          <cell r="B28557">
            <v>18502804031</v>
          </cell>
          <cell r="C28557" t="str">
            <v>四川省成都市高新区雍翠路303号10栋1802</v>
          </cell>
        </row>
        <row r="28558">
          <cell r="B28558">
            <v>18502804031</v>
          </cell>
          <cell r="C28558" t="str">
            <v>四川省成都市高新区雍翠路303号10-1802</v>
          </cell>
        </row>
        <row r="28559">
          <cell r="B28559">
            <v>18502836655</v>
          </cell>
          <cell r="C28559" t="str">
            <v>四川省成都市交通巷38号碧园公寓4-2-301</v>
          </cell>
        </row>
        <row r="28560">
          <cell r="B28560">
            <v>18502841113</v>
          </cell>
          <cell r="C28560" t="str">
            <v>四川省成都市都江堰中兴镇加油站对面百年后人</v>
          </cell>
        </row>
        <row r="28561">
          <cell r="B28561">
            <v>18502882368</v>
          </cell>
          <cell r="C28561" t="str">
            <v>四川省成都市新都区香城北路289号</v>
          </cell>
        </row>
        <row r="28562">
          <cell r="B28562">
            <v>18502882368</v>
          </cell>
          <cell r="C28562" t="str">
            <v>四川省成都市新都区育英路333号新都国际广场一期6栋1单元302</v>
          </cell>
        </row>
        <row r="28563">
          <cell r="B28563">
            <v>18502882368</v>
          </cell>
          <cell r="C28563" t="str">
            <v>四川省成都市新都区育英路333号新都国际广场一期六栋一单元302</v>
          </cell>
        </row>
        <row r="28564">
          <cell r="B28564">
            <v>18502966565</v>
          </cell>
          <cell r="C28564" t="str">
            <v>陕西省西安市雁塔区电子一路8号轨道交通自动化事业部</v>
          </cell>
        </row>
        <row r="28565">
          <cell r="B28565">
            <v>18502966566</v>
          </cell>
          <cell r="C28565" t="str">
            <v>陕西省西安市雁塔区电子一路8号轨道交通自动化事业部</v>
          </cell>
        </row>
        <row r="28566">
          <cell r="B28566">
            <v>18502976033</v>
          </cell>
          <cell r="C28566" t="str">
            <v>陕西省西安市高新六路56号陕西省食品药品监督管理局</v>
          </cell>
        </row>
        <row r="28567">
          <cell r="B28567">
            <v>18503055229</v>
          </cell>
          <cell r="C28567" t="str">
            <v>广东省深圳市福田区中康路福贸花园2栋804</v>
          </cell>
        </row>
        <row r="28568">
          <cell r="B28568">
            <v>18503060496</v>
          </cell>
          <cell r="C28568" t="str">
            <v>广东省深圳市南山区粤海街道科技园南区学府路软件产业基地4C栋9楼</v>
          </cell>
        </row>
        <row r="28569">
          <cell r="B28569">
            <v>18503115531</v>
          </cell>
          <cell r="C28569" t="str">
            <v>河北省石家庄市桥西区维明大街1号钻石广场B座兴业银行石家庄分行</v>
          </cell>
        </row>
        <row r="28570">
          <cell r="B28570">
            <v>18503119366</v>
          </cell>
          <cell r="C28570" t="str">
            <v>河北省石家庄市裕华西路83号</v>
          </cell>
        </row>
        <row r="28571">
          <cell r="B28571">
            <v>18503156767</v>
          </cell>
          <cell r="C28571" t="str">
            <v>河北省唐山市路北区朝阳道容和景苑110-4-801</v>
          </cell>
        </row>
        <row r="28572">
          <cell r="B28572">
            <v>18503161191</v>
          </cell>
          <cell r="C28572" t="str">
            <v>河北省廊坊市广阳区永兴北路幸福城润园物业服务中心</v>
          </cell>
        </row>
        <row r="28573">
          <cell r="B28573">
            <v>18503230396</v>
          </cell>
          <cell r="C28573" t="str">
            <v>河北省石家庄市裕华区天山大街109号</v>
          </cell>
        </row>
        <row r="28574">
          <cell r="B28574">
            <v>18503306565</v>
          </cell>
          <cell r="C28574" t="str">
            <v>河北省秦皇岛市海港区第一公证处</v>
          </cell>
        </row>
        <row r="28575">
          <cell r="B28575">
            <v>18503308085</v>
          </cell>
          <cell r="C28575" t="str">
            <v>新疆维吾尔族自治区巴音郭楞蒙古自治州博湖县博湖镇团结西路</v>
          </cell>
        </row>
        <row r="28576">
          <cell r="B28576">
            <v>18503379268</v>
          </cell>
          <cell r="C28576" t="str">
            <v>河北省秦皇岛市开发区世纪家园10-1-4</v>
          </cell>
        </row>
        <row r="28577">
          <cell r="B28577">
            <v>18503491621</v>
          </cell>
          <cell r="C28577" t="str">
            <v>山西省朔州市朔城区神头一电厂48号楼301室</v>
          </cell>
        </row>
        <row r="28578">
          <cell r="B28578">
            <v>18503512661</v>
          </cell>
          <cell r="C28578" t="str">
            <v>山西省太原市清徐县民生银行清徐支行</v>
          </cell>
        </row>
        <row r="28579">
          <cell r="B28579">
            <v>18503515656</v>
          </cell>
          <cell r="C28579" t="str">
            <v>山西省太原市小店区体育西路亲凤苑北区2号楼2单元102</v>
          </cell>
        </row>
        <row r="28580">
          <cell r="B28580">
            <v>18503517276</v>
          </cell>
          <cell r="C28580" t="str">
            <v>北京市亦庄经济技术开发区运城街3号</v>
          </cell>
        </row>
        <row r="28581">
          <cell r="B28581">
            <v>18503517909</v>
          </cell>
          <cell r="C28581" t="str">
            <v>山西省太原市青年路5号湖滨国际大酒店</v>
          </cell>
        </row>
        <row r="28582">
          <cell r="B28582">
            <v>18503692973</v>
          </cell>
          <cell r="C28582" t="str">
            <v>黑龙江省哈尔滨市道外区海河东路127号龙埠城市花园G-6-103</v>
          </cell>
        </row>
        <row r="28583">
          <cell r="B28583">
            <v>18503715008</v>
          </cell>
          <cell r="C28583" t="str">
            <v>河南省郑州市二七区五里堡街道鑫苑都市领地26号楼2单元43A</v>
          </cell>
        </row>
        <row r="28584">
          <cell r="B28584">
            <v>18503758889</v>
          </cell>
          <cell r="C28584" t="str">
            <v>河南省平顶山市新华区开源路南段常绿盛世锦园小区1#4-1-2西</v>
          </cell>
        </row>
        <row r="28585">
          <cell r="B28585">
            <v>18503758889</v>
          </cell>
          <cell r="C28585" t="str">
            <v>河南省平顶山市新华区湛河北路街道开源路南段常绿盛世锦园小区1#-4-1+2西</v>
          </cell>
        </row>
        <row r="28586">
          <cell r="B28586">
            <v>18503828868</v>
          </cell>
          <cell r="C28586" t="str">
            <v>江苏省常州市钟楼区荷花池街道华美达2301</v>
          </cell>
        </row>
        <row r="28587">
          <cell r="B28587">
            <v>18503886138</v>
          </cell>
          <cell r="C28587" t="str">
            <v>河南省郑州市金水区金水东路1号财大家属院东5号楼1单元15楼东</v>
          </cell>
        </row>
        <row r="28588">
          <cell r="B28588">
            <v>18503886138</v>
          </cell>
          <cell r="C28588" t="str">
            <v>河南省郑州市金水区金水东路180号河南财经政法大学东区家属院东5号楼1单元15楼东</v>
          </cell>
        </row>
        <row r="28589">
          <cell r="B28589">
            <v>18503899518</v>
          </cell>
          <cell r="C28589" t="str">
            <v>河南省漯河市源汇区解放路龙泰名门A座3单元401</v>
          </cell>
        </row>
        <row r="28590">
          <cell r="B28590">
            <v>18504207388</v>
          </cell>
          <cell r="C28590" t="str">
            <v>辽宁省大连市甘井子区华龙南园53号3单元302</v>
          </cell>
        </row>
        <row r="28591">
          <cell r="B28591">
            <v>18504225767</v>
          </cell>
          <cell r="C28591" t="str">
            <v>辽宁省大连市西岗区纪念街1-1号</v>
          </cell>
        </row>
        <row r="28592">
          <cell r="B28592">
            <v>18504316852</v>
          </cell>
          <cell r="C28592" t="str">
            <v>吉林省长春市朝阳区同志街2568号建行朝阳支行</v>
          </cell>
        </row>
        <row r="28593">
          <cell r="B28593">
            <v>18504316852</v>
          </cell>
          <cell r="C28593" t="str">
            <v>吉林省长春市同志街2568号建行朝阳支行</v>
          </cell>
        </row>
        <row r="28594">
          <cell r="B28594">
            <v>18504390237</v>
          </cell>
          <cell r="C28594" t="str">
            <v>吉林省白山市浑江区江北鑫源小区（金麒麟）旁边</v>
          </cell>
        </row>
        <row r="28595">
          <cell r="B28595">
            <v>18504417718</v>
          </cell>
          <cell r="C28595" t="str">
            <v>吉林省长春市高新区蔚山路3300号长春建设大厦12楼招投标部</v>
          </cell>
        </row>
        <row r="28596">
          <cell r="B28596">
            <v>18504511357</v>
          </cell>
          <cell r="C28596" t="str">
            <v>黑龙江省哈尔滨市南岗区革新街175号</v>
          </cell>
        </row>
        <row r="28597">
          <cell r="B28597">
            <v>18504658585</v>
          </cell>
          <cell r="C28597" t="str">
            <v>北京市丰台区花乡六圈路12号院中海苏黎世家（请放快递柜)</v>
          </cell>
        </row>
        <row r="28598">
          <cell r="B28598">
            <v>18504711851</v>
          </cell>
          <cell r="C28598" t="str">
            <v>内蒙古呼和浩特市赛罕区大学西路学府康都3号楼0101室</v>
          </cell>
        </row>
        <row r="28599">
          <cell r="B28599">
            <v>18504760522</v>
          </cell>
          <cell r="C28599" t="str">
            <v>内蒙古赤峰市红山区赤峰学院附属医院检验科</v>
          </cell>
        </row>
        <row r="28600">
          <cell r="B28600">
            <v>18505055455</v>
          </cell>
          <cell r="C28600" t="str">
            <v>海南省三亚市崖州区崖州中心渔港码头</v>
          </cell>
        </row>
        <row r="28601">
          <cell r="B28601">
            <v>18505060622</v>
          </cell>
          <cell r="C28601" t="str">
            <v>福建省莆田市仙游县鲤南镇振兴街硅步体育</v>
          </cell>
        </row>
        <row r="28602">
          <cell r="B28602">
            <v>18505127999</v>
          </cell>
          <cell r="C28602" t="str">
            <v>江苏省苏州市工业园区水巷邻里花园6-1102</v>
          </cell>
        </row>
        <row r="28603">
          <cell r="B28603">
            <v>18505128393</v>
          </cell>
          <cell r="C28603" t="str">
            <v>江苏省苏州市新区狮山新苑36栋203室</v>
          </cell>
        </row>
        <row r="28604">
          <cell r="B28604">
            <v>18505316344</v>
          </cell>
          <cell r="C28604" t="str">
            <v>山东省济南市市中区舜耕街道银丰花园10号楼1-1002</v>
          </cell>
        </row>
        <row r="28605">
          <cell r="B28605">
            <v>18505510399</v>
          </cell>
          <cell r="C28605" t="str">
            <v>安徽省合肥市蜀山区汇金大厦1楼交通银行</v>
          </cell>
        </row>
        <row r="28606">
          <cell r="B28606">
            <v>18505510399</v>
          </cell>
          <cell r="C28606" t="str">
            <v>安徽省合肥市蜀山区汇金大厦一楼交通银行</v>
          </cell>
        </row>
        <row r="28607">
          <cell r="B28607">
            <v>18505510399</v>
          </cell>
          <cell r="C28607" t="str">
            <v>安徽省合肥市政务区国建香榭水郡9栋604室</v>
          </cell>
        </row>
        <row r="28608">
          <cell r="B28608">
            <v>18505510399</v>
          </cell>
          <cell r="C28608" t="str">
            <v>安徽省合肥市蜀山区汇金大厦一楼交通银行</v>
          </cell>
        </row>
        <row r="28609">
          <cell r="B28609">
            <v>18505648555</v>
          </cell>
          <cell r="C28609" t="str">
            <v>安徽省六安市裕安区上城国际别墅区710</v>
          </cell>
        </row>
        <row r="28610">
          <cell r="B28610">
            <v>18505959201</v>
          </cell>
          <cell r="C28610" t="str">
            <v>福建省泉州市丰泽区圣茂街183号依凌服饰有限公司</v>
          </cell>
        </row>
        <row r="28611">
          <cell r="B28611">
            <v>18506337276</v>
          </cell>
          <cell r="C28611" t="str">
            <v>山东省日照公安局岚山分局出入境</v>
          </cell>
        </row>
        <row r="28612">
          <cell r="B28612">
            <v>18506831105</v>
          </cell>
          <cell r="C28612" t="str">
            <v>浙江省杭州市滨江区滨康路352号A座13F南</v>
          </cell>
        </row>
        <row r="28613">
          <cell r="B28613">
            <v>18506855663</v>
          </cell>
          <cell r="C28613" t="str">
            <v>上海市浦东新区南码头路街道东方路3261号振华企业广场B座23楼西都石油</v>
          </cell>
        </row>
        <row r="28614">
          <cell r="B28614">
            <v>18506909561</v>
          </cell>
          <cell r="C28614" t="str">
            <v>福建省福州市鼓楼区滨江西大道12号4座</v>
          </cell>
        </row>
        <row r="28615">
          <cell r="B28615">
            <v>18506995698</v>
          </cell>
          <cell r="C28615" t="str">
            <v>福建省厦门市集美龙亭三里莲花新城1#2404</v>
          </cell>
        </row>
        <row r="28616">
          <cell r="B28616">
            <v>18507276677</v>
          </cell>
          <cell r="C28616" t="str">
            <v>湖北省襄阳市襄城区襄阳剧院家属院</v>
          </cell>
        </row>
        <row r="28617">
          <cell r="B28617">
            <v>18507336220</v>
          </cell>
          <cell r="C28617" t="str">
            <v>湖南省株洲市石峰区时代路株洲中车时代电气股份有限公司铁路事业部</v>
          </cell>
        </row>
        <row r="28618">
          <cell r="B28618">
            <v>18507393377</v>
          </cell>
          <cell r="C28618" t="str">
            <v>湖南省邵阳市双清区新华路双清中等职业学校</v>
          </cell>
        </row>
        <row r="28619">
          <cell r="B28619">
            <v>18507553901</v>
          </cell>
          <cell r="C28619" t="str">
            <v>广东省深圳市南山区华侨城生态广场B座2楼</v>
          </cell>
        </row>
        <row r="28620">
          <cell r="B28620">
            <v>18507682628</v>
          </cell>
          <cell r="C28620" t="str">
            <v>广东省潮州市湘桥区绿榕路绿榕湖畔小区3幢1802房</v>
          </cell>
        </row>
        <row r="28621">
          <cell r="B28621">
            <v>18507738816</v>
          </cell>
          <cell r="C28621" t="str">
            <v>广西省桂林市金星路1号桂林金地房地产开发有限公司</v>
          </cell>
        </row>
        <row r="28622">
          <cell r="B28622">
            <v>18507742927</v>
          </cell>
          <cell r="C28622" t="str">
            <v>广西壮族自治区梧州市长洲区大塘街道新兴二路120号市政府服务中心</v>
          </cell>
        </row>
        <row r="28623">
          <cell r="B28623">
            <v>18507890642</v>
          </cell>
          <cell r="C28623" t="str">
            <v>广西省北海市海城区地角新街七巷23号</v>
          </cell>
        </row>
        <row r="28624">
          <cell r="B28624">
            <v>18508101175</v>
          </cell>
          <cell r="C28624" t="str">
            <v>四川省成都市双流东升镇川网国际花园17-3-1103</v>
          </cell>
        </row>
        <row r="28625">
          <cell r="B28625">
            <v>18508160022</v>
          </cell>
          <cell r="C28625" t="str">
            <v>四川省成都市武侯区跳伞塔街道林荫街胜利村110号附一院3单元601</v>
          </cell>
        </row>
        <row r="28626">
          <cell r="B28626">
            <v>18508171104</v>
          </cell>
          <cell r="C28626" t="str">
            <v>四川省成都市武侯区领事馆12号7单元508</v>
          </cell>
        </row>
        <row r="28627">
          <cell r="B28627">
            <v>18508198720</v>
          </cell>
          <cell r="C28627" t="str">
            <v>四川省成都市人民南路四段7号西南技术物理研究所</v>
          </cell>
        </row>
        <row r="28628">
          <cell r="B28628">
            <v>18508210822</v>
          </cell>
          <cell r="C28628" t="str">
            <v>四川省成都市武侯区火车南站街道桐梓林东路3号3栋1-2</v>
          </cell>
        </row>
        <row r="28629">
          <cell r="B28629">
            <v>18508212777</v>
          </cell>
          <cell r="C28629" t="str">
            <v>四川省成都市龙泉驿区建材路161号金税苑</v>
          </cell>
        </row>
        <row r="28630">
          <cell r="B28630">
            <v>18508225858</v>
          </cell>
          <cell r="C28630" t="str">
            <v>四川省成都市天府新区出水芙蓉37栋4-312</v>
          </cell>
        </row>
        <row r="28631">
          <cell r="B28631">
            <v>18508422900</v>
          </cell>
          <cell r="C28631" t="str">
            <v>广东省珠海市香洲区唐家湾镇金鼎金峰中路199号电信大楼外一楼8号行政执法</v>
          </cell>
        </row>
        <row r="28632">
          <cell r="B28632">
            <v>18508513599</v>
          </cell>
          <cell r="C28632" t="str">
            <v>贵州省贵阳市南明区文化路金岸玉都B座2006</v>
          </cell>
        </row>
        <row r="28633">
          <cell r="B28633">
            <v>18509151355</v>
          </cell>
          <cell r="C28633" t="str">
            <v>陕西省安康市汉阳县人民医院手术室</v>
          </cell>
        </row>
        <row r="28634">
          <cell r="B28634">
            <v>18509151355</v>
          </cell>
          <cell r="C28634" t="str">
            <v>陕西省安康市汉阴县人民医院手术室</v>
          </cell>
        </row>
        <row r="28635">
          <cell r="B28635">
            <v>18509718766</v>
          </cell>
          <cell r="C28635" t="str">
            <v>青海省西宁市城西区川南路78号海湖新区世通国际小区</v>
          </cell>
        </row>
        <row r="28636">
          <cell r="B28636">
            <v>18509914893</v>
          </cell>
          <cell r="C28636" t="str">
            <v>新疆乌鲁木齐市后泉路96号四号楼四单元602室</v>
          </cell>
        </row>
        <row r="28637">
          <cell r="B28637">
            <v>18509915959</v>
          </cell>
          <cell r="C28637" t="str">
            <v>新疆乌鲁木齐市水区南湖东路招商银行</v>
          </cell>
        </row>
        <row r="28638">
          <cell r="B28638">
            <v>18509931152</v>
          </cell>
          <cell r="C28638" t="str">
            <v>新疆塔城地区沙湾县农村商业银行计财部</v>
          </cell>
        </row>
        <row r="28639">
          <cell r="B28639">
            <v>18510058234</v>
          </cell>
          <cell r="C28639" t="str">
            <v>北京市朝阳区小红门乡红寺村112号</v>
          </cell>
        </row>
        <row r="28640">
          <cell r="B28640">
            <v>18510067447</v>
          </cell>
          <cell r="C28640" t="str">
            <v>北京市海淀区高粱桥斜街19号院4号楼B区233号</v>
          </cell>
        </row>
        <row r="28641">
          <cell r="B28641">
            <v>18510251860</v>
          </cell>
          <cell r="C28641" t="str">
            <v>北京市海淀区西三旗育新花园小区西门</v>
          </cell>
        </row>
        <row r="28642">
          <cell r="B28642">
            <v>18510310885</v>
          </cell>
          <cell r="C28642" t="str">
            <v>北京市怀柔区庙城镇422号新新小镇东篱坊10号</v>
          </cell>
        </row>
        <row r="28643">
          <cell r="B28643">
            <v>18510381385</v>
          </cell>
          <cell r="C28643" t="str">
            <v>北京市海淀区小南庄2号楼302</v>
          </cell>
        </row>
        <row r="28644">
          <cell r="B28644">
            <v>18510385066</v>
          </cell>
          <cell r="C28644" t="str">
            <v>北京市顺义区牛栏山地区育才大街一号</v>
          </cell>
        </row>
        <row r="28645">
          <cell r="B28645">
            <v>18510391869</v>
          </cell>
          <cell r="C28645" t="str">
            <v>北京市丰台区小屯西路109号院5号楼803</v>
          </cell>
        </row>
        <row r="28646">
          <cell r="B28646">
            <v>18510535560</v>
          </cell>
          <cell r="C28646" t="str">
            <v>北京市海淀区吴家场路1号盛今佳园小区3-2-2503</v>
          </cell>
        </row>
        <row r="28647">
          <cell r="B28647">
            <v>18510568106</v>
          </cell>
          <cell r="C28647" t="str">
            <v>北京市昌平区沙河百沙路188号中壤集团</v>
          </cell>
        </row>
        <row r="28648">
          <cell r="B28648">
            <v>18510722116</v>
          </cell>
          <cell r="C28648" t="str">
            <v>福建省厦门市湖里区世贸湖滨首府D区36#3303</v>
          </cell>
        </row>
        <row r="28649">
          <cell r="B28649">
            <v>18510850930</v>
          </cell>
          <cell r="C28649" t="str">
            <v>天津市武清区杨村镇盛世郦园35-1501</v>
          </cell>
        </row>
        <row r="28650">
          <cell r="B28650">
            <v>18510880106</v>
          </cell>
          <cell r="C28650" t="str">
            <v>北京市丰台区大城南里1区6-2-402</v>
          </cell>
        </row>
        <row r="28651">
          <cell r="B28651">
            <v>18510919865</v>
          </cell>
          <cell r="C28651" t="str">
            <v>北京市海淀区玉泉路8号玉海园二里1号楼田村路办公中心510室</v>
          </cell>
        </row>
        <row r="28652">
          <cell r="B28652">
            <v>18511026905</v>
          </cell>
          <cell r="C28652" t="str">
            <v>北京市昌平区龙锦苑东一区2号楼8单元601</v>
          </cell>
        </row>
        <row r="28653">
          <cell r="B28653">
            <v>18511061293</v>
          </cell>
          <cell r="C28653" t="str">
            <v>北京市丰台区云岗南区西里33楼中单元2号</v>
          </cell>
        </row>
        <row r="28654">
          <cell r="B28654">
            <v>18511062152</v>
          </cell>
          <cell r="C28654" t="str">
            <v>北京市石景山区鲁谷七星园26号楼605新华社第二工作区院内</v>
          </cell>
        </row>
        <row r="28655">
          <cell r="B28655">
            <v>18511078855</v>
          </cell>
          <cell r="C28655" t="str">
            <v>北京市朝阳区太阳宫北街太阳公元2期2-3-2601</v>
          </cell>
        </row>
        <row r="28656">
          <cell r="B28656">
            <v>18511125596</v>
          </cell>
          <cell r="C28656" t="str">
            <v>北京市通州区次渠南里八区1号楼1单元901</v>
          </cell>
        </row>
        <row r="28657">
          <cell r="B28657">
            <v>18511291758</v>
          </cell>
          <cell r="C28657" t="str">
            <v>北京市海淀区花园路5号院5幢天博中润203室</v>
          </cell>
        </row>
        <row r="28658">
          <cell r="B28658">
            <v>18511377089</v>
          </cell>
          <cell r="C28658" t="str">
            <v>北京市朝阳区广渠路金茂府66号院8号楼1单元501</v>
          </cell>
        </row>
        <row r="28659">
          <cell r="B28659">
            <v>18511381926</v>
          </cell>
          <cell r="C28659" t="str">
            <v>北京市石景山区鲁谷小区六合园七号楼1208室</v>
          </cell>
        </row>
        <row r="28660">
          <cell r="B28660">
            <v>18511381926</v>
          </cell>
          <cell r="C28660" t="str">
            <v>北京市石景山区鲁谷小区六合园7号楼1208室</v>
          </cell>
        </row>
        <row r="28661">
          <cell r="B28661">
            <v>18511388704</v>
          </cell>
          <cell r="C28661" t="str">
            <v>北京市海淀区小营西路48号院7号楼一单元</v>
          </cell>
        </row>
        <row r="28662">
          <cell r="B28662">
            <v>18511399669</v>
          </cell>
          <cell r="C28662" t="str">
            <v>北京市丰台区六里桥南银河大厦604</v>
          </cell>
        </row>
        <row r="28663">
          <cell r="B28663">
            <v>18511403250</v>
          </cell>
          <cell r="C28663" t="str">
            <v>北京市朝阳区武圣北路6号和谐雅园10号楼2单元801</v>
          </cell>
        </row>
        <row r="28664">
          <cell r="B28664">
            <v>18511515503</v>
          </cell>
          <cell r="C28664" t="str">
            <v>北京市朝阳区中纺里宿舍12楼1但愿102号</v>
          </cell>
        </row>
        <row r="28665">
          <cell r="B28665">
            <v>18511560090</v>
          </cell>
          <cell r="C28665" t="str">
            <v>北京市怀柔区龙山御景4-2</v>
          </cell>
        </row>
        <row r="28666">
          <cell r="B28666">
            <v>18511665048</v>
          </cell>
          <cell r="C28666" t="str">
            <v>北京市朝阳区建华南路丽舍服务公寓A806</v>
          </cell>
        </row>
        <row r="28667">
          <cell r="B28667">
            <v>18511665048</v>
          </cell>
          <cell r="C28667" t="str">
            <v>北京市朝阳区建华南路丽舍公寓A806</v>
          </cell>
        </row>
        <row r="28668">
          <cell r="B28668">
            <v>18511691672</v>
          </cell>
          <cell r="C28668" t="str">
            <v>北京市朝阳区奥运村街道北苑水岸南街8号院华贸城别墅区16号楼4-201</v>
          </cell>
        </row>
        <row r="28669">
          <cell r="B28669">
            <v>18511700267</v>
          </cell>
          <cell r="C28669" t="str">
            <v>北京市昌平区黄平路上坡佳园4号楼1单元401</v>
          </cell>
        </row>
        <row r="28670">
          <cell r="B28670">
            <v>18511727203</v>
          </cell>
          <cell r="C28670" t="str">
            <v>北京市朝阳区霞光里15号霄云中心2-1211</v>
          </cell>
        </row>
        <row r="28671">
          <cell r="B28671">
            <v>18511727203</v>
          </cell>
          <cell r="C28671" t="str">
            <v>北京市朝阳区霞光里15号霄云中心2-1211室</v>
          </cell>
        </row>
        <row r="28672">
          <cell r="B28672">
            <v>18511777658</v>
          </cell>
          <cell r="C28672" t="str">
            <v>北京市大兴区林校北路6号大兴公路分局</v>
          </cell>
        </row>
        <row r="28673">
          <cell r="B28673">
            <v>18511821612</v>
          </cell>
          <cell r="C28673" t="str">
            <v>北京市朝阳区林萃西里6号8单元202</v>
          </cell>
        </row>
        <row r="28674">
          <cell r="B28674">
            <v>18511821612</v>
          </cell>
          <cell r="C28674" t="str">
            <v>北京市朝阳区林萃西里6号楼8单元202</v>
          </cell>
        </row>
        <row r="28675">
          <cell r="B28675">
            <v>18511884987</v>
          </cell>
          <cell r="C28675" t="str">
            <v>北京市西城区金融街华荣公寓C203</v>
          </cell>
        </row>
        <row r="28676">
          <cell r="B28676">
            <v>18511889577</v>
          </cell>
          <cell r="C28676" t="str">
            <v>北京市丰台区方庄芳群园二区23号楼老土地东北菜</v>
          </cell>
        </row>
        <row r="28677">
          <cell r="B28677">
            <v>18511889577</v>
          </cell>
          <cell r="C28677" t="str">
            <v>北京市丰台区方庄芳群园三区23号楼老土地东北菜</v>
          </cell>
        </row>
        <row r="28678">
          <cell r="B28678">
            <v>18511889577</v>
          </cell>
          <cell r="C28678" t="str">
            <v>北京市丰台区方庄芳群园2区23号楼老土地东北菜</v>
          </cell>
        </row>
        <row r="28679">
          <cell r="B28679">
            <v>18511952133</v>
          </cell>
          <cell r="C28679" t="str">
            <v>北京市朝阳区东三环中路12号空管局</v>
          </cell>
        </row>
        <row r="28680">
          <cell r="B28680">
            <v>18511991605</v>
          </cell>
          <cell r="C28680" t="str">
            <v>北京市昌平区融泽嘉园东6号院2-2-101</v>
          </cell>
        </row>
        <row r="28681">
          <cell r="B28681">
            <v>18511991605</v>
          </cell>
          <cell r="C28681" t="str">
            <v>北京市昌平区融泽嘉园东六号院2-2-101</v>
          </cell>
        </row>
        <row r="28682">
          <cell r="B28682">
            <v>18512105523</v>
          </cell>
          <cell r="C28682" t="str">
            <v>上海市浦东新区罗山路2255号299栋</v>
          </cell>
        </row>
        <row r="28683">
          <cell r="B28683">
            <v>18512263492</v>
          </cell>
          <cell r="C28683" t="str">
            <v>天津市空港经济区中环西路58号</v>
          </cell>
        </row>
        <row r="28684">
          <cell r="B28684">
            <v>18513098792</v>
          </cell>
          <cell r="C28684" t="str">
            <v>北京市朝阳区金台西路2号人民日报社民30号楼4门102</v>
          </cell>
        </row>
        <row r="28685">
          <cell r="B28685">
            <v>18513189888</v>
          </cell>
          <cell r="C28685" t="str">
            <v>内蒙古呼和浩特市赛罕区绿地壹号公馆一号楼2单元203</v>
          </cell>
        </row>
        <row r="28686">
          <cell r="B28686">
            <v>18513301205</v>
          </cell>
          <cell r="C28686" t="str">
            <v>北京市石景山区玉泉路远洋沁山水上品22号楼3单元2302</v>
          </cell>
        </row>
        <row r="28687">
          <cell r="B28687">
            <v>18513388815</v>
          </cell>
          <cell r="C28687" t="str">
            <v>北京市房山区长阳镇加州水郡西区120号楼3单元内车位租赁中心</v>
          </cell>
        </row>
        <row r="28688">
          <cell r="B28688">
            <v>18513426668</v>
          </cell>
          <cell r="C28688" t="str">
            <v>北京市西城区金融街8号C座9层</v>
          </cell>
        </row>
        <row r="28689">
          <cell r="B28689">
            <v>18513507876</v>
          </cell>
          <cell r="C28689" t="str">
            <v>北京市西城区复兴门外大街甲20号复兴医院医务处</v>
          </cell>
        </row>
        <row r="28690">
          <cell r="B28690">
            <v>18513599717</v>
          </cell>
          <cell r="C28690" t="str">
            <v>北京市朝阳区通惠家园惠生园13号楼6单元502</v>
          </cell>
        </row>
        <row r="28691">
          <cell r="B28691">
            <v>18513663670</v>
          </cell>
          <cell r="C28691" t="str">
            <v>北京市朝阳区草房北京像素南区4号楼514</v>
          </cell>
        </row>
        <row r="28692">
          <cell r="B28692">
            <v>18513972033</v>
          </cell>
          <cell r="C28692" t="str">
            <v>北京市海淀区红粉国际公寓1-1202</v>
          </cell>
        </row>
        <row r="28693">
          <cell r="B28693">
            <v>18514382837</v>
          </cell>
          <cell r="C28693" t="str">
            <v>吉林省长春市延安大街2055号长春工业大学</v>
          </cell>
        </row>
        <row r="28694">
          <cell r="B28694">
            <v>18515039111</v>
          </cell>
          <cell r="C28694" t="str">
            <v>北京市朝阳区工人体育场北路21号楼永利国际1单元2007</v>
          </cell>
        </row>
        <row r="28695">
          <cell r="B28695">
            <v>18515215837</v>
          </cell>
          <cell r="C28695" t="str">
            <v>北京市朝阳区望京远洋万和公馆8号楼1001室</v>
          </cell>
        </row>
        <row r="28696">
          <cell r="B28696">
            <v>18515279667</v>
          </cell>
          <cell r="C28696" t="str">
            <v>北京市昌平区回龙观镇高新三街2号</v>
          </cell>
        </row>
        <row r="28697">
          <cell r="B28697">
            <v>18515281956</v>
          </cell>
          <cell r="C28697" t="str">
            <v>北京市西城区阜成门外大街31号天恒置业大厦三层</v>
          </cell>
        </row>
        <row r="28698">
          <cell r="B28698">
            <v>18515285016</v>
          </cell>
          <cell r="C28698" t="str">
            <v>北京市海淀区香山南辛村20号</v>
          </cell>
        </row>
        <row r="28699">
          <cell r="B28699">
            <v>18515285016</v>
          </cell>
          <cell r="C28699" t="str">
            <v>北京市海淀区西三旗旗胜家园1号楼1单元1904</v>
          </cell>
        </row>
        <row r="28700">
          <cell r="B28700">
            <v>18515300053</v>
          </cell>
          <cell r="C28700" t="str">
            <v>北京市朝阳区小黄庄前街13号院3号楼6单元602</v>
          </cell>
        </row>
        <row r="28701">
          <cell r="B28701">
            <v>18515661296</v>
          </cell>
          <cell r="C28701" t="str">
            <v>云南省昆明市高新区新招商大厦10楼</v>
          </cell>
        </row>
        <row r="28702">
          <cell r="B28702">
            <v>18515661296</v>
          </cell>
          <cell r="C28702" t="str">
            <v>云南省昆明市西山区红塔东路滇池卫城紫园6-1</v>
          </cell>
        </row>
        <row r="28703">
          <cell r="B28703">
            <v>18515661296</v>
          </cell>
          <cell r="C28703" t="str">
            <v>云南省昆明市西三区红塔东路仲池卫城紫园6-1</v>
          </cell>
        </row>
        <row r="28704">
          <cell r="B28704">
            <v>18515692881</v>
          </cell>
          <cell r="C28704" t="str">
            <v>北京市海淀区北洼西里52号院2-601</v>
          </cell>
        </row>
        <row r="28705">
          <cell r="B28705">
            <v>18515891157</v>
          </cell>
          <cell r="C28705" t="str">
            <v>山东省青岛市即墨市李家营村委北面第一路口向西</v>
          </cell>
        </row>
        <row r="28706">
          <cell r="B28706">
            <v>18516036668</v>
          </cell>
          <cell r="C28706" t="str">
            <v>上海市嘉定区洪德路333弄保利家园202号703室</v>
          </cell>
        </row>
        <row r="28707">
          <cell r="B28707">
            <v>18516078707</v>
          </cell>
          <cell r="C28707" t="str">
            <v>上海市闵行区都会路1999号B栋4楼</v>
          </cell>
        </row>
        <row r="28708">
          <cell r="B28708">
            <v>18516092553</v>
          </cell>
          <cell r="C28708" t="str">
            <v>上海市松江区明中路1800弄25号802</v>
          </cell>
        </row>
        <row r="28709">
          <cell r="B28709">
            <v>18516092553</v>
          </cell>
          <cell r="C28709" t="str">
            <v>上海市松江区明中路1800弄25号802室</v>
          </cell>
        </row>
        <row r="28710">
          <cell r="B28710">
            <v>18516101595</v>
          </cell>
          <cell r="C28710" t="str">
            <v>上海市普陀区金沙江路长风一村4号601室</v>
          </cell>
        </row>
        <row r="28711">
          <cell r="B28711">
            <v>18516210555</v>
          </cell>
          <cell r="C28711" t="str">
            <v>吉林省长春市朝阳区红旗街巴黎春天百货负一楼重庆小面</v>
          </cell>
        </row>
        <row r="28712">
          <cell r="B28712">
            <v>18516287698</v>
          </cell>
          <cell r="C28712" t="str">
            <v>上海市浦东新区金松路99号商务别墅A6幢招商银行联洋支行</v>
          </cell>
        </row>
        <row r="28713">
          <cell r="B28713">
            <v>18516391018</v>
          </cell>
          <cell r="C28713" t="str">
            <v>上海市徐汇区桂平路92号3楼上海为明电力设备有限公司</v>
          </cell>
        </row>
        <row r="28714">
          <cell r="B28714">
            <v>18516583810</v>
          </cell>
          <cell r="C28714" t="str">
            <v>上海市静安区江宁路239号香樟花园305室</v>
          </cell>
        </row>
        <row r="28715">
          <cell r="B28715">
            <v>18516583810</v>
          </cell>
          <cell r="C28715" t="str">
            <v>上海市静安区江宁路239号香樟花园305</v>
          </cell>
        </row>
        <row r="28716">
          <cell r="B28716">
            <v>18516589793</v>
          </cell>
          <cell r="C28716" t="str">
            <v>上海市闵行区中沟路400弄华丰苑20号601</v>
          </cell>
        </row>
        <row r="28717">
          <cell r="B28717">
            <v>18516606993</v>
          </cell>
          <cell r="C28717" t="str">
            <v>上海市闸北区平型关路377弄29号301</v>
          </cell>
        </row>
        <row r="28718">
          <cell r="B28718">
            <v>18516630446</v>
          </cell>
          <cell r="C28718" t="str">
            <v>上海市杨浦区河间路555弄3号205</v>
          </cell>
        </row>
        <row r="28719">
          <cell r="B28719">
            <v>18516638260</v>
          </cell>
          <cell r="C28719" t="str">
            <v>上海市虹口区四平路186号国际公寓第一座1601室</v>
          </cell>
        </row>
        <row r="28720">
          <cell r="B28720">
            <v>18516660504</v>
          </cell>
          <cell r="C28720" t="str">
            <v>陕西省西安市雁塔区13号</v>
          </cell>
        </row>
        <row r="28721">
          <cell r="B28721">
            <v>18516696685</v>
          </cell>
          <cell r="C28721" t="str">
            <v>上海市浦东新区锦绣路300弄29号1201</v>
          </cell>
        </row>
        <row r="28722">
          <cell r="B28722">
            <v>18516969815</v>
          </cell>
          <cell r="C28722" t="str">
            <v>北京市西城区西长安街乙17号交通银行</v>
          </cell>
        </row>
        <row r="28723">
          <cell r="B28723">
            <v>18518053175</v>
          </cell>
          <cell r="C28723" t="str">
            <v>北京市通州区李庄家园6号楼4单元901</v>
          </cell>
        </row>
        <row r="28724">
          <cell r="B28724">
            <v>18518221058</v>
          </cell>
          <cell r="C28724" t="str">
            <v>北京市西城区金融大街一号浙商银行北京分行</v>
          </cell>
        </row>
        <row r="28725">
          <cell r="B28725">
            <v>18518467170</v>
          </cell>
          <cell r="C28725" t="str">
            <v>北京市东城区建国门内大街22号华厦银行一层营业厅</v>
          </cell>
        </row>
        <row r="28726">
          <cell r="B28726">
            <v>18518664677</v>
          </cell>
          <cell r="C28726" t="str">
            <v>北京市朝阳区青年路四季星河湾朗园6-21502</v>
          </cell>
        </row>
        <row r="28727">
          <cell r="B28727">
            <v>18518665903</v>
          </cell>
          <cell r="C28727" t="str">
            <v>北京市丰台区文体路甲3号院2号楼1407</v>
          </cell>
        </row>
        <row r="28728">
          <cell r="B28728">
            <v>18519107012</v>
          </cell>
          <cell r="C28728" t="str">
            <v>北京市海淀区双榆树榆苑公寓2号楼3单元901</v>
          </cell>
        </row>
        <row r="28729">
          <cell r="B28729">
            <v>18519156666</v>
          </cell>
          <cell r="C28729" t="str">
            <v>北京市海淀区万柳中路万城华府尚园2-1-1018</v>
          </cell>
        </row>
        <row r="28730">
          <cell r="B28730">
            <v>18519165536</v>
          </cell>
          <cell r="C28730" t="str">
            <v>山西省太原市杏花岭区营西街41号院电建宿舍9号楼2单元</v>
          </cell>
        </row>
        <row r="28731">
          <cell r="B28731">
            <v>18519165536</v>
          </cell>
          <cell r="C28731" t="str">
            <v>山西省太原市杏花岭区营西街41号院9号楼2单元</v>
          </cell>
        </row>
        <row r="28732">
          <cell r="B28732">
            <v>18519260080</v>
          </cell>
          <cell r="C28732" t="str">
            <v>北京市朝阳区日坛国际贸易中心B座3C22</v>
          </cell>
        </row>
        <row r="28733">
          <cell r="B28733">
            <v>18519260080</v>
          </cell>
          <cell r="C28733" t="str">
            <v>北京市朝阳区日坛国际贸易中心B座3C22</v>
          </cell>
        </row>
        <row r="28734">
          <cell r="B28734">
            <v>18519260080</v>
          </cell>
          <cell r="C28734" t="str">
            <v>北京市朝阳区日坛国际贸易中心B座3C22</v>
          </cell>
        </row>
        <row r="28735">
          <cell r="B28735">
            <v>18519525800</v>
          </cell>
          <cell r="C28735" t="str">
            <v>北京市朝阳区南磨房路16号院禧福汇小区7号楼1单元701</v>
          </cell>
        </row>
        <row r="28736">
          <cell r="B28736">
            <v>18519867617</v>
          </cell>
          <cell r="C28736" t="str">
            <v>北京市东城灯市口14楼504</v>
          </cell>
        </row>
        <row r="28737">
          <cell r="B28737">
            <v>18520014441</v>
          </cell>
          <cell r="C28737" t="str">
            <v>广东省广州市白云区金沙街花锦街7号御金沙E2栋御金沙管理处旁蜂蜜箱</v>
          </cell>
        </row>
        <row r="28738">
          <cell r="B28738">
            <v>18520037683</v>
          </cell>
          <cell r="C28738" t="str">
            <v>广东省广州市天河区天河路242号丰兴广场B座1204</v>
          </cell>
        </row>
        <row r="28739">
          <cell r="B28739">
            <v>18520101399</v>
          </cell>
          <cell r="C28739" t="str">
            <v>广东省广州市海珠区滨江东路中山大学北门学人馆4楼</v>
          </cell>
        </row>
        <row r="28740">
          <cell r="B28740">
            <v>18520118177</v>
          </cell>
          <cell r="C28740" t="str">
            <v>广东省广州市越秀区流花街道111号广州总医院二号楼一楼心血管内科二病区</v>
          </cell>
        </row>
        <row r="28741">
          <cell r="B28741">
            <v>18520118894</v>
          </cell>
          <cell r="C28741" t="str">
            <v>广东省广州市海珠区新港东路1000号保利世界贸易中心C座</v>
          </cell>
        </row>
        <row r="28742">
          <cell r="B28742">
            <v>18520118894</v>
          </cell>
          <cell r="C28742" t="str">
            <v>广东广州市海珠区新港东路1000号保利世界贸易中心C座1703-1704</v>
          </cell>
        </row>
        <row r="28743">
          <cell r="B28743">
            <v>18520118894</v>
          </cell>
          <cell r="C28743" t="str">
            <v>广东省广州市海珠区新港东路1000号保利世贸C座1703-1704</v>
          </cell>
        </row>
        <row r="28744">
          <cell r="B28744">
            <v>18520132266</v>
          </cell>
          <cell r="C28744" t="str">
            <v>广东省佛山市南海区平洲三山大道普洛斯物流园二期国美二楼</v>
          </cell>
        </row>
        <row r="28745">
          <cell r="B28745">
            <v>18520146605</v>
          </cell>
          <cell r="C28745" t="str">
            <v>广东省广州市越秀区大东街道云海通津13号1002号</v>
          </cell>
        </row>
        <row r="28746">
          <cell r="B28746">
            <v>18520164007</v>
          </cell>
          <cell r="C28746" t="str">
            <v>陕西省西安市雁塔小寨东路128号省军区1号院</v>
          </cell>
        </row>
        <row r="28747">
          <cell r="B28747">
            <v>18520533710</v>
          </cell>
          <cell r="C28747" t="str">
            <v>广东省广州市白云区大朗南街东十巷2号</v>
          </cell>
        </row>
        <row r="28748">
          <cell r="B28748">
            <v>18520777706</v>
          </cell>
          <cell r="C28748" t="str">
            <v>广东省广州市海珠区新港东路48号雅郡花园雅汀街3号</v>
          </cell>
        </row>
        <row r="28749">
          <cell r="B28749">
            <v>18520777706</v>
          </cell>
          <cell r="C28749" t="str">
            <v>广东省广州市天河区珠江新城金穗路711号誉峰园A3栋峰彩轩1102房</v>
          </cell>
        </row>
        <row r="28750">
          <cell r="B28750">
            <v>18520802297</v>
          </cell>
          <cell r="C28750" t="str">
            <v>广东省深圳市南山区科技园南区学府路中山大学深圳产学研大楼16G</v>
          </cell>
        </row>
        <row r="28751">
          <cell r="B28751">
            <v>18520899585</v>
          </cell>
          <cell r="C28751" t="str">
            <v>广东省深圳市南山区华侨城汉唐大厦四楼润昌游乐文化集团有限公司</v>
          </cell>
        </row>
        <row r="28752">
          <cell r="B28752">
            <v>18520902505</v>
          </cell>
          <cell r="C28752" t="str">
            <v>广东省佛山市三山区西南御江南国际社区欣园6座1402</v>
          </cell>
        </row>
        <row r="28753">
          <cell r="B28753">
            <v>18520902505</v>
          </cell>
          <cell r="C28753" t="str">
            <v>广东省佛山市三水区西南御江南国际社区欣园6座1402</v>
          </cell>
        </row>
        <row r="28754">
          <cell r="B28754">
            <v>18520990830</v>
          </cell>
          <cell r="C28754" t="str">
            <v>广东省佛山市禅城区湖景路天湖丽都三期17栋2202</v>
          </cell>
        </row>
        <row r="28755">
          <cell r="B28755">
            <v>18521059087</v>
          </cell>
          <cell r="C28755" t="str">
            <v>江苏省苏州市工业园区青丘街288号自由水岸花园6-2001</v>
          </cell>
        </row>
        <row r="28756">
          <cell r="B28756">
            <v>18521059087</v>
          </cell>
          <cell r="C28756" t="str">
            <v>江苏省苏州市工业园区津梁街288号自由水岸花园6-2001</v>
          </cell>
        </row>
        <row r="28757">
          <cell r="B28757">
            <v>18521355257</v>
          </cell>
          <cell r="C28757" t="str">
            <v>上海市奉贤区南桥镇正环路888弄105号1101室</v>
          </cell>
        </row>
        <row r="28758">
          <cell r="B28758">
            <v>18521363799</v>
          </cell>
          <cell r="C28758" t="str">
            <v>上海市宝山区凇南镇上海市宝山区长江南路116号601室</v>
          </cell>
        </row>
        <row r="28759">
          <cell r="B28759">
            <v>18521363799</v>
          </cell>
          <cell r="C28759" t="str">
            <v>上海市宝山区淞南镇长江南路116号601室</v>
          </cell>
        </row>
        <row r="28760">
          <cell r="B28760">
            <v>18521507393</v>
          </cell>
          <cell r="C28760" t="str">
            <v>上海市闵行区黄桦路158弄3号702室</v>
          </cell>
        </row>
        <row r="28761">
          <cell r="B28761">
            <v>18521550468</v>
          </cell>
          <cell r="C28761" t="str">
            <v>江苏省泰州市高港区口岸街道江平小区A区4号</v>
          </cell>
        </row>
        <row r="28762">
          <cell r="B28762">
            <v>18521796420</v>
          </cell>
          <cell r="C28762" t="str">
            <v>上海市闵行区合川路3111号2座9楼</v>
          </cell>
        </row>
        <row r="28763">
          <cell r="B28763">
            <v>18522001083</v>
          </cell>
          <cell r="C28763" t="str">
            <v>天津市河东区卫国道红城柏丽花园21号楼2门1101室</v>
          </cell>
        </row>
        <row r="28764">
          <cell r="B28764">
            <v>18522003810</v>
          </cell>
          <cell r="C28764" t="str">
            <v>天津市河东区津塘路168号</v>
          </cell>
        </row>
        <row r="28765">
          <cell r="B28765">
            <v>18522008066</v>
          </cell>
          <cell r="C28765" t="str">
            <v>天津市河东区程林庄路金湾花园7-4-603</v>
          </cell>
        </row>
        <row r="28766">
          <cell r="B28766">
            <v>18522071988</v>
          </cell>
          <cell r="C28766" t="str">
            <v>天津市南开区长江道云居公寓3-4-401</v>
          </cell>
        </row>
        <row r="28767">
          <cell r="B28767">
            <v>18522073517</v>
          </cell>
          <cell r="C28767" t="str">
            <v>天津市红桥区光荣道丽水苑小区存车处内</v>
          </cell>
        </row>
        <row r="28768">
          <cell r="B28768">
            <v>18522153288</v>
          </cell>
          <cell r="C28768" t="str">
            <v>天津市津南区吉兆路林景家园11-2-2101[05-17-01]</v>
          </cell>
        </row>
        <row r="28769">
          <cell r="B28769">
            <v>18522253807</v>
          </cell>
          <cell r="C28769" t="str">
            <v>天津市和平区岳阳道小学大理道109号</v>
          </cell>
        </row>
        <row r="28770">
          <cell r="B28770">
            <v>18522262366</v>
          </cell>
          <cell r="C28770" t="str">
            <v>天津市河西区黑牛城道与环湖中路交口五一阳光尊园7-2-502</v>
          </cell>
        </row>
        <row r="28771">
          <cell r="B28771">
            <v>18522643766</v>
          </cell>
          <cell r="C28771" t="str">
            <v>天津市南开区水上西路龙滨园3-4-401</v>
          </cell>
        </row>
        <row r="28772">
          <cell r="B28772">
            <v>18522711702</v>
          </cell>
          <cell r="C28772" t="str">
            <v>天津南开区城南家园4-1-2201</v>
          </cell>
        </row>
        <row r="28773">
          <cell r="B28773">
            <v>18522719497</v>
          </cell>
          <cell r="C28773" t="str">
            <v>天津市南开区红旗路日环里3-2-27号</v>
          </cell>
        </row>
        <row r="28774">
          <cell r="B28774">
            <v>18522821563</v>
          </cell>
          <cell r="C28774" t="str">
            <v>天津市河北区吕伟路海韵家园14号楼2门801</v>
          </cell>
        </row>
        <row r="28775">
          <cell r="B28775">
            <v>18522925648</v>
          </cell>
          <cell r="C28775" t="str">
            <v>天津市永平区南京路86号</v>
          </cell>
        </row>
        <row r="28776">
          <cell r="B28776">
            <v>18522925648</v>
          </cell>
          <cell r="C28776" t="str">
            <v>天津市和平区南京路86号</v>
          </cell>
        </row>
        <row r="28777">
          <cell r="B28777">
            <v>18522980996</v>
          </cell>
          <cell r="C28777" t="str">
            <v>天津市河西区新围堤道花园五座5-1304</v>
          </cell>
        </row>
        <row r="28778">
          <cell r="B28778">
            <v>18522980996</v>
          </cell>
          <cell r="C28778" t="str">
            <v>天津市河西区新围堤道花园5座5-1304</v>
          </cell>
        </row>
        <row r="28779">
          <cell r="B28779">
            <v>18522986396</v>
          </cell>
          <cell r="C28779" t="str">
            <v>天津市河西区珠江道与东江道交口颐航大厦</v>
          </cell>
        </row>
        <row r="28780">
          <cell r="B28780">
            <v>18523001512</v>
          </cell>
          <cell r="C28780" t="str">
            <v>重庆市渝北区红黄路228号流星花园紫云阁B3-8-4</v>
          </cell>
        </row>
        <row r="28781">
          <cell r="B28781">
            <v>18523072858</v>
          </cell>
          <cell r="C28781" t="str">
            <v>上海市浦东新区蓝村路501弄20号103室</v>
          </cell>
        </row>
        <row r="28782">
          <cell r="B28782">
            <v>18523100220</v>
          </cell>
          <cell r="C28782" t="str">
            <v>重庆市大渡口区双山路116号晋渝盛世融城A5-16-7</v>
          </cell>
        </row>
        <row r="28783">
          <cell r="B28783">
            <v>18523108853</v>
          </cell>
          <cell r="C28783" t="str">
            <v>重庆市大渡口区跃进村街道朵力欣园B区4栋1单元10楼1号</v>
          </cell>
        </row>
        <row r="28784">
          <cell r="B28784">
            <v>18523414744</v>
          </cell>
          <cell r="C28784" t="str">
            <v>重庆市铜梁区南城街道办事处淮远古韵南街27号荣德医院</v>
          </cell>
        </row>
        <row r="28785">
          <cell r="B28785">
            <v>18523451121</v>
          </cell>
          <cell r="C28785" t="str">
            <v>重庆市渝北区双龙街道锦橙路3号水晶郦城1组团4幢401</v>
          </cell>
        </row>
        <row r="28786">
          <cell r="B28786">
            <v>18523476655</v>
          </cell>
          <cell r="C28786" t="str">
            <v>四川省成都市武侯区太平园中五路中粮祥云二期</v>
          </cell>
        </row>
        <row r="28787">
          <cell r="B28787">
            <v>18523521001</v>
          </cell>
          <cell r="C28787" t="str">
            <v>重庆市渝中区五一路99号平安国际金融中心11楼5号</v>
          </cell>
        </row>
        <row r="28788">
          <cell r="B28788">
            <v>18523563009</v>
          </cell>
          <cell r="C28788" t="str">
            <v>重庆市北碚区缙水楼台12-6-1</v>
          </cell>
        </row>
        <row r="28789">
          <cell r="B28789">
            <v>18523665658</v>
          </cell>
          <cell r="C28789" t="str">
            <v>重庆市渝北区锦橙路21号龙湖水晶郦城五组团3-1203</v>
          </cell>
        </row>
        <row r="28790">
          <cell r="B28790">
            <v>18523743412</v>
          </cell>
          <cell r="C28790" t="str">
            <v>重庆市渝北区鸳鸯融科蔚城16栋2单元1-2</v>
          </cell>
        </row>
        <row r="28791">
          <cell r="B28791">
            <v>18523767700</v>
          </cell>
          <cell r="C28791" t="str">
            <v>四川省成都市新都区大丰凯旋东岸售楼中心</v>
          </cell>
        </row>
        <row r="28792">
          <cell r="B28792">
            <v>18523824192</v>
          </cell>
          <cell r="C28792" t="str">
            <v>重庆市渝北区金渝大道56号爱加西西里8幢1单元2003室</v>
          </cell>
        </row>
        <row r="28793">
          <cell r="B28793">
            <v>18523868488</v>
          </cell>
          <cell r="C28793" t="str">
            <v>重庆市渝北区黄龙路179号成都秧秧鱼门面</v>
          </cell>
        </row>
        <row r="28794">
          <cell r="B28794">
            <v>18523927970</v>
          </cell>
          <cell r="C28794" t="str">
            <v>重庆市渝北区龙塔街道黄龙路28号郎俊中心3幢2-4</v>
          </cell>
        </row>
        <row r="28795">
          <cell r="B28795">
            <v>18524116404</v>
          </cell>
          <cell r="C28795" t="str">
            <v>辽宁省大连市金州区交通警察大队门岗</v>
          </cell>
        </row>
        <row r="28796">
          <cell r="B28796">
            <v>18525350502</v>
          </cell>
          <cell r="C28796" t="str">
            <v>辽宁省大连市保税区钻石九座9号楼16-4</v>
          </cell>
        </row>
        <row r="28797">
          <cell r="B28797">
            <v>18526202888</v>
          </cell>
          <cell r="C28797" t="str">
            <v>天津市河西区马场道平安大厦A座2905</v>
          </cell>
        </row>
        <row r="28798">
          <cell r="B28798">
            <v>18526532914</v>
          </cell>
          <cell r="C28798" t="str">
            <v>天津市河北区吕伟路海韵家园14号楼2门902</v>
          </cell>
        </row>
        <row r="28799">
          <cell r="B28799">
            <v>18530008567</v>
          </cell>
          <cell r="C28799" t="str">
            <v>河南省郑州市金水区未来路街道顺河路101号院6号楼2单元9楼40号</v>
          </cell>
        </row>
        <row r="28800">
          <cell r="B28800">
            <v>18530031789</v>
          </cell>
          <cell r="C28800" t="str">
            <v>河南省郑州市郑东新区心怡路盛和街祭城小区36号院高层16号楼2单元</v>
          </cell>
        </row>
        <row r="28801">
          <cell r="B28801">
            <v>18530896172</v>
          </cell>
          <cell r="C28801" t="str">
            <v>辽宁省大连市开发区金马路城润万家75-3-1002</v>
          </cell>
        </row>
        <row r="28802">
          <cell r="B28802">
            <v>18530912240</v>
          </cell>
          <cell r="C28802" t="str">
            <v>河南省郑州市金水区花园路与国基路交叉口国基路办事处</v>
          </cell>
        </row>
        <row r="28803">
          <cell r="B28803">
            <v>18531025956</v>
          </cell>
          <cell r="C28803" t="str">
            <v>河北省邯郸市丛台区中华街邯郸宾馆院内邯郸市审计局</v>
          </cell>
        </row>
        <row r="28804">
          <cell r="B28804">
            <v>18531241800</v>
          </cell>
          <cell r="C28804" t="str">
            <v>河北省保定市徐水县大王店镇朝阳北大街（徐）299号（A3收发室）</v>
          </cell>
        </row>
        <row r="28805">
          <cell r="B28805">
            <v>18531300964</v>
          </cell>
          <cell r="C28805" t="str">
            <v>河北省张家口市桥西区长方沟宇鑫小区2号楼101</v>
          </cell>
        </row>
        <row r="28806">
          <cell r="B28806">
            <v>18531763614</v>
          </cell>
          <cell r="C28806" t="str">
            <v>河北省唐山市迁安市金水豪庭22号</v>
          </cell>
        </row>
        <row r="28807">
          <cell r="B28807">
            <v>18532300580</v>
          </cell>
          <cell r="C28807" t="str">
            <v>河北省廊坊市和平丽景小区18号楼</v>
          </cell>
        </row>
        <row r="28808">
          <cell r="B28808">
            <v>18533500116</v>
          </cell>
          <cell r="C28808" t="str">
            <v>河北省秦皇岛市海港区玉带湾6栋</v>
          </cell>
        </row>
        <row r="28809">
          <cell r="B28809">
            <v>18533516001</v>
          </cell>
          <cell r="C28809" t="str">
            <v>河北省秦皇岛市海港区迎宾路155号人民银行</v>
          </cell>
        </row>
        <row r="28810">
          <cell r="B28810">
            <v>18533519669</v>
          </cell>
          <cell r="C28810" t="str">
            <v>河北省秦皇岛市海港区河北大街中段181号</v>
          </cell>
        </row>
        <row r="28811">
          <cell r="B28811">
            <v>18533519669</v>
          </cell>
          <cell r="C28811" t="str">
            <v>河北省秦皇岛市海港河北大街中段181号</v>
          </cell>
        </row>
        <row r="28812">
          <cell r="B28812">
            <v>18533578989</v>
          </cell>
          <cell r="C28812" t="str">
            <v>河北省秦皇岛市西外环秦皇植物园管理处</v>
          </cell>
        </row>
        <row r="28813">
          <cell r="B28813">
            <v>18533685856</v>
          </cell>
          <cell r="C28813" t="str">
            <v>河北省廊坊市广阳区蓝水湾a区12B</v>
          </cell>
        </row>
        <row r="28814">
          <cell r="B28814">
            <v>18535105087</v>
          </cell>
          <cell r="C28814" t="str">
            <v>山西省太原市小店区小店街道龙城大街266号首开国风上观1号楼</v>
          </cell>
        </row>
        <row r="28815">
          <cell r="B28815">
            <v>18535165566</v>
          </cell>
          <cell r="C28815" t="str">
            <v>山西省太原市小店区狄村张家巷省建二公司宿舍17号楼</v>
          </cell>
        </row>
        <row r="28816">
          <cell r="B28816">
            <v>18535220801</v>
          </cell>
          <cell r="C28816" t="str">
            <v>山西省大同市城区魏都大道商业综合楼三医院岗东北角长城药店楼上</v>
          </cell>
        </row>
        <row r="28817">
          <cell r="B28817">
            <v>18535827777</v>
          </cell>
          <cell r="C28817" t="str">
            <v>山西省吕梁市离石区东关小学</v>
          </cell>
        </row>
        <row r="28818">
          <cell r="B28818">
            <v>18535857692</v>
          </cell>
          <cell r="C28818" t="str">
            <v>山西省吕梁市岚县东村烟草公司</v>
          </cell>
        </row>
        <row r="28819">
          <cell r="B28819">
            <v>18536607888</v>
          </cell>
          <cell r="C28819" t="str">
            <v>山西省太原市尖草坪区尖草坪街道太原钢铁（集团）有限公司2号18宿舍机关院</v>
          </cell>
        </row>
        <row r="28820">
          <cell r="B28820">
            <v>18536607888</v>
          </cell>
          <cell r="C28820" t="str">
            <v>山西省太原市尖草坪区尖草坪街道太原钢铁（集团）有限公司2号（18宿舍机管院）</v>
          </cell>
        </row>
        <row r="28821">
          <cell r="B28821">
            <v>18537001226</v>
          </cell>
          <cell r="C28821" t="str">
            <v>河南省开封市金明区新河大北门对面超凡时尚酒店7楼</v>
          </cell>
        </row>
        <row r="28822">
          <cell r="B28822">
            <v>18537112872</v>
          </cell>
          <cell r="C28822" t="str">
            <v>河南省郑州市郑东新区郑州航院东校区专家公寓13号楼一单元</v>
          </cell>
        </row>
        <row r="28823">
          <cell r="B28823">
            <v>18537116965</v>
          </cell>
          <cell r="C28823" t="str">
            <v>河南省郑州市经三路86号广发银行1楼</v>
          </cell>
        </row>
        <row r="28824">
          <cell r="B28824">
            <v>18537122728</v>
          </cell>
          <cell r="C28824" t="str">
            <v>河南省郑州市金水区卫生路1号院绿城都市花园2号楼</v>
          </cell>
        </row>
        <row r="28825">
          <cell r="B28825">
            <v>18537122900</v>
          </cell>
          <cell r="C28825" t="str">
            <v>河南省郑州市管城回族区航海路未来路正商新蓝钻A区14号楼</v>
          </cell>
        </row>
        <row r="28826">
          <cell r="B28826">
            <v>18537264088</v>
          </cell>
          <cell r="C28826" t="str">
            <v>河南省安阳市曙光小区北门</v>
          </cell>
        </row>
        <row r="28827">
          <cell r="B28827">
            <v>18537949966</v>
          </cell>
          <cell r="C28827" t="str">
            <v>河南省洛阳市西工区纱厂南路和健康西路交叉口凯悦大厦909</v>
          </cell>
        </row>
        <row r="28828">
          <cell r="B28828">
            <v>18538001900</v>
          </cell>
          <cell r="C28828" t="str">
            <v>河南省郑州市郑东新区祥盛街建业如意家园</v>
          </cell>
        </row>
        <row r="28829">
          <cell r="B28829">
            <v>18538162173</v>
          </cell>
          <cell r="C28829" t="str">
            <v>河南省郑州市金水区经三路绿洲银郡3号楼3单元1303</v>
          </cell>
        </row>
        <row r="28830">
          <cell r="B28830">
            <v>18538178802</v>
          </cell>
          <cell r="C28830" t="str">
            <v>河南省周口市川汇区文昌大道公务员小区a区9号楼</v>
          </cell>
        </row>
        <row r="28831">
          <cell r="B28831">
            <v>18538251000</v>
          </cell>
          <cell r="C28831" t="str">
            <v>河南省郑州市郑东新区亚星投资大厦一商都路55号12楼1202室</v>
          </cell>
        </row>
        <row r="28832">
          <cell r="B28832">
            <v>18538512828</v>
          </cell>
          <cell r="C28832" t="str">
            <v>河南省平顶山市新华区园林路九天城鸿馆</v>
          </cell>
        </row>
        <row r="28833">
          <cell r="B28833">
            <v>18538555252</v>
          </cell>
          <cell r="C28833" t="str">
            <v>河南省郑州市管城回族区未来路89号中博家具中心6号楼恒裕家私3楼艾梵尼</v>
          </cell>
        </row>
        <row r="28834">
          <cell r="B28834">
            <v>18539119911</v>
          </cell>
          <cell r="C28834" t="str">
            <v>河南省济源市泌园中路435号交通银行济源分行公司部</v>
          </cell>
        </row>
        <row r="28835">
          <cell r="B28835">
            <v>18539262855</v>
          </cell>
          <cell r="C28835" t="str">
            <v>河南省郑州市高新区雪松路翠竹街公园道1号售楼部二楼</v>
          </cell>
        </row>
        <row r="28836">
          <cell r="B28836">
            <v>18543104810</v>
          </cell>
          <cell r="C28836" t="str">
            <v>吉林省长春市朝阳区繁荣路长飞小区126栋三门202</v>
          </cell>
        </row>
        <row r="28837">
          <cell r="B28837">
            <v>18543109565</v>
          </cell>
          <cell r="C28837" t="str">
            <v>黑龙江省哈尔滨市道里区经纬街经纬三道街44号佳音英语</v>
          </cell>
        </row>
        <row r="28838">
          <cell r="B28838">
            <v>18543206820</v>
          </cell>
          <cell r="C28838" t="str">
            <v>吉林省吉林市船营区长春路36号临江雅苑15栋3单元2003</v>
          </cell>
        </row>
        <row r="28839">
          <cell r="B28839">
            <v>18543229522</v>
          </cell>
          <cell r="C28839" t="str">
            <v>吉林市丰满区兴隆街500号恒东c楼4002</v>
          </cell>
        </row>
        <row r="28840">
          <cell r="B28840">
            <v>18545003033</v>
          </cell>
          <cell r="C28840" t="str">
            <v>黑龙江省哈尔滨市南岗区闽江路204号兴垦小区3号楼1单元501室</v>
          </cell>
        </row>
        <row r="28841">
          <cell r="B28841">
            <v>18545091111</v>
          </cell>
          <cell r="C28841" t="str">
            <v>黑龙江省佳木斯市政府8号楼</v>
          </cell>
        </row>
        <row r="28842">
          <cell r="B28842">
            <v>18545096999</v>
          </cell>
          <cell r="C28842" t="str">
            <v>黑龙江省富锦市欣悦名都11号楼5单元302</v>
          </cell>
        </row>
        <row r="28843">
          <cell r="B28843">
            <v>18545105734</v>
          </cell>
          <cell r="C28843" t="str">
            <v>黑龙江省哈尔滨市南岗区马端街93号龙福家园福座1905</v>
          </cell>
        </row>
        <row r="28844">
          <cell r="B28844">
            <v>18545111933</v>
          </cell>
          <cell r="C28844" t="str">
            <v>黑龙江省哈尔滨市道里区经纬五道街15号113中学</v>
          </cell>
        </row>
        <row r="28845">
          <cell r="B28845">
            <v>18545179233</v>
          </cell>
          <cell r="C28845" t="str">
            <v>黑龙江省哈尔滨市松北区地中海阳光18-2-302</v>
          </cell>
        </row>
        <row r="28846">
          <cell r="B28846">
            <v>18545503693</v>
          </cell>
          <cell r="C28846" t="str">
            <v>黑龙江省哈尔滨市南岗区王岗镇哈尔滨大街635号涧桥西畔16号楼1单元903室</v>
          </cell>
        </row>
        <row r="28847">
          <cell r="B28847">
            <v>18545639969</v>
          </cell>
          <cell r="C28847" t="str">
            <v>黑龙江省哈尔滨市松北区松浦大道松浦观江国际A区12栋三单元2602</v>
          </cell>
        </row>
        <row r="28848">
          <cell r="B28848">
            <v>18545827334</v>
          </cell>
          <cell r="C28848" t="str">
            <v>山西省吕梁市中阳县桃园小区1栋楼1单元1702</v>
          </cell>
        </row>
        <row r="28849">
          <cell r="B28849">
            <v>18545868471</v>
          </cell>
          <cell r="C28849" t="str">
            <v>黑龙江省哈尔滨市南岗区中山花园3号楼1单元602</v>
          </cell>
        </row>
        <row r="28850">
          <cell r="B28850">
            <v>18545910453</v>
          </cell>
          <cell r="C28850" t="str">
            <v>黑龙江省大庆市让胡路区广厦小区C12</v>
          </cell>
        </row>
        <row r="28851">
          <cell r="B28851">
            <v>18547100660</v>
          </cell>
          <cell r="C28851" t="str">
            <v>内蒙古呼和浩特市成吉思汗大街东口新城区人民检察院</v>
          </cell>
        </row>
        <row r="28852">
          <cell r="B28852">
            <v>18547172388</v>
          </cell>
          <cell r="C28852" t="str">
            <v>内蒙古呼和浩特市回民区都市华庭汇景阁E座202室</v>
          </cell>
        </row>
        <row r="28853">
          <cell r="B28853">
            <v>18547225594</v>
          </cell>
          <cell r="C28853" t="str">
            <v>内蒙古包头市青山区包头市公安局巡特警支队</v>
          </cell>
        </row>
        <row r="28854">
          <cell r="B28854">
            <v>18547228981</v>
          </cell>
          <cell r="C28854" t="str">
            <v>内蒙古包头市昆区保利拉菲公馆31栋502</v>
          </cell>
        </row>
        <row r="28855">
          <cell r="B28855">
            <v>18548165281</v>
          </cell>
          <cell r="C28855" t="str">
            <v>内蒙古呼和浩特市新城区北垣西街星火巷星火小区3号楼A座西单元</v>
          </cell>
        </row>
        <row r="28856">
          <cell r="B28856">
            <v>18548922374</v>
          </cell>
          <cell r="C28856" t="str">
            <v>江苏省徐州市云龙区保利鑫城21-1-1902</v>
          </cell>
        </row>
        <row r="28857">
          <cell r="B28857">
            <v>18551104187</v>
          </cell>
          <cell r="C28857" t="str">
            <v>江苏省苏州市太仓市科教新城书院路103号太仓传媒中心</v>
          </cell>
        </row>
        <row r="28858">
          <cell r="B28858">
            <v>18551154339</v>
          </cell>
          <cell r="C28858" t="str">
            <v>江苏省苏州市昆山市淀山湖镇淀山湖花园美苑30栋704号</v>
          </cell>
        </row>
        <row r="28859">
          <cell r="B28859">
            <v>18551154339</v>
          </cell>
          <cell r="C28859" t="str">
            <v>江苏省苏州市昆山市淀山湖镇淀山湖花园美苑30栋704号</v>
          </cell>
        </row>
        <row r="28860">
          <cell r="B28860">
            <v>18551154339</v>
          </cell>
          <cell r="C28860" t="str">
            <v>江苏省昆山市淀山湖镇山湖花园美苑30栋704</v>
          </cell>
        </row>
        <row r="28861">
          <cell r="B28861">
            <v>18551189990</v>
          </cell>
          <cell r="C28861" t="str">
            <v>江苏省苏州市张家港市杨舍镇湖滨国际18幢604室</v>
          </cell>
        </row>
        <row r="28862">
          <cell r="B28862">
            <v>18551285698</v>
          </cell>
          <cell r="C28862" t="str">
            <v>江苏省苏州市姑苏区竹辉路298号苏州广电总台3号楼</v>
          </cell>
        </row>
        <row r="28863">
          <cell r="B28863">
            <v>18552076218</v>
          </cell>
          <cell r="C28863" t="str">
            <v>江苏省江阳市人民西路315-1408</v>
          </cell>
        </row>
        <row r="28864">
          <cell r="B28864">
            <v>18552082966</v>
          </cell>
          <cell r="C28864" t="str">
            <v>江苏省无锡市南长区长降路45号一百仓库5楼九牧王（亭子桥旁）</v>
          </cell>
        </row>
        <row r="28865">
          <cell r="B28865">
            <v>18553109286</v>
          </cell>
          <cell r="C28865" t="str">
            <v>山东省济南历下区中海紫御东郡1号楼2单元2001</v>
          </cell>
        </row>
        <row r="28866">
          <cell r="B28866">
            <v>18553153871</v>
          </cell>
          <cell r="C28866" t="str">
            <v>山东省济南市历山北路汇源华庭小区22-3-402</v>
          </cell>
        </row>
        <row r="28867">
          <cell r="B28867">
            <v>18553250808</v>
          </cell>
          <cell r="C28867" t="str">
            <v>山东省青岛市崂山区劲松八路大陆馨园901</v>
          </cell>
        </row>
        <row r="28868">
          <cell r="B28868">
            <v>18553255222</v>
          </cell>
          <cell r="C28868" t="str">
            <v>山东省青岛市市北区兴德路74号二单元404户</v>
          </cell>
        </row>
        <row r="28869">
          <cell r="B28869">
            <v>18553257816</v>
          </cell>
          <cell r="C28869" t="str">
            <v>山东省青岛市崂山区海尔路35号成盛花园5号楼2单元1层小剑桥少儿双语俱乐部</v>
          </cell>
        </row>
        <row r="28870">
          <cell r="B28870">
            <v>18553267776</v>
          </cell>
          <cell r="C28870" t="str">
            <v>山东省青岛市市北区萍乡路55号陆海二手车市场B区A座006君临车行</v>
          </cell>
        </row>
        <row r="28871">
          <cell r="B28871">
            <v>18553269111</v>
          </cell>
          <cell r="C28871" t="str">
            <v>北京市西城区广安门南街4号中建铁路</v>
          </cell>
        </row>
        <row r="28872">
          <cell r="B28872">
            <v>18553295032</v>
          </cell>
          <cell r="C28872" t="str">
            <v>山东省青岛市市南区安庆路天山小区7号楼二单元601</v>
          </cell>
        </row>
        <row r="28873">
          <cell r="B28873">
            <v>18553366820</v>
          </cell>
          <cell r="C28873" t="str">
            <v>山东省淄博市周村区元宝湾生活区5号楼四单元202室</v>
          </cell>
        </row>
        <row r="28874">
          <cell r="B28874">
            <v>18553366820</v>
          </cell>
          <cell r="C28874" t="str">
            <v>山东省淄博市周村区元宝湾生活区5号楼四单元202室</v>
          </cell>
        </row>
        <row r="28875">
          <cell r="B28875">
            <v>18553970278</v>
          </cell>
          <cell r="C28875" t="str">
            <v>山东省郯城县人民检查院</v>
          </cell>
        </row>
        <row r="28876">
          <cell r="B28876">
            <v>18554513606</v>
          </cell>
          <cell r="C28876" t="str">
            <v>山东省东营市东营区黄河路百货大楼B座二楼服务台</v>
          </cell>
        </row>
        <row r="28877">
          <cell r="B28877">
            <v>18554513606</v>
          </cell>
          <cell r="C28877" t="str">
            <v>山东省东营市东营区黄河路百货大楼B座二楼服务台</v>
          </cell>
        </row>
        <row r="28878">
          <cell r="B28878">
            <v>18554611323</v>
          </cell>
          <cell r="C28878" t="str">
            <v>山东省东营市东营区八分厂北二路胜利医院精神康复中心</v>
          </cell>
        </row>
        <row r="28879">
          <cell r="B28879">
            <v>18554719877</v>
          </cell>
          <cell r="C28879" t="str">
            <v>山东省东营市西四路324号电气安装公司工会</v>
          </cell>
        </row>
        <row r="28880">
          <cell r="B28880">
            <v>18554719877</v>
          </cell>
          <cell r="C28880" t="str">
            <v>山东省东营市西四路324号电气安装公司</v>
          </cell>
        </row>
        <row r="28881">
          <cell r="B28881">
            <v>18554742321</v>
          </cell>
          <cell r="C28881" t="str">
            <v>山东省东营市河口区河盛小区24号楼一单元</v>
          </cell>
        </row>
        <row r="28882">
          <cell r="B28882">
            <v>18554851877</v>
          </cell>
          <cell r="C28882" t="str">
            <v>山东省青岛市市北区即墨路街道即墨路小商品市场A区102号</v>
          </cell>
        </row>
        <row r="28883">
          <cell r="B28883">
            <v>18555529999</v>
          </cell>
          <cell r="C28883" t="str">
            <v>安徽省蚌埠市五河县华府御水湾28号楼1803室</v>
          </cell>
        </row>
        <row r="28884">
          <cell r="B28884">
            <v>18558711388</v>
          </cell>
          <cell r="C28884" t="str">
            <v>福建省福州市仓山区金山街道观邸一期6号601</v>
          </cell>
        </row>
        <row r="28885">
          <cell r="B28885">
            <v>18558769885</v>
          </cell>
          <cell r="C28885" t="str">
            <v>福建省福州市五四路71号国贸广场31层福建外贸集团</v>
          </cell>
        </row>
        <row r="28886">
          <cell r="B28886">
            <v>18558837999</v>
          </cell>
          <cell r="C28886" t="str">
            <v>福建省福州市台江区五一中路169号A1-56爱国者</v>
          </cell>
        </row>
        <row r="28887">
          <cell r="B28887">
            <v>18559112218</v>
          </cell>
          <cell r="C28887" t="str">
            <v>福建省连江县第三实验小学</v>
          </cell>
        </row>
        <row r="28888">
          <cell r="B28888">
            <v>18559178040</v>
          </cell>
          <cell r="C28888" t="str">
            <v>福建省福州市仓山区橡树公园65号楼1603</v>
          </cell>
        </row>
        <row r="28889">
          <cell r="B28889">
            <v>18559208071</v>
          </cell>
          <cell r="C28889" t="str">
            <v>福建省厦门市湖里区新景龙郡小区3号楼</v>
          </cell>
        </row>
        <row r="28890">
          <cell r="B28890">
            <v>18559228251</v>
          </cell>
          <cell r="C28890" t="str">
            <v>福建省三明市建安路1号10幢304</v>
          </cell>
        </row>
        <row r="28891">
          <cell r="B28891">
            <v>18559228725</v>
          </cell>
          <cell r="C28891" t="str">
            <v>福建省厦门市思明区梧村街道文屏路158号</v>
          </cell>
        </row>
        <row r="28892">
          <cell r="B28892">
            <v>18559308310</v>
          </cell>
          <cell r="C28892" t="str">
            <v>福建省厦门市翔安区新店农行大厦四楼风险部</v>
          </cell>
        </row>
        <row r="28893">
          <cell r="B28893">
            <v>18559665103</v>
          </cell>
          <cell r="C28893" t="str">
            <v>福建省厦门市思明区仙源里26号速递易自提</v>
          </cell>
        </row>
        <row r="28894">
          <cell r="B28894">
            <v>18559825525</v>
          </cell>
          <cell r="C28894" t="str">
            <v>福建省厦门市湖里区新城国际304栋301</v>
          </cell>
        </row>
        <row r="28895">
          <cell r="B28895">
            <v>18559960587</v>
          </cell>
          <cell r="C28895" t="str">
            <v>福建省福州市台江区富力中心C1座818</v>
          </cell>
        </row>
        <row r="28896">
          <cell r="B28896">
            <v>18559980768</v>
          </cell>
          <cell r="C28896" t="str">
            <v>福建省福州市仓山区海峡奥体中心主体育场三楼福州文化旅游投资集团有限公司</v>
          </cell>
        </row>
        <row r="28897">
          <cell r="B28897">
            <v>18560009788</v>
          </cell>
          <cell r="C28897" t="str">
            <v>山东省济南市市中区七贤街道二环路中海国际社区A3-15-2-1603</v>
          </cell>
        </row>
        <row r="28898">
          <cell r="B28898">
            <v>18560267125</v>
          </cell>
          <cell r="C28898" t="str">
            <v>山东省淄博市桓台张北路3322号中国人寿保险有限公司桓台支公司</v>
          </cell>
        </row>
        <row r="28899">
          <cell r="B28899">
            <v>18560338787</v>
          </cell>
          <cell r="C28899" t="str">
            <v>山东省淄博市张店区柳泉北路金都花园22号楼1单元</v>
          </cell>
        </row>
        <row r="28900">
          <cell r="B28900">
            <v>18560350107</v>
          </cell>
          <cell r="C28900" t="str">
            <v>山东省淄博市张店区新村西路紫园小区9号楼</v>
          </cell>
        </row>
        <row r="28901">
          <cell r="B28901">
            <v>18560607557</v>
          </cell>
          <cell r="C28901" t="str">
            <v>山东省青岛市崂山区仙霞岭路10号</v>
          </cell>
        </row>
        <row r="28902">
          <cell r="B28902">
            <v>18560611693</v>
          </cell>
          <cell r="C28902" t="str">
            <v>山东省青岛市市南区金湖路24号市南运管处</v>
          </cell>
        </row>
        <row r="28903">
          <cell r="B28903">
            <v>18560628257</v>
          </cell>
          <cell r="C28903" t="str">
            <v>山东省青岛市台柳路272号双山馨城1-1-1202</v>
          </cell>
        </row>
        <row r="28904">
          <cell r="B28904">
            <v>18560654139</v>
          </cell>
          <cell r="C28904" t="str">
            <v>山东省青岛市莱西市204国道与化山路交界处喜洋洋采暖设备有限公司</v>
          </cell>
        </row>
        <row r="28905">
          <cell r="B28905">
            <v>18560662288</v>
          </cell>
          <cell r="C28905" t="str">
            <v>山东省青岛市城阳区蔚蓝群岛2期107号楼</v>
          </cell>
        </row>
        <row r="28906">
          <cell r="B28906">
            <v>18560663596</v>
          </cell>
          <cell r="C28906" t="str">
            <v>山东省青岛市崂山区中韩街道数码科技中心B座208室</v>
          </cell>
        </row>
        <row r="28907">
          <cell r="B28907">
            <v>18560722411</v>
          </cell>
          <cell r="C28907" t="str">
            <v>山东省淄博市山东理工大学西校区</v>
          </cell>
        </row>
        <row r="28908">
          <cell r="B28908">
            <v>18560751851</v>
          </cell>
          <cell r="C28908" t="str">
            <v>山东省青岛市黄岛区滨海大道2577号风和日丽小区51号楼1单元803</v>
          </cell>
        </row>
        <row r="28909">
          <cell r="B28909">
            <v>18561038855</v>
          </cell>
          <cell r="C28909" t="str">
            <v>山东省烟台市芝罘区幸福中路新胜路131号天龙陶瓷</v>
          </cell>
        </row>
        <row r="28910">
          <cell r="B28910">
            <v>18561209285</v>
          </cell>
          <cell r="C28910" t="str">
            <v>山东省东营市河口区仙河镇幸福三小区</v>
          </cell>
        </row>
        <row r="28911">
          <cell r="B28911">
            <v>18561331155</v>
          </cell>
          <cell r="C28911" t="str">
            <v>山东省青岛市市北区山东路177号鲁邦广场B座909室</v>
          </cell>
        </row>
        <row r="28912">
          <cell r="B28912">
            <v>18561380876</v>
          </cell>
          <cell r="C28912" t="str">
            <v>山东省青岛市李沧区李村街道滨同路1051号4号楼2单元102户绣妍堂美容会馆</v>
          </cell>
        </row>
        <row r="28913">
          <cell r="B28913">
            <v>18561495100</v>
          </cell>
          <cell r="C28913" t="str">
            <v>山东省青岛市李沧区黑龙江中路568-4青岛嘉凯城房地产有限公司</v>
          </cell>
        </row>
        <row r="28914">
          <cell r="B28914">
            <v>18561502777</v>
          </cell>
          <cell r="C28914" t="str">
            <v>山东省青岛市即墨鳌山卫山东大学青岛校区菜鸟驿站</v>
          </cell>
        </row>
        <row r="28915">
          <cell r="B28915">
            <v>18561527608</v>
          </cell>
          <cell r="C28915" t="str">
            <v>山东省青岛市黄岛区隐珠街道温州路欧美世纪花园30号楼1单元2101</v>
          </cell>
        </row>
        <row r="28916">
          <cell r="B28916">
            <v>18561739094</v>
          </cell>
          <cell r="C28916" t="str">
            <v>山东省青岛市市南区汶上路8号3单元102</v>
          </cell>
        </row>
        <row r="28917">
          <cell r="B28917">
            <v>18561763280</v>
          </cell>
          <cell r="C28917" t="str">
            <v>山东省青岛市崂山区海川路1号名仕花园15号楼1门101户</v>
          </cell>
        </row>
        <row r="28918">
          <cell r="B28918">
            <v>18561835766</v>
          </cell>
          <cell r="C28918" t="str">
            <v>山东省青岛市市南区中山路街道肥城路17号甲翅膀服饰店</v>
          </cell>
        </row>
        <row r="28919">
          <cell r="B28919">
            <v>18561835766</v>
          </cell>
          <cell r="C28919" t="str">
            <v>山东省青岛市市南区中山路街道市南区肥城路17号甲翅膀服饰店</v>
          </cell>
        </row>
        <row r="28920">
          <cell r="B28920">
            <v>18561951503</v>
          </cell>
          <cell r="C28920" t="str">
            <v>山东省青岛市市北区抚顺支路海尔学府门头集翠轩翡翠店</v>
          </cell>
        </row>
        <row r="28921">
          <cell r="B28921">
            <v>18561962667</v>
          </cell>
          <cell r="C28921" t="str">
            <v>山东省青岛市崂山区仙霞岭路20号市民文化活动中心C座1009房间</v>
          </cell>
        </row>
        <row r="28922">
          <cell r="B28922">
            <v>18561993039</v>
          </cell>
          <cell r="C28922" t="str">
            <v>山东省青岛市市北区辽阳西路229号3-4-602</v>
          </cell>
        </row>
        <row r="28923">
          <cell r="B28923">
            <v>18562096015</v>
          </cell>
          <cell r="C28923" t="str">
            <v>山东省东营市广饶县丽景豪庭东门北临中泰证券</v>
          </cell>
        </row>
        <row r="28924">
          <cell r="B28924">
            <v>18562102858</v>
          </cell>
          <cell r="C28924" t="str">
            <v>山东省东营区东城辽河路36号胜利油田奥凯龙石油工程有限公司</v>
          </cell>
        </row>
        <row r="28925">
          <cell r="B28925">
            <v>18562225377</v>
          </cell>
          <cell r="C28925" t="str">
            <v>山东省烟台市招远市泉山街道泉山路建筑新村19号楼701</v>
          </cell>
        </row>
        <row r="28926">
          <cell r="B28926">
            <v>18562579987</v>
          </cell>
          <cell r="C28926" t="str">
            <v>山东省青岛市市北区延安路142号甲农业银行延安路分理处</v>
          </cell>
        </row>
        <row r="28927">
          <cell r="B28927">
            <v>18562862373</v>
          </cell>
          <cell r="C28927" t="str">
            <v>山东省青岛市经济技术开发区珠江路106号凤凰城小区18号楼一单元2201</v>
          </cell>
        </row>
        <row r="28928">
          <cell r="B28928">
            <v>18562867990</v>
          </cell>
          <cell r="C28928" t="str">
            <v>辽宁省沈阳市沈河区北站路51号闽商总部大厦</v>
          </cell>
        </row>
        <row r="28929">
          <cell r="B28929">
            <v>18562886766</v>
          </cell>
          <cell r="C28929" t="str">
            <v>山东省青岛市城阳区希尔景园A402</v>
          </cell>
        </row>
        <row r="28930">
          <cell r="B28930">
            <v>18562886766</v>
          </cell>
          <cell r="C28930" t="str">
            <v>山东省青岛市城阳区汇豪景园38号楼一单元402室</v>
          </cell>
        </row>
        <row r="28931">
          <cell r="B28931">
            <v>18563114539</v>
          </cell>
          <cell r="C28931" t="str">
            <v>山东省威海市光明路48号房管局</v>
          </cell>
        </row>
        <row r="28932">
          <cell r="B28932">
            <v>18563804543</v>
          </cell>
          <cell r="C28932" t="str">
            <v>山东省烟台市招远市张星镇张星中心卫生院</v>
          </cell>
        </row>
        <row r="28933">
          <cell r="B28933">
            <v>18563982053</v>
          </cell>
          <cell r="C28933" t="str">
            <v>山东省青岛市崂山区石岭路39号名汇国际A栋1003</v>
          </cell>
        </row>
        <row r="28934">
          <cell r="B28934">
            <v>18563988399</v>
          </cell>
          <cell r="C28934" t="str">
            <v>山东省青岛市市南区伏龙山路7号2号楼2-502</v>
          </cell>
        </row>
        <row r="28935">
          <cell r="B28935">
            <v>18565514292</v>
          </cell>
          <cell r="C28935" t="str">
            <v>广东省广州市海珠区新港中路381号中电七所</v>
          </cell>
        </row>
        <row r="28936">
          <cell r="B28936">
            <v>18565690816</v>
          </cell>
          <cell r="C28936" t="str">
            <v>广东省深圳市福田区上梅林中康路1号华茂苑10栋705</v>
          </cell>
        </row>
        <row r="28937">
          <cell r="B28937">
            <v>18565716939</v>
          </cell>
          <cell r="C28937" t="str">
            <v>广东省深圳市宝安区松岗镇集信名城14栋21C</v>
          </cell>
        </row>
        <row r="28938">
          <cell r="B28938">
            <v>18565801942</v>
          </cell>
          <cell r="C28938" t="str">
            <v>广东省深圳市南山区蔚蓝海岸三期38栋</v>
          </cell>
        </row>
        <row r="28939">
          <cell r="B28939">
            <v>18565886836</v>
          </cell>
          <cell r="C28939" t="str">
            <v>广东省深圳市福田区福华一路6号免税商务大厦22楼</v>
          </cell>
        </row>
        <row r="28940">
          <cell r="B28940">
            <v>18566023480</v>
          </cell>
          <cell r="C28940" t="str">
            <v>广东省佛山市南海区三山大道与港口路交汇保利西雅图2期25栋2504室</v>
          </cell>
        </row>
        <row r="28941">
          <cell r="B28941">
            <v>18566023480</v>
          </cell>
          <cell r="C28941" t="str">
            <v>广东省佛山市南海区三山大道与港口路交汇保利西雅图二期25栋2504室</v>
          </cell>
        </row>
        <row r="28942">
          <cell r="B28942">
            <v>18566070040</v>
          </cell>
          <cell r="C28942" t="str">
            <v>广东省佛山市顺德区大良顺峰花园美湖二街21号</v>
          </cell>
        </row>
        <row r="28943">
          <cell r="B28943">
            <v>18566099063</v>
          </cell>
          <cell r="C28943" t="str">
            <v>广东省佛山市南海区桂城街道简平路2号怡翠馨园速递易</v>
          </cell>
        </row>
        <row r="28944">
          <cell r="B28944">
            <v>18566254925</v>
          </cell>
          <cell r="C28944" t="str">
            <v>广东省深圳市宝安区石镇径背村一区67栋506</v>
          </cell>
        </row>
        <row r="28945">
          <cell r="B28945">
            <v>18566262707</v>
          </cell>
          <cell r="C28945" t="str">
            <v>吉林省长春市南关区人民大街9889号吉林信托（放前台）</v>
          </cell>
        </row>
        <row r="28946">
          <cell r="B28946">
            <v>18566332109</v>
          </cell>
          <cell r="C28946" t="str">
            <v>广东省佛山市顺德区乐从镇东平新城佛山新闻中心电视台</v>
          </cell>
        </row>
        <row r="28947">
          <cell r="B28947">
            <v>18566665243</v>
          </cell>
          <cell r="C28947" t="str">
            <v>广东省深圳市南山区赤湾五路赤湾大厦首层赤湾支行个人理财部</v>
          </cell>
        </row>
        <row r="28948">
          <cell r="B28948">
            <v>18569065172</v>
          </cell>
          <cell r="C28948" t="str">
            <v>四川省成都市新都区电子路海伦国际小区</v>
          </cell>
        </row>
        <row r="28949">
          <cell r="B28949">
            <v>18569519115</v>
          </cell>
          <cell r="C28949" t="str">
            <v>湖南省长沙市芙蓉区马王堆街道万家丽路马王堆菜市场西大门旁银力家园1栋3单元406，</v>
          </cell>
        </row>
        <row r="28950">
          <cell r="B28950">
            <v>18569559988</v>
          </cell>
          <cell r="C28950" t="str">
            <v>湖南省长沙市开福区洪山街道珠江花城3期2栋505</v>
          </cell>
        </row>
        <row r="28951">
          <cell r="B28951">
            <v>18570598386</v>
          </cell>
          <cell r="C28951" t="str">
            <v>湖南省临湘市星河广场家属楼8栋502</v>
          </cell>
        </row>
        <row r="28952">
          <cell r="B28952">
            <v>18571459465</v>
          </cell>
          <cell r="C28952" t="str">
            <v>湖北省武汉市东湖经济开发区佳园路21号（中铁十一局第四工程有限公司）</v>
          </cell>
        </row>
        <row r="28953">
          <cell r="B28953">
            <v>18571459465</v>
          </cell>
          <cell r="C28953" t="str">
            <v>湖北省武汉市东湖经济开发区佳园路21号中铁十一局第四工程有限公司</v>
          </cell>
        </row>
        <row r="28954">
          <cell r="B28954">
            <v>18571568563</v>
          </cell>
          <cell r="C28954" t="str">
            <v>湖北省武汉市武昌区首义路街办事处静安路7号凯旋名邸小区8栋2单元</v>
          </cell>
        </row>
        <row r="28955">
          <cell r="B28955">
            <v>18571641884</v>
          </cell>
          <cell r="C28955" t="str">
            <v>湖北省武汉市江岸区后湖大道新荣苑小区</v>
          </cell>
        </row>
        <row r="28956">
          <cell r="B28956">
            <v>18573459998</v>
          </cell>
          <cell r="C28956" t="str">
            <v>湖南省长沙市岳麓区西城龙庭5栋1单元503</v>
          </cell>
        </row>
        <row r="28957">
          <cell r="B28957">
            <v>18575007219</v>
          </cell>
          <cell r="C28957" t="str">
            <v>广东省鹤山市人民西路综合楼市场119卡</v>
          </cell>
        </row>
        <row r="28958">
          <cell r="B28958">
            <v>18575059499</v>
          </cell>
          <cell r="C28958" t="str">
            <v>广东省鹤山市峻廷湾领峰B2栋902</v>
          </cell>
        </row>
        <row r="28959">
          <cell r="B28959">
            <v>18575067123</v>
          </cell>
          <cell r="C28959" t="str">
            <v>广东省江门市新会区会城镇仁寿2楼羽化蝶</v>
          </cell>
        </row>
        <row r="28960">
          <cell r="B28960">
            <v>18575600008</v>
          </cell>
          <cell r="C28960" t="str">
            <v>广东省珠海市香洲区中信红树湾4栋1单元1601</v>
          </cell>
        </row>
        <row r="28961">
          <cell r="B28961">
            <v>18575600008</v>
          </cell>
          <cell r="C28961" t="str">
            <v>广东省珠海市香洲区前山中信红树湾4栋1单元1601</v>
          </cell>
        </row>
        <row r="28962">
          <cell r="B28962">
            <v>18575637900</v>
          </cell>
          <cell r="C28962" t="str">
            <v>广东省珠海市香洲区前山中信红树湾8栋1810</v>
          </cell>
        </row>
        <row r="28963">
          <cell r="B28963">
            <v>18575650692</v>
          </cell>
          <cell r="C28963" t="str">
            <v>浙江省杭州市西湖区三墩镇丰盛九玺8栋608</v>
          </cell>
        </row>
        <row r="28964">
          <cell r="B28964">
            <v>18575652313</v>
          </cell>
          <cell r="C28964" t="str">
            <v>广东省珠海市香洲区唐家湾镇北师大京华苑</v>
          </cell>
        </row>
        <row r="28965">
          <cell r="B28965">
            <v>18575675573</v>
          </cell>
          <cell r="C28965" t="str">
            <v>广东省深圳市南山区科发路1号富力臻大厦五楼前台</v>
          </cell>
        </row>
        <row r="28966">
          <cell r="B28966">
            <v>18575675573</v>
          </cell>
          <cell r="C28966" t="str">
            <v>广东省深圳市南山区沙河西路城市山谷8-508</v>
          </cell>
        </row>
        <row r="28967">
          <cell r="B28967">
            <v>18576435907</v>
          </cell>
          <cell r="C28967" t="str">
            <v>广东省深圳市南山区科技园特发信息港大厦B栋18楼</v>
          </cell>
        </row>
        <row r="28968">
          <cell r="B28968">
            <v>18577116688</v>
          </cell>
          <cell r="C28968" t="str">
            <v>广西省南宁市青秀区民东路3号路区政府宿舍4栋2单元5楼</v>
          </cell>
        </row>
        <row r="28969">
          <cell r="B28969">
            <v>18577116688</v>
          </cell>
          <cell r="C28969" t="str">
            <v>广西省南宁市青秀区民乐路3号区政府宿舍4栋2单元</v>
          </cell>
        </row>
        <row r="28970">
          <cell r="B28970">
            <v>18577161655</v>
          </cell>
          <cell r="C28970" t="str">
            <v>广西省南宁市西乡塘区相明秀西路170号水悦龙湾小区</v>
          </cell>
        </row>
        <row r="28971">
          <cell r="B28971">
            <v>18577285533</v>
          </cell>
          <cell r="C28971" t="str">
            <v>广西柳州市柳北区胜利路12-8号柳北区政府</v>
          </cell>
        </row>
        <row r="28972">
          <cell r="B28972">
            <v>18577403062</v>
          </cell>
          <cell r="C28972" t="str">
            <v>广西省梧州市奥奇丽路8-1恒祥花园2单元202</v>
          </cell>
        </row>
        <row r="28973">
          <cell r="B28973">
            <v>18577700977</v>
          </cell>
          <cell r="C28973" t="str">
            <v>湖南省长沙市开福区湘雅路街道百善台凯乐国际10栋2单元2904</v>
          </cell>
        </row>
        <row r="28974">
          <cell r="B28974">
            <v>18578241578</v>
          </cell>
          <cell r="C28974" t="str">
            <v>广东省珠海市香洲区金鸡西路珠海格力电器股份有限公司市场部</v>
          </cell>
        </row>
        <row r="28975">
          <cell r="B28975">
            <v>18578902218</v>
          </cell>
          <cell r="C28975" t="str">
            <v>广东省惠州市惠阳区淡水街道长安南路左岸春天一期1701室</v>
          </cell>
        </row>
        <row r="28976">
          <cell r="B28976">
            <v>18578958663</v>
          </cell>
          <cell r="C28976" t="str">
            <v>广西省南宁市青秀区凤岭北荣合大地32-5A-1#</v>
          </cell>
        </row>
        <row r="28977">
          <cell r="B28977">
            <v>18579051133</v>
          </cell>
          <cell r="C28977" t="str">
            <v>江西省南昌市东湖区二七北路752号</v>
          </cell>
        </row>
        <row r="28978">
          <cell r="B28978">
            <v>18579055556</v>
          </cell>
          <cell r="C28978" t="str">
            <v>江西省南昌市红谷滩区红谷中大道699号中信银行</v>
          </cell>
        </row>
        <row r="28979">
          <cell r="B28979">
            <v>18580041169</v>
          </cell>
          <cell r="C28979" t="str">
            <v>重庆市永川区新城康桥生活公园24幢</v>
          </cell>
        </row>
        <row r="28980">
          <cell r="B28980">
            <v>18580061187</v>
          </cell>
          <cell r="C28980" t="str">
            <v>重庆市渝北区民心佳园A1区2-20-7</v>
          </cell>
        </row>
        <row r="28981">
          <cell r="B28981">
            <v>18580119188</v>
          </cell>
          <cell r="C28981" t="str">
            <v>重庆市渝北区龙溪街道黄山大道中段56号渝兴广场B1幢11楼</v>
          </cell>
        </row>
        <row r="28982">
          <cell r="B28982">
            <v>18580204992</v>
          </cell>
          <cell r="C28982" t="str">
            <v>重庆市渝北区果塘路9号青河苑6-15-1</v>
          </cell>
        </row>
        <row r="28983">
          <cell r="B28983">
            <v>18580222604</v>
          </cell>
          <cell r="C28983" t="str">
            <v>重庆市北部新区高新园黄山大道中段5号水星科技大厦B区中部八楼重庆首地地产开发有限公司</v>
          </cell>
        </row>
        <row r="28984">
          <cell r="B28984">
            <v>18580343450</v>
          </cell>
          <cell r="C28984" t="str">
            <v>重庆市巴南区鱼洞半岛康城14-27-7</v>
          </cell>
        </row>
        <row r="28985">
          <cell r="B28985">
            <v>18580371007</v>
          </cell>
          <cell r="C28985" t="str">
            <v>重庆市九龙坡区直港大道18号</v>
          </cell>
        </row>
        <row r="28986">
          <cell r="B28986">
            <v>18580371007</v>
          </cell>
          <cell r="C28986" t="str">
            <v>重庆市九龙坡区杨家坪直港大道18号</v>
          </cell>
        </row>
        <row r="28987">
          <cell r="B28987">
            <v>18580371007</v>
          </cell>
          <cell r="C28987" t="str">
            <v>重庆市九龙坡区杨坪直港大道18号</v>
          </cell>
        </row>
        <row r="28988">
          <cell r="B28988">
            <v>18580539051</v>
          </cell>
          <cell r="C28988" t="str">
            <v>重庆市渝北区新南路168号龙湖moco1栋3008</v>
          </cell>
        </row>
        <row r="28989">
          <cell r="B28989">
            <v>18580576729</v>
          </cell>
          <cell r="C28989" t="str">
            <v>重庆市兼备去寸滩街道办事处</v>
          </cell>
        </row>
        <row r="28990">
          <cell r="B28990">
            <v>18580579220</v>
          </cell>
          <cell r="C28990" t="str">
            <v>重庆市北碚区西南大学北区</v>
          </cell>
        </row>
        <row r="28991">
          <cell r="B28991">
            <v>18580580810</v>
          </cell>
          <cell r="C28991" t="str">
            <v>重庆市沙坪坝区联芳桥13号大城小爱2栋10-1</v>
          </cell>
        </row>
        <row r="28992">
          <cell r="B28992">
            <v>18580585566</v>
          </cell>
          <cell r="C28992" t="str">
            <v>重庆市渝北区新牌坊旭日凤凰城D1-2-1-2</v>
          </cell>
        </row>
        <row r="28993">
          <cell r="B28993">
            <v>18580736428</v>
          </cell>
          <cell r="C28993" t="str">
            <v>重庆市巴南区八公里渝南分流道东风悦达起亚4S店</v>
          </cell>
        </row>
        <row r="28994">
          <cell r="B28994">
            <v>18580757562</v>
          </cell>
          <cell r="C28994" t="str">
            <v>重庆市九龙坡区袁家岗中新城上城5栋13-11</v>
          </cell>
        </row>
        <row r="28995">
          <cell r="B28995">
            <v>18580777797</v>
          </cell>
          <cell r="C28995" t="str">
            <v>重庆市沙坪坝区天星桥街道小龙坎正街307号空军部队内</v>
          </cell>
        </row>
        <row r="28996">
          <cell r="B28996">
            <v>18580854188</v>
          </cell>
          <cell r="C28996" t="str">
            <v>重庆市长寿区长寿湖镇湖滨路法院旁</v>
          </cell>
        </row>
        <row r="28997">
          <cell r="B28997">
            <v>18580854188</v>
          </cell>
          <cell r="C28997" t="str">
            <v>贵州省遵义市道真县玉溪镇文化路TCL直营店</v>
          </cell>
        </row>
        <row r="28998">
          <cell r="B28998">
            <v>18580854188</v>
          </cell>
          <cell r="C28998" t="str">
            <v>贵州省遵义市道真县北兴天街华府海尔专卖店</v>
          </cell>
        </row>
        <row r="28999">
          <cell r="B28999">
            <v>18581020770</v>
          </cell>
          <cell r="C28999" t="str">
            <v>重庆市江北区宏帆路国奥村2期1-30-3</v>
          </cell>
        </row>
        <row r="29000">
          <cell r="B29000">
            <v>18581397766</v>
          </cell>
          <cell r="C29000" t="str">
            <v>重庆市万州区周家坝三合监狱（交委楼）</v>
          </cell>
        </row>
        <row r="29001">
          <cell r="B29001">
            <v>18581830267</v>
          </cell>
          <cell r="C29001" t="str">
            <v>四川省成都市青羊区清江中路10号大城小室</v>
          </cell>
        </row>
        <row r="29002">
          <cell r="B29002">
            <v>18581830501</v>
          </cell>
          <cell r="C29002" t="str">
            <v>四川省成都市新津县五津镇兴园5路欧郡小区</v>
          </cell>
        </row>
        <row r="29003">
          <cell r="B29003">
            <v>18581838873</v>
          </cell>
          <cell r="C29003" t="str">
            <v>四川省成都市成华区昭觉寺横路2号2号城北医院</v>
          </cell>
        </row>
        <row r="29004">
          <cell r="B29004">
            <v>18581839510</v>
          </cell>
          <cell r="C29004" t="str">
            <v>四川省成都市青羊区金阳路69号交通银行</v>
          </cell>
        </row>
        <row r="29005">
          <cell r="B29005">
            <v>18581871606</v>
          </cell>
          <cell r="C29005" t="str">
            <v>四川省成都市青羊区金福路419号</v>
          </cell>
        </row>
        <row r="29006">
          <cell r="B29006">
            <v>18581871606</v>
          </cell>
          <cell r="C29006" t="str">
            <v>四川省成都市青羊区金福路419号</v>
          </cell>
        </row>
        <row r="29007">
          <cell r="B29007">
            <v>18581872555</v>
          </cell>
          <cell r="C29007" t="str">
            <v>四川省成都市金牛区华侨城纯水岸1期6栋1单元1801</v>
          </cell>
        </row>
        <row r="29008">
          <cell r="B29008">
            <v>18581882173</v>
          </cell>
          <cell r="C29008" t="str">
            <v>四川省成都市双流区东开镇棠湖小学</v>
          </cell>
        </row>
        <row r="29009">
          <cell r="B29009">
            <v>18582115667</v>
          </cell>
          <cell r="C29009" t="str">
            <v>四川省南充市顺庆区府荆南路恒大绿洲</v>
          </cell>
        </row>
        <row r="29010">
          <cell r="B29010">
            <v>18582699996</v>
          </cell>
          <cell r="C29010" t="str">
            <v>四川省内江市上南街105号</v>
          </cell>
        </row>
        <row r="29011">
          <cell r="B29011">
            <v>18583248378</v>
          </cell>
          <cell r="C29011" t="str">
            <v>四川省成都市双庆路16号紫东芯座7-2-502</v>
          </cell>
        </row>
        <row r="29012">
          <cell r="B29012">
            <v>18583252309</v>
          </cell>
          <cell r="C29012" t="str">
            <v>四川省成都市锦江区东光街道华润路158号翡翠城四期二栋四单元1904</v>
          </cell>
        </row>
        <row r="29013">
          <cell r="B29013">
            <v>18583268088</v>
          </cell>
          <cell r="C29013" t="str">
            <v>四川省成都市大邑县晋原镇甲子路杜松雅韵3栋1单元2楼1号</v>
          </cell>
        </row>
        <row r="29014">
          <cell r="B29014">
            <v>18583399842</v>
          </cell>
          <cell r="C29014" t="str">
            <v>四川省成都市高新西区中海国际林庭叠院</v>
          </cell>
        </row>
        <row r="29015">
          <cell r="B29015">
            <v>18583902793</v>
          </cell>
          <cell r="C29015" t="str">
            <v>四川省成都市成华区东三路1号成都理工大学南苑银杏园5楼521</v>
          </cell>
        </row>
        <row r="29016">
          <cell r="B29016">
            <v>18583997663</v>
          </cell>
          <cell r="C29016" t="str">
            <v>四川省成都市武侯区洗面桥街30号交投大厦A座2楼</v>
          </cell>
        </row>
        <row r="29017">
          <cell r="B29017">
            <v>18584187918</v>
          </cell>
          <cell r="C29017" t="str">
            <v>四川省成都市金牛区茶店子东街48号电子十所生活区76单元501</v>
          </cell>
        </row>
        <row r="29018">
          <cell r="B29018">
            <v>18584311777</v>
          </cell>
          <cell r="C29018" t="str">
            <v>吉林省长春市朝阳区昌平街453号西昌小区214栋3门401室</v>
          </cell>
        </row>
        <row r="29019">
          <cell r="B29019">
            <v>18584537652</v>
          </cell>
          <cell r="C29019" t="str">
            <v>重庆市渝北区宝圣大道万科朗润园</v>
          </cell>
        </row>
        <row r="29020">
          <cell r="B29020">
            <v>18584582583</v>
          </cell>
          <cell r="C29020" t="str">
            <v>重庆市永川区东科好望岭4栋6-5</v>
          </cell>
        </row>
        <row r="29021">
          <cell r="B29021">
            <v>18585005039</v>
          </cell>
          <cell r="C29021" t="str">
            <v>贵州省贵阳市清镇市云岭东路太平洋保险公司一楼</v>
          </cell>
        </row>
        <row r="29022">
          <cell r="B29022">
            <v>18585198918</v>
          </cell>
          <cell r="C29022" t="str">
            <v>贵州省贵阳市花溪区麦坪乡红青蛙鞋店</v>
          </cell>
        </row>
        <row r="29023">
          <cell r="B29023">
            <v>18586848888</v>
          </cell>
          <cell r="C29023" t="str">
            <v>北京市东城区广渠门内大街36号院幸福家园10号楼5单元040D室</v>
          </cell>
        </row>
        <row r="29024">
          <cell r="B29024">
            <v>18587030688</v>
          </cell>
          <cell r="C29024" t="str">
            <v>云南省德宏傣族景颇族自治州芒市农垦路法帕教师小区2-153号</v>
          </cell>
        </row>
        <row r="29025">
          <cell r="B29025">
            <v>18588220387</v>
          </cell>
          <cell r="C29025" t="str">
            <v>广东省深圳市龙岗区天安数码城T4航站楼</v>
          </cell>
        </row>
        <row r="29026">
          <cell r="B29026">
            <v>18588626877</v>
          </cell>
          <cell r="C29026" t="str">
            <v>广东省广州市番禺区华南新城山韵轩9座903</v>
          </cell>
        </row>
        <row r="29027">
          <cell r="B29027">
            <v>18588707130</v>
          </cell>
          <cell r="C29027" t="str">
            <v>广东省广州市荔湾区芳村石围塘街道新世界凯粤湾C1栋1905</v>
          </cell>
        </row>
        <row r="29028">
          <cell r="B29028">
            <v>18588822208</v>
          </cell>
          <cell r="C29028" t="str">
            <v>广东省广州市天河区林和西路167号威尼国际酒店</v>
          </cell>
        </row>
        <row r="29029">
          <cell r="B29029">
            <v>18588822208</v>
          </cell>
          <cell r="C29029" t="str">
            <v>广东省广州市天河区林和东路259号峻林蜜蜂箱</v>
          </cell>
        </row>
        <row r="29030">
          <cell r="B29030">
            <v>18588822208</v>
          </cell>
          <cell r="C29030" t="str">
            <v>广东省广州市天河区林和东路峻林B2304</v>
          </cell>
        </row>
        <row r="29031">
          <cell r="B29031">
            <v>18588822208</v>
          </cell>
          <cell r="C29031" t="str">
            <v>广东省广州市天河区林和西路157号威尼国际公寓</v>
          </cell>
        </row>
        <row r="29032">
          <cell r="B29032">
            <v>18588867280</v>
          </cell>
          <cell r="C29032" t="str">
            <v>广东省广州市白云区人和镇凤和村龙和街60号</v>
          </cell>
        </row>
        <row r="29033">
          <cell r="B29033">
            <v>18588869261</v>
          </cell>
          <cell r="C29033" t="str">
            <v>广东省佛山市禅城区季华四路33号佛山创意产业园1号楼首层POO2号铺FASHIONTOP（星巴克旁）</v>
          </cell>
        </row>
        <row r="29034">
          <cell r="B29034">
            <v>18588874664</v>
          </cell>
          <cell r="C29034" t="str">
            <v>广东省广州市番禹区大石街道大石朝阳西路荔芳园47号</v>
          </cell>
        </row>
        <row r="29035">
          <cell r="B29035">
            <v>18588874664</v>
          </cell>
          <cell r="C29035" t="str">
            <v>广东省广州市番禺区大石朝阳西路荔芳园47号</v>
          </cell>
        </row>
        <row r="29036">
          <cell r="B29036">
            <v>18588887967</v>
          </cell>
          <cell r="C29036" t="str">
            <v>广东省广州市天河区景邮路12号华景里理想地1316房</v>
          </cell>
        </row>
        <row r="29037">
          <cell r="B29037">
            <v>18588895277</v>
          </cell>
          <cell r="C29037" t="str">
            <v>广东省广州市越秀区东风西路德坭新街14-16号地下101房</v>
          </cell>
        </row>
        <row r="29038">
          <cell r="B29038">
            <v>18589189119</v>
          </cell>
          <cell r="C29038" t="str">
            <v>四川省成都市成华区东虹路58号尚东美林2期5-2-10002</v>
          </cell>
        </row>
        <row r="29039">
          <cell r="B29039">
            <v>18589223866</v>
          </cell>
          <cell r="C29039" t="str">
            <v>广东省广州市天河区林和西路157号威尼国际公寓</v>
          </cell>
        </row>
        <row r="29040">
          <cell r="B29040">
            <v>18589223866</v>
          </cell>
          <cell r="C29040" t="str">
            <v>广东省广州市天河区威尼国际公寓2220</v>
          </cell>
        </row>
        <row r="29041">
          <cell r="B29041">
            <v>18589223866</v>
          </cell>
          <cell r="C29041" t="str">
            <v>广东省广州市天河区林和西路157号威尼国际公寓2220房</v>
          </cell>
        </row>
        <row r="29042">
          <cell r="B29042">
            <v>18589223866</v>
          </cell>
          <cell r="C29042" t="str">
            <v>广东省广州市天河区林和西路157号威尼国际公寓2220室</v>
          </cell>
        </row>
        <row r="29043">
          <cell r="B29043">
            <v>18589223866</v>
          </cell>
          <cell r="C29043" t="str">
            <v>广东省广州市天河区林和西路157号威尼国际公寓2220</v>
          </cell>
        </row>
        <row r="29044">
          <cell r="B29044">
            <v>18589722296</v>
          </cell>
          <cell r="C29044" t="str">
            <v>重庆市万州区白岩路1巷45号7楼B座</v>
          </cell>
        </row>
        <row r="29045">
          <cell r="B29045">
            <v>18589722296</v>
          </cell>
          <cell r="C29045" t="str">
            <v>重庆市万州区周家坝天子路1035号交委</v>
          </cell>
        </row>
        <row r="29046">
          <cell r="B29046">
            <v>18589913377</v>
          </cell>
          <cell r="C29046" t="str">
            <v>广西百色市德保县城关镇坡堂屯乾德搅拌站</v>
          </cell>
        </row>
        <row r="29047">
          <cell r="B29047">
            <v>18591085373</v>
          </cell>
          <cell r="C29047" t="str">
            <v>陕西省铜川市耀州区坡头镇坡头街道马颜收费站</v>
          </cell>
        </row>
        <row r="29048">
          <cell r="B29048">
            <v>18591760266</v>
          </cell>
          <cell r="C29048" t="str">
            <v>陕西省西安市未央区汉城街道梨园路与桃园北路十字东北角阳台365</v>
          </cell>
        </row>
        <row r="29049">
          <cell r="B29049">
            <v>18591760266</v>
          </cell>
          <cell r="C29049" t="str">
            <v>陕西省西安市未央区汉城街道梨园路与桃园北路十字东北角阳光台365</v>
          </cell>
        </row>
        <row r="29050">
          <cell r="B29050">
            <v>18591760266</v>
          </cell>
          <cell r="C29050" t="str">
            <v>陕西省西安市未央区街道汉城街道梨园路与桃园北路十字东北角阳光台365</v>
          </cell>
        </row>
        <row r="29051">
          <cell r="B29051">
            <v>18591923799</v>
          </cell>
          <cell r="C29051" t="str">
            <v>陕西省西安市雁塔区子午大道与南三环交汇处东北角江林新城1期6号楼</v>
          </cell>
        </row>
        <row r="29052">
          <cell r="B29052">
            <v>18595300820</v>
          </cell>
          <cell r="C29052" t="str">
            <v>河南省新蔡县人民路路北福万家向西300米</v>
          </cell>
        </row>
        <row r="29053">
          <cell r="B29053">
            <v>18595516657</v>
          </cell>
          <cell r="C29053" t="str">
            <v>河南省郑州市郑汴路东段省检察院</v>
          </cell>
        </row>
        <row r="29054">
          <cell r="B29054">
            <v>18599018583</v>
          </cell>
          <cell r="C29054" t="str">
            <v>新疆乌鲁木齐市头屯河区玄武湖路666号宝能城</v>
          </cell>
        </row>
        <row r="29055">
          <cell r="B29055">
            <v>18599039618</v>
          </cell>
          <cell r="C29055" t="str">
            <v>新疆乌鲁木齐市新市区天津北路西五巷99号中石油乌鲁木齐大厦西部钻探财务资产处</v>
          </cell>
        </row>
        <row r="29056">
          <cell r="B29056">
            <v>18599080789</v>
          </cell>
          <cell r="C29056" t="str">
            <v>新疆省乌鲁木齐市天山区人民路133号招商银行</v>
          </cell>
        </row>
        <row r="29057">
          <cell r="B29057">
            <v>18599199538</v>
          </cell>
          <cell r="C29057" t="str">
            <v>北京市海淀区万柳中路峰尚公寓D座406室</v>
          </cell>
        </row>
        <row r="29058">
          <cell r="B29058">
            <v>18599280656</v>
          </cell>
          <cell r="C29058" t="str">
            <v>新疆喀什市机场路66号喀什地区第一人民医院</v>
          </cell>
        </row>
        <row r="29059">
          <cell r="B29059">
            <v>18599343033</v>
          </cell>
          <cell r="C29059" t="str">
            <v>新疆维吾尔自治区乌鲁木齐市水磨沟区新居路街道新民西街147号金海岸社区</v>
          </cell>
        </row>
        <row r="29060">
          <cell r="B29060">
            <v>18600010277</v>
          </cell>
          <cell r="C29060" t="str">
            <v>河北省石家庄市裕华区工农路恒大雅苑23号楼1单元1201</v>
          </cell>
        </row>
        <row r="29061">
          <cell r="B29061">
            <v>18600012660</v>
          </cell>
          <cell r="C29061" t="str">
            <v>北京市朝阳区林萃西里31号楼2-502</v>
          </cell>
        </row>
        <row r="29062">
          <cell r="B29062">
            <v>18600021987</v>
          </cell>
          <cell r="C29062" t="str">
            <v>北京市朝阳区奥运村街道双泉堡甲2号舰船研究院24楼4-701</v>
          </cell>
        </row>
        <row r="29063">
          <cell r="B29063">
            <v>18600024857</v>
          </cell>
          <cell r="C29063" t="str">
            <v>北京市丰台区马家堡嘉园二里6号楼3-101</v>
          </cell>
        </row>
        <row r="29064">
          <cell r="B29064">
            <v>18600028362</v>
          </cell>
          <cell r="C29064" t="str">
            <v>北京市海淀区中关村南大街35号紫竹院公园东司机班</v>
          </cell>
        </row>
        <row r="29065">
          <cell r="B29065">
            <v>18600028362</v>
          </cell>
          <cell r="C29065" t="str">
            <v>北京市海淀区中关村南大街35号紫竹院公园东门海医悦美医疗美容医院院内</v>
          </cell>
        </row>
        <row r="29066">
          <cell r="B29066">
            <v>18600029879</v>
          </cell>
          <cell r="C29066" t="str">
            <v>北京市海淀区中关村大街11号中关村E世界财富中心A座12层</v>
          </cell>
        </row>
        <row r="29067">
          <cell r="B29067">
            <v>18600040999</v>
          </cell>
          <cell r="C29067" t="str">
            <v>北京市朝阳区朝阳公园南路8号棕榈泉公寓11号楼1107</v>
          </cell>
        </row>
        <row r="29068">
          <cell r="B29068">
            <v>18600043901</v>
          </cell>
          <cell r="C29068" t="str">
            <v>重庆市沙坪坝区虎溪大道大学城南路四川美院教师住宅区28栋3-16</v>
          </cell>
        </row>
        <row r="29069">
          <cell r="B29069">
            <v>18600043901</v>
          </cell>
          <cell r="C29069" t="str">
            <v>重庆市沙坪坝区虎溪街道大学城南路四川美院教师住宅区28栋3-16</v>
          </cell>
        </row>
        <row r="29070">
          <cell r="B29070">
            <v>18600043901</v>
          </cell>
          <cell r="C29070" t="str">
            <v>重庆市沙坪坝区虎溪街道大学城南路四川美院教师住宅区28栋3-16</v>
          </cell>
        </row>
        <row r="29071">
          <cell r="B29071">
            <v>18600048088</v>
          </cell>
          <cell r="C29071" t="str">
            <v>北京市海淀区世纪城春荫园11号楼4单元3G</v>
          </cell>
        </row>
        <row r="29072">
          <cell r="B29072">
            <v>18600048088</v>
          </cell>
          <cell r="C29072" t="str">
            <v>北京市海淀区世纪城春荫园11号楼四单元3G</v>
          </cell>
        </row>
        <row r="29073">
          <cell r="B29073">
            <v>18600057705</v>
          </cell>
          <cell r="C29073" t="str">
            <v>北京市东城区安德里北街21号浦发银行</v>
          </cell>
        </row>
        <row r="29074">
          <cell r="B29074">
            <v>18600075071</v>
          </cell>
          <cell r="C29074" t="str">
            <v>北京市朝阳区朝阳公园西路7号院2号楼1单元601室</v>
          </cell>
        </row>
        <row r="29075">
          <cell r="B29075">
            <v>18600083381</v>
          </cell>
          <cell r="C29075" t="str">
            <v>北京市朝阳区北苑润泽公馆359号楼1单元801B室</v>
          </cell>
        </row>
        <row r="29076">
          <cell r="B29076">
            <v>18600090490</v>
          </cell>
          <cell r="C29076" t="str">
            <v>北京市朝阳区阜荣街8号朝庭公寓2F27A</v>
          </cell>
        </row>
        <row r="29077">
          <cell r="B29077">
            <v>18600092396</v>
          </cell>
          <cell r="C29077" t="str">
            <v>北京市经济技术开发区科创五街城乡世纪广场建行</v>
          </cell>
        </row>
        <row r="29078">
          <cell r="B29078">
            <v>18600093699</v>
          </cell>
          <cell r="C29078" t="str">
            <v>北京市东城区安外大街华府景园1号楼A座1102</v>
          </cell>
        </row>
        <row r="29079">
          <cell r="B29079">
            <v>18600097161</v>
          </cell>
          <cell r="C29079" t="str">
            <v>河北省巨鹿县新苑小区北门</v>
          </cell>
        </row>
        <row r="29080">
          <cell r="B29080">
            <v>18600107099</v>
          </cell>
          <cell r="C29080" t="str">
            <v>北京市海淀区清河小营东路15号</v>
          </cell>
        </row>
        <row r="29081">
          <cell r="B29081">
            <v>18600111026</v>
          </cell>
          <cell r="C29081" t="str">
            <v>北京市通州区永顺通胡大街25号院河畔</v>
          </cell>
        </row>
        <row r="29082">
          <cell r="B29082">
            <v>18600111026</v>
          </cell>
          <cell r="C29082" t="str">
            <v>北京市通州区永顺镇通胡大街25号院河畔丽景6号楼0402</v>
          </cell>
        </row>
        <row r="29083">
          <cell r="B29083" t="str">
            <v>18600159123</v>
          </cell>
          <cell r="C29083" t="str">
            <v>北京海淀永定路69号武警总医院（晏琦）</v>
          </cell>
        </row>
        <row r="29084">
          <cell r="B29084">
            <v>18600170011</v>
          </cell>
          <cell r="C29084" t="str">
            <v>北京市朝阳区东四环石佛营路保利东郡6-1301</v>
          </cell>
        </row>
        <row r="29085">
          <cell r="B29085">
            <v>18600182341</v>
          </cell>
          <cell r="C29085" t="str">
            <v>北京市丰台区梅市口路12号院5号楼1410</v>
          </cell>
        </row>
        <row r="29086">
          <cell r="B29086">
            <v>18600184602</v>
          </cell>
          <cell r="C29086" t="str">
            <v>北京市昌平区陈家营西路溪城家园小区2号院11号楼2单元403</v>
          </cell>
        </row>
        <row r="29087">
          <cell r="B29087">
            <v>18600194488</v>
          </cell>
          <cell r="C29087" t="str">
            <v>北京市海淀区永丰路万科如园南区1-3-502</v>
          </cell>
        </row>
        <row r="29088">
          <cell r="B29088">
            <v>18600197325</v>
          </cell>
          <cell r="C29088" t="str">
            <v>北京市海淀区红山口甲3号教保部</v>
          </cell>
        </row>
        <row r="29089">
          <cell r="B29089">
            <v>18600201477</v>
          </cell>
          <cell r="C29089" t="str">
            <v>北京市朝阳区来广营清河营南街9号院3号楼2119室</v>
          </cell>
        </row>
        <row r="29090">
          <cell r="B29090">
            <v>18600220100</v>
          </cell>
          <cell r="C29090" t="str">
            <v>北京市丰台区光彩路68号彩虹城三区7-4-702</v>
          </cell>
        </row>
        <row r="29091">
          <cell r="B29091">
            <v>18600225322</v>
          </cell>
          <cell r="C29091" t="str">
            <v>北京市房山区长阳半岛4号院3-4-701</v>
          </cell>
        </row>
        <row r="29092">
          <cell r="B29092">
            <v>18600237803</v>
          </cell>
          <cell r="C29092" t="str">
            <v>北京市通州区任庄艺术北村二十号</v>
          </cell>
        </row>
        <row r="29093">
          <cell r="B29093">
            <v>18600260026</v>
          </cell>
          <cell r="C29093" t="str">
            <v>北京市大兴区乐园路29号院旭辉御府10-203</v>
          </cell>
        </row>
        <row r="29094">
          <cell r="B29094">
            <v>18600270582</v>
          </cell>
          <cell r="C29094" t="str">
            <v>北京市朝阳区北苑路178号光大名筑5号楼0388</v>
          </cell>
        </row>
        <row r="29095">
          <cell r="B29095">
            <v>18600271365</v>
          </cell>
          <cell r="C29095" t="str">
            <v>北京市朝阳区慧忠北里218号楼503</v>
          </cell>
        </row>
        <row r="29096">
          <cell r="B29096">
            <v>18600281668</v>
          </cell>
          <cell r="C29096" t="str">
            <v>北京市西城区鼓楼外六铺5号中网物资有限公司</v>
          </cell>
        </row>
        <row r="29097">
          <cell r="B29097">
            <v>18600310890</v>
          </cell>
          <cell r="C29097" t="str">
            <v>北京市丰台区丰家园2号楼1门103室</v>
          </cell>
        </row>
        <row r="29098">
          <cell r="B29098">
            <v>18600331515</v>
          </cell>
          <cell r="C29098" t="str">
            <v>北京市朝阳区清苑路润泽公馆359号楼2单元201</v>
          </cell>
        </row>
        <row r="29099">
          <cell r="B29099">
            <v>18600346672</v>
          </cell>
          <cell r="C29099" t="str">
            <v>四川省成都市武侯区福锦路一段669号</v>
          </cell>
        </row>
        <row r="29100">
          <cell r="B29100">
            <v>18600360322</v>
          </cell>
          <cell r="C29100" t="str">
            <v>北京市海淀区中关村北大街北大科技园405-2</v>
          </cell>
        </row>
        <row r="29101">
          <cell r="B29101">
            <v>18600399109</v>
          </cell>
          <cell r="C29101" t="str">
            <v>北京市朝阳区高碑店龙源文化创意园B座一层105-106（ICC)</v>
          </cell>
        </row>
        <row r="29102">
          <cell r="B29102">
            <v>18600400511</v>
          </cell>
          <cell r="C29102" t="str">
            <v>北京市房山区良乡行宫园小区4里7号楼2单元1101</v>
          </cell>
        </row>
        <row r="29103">
          <cell r="B29103">
            <v>18600407111</v>
          </cell>
          <cell r="C29103" t="str">
            <v>北京市西城区金融街21号联通大厦B708</v>
          </cell>
        </row>
        <row r="29104">
          <cell r="B29104">
            <v>18600407521</v>
          </cell>
          <cell r="C29104" t="str">
            <v>北京市朝阳区孙河乡唐营家园5区9号楼4单元802</v>
          </cell>
        </row>
        <row r="29105">
          <cell r="B29105">
            <v>18600407521</v>
          </cell>
          <cell r="C29105" t="str">
            <v>北京市朝阳区孙河乡康营家园5区9号楼4单元802</v>
          </cell>
        </row>
        <row r="29106">
          <cell r="B29106">
            <v>18600425501</v>
          </cell>
          <cell r="C29106" t="str">
            <v>北京市房山区长阳环岛加州水郡东区4203</v>
          </cell>
        </row>
        <row r="29107">
          <cell r="B29107">
            <v>18600502402</v>
          </cell>
          <cell r="C29107" t="str">
            <v>河北省廊坊市固安县新昌街中街坤丰旅馆</v>
          </cell>
        </row>
        <row r="29108">
          <cell r="B29108">
            <v>18600552924</v>
          </cell>
          <cell r="C29108" t="str">
            <v>北京市朝阳区建国路81号华贸中心1号写字楼18层《服饰与美容》杂志编辑部</v>
          </cell>
        </row>
        <row r="29109">
          <cell r="B29109">
            <v>18600561888</v>
          </cell>
          <cell r="C29109" t="str">
            <v>北京市海淀区中关村街道大钟寺太阳园小区1号楼1807室</v>
          </cell>
        </row>
        <row r="29110">
          <cell r="B29110">
            <v>18600575885</v>
          </cell>
          <cell r="C29110" t="str">
            <v>北京市丰台区小屯路甲2号院汇锦苑小区4号楼2106</v>
          </cell>
        </row>
        <row r="29111">
          <cell r="B29111">
            <v>18600593991</v>
          </cell>
          <cell r="C29111" t="str">
            <v>北京市丰台区首经贸北路8号院1号楼5单元504</v>
          </cell>
        </row>
        <row r="29112">
          <cell r="B29112">
            <v>18600636430</v>
          </cell>
          <cell r="C29112" t="str">
            <v>北京市海淀区紫竹院街道魏公村路8号院1号楼1603室</v>
          </cell>
        </row>
        <row r="29113">
          <cell r="B29113">
            <v>18600649420</v>
          </cell>
          <cell r="C29113" t="str">
            <v>广东省深圳市南山区前海花园26栋102房</v>
          </cell>
        </row>
        <row r="29114">
          <cell r="B29114">
            <v>18600653695</v>
          </cell>
          <cell r="C29114" t="str">
            <v>北京市海淀区红山口甲3号</v>
          </cell>
        </row>
        <row r="29115">
          <cell r="B29115">
            <v>18600673370</v>
          </cell>
          <cell r="C29115" t="str">
            <v>北京市朝阳区高碑店市四惠路通惠家园小区惠润园2号楼2单元613室</v>
          </cell>
        </row>
        <row r="29116">
          <cell r="B29116">
            <v>18600685069</v>
          </cell>
          <cell r="C29116" t="str">
            <v>北京市顺义区第九中学</v>
          </cell>
        </row>
        <row r="29117">
          <cell r="B29117">
            <v>18600698666</v>
          </cell>
          <cell r="C29117" t="str">
            <v>北京市海淀区万柳华府北街万柳书院14号楼</v>
          </cell>
        </row>
        <row r="29118">
          <cell r="B29118">
            <v>18600709337</v>
          </cell>
          <cell r="C29118" t="str">
            <v>北京市朝阳区松榆北路松榆西里28号楼8门602</v>
          </cell>
        </row>
        <row r="29119">
          <cell r="B29119">
            <v>18600716856</v>
          </cell>
          <cell r="C29119" t="str">
            <v>北京市海淀区北三环中路43号院29号楼4单元1102室</v>
          </cell>
        </row>
        <row r="29120">
          <cell r="B29120">
            <v>18600716856</v>
          </cell>
          <cell r="C29120" t="str">
            <v>北京市海淀区北三环中路43号院29号楼4单元1102</v>
          </cell>
        </row>
        <row r="29121">
          <cell r="B29121">
            <v>18600723619</v>
          </cell>
          <cell r="C29121" t="str">
            <v>北京市朝阳区朝阳北路101号大悦城10层蓝天城</v>
          </cell>
        </row>
        <row r="29122">
          <cell r="B29122">
            <v>18600733212</v>
          </cell>
          <cell r="C29122" t="str">
            <v>北京市西城区广莲路一号建工大厦1502</v>
          </cell>
        </row>
        <row r="29123">
          <cell r="B29123">
            <v>18600733212</v>
          </cell>
          <cell r="C29123" t="str">
            <v>北京市西城区广莲路一号建工大厦1502</v>
          </cell>
        </row>
        <row r="29124">
          <cell r="B29124">
            <v>18600733799</v>
          </cell>
          <cell r="C29124" t="str">
            <v>江西省萍乡市开发区登岸西路91号1单元501</v>
          </cell>
        </row>
        <row r="29125">
          <cell r="B29125">
            <v>18600750633</v>
          </cell>
          <cell r="C29125" t="str">
            <v>宁夏回族自治区银川市金凤区上海西路街道悦海新天地2号公寓</v>
          </cell>
        </row>
        <row r="29126">
          <cell r="B29126">
            <v>18600753511</v>
          </cell>
          <cell r="C29126" t="str">
            <v>北京市丰台区成寿寺路1号鑫源国际1号楼515室</v>
          </cell>
        </row>
        <row r="29127">
          <cell r="B29127">
            <v>18600762636</v>
          </cell>
          <cell r="C29127" t="str">
            <v>北京市朝阳区红景园南里三区314号楼4门408</v>
          </cell>
        </row>
        <row r="29128">
          <cell r="B29128">
            <v>18600782580</v>
          </cell>
          <cell r="C29128" t="str">
            <v>北京市朝阳区曙光西里甲5号凤凰置地广场H座21层</v>
          </cell>
        </row>
        <row r="29129">
          <cell r="B29129">
            <v>18600795088</v>
          </cell>
          <cell r="C29129" t="str">
            <v>北京市朝阳区四季星河中街星河湾畅园3-2-802</v>
          </cell>
        </row>
        <row r="29130">
          <cell r="B29130">
            <v>18600796388</v>
          </cell>
          <cell r="C29130" t="str">
            <v>北京市朝阳区东坝中路甲30号院金泰丽富嘉园7-5-1704</v>
          </cell>
        </row>
        <row r="29131">
          <cell r="B29131">
            <v>18600796388</v>
          </cell>
          <cell r="C29131" t="str">
            <v>北京市朝阳区东坝中路甲30号院金泰丽富嘉园7号楼5单元1704</v>
          </cell>
        </row>
        <row r="29132">
          <cell r="B29132">
            <v>18600796388</v>
          </cell>
          <cell r="C29132" t="str">
            <v>北京市朝阳区东坝中路甲30号院金泰丽富嘉园7号楼5单元1704室</v>
          </cell>
        </row>
        <row r="29133">
          <cell r="B29133">
            <v>18600796388</v>
          </cell>
          <cell r="C29133" t="str">
            <v>北京市朝阳区东坝中路30号院金泰丽富嘉园7-5-1704</v>
          </cell>
        </row>
        <row r="29134">
          <cell r="B29134">
            <v>18600820340</v>
          </cell>
          <cell r="C29134" t="str">
            <v>北京市宣武区莲花河胡同2号院1号楼23层1单元2302室</v>
          </cell>
        </row>
        <row r="29135">
          <cell r="B29135">
            <v>18600821818</v>
          </cell>
          <cell r="C29135" t="str">
            <v>北京市海淀区肖家河正黄旗甲一号</v>
          </cell>
        </row>
        <row r="29136">
          <cell r="B29136">
            <v>18600823427</v>
          </cell>
          <cell r="C29136" t="str">
            <v>北京市昌平区城北街道创新园26号楼1层居委会</v>
          </cell>
        </row>
        <row r="29137">
          <cell r="B29137">
            <v>18600823427</v>
          </cell>
          <cell r="C29137" t="str">
            <v>北京市昌平区城北街道创新园26号楼一层居委会</v>
          </cell>
        </row>
        <row r="29138">
          <cell r="B29138">
            <v>18600826999</v>
          </cell>
          <cell r="C29138" t="str">
            <v>北京市朝阳区林萃路倚林佳园11号楼5单元102</v>
          </cell>
        </row>
        <row r="29139">
          <cell r="B29139">
            <v>18600827700</v>
          </cell>
          <cell r="C29139" t="str">
            <v>北京市海淀区金沟河路16号恒盛欧洲公馆1-5-1102</v>
          </cell>
        </row>
        <row r="29140">
          <cell r="B29140">
            <v>18600858718</v>
          </cell>
          <cell r="C29140" t="str">
            <v>北京市东城区定安里10号东城法院</v>
          </cell>
        </row>
        <row r="29141">
          <cell r="B29141">
            <v>18600864954</v>
          </cell>
          <cell r="C29141" t="str">
            <v>北京市海淀区西二旗润中苑小区6号楼2单元504</v>
          </cell>
        </row>
        <row r="29142">
          <cell r="B29142">
            <v>18600871051</v>
          </cell>
          <cell r="C29142" t="str">
            <v>北京市石景山区聚兴园馨领域小区3号楼1单元103</v>
          </cell>
        </row>
        <row r="29143">
          <cell r="B29143">
            <v>18600881071</v>
          </cell>
          <cell r="C29143" t="str">
            <v>北京市西城区新街口街道西直门南大街6号国二招宾馆</v>
          </cell>
        </row>
        <row r="29144">
          <cell r="B29144">
            <v>18600881558</v>
          </cell>
          <cell r="C29144" t="str">
            <v>北京市海淀区北洼路中海雅园丽华阁913</v>
          </cell>
        </row>
        <row r="29145">
          <cell r="B29145">
            <v>18600881566</v>
          </cell>
          <cell r="C29145" t="str">
            <v>北京市西城区马连道南街2号西环景苑2-1302</v>
          </cell>
        </row>
        <row r="29146">
          <cell r="B29146">
            <v>18600881566</v>
          </cell>
          <cell r="C29146" t="str">
            <v>北京市丰台区西四环南路63-4号利丰楼2层</v>
          </cell>
        </row>
        <row r="29147">
          <cell r="B29147">
            <v>18600882433</v>
          </cell>
          <cell r="C29147" t="str">
            <v>北京市大兴区亦庄开发区荣昌东街甲1号中国机动车检验中心</v>
          </cell>
        </row>
        <row r="29148">
          <cell r="B29148">
            <v>18600882698</v>
          </cell>
          <cell r="C29148" t="str">
            <v>北京市朝阳五里桥二街南区9号楼1119</v>
          </cell>
        </row>
        <row r="29149">
          <cell r="B29149">
            <v>18600882802</v>
          </cell>
          <cell r="C29149" t="str">
            <v>北京市经济技术开发区北环东路乙15号东风日产三合店</v>
          </cell>
        </row>
        <row r="29150">
          <cell r="B29150">
            <v>18600884202</v>
          </cell>
          <cell r="C29150" t="str">
            <v>北京市朝阳区劲松六区601号楼4单元202室</v>
          </cell>
        </row>
        <row r="29151">
          <cell r="B29151">
            <v>18600936166</v>
          </cell>
          <cell r="C29151" t="str">
            <v>北京市朝阳区酒仙桥中路26号新华联丽港3号楼7单元1502室</v>
          </cell>
        </row>
        <row r="29152">
          <cell r="B29152">
            <v>18600938654</v>
          </cell>
          <cell r="C29152" t="str">
            <v>北京市东城区东花市大街本家润园6号楼1单元1201</v>
          </cell>
        </row>
        <row r="29153">
          <cell r="B29153">
            <v>18600947336</v>
          </cell>
          <cell r="C29153" t="str">
            <v>北京市海淀区西三旗东路新康园8号楼701</v>
          </cell>
        </row>
        <row r="29154">
          <cell r="B29154">
            <v>18600947336</v>
          </cell>
          <cell r="C29154" t="str">
            <v>北京市海淀区西三旗东路新康园8#701</v>
          </cell>
        </row>
        <row r="29155">
          <cell r="B29155">
            <v>18600961226</v>
          </cell>
          <cell r="C29155" t="str">
            <v>北京市西城区北礼士路167号阜外医院心内科</v>
          </cell>
        </row>
        <row r="29156">
          <cell r="B29156">
            <v>18600964059</v>
          </cell>
          <cell r="C29156" t="str">
            <v>北京市朝阳区大屯街道北苑路86号嘉铭桐城完美世界大厦</v>
          </cell>
        </row>
        <row r="29157">
          <cell r="B29157">
            <v>18600976018</v>
          </cell>
          <cell r="C29157" t="str">
            <v>北京市门头沟区中门寺16号中门水厂</v>
          </cell>
        </row>
        <row r="29158">
          <cell r="B29158">
            <v>18600976018</v>
          </cell>
          <cell r="C29158" t="str">
            <v>北京市门头沟区中门寺16号中门水厂</v>
          </cell>
        </row>
        <row r="29159">
          <cell r="B29159">
            <v>18600981180</v>
          </cell>
          <cell r="C29159" t="str">
            <v>北京市朝阳区望京西园引领国际125号楼建设银行大厅</v>
          </cell>
        </row>
        <row r="29160">
          <cell r="B29160">
            <v>18600981180</v>
          </cell>
          <cell r="C29160" t="str">
            <v>北京市朝阳区松榆北路7号院8号楼7单元202</v>
          </cell>
        </row>
        <row r="29161">
          <cell r="B29161">
            <v>18600984069</v>
          </cell>
          <cell r="C29161" t="str">
            <v>北京市昌平区天通苑老五区29号楼一单元801</v>
          </cell>
        </row>
        <row r="29162">
          <cell r="B29162">
            <v>18600987631</v>
          </cell>
          <cell r="C29162" t="str">
            <v>北京市海淀区苏家屯镇北安河村北清路与温北路交叉口向北300米中国建筑第一项目部</v>
          </cell>
        </row>
        <row r="29163">
          <cell r="B29163">
            <v>18600989659</v>
          </cell>
          <cell r="C29163" t="str">
            <v>内蒙古自治区呼和浩特市赛罕区鄂尔多斯大街嘉林小区69号院</v>
          </cell>
        </row>
        <row r="29164">
          <cell r="B29164">
            <v>18600990590</v>
          </cell>
          <cell r="C29164" t="str">
            <v>北京市顺义区后沙峪镇人民政府（邮局斜对面）</v>
          </cell>
        </row>
        <row r="29165">
          <cell r="B29165">
            <v>18601003001</v>
          </cell>
          <cell r="C29165" t="str">
            <v>北京市崇文区新世界家园6-3-701</v>
          </cell>
        </row>
        <row r="29166">
          <cell r="B29166">
            <v>18601012147</v>
          </cell>
          <cell r="C29166" t="str">
            <v>北京市朝阳区太阳宫南街尚家楼48号院4号楼2单元201</v>
          </cell>
        </row>
        <row r="29167">
          <cell r="B29167">
            <v>18601020586</v>
          </cell>
          <cell r="C29167" t="str">
            <v>北京市昌平区回龙观龙锦苑一区五号楼3单元401</v>
          </cell>
        </row>
        <row r="29168">
          <cell r="B29168">
            <v>18601026816</v>
          </cell>
          <cell r="C29168" t="str">
            <v>北京市通州区翠屏北里西区一号楼三单元301室</v>
          </cell>
        </row>
        <row r="29169">
          <cell r="B29169">
            <v>18601030935</v>
          </cell>
          <cell r="C29169" t="str">
            <v>北京市房山区城关街道中铁建原香漫谷小区二期速递易</v>
          </cell>
        </row>
        <row r="29170">
          <cell r="B29170">
            <v>18601040913</v>
          </cell>
          <cell r="C29170" t="str">
            <v>北京市朝阳区太阳宫芍药居北里208号楼2009</v>
          </cell>
        </row>
        <row r="29171">
          <cell r="B29171">
            <v>18601065966</v>
          </cell>
          <cell r="C29171" t="str">
            <v>北京市海淀区蓝靛厂南路玫瑰御园1-1-901</v>
          </cell>
        </row>
        <row r="29172">
          <cell r="B29172">
            <v>18601069268</v>
          </cell>
          <cell r="C29172" t="str">
            <v>河北省石家庄市长安区胜利北街华北鞋城F区7排迪乐龙</v>
          </cell>
        </row>
        <row r="29173">
          <cell r="B29173">
            <v>18601077125</v>
          </cell>
          <cell r="C29173" t="str">
            <v>北京市海淀区北清路156号中关村环保科技示范园华力公司Q16</v>
          </cell>
        </row>
        <row r="29174">
          <cell r="B29174">
            <v>18601087377</v>
          </cell>
          <cell r="C29174" t="str">
            <v>北京市海淀区万柳碧水云天10号楼3单元1501</v>
          </cell>
        </row>
        <row r="29175">
          <cell r="B29175">
            <v>18601091336</v>
          </cell>
          <cell r="C29175" t="str">
            <v>北京市朝阳区东坝奥林匹克花园161-1-102</v>
          </cell>
        </row>
        <row r="29176">
          <cell r="B29176">
            <v>18601100565</v>
          </cell>
          <cell r="C29176" t="str">
            <v>北京市西城区金融大街21号B1603</v>
          </cell>
        </row>
        <row r="29177">
          <cell r="B29177">
            <v>18601102470</v>
          </cell>
          <cell r="C29177" t="str">
            <v>北京市朝阳区建国路乙118号京汇大厦1808A</v>
          </cell>
        </row>
        <row r="29178">
          <cell r="B29178">
            <v>18601106327</v>
          </cell>
          <cell r="C29178" t="str">
            <v>北京市西城区新街口西里三区3号楼8单元504</v>
          </cell>
        </row>
        <row r="29179">
          <cell r="B29179">
            <v>18601106858</v>
          </cell>
          <cell r="C29179" t="str">
            <v>北京市大兴区清源街道黄村兴华园小区13号楼3单元702室</v>
          </cell>
        </row>
        <row r="29180">
          <cell r="B29180">
            <v>18601108858</v>
          </cell>
          <cell r="C29180" t="str">
            <v>北京市朝阳区姚家园路林泉街8号银谷美泉</v>
          </cell>
        </row>
        <row r="29181">
          <cell r="B29181">
            <v>18601109069</v>
          </cell>
          <cell r="C29181" t="str">
            <v>北京市西域区金融街21号</v>
          </cell>
        </row>
        <row r="29182">
          <cell r="B29182">
            <v>18601115250</v>
          </cell>
          <cell r="C29182" t="str">
            <v>北京市海淀区西三旗建材城润生园1号楼1单元1003</v>
          </cell>
        </row>
        <row r="29183">
          <cell r="B29183">
            <v>18601128999</v>
          </cell>
          <cell r="C29183" t="str">
            <v>北京市朝阳区来广营北路奶西星光敬老院</v>
          </cell>
        </row>
        <row r="29184">
          <cell r="B29184">
            <v>18601139529</v>
          </cell>
          <cell r="C29184" t="str">
            <v>北京市海淀区德胜门西大街15号远洋风景小区</v>
          </cell>
        </row>
        <row r="29185">
          <cell r="B29185">
            <v>18601167530</v>
          </cell>
          <cell r="C29185" t="str">
            <v>北京市大兴区兴华大街（二段）13号楼3-2</v>
          </cell>
        </row>
        <row r="29186">
          <cell r="B29186">
            <v>18601195980</v>
          </cell>
          <cell r="C29186" t="str">
            <v>北京市西城区新街口外大街28号新八楼6门401</v>
          </cell>
        </row>
        <row r="29187">
          <cell r="B29187">
            <v>18601196296</v>
          </cell>
          <cell r="C29187" t="str">
            <v>北京市朝阳区双井富力城D59-2302</v>
          </cell>
        </row>
        <row r="29188">
          <cell r="B29188">
            <v>18601207827</v>
          </cell>
          <cell r="C29188" t="str">
            <v>广东省深圳市宝安区福永街道荔园路深航幸福花园2栋</v>
          </cell>
        </row>
        <row r="29189">
          <cell r="B29189">
            <v>18601209129</v>
          </cell>
          <cell r="C29189" t="str">
            <v>天津市南开区白堤路馨名园5-3-401</v>
          </cell>
        </row>
        <row r="29190">
          <cell r="B29190">
            <v>18601216665</v>
          </cell>
          <cell r="C29190" t="str">
            <v>北京市海淀区永丰中路颐和山庄紫霄园29号楼6单元301</v>
          </cell>
        </row>
        <row r="29191">
          <cell r="B29191">
            <v>18601218661</v>
          </cell>
          <cell r="C29191" t="str">
            <v>北京市海淀区上地街道合景映月台3-1-606</v>
          </cell>
        </row>
        <row r="29192">
          <cell r="B29192">
            <v>18601226281</v>
          </cell>
          <cell r="C29192" t="str">
            <v>北京市石景山区杨庄北区13号楼2单元601</v>
          </cell>
        </row>
        <row r="29193">
          <cell r="B29193">
            <v>18601226301</v>
          </cell>
          <cell r="C29193" t="str">
            <v>北京市海淀区万柳中路锋尚国际公寓F702</v>
          </cell>
        </row>
        <row r="29194">
          <cell r="B29194">
            <v>18601232799</v>
          </cell>
          <cell r="C29194" t="str">
            <v>北京市东城区珠市口东大街南4楼11号国酒茅台专卖店</v>
          </cell>
        </row>
        <row r="29195">
          <cell r="B29195">
            <v>18601234696</v>
          </cell>
          <cell r="C29195" t="str">
            <v>北京市西城区复兴门金融街33号通泰大厦A座交通银行</v>
          </cell>
        </row>
        <row r="29196">
          <cell r="B29196">
            <v>18601249152</v>
          </cell>
          <cell r="C29196" t="str">
            <v>北京市朝阳区望京西路50号院鹿港嘉苑3号2301</v>
          </cell>
        </row>
        <row r="29197">
          <cell r="B29197">
            <v>18601249152</v>
          </cell>
          <cell r="C29197" t="str">
            <v>北京市朝阳区望京西路50号院鹿港嘉苑3号楼2301</v>
          </cell>
        </row>
        <row r="29198">
          <cell r="B29198">
            <v>18601253481</v>
          </cell>
          <cell r="C29198" t="str">
            <v>四川省成都市高新区科华南路礼顿山1号</v>
          </cell>
        </row>
        <row r="29199">
          <cell r="B29199">
            <v>18601254853</v>
          </cell>
          <cell r="C29199" t="str">
            <v>北京市朝阳区东四环北路六号一区阳光上东滨河花园8-1-301</v>
          </cell>
        </row>
        <row r="29200">
          <cell r="B29200">
            <v>18601266196</v>
          </cell>
          <cell r="C29200" t="str">
            <v>北京市西城区复兴门外大街甲20号首都医科大学附属复兴医院病理科</v>
          </cell>
        </row>
        <row r="29201">
          <cell r="B29201">
            <v>18601268628</v>
          </cell>
          <cell r="C29201" t="str">
            <v>陕西省西安市雁塔区航天大道大华公园世家二期2号楼903</v>
          </cell>
        </row>
        <row r="29202">
          <cell r="B29202">
            <v>18601276109</v>
          </cell>
          <cell r="C29202" t="str">
            <v>北京市海淀区中关村南大街甲56号方圆大厦8层</v>
          </cell>
        </row>
        <row r="29203">
          <cell r="B29203">
            <v>18601287643</v>
          </cell>
          <cell r="C29203" t="str">
            <v>北京市丰台区南四环西路168号汉威国际广场三区5号楼7层04</v>
          </cell>
        </row>
        <row r="29204">
          <cell r="B29204">
            <v>18601287643</v>
          </cell>
          <cell r="C29204" t="str">
            <v>北京市丰台区南四环西路168号汉威国际广场3区5号楼7层04</v>
          </cell>
        </row>
        <row r="29205">
          <cell r="B29205">
            <v>18601288990</v>
          </cell>
          <cell r="C29205" t="str">
            <v>北京市大兴区亦庄经济技术开发区燕景佳园12号楼807</v>
          </cell>
        </row>
        <row r="29206">
          <cell r="B29206">
            <v>18601296800</v>
          </cell>
          <cell r="C29206" t="str">
            <v>北京市丰台区方庄时代芳群3号楼1103室</v>
          </cell>
        </row>
        <row r="29207">
          <cell r="B29207">
            <v>18601309589</v>
          </cell>
          <cell r="C29207" t="str">
            <v>北京市朝阳区彩营西路金茂府1-1-502</v>
          </cell>
        </row>
        <row r="29208">
          <cell r="B29208">
            <v>18601328285</v>
          </cell>
          <cell r="C29208" t="str">
            <v>北京市海淀区蓝靛厂西路世纪天华大酒店一楼牡丹缘</v>
          </cell>
        </row>
        <row r="29209">
          <cell r="B29209">
            <v>18601328285</v>
          </cell>
          <cell r="C29209" t="str">
            <v>北京市海淀区世纪城晴波园7号楼1单元12A</v>
          </cell>
        </row>
        <row r="29210">
          <cell r="B29210">
            <v>18601352197</v>
          </cell>
          <cell r="C29210" t="str">
            <v>北京市通州区梨园镇京洲世家418-2-101</v>
          </cell>
        </row>
        <row r="29211">
          <cell r="B29211">
            <v>18601352613</v>
          </cell>
          <cell r="C29211" t="str">
            <v>北京市三里河路1号西苑饭店九号楼5936室</v>
          </cell>
        </row>
        <row r="29212">
          <cell r="B29212">
            <v>18601369520</v>
          </cell>
          <cell r="C29212" t="str">
            <v>北京市朝阳区百子湾南二路74号乐成公馆5-2-603</v>
          </cell>
        </row>
        <row r="29213">
          <cell r="B29213">
            <v>18601435122</v>
          </cell>
          <cell r="C29213" t="str">
            <v>江苏省苏州市吴中区墅岛路东保利独墅西岸101幢502室</v>
          </cell>
        </row>
        <row r="29214">
          <cell r="B29214">
            <v>18601441325</v>
          </cell>
          <cell r="C29214" t="str">
            <v>江苏省苏州新区鸿禧路2号梧桐树售楼处</v>
          </cell>
        </row>
        <row r="29215">
          <cell r="B29215">
            <v>18601441325</v>
          </cell>
          <cell r="C29215" t="str">
            <v>江苏省苏州市新区鸿禧路2号梧桐物业三楼</v>
          </cell>
        </row>
        <row r="29216">
          <cell r="B29216">
            <v>18601441325</v>
          </cell>
          <cell r="C29216" t="str">
            <v>江苏省苏州市新区鸿禧路2号梧桐树物业3楼</v>
          </cell>
        </row>
        <row r="29217">
          <cell r="B29217">
            <v>18601441325</v>
          </cell>
          <cell r="C29217" t="str">
            <v>江苏省苏州市新区鸿禧路2号梧桐树花园物业2楼</v>
          </cell>
        </row>
        <row r="29218">
          <cell r="B29218">
            <v>18601552254</v>
          </cell>
          <cell r="C29218" t="str">
            <v>江苏省无锡市南长区清扬路新江南花园86号902</v>
          </cell>
        </row>
        <row r="29219">
          <cell r="B29219">
            <v>18601556112</v>
          </cell>
          <cell r="C29219" t="str">
            <v>江苏省无锡市南长区金匮街道五星家园129号404室</v>
          </cell>
        </row>
        <row r="29220">
          <cell r="B29220">
            <v>18601567337</v>
          </cell>
          <cell r="C29220" t="str">
            <v>江苏省宜兴市誉珑湖滨28栋302</v>
          </cell>
        </row>
        <row r="29221">
          <cell r="B29221">
            <v>18601625707</v>
          </cell>
          <cell r="C29221" t="str">
            <v>上海市钦州北路1001号延锋汽车饰件系统有限公司</v>
          </cell>
        </row>
        <row r="29222">
          <cell r="B29222">
            <v>18601625707</v>
          </cell>
          <cell r="C29222" t="str">
            <v>上海市钦州北路1001号延祥汽车饰件系统有限公司</v>
          </cell>
        </row>
        <row r="29223">
          <cell r="B29223">
            <v>18601626757</v>
          </cell>
          <cell r="C29223" t="str">
            <v>上海市浦东新区锦康路389弄3号楼1001室</v>
          </cell>
        </row>
        <row r="29224">
          <cell r="B29224">
            <v>18601666688</v>
          </cell>
          <cell r="C29224" t="str">
            <v>上海市浦东新区宁桥路388号上海贝尔6号楼1F</v>
          </cell>
        </row>
        <row r="29225">
          <cell r="B29225">
            <v>18601690175</v>
          </cell>
          <cell r="C29225" t="str">
            <v>上海市长宁区茅台路900弄41号202</v>
          </cell>
        </row>
        <row r="29226">
          <cell r="B29226">
            <v>18601697306</v>
          </cell>
          <cell r="C29226" t="str">
            <v>上海市奉贤区金汇镇泰日镇航南公路1601号上海昇升玻璃有限公司</v>
          </cell>
        </row>
        <row r="29227">
          <cell r="B29227">
            <v>18601718558</v>
          </cell>
          <cell r="C29227" t="str">
            <v>上海市浦东新区浦东大道2567弄3号802</v>
          </cell>
        </row>
        <row r="29228">
          <cell r="B29228">
            <v>18601765757</v>
          </cell>
          <cell r="C29228" t="str">
            <v>上海市长宁区虹井路888弄8号704室</v>
          </cell>
        </row>
        <row r="29229">
          <cell r="B29229">
            <v>18601906673</v>
          </cell>
          <cell r="C29229" t="str">
            <v>北京市丰台区南苑路方仕轻纺城北区4层406</v>
          </cell>
        </row>
        <row r="29230">
          <cell r="B29230">
            <v>18601915777</v>
          </cell>
          <cell r="C29230" t="str">
            <v>北京市海淀区紫竹院路31号院华澳中心2号楼20C</v>
          </cell>
        </row>
        <row r="29231">
          <cell r="B29231">
            <v>18601931590</v>
          </cell>
          <cell r="C29231" t="str">
            <v>北京市海淀区农大南路1号院硅谷亮城5号楼3A层409室</v>
          </cell>
        </row>
        <row r="29232">
          <cell r="B29232">
            <v>18601940082</v>
          </cell>
          <cell r="C29232" t="str">
            <v>北京市东城区建内大街1号东方广场C2座708</v>
          </cell>
        </row>
        <row r="29233">
          <cell r="B29233">
            <v>18601940082</v>
          </cell>
          <cell r="C29233" t="str">
            <v>北京市东城区建四大街1号东方广场C2座708</v>
          </cell>
        </row>
        <row r="29234">
          <cell r="B29234">
            <v>18601950513</v>
          </cell>
          <cell r="C29234" t="str">
            <v>北京市朝阳区石佛营西里1号楼2单元903室</v>
          </cell>
        </row>
        <row r="29235">
          <cell r="B29235">
            <v>18601970397</v>
          </cell>
          <cell r="C29235" t="str">
            <v>北京市通州区永乐店镇家具王商店</v>
          </cell>
        </row>
        <row r="29236">
          <cell r="B29236">
            <v>18601991846</v>
          </cell>
          <cell r="C29236" t="str">
            <v>北京市海淀区中关村北清路156号实创科技示范园华为公司Q19</v>
          </cell>
        </row>
        <row r="29237">
          <cell r="B29237">
            <v>18601997066</v>
          </cell>
          <cell r="C29237" t="str">
            <v>北京市石景山区六合园2号楼1106号</v>
          </cell>
        </row>
        <row r="29238">
          <cell r="B29238">
            <v>18602010069</v>
          </cell>
          <cell r="C29238" t="str">
            <v>广东省广州市番禺区桥南街南城路越秀可逸江畔2栋601</v>
          </cell>
        </row>
        <row r="29239">
          <cell r="B29239">
            <v>18602013602</v>
          </cell>
          <cell r="C29239" t="str">
            <v>广东省广州市海珠区新港东路水朗街10号F7-103</v>
          </cell>
        </row>
        <row r="29240">
          <cell r="B29240">
            <v>18602013602</v>
          </cell>
          <cell r="C29240" t="str">
            <v>广东省广州市海珠区新港东路水朗街10号7-7-103</v>
          </cell>
        </row>
        <row r="29241">
          <cell r="B29241">
            <v>18602013602</v>
          </cell>
          <cell r="C29241" t="str">
            <v>广东省广州市海珠区新港东路水朗街10号F7-103</v>
          </cell>
        </row>
        <row r="29242">
          <cell r="B29242">
            <v>18602024324</v>
          </cell>
          <cell r="C29242" t="str">
            <v>广东省广州市越秀区解放北路813号越秀工商局</v>
          </cell>
        </row>
        <row r="29243">
          <cell r="B29243">
            <v>18602027751</v>
          </cell>
          <cell r="C29243" t="str">
            <v>广东省广州市天河区海安路2号丹顿E栋2503</v>
          </cell>
        </row>
        <row r="29244">
          <cell r="B29244">
            <v>18602028501</v>
          </cell>
          <cell r="C29244" t="str">
            <v>广东省广州市白云区白云大道北岭南新世界A2303</v>
          </cell>
        </row>
        <row r="29245">
          <cell r="B29245">
            <v>18602040571</v>
          </cell>
          <cell r="C29245" t="str">
            <v>四川省成都市武侯区一环路西一段88号香月楠诗美诗格美容会所</v>
          </cell>
        </row>
        <row r="29246">
          <cell r="B29246">
            <v>18602066823</v>
          </cell>
          <cell r="C29246" t="str">
            <v>广东省广州市天河区珠江新城金穗路715号之三誉峰园A6栋3202</v>
          </cell>
        </row>
        <row r="29247">
          <cell r="B29247">
            <v>18602077441</v>
          </cell>
          <cell r="C29247" t="str">
            <v>广东省广州市海珠区宝业路一号新一城广场国美电器5楼客服部</v>
          </cell>
        </row>
        <row r="29248">
          <cell r="B29248">
            <v>18602101981</v>
          </cell>
          <cell r="C29248" t="str">
            <v>北京市朝阳区光华路15号1号楼702</v>
          </cell>
        </row>
        <row r="29249">
          <cell r="B29249">
            <v>18602105252</v>
          </cell>
          <cell r="C29249" t="str">
            <v>上海青浦区徐泾诸光路899弄19号102室</v>
          </cell>
        </row>
        <row r="29250">
          <cell r="B29250">
            <v>18602107429</v>
          </cell>
          <cell r="C29250" t="str">
            <v>上海市嘉定区洪德路1125弄2号1104</v>
          </cell>
        </row>
        <row r="29251">
          <cell r="B29251">
            <v>18602109725</v>
          </cell>
          <cell r="C29251" t="str">
            <v>上海市闵行区莘朱东路426号上海思令乐建筑装潢工程有限公司5楼财务部</v>
          </cell>
        </row>
        <row r="29252">
          <cell r="B29252">
            <v>18602110962</v>
          </cell>
          <cell r="C29252" t="str">
            <v>上海市虹口区瑞虹路383弄1号楼1303室</v>
          </cell>
        </row>
        <row r="29253">
          <cell r="B29253">
            <v>18602111376</v>
          </cell>
          <cell r="C29253" t="str">
            <v>上海市长宁区华阳路81号A703</v>
          </cell>
        </row>
        <row r="29254">
          <cell r="B29254">
            <v>18602131119</v>
          </cell>
          <cell r="C29254" t="str">
            <v>上海市杨浦区国秀路88弄78号101室</v>
          </cell>
        </row>
        <row r="29255">
          <cell r="B29255">
            <v>18602132578</v>
          </cell>
          <cell r="C29255" t="str">
            <v>上海市黄浦区保屯路99弄黄浦华庭1号楼2203室</v>
          </cell>
        </row>
        <row r="29256">
          <cell r="B29256">
            <v>18602152222</v>
          </cell>
          <cell r="C29256" t="str">
            <v>上海市青浦区盈港路1555号佳邸别墅276号</v>
          </cell>
        </row>
        <row r="29257">
          <cell r="B29257">
            <v>18602173835</v>
          </cell>
          <cell r="C29257" t="str">
            <v>上海市浦东新区川沙镇华夏二路728农59号102室</v>
          </cell>
        </row>
        <row r="29258">
          <cell r="B29258">
            <v>18602198717</v>
          </cell>
          <cell r="C29258" t="str">
            <v>上海市静安区常德路977弄南洋家园5号楼807</v>
          </cell>
        </row>
        <row r="29259">
          <cell r="B29259">
            <v>18602206170</v>
          </cell>
          <cell r="C29259" t="str">
            <v>天津市南开区灵隐道12号南开联通</v>
          </cell>
        </row>
        <row r="29260">
          <cell r="B29260">
            <v>18602210287</v>
          </cell>
          <cell r="C29260" t="str">
            <v>天津市西青区花溪苑24-4-202</v>
          </cell>
        </row>
        <row r="29261">
          <cell r="B29261">
            <v>18602211714</v>
          </cell>
          <cell r="C29261" t="str">
            <v>天津市河西区平山道16号增6号2楼（金厦设计公司）</v>
          </cell>
        </row>
        <row r="29262">
          <cell r="B29262">
            <v>18602213011</v>
          </cell>
          <cell r="C29262" t="str">
            <v>浙江省宁波市慈溪市杭州湾新区世纪城翠湖苑2#1704</v>
          </cell>
        </row>
        <row r="29263">
          <cell r="B29263">
            <v>18602219619</v>
          </cell>
          <cell r="C29263" t="str">
            <v>天津市滨海新区泰达第五大街融科瀚棠丰合园6号楼3门302室</v>
          </cell>
        </row>
        <row r="29264">
          <cell r="B29264">
            <v>18602225580</v>
          </cell>
          <cell r="C29264" t="str">
            <v>天津市河东区万东花园2号楼2503</v>
          </cell>
        </row>
        <row r="29265">
          <cell r="B29265">
            <v>18602233217</v>
          </cell>
          <cell r="C29265" t="str">
            <v>海南省海口市美兰区海甸街道海甸-东路西溪里10栋2单元905</v>
          </cell>
        </row>
        <row r="29266">
          <cell r="B29266">
            <v>18602249051</v>
          </cell>
          <cell r="C29266" t="str">
            <v>天津市河东区火王庄绚丽园4-1005</v>
          </cell>
        </row>
        <row r="29267">
          <cell r="B29267">
            <v>18602250601</v>
          </cell>
          <cell r="C29267" t="str">
            <v>天津市西青区泰佳道与遥环路交口和瑞园7-2-404</v>
          </cell>
        </row>
        <row r="29268">
          <cell r="B29268">
            <v>18602250601</v>
          </cell>
          <cell r="C29268" t="str">
            <v>天津市西青区泰佳道与瑶环路交口和瑞园7-2-404</v>
          </cell>
        </row>
        <row r="29269">
          <cell r="B29269">
            <v>18602250601</v>
          </cell>
          <cell r="C29269" t="str">
            <v>天津市西青区泰道与瑶环路交口和瑞园7-2-404</v>
          </cell>
        </row>
        <row r="29270">
          <cell r="B29270">
            <v>18602251218</v>
          </cell>
          <cell r="C29270" t="str">
            <v>天津市河东区津塘路矿泉大厦3门1002</v>
          </cell>
        </row>
        <row r="29271">
          <cell r="B29271">
            <v>18602256863</v>
          </cell>
          <cell r="C29271" t="str">
            <v>天津市西青区杨柳青镇涵波道与江湾路交口富力会收</v>
          </cell>
        </row>
        <row r="29272">
          <cell r="B29272">
            <v>18602257309</v>
          </cell>
          <cell r="C29272" t="str">
            <v>天津市河北区远洋大厦38层人力资源部</v>
          </cell>
        </row>
        <row r="29273">
          <cell r="B29273">
            <v>18602257318</v>
          </cell>
          <cell r="C29273" t="str">
            <v>天津市和平区鞍山道小学</v>
          </cell>
        </row>
        <row r="29274">
          <cell r="B29274">
            <v>18602257318</v>
          </cell>
          <cell r="C29274" t="str">
            <v>天津市和平区鞍山道小学</v>
          </cell>
        </row>
        <row r="29275">
          <cell r="B29275">
            <v>18602257577</v>
          </cell>
          <cell r="C29275" t="str">
            <v>天津市河北区金钟河大街238号</v>
          </cell>
        </row>
        <row r="29276">
          <cell r="B29276">
            <v>18602257950</v>
          </cell>
          <cell r="C29276" t="str">
            <v>天津市红桥区咸阳北路水木天成依湖园14-2-101</v>
          </cell>
        </row>
        <row r="29277">
          <cell r="B29277">
            <v>18602258798</v>
          </cell>
          <cell r="C29277" t="str">
            <v>天津市河西区隆昌路文玥里123门12楼</v>
          </cell>
        </row>
        <row r="29278">
          <cell r="B29278">
            <v>18602266269</v>
          </cell>
          <cell r="C29278" t="str">
            <v>天津市河东区卫国道太阳城橙翠园20号楼1门601室</v>
          </cell>
        </row>
        <row r="29279">
          <cell r="B29279">
            <v>18602267257</v>
          </cell>
          <cell r="C29279" t="str">
            <v>天津市和平区和平路与慎益大街交口保利金香槟2-702</v>
          </cell>
        </row>
        <row r="29280">
          <cell r="B29280">
            <v>18602269051</v>
          </cell>
          <cell r="C29280" t="str">
            <v>天津市河北区铁东路智贤公寓5-25-203</v>
          </cell>
        </row>
        <row r="29281">
          <cell r="B29281">
            <v>18602269051</v>
          </cell>
          <cell r="C29281" t="str">
            <v>天津市河东区大王庄绚丽园4-1005</v>
          </cell>
        </row>
        <row r="29282">
          <cell r="B29282">
            <v>18602269123</v>
          </cell>
          <cell r="C29282" t="str">
            <v>天津市南开区华苑中孚路模范小学</v>
          </cell>
        </row>
        <row r="29283">
          <cell r="B29283">
            <v>18602279576</v>
          </cell>
          <cell r="C29283" t="str">
            <v>天津市南开区四马路寿康里3-3-201</v>
          </cell>
        </row>
        <row r="29284">
          <cell r="B29284">
            <v>18602279578</v>
          </cell>
          <cell r="C29284" t="str">
            <v>天津市南开区四马路寿康里3-3-201</v>
          </cell>
        </row>
        <row r="29285">
          <cell r="B29285">
            <v>18602281869</v>
          </cell>
          <cell r="C29285" t="str">
            <v>天津市北辰区京津公路长瀛御龙湾68号楼1门602室</v>
          </cell>
        </row>
        <row r="29286">
          <cell r="B29286">
            <v>18602283300</v>
          </cell>
          <cell r="C29286" t="str">
            <v>天津市开发区第五大街与泰祥路交口融科瀚棠丰合园1-1-203</v>
          </cell>
        </row>
        <row r="29287">
          <cell r="B29287">
            <v>18602283300</v>
          </cell>
          <cell r="C29287" t="str">
            <v>天津市开发区第五大街融科瀚棠丰和园1-1-203</v>
          </cell>
        </row>
        <row r="29288">
          <cell r="B29288">
            <v>18602283300</v>
          </cell>
          <cell r="C29288" t="str">
            <v>天津市开发区第五大街融科翰棠丰合园1-1-203</v>
          </cell>
        </row>
        <row r="29289">
          <cell r="B29289">
            <v>18602283643</v>
          </cell>
          <cell r="C29289" t="str">
            <v>天津市红桥区丁字沽三号路佳平里7-1-601</v>
          </cell>
        </row>
        <row r="29290">
          <cell r="B29290">
            <v>18602283643</v>
          </cell>
          <cell r="C29290" t="str">
            <v>天津市红桥区丁字沽3号路佳平里7-1-601</v>
          </cell>
        </row>
        <row r="29291">
          <cell r="B29291">
            <v>18602287749</v>
          </cell>
          <cell r="C29291" t="str">
            <v>天津市河东区八纬路103号</v>
          </cell>
        </row>
        <row r="29292">
          <cell r="B29292">
            <v>18602288120</v>
          </cell>
          <cell r="C29292" t="str">
            <v>天津市红桥区乔园道邮局五楼金融业务局</v>
          </cell>
        </row>
        <row r="29293">
          <cell r="B29293">
            <v>18602288335</v>
          </cell>
          <cell r="C29293" t="str">
            <v>天津市河西区第六田园南区16号楼1门501</v>
          </cell>
        </row>
        <row r="29294">
          <cell r="B29294">
            <v>18602290878</v>
          </cell>
          <cell r="C29294" t="str">
            <v>河北省石家庄市河北省邮政公司建设南大街与中山路交口</v>
          </cell>
        </row>
        <row r="29295">
          <cell r="B29295">
            <v>18602361788</v>
          </cell>
          <cell r="C29295" t="str">
            <v>重庆市江北区鸿恩路保利江山明珠畅园12-2-1301</v>
          </cell>
        </row>
        <row r="29296">
          <cell r="B29296">
            <v>18602370111</v>
          </cell>
          <cell r="C29296" t="str">
            <v>重庆市江北区五里店南方上格林黄桷苑C4-13-6</v>
          </cell>
        </row>
        <row r="29297">
          <cell r="B29297">
            <v>18602390781</v>
          </cell>
          <cell r="C29297" t="str">
            <v>重庆市渝北区龙溪街道龙华大道99号长安锦绣城11-25-5</v>
          </cell>
        </row>
        <row r="29298">
          <cell r="B29298">
            <v>18602394100</v>
          </cell>
          <cell r="C29298" t="str">
            <v>重庆市南岸区南湖路29号中天阳光美地17栋2单元1-1</v>
          </cell>
        </row>
        <row r="29299">
          <cell r="B29299">
            <v>18602408011</v>
          </cell>
          <cell r="C29299" t="str">
            <v>辽宁省沈阳市皇姑区昆山西路75-10号中海寰宇天下天颂B7#1-27-1</v>
          </cell>
        </row>
        <row r="29300">
          <cell r="B29300">
            <v>18602458678</v>
          </cell>
          <cell r="C29300" t="str">
            <v>辽宁省沈阳市沈河区北站路61号沈阳财富中心A座32楼3201号</v>
          </cell>
        </row>
        <row r="29301">
          <cell r="B29301">
            <v>18602570777</v>
          </cell>
          <cell r="C29301" t="str">
            <v>江苏省常州市天宁区郑陆镇三河口梧岗村溪河西路19号常州飞碟游艇有限公司</v>
          </cell>
        </row>
        <row r="29302">
          <cell r="B29302">
            <v>18602579303</v>
          </cell>
          <cell r="C29302" t="str">
            <v>江苏省南京市栖霞区马群街道环陵路天泓山庄怡山苑21幢103室</v>
          </cell>
        </row>
        <row r="29303">
          <cell r="B29303">
            <v>18602586825</v>
          </cell>
          <cell r="C29303" t="str">
            <v>江苏省常州市武进区横林镇通顺路4号</v>
          </cell>
        </row>
        <row r="29304">
          <cell r="B29304">
            <v>18602603226</v>
          </cell>
          <cell r="C29304" t="str">
            <v>天津市西青区海泰南北大街与华科三路交口华鼎置地1-506</v>
          </cell>
        </row>
        <row r="29305">
          <cell r="B29305">
            <v>18602603226</v>
          </cell>
          <cell r="C29305" t="str">
            <v>天津市西青区海泰南北大街与华科三路交口华鼎智地1-506</v>
          </cell>
        </row>
        <row r="29306">
          <cell r="B29306">
            <v>18602615786</v>
          </cell>
          <cell r="C29306" t="str">
            <v>天津市西青区王兰庄村王兰庄花园C区4号楼2门102室</v>
          </cell>
        </row>
        <row r="29307">
          <cell r="B29307">
            <v>18602617497</v>
          </cell>
          <cell r="C29307" t="str">
            <v>天津市和平区泰安道3号1号楼1门4层</v>
          </cell>
        </row>
        <row r="29308">
          <cell r="B29308">
            <v>18602660862</v>
          </cell>
          <cell r="C29308" t="str">
            <v>天津东丽区天津空港经济区西三道166号企业服务中心航空产业支持中心</v>
          </cell>
        </row>
        <row r="29309">
          <cell r="B29309">
            <v>18602679797</v>
          </cell>
          <cell r="C29309" t="str">
            <v>天津市南开区广开四马路凯兴天宝公寓19-1-201</v>
          </cell>
        </row>
        <row r="29310">
          <cell r="B29310">
            <v>18602679797</v>
          </cell>
          <cell r="C29310" t="str">
            <v>天津市南开区广开四马路凯兴天宝公寓19-1-202</v>
          </cell>
        </row>
        <row r="29311">
          <cell r="B29311">
            <v>18602687900</v>
          </cell>
          <cell r="C29311" t="str">
            <v>天津市开发区第四大街睦宁路7号三楼利华消防</v>
          </cell>
        </row>
        <row r="29312">
          <cell r="B29312">
            <v>18602695558</v>
          </cell>
          <cell r="C29312" t="str">
            <v>天津市河东区第六大道大洋嘉园11-1-501</v>
          </cell>
        </row>
        <row r="29313">
          <cell r="B29313">
            <v>18602695558</v>
          </cell>
          <cell r="C29313" t="str">
            <v>天津市河东区津滨大道第六大道大洋家园11-1-501</v>
          </cell>
        </row>
        <row r="29314">
          <cell r="B29314">
            <v>18602695558</v>
          </cell>
          <cell r="C29314" t="str">
            <v>天津市河东区真理道大众家园8-1-603</v>
          </cell>
        </row>
        <row r="29315">
          <cell r="B29315">
            <v>18602719230</v>
          </cell>
          <cell r="C29315" t="str">
            <v>湖北省武汉市青山区红钢街道红钢城和平大道1538号工商银行青山支行3楼</v>
          </cell>
        </row>
        <row r="29316">
          <cell r="B29316">
            <v>18602724599</v>
          </cell>
          <cell r="C29316" t="str">
            <v>湖北省武汉市江岸区台东路25号西马名仕2号楼1-3301</v>
          </cell>
        </row>
        <row r="29317">
          <cell r="B29317">
            <v>18602724599</v>
          </cell>
          <cell r="C29317" t="str">
            <v>湖北省武汉市江岸区台东路25号西马名仕2号楼1-3301</v>
          </cell>
        </row>
        <row r="29318">
          <cell r="B29318">
            <v>18602765760</v>
          </cell>
          <cell r="C29318" t="str">
            <v>湖北省武汉市武昌区徐东二路水岸星城B区G5-2-1101</v>
          </cell>
        </row>
        <row r="29319">
          <cell r="B29319">
            <v>18602800377</v>
          </cell>
          <cell r="C29319" t="str">
            <v>四川省成都市锦江区莲新街道成都市锦江区宏济新路49号外滩楼盘4-306</v>
          </cell>
        </row>
        <row r="29320">
          <cell r="B29320">
            <v>18602805618</v>
          </cell>
          <cell r="C29320" t="str">
            <v>四川省成都市武侯区洗面桥横街20号西藏成办医院</v>
          </cell>
        </row>
        <row r="29321">
          <cell r="B29321">
            <v>18602813382</v>
          </cell>
          <cell r="C29321" t="str">
            <v>四川省成都市成华区龙潭寺华彩路16号</v>
          </cell>
        </row>
        <row r="29322">
          <cell r="B29322">
            <v>18602813382</v>
          </cell>
          <cell r="C29322" t="str">
            <v>四川省成都市成华区龙潭寺华彩路16号龙锦雅苑</v>
          </cell>
        </row>
        <row r="29323">
          <cell r="B29323">
            <v>18602815850</v>
          </cell>
          <cell r="C29323" t="str">
            <v>四川省成都市新都区翠微路38号香洲半岛22-1-204</v>
          </cell>
        </row>
        <row r="29324">
          <cell r="B29324">
            <v>18602815850</v>
          </cell>
          <cell r="C29324" t="str">
            <v>四川省成都市新都区翠微路38号香洲半岛22-1-204</v>
          </cell>
        </row>
        <row r="29325">
          <cell r="B29325">
            <v>18602815850</v>
          </cell>
          <cell r="C29325" t="str">
            <v>四川省成都市新都区翠微路38号香州半岛22-1-204</v>
          </cell>
        </row>
        <row r="29326">
          <cell r="B29326">
            <v>18602815850</v>
          </cell>
          <cell r="C29326" t="str">
            <v>四川省成都市新都区新繁镇繁江北路4号建行</v>
          </cell>
        </row>
        <row r="29327">
          <cell r="B29327">
            <v>18602816050</v>
          </cell>
          <cell r="C29327" t="str">
            <v>四川省成都市武侯区永丰路24号国际花园3-1-1403</v>
          </cell>
        </row>
        <row r="29328">
          <cell r="B29328">
            <v>18602816050</v>
          </cell>
          <cell r="C29328" t="str">
            <v>四川省成都市武侯区永丰路24号国际花园4-1-1503</v>
          </cell>
        </row>
        <row r="29329">
          <cell r="B29329">
            <v>18602816617</v>
          </cell>
          <cell r="C29329" t="str">
            <v>四川省成都市高新南区蜀绣西路18号</v>
          </cell>
        </row>
        <row r="29330">
          <cell r="B29330">
            <v>18602820395</v>
          </cell>
          <cell r="C29330" t="str">
            <v>四川省成都市建设北路三段11号东方明珠花园西区一栋</v>
          </cell>
        </row>
        <row r="29331">
          <cell r="B29331">
            <v>18602840712</v>
          </cell>
          <cell r="C29331" t="str">
            <v>成都市天府大道中段396号，地铁大厦23楼</v>
          </cell>
        </row>
        <row r="29332">
          <cell r="B29332">
            <v>18602846248</v>
          </cell>
          <cell r="C29332" t="str">
            <v>广东省深圳市龙岗区坂田华为基地F4</v>
          </cell>
        </row>
        <row r="29333">
          <cell r="B29333">
            <v>18602846248</v>
          </cell>
          <cell r="C29333" t="str">
            <v>广东省深圳市龙岗坂田华为基地F4</v>
          </cell>
        </row>
        <row r="29334">
          <cell r="B29334">
            <v>18602846248</v>
          </cell>
          <cell r="C29334" t="str">
            <v>广东省深圳市龙华区坂田马蹄山村3巷14号</v>
          </cell>
        </row>
        <row r="29335">
          <cell r="B29335">
            <v>18602860421</v>
          </cell>
          <cell r="C29335" t="str">
            <v>四川省成都市成华区欣然二街66号浅水半岛C区22栋2单元1206</v>
          </cell>
        </row>
        <row r="29336">
          <cell r="B29336">
            <v>18602865657</v>
          </cell>
          <cell r="C29336" t="str">
            <v>四川省成都市天府新区华阳街道南湖路65号南阳锦城4期</v>
          </cell>
        </row>
        <row r="29337">
          <cell r="B29337">
            <v>18602866161</v>
          </cell>
          <cell r="C29337" t="str">
            <v>四川省成都市温江区海科路学府阳光</v>
          </cell>
        </row>
        <row r="29338">
          <cell r="B29338">
            <v>18602875135</v>
          </cell>
          <cell r="C29338" t="str">
            <v>四川省成都市锦江区宏济新路488号</v>
          </cell>
        </row>
        <row r="29339">
          <cell r="B29339">
            <v>18602878920</v>
          </cell>
          <cell r="C29339" t="str">
            <v>四川省成都市龙泉驿区大面青台山路99号首创万卷山</v>
          </cell>
        </row>
        <row r="29340">
          <cell r="B29340">
            <v>18602879012</v>
          </cell>
          <cell r="C29340" t="str">
            <v>四川省成都市金牛区通锦路3号中铁二院通号院</v>
          </cell>
        </row>
        <row r="29341">
          <cell r="B29341">
            <v>18602879923</v>
          </cell>
          <cell r="C29341" t="str">
            <v>四川省成都市洗面桥街39号银谷基业705</v>
          </cell>
        </row>
        <row r="29342">
          <cell r="B29342">
            <v>18602879923</v>
          </cell>
          <cell r="C29342" t="str">
            <v>四川省成都市洗面桥街39号银谷基业705康德东四川医药</v>
          </cell>
        </row>
        <row r="29343">
          <cell r="B29343">
            <v>18602880520</v>
          </cell>
          <cell r="C29343" t="str">
            <v>四川省成都市青羊区柿子巷5号</v>
          </cell>
        </row>
        <row r="29344">
          <cell r="B29344">
            <v>18602882212</v>
          </cell>
          <cell r="C29344" t="str">
            <v>四川省成都市青羊区玉泉街125号</v>
          </cell>
        </row>
        <row r="29345">
          <cell r="B29345">
            <v>18602885523</v>
          </cell>
          <cell r="C29345" t="str">
            <v>四川省成都市高新区天晖路360号晶科1号1901</v>
          </cell>
        </row>
        <row r="29346">
          <cell r="B29346">
            <v>18602888834</v>
          </cell>
          <cell r="C29346" t="str">
            <v>四川省邛崃市司马大道（壹号村庄110-2）</v>
          </cell>
        </row>
        <row r="29347">
          <cell r="B29347" t="str">
            <v>18602888834</v>
          </cell>
          <cell r="C29347" t="str">
            <v>四川省邛崃市司马大道（壹号村庄110-2）</v>
          </cell>
        </row>
        <row r="29348">
          <cell r="B29348">
            <v>18602896069</v>
          </cell>
          <cell r="C29348" t="str">
            <v>四川省成都市武侯区高翔东路9号白云花园10栋1701</v>
          </cell>
        </row>
        <row r="29349">
          <cell r="B29349">
            <v>18602896263</v>
          </cell>
          <cell r="C29349" t="str">
            <v>四川省成都市锦江区东大路中沙河铺塔子山1号</v>
          </cell>
        </row>
        <row r="29350">
          <cell r="B29350">
            <v>18602896617</v>
          </cell>
          <cell r="C29350" t="str">
            <v>四川省成都市高新南区蜀绣西路18号</v>
          </cell>
        </row>
        <row r="29351">
          <cell r="B29351">
            <v>18602896617</v>
          </cell>
          <cell r="C29351" t="str">
            <v>四川省成都市高新南区蜀绣西路18号四川联通</v>
          </cell>
        </row>
        <row r="29352">
          <cell r="B29352">
            <v>18602896617</v>
          </cell>
          <cell r="C29352" t="str">
            <v>四川省成都市高新南区蜀绣西路18号联通</v>
          </cell>
        </row>
        <row r="29353">
          <cell r="B29353">
            <v>18602896619</v>
          </cell>
          <cell r="C29353" t="str">
            <v>四川省成都市高新南区蜀绣西路18号四川联通</v>
          </cell>
        </row>
        <row r="29354">
          <cell r="B29354">
            <v>18602896820</v>
          </cell>
          <cell r="C29354" t="str">
            <v>四川省成都市高新南区蜀纬西路18号</v>
          </cell>
        </row>
        <row r="29355">
          <cell r="B29355">
            <v>18602896912</v>
          </cell>
          <cell r="C29355" t="str">
            <v>四川省成都市高新南区蜀绣西路18号</v>
          </cell>
        </row>
        <row r="29356">
          <cell r="B29356">
            <v>18602896918</v>
          </cell>
          <cell r="C29356" t="str">
            <v>四川省成都市武侯区中华名园2期5栋1单元</v>
          </cell>
        </row>
        <row r="29357">
          <cell r="B29357">
            <v>18602906300</v>
          </cell>
          <cell r="C29357" t="str">
            <v>陕西省西安市科技二路59号，枫叶新家园9号楼</v>
          </cell>
        </row>
        <row r="29358">
          <cell r="B29358">
            <v>18602920779</v>
          </cell>
          <cell r="C29358" t="str">
            <v>陕西省西安市雁塔区高新路25号希格玛大厦1404</v>
          </cell>
        </row>
        <row r="29359">
          <cell r="B29359">
            <v>18602952018</v>
          </cell>
          <cell r="C29359" t="str">
            <v>陕西省西安市新城区新兴路100号23号楼</v>
          </cell>
        </row>
        <row r="29360">
          <cell r="B29360">
            <v>18602985581</v>
          </cell>
          <cell r="C29360" t="str">
            <v>陕西省西安市灞桥区半坡尚东城小区8号楼3单元1506</v>
          </cell>
        </row>
        <row r="29361">
          <cell r="B29361">
            <v>18602990556</v>
          </cell>
          <cell r="C29361" t="str">
            <v>陕西省西安市雁塔区电子城街道电子西街融侨馨园12号楼2单元1001</v>
          </cell>
        </row>
        <row r="29362">
          <cell r="B29362">
            <v>18602991027</v>
          </cell>
          <cell r="C29362" t="str">
            <v>陕西省西安市未央区北辰大道祥和居</v>
          </cell>
        </row>
        <row r="29363">
          <cell r="B29363">
            <v>18603003360</v>
          </cell>
          <cell r="C29363" t="str">
            <v>贵州省贵阳市云岩区兴贵路26号2单元601（贵医宿舍）</v>
          </cell>
        </row>
        <row r="29364">
          <cell r="B29364">
            <v>18603017715</v>
          </cell>
          <cell r="C29364" t="str">
            <v>广东省深圳市南山区浑南大道10000号腾讯大厦</v>
          </cell>
        </row>
        <row r="29365">
          <cell r="B29365">
            <v>18603018451</v>
          </cell>
          <cell r="C29365" t="str">
            <v>广东省深圳市南山区蛇口美年广龙电B区附楼201</v>
          </cell>
        </row>
        <row r="29366">
          <cell r="B29366">
            <v>18603019311</v>
          </cell>
          <cell r="C29366" t="str">
            <v>广东省深圳市福田区香梅路东方玫瑰园一栋601</v>
          </cell>
        </row>
        <row r="29367">
          <cell r="B29367">
            <v>18603032284</v>
          </cell>
          <cell r="C29367" t="str">
            <v>广东省深圳市南山区兴海大道1077号万豪月半山1幢B座10A</v>
          </cell>
        </row>
        <row r="29368">
          <cell r="B29368">
            <v>18603033503</v>
          </cell>
          <cell r="C29368" t="str">
            <v>广东省深圳市南山区科技园秋慧路1号沛鸿大厦A2栋509A</v>
          </cell>
        </row>
        <row r="29369">
          <cell r="B29369">
            <v>18603045889</v>
          </cell>
          <cell r="C29369" t="str">
            <v>广东省深圳市龙岗区坂田街道万科第五园三期抚月居A座2202(麻烦送上楼不要放e栈、不要放e栈谢谢）</v>
          </cell>
        </row>
        <row r="29370">
          <cell r="B29370">
            <v>18603091296</v>
          </cell>
          <cell r="C29370" t="str">
            <v>广东省佛山市南海区桂城海五路南海区人民法院</v>
          </cell>
        </row>
        <row r="29371">
          <cell r="B29371">
            <v>18603100337</v>
          </cell>
          <cell r="C29371" t="str">
            <v>河北省邯郸市丛台区黎明街财政局家属院南楼</v>
          </cell>
        </row>
        <row r="29372">
          <cell r="B29372">
            <v>18603118797</v>
          </cell>
          <cell r="C29372" t="str">
            <v>河北省石家庄市槐中路201号宾南花园A座1单元0206</v>
          </cell>
        </row>
        <row r="29373">
          <cell r="B29373">
            <v>18603145819</v>
          </cell>
          <cell r="C29373" t="str">
            <v>河北省承德市围场满族蒙古族自治县木兰中路192号中国联通公司</v>
          </cell>
        </row>
        <row r="29374">
          <cell r="B29374">
            <v>18603216610</v>
          </cell>
          <cell r="C29374" t="str">
            <v>河北省石家庄市青园街149号河北艺术职业学院</v>
          </cell>
        </row>
        <row r="29375">
          <cell r="B29375">
            <v>18603217978</v>
          </cell>
          <cell r="C29375" t="str">
            <v>河北省石家庄市鹿泉区邮政局</v>
          </cell>
        </row>
        <row r="29376">
          <cell r="B29376">
            <v>18603221170</v>
          </cell>
          <cell r="C29376" t="str">
            <v>河北省保定市定州市赵村镇定曲路长安工业园重庆长安民生物流公司定州分公司</v>
          </cell>
        </row>
        <row r="29377">
          <cell r="B29377">
            <v>18603253688</v>
          </cell>
          <cell r="C29377" t="str">
            <v>河北省唐山市丰润区地方税务局新军屯分局</v>
          </cell>
        </row>
        <row r="29378">
          <cell r="B29378">
            <v>18603263926</v>
          </cell>
          <cell r="C29378" t="str">
            <v>河北省石家庄市新华区青年街38号国资委宿舍二单元201</v>
          </cell>
        </row>
        <row r="29379">
          <cell r="B29379">
            <v>18603269803</v>
          </cell>
          <cell r="C29379" t="str">
            <v>河北省石家庄市新华区和平西路557号一建宿舍1-2-501</v>
          </cell>
        </row>
        <row r="29380">
          <cell r="B29380">
            <v>18603325340</v>
          </cell>
          <cell r="C29380" t="str">
            <v>河北省涿州市开发区工业园区阳光大街9号荣安公司</v>
          </cell>
        </row>
        <row r="29381">
          <cell r="B29381">
            <v>18603325340</v>
          </cell>
          <cell r="C29381" t="str">
            <v>河北省保定市涿州市开发区管理委员会开发区工业园区阳光大街9号</v>
          </cell>
        </row>
        <row r="29382">
          <cell r="B29382">
            <v>18603329691</v>
          </cell>
          <cell r="C29382" t="str">
            <v>河北省保定市五四西路竞秀花卉市场B区20号</v>
          </cell>
        </row>
        <row r="29383">
          <cell r="B29383">
            <v>18603351204</v>
          </cell>
          <cell r="C29383" t="str">
            <v>河北省秦皇岛市开发区清馨家园5区1栋2单元901</v>
          </cell>
        </row>
        <row r="29384">
          <cell r="B29384">
            <v>18603352727</v>
          </cell>
          <cell r="C29384" t="str">
            <v>河北省秦皇岛市海港区康乐里19栋2号</v>
          </cell>
        </row>
        <row r="29385">
          <cell r="B29385">
            <v>18603362824</v>
          </cell>
          <cell r="C29385" t="str">
            <v>河北省秦皇岛市海港区盛秦福地9-2-2101</v>
          </cell>
        </row>
        <row r="29386">
          <cell r="B29386">
            <v>18603413213</v>
          </cell>
          <cell r="C29386" t="str">
            <v>山西省太原市青年路龙湖丽景三号楼一单元902</v>
          </cell>
        </row>
        <row r="29387">
          <cell r="B29387">
            <v>18603481666</v>
          </cell>
          <cell r="C29387" t="str">
            <v>山西省太原市迎泽区双塔西街75号金辉苑小区4号楼2单元101</v>
          </cell>
        </row>
        <row r="29388">
          <cell r="B29388">
            <v>18603501798</v>
          </cell>
          <cell r="C29388" t="str">
            <v>山西省太原市杏花岭区鼓楼街道西羊市街73号鑫茂大厦4层</v>
          </cell>
        </row>
        <row r="29389">
          <cell r="B29389">
            <v>18603501904</v>
          </cell>
          <cell r="C29389" t="str">
            <v>山西省太原市小店区杨家堡小区南区15号楼一单元301</v>
          </cell>
        </row>
        <row r="29390">
          <cell r="B29390">
            <v>18603530577</v>
          </cell>
          <cell r="C29390" t="str">
            <v>山西省阳泉市青少年宫</v>
          </cell>
        </row>
        <row r="29391">
          <cell r="B29391">
            <v>18603534272</v>
          </cell>
          <cell r="C29391" t="str">
            <v>山西省阳泉市城区南大街富丽城小区3号楼</v>
          </cell>
        </row>
        <row r="29392">
          <cell r="B29392">
            <v>18603645437</v>
          </cell>
          <cell r="C29392" t="str">
            <v>黑龙江省同江市烟草总公司（专卖局）</v>
          </cell>
        </row>
        <row r="29393">
          <cell r="B29393">
            <v>18603645437</v>
          </cell>
          <cell r="C29393" t="str">
            <v>黑龙江省同江市烟草总公司</v>
          </cell>
        </row>
        <row r="29394">
          <cell r="B29394">
            <v>18603645437</v>
          </cell>
          <cell r="C29394" t="str">
            <v>黑龙江省同江市烟草专卖总公司</v>
          </cell>
        </row>
        <row r="29395">
          <cell r="B29395">
            <v>18603645437</v>
          </cell>
          <cell r="C29395" t="str">
            <v>黑龙江省同江市烟草专卖</v>
          </cell>
        </row>
        <row r="29396">
          <cell r="B29396">
            <v>18603645437</v>
          </cell>
          <cell r="C29396" t="str">
            <v>黑龙江省同江市烟草专卖总局</v>
          </cell>
        </row>
        <row r="29397">
          <cell r="B29397">
            <v>18603685567</v>
          </cell>
          <cell r="C29397" t="str">
            <v>黑龙江省佳木斯市郊区长青乡市行政大厦2号楼610室</v>
          </cell>
        </row>
        <row r="29398">
          <cell r="B29398">
            <v>18603753533</v>
          </cell>
          <cell r="C29398" t="str">
            <v>河南省汝州市安平街东20巷1号</v>
          </cell>
        </row>
        <row r="29399">
          <cell r="B29399">
            <v>18603753533</v>
          </cell>
          <cell r="C29399" t="str">
            <v>河南省汝州市东花坛东望城路德馨园小区北一排3号</v>
          </cell>
        </row>
        <row r="29400">
          <cell r="B29400">
            <v>18603836767</v>
          </cell>
          <cell r="C29400" t="str">
            <v>河南省郑州市榆林北路康平路交叉口东100米恒天国际大厦20楼北京风之队</v>
          </cell>
        </row>
        <row r="29401">
          <cell r="B29401">
            <v>18603866928</v>
          </cell>
          <cell r="C29401" t="str">
            <v>河南省郑州市金水区农业路22号建业贰号城邦6号楼</v>
          </cell>
        </row>
        <row r="29402">
          <cell r="B29402">
            <v>18603866928</v>
          </cell>
          <cell r="C29402" t="str">
            <v>河南省郑州市金水区农业路22号建业城邦2号6号楼</v>
          </cell>
        </row>
        <row r="29403">
          <cell r="B29403">
            <v>18603866928</v>
          </cell>
          <cell r="C29403" t="str">
            <v>河南省郑州市金水区农业路22号建业贰号城邦6号楼</v>
          </cell>
        </row>
        <row r="29404">
          <cell r="B29404">
            <v>18603917773</v>
          </cell>
          <cell r="C29404" t="str">
            <v>河南省郑州市金水区丰庆路建业老房子商业街a01-02幸食面包店</v>
          </cell>
        </row>
        <row r="29405">
          <cell r="B29405">
            <v>18603990009</v>
          </cell>
          <cell r="C29405" t="str">
            <v>河南省许昌市魏都区文峰街道莲城大道文峰现代公寓A座2202</v>
          </cell>
        </row>
        <row r="29406">
          <cell r="B29406">
            <v>18604032901</v>
          </cell>
          <cell r="C29406" t="str">
            <v>辽宁省沈阳市皇姑区银山路3-3-241御林家园</v>
          </cell>
        </row>
        <row r="29407">
          <cell r="B29407">
            <v>18604032901</v>
          </cell>
          <cell r="C29407" t="str">
            <v>辽宁省沈阳市铁西区肇工南街18号肇工家园1526号楼</v>
          </cell>
        </row>
        <row r="29408">
          <cell r="B29408">
            <v>18604049428</v>
          </cell>
          <cell r="C29408" t="str">
            <v>浙江省湖州市学士路一号湖州师范学院</v>
          </cell>
        </row>
        <row r="29409">
          <cell r="B29409">
            <v>18604087613</v>
          </cell>
          <cell r="C29409" t="str">
            <v>辽宁省大连市甘井子区辛寨子街道春田馥园B3区46号楼（严禁送物业）</v>
          </cell>
        </row>
        <row r="29410">
          <cell r="B29410">
            <v>18604087613</v>
          </cell>
          <cell r="C29410" t="str">
            <v>辽宁省大连市甘井子区辛寨子街道春田馥园B3区46号楼1单元</v>
          </cell>
        </row>
        <row r="29411">
          <cell r="B29411">
            <v>18604099511</v>
          </cell>
          <cell r="C29411" t="str">
            <v>辽宁省大连市泰公街55号北京公园8号楼3单元202室</v>
          </cell>
        </row>
        <row r="29412">
          <cell r="B29412">
            <v>18604101036</v>
          </cell>
          <cell r="C29412" t="str">
            <v>辽宁省开原市五金城07号楼南门市1-10A北八家</v>
          </cell>
        </row>
        <row r="29413">
          <cell r="B29413">
            <v>18604111551</v>
          </cell>
          <cell r="C29413" t="str">
            <v>辽宁省大连市沙河口区连山街宏都筑景49号1406</v>
          </cell>
        </row>
        <row r="29414">
          <cell r="B29414">
            <v>18604156922</v>
          </cell>
          <cell r="C29414" t="str">
            <v>辽宁省丹东市元宝区八道御景苑二期五号楼一单元102</v>
          </cell>
        </row>
        <row r="29415">
          <cell r="B29415">
            <v>18604173789</v>
          </cell>
          <cell r="C29415" t="str">
            <v>辽宁省营口市鲅鱼圈港四号门竹香居宾馆</v>
          </cell>
        </row>
        <row r="29416">
          <cell r="B29416">
            <v>18604173789</v>
          </cell>
          <cell r="C29416" t="str">
            <v>营口市鲅鱼圈区港四号门竹香居宾馆</v>
          </cell>
        </row>
        <row r="29417">
          <cell r="B29417">
            <v>18604212020</v>
          </cell>
          <cell r="C29417" t="str">
            <v>辽宁省朝阳市双塔区冠品酒楼</v>
          </cell>
        </row>
        <row r="29418">
          <cell r="B29418">
            <v>18604234513</v>
          </cell>
          <cell r="C29418" t="str">
            <v>辽宁省抚顺市望花区丹东路春光印象7号楼2单元1005#</v>
          </cell>
        </row>
        <row r="29419">
          <cell r="B29419">
            <v>18604234513</v>
          </cell>
          <cell r="C29419" t="str">
            <v>辽宁省抚顺市望花区丹东路春光印象7号楼2单元1005号</v>
          </cell>
        </row>
        <row r="29420">
          <cell r="B29420">
            <v>18604234513</v>
          </cell>
          <cell r="C29420" t="str">
            <v>辽宁省抚顺市望花区丹东路春光印象7号楼2单元1005号</v>
          </cell>
        </row>
        <row r="29421">
          <cell r="B29421">
            <v>18604260650</v>
          </cell>
          <cell r="C29421" t="str">
            <v>辽宁省大连市中山区海军广场街道港湾街名仕财富A座1411室</v>
          </cell>
        </row>
        <row r="29422">
          <cell r="B29422">
            <v>18604271512</v>
          </cell>
          <cell r="C29422" t="str">
            <v>辽宁省盘锦市双台子区渤海路83号联通营业厅一楼</v>
          </cell>
        </row>
        <row r="29423">
          <cell r="B29423">
            <v>18604275386</v>
          </cell>
          <cell r="C29423" t="str">
            <v>辽宁省盘锦市盘山县水安蓝桥X5-1-601</v>
          </cell>
        </row>
        <row r="29424">
          <cell r="B29424">
            <v>18604275900</v>
          </cell>
          <cell r="C29424" t="str">
            <v>辽宁省盘锦市兴隆台区恒大华府7-801</v>
          </cell>
        </row>
        <row r="29425">
          <cell r="B29425">
            <v>18604293896</v>
          </cell>
          <cell r="C29425" t="str">
            <v>辽宁省葫芦岛市龙岗区龙湾花园别墅1-27</v>
          </cell>
        </row>
        <row r="29426">
          <cell r="B29426">
            <v>18604308277</v>
          </cell>
          <cell r="C29426" t="str">
            <v>吉林省长春市朝阳区永昌街道东中华路913号</v>
          </cell>
        </row>
        <row r="29427">
          <cell r="B29427">
            <v>18604312390</v>
          </cell>
          <cell r="C29427" t="str">
            <v>吉林省长春市高新区蔚山路5123号长春一汽富晟李尔汽车有限电子公司</v>
          </cell>
        </row>
        <row r="29428">
          <cell r="B29428">
            <v>18604316683</v>
          </cell>
          <cell r="C29428" t="str">
            <v>吉林省长春市南关区东岭北街职工新村10栋3门706</v>
          </cell>
        </row>
        <row r="29429">
          <cell r="B29429">
            <v>18604321233</v>
          </cell>
          <cell r="C29429" t="str">
            <v>吉林省吉林市昌邑区筑石居易5-2-202</v>
          </cell>
        </row>
        <row r="29430">
          <cell r="B29430">
            <v>18604330387</v>
          </cell>
          <cell r="C29430" t="str">
            <v>吉林省延吉市公园路西山小区2号楼3单元401</v>
          </cell>
        </row>
        <row r="29431">
          <cell r="B29431">
            <v>18604371617</v>
          </cell>
          <cell r="C29431" t="str">
            <v>吉林省辽源市东丰县东丰镇药业大街联信商务308室</v>
          </cell>
        </row>
        <row r="29432">
          <cell r="B29432">
            <v>18604400282</v>
          </cell>
          <cell r="C29432" t="str">
            <v>吉林省长春市高新区工大家园1栋4单元1207室</v>
          </cell>
        </row>
        <row r="29433">
          <cell r="B29433">
            <v>18604411313</v>
          </cell>
          <cell r="C29433" t="str">
            <v>吉林省长春市净月经济开发区中信城浅山2栋3单元805室</v>
          </cell>
        </row>
        <row r="29434">
          <cell r="B29434">
            <v>18604434099</v>
          </cell>
          <cell r="C29434" t="str">
            <v>吉林省长春市二道区金钱路力旺康城2期50栋703室</v>
          </cell>
        </row>
        <row r="29435">
          <cell r="B29435">
            <v>18604451673</v>
          </cell>
          <cell r="C29435" t="str">
            <v>吉林省长春市高新区锦湖大路益田枫露三期9栋2单元804</v>
          </cell>
        </row>
        <row r="29436">
          <cell r="B29436">
            <v>18604485556</v>
          </cell>
          <cell r="C29436" t="str">
            <v>吉林省吉林市丰满区兴隆街500号恒东C栋5层吉林市轨道交通建设投资有限公司</v>
          </cell>
        </row>
        <row r="29437">
          <cell r="B29437">
            <v>18604485556</v>
          </cell>
          <cell r="C29437" t="str">
            <v>林省吉林市丰满区江南街道兴隆街500号恒东C号楼5层吉林市轨道交通建设投资有限公司</v>
          </cell>
        </row>
        <row r="29438">
          <cell r="B29438">
            <v>18604485556</v>
          </cell>
          <cell r="C29438" t="str">
            <v>吉林省吉林市丰满区兴隆街500号恒东C栋5层吉林市轨道交通物业服务有限公司</v>
          </cell>
        </row>
        <row r="29439">
          <cell r="B29439">
            <v>18604486157</v>
          </cell>
          <cell r="C29439" t="str">
            <v>吉林省长春市净月区中海国际社区A15</v>
          </cell>
        </row>
        <row r="29440">
          <cell r="B29440">
            <v>18604493456</v>
          </cell>
          <cell r="C29440" t="str">
            <v>吉林省吉林市昌邑区神华汽车用品广场2C037号达名车电器</v>
          </cell>
        </row>
        <row r="29441">
          <cell r="B29441">
            <v>18604493456</v>
          </cell>
          <cell r="C29441" t="str">
            <v>吉林省吉林市昌邑区神华汽车用品广场2C037号鑫达名车电器</v>
          </cell>
        </row>
        <row r="29442">
          <cell r="B29442">
            <v>18604498286</v>
          </cell>
          <cell r="C29442" t="str">
            <v>吉林省吉林市船营区黄旗街紫晶城8号楼2单元402</v>
          </cell>
        </row>
        <row r="29443">
          <cell r="B29443">
            <v>18604499698</v>
          </cell>
          <cell r="C29443" t="str">
            <v>吉林省吉林市丰满区林学院小区12号楼二单元402室</v>
          </cell>
        </row>
        <row r="29444">
          <cell r="B29444">
            <v>18604518182</v>
          </cell>
          <cell r="C29444" t="str">
            <v>黑龙江省哈尔滨市南岗区松花江街123号</v>
          </cell>
        </row>
        <row r="29445">
          <cell r="B29445">
            <v>18604560914</v>
          </cell>
          <cell r="C29445" t="str">
            <v>吉林省长春市净月开发区吉林农业大学新城大街2888号</v>
          </cell>
        </row>
        <row r="29446">
          <cell r="B29446">
            <v>18604597759</v>
          </cell>
          <cell r="C29446" t="str">
            <v>黑龙江省大庆市让胡路区汇景花园E11-401</v>
          </cell>
        </row>
        <row r="29447">
          <cell r="B29447">
            <v>18604619992</v>
          </cell>
          <cell r="C29447" t="str">
            <v>黑龙江省哈尔滨市道里区工厂街17号嘉泰名宅B栋一单元501室</v>
          </cell>
        </row>
        <row r="29448">
          <cell r="B29448">
            <v>18604711212</v>
          </cell>
          <cell r="C29448" t="str">
            <v>内蒙古呼和浩特市赛罕区敕勒川路街道绿地三期八号楼一单元1002</v>
          </cell>
        </row>
        <row r="29449">
          <cell r="B29449">
            <v>18604718318</v>
          </cell>
          <cell r="C29449" t="str">
            <v>北京市凯菱国际酒店公寓中关村公馆店E座4层电梯口</v>
          </cell>
        </row>
        <row r="29450">
          <cell r="B29450">
            <v>18604721987</v>
          </cell>
          <cell r="C29450" t="str">
            <v>内蒙古包头市昆区黄河大街昆区分局905</v>
          </cell>
        </row>
        <row r="29451">
          <cell r="B29451">
            <v>18604728847</v>
          </cell>
          <cell r="C29451" t="str">
            <v>内蒙古包头市阿尔丁大街7号内蒙古科技大学</v>
          </cell>
        </row>
        <row r="29452">
          <cell r="B29452">
            <v>18604746897</v>
          </cell>
          <cell r="C29452" t="str">
            <v>内蒙古乌盟集宁新区维邦世基小区14号楼901</v>
          </cell>
        </row>
        <row r="29453">
          <cell r="B29453">
            <v>18604746897</v>
          </cell>
          <cell r="C29453" t="str">
            <v>内蒙古乌兰察布市集宁新区维邦世基小区14号楼901</v>
          </cell>
        </row>
        <row r="29454">
          <cell r="B29454">
            <v>18604766818</v>
          </cell>
          <cell r="C29454" t="str">
            <v>内蒙古赤峰市红山区法律援助中心</v>
          </cell>
        </row>
        <row r="29455">
          <cell r="B29455">
            <v>18604786977</v>
          </cell>
          <cell r="C29455" t="str">
            <v>辽宁省大连市甘井子区兴华街道秀水小区27号楼2-402</v>
          </cell>
        </row>
        <row r="29456">
          <cell r="B29456">
            <v>18604870166</v>
          </cell>
          <cell r="C29456" t="str">
            <v>内蒙古鄂尔多斯市东胜区每天百货4楼冰期时代</v>
          </cell>
        </row>
        <row r="29457">
          <cell r="B29457">
            <v>18604870166</v>
          </cell>
          <cell r="C29457" t="str">
            <v>内蒙古鄂尔多斯市东胜区每天百货4楼冰期时代</v>
          </cell>
        </row>
        <row r="29458">
          <cell r="B29458">
            <v>18604870166</v>
          </cell>
          <cell r="C29458" t="str">
            <v>内蒙古鄂尔多斯市东胜区大磊地产1号楼1单元601</v>
          </cell>
        </row>
        <row r="29459">
          <cell r="B29459">
            <v>18604889756</v>
          </cell>
          <cell r="C29459" t="str">
            <v>内蒙古呼和浩特市玉泉区五塔寺东街电力二区27-1-101</v>
          </cell>
        </row>
        <row r="29460">
          <cell r="B29460">
            <v>18604904000</v>
          </cell>
          <cell r="C29460" t="str">
            <v>辽宁省铁岭市开原市金山小区北门门市首尔宝贝童装店</v>
          </cell>
        </row>
        <row r="29461">
          <cell r="B29461">
            <v>18604927901</v>
          </cell>
          <cell r="C29461" t="str">
            <v>辽宁省鞍山市铁东区湖南街537栋（罗马假日17号楼）3单元402</v>
          </cell>
        </row>
        <row r="29462">
          <cell r="B29462">
            <v>18604939711</v>
          </cell>
          <cell r="C29462" t="str">
            <v>沈阳市和平区南宁北街19号三盛源饺子</v>
          </cell>
        </row>
        <row r="29463">
          <cell r="B29463">
            <v>18605111515</v>
          </cell>
          <cell r="C29463" t="str">
            <v>江苏省镇江市京口区中南世纪城97栋</v>
          </cell>
        </row>
        <row r="29464">
          <cell r="B29464">
            <v>18605111880</v>
          </cell>
          <cell r="C29464" t="str">
            <v>江苏省溧阳市屏峰路88号天目国际纽约区5号</v>
          </cell>
        </row>
        <row r="29465">
          <cell r="B29465">
            <v>18605111880</v>
          </cell>
          <cell r="C29465" t="str">
            <v>江苏省溧阳市屏峰路天目国际村纽约区5号</v>
          </cell>
        </row>
        <row r="29466">
          <cell r="B29466">
            <v>18605111880</v>
          </cell>
          <cell r="C29466" t="str">
            <v>江苏省溧阳市屏峰路88号天目国际村纽约区5栋</v>
          </cell>
        </row>
        <row r="29467">
          <cell r="B29467">
            <v>18605111880</v>
          </cell>
          <cell r="C29467" t="str">
            <v>江苏省常州市溧阳市天目湖镇屏峰路88号天目国际村纽约区5栋</v>
          </cell>
        </row>
        <row r="29468">
          <cell r="B29468">
            <v>18605111880</v>
          </cell>
          <cell r="C29468" t="str">
            <v>江苏省溧阳市屏峰路88号天目国际村纽约区5号</v>
          </cell>
        </row>
        <row r="29469">
          <cell r="B29469">
            <v>18605111880</v>
          </cell>
          <cell r="C29469" t="str">
            <v>江苏省溧阳市屏峰路88号天目国际村纽约5栋</v>
          </cell>
        </row>
        <row r="29470">
          <cell r="B29470">
            <v>18605111880</v>
          </cell>
          <cell r="C29470" t="str">
            <v>江苏省溧阳市天目湖镇屏峰路88号天目国际村纽约区5栋</v>
          </cell>
        </row>
        <row r="29471">
          <cell r="B29471">
            <v>18605111880</v>
          </cell>
          <cell r="C29471" t="str">
            <v>江苏省溧阳市天目湖镇屏峰路88号天目国际村纽约5号</v>
          </cell>
        </row>
        <row r="29472">
          <cell r="B29472">
            <v>18605111880</v>
          </cell>
          <cell r="C29472" t="str">
            <v>江苏省溧阳市天目湖镇屏峰路88号纽约5号</v>
          </cell>
        </row>
        <row r="29473">
          <cell r="B29473">
            <v>18605111880</v>
          </cell>
          <cell r="C29473" t="str">
            <v>江苏省溧阳市天目湖镇屏峰路88号天目国际村纽约5号</v>
          </cell>
        </row>
        <row r="29474">
          <cell r="B29474">
            <v>18605111880</v>
          </cell>
          <cell r="C29474" t="str">
            <v>江苏省溧阳市天目湖镇天目国际村纽约5栋</v>
          </cell>
        </row>
        <row r="29475">
          <cell r="B29475">
            <v>18605111880</v>
          </cell>
          <cell r="C29475" t="str">
            <v>江苏省溧阳市天目湖镇天目国际纽约5</v>
          </cell>
        </row>
        <row r="29476">
          <cell r="B29476">
            <v>18605111880</v>
          </cell>
          <cell r="C29476" t="str">
            <v>江苏省常州市溧阳市天目湖镇屏峰路88号天目国际村纽约5栋</v>
          </cell>
        </row>
        <row r="29477">
          <cell r="B29477">
            <v>18605115221</v>
          </cell>
          <cell r="C29477" t="str">
            <v>江苏省丹阳市新桥镇金桥工业园奔宝利公司</v>
          </cell>
        </row>
        <row r="29478">
          <cell r="B29478">
            <v>18605178787</v>
          </cell>
          <cell r="C29478" t="str">
            <v>江苏省淮安市清河区淮海西路加州城B区5栋302</v>
          </cell>
        </row>
        <row r="29479">
          <cell r="B29479">
            <v>18605288222</v>
          </cell>
          <cell r="C29479" t="str">
            <v>江苏省南京市建邺区庐山路242号南京银行13楼</v>
          </cell>
        </row>
        <row r="29480">
          <cell r="B29480">
            <v>18605303053</v>
          </cell>
          <cell r="C29480" t="str">
            <v>山东省菏泽市牡丹区区委便民服务中心二楼</v>
          </cell>
        </row>
        <row r="29481">
          <cell r="B29481">
            <v>18605323790</v>
          </cell>
          <cell r="C29481" t="str">
            <v>山东省青岛市李沧区滨河路995号一号楼一单元501</v>
          </cell>
        </row>
        <row r="29482">
          <cell r="B29482">
            <v>18605346116</v>
          </cell>
          <cell r="C29482" t="str">
            <v>山东省德州市德城区嘉诚尚东C10</v>
          </cell>
        </row>
        <row r="29483">
          <cell r="B29483">
            <v>18605378109</v>
          </cell>
          <cell r="C29483" t="str">
            <v>山东省济南市中区古槐路39号中泰证券</v>
          </cell>
        </row>
        <row r="29484">
          <cell r="B29484">
            <v>18605647789</v>
          </cell>
          <cell r="C29484" t="str">
            <v>安徽省六安市城城大厦21号楼皖西日报社</v>
          </cell>
        </row>
        <row r="29485">
          <cell r="B29485">
            <v>18605647789</v>
          </cell>
          <cell r="C29485" t="str">
            <v>安徽省六安市城投大厦21号楼皖西日报社</v>
          </cell>
        </row>
        <row r="29486">
          <cell r="B29486">
            <v>18605760528</v>
          </cell>
          <cell r="C29486" t="str">
            <v>浙江省临海市谢里小区1-34幢301室</v>
          </cell>
        </row>
        <row r="29487">
          <cell r="B29487" t="str">
            <v>18605760528</v>
          </cell>
          <cell r="C29487" t="str">
            <v>浙江省临海市谢里小区1-34幢301室</v>
          </cell>
        </row>
        <row r="29488">
          <cell r="B29488" t="str">
            <v>18605760528</v>
          </cell>
          <cell r="C29488" t="str">
            <v>浙江省临海市商业街小区21幢2单元1301室</v>
          </cell>
        </row>
        <row r="29489">
          <cell r="B29489">
            <v>18605768333</v>
          </cell>
          <cell r="C29489" t="str">
            <v>浙江省台州市路桥区方林二手车市场H2号</v>
          </cell>
        </row>
        <row r="29490">
          <cell r="B29490">
            <v>18605811536</v>
          </cell>
          <cell r="C29490" t="str">
            <v>浙江省杭州市滨江区信诚路567号诺基亚大楼</v>
          </cell>
        </row>
        <row r="29491">
          <cell r="B29491">
            <v>18605839768</v>
          </cell>
          <cell r="C29491" t="str">
            <v>浙江省湖州市南浔公园一号15-3</v>
          </cell>
        </row>
        <row r="29492">
          <cell r="B29492">
            <v>18605846200</v>
          </cell>
          <cell r="C29492" t="str">
            <v>浙江省余姚市梨洲街道及各桥上31号</v>
          </cell>
        </row>
        <row r="29493">
          <cell r="B29493">
            <v>18605888877</v>
          </cell>
          <cell r="C29493" t="str">
            <v>浙江省杭州市江干区运新花苑三区5-1-201</v>
          </cell>
        </row>
        <row r="29494">
          <cell r="B29494">
            <v>18605913739</v>
          </cell>
          <cell r="C29494" t="str">
            <v>福建省福州市仓山区建新北路150号海欣食品股份有限公司</v>
          </cell>
        </row>
        <row r="29495">
          <cell r="B29495">
            <v>18605921900</v>
          </cell>
          <cell r="C29495" t="str">
            <v>福建省厦门市思明区龙虎山路683号水产集团宿舍</v>
          </cell>
        </row>
        <row r="29496">
          <cell r="B29496">
            <v>18605921900</v>
          </cell>
          <cell r="C29496" t="str">
            <v>福建省厦门市湖里区金湖路69号联通大厦</v>
          </cell>
        </row>
        <row r="29497">
          <cell r="B29497">
            <v>18605941627</v>
          </cell>
          <cell r="C29497" t="str">
            <v>福建省莆田市荔城区莆田市邮政大楼东圳东路358号</v>
          </cell>
        </row>
        <row r="29498">
          <cell r="B29498">
            <v>18605967005</v>
          </cell>
          <cell r="C29498" t="str">
            <v>福建省龙海市浮宫镇霞威村后路社1号</v>
          </cell>
        </row>
        <row r="29499">
          <cell r="B29499">
            <v>18605971218</v>
          </cell>
          <cell r="C29499" t="str">
            <v>福建省龙岩市新罗区解放南路中国联通大楼</v>
          </cell>
        </row>
        <row r="29500">
          <cell r="B29500">
            <v>18606003677</v>
          </cell>
          <cell r="C29500" t="str">
            <v>福建省厦门市思明区会展南里111号5号楼1205</v>
          </cell>
        </row>
        <row r="29501">
          <cell r="B29501">
            <v>18606005876</v>
          </cell>
          <cell r="C29501" t="str">
            <v>福建省厦门市思明区莲花观远里18号506</v>
          </cell>
        </row>
        <row r="29502">
          <cell r="B29502">
            <v>18606033000</v>
          </cell>
          <cell r="C29502" t="str">
            <v>福建省泉州市丰泽区云谷小区13#401</v>
          </cell>
        </row>
        <row r="29503">
          <cell r="B29503">
            <v>18606038585</v>
          </cell>
          <cell r="C29503" t="str">
            <v>福建省泉州市丰泽区丰泽街田安路明鑫花苑3栋103</v>
          </cell>
        </row>
        <row r="29504">
          <cell r="B29504">
            <v>18606093449</v>
          </cell>
          <cell r="C29504" t="str">
            <v>福建省厦门市湖里区五缘尊墅4号102</v>
          </cell>
        </row>
        <row r="29505">
          <cell r="B29505">
            <v>18606164386</v>
          </cell>
          <cell r="C29505" t="str">
            <v>江苏省徐州市云龙区民主南路78号6单元302室</v>
          </cell>
        </row>
        <row r="29506">
          <cell r="B29506">
            <v>18606222176</v>
          </cell>
          <cell r="C29506" t="str">
            <v>江苏省太仓市浏河紫薇苑三区D-505</v>
          </cell>
        </row>
        <row r="29507">
          <cell r="B29507">
            <v>18606245358</v>
          </cell>
          <cell r="C29507" t="str">
            <v>江苏省张家港市浦顶不锈钢有限公司</v>
          </cell>
        </row>
        <row r="29508">
          <cell r="B29508">
            <v>18606282399</v>
          </cell>
          <cell r="C29508" t="str">
            <v>江苏省张家港市杨舍镇云盘3村42幢405</v>
          </cell>
        </row>
        <row r="29509">
          <cell r="B29509">
            <v>18606311629</v>
          </cell>
          <cell r="C29509" t="str">
            <v>山东省威海市环翠区海滨中路28号外运大厦3楼海运市场部</v>
          </cell>
        </row>
        <row r="29510">
          <cell r="B29510">
            <v>18606338005</v>
          </cell>
          <cell r="C29510" t="str">
            <v>山东省日照市开发区秦皇岛路18号地质科技大厦4F矿产二处</v>
          </cell>
        </row>
        <row r="29511">
          <cell r="B29511">
            <v>18606466239</v>
          </cell>
          <cell r="C29511" t="str">
            <v>山东省东营市河口区黄河口路146号河口社区管理中心工会</v>
          </cell>
        </row>
        <row r="29512">
          <cell r="B29512">
            <v>18606466239</v>
          </cell>
          <cell r="C29512" t="str">
            <v>山东省东营市河口区黄河路146号河口社区管理中心工会</v>
          </cell>
        </row>
        <row r="29513">
          <cell r="B29513">
            <v>18606512788</v>
          </cell>
          <cell r="C29513" t="str">
            <v>浙江省杭州市建德市新安江街道御景园13-401</v>
          </cell>
        </row>
        <row r="29514">
          <cell r="B29514">
            <v>18606536933</v>
          </cell>
          <cell r="C29514" t="str">
            <v>浙江省杭州市江干区采荷一区12幢3单元103室</v>
          </cell>
        </row>
        <row r="29515">
          <cell r="B29515">
            <v>18606635151</v>
          </cell>
          <cell r="C29515" t="str">
            <v>江西省南昌市青山湖区恒茂都会小区18B802室</v>
          </cell>
        </row>
        <row r="29516">
          <cell r="B29516">
            <v>18606657918</v>
          </cell>
          <cell r="C29516" t="str">
            <v>浙江省温州市龙湾区海滨街道宁城横街40号（一鸣奶吧后面）七彩虹幼儿园</v>
          </cell>
        </row>
        <row r="29517">
          <cell r="B29517">
            <v>18606657918</v>
          </cell>
          <cell r="C29517" t="str">
            <v>浙江省温州市龙湾区海滨街道宁城横街40号（一鸣奶吧后面）七彩幼儿园</v>
          </cell>
        </row>
        <row r="29518">
          <cell r="B29518">
            <v>18606657918</v>
          </cell>
          <cell r="C29518" t="str">
            <v>浙江省温州市龙湾区海滨街道宁城横街40号（一鸣奶吧后面）德艺馨幼儿园</v>
          </cell>
        </row>
        <row r="29519">
          <cell r="B29519">
            <v>18606660606</v>
          </cell>
          <cell r="C29519" t="str">
            <v>浙江省杭州市西湖区古荡街道西斗门路天堂软件园D幢14楼掌霆</v>
          </cell>
        </row>
        <row r="29520">
          <cell r="B29520">
            <v>18606676760</v>
          </cell>
          <cell r="C29520" t="str">
            <v>浙江省温州市瓯海区三垟大道新京都家园4幢1326号</v>
          </cell>
        </row>
        <row r="29521">
          <cell r="B29521">
            <v>18606690098</v>
          </cell>
          <cell r="C29521" t="str">
            <v>浙江省慈溪市古塘街道绿城御园2号楼601</v>
          </cell>
        </row>
        <row r="29522">
          <cell r="B29522">
            <v>18606713323</v>
          </cell>
          <cell r="C29522" t="str">
            <v>浙江省杭州市萧山区休博园路丁香公馆2幢4单元103</v>
          </cell>
        </row>
        <row r="29523">
          <cell r="B29523">
            <v>18606888606</v>
          </cell>
          <cell r="C29523" t="str">
            <v>广东省韶关市乐昌市碧桂园凤仪江月二十街89号</v>
          </cell>
        </row>
        <row r="29524">
          <cell r="B29524">
            <v>18606927269</v>
          </cell>
          <cell r="C29524" t="str">
            <v>福建省厦门市思明区湖滨六里骏景园222号504房</v>
          </cell>
        </row>
        <row r="29525">
          <cell r="B29525">
            <v>18606964858</v>
          </cell>
          <cell r="C29525" t="str">
            <v>福建省泉州市南安市水头镇奎峰路128号鑫隆顺石业</v>
          </cell>
        </row>
        <row r="29526">
          <cell r="B29526">
            <v>18606964858</v>
          </cell>
          <cell r="C29526" t="str">
            <v>福建省泉州市南安市水头镇奎峰路128号鑫隆石业</v>
          </cell>
        </row>
        <row r="29527">
          <cell r="B29527">
            <v>18606971208</v>
          </cell>
          <cell r="C29527" t="str">
            <v>福建省宁德市福鼎市前岐镇鹿兴小区103号</v>
          </cell>
        </row>
        <row r="29528">
          <cell r="B29528">
            <v>18606971208</v>
          </cell>
          <cell r="C29528" t="str">
            <v>广东省东莞市长安镇宵边莞长路29号宏伟楼912</v>
          </cell>
        </row>
        <row r="29529">
          <cell r="B29529">
            <v>18606981688</v>
          </cell>
          <cell r="C29529" t="str">
            <v>福建省泉州市安溪县吾都开发区唐信家具</v>
          </cell>
        </row>
        <row r="29530">
          <cell r="B29530">
            <v>18606989958</v>
          </cell>
          <cell r="C29530" t="str">
            <v>福建省泉州市丰泽区丰泽广场步行街A-301号领鲜食材店</v>
          </cell>
        </row>
        <row r="29531">
          <cell r="B29531">
            <v>18607080151</v>
          </cell>
          <cell r="C29531" t="str">
            <v>江西省南昌市青山湖区洪都北大道299号高能首座18楼1818室中星设计院</v>
          </cell>
        </row>
        <row r="29532">
          <cell r="B29532">
            <v>18607096811</v>
          </cell>
          <cell r="C29532" t="str">
            <v>江西省南昌市东湖区会展路135号中顺大厦1401</v>
          </cell>
        </row>
        <row r="29533">
          <cell r="B29533">
            <v>18607106011</v>
          </cell>
          <cell r="C29533" t="str">
            <v>湖北省武汉市江岸区中城国际5栋2单元2403</v>
          </cell>
        </row>
        <row r="29534">
          <cell r="B29534">
            <v>18607119455</v>
          </cell>
          <cell r="C29534" t="str">
            <v>四川省成都市双流区宜城大道三段芯谷指挥部成都芯谷公司</v>
          </cell>
        </row>
        <row r="29535">
          <cell r="B29535">
            <v>18607142056</v>
          </cell>
          <cell r="C29535" t="str">
            <v>湖北省武汉市洪山区雄楚大道陈家湾武汉大学珞桂小区3栋</v>
          </cell>
        </row>
        <row r="29536">
          <cell r="B29536">
            <v>18607171347</v>
          </cell>
          <cell r="C29536" t="str">
            <v>湖北省武汉市汉阳区沌口开发区长江路煤厂（658公交长江路煤厂站）旁，五层小楼员工超市上四楼（有电梯）</v>
          </cell>
        </row>
        <row r="29537">
          <cell r="B29537">
            <v>18607171347</v>
          </cell>
          <cell r="C29537" t="str">
            <v>湖北省武汉市汉阳区沌口开发区长江路煤厂658公交长江路煤厂站旁5层小楼员工超市楼上4楼（有电梯）</v>
          </cell>
        </row>
        <row r="29538">
          <cell r="B29538">
            <v>18607180303</v>
          </cell>
          <cell r="C29538" t="str">
            <v>湖北省武汉市洪山区邮科院路88号邮科院宿舍15栋西一门402</v>
          </cell>
        </row>
        <row r="29539">
          <cell r="B29539">
            <v>18607191958</v>
          </cell>
          <cell r="C29539" t="str">
            <v>湖北省武汉市东西湖区马池路特1号都市假日2305</v>
          </cell>
        </row>
        <row r="29540">
          <cell r="B29540">
            <v>18607197171</v>
          </cell>
          <cell r="C29540" t="str">
            <v>湖北省武汉市庙山开发区玉龙岛花园12区303栋2单元402室</v>
          </cell>
        </row>
        <row r="29541">
          <cell r="B29541">
            <v>18607197171</v>
          </cell>
          <cell r="C29541" t="str">
            <v>湖北省武汉市庙山开发区玉龙岛花园12区303栋12单元402室</v>
          </cell>
        </row>
        <row r="29542">
          <cell r="B29542">
            <v>18607230871</v>
          </cell>
          <cell r="C29542" t="str">
            <v>湖北省武汉市汉阳区十里铺赫山路十里新村175号</v>
          </cell>
        </row>
        <row r="29543">
          <cell r="B29543">
            <v>18607270627</v>
          </cell>
          <cell r="C29543" t="str">
            <v>湖北省襄阳市襄城区滨湖路恒大名都13幢2104</v>
          </cell>
        </row>
        <row r="29544">
          <cell r="B29544">
            <v>18607270627</v>
          </cell>
          <cell r="C29544" t="str">
            <v>湖北省襄阳市襄城区滨湖路恒大名都13幢2104</v>
          </cell>
        </row>
        <row r="29545">
          <cell r="B29545">
            <v>18607272399</v>
          </cell>
          <cell r="C29545" t="str">
            <v>湖北省襄阳市樊城区长虹路民发城市印象9号楼2801</v>
          </cell>
        </row>
        <row r="29546">
          <cell r="B29546">
            <v>18607292955</v>
          </cell>
          <cell r="C29546" t="str">
            <v>湖北省汉川市体育馆西路天恒大酒店</v>
          </cell>
        </row>
        <row r="29547">
          <cell r="B29547">
            <v>18607333133</v>
          </cell>
          <cell r="C29547" t="str">
            <v>湖南省株洲市芦淞区董家塅南方公司计量仪表所</v>
          </cell>
        </row>
        <row r="29548">
          <cell r="B29548">
            <v>18607347358</v>
          </cell>
          <cell r="C29548" t="str">
            <v>湖南省衡阳市珠晖区临江路18号创景外滩一楼（交通银行衡阳珠晖支行）</v>
          </cell>
        </row>
        <row r="29549">
          <cell r="B29549">
            <v>18607399126</v>
          </cell>
          <cell r="C29549" t="str">
            <v>湖南省邵阳市大祥区城北路御江花园A栋</v>
          </cell>
        </row>
        <row r="29550">
          <cell r="B29550">
            <v>18607450581</v>
          </cell>
          <cell r="C29550" t="str">
            <v>湖南省怀化市溆浦县政协院子</v>
          </cell>
        </row>
        <row r="29551">
          <cell r="B29551">
            <v>18607454019</v>
          </cell>
          <cell r="C29551" t="str">
            <v>浙江省宁波市鄞州区高桥镇学院路罗曼风情小区3幢8单元203室</v>
          </cell>
        </row>
        <row r="29552">
          <cell r="B29552">
            <v>18607515004</v>
          </cell>
          <cell r="C29552" t="str">
            <v>广东省韶关市武江区新华街道芙蓉新城桥西路金泽园金丰楼1303</v>
          </cell>
        </row>
        <row r="29553">
          <cell r="B29553">
            <v>18607515004</v>
          </cell>
          <cell r="C29553" t="str">
            <v>广东省韶关市武江区新华街道芙蓉新城桥西路金泽园金丰路1303</v>
          </cell>
        </row>
        <row r="29554">
          <cell r="B29554">
            <v>18607515004</v>
          </cell>
          <cell r="C29554" t="str">
            <v>广东省韶关市浈江区陵西路6号金色江湾德郡H座302房</v>
          </cell>
        </row>
        <row r="29555">
          <cell r="B29555">
            <v>18607518277</v>
          </cell>
          <cell r="C29555" t="str">
            <v>广东省韶关市武江区沿江路8号鸿洲花园B栋1层3号商铺</v>
          </cell>
        </row>
        <row r="29556">
          <cell r="B29556">
            <v>18607547500</v>
          </cell>
          <cell r="C29556" t="str">
            <v>广东省深圳市福田区莲花街道莲花村18栋803</v>
          </cell>
        </row>
        <row r="29557">
          <cell r="B29557">
            <v>18607550930</v>
          </cell>
          <cell r="C29557" t="str">
            <v>广东省深圳市宝安13区宝民一路宝通大厦1307室</v>
          </cell>
        </row>
        <row r="29558">
          <cell r="B29558">
            <v>18607561444</v>
          </cell>
          <cell r="C29558" t="str">
            <v>广东省珠海市香洲区前山左右创意园2栋3层25号</v>
          </cell>
        </row>
        <row r="29559">
          <cell r="B29559">
            <v>18607570904</v>
          </cell>
          <cell r="C29559" t="str">
            <v>广东省佛山市禅城区石湾东风路15号综合办公大楼5楼</v>
          </cell>
        </row>
        <row r="29560">
          <cell r="B29560">
            <v>18607628588</v>
          </cell>
          <cell r="C29560" t="str">
            <v>广东省河源市源城区建设大道中心一号15楼</v>
          </cell>
        </row>
        <row r="29561">
          <cell r="B29561">
            <v>18607628588</v>
          </cell>
          <cell r="C29561" t="str">
            <v>广东省河源市源城区建设大道中心一号15楼</v>
          </cell>
        </row>
        <row r="29562">
          <cell r="B29562">
            <v>18607628588</v>
          </cell>
          <cell r="C29562" t="str">
            <v>广东省河源市东环路碧桂园凤翔苑</v>
          </cell>
        </row>
        <row r="29563">
          <cell r="B29563">
            <v>18607628588</v>
          </cell>
          <cell r="C29563" t="str">
            <v>广东省河源市源城区长提路星河湾畔</v>
          </cell>
        </row>
        <row r="29564">
          <cell r="B29564">
            <v>18607662002</v>
          </cell>
          <cell r="C29564" t="str">
            <v>广东省云浮市云城区豪贤一路6号酋长体育</v>
          </cell>
        </row>
        <row r="29565">
          <cell r="B29565">
            <v>18607662121</v>
          </cell>
          <cell r="C29565" t="str">
            <v>广东省云浮市蟠龙山水豪庭C3栋1101</v>
          </cell>
        </row>
        <row r="29566">
          <cell r="B29566">
            <v>18607662121</v>
          </cell>
          <cell r="C29566" t="str">
            <v>广东省云浮市云城区蟠龙山水豪庭C3栋1101</v>
          </cell>
        </row>
        <row r="29567">
          <cell r="B29567">
            <v>18607765650</v>
          </cell>
          <cell r="C29567" t="str">
            <v>广西省百色市西林县八达镇中街047号</v>
          </cell>
        </row>
        <row r="29568">
          <cell r="B29568">
            <v>18607769208</v>
          </cell>
          <cell r="C29568" t="str">
            <v>广西百色市右江区城市花园</v>
          </cell>
        </row>
        <row r="29569">
          <cell r="B29569">
            <v>18607769208</v>
          </cell>
          <cell r="C29569" t="str">
            <v>广西省百色市右江区城市花园</v>
          </cell>
        </row>
        <row r="29570">
          <cell r="B29570">
            <v>18607776091</v>
          </cell>
          <cell r="C29570" t="str">
            <v>广西省南宁市青秀区越秀路2号鑫龙小区7栋1单元</v>
          </cell>
        </row>
        <row r="29571">
          <cell r="B29571">
            <v>18607778668</v>
          </cell>
          <cell r="C29571" t="str">
            <v>广西省钦州市兴桂路皇庭御珑湾B1栋2单元501室</v>
          </cell>
        </row>
        <row r="29572">
          <cell r="B29572">
            <v>18607835858</v>
          </cell>
          <cell r="C29572" t="str">
            <v>广西省桂林市七星区七星路34号东方花园5栋</v>
          </cell>
        </row>
        <row r="29573">
          <cell r="B29573">
            <v>18607847779</v>
          </cell>
          <cell r="C29573" t="str">
            <v>广西省贺州市八步区建设西路98号迎宾花园</v>
          </cell>
        </row>
        <row r="29574">
          <cell r="B29574">
            <v>18607847779</v>
          </cell>
          <cell r="C29574" t="str">
            <v>广西贺州市八步区建设西路98号迎宾花园</v>
          </cell>
        </row>
        <row r="29575">
          <cell r="B29575">
            <v>18607910095</v>
          </cell>
          <cell r="C29575" t="str">
            <v>江西省南昌市东湖区证券街179号紫金城2栋2单元1101</v>
          </cell>
        </row>
        <row r="29576">
          <cell r="B29576">
            <v>18607914774</v>
          </cell>
          <cell r="C29576" t="str">
            <v>江西省南昌市红谷滩新区江龙名都8栋4单元1702</v>
          </cell>
        </row>
        <row r="29577">
          <cell r="B29577">
            <v>18607941666</v>
          </cell>
          <cell r="C29577" t="str">
            <v>江西省抚州市湖滨一号小区29栋</v>
          </cell>
        </row>
        <row r="29578">
          <cell r="B29578">
            <v>18607995869</v>
          </cell>
          <cell r="C29578" t="str">
            <v>江西省萍乡市上栗县上栗农商银行业务拓展部</v>
          </cell>
        </row>
        <row r="29579">
          <cell r="B29579">
            <v>18608009410</v>
          </cell>
          <cell r="C29579" t="str">
            <v>四川省成都市高新区创业路26号地奥集团</v>
          </cell>
        </row>
        <row r="29580">
          <cell r="B29580">
            <v>18608011880</v>
          </cell>
          <cell r="C29580" t="str">
            <v>四川省成都市青羊区家园南街1号上城</v>
          </cell>
        </row>
        <row r="29581">
          <cell r="B29581">
            <v>18608014554</v>
          </cell>
          <cell r="C29581" t="str">
            <v>四川省成都市高新区南华路1616号建发天府鹭洲3-2-1103</v>
          </cell>
        </row>
        <row r="29582">
          <cell r="B29582">
            <v>18608017579</v>
          </cell>
          <cell r="C29582" t="str">
            <v>四川省成都市金牛区迎宾大道万科金域西岭11-1-3502</v>
          </cell>
        </row>
        <row r="29583">
          <cell r="B29583">
            <v>18608017778</v>
          </cell>
          <cell r="C29583" t="str">
            <v>四川省成都市静秀路55号万科金润华府速递易</v>
          </cell>
        </row>
        <row r="29584">
          <cell r="B29584">
            <v>18608021300</v>
          </cell>
          <cell r="C29584" t="str">
            <v>四川省成都市高新区永丰路20号黄金时代花园1-3-41</v>
          </cell>
        </row>
        <row r="29585">
          <cell r="B29585">
            <v>18608024456</v>
          </cell>
          <cell r="C29585" t="str">
            <v>四川省成都市武侯区新城管委会智星2路18号天钧福特4S店</v>
          </cell>
        </row>
        <row r="29586">
          <cell r="B29586">
            <v>18608027877</v>
          </cell>
          <cell r="C29586" t="str">
            <v>四川省成都市华阳华府大道898号慕和南道</v>
          </cell>
        </row>
        <row r="29587">
          <cell r="B29587">
            <v>18608027877</v>
          </cell>
          <cell r="C29587" t="str">
            <v>四川省成都市华阳华府大道898号慕和南道</v>
          </cell>
        </row>
        <row r="29588">
          <cell r="B29588">
            <v>18608027877</v>
          </cell>
          <cell r="C29588" t="str">
            <v>四川省成都市天府新区华府大道一段898号慕和南道</v>
          </cell>
        </row>
        <row r="29589">
          <cell r="B29589">
            <v>18608028901</v>
          </cell>
          <cell r="C29589" t="str">
            <v>四川省成都市龙泉驿区公园路一段258号东麓驿境26栋</v>
          </cell>
        </row>
        <row r="29590">
          <cell r="B29590">
            <v>18608028901</v>
          </cell>
          <cell r="C29590" t="str">
            <v>四川省成都市龙泉驿区公园路一段258号东麓驿境26栋</v>
          </cell>
        </row>
        <row r="29591">
          <cell r="B29591">
            <v>18608028901</v>
          </cell>
          <cell r="C29591" t="str">
            <v>四川省成都市龙泉驿区公园路一段258号东麓驿境26栋</v>
          </cell>
        </row>
        <row r="29592">
          <cell r="B29592">
            <v>18608068703</v>
          </cell>
          <cell r="C29592" t="str">
            <v>四川省阿坝州茂县地税局</v>
          </cell>
        </row>
        <row r="29593">
          <cell r="B29593">
            <v>18608068703</v>
          </cell>
          <cell r="C29593" t="str">
            <v>四川省阿坝州茂县地方税务局</v>
          </cell>
        </row>
        <row r="29594">
          <cell r="B29594">
            <v>18608068703</v>
          </cell>
          <cell r="C29594" t="str">
            <v>四川省阿坝州茂县地方税务局</v>
          </cell>
        </row>
        <row r="29595">
          <cell r="B29595">
            <v>18608090323</v>
          </cell>
          <cell r="C29595" t="str">
            <v>四川省绵阳游仙区富临原山</v>
          </cell>
        </row>
        <row r="29596">
          <cell r="B29596">
            <v>18608135510</v>
          </cell>
          <cell r="C29596" t="str">
            <v>四川省内江市连界镇滨湖花园</v>
          </cell>
        </row>
        <row r="29597">
          <cell r="B29597">
            <v>18608137774</v>
          </cell>
          <cell r="C29597" t="str">
            <v>四川省自贡市自流井区郭家坳街五云村路89号郭家坳派出所旁</v>
          </cell>
        </row>
        <row r="29598">
          <cell r="B29598">
            <v>18608172278</v>
          </cell>
          <cell r="C29598" t="str">
            <v>四川省南充市嘉陵区茶盘路泰合创信锦城</v>
          </cell>
        </row>
        <row r="29599">
          <cell r="B29599">
            <v>18608260080</v>
          </cell>
          <cell r="C29599" t="str">
            <v>四川省广安市武胜县招商局</v>
          </cell>
        </row>
        <row r="29600">
          <cell r="B29600">
            <v>18608260080</v>
          </cell>
          <cell r="C29600" t="str">
            <v>四川省广安市武胜县妇联</v>
          </cell>
        </row>
        <row r="29601">
          <cell r="B29601">
            <v>18608263828</v>
          </cell>
          <cell r="C29601" t="str">
            <v>四川省成都市高新区盛邦街333号中海兰亭12栋3单元2504</v>
          </cell>
        </row>
        <row r="29602">
          <cell r="B29602">
            <v>18608263828</v>
          </cell>
          <cell r="C29602" t="str">
            <v>四川省成都市高新区盛邦街333号中海兰亭12-3-2504</v>
          </cell>
        </row>
        <row r="29603">
          <cell r="B29603">
            <v>18608292229</v>
          </cell>
          <cell r="C29603" t="str">
            <v>四川省宜宾市翠屏区东街141号附2号一方通讯器材经营部</v>
          </cell>
        </row>
        <row r="29604">
          <cell r="B29604">
            <v>18608302733</v>
          </cell>
          <cell r="C29604" t="str">
            <v>四川省成都市青羊区万和路9号</v>
          </cell>
        </row>
        <row r="29605">
          <cell r="B29605">
            <v>18608333390</v>
          </cell>
          <cell r="C29605" t="str">
            <v>浙江省杭州市建德市新安江街道月亮湾小区27幢601</v>
          </cell>
        </row>
        <row r="29606">
          <cell r="B29606">
            <v>18608392116</v>
          </cell>
          <cell r="C29606" t="str">
            <v>四川省广元市苍溪县人民医院急诊科</v>
          </cell>
        </row>
        <row r="29607">
          <cell r="B29607">
            <v>18608397599</v>
          </cell>
          <cell r="C29607" t="str">
            <v>四川省广元市苍溪县陵江二幼</v>
          </cell>
        </row>
        <row r="29608">
          <cell r="B29608">
            <v>18608411681</v>
          </cell>
          <cell r="C29608" t="str">
            <v>湖南省长沙市望城区高塘岭街道高塘岭大道88号地方税务局</v>
          </cell>
        </row>
        <row r="29609">
          <cell r="B29609">
            <v>18608490429</v>
          </cell>
          <cell r="C29609" t="str">
            <v>湖南省邵阳市大祥区城北路御江花园A栋</v>
          </cell>
        </row>
        <row r="29610">
          <cell r="B29610">
            <v>18608510026</v>
          </cell>
          <cell r="C29610" t="str">
            <v>贵州省贵阳市省府北街贵山城市花园C栋2104</v>
          </cell>
        </row>
        <row r="29611">
          <cell r="B29611">
            <v>18608514040</v>
          </cell>
          <cell r="C29611" t="str">
            <v>贵州省惠水县涟江中路与贵惠大道交接处惠水碧桂园销售中心二楼</v>
          </cell>
        </row>
        <row r="29612">
          <cell r="B29612">
            <v>18608515411</v>
          </cell>
          <cell r="C29612" t="str">
            <v>贵州省贵阳市小河区中兴世家4号门</v>
          </cell>
        </row>
        <row r="29613">
          <cell r="B29613">
            <v>18608519248</v>
          </cell>
          <cell r="C29613" t="str">
            <v>贵州省贵阳市白云区同心路35号贵州燃气公司大厅</v>
          </cell>
        </row>
        <row r="29614">
          <cell r="B29614">
            <v>18608642306</v>
          </cell>
          <cell r="C29614" t="str">
            <v>湖北省天门市竟陵街道人民医院后面东湖宾馆</v>
          </cell>
        </row>
        <row r="29615">
          <cell r="B29615">
            <v>18608709877</v>
          </cell>
          <cell r="C29615" t="str">
            <v>云南省昆明市盘龙区联盟路万宏国际2-2503</v>
          </cell>
        </row>
        <row r="29616">
          <cell r="B29616">
            <v>18608710677</v>
          </cell>
          <cell r="C29616" t="str">
            <v>云南省昆明市盘龙区北京路延长线金安小区湖光里11栋1单元202</v>
          </cell>
        </row>
        <row r="29617">
          <cell r="B29617">
            <v>18608718616</v>
          </cell>
          <cell r="C29617" t="str">
            <v>云南省昆明市五华区江滨西路51号联通大厦6楼信息化部</v>
          </cell>
        </row>
        <row r="29618">
          <cell r="B29618">
            <v>18608816255</v>
          </cell>
          <cell r="C29618" t="str">
            <v>云南省景洪市江北秋实园</v>
          </cell>
        </row>
        <row r="29619">
          <cell r="B29619">
            <v>18608856920</v>
          </cell>
          <cell r="C29619" t="str">
            <v>云南省丽江市玉龙县聚鑫路中正花园对面五菱宝骏店装饰部</v>
          </cell>
        </row>
        <row r="29620">
          <cell r="B29620">
            <v>18608858811</v>
          </cell>
          <cell r="C29620" t="str">
            <v>云南省大理白族自治州大理市下关镇下关景观大道2号洱海庄园绿玉苑8栋2单元</v>
          </cell>
        </row>
        <row r="29621">
          <cell r="B29621">
            <v>18608913171</v>
          </cell>
          <cell r="C29621" t="str">
            <v>海南省海口市海甸岛人民大道43号海口市人民医院麻醉科</v>
          </cell>
        </row>
        <row r="29622">
          <cell r="B29622">
            <v>18608978487</v>
          </cell>
          <cell r="C29622" t="str">
            <v>海南省海口市美兰区琼苑路南区省政府宿舍22栋</v>
          </cell>
        </row>
        <row r="29623">
          <cell r="B29623">
            <v>18608981129</v>
          </cell>
          <cell r="C29623" t="str">
            <v>海南省三亚市南滨小海豚幼儿园</v>
          </cell>
        </row>
        <row r="29624">
          <cell r="B29624">
            <v>18609020020</v>
          </cell>
          <cell r="C29624" t="str">
            <v>新疆哈密市电视台后面水务小区</v>
          </cell>
        </row>
        <row r="29625">
          <cell r="B29625">
            <v>18609021645</v>
          </cell>
          <cell r="C29625" t="str">
            <v>黑龙江省哈尔滨市黑龙江工程学院2013土木工程系</v>
          </cell>
        </row>
        <row r="29626">
          <cell r="B29626">
            <v>18609209109</v>
          </cell>
          <cell r="C29626" t="str">
            <v>陕西省宝鸡市金台区大庆路电力新苑11号楼4单元1号</v>
          </cell>
        </row>
        <row r="29627">
          <cell r="B29627">
            <v>18609277777</v>
          </cell>
          <cell r="C29627" t="str">
            <v>海南省海口市龙华区南海大道四季华庭三期4A</v>
          </cell>
        </row>
        <row r="29628">
          <cell r="B29628">
            <v>18609349229</v>
          </cell>
          <cell r="C29628" t="str">
            <v>甘肃省庆阳市西峰区世纪大道凯尔国际21903室</v>
          </cell>
        </row>
        <row r="29629">
          <cell r="B29629">
            <v>18609406185</v>
          </cell>
          <cell r="C29629" t="str">
            <v>甘肃省兰州市城关区铁路局牟家庄18号楼</v>
          </cell>
        </row>
        <row r="29630">
          <cell r="B29630">
            <v>18609441866</v>
          </cell>
          <cell r="C29630" t="str">
            <v>甘肃省兰州市城关区东岗西路715号702</v>
          </cell>
        </row>
        <row r="29631">
          <cell r="B29631">
            <v>18609451800</v>
          </cell>
          <cell r="C29631" t="str">
            <v>甘肃省金昌市金川区金川总校第三小学</v>
          </cell>
        </row>
        <row r="29632">
          <cell r="B29632">
            <v>18609466599</v>
          </cell>
          <cell r="C29632" t="str">
            <v>甘肃省张掖市肃南裕固族自治县江湾寺镇时远网咖</v>
          </cell>
        </row>
        <row r="29633">
          <cell r="B29633">
            <v>18609482090</v>
          </cell>
          <cell r="C29633" t="str">
            <v>甘肃省兰州市安宁区银滩雅苑4号楼</v>
          </cell>
        </row>
        <row r="29634">
          <cell r="B29634">
            <v>18609502120</v>
          </cell>
          <cell r="C29634" t="str">
            <v>宁夏银川市金凤区湖畔路五里水乡南门</v>
          </cell>
        </row>
        <row r="29635">
          <cell r="B29635">
            <v>18609502120</v>
          </cell>
          <cell r="C29635" t="str">
            <v>宁夏银川市金凤区五里水乡小区南门</v>
          </cell>
        </row>
        <row r="29636">
          <cell r="B29636">
            <v>18609512188</v>
          </cell>
          <cell r="C29636" t="str">
            <v>宁夏银川市金凤区新昌东路元光花园7-3-1001</v>
          </cell>
        </row>
        <row r="29637">
          <cell r="B29637">
            <v>18609582986</v>
          </cell>
          <cell r="C29637" t="str">
            <v>宁夏银川市金凤区新昌东路元兴花园7号楼3单元</v>
          </cell>
        </row>
        <row r="29638">
          <cell r="B29638">
            <v>18609582986</v>
          </cell>
          <cell r="C29638" t="str">
            <v>宁夏省银川市金凤区新昌东路元光花园7号楼3单元</v>
          </cell>
        </row>
        <row r="29639">
          <cell r="B29639">
            <v>18609582986</v>
          </cell>
          <cell r="C29639" t="str">
            <v>宁夏银川市金凤区新昌东路222号元光花园73#楼3单元</v>
          </cell>
        </row>
        <row r="29640">
          <cell r="B29640">
            <v>18609620366</v>
          </cell>
          <cell r="C29640" t="str">
            <v>安徽省蚌埠市蚌山区兴业街810号华府天地5号楼1单元101</v>
          </cell>
        </row>
        <row r="29641">
          <cell r="B29641">
            <v>18609620366</v>
          </cell>
          <cell r="C29641" t="str">
            <v>安徽省蚌阜市新城区兴业街华府天地五号楼1单元101</v>
          </cell>
        </row>
        <row r="29642">
          <cell r="B29642">
            <v>18609620366</v>
          </cell>
          <cell r="C29642" t="str">
            <v>安徽省蚌埠市龙湖区海亮天御31号楼1801东户</v>
          </cell>
        </row>
        <row r="29643">
          <cell r="B29643">
            <v>18609716975</v>
          </cell>
          <cell r="C29643" t="str">
            <v>青海省西宁城北区朝阳西路43号青海省第二地质矿产勘查院</v>
          </cell>
        </row>
        <row r="29644">
          <cell r="B29644">
            <v>18609786465</v>
          </cell>
          <cell r="C29644" t="str">
            <v>青海省西宁市八一中路47号105队家属院</v>
          </cell>
        </row>
        <row r="29645">
          <cell r="B29645">
            <v>18609786465</v>
          </cell>
          <cell r="C29645" t="str">
            <v>青海省西宁市城东区共和路2号，青海省人民医院急救中心</v>
          </cell>
        </row>
        <row r="29646">
          <cell r="B29646">
            <v>18609786465</v>
          </cell>
          <cell r="C29646" t="str">
            <v>青海省西宁市城东区共和路2号青海省人民医院急诊三楼</v>
          </cell>
        </row>
        <row r="29647">
          <cell r="B29647">
            <v>18609853583</v>
          </cell>
          <cell r="C29647" t="str">
            <v>辽宁省大连市甘井子区迎客路8号院隽佳欣苑小区70号楼</v>
          </cell>
        </row>
        <row r="29648">
          <cell r="B29648">
            <v>18609858650</v>
          </cell>
          <cell r="C29648" t="str">
            <v>辽宁省大连市甘井子区山东路与兴收路交汇华锦名苑2号楼1-11-1</v>
          </cell>
        </row>
        <row r="29649">
          <cell r="B29649" t="str">
            <v>18609883328</v>
          </cell>
          <cell r="C29649" t="str">
            <v>辽宁省沈阳市于洪区西江街203-2号1-21-1</v>
          </cell>
        </row>
        <row r="29650">
          <cell r="B29650" t="str">
            <v>18609883328</v>
          </cell>
          <cell r="C29650" t="str">
            <v>辽宁省沈阳市于洪区西江街203-2号1-21-1</v>
          </cell>
        </row>
        <row r="29651">
          <cell r="B29651" t="str">
            <v>18609883328</v>
          </cell>
          <cell r="C29651" t="str">
            <v>辽宁省沈阳市于洪区西江街203-2号1-21-1</v>
          </cell>
        </row>
        <row r="29652">
          <cell r="B29652">
            <v>18609909200</v>
          </cell>
          <cell r="C29652" t="str">
            <v>新疆维吾尔自治区克拉玛依市克拉玛依区西月潭小区长和园19栋7号</v>
          </cell>
        </row>
        <row r="29653">
          <cell r="B29653">
            <v>18609913706</v>
          </cell>
          <cell r="C29653" t="str">
            <v>新疆乌鲁木齐市水磨沟区天鸿山庄红山路159号综合楼4-402</v>
          </cell>
        </row>
        <row r="29654">
          <cell r="B29654">
            <v>18609996623</v>
          </cell>
          <cell r="C29654" t="str">
            <v>新疆伊犁州特克斯县明园楼下胖叔叔儿童生活馆</v>
          </cell>
        </row>
        <row r="29655">
          <cell r="B29655">
            <v>18610002323</v>
          </cell>
          <cell r="C29655" t="str">
            <v>北京市西城区金融街21号中国联通大厦</v>
          </cell>
        </row>
        <row r="29656">
          <cell r="B29656">
            <v>18610005296</v>
          </cell>
          <cell r="C29656" t="str">
            <v>北京市丰台区新村街道丰台南路鸿业兴园一区11号楼3单元1101</v>
          </cell>
        </row>
        <row r="29657">
          <cell r="B29657">
            <v>18610011914</v>
          </cell>
          <cell r="C29657" t="str">
            <v>北京市海淀区西苑100号北二院东加一楼一单元5号</v>
          </cell>
        </row>
        <row r="29658">
          <cell r="B29658">
            <v>18610012925</v>
          </cell>
          <cell r="C29658" t="str">
            <v>北京市昌平区回龙观地区回龙观西大街118号龙冠置业大厦A座208</v>
          </cell>
        </row>
        <row r="29659">
          <cell r="B29659">
            <v>18610016681</v>
          </cell>
          <cell r="C29659" t="str">
            <v>北京市海淀区联慧路99号1号楼A单元2002室</v>
          </cell>
        </row>
        <row r="29660">
          <cell r="B29660">
            <v>18610025088</v>
          </cell>
          <cell r="C29660" t="str">
            <v>北京市朝阳区裕民路12号院C3座332室</v>
          </cell>
        </row>
        <row r="29661">
          <cell r="B29661">
            <v>18610031829</v>
          </cell>
          <cell r="C29661" t="str">
            <v>河北省廊坊市广阳区银河北路336号23-2</v>
          </cell>
        </row>
        <row r="29662">
          <cell r="B29662">
            <v>18610035892</v>
          </cell>
          <cell r="C29662" t="str">
            <v>北京市昌平区回龙观云趣园2区15-3-502</v>
          </cell>
        </row>
        <row r="29663">
          <cell r="B29663">
            <v>18610059456</v>
          </cell>
          <cell r="C29663" t="str">
            <v>北京市朝阳区华侨城1号院6-2-402</v>
          </cell>
        </row>
        <row r="29664">
          <cell r="B29664">
            <v>18610064163</v>
          </cell>
          <cell r="C29664" t="str">
            <v>北京市朝阳区水苑红军营东路时代庄园4217</v>
          </cell>
        </row>
        <row r="29665">
          <cell r="B29665">
            <v>18610064163</v>
          </cell>
          <cell r="C29665" t="str">
            <v>北京市朝阳区北苑红军营东路时代庄园4217</v>
          </cell>
        </row>
        <row r="29666">
          <cell r="B29666">
            <v>18610069757</v>
          </cell>
          <cell r="C29666" t="str">
            <v>北京市海淀区清河小营桥路西300米广汽传祺4S店财务室</v>
          </cell>
        </row>
        <row r="29667">
          <cell r="B29667">
            <v>18610081369</v>
          </cell>
          <cell r="C29667" t="str">
            <v>北京市大兴区兴旺路风景翠园翠西104号</v>
          </cell>
        </row>
        <row r="29668">
          <cell r="B29668">
            <v>18610089898</v>
          </cell>
          <cell r="C29668" t="str">
            <v>广东省深圳市罗湖区宝安南路1661号幸福里3栋16D</v>
          </cell>
        </row>
        <row r="29669">
          <cell r="B29669">
            <v>18610094762</v>
          </cell>
          <cell r="C29669" t="str">
            <v>北京市朝阳区广渠路33号石韵浩庭5-2-1401</v>
          </cell>
        </row>
        <row r="29670">
          <cell r="B29670">
            <v>18610095769</v>
          </cell>
          <cell r="C29670" t="str">
            <v>北京市西城区复兴门内大街1号中国银行</v>
          </cell>
        </row>
        <row r="29671">
          <cell r="B29671">
            <v>18610107777</v>
          </cell>
          <cell r="C29671" t="str">
            <v>北京市西城区南横东街中信城一期6号楼2单元1003</v>
          </cell>
        </row>
        <row r="29672">
          <cell r="B29672">
            <v>18610110039</v>
          </cell>
          <cell r="C29672" t="str">
            <v>北京市朝阳区建外街道建外大街1号国贸2座28层</v>
          </cell>
        </row>
        <row r="29673">
          <cell r="B29673">
            <v>18610121166</v>
          </cell>
          <cell r="C29673" t="str">
            <v>北京市朝阳区望京东路8号锐创国际B座2201</v>
          </cell>
        </row>
        <row r="29674">
          <cell r="B29674">
            <v>18610121603</v>
          </cell>
          <cell r="C29674" t="str">
            <v>北京市朝阳区望京东路8号锐创国际B座1201</v>
          </cell>
        </row>
        <row r="29675">
          <cell r="B29675">
            <v>18610122116</v>
          </cell>
          <cell r="C29675" t="str">
            <v>北京市海淀区复兴路甲1号水科院小区6号楼4门503</v>
          </cell>
        </row>
        <row r="29676">
          <cell r="B29676">
            <v>18610129455</v>
          </cell>
          <cell r="C29676" t="str">
            <v>北京市怀柔区东关一区71号楼2单元302</v>
          </cell>
        </row>
        <row r="29677">
          <cell r="B29677">
            <v>18610153288</v>
          </cell>
          <cell r="C29677" t="str">
            <v>北京市海淀区大钟寺太阳园16栋1706</v>
          </cell>
        </row>
        <row r="29678">
          <cell r="B29678">
            <v>18610156767</v>
          </cell>
          <cell r="C29678" t="str">
            <v>北京市丰台区南苑久敬家园二区18号楼1门301</v>
          </cell>
        </row>
        <row r="29679">
          <cell r="B29679">
            <v>18610163951</v>
          </cell>
          <cell r="C29679" t="str">
            <v>山东省东营市东营区西城北一路河滨花园12号楼三单元601</v>
          </cell>
        </row>
        <row r="29680">
          <cell r="B29680">
            <v>18610176300</v>
          </cell>
          <cell r="C29680" t="str">
            <v>北京市通州区运乔嘉园21号楼112室</v>
          </cell>
        </row>
        <row r="29681">
          <cell r="B29681">
            <v>18610178571</v>
          </cell>
          <cell r="C29681" t="str">
            <v>北京市东城区朝阳门北大街6号首创大厦B1201</v>
          </cell>
        </row>
        <row r="29682">
          <cell r="B29682">
            <v>18610181399</v>
          </cell>
          <cell r="C29682" t="str">
            <v>北京市丰台区青塔西路58号珠江峰景</v>
          </cell>
        </row>
        <row r="29683">
          <cell r="B29683">
            <v>18610181828</v>
          </cell>
          <cell r="C29683" t="str">
            <v>北京市大兴区天华街9号珺悦国际5号楼2509</v>
          </cell>
        </row>
        <row r="29684">
          <cell r="B29684">
            <v>18610199987</v>
          </cell>
          <cell r="C29684" t="str">
            <v>北京市通州区怡乐南街龙湖花盛香醍318-2-801</v>
          </cell>
        </row>
        <row r="29685">
          <cell r="B29685">
            <v>18610208565</v>
          </cell>
          <cell r="C29685" t="str">
            <v>北京朝阳区育慧南路芍药居五号院2号楼2单元402</v>
          </cell>
        </row>
        <row r="29686">
          <cell r="B29686">
            <v>18610209618</v>
          </cell>
          <cell r="C29686" t="str">
            <v>北京市海淀区阜成路73号世纪裕惠大厦A座9层</v>
          </cell>
        </row>
        <row r="29687">
          <cell r="B29687">
            <v>18610213353</v>
          </cell>
          <cell r="C29687" t="str">
            <v>北京市朝阳区北苑路170号凯旋城8-1-801</v>
          </cell>
        </row>
        <row r="29688">
          <cell r="B29688">
            <v>18610226188</v>
          </cell>
          <cell r="C29688" t="str">
            <v>北京市顺义区义宾北区甲2号102（完美服务中心）</v>
          </cell>
        </row>
        <row r="29689">
          <cell r="B29689">
            <v>18610240219</v>
          </cell>
          <cell r="C29689" t="str">
            <v>北京市房山区良乡西潞南大街海逸半岛6-2</v>
          </cell>
        </row>
        <row r="29690">
          <cell r="B29690">
            <v>18610240219</v>
          </cell>
          <cell r="C29690" t="str">
            <v>北京市房山区良乡镇苏庄东街五号妇幼保健院财务科</v>
          </cell>
        </row>
        <row r="29691">
          <cell r="B29691">
            <v>18610243936</v>
          </cell>
          <cell r="C29691" t="str">
            <v>北京市西城区平安里西大街26号新时代大厦二层办公区</v>
          </cell>
        </row>
        <row r="29692">
          <cell r="B29692">
            <v>18610246646</v>
          </cell>
          <cell r="C29692" t="str">
            <v>北京市朝阳区建国路108号海航实业大厦1403</v>
          </cell>
        </row>
        <row r="29693">
          <cell r="B29693">
            <v>18610257671</v>
          </cell>
          <cell r="C29693" t="str">
            <v>北京市朝阳区安家楼38号2-1-402</v>
          </cell>
        </row>
        <row r="29694">
          <cell r="B29694">
            <v>18610296615</v>
          </cell>
          <cell r="C29694" t="str">
            <v>北京市朝阳区天鹅湾小区北区18-1-1203</v>
          </cell>
        </row>
        <row r="29695">
          <cell r="B29695">
            <v>18610296862</v>
          </cell>
          <cell r="C29695" t="str">
            <v>北京市朝阳区朝外大街乙12号昆泰国际大厦写字楼707室</v>
          </cell>
        </row>
        <row r="29696">
          <cell r="B29696">
            <v>18610317901</v>
          </cell>
          <cell r="C29696" t="str">
            <v>北京市东城区豆瓣胡同2号楼8单元501</v>
          </cell>
        </row>
        <row r="29697">
          <cell r="B29697">
            <v>18610323767</v>
          </cell>
          <cell r="C29697" t="str">
            <v>北京市朝阳区北苑路86号嘉铭桐城E区213号楼2单元1703</v>
          </cell>
        </row>
        <row r="29698">
          <cell r="B29698">
            <v>18610326058</v>
          </cell>
          <cell r="C29698" t="str">
            <v>北京市怀柔区小中富乐一区190号红螺寺中学</v>
          </cell>
        </row>
        <row r="29699">
          <cell r="B29699">
            <v>18610343983</v>
          </cell>
          <cell r="C29699" t="str">
            <v>北京市昌平县城区公园六号小区1号楼2103</v>
          </cell>
        </row>
        <row r="29700">
          <cell r="B29700">
            <v>18610343983</v>
          </cell>
          <cell r="C29700" t="str">
            <v>北京市海淀区丰秀中路3号院4号楼</v>
          </cell>
        </row>
        <row r="29701">
          <cell r="B29701">
            <v>18610391697</v>
          </cell>
          <cell r="C29701" t="str">
            <v>北京市朝阳区光华路7号汉威大厦西区19层恒荣汇彬</v>
          </cell>
        </row>
        <row r="29702">
          <cell r="B29702">
            <v>18610391697</v>
          </cell>
          <cell r="C29702" t="str">
            <v>北京市密云区上河湾南区8号楼1单元401</v>
          </cell>
        </row>
        <row r="29703">
          <cell r="B29703">
            <v>18610438168</v>
          </cell>
          <cell r="C29703" t="str">
            <v>北京市海淀区北理工国防科技园5号楼11层</v>
          </cell>
        </row>
        <row r="29704">
          <cell r="B29704">
            <v>18610474922</v>
          </cell>
          <cell r="C29704" t="str">
            <v>北京市丰台区马家堡街道马家堡西路15号时代风帆2区2307</v>
          </cell>
        </row>
        <row r="29705">
          <cell r="B29705">
            <v>18610483370</v>
          </cell>
          <cell r="C29705" t="str">
            <v>北京市亦庄经济开发区天宝六里大雄郁金香舍22号楼A202</v>
          </cell>
        </row>
        <row r="29706">
          <cell r="B29706">
            <v>18610488840</v>
          </cell>
          <cell r="C29706" t="str">
            <v>北京市朝阳区左家庄中街豪成大厦1709</v>
          </cell>
        </row>
        <row r="29707">
          <cell r="B29707">
            <v>18610493706</v>
          </cell>
          <cell r="C29707" t="str">
            <v>北京市海淀区中关村南大街12号高5号308室</v>
          </cell>
        </row>
        <row r="29708">
          <cell r="B29708">
            <v>18610555103</v>
          </cell>
          <cell r="C29708" t="str">
            <v>北京市西城区前门西后河沿15号</v>
          </cell>
        </row>
        <row r="29709">
          <cell r="B29709">
            <v>18610566101</v>
          </cell>
          <cell r="C29709" t="str">
            <v>北京市朝阳区常营中路保利嘉园1号院1号楼2801室</v>
          </cell>
        </row>
        <row r="29710">
          <cell r="B29710">
            <v>18610572998</v>
          </cell>
          <cell r="C29710" t="str">
            <v>北京市门头沟区临镜苑小区1-6-502</v>
          </cell>
        </row>
        <row r="29711">
          <cell r="B29711">
            <v>18610589993</v>
          </cell>
          <cell r="C29711" t="str">
            <v>北京市朝阳区望京SOHO塔3A座2705</v>
          </cell>
        </row>
        <row r="29712">
          <cell r="B29712">
            <v>18610591078</v>
          </cell>
          <cell r="C29712" t="str">
            <v>北京市昌平区中医医院脾胃病房护士站</v>
          </cell>
        </row>
        <row r="29713">
          <cell r="B29713">
            <v>18610591078</v>
          </cell>
          <cell r="C29713" t="str">
            <v>北京市昌平区中医院脾胃病房护士站</v>
          </cell>
        </row>
        <row r="29714">
          <cell r="B29714">
            <v>18610615511</v>
          </cell>
          <cell r="C29714" t="str">
            <v>北京市西城区德外马甸南村14号楼4门412</v>
          </cell>
        </row>
        <row r="29715">
          <cell r="B29715">
            <v>18610658866</v>
          </cell>
          <cell r="C29715" t="str">
            <v>北京市西城区铁树斜街113号</v>
          </cell>
        </row>
        <row r="29716">
          <cell r="B29716">
            <v>18610666277</v>
          </cell>
          <cell r="C29716" t="str">
            <v>北京市朝阳区国美第一城3号院6号楼1单元2902门</v>
          </cell>
        </row>
        <row r="29717">
          <cell r="B29717">
            <v>18610669918</v>
          </cell>
          <cell r="C29717" t="str">
            <v>北京市通州区大稿新村中泽雅园411号楼261</v>
          </cell>
        </row>
        <row r="29718">
          <cell r="B29718">
            <v>18610693394</v>
          </cell>
          <cell r="C29718" t="str">
            <v>北京市顺义区博联小商品市场1C28</v>
          </cell>
        </row>
        <row r="29719">
          <cell r="B29719">
            <v>18610710098</v>
          </cell>
          <cell r="C29719" t="str">
            <v>四川省成都市高新区天府大道国际科技节能大厦A座26层</v>
          </cell>
        </row>
        <row r="29720">
          <cell r="B29720">
            <v>18610713367</v>
          </cell>
          <cell r="C29720" t="str">
            <v>北京市海淀区永定路2号院4号楼2门</v>
          </cell>
        </row>
        <row r="29721">
          <cell r="B29721">
            <v>18610736637</v>
          </cell>
          <cell r="C29721" t="str">
            <v>黑龙江省鸡西市鸡冠区南山街道文化路恒泰家园5号楼三单元501</v>
          </cell>
        </row>
        <row r="29722">
          <cell r="B29722">
            <v>18610736637</v>
          </cell>
          <cell r="C29722" t="str">
            <v>黑龙江省哈尔滨市平房区哈南十九路一号黑龙江东方学院</v>
          </cell>
        </row>
        <row r="29723">
          <cell r="B29723">
            <v>18610736637</v>
          </cell>
          <cell r="C29723" t="str">
            <v>黑龙江省哈尔滨市南岗区哈西街道哈尔滨大街1号金域蓝城G82单元1103</v>
          </cell>
        </row>
        <row r="29724">
          <cell r="B29724">
            <v>18610736637</v>
          </cell>
          <cell r="C29724" t="str">
            <v>黑龙江省哈尔滨市平房区哈南十九路1号黑龙江东方学院</v>
          </cell>
        </row>
        <row r="29725">
          <cell r="B29725">
            <v>18610756089</v>
          </cell>
          <cell r="C29725" t="str">
            <v>北京市昌平区北七家北亚花园5号楼9单元201</v>
          </cell>
        </row>
        <row r="29726">
          <cell r="B29726">
            <v>18610806233</v>
          </cell>
          <cell r="C29726" t="str">
            <v>北京市海淀区知春路紫金数码园3号楼411房间</v>
          </cell>
        </row>
        <row r="29727">
          <cell r="B29727">
            <v>18610806233</v>
          </cell>
          <cell r="C29727" t="str">
            <v>北京市海淀区五道口北京语言大学出国培训部教二楼</v>
          </cell>
        </row>
        <row r="29728">
          <cell r="B29728">
            <v>18610809366</v>
          </cell>
          <cell r="C29728" t="str">
            <v>北京市丰台区横一条甲8号院3号楼铁营社区卫生服务中心三层检验科</v>
          </cell>
        </row>
        <row r="29729">
          <cell r="B29729">
            <v>18610810382</v>
          </cell>
          <cell r="C29729" t="str">
            <v>北京市朝阳区望京上京新航线308-5-602</v>
          </cell>
        </row>
        <row r="29730">
          <cell r="B29730">
            <v>18610810382</v>
          </cell>
          <cell r="C29730" t="str">
            <v>北京市朝阳区望京上京新航线308楼5单元602室</v>
          </cell>
        </row>
        <row r="29731">
          <cell r="B29731">
            <v>18610812575</v>
          </cell>
          <cell r="C29731" t="str">
            <v>北京市丰台区莲花池西里10号路桥大厦</v>
          </cell>
        </row>
        <row r="29732">
          <cell r="B29732">
            <v>18610814645</v>
          </cell>
          <cell r="C29732" t="str">
            <v>北京市昌平区回龙观龙博苑1区10号楼5单元202室</v>
          </cell>
        </row>
        <row r="29733">
          <cell r="B29733">
            <v>18610839758</v>
          </cell>
          <cell r="C29733" t="str">
            <v>北京市朝阳区团结湖北二条3号楼708</v>
          </cell>
        </row>
        <row r="29734">
          <cell r="B29734">
            <v>18610932121</v>
          </cell>
          <cell r="C29734" t="str">
            <v>北京市海淀区北清路68号用友产业园北区16E</v>
          </cell>
        </row>
        <row r="29735">
          <cell r="B29735">
            <v>18610933529</v>
          </cell>
          <cell r="C29735" t="str">
            <v>北京市西城区马连道信和嘉园3-3-807</v>
          </cell>
        </row>
        <row r="29736">
          <cell r="B29736">
            <v>18610958928</v>
          </cell>
          <cell r="C29736" t="str">
            <v>北京市朝阳区建国路29号兴隆家园14-407</v>
          </cell>
        </row>
        <row r="29737">
          <cell r="B29737">
            <v>18610969821</v>
          </cell>
          <cell r="C29737" t="str">
            <v>北京市朝阳区阳光上东小区5-3-201</v>
          </cell>
        </row>
        <row r="29738">
          <cell r="B29738">
            <v>18611001110</v>
          </cell>
          <cell r="C29738" t="str">
            <v>辽宁省大连市中山区东港商务区港东六街龙湖水晶郦湾2号楼1单元3201</v>
          </cell>
        </row>
        <row r="29739">
          <cell r="B29739">
            <v>18611024347</v>
          </cell>
          <cell r="C29739" t="str">
            <v>北京市海淀区八里庄街道美丽园中路16号院水云居小区6号楼908</v>
          </cell>
        </row>
        <row r="29740">
          <cell r="B29740">
            <v>18611080101</v>
          </cell>
          <cell r="C29740" t="str">
            <v>北京市朝阳区平房青年路西里5号院润枫水尚12号楼4-202</v>
          </cell>
        </row>
        <row r="29741">
          <cell r="B29741">
            <v>18611089992</v>
          </cell>
          <cell r="C29741" t="str">
            <v>北京市西城区右安门万博苑2号楼607</v>
          </cell>
        </row>
        <row r="29742">
          <cell r="B29742">
            <v>18611099770</v>
          </cell>
          <cell r="C29742" t="str">
            <v>北京市丰台区西马场北里6号楼3单元503</v>
          </cell>
        </row>
        <row r="29743">
          <cell r="B29743">
            <v>18611105214</v>
          </cell>
          <cell r="C29743" t="str">
            <v>北京市朝阳区百子湾路后现代城12号楼2606</v>
          </cell>
        </row>
        <row r="29744">
          <cell r="B29744">
            <v>18611105240</v>
          </cell>
          <cell r="C29744" t="str">
            <v>上海市浦东新区成山路2222弄27号301</v>
          </cell>
        </row>
        <row r="29745">
          <cell r="B29745">
            <v>18611118654</v>
          </cell>
          <cell r="C29745" t="str">
            <v>北京市朝阳区安定路39号长新大厦16层</v>
          </cell>
        </row>
        <row r="29746">
          <cell r="B29746">
            <v>18611118654</v>
          </cell>
          <cell r="C29746" t="str">
            <v>北京市朝阳区东苇路9号柏林爱乐一期8号楼2单元302</v>
          </cell>
        </row>
        <row r="29747">
          <cell r="B29747">
            <v>18611121622</v>
          </cell>
          <cell r="C29747" t="str">
            <v>北京市西城区三里河南四巷1号</v>
          </cell>
        </row>
        <row r="29748">
          <cell r="B29748">
            <v>18611122999</v>
          </cell>
          <cell r="C29748" t="str">
            <v>黑龙江省哈尔滨市道外区南极街173-6号宝宇荣耀上城F栋1916号</v>
          </cell>
        </row>
        <row r="29749">
          <cell r="B29749">
            <v>18611125273</v>
          </cell>
          <cell r="C29749" t="str">
            <v>北京市朝阳区太阳宫裘马都3号楼1001</v>
          </cell>
        </row>
        <row r="29750">
          <cell r="B29750">
            <v>18611130272</v>
          </cell>
          <cell r="C29750" t="str">
            <v>北京市朝阳区润枫水尚西区13号楼2单元1003</v>
          </cell>
        </row>
        <row r="29751">
          <cell r="B29751">
            <v>18611136969</v>
          </cell>
          <cell r="C29751" t="str">
            <v>北京市通州区北窑上村融科千章墅7-2-102</v>
          </cell>
        </row>
        <row r="29752">
          <cell r="B29752">
            <v>18611149816</v>
          </cell>
          <cell r="C29752" t="str">
            <v>北京市石景山区远洋山水19号5单元602</v>
          </cell>
        </row>
        <row r="29753">
          <cell r="B29753">
            <v>18611154114</v>
          </cell>
          <cell r="C29753" t="str">
            <v>北京市海淀区花园路街道蓟门桥西土城6号国家知识产权局专利局东门</v>
          </cell>
        </row>
        <row r="29754">
          <cell r="B29754">
            <v>18611155520</v>
          </cell>
          <cell r="C29754" t="str">
            <v>北京市海淀区西北旺东路汇冠大厦309</v>
          </cell>
        </row>
        <row r="29755">
          <cell r="B29755">
            <v>18611158016</v>
          </cell>
          <cell r="C29755" t="str">
            <v>北京市朝阳区北四环中路盘古大观A座30层</v>
          </cell>
        </row>
        <row r="29756">
          <cell r="B29756">
            <v>18611158016</v>
          </cell>
          <cell r="C29756" t="str">
            <v>北京市昌平区霍营街道紫金新干线四区6号楼5单元1502室</v>
          </cell>
        </row>
        <row r="29757">
          <cell r="B29757">
            <v>18611158923</v>
          </cell>
          <cell r="C29757" t="str">
            <v>北京市大兴区马赛公馆1号楼1单元502</v>
          </cell>
        </row>
        <row r="29758">
          <cell r="B29758">
            <v>18611187215</v>
          </cell>
          <cell r="C29758" t="str">
            <v>北京市海淀区远大路1号金源时代商务中心A座11A</v>
          </cell>
        </row>
        <row r="29759">
          <cell r="B29759">
            <v>18611187215</v>
          </cell>
          <cell r="C29759" t="str">
            <v>北京市房山区良乡伟业嘉园22号楼一单元301室</v>
          </cell>
        </row>
        <row r="29760">
          <cell r="B29760">
            <v>18611190119</v>
          </cell>
          <cell r="C29760" t="str">
            <v>北京市海淀区大钟寺东路太阳园12号楼805</v>
          </cell>
        </row>
        <row r="29761">
          <cell r="B29761">
            <v>18611192697</v>
          </cell>
          <cell r="C29761" t="str">
            <v>北京市海淀区农大南路紫城嘉园18号楼4单元502</v>
          </cell>
        </row>
        <row r="29762">
          <cell r="B29762">
            <v>18611196605</v>
          </cell>
          <cell r="C29762" t="str">
            <v>北京市朝阳区西坝河北里5号楼205室</v>
          </cell>
        </row>
        <row r="29763">
          <cell r="B29763">
            <v>18611199512</v>
          </cell>
          <cell r="C29763" t="str">
            <v>北京市朝阳区望京街道SOHOT1A座1610室</v>
          </cell>
        </row>
        <row r="29764">
          <cell r="B29764">
            <v>18611207966</v>
          </cell>
          <cell r="C29764" t="str">
            <v>北京市海淀区建材城中路金隅翡丽8号楼1单元402</v>
          </cell>
        </row>
        <row r="29765">
          <cell r="B29765">
            <v>18611207966</v>
          </cell>
          <cell r="C29765" t="str">
            <v>北京市海淀区建材城中路金隅翡丽8号楼1单元402</v>
          </cell>
        </row>
        <row r="29766">
          <cell r="B29766">
            <v>18611212266</v>
          </cell>
          <cell r="C29766" t="str">
            <v>北京市朝阳区高碑店文化街六洲大厦309</v>
          </cell>
        </row>
        <row r="29767">
          <cell r="B29767">
            <v>18611233300</v>
          </cell>
          <cell r="C29767" t="str">
            <v>北京市海淀区西三旗街道昌平路南段36号北京大学人民医院海淀分院住院部二层药房</v>
          </cell>
        </row>
        <row r="29768">
          <cell r="B29768">
            <v>18611240037</v>
          </cell>
          <cell r="C29768" t="str">
            <v>北京市朝阳区建外街道建国路81号华贸中心1号写字楼3层</v>
          </cell>
        </row>
        <row r="29769">
          <cell r="B29769">
            <v>18611240804</v>
          </cell>
          <cell r="C29769" t="str">
            <v>北京市怀柔区杨宋镇怀耿路120院2号楼影创空间大厦9层</v>
          </cell>
        </row>
        <row r="29770">
          <cell r="B29770">
            <v>18611266663</v>
          </cell>
          <cell r="C29770" t="str">
            <v>北京市朝阳区平房华纺易城西区8号楼1单元101嘉禾便民店（菜鸟驿站：13439486150）</v>
          </cell>
        </row>
        <row r="29771">
          <cell r="B29771">
            <v>18611302088</v>
          </cell>
          <cell r="C29771" t="str">
            <v>北京市朝阳区安贞街道安华西里三区四号楼二单元501</v>
          </cell>
        </row>
        <row r="29772">
          <cell r="B29772">
            <v>18611319299</v>
          </cell>
          <cell r="C29772" t="str">
            <v>北京市朝阳区崔各庄庄乡京旺家园3区11号楼6单元301</v>
          </cell>
        </row>
        <row r="29773">
          <cell r="B29773">
            <v>18611351999</v>
          </cell>
          <cell r="C29773" t="str">
            <v>北京市朝阳区双井桥富力城B11-501</v>
          </cell>
        </row>
        <row r="29774">
          <cell r="B29774">
            <v>18611353981</v>
          </cell>
          <cell r="C29774" t="str">
            <v>北京市大兴区清源路首邑上城35号楼1单元1104</v>
          </cell>
        </row>
        <row r="29775">
          <cell r="B29775">
            <v>18611369552</v>
          </cell>
          <cell r="C29775" t="str">
            <v>北京市朝阳区西大望路温特来中心B座112</v>
          </cell>
        </row>
        <row r="29776">
          <cell r="B29776">
            <v>18611372926</v>
          </cell>
          <cell r="C29776" t="str">
            <v>北京市昌平区回龙观龙锦苑二区13-2-302</v>
          </cell>
        </row>
        <row r="29777">
          <cell r="B29777">
            <v>18611383001</v>
          </cell>
          <cell r="C29777" t="str">
            <v>北京市顺义区后沙峪古城村东大街临20号</v>
          </cell>
        </row>
        <row r="29778">
          <cell r="B29778">
            <v>18611383793</v>
          </cell>
          <cell r="C29778" t="str">
            <v>天津市河北区元纬路仁恒河滨花园6-1-1602</v>
          </cell>
        </row>
        <row r="29779">
          <cell r="B29779">
            <v>18611392269</v>
          </cell>
          <cell r="C29779" t="str">
            <v>北京市海淀区莲宝路10号院13号楼2202</v>
          </cell>
        </row>
        <row r="29780">
          <cell r="B29780">
            <v>18611399994</v>
          </cell>
          <cell r="C29780" t="str">
            <v>黑龙江省黑河市嫩江县嫩江镇江湾国际12号楼4单元602</v>
          </cell>
        </row>
        <row r="29781">
          <cell r="B29781">
            <v>18611423586</v>
          </cell>
          <cell r="C29781" t="str">
            <v>北京市朝阳区麦子店街道朝阳区麦子店街42号楼（农广大楼）中央农业广播电视学校</v>
          </cell>
        </row>
        <row r="29782">
          <cell r="B29782">
            <v>18611440074</v>
          </cell>
          <cell r="C29782" t="str">
            <v>河南省洛阳市西工区西工街道解放路牡丹桥西洛河北岸文头阳光水岸13号楼8层</v>
          </cell>
        </row>
        <row r="29783">
          <cell r="B29783">
            <v>18611446150</v>
          </cell>
          <cell r="C29783" t="str">
            <v>北京市海淀区莲花池东路39号西金大厦7层</v>
          </cell>
        </row>
        <row r="29784">
          <cell r="B29784">
            <v>18611466239</v>
          </cell>
          <cell r="C29784" t="str">
            <v>北京市顺义区万科城市花园桃花园10栋301室</v>
          </cell>
        </row>
        <row r="29785">
          <cell r="B29785">
            <v>18611505077</v>
          </cell>
          <cell r="C29785" t="str">
            <v>北京市石景山区杨庄大街5号院宏鑫家园2号楼2单元901</v>
          </cell>
        </row>
        <row r="29786">
          <cell r="B29786">
            <v>18611529393</v>
          </cell>
          <cell r="C29786" t="str">
            <v>北京市朝阳区建国路108号海航实业大厦2层</v>
          </cell>
        </row>
        <row r="29787">
          <cell r="B29787">
            <v>18611534669</v>
          </cell>
          <cell r="C29787" t="str">
            <v>北京市海淀区清华科技园科技大厦A座23层</v>
          </cell>
        </row>
        <row r="29788">
          <cell r="B29788">
            <v>18611558165</v>
          </cell>
          <cell r="C29788" t="str">
            <v>北京市丰台区西四环中路100号302医院西门</v>
          </cell>
        </row>
        <row r="29789">
          <cell r="B29789">
            <v>18611587019</v>
          </cell>
          <cell r="C29789" t="str">
            <v>北京市丰台区小屯西路109号院假日风景B区5-1402</v>
          </cell>
        </row>
        <row r="29790">
          <cell r="B29790">
            <v>18611587019</v>
          </cell>
          <cell r="C29790" t="str">
            <v>北京市丰台区小屯西路109号院假日风景B区5-1402</v>
          </cell>
        </row>
        <row r="29791">
          <cell r="B29791">
            <v>18611587019</v>
          </cell>
          <cell r="C29791" t="str">
            <v>北京市朝阳区朝外MEN财贸中心A座2201室</v>
          </cell>
        </row>
        <row r="29792">
          <cell r="B29792">
            <v>18611595678</v>
          </cell>
          <cell r="C29792" t="str">
            <v>北京市海淀区清华大学经济管理学院舜德楼126室</v>
          </cell>
        </row>
        <row r="29793">
          <cell r="B29793">
            <v>18611621909</v>
          </cell>
          <cell r="C29793" t="str">
            <v>北京市东燕郊经济技术开发区福成一期5号楼4单元501室</v>
          </cell>
        </row>
        <row r="29794">
          <cell r="B29794">
            <v>18611621909</v>
          </cell>
          <cell r="C29794" t="str">
            <v>北京市东燕郊开发区燕郊福成四期5号楼3单元203室</v>
          </cell>
        </row>
        <row r="29795">
          <cell r="B29795">
            <v>18611637713</v>
          </cell>
          <cell r="C29795" t="str">
            <v>北京市石景山区玉泉西街园林小区2号楼2单元602室</v>
          </cell>
        </row>
        <row r="29796">
          <cell r="B29796">
            <v>18611638699</v>
          </cell>
          <cell r="C29796" t="str">
            <v>北京大兴区生物医药基地珺悦国际5号2708</v>
          </cell>
        </row>
        <row r="29797">
          <cell r="B29797">
            <v>18611638699</v>
          </cell>
          <cell r="C29797" t="str">
            <v>北京市海淀区白石桥主语国际5号楼7层右手</v>
          </cell>
        </row>
        <row r="29798">
          <cell r="B29798">
            <v>18611639922</v>
          </cell>
          <cell r="C29798" t="str">
            <v>北京市海淀区紫竹院路100号军乐团院内12号楼3单元403</v>
          </cell>
        </row>
        <row r="29799">
          <cell r="B29799">
            <v>18611643825</v>
          </cell>
          <cell r="C29799" t="str">
            <v>北京市海淀区清华东路17号院31号楼6单元102室</v>
          </cell>
        </row>
        <row r="29800">
          <cell r="B29800">
            <v>18611644141</v>
          </cell>
          <cell r="C29800" t="str">
            <v>北京市西城区建功北里3区3号楼6门402</v>
          </cell>
        </row>
        <row r="29801">
          <cell r="B29801">
            <v>18611659558</v>
          </cell>
          <cell r="C29801" t="str">
            <v>北京市海淀区芙蓉里10号楼501</v>
          </cell>
        </row>
        <row r="29802">
          <cell r="B29802">
            <v>18611660058</v>
          </cell>
          <cell r="C29802" t="str">
            <v>北京市朝阳区石佛营东里126号院日月东华小区1号楼1009</v>
          </cell>
        </row>
        <row r="29803">
          <cell r="B29803">
            <v>18611660058</v>
          </cell>
          <cell r="C29803" t="str">
            <v>北京市朝阳区石佛营东里126号院日月东华小区1号楼1009</v>
          </cell>
        </row>
        <row r="29804">
          <cell r="B29804">
            <v>18611681208</v>
          </cell>
          <cell r="C29804" t="str">
            <v>北京市朝阳区保利香槟花园1-2-202</v>
          </cell>
        </row>
        <row r="29805">
          <cell r="B29805">
            <v>18611689557</v>
          </cell>
          <cell r="C29805" t="str">
            <v>北京市房山区长阳镇长阳半岛祥云街2号院7号楼2单元804号</v>
          </cell>
        </row>
        <row r="29806">
          <cell r="B29806">
            <v>18611690071</v>
          </cell>
          <cell r="C29806" t="str">
            <v>北京市海淀区丹棱街1号互联网金融中心1号院1号楼4层408</v>
          </cell>
        </row>
        <row r="29807">
          <cell r="B29807">
            <v>18611691781</v>
          </cell>
          <cell r="C29807" t="str">
            <v>北京市朝阳区垡头翠成馨园308号楼4单元601</v>
          </cell>
        </row>
        <row r="29808">
          <cell r="B29808">
            <v>18611699680</v>
          </cell>
          <cell r="C29808" t="str">
            <v>北京市海淀区复兴路79号628楼3层2号</v>
          </cell>
        </row>
        <row r="29809">
          <cell r="B29809">
            <v>18611700464</v>
          </cell>
          <cell r="C29809" t="str">
            <v>北京市朝阳区霞光里30号院1-3-402</v>
          </cell>
        </row>
        <row r="29810">
          <cell r="B29810">
            <v>18611704515</v>
          </cell>
          <cell r="C29810" t="str">
            <v>北京市朝阳区望京街道湖光北街博泰国际商业广场A座510</v>
          </cell>
        </row>
        <row r="29811">
          <cell r="B29811">
            <v>18611704515</v>
          </cell>
          <cell r="C29811" t="str">
            <v>北京市朝阳区望京街道湖光北街博泰国际商业广场A座510</v>
          </cell>
        </row>
        <row r="29812">
          <cell r="B29812">
            <v>18611715240</v>
          </cell>
          <cell r="C29812" t="str">
            <v>北京市朝阳区太阳星城金星园甲6号楼1单元1122号</v>
          </cell>
        </row>
        <row r="29813">
          <cell r="B29813">
            <v>18611735921</v>
          </cell>
          <cell r="C29813" t="str">
            <v>北京市朝阳区日坛国际贸易中心B座3C22</v>
          </cell>
        </row>
        <row r="29814">
          <cell r="B29814">
            <v>18611737031</v>
          </cell>
          <cell r="C29814" t="str">
            <v>北京市海淀区紫竹院路88号紫竹花园B3座905室</v>
          </cell>
        </row>
        <row r="29815">
          <cell r="B29815">
            <v>18611759391</v>
          </cell>
          <cell r="C29815" t="str">
            <v>北京市海淀区世纪城远大园四区10号楼8H</v>
          </cell>
        </row>
        <row r="29816">
          <cell r="B29816">
            <v>18611765199</v>
          </cell>
          <cell r="C29816" t="str">
            <v>北京市朝阳区望京广顺北大街18号院华彩公寓2号楼1单元1901室</v>
          </cell>
        </row>
        <row r="29817">
          <cell r="B29817">
            <v>18611772905</v>
          </cell>
          <cell r="C29817" t="str">
            <v>北京市海淀区西八里庄69号人民政协报南楼</v>
          </cell>
        </row>
        <row r="29818">
          <cell r="B29818">
            <v>18611778624</v>
          </cell>
          <cell r="C29818" t="str">
            <v>北京市朝阳区劲松街道广渠路66号百环家园18号楼1307</v>
          </cell>
        </row>
        <row r="29819">
          <cell r="B29819">
            <v>18611789533</v>
          </cell>
          <cell r="C29819" t="str">
            <v>北京市朝阳区八里庄北里129号院保利东郡4号楼1单元1101</v>
          </cell>
        </row>
        <row r="29820">
          <cell r="B29820">
            <v>18611790008</v>
          </cell>
          <cell r="C29820" t="str">
            <v>北京朝阳区东三环劲松桥武圣北路和谐雅园10-1-1202</v>
          </cell>
        </row>
        <row r="29821">
          <cell r="B29821">
            <v>18611797063</v>
          </cell>
          <cell r="C29821" t="str">
            <v>北京市朝阳区成寿寺中海城二期圣朝菲4号楼三单元801</v>
          </cell>
        </row>
        <row r="29822">
          <cell r="B29822">
            <v>18611799266</v>
          </cell>
          <cell r="C29822" t="str">
            <v>北京市延庆格兰山水小区二期南区18-3-8-382</v>
          </cell>
        </row>
        <row r="29823">
          <cell r="B29823">
            <v>18611800609</v>
          </cell>
          <cell r="C29823" t="str">
            <v>北京市朝阳区东土城路14号建达大厦1107</v>
          </cell>
        </row>
        <row r="29824">
          <cell r="B29824">
            <v>18611818606</v>
          </cell>
          <cell r="C29824" t="str">
            <v>北京市海淀区花园东路30号花园商务会馆7506室</v>
          </cell>
        </row>
        <row r="29825">
          <cell r="B29825">
            <v>18611820816</v>
          </cell>
          <cell r="C29825" t="str">
            <v>北京市海淀区西二旗中路领秀硅谷（老硅谷）B区6号路3单元101</v>
          </cell>
        </row>
        <row r="29826">
          <cell r="B29826">
            <v>18611820816</v>
          </cell>
          <cell r="C29826" t="str">
            <v>北京市海淀区西二旗中路领秀硅谷（老硅谷）B-6-3-101</v>
          </cell>
        </row>
        <row r="29827">
          <cell r="B29827">
            <v>18611823082</v>
          </cell>
          <cell r="C29827" t="str">
            <v>北京市昌平区回龙观流星花园三区37号楼806室</v>
          </cell>
        </row>
        <row r="29828">
          <cell r="B29828">
            <v>18611823303</v>
          </cell>
          <cell r="C29828" t="str">
            <v>北京市朝阳区百子湾美利山209号楼-2-1201</v>
          </cell>
        </row>
        <row r="29829">
          <cell r="B29829">
            <v>18611837219</v>
          </cell>
          <cell r="C29829" t="str">
            <v>北京市丰台区花乡葆台南路贰号院大溪地东门</v>
          </cell>
        </row>
        <row r="29830">
          <cell r="B29830">
            <v>18611837828</v>
          </cell>
          <cell r="C29830" t="str">
            <v>北京市海淀区万柳中路31号华夏银行</v>
          </cell>
        </row>
        <row r="29831">
          <cell r="B29831">
            <v>18611852162</v>
          </cell>
          <cell r="C29831" t="str">
            <v>北京市朝阳区水碓子社区4号楼1单元403</v>
          </cell>
        </row>
        <row r="29832">
          <cell r="B29832">
            <v>18611855557</v>
          </cell>
          <cell r="C29832" t="str">
            <v>北京市昌平区沙河镇沙阳路北汽福田营销公司</v>
          </cell>
        </row>
        <row r="29833">
          <cell r="B29833">
            <v>18611856007</v>
          </cell>
          <cell r="C29833" t="str">
            <v>北京市通州区潞苑嘉园9号楼351室</v>
          </cell>
        </row>
        <row r="29834">
          <cell r="B29834">
            <v>18611858883</v>
          </cell>
          <cell r="C29834" t="str">
            <v>北京市海淀区西二旗中路6号领秀硅谷B区9号楼1单元101</v>
          </cell>
        </row>
        <row r="29835">
          <cell r="B29835">
            <v>18611875566</v>
          </cell>
          <cell r="C29835" t="str">
            <v>北京市朝阳区安定路12号国典华园7号楼2单元503室</v>
          </cell>
        </row>
        <row r="29836">
          <cell r="B29836">
            <v>18611875650</v>
          </cell>
          <cell r="C29836" t="str">
            <v>北京市朝阳区东三环南路54号华腾园9-2308</v>
          </cell>
        </row>
        <row r="29837">
          <cell r="B29837">
            <v>18611880735</v>
          </cell>
          <cell r="C29837" t="str">
            <v>天津市南开区长江道和南丰路交口尚斓苑10号楼2单元601</v>
          </cell>
        </row>
        <row r="29838">
          <cell r="B29838">
            <v>18611883260</v>
          </cell>
          <cell r="C29838" t="str">
            <v>北京市朝阳区十八里店老君堂世豪花园15号楼4门203</v>
          </cell>
        </row>
        <row r="29839">
          <cell r="B29839">
            <v>18611883260</v>
          </cell>
          <cell r="C29839" t="str">
            <v>北京市朝阳区望京东路8号锐创国际B座1201</v>
          </cell>
        </row>
        <row r="29840">
          <cell r="B29840">
            <v>18611883260</v>
          </cell>
          <cell r="C29840" t="str">
            <v>北京市朝阳区望京东路8号锐创国际B座1201室</v>
          </cell>
        </row>
        <row r="29841">
          <cell r="B29841">
            <v>18611883260</v>
          </cell>
          <cell r="C29841" t="str">
            <v>北京市朝阳区望京东路8号锐创国际B座1201</v>
          </cell>
        </row>
        <row r="29842">
          <cell r="B29842">
            <v>18611883260</v>
          </cell>
          <cell r="C29842" t="str">
            <v>北京市朝阳区望京东路8号锐创国际B座2201</v>
          </cell>
        </row>
        <row r="29843">
          <cell r="B29843">
            <v>18611927945</v>
          </cell>
          <cell r="C29843" t="str">
            <v>北京市通州区张家湾镇南火垈村北京盛林装饰纸有限公司</v>
          </cell>
        </row>
        <row r="29844">
          <cell r="B29844">
            <v>18611929513</v>
          </cell>
          <cell r="C29844" t="str">
            <v>河北省廊坊市固安县106国道英国官售楼处</v>
          </cell>
        </row>
        <row r="29845">
          <cell r="B29845">
            <v>18611956837</v>
          </cell>
          <cell r="C29845" t="str">
            <v>福建省厦门市思明区展鸿路82号国际金融中心15层厦门国际金融资产交易中心有限公司</v>
          </cell>
        </row>
        <row r="29846">
          <cell r="B29846">
            <v>18611972511</v>
          </cell>
          <cell r="C29846" t="str">
            <v>北京市朝阳区林萃东路国奥村东区d6-1-902</v>
          </cell>
        </row>
        <row r="29847">
          <cell r="B29847">
            <v>18611972699</v>
          </cell>
          <cell r="C29847" t="str">
            <v>北京市海淀区中关村东路18号财智国际大厦C601</v>
          </cell>
        </row>
        <row r="29848">
          <cell r="B29848">
            <v>18611983850</v>
          </cell>
          <cell r="C29848" t="str">
            <v>北京市海淀区西翠路5号今日家园3#1403室</v>
          </cell>
        </row>
        <row r="29849">
          <cell r="B29849">
            <v>18611984208</v>
          </cell>
          <cell r="C29849" t="str">
            <v>北京市房山区政通路1号</v>
          </cell>
        </row>
        <row r="29850">
          <cell r="B29850">
            <v>18611989536</v>
          </cell>
          <cell r="C29850" t="str">
            <v>北京西城区金融街16号中国人寿广场A座</v>
          </cell>
        </row>
        <row r="29851">
          <cell r="B29851">
            <v>18611998377</v>
          </cell>
          <cell r="C29851" t="str">
            <v>北京市通州区翠景南里龙鼎园小区7-3-401</v>
          </cell>
        </row>
        <row r="29852">
          <cell r="B29852" t="str">
            <v>18611998377</v>
          </cell>
          <cell r="C29852" t="str">
            <v>北京市通州区翠景南里龙鼎园小区7-3-401</v>
          </cell>
        </row>
        <row r="29853">
          <cell r="B29853">
            <v>18611998811</v>
          </cell>
          <cell r="C29853" t="str">
            <v>河北省廊坊市三河市燕郊经济开发区欧逸丽庭小区6号楼5单元102室</v>
          </cell>
        </row>
        <row r="29854">
          <cell r="B29854">
            <v>18612001522</v>
          </cell>
          <cell r="C29854" t="str">
            <v>北京市朝阳区劲松华腾园3号楼1601</v>
          </cell>
        </row>
        <row r="29855">
          <cell r="B29855">
            <v>18612011363</v>
          </cell>
          <cell r="C29855" t="str">
            <v>北京市东城区北新桥街道东羊管胡同2号楼阳光物业</v>
          </cell>
        </row>
        <row r="29856">
          <cell r="B29856">
            <v>18612038727</v>
          </cell>
          <cell r="C29856" t="str">
            <v>重庆市渝北区余松路299号阳光地中海8-32-16</v>
          </cell>
        </row>
        <row r="29857">
          <cell r="B29857">
            <v>18612097890</v>
          </cell>
          <cell r="C29857" t="str">
            <v>北京市朝阳区建国路89号18号楼华贸公寓建行</v>
          </cell>
        </row>
        <row r="29858">
          <cell r="B29858">
            <v>18612100070</v>
          </cell>
          <cell r="C29858" t="str">
            <v>北京市朝阳区霄云路35号成了茶坊</v>
          </cell>
        </row>
        <row r="29859">
          <cell r="B29859">
            <v>18612100070</v>
          </cell>
          <cell r="C29859" t="str">
            <v>北京市朝阳区霄云路35号院成了茶坊</v>
          </cell>
        </row>
        <row r="29860">
          <cell r="B29860">
            <v>18612107107</v>
          </cell>
          <cell r="C29860" t="str">
            <v>北京市通州区云景东里13号楼905</v>
          </cell>
        </row>
        <row r="29861">
          <cell r="B29861">
            <v>18612119000</v>
          </cell>
          <cell r="C29861" t="str">
            <v>北京市朝阳区望京金茂府8号楼2单元1402</v>
          </cell>
        </row>
        <row r="29862">
          <cell r="B29862">
            <v>18612134986</v>
          </cell>
          <cell r="C29862" t="str">
            <v>北京市海淀区丹棱街3号中国电子大厦B座9层</v>
          </cell>
        </row>
        <row r="29863">
          <cell r="B29863">
            <v>18612176655</v>
          </cell>
          <cell r="C29863" t="str">
            <v>北京市海淀区西二旗西路领秀新硅谷B区82-4-102</v>
          </cell>
        </row>
        <row r="29864">
          <cell r="B29864">
            <v>18612176655</v>
          </cell>
          <cell r="C29864" t="str">
            <v>北京市海淀区西二旗西路领袖新硅谷B区82-4-102</v>
          </cell>
        </row>
        <row r="29865">
          <cell r="B29865">
            <v>18612182529</v>
          </cell>
          <cell r="C29865" t="str">
            <v>北京市丰台区和义东里6区10号楼503</v>
          </cell>
        </row>
        <row r="29866">
          <cell r="B29866">
            <v>18612187200</v>
          </cell>
          <cell r="C29866" t="str">
            <v>北京市丰台区丰台街道看丹村小杨树庄41</v>
          </cell>
        </row>
        <row r="29867">
          <cell r="B29867">
            <v>18612229609</v>
          </cell>
          <cell r="C29867" t="str">
            <v>北京市房山区长阳镇首创新悦都西区10楼1单元801号</v>
          </cell>
        </row>
        <row r="29868">
          <cell r="B29868">
            <v>18612230124</v>
          </cell>
          <cell r="C29868" t="str">
            <v>河北省秦皇岛市妇幼保健院</v>
          </cell>
        </row>
        <row r="29869">
          <cell r="B29869">
            <v>18612250399</v>
          </cell>
          <cell r="C29869" t="str">
            <v>北京市朝阳区工体东路甲2号中国红街1座5层</v>
          </cell>
        </row>
        <row r="29870">
          <cell r="B29870">
            <v>18612253762</v>
          </cell>
          <cell r="C29870" t="str">
            <v>北京市通州区宋庄镇小堡环岛北常青藤艺术园区A1-1-504</v>
          </cell>
        </row>
        <row r="29871">
          <cell r="B29871">
            <v>18612259288</v>
          </cell>
          <cell r="C29871" t="str">
            <v>北京市海淀区清河小营美欣家园A-2-1002</v>
          </cell>
        </row>
        <row r="29872">
          <cell r="B29872">
            <v>18612259927</v>
          </cell>
          <cell r="C29872" t="str">
            <v>北京市大兴区亦庄鹿海苑三里19号楼四单元301室</v>
          </cell>
        </row>
        <row r="29873">
          <cell r="B29873">
            <v>18612260043</v>
          </cell>
          <cell r="C29873" t="str">
            <v>北京市朝阳区大屯街道干杨树甲16号院10号楼2单元1602</v>
          </cell>
        </row>
        <row r="29874">
          <cell r="B29874">
            <v>18612278721</v>
          </cell>
          <cell r="C29874" t="str">
            <v>北京市丰台区马家堡街道瑞丽江畔小区丽水园7号楼1单元803</v>
          </cell>
        </row>
        <row r="29875">
          <cell r="B29875">
            <v>18612287203</v>
          </cell>
          <cell r="C29875" t="str">
            <v>北京市西城区新壁街5号楼2单元402</v>
          </cell>
        </row>
        <row r="29876">
          <cell r="B29876">
            <v>18612306627</v>
          </cell>
          <cell r="C29876" t="str">
            <v>北京市大兴区亦庄开发区锦绣街单号神州长城</v>
          </cell>
        </row>
        <row r="29877">
          <cell r="B29877">
            <v>18612351077</v>
          </cell>
          <cell r="C29877" t="str">
            <v>北京市昌平区回龙观通达园4-5-502</v>
          </cell>
        </row>
        <row r="29878">
          <cell r="B29878">
            <v>18612351077</v>
          </cell>
          <cell r="C29878" t="str">
            <v>北京市昌平区回龙观通达园4-5-502#</v>
          </cell>
        </row>
        <row r="29879">
          <cell r="B29879">
            <v>18612351077</v>
          </cell>
          <cell r="C29879" t="str">
            <v>北京市昌平区回龙观4-5-502</v>
          </cell>
        </row>
        <row r="29880">
          <cell r="B29880">
            <v>18612363458</v>
          </cell>
          <cell r="C29880" t="str">
            <v>北京市朝阳区北花园街新房路3号院玲珑山6号楼215</v>
          </cell>
        </row>
        <row r="29881">
          <cell r="B29881">
            <v>18612367070</v>
          </cell>
          <cell r="C29881" t="str">
            <v>北京市海淀区清华大学生物技术馆4103</v>
          </cell>
        </row>
        <row r="29882">
          <cell r="B29882">
            <v>18612367766</v>
          </cell>
          <cell r="C29882" t="str">
            <v>北京市朝阳区爱这城2期8号楼1单元1601</v>
          </cell>
        </row>
        <row r="29883">
          <cell r="B29883">
            <v>18612369221</v>
          </cell>
          <cell r="C29883" t="str">
            <v>北京市朝阳区望京西园三区323号楼1104室</v>
          </cell>
        </row>
        <row r="29884">
          <cell r="B29884">
            <v>18612369221</v>
          </cell>
          <cell r="C29884" t="str">
            <v>北京市朝阳区望京西园三区323号楼1104室</v>
          </cell>
        </row>
        <row r="29885">
          <cell r="B29885">
            <v>18612372053</v>
          </cell>
          <cell r="C29885" t="str">
            <v>北京市海淀区知春路17-7号北航致真大厦B座20层</v>
          </cell>
        </row>
        <row r="29886">
          <cell r="B29886">
            <v>18612372053</v>
          </cell>
          <cell r="C29886" t="str">
            <v>北京市海淀区知青路17-7号北航致真大厦B座20层</v>
          </cell>
        </row>
        <row r="29887">
          <cell r="B29887">
            <v>18612372053</v>
          </cell>
          <cell r="C29887" t="str">
            <v>北京市海淀区知春路17-7号北航致真大厦B座20层</v>
          </cell>
        </row>
        <row r="29888">
          <cell r="B29888">
            <v>18612411844</v>
          </cell>
          <cell r="C29888" t="str">
            <v>北京市昌平区回龙观东大街国风美唐二期9号楼1单元</v>
          </cell>
        </row>
        <row r="29889">
          <cell r="B29889">
            <v>18612485589</v>
          </cell>
          <cell r="C29889" t="str">
            <v>北京市顺义南法信马可汇一号楼一单元807</v>
          </cell>
        </row>
        <row r="29890">
          <cell r="B29890">
            <v>18612501683</v>
          </cell>
          <cell r="C29890" t="str">
            <v>北京市丰台区新村二里19号楼58号</v>
          </cell>
        </row>
        <row r="29891">
          <cell r="B29891">
            <v>18612510205</v>
          </cell>
          <cell r="C29891" t="str">
            <v>北京市东城区天坛东路13号天坛体育中心回字楼106室</v>
          </cell>
        </row>
        <row r="29892">
          <cell r="B29892">
            <v>18612510205</v>
          </cell>
          <cell r="C29892" t="str">
            <v>北京市东城区天坛东路13号天坛体育中心回字楼112室</v>
          </cell>
        </row>
        <row r="29893">
          <cell r="B29893">
            <v>18612562790</v>
          </cell>
          <cell r="C29893" t="str">
            <v>北京市朝阳区小关街道安苑路20号世纪兴源大厦1118</v>
          </cell>
        </row>
        <row r="29894">
          <cell r="B29894">
            <v>18612563143</v>
          </cell>
          <cell r="C29894" t="str">
            <v>北京市大兴区旧宫新苑南区13号楼3单元1101室</v>
          </cell>
        </row>
        <row r="29895">
          <cell r="B29895">
            <v>18612568447</v>
          </cell>
          <cell r="C29895" t="str">
            <v>北京市石景山区隆恩寺路南宫嘉园7号楼4单元404</v>
          </cell>
        </row>
        <row r="29896">
          <cell r="B29896">
            <v>18612568557</v>
          </cell>
          <cell r="C29896" t="str">
            <v>北京市海淀区上地西路6号联想北京研究院</v>
          </cell>
        </row>
        <row r="29897">
          <cell r="B29897">
            <v>18612582016</v>
          </cell>
          <cell r="C29897" t="str">
            <v>北京市丰台区靛厂路6号院1号楼5单元201</v>
          </cell>
        </row>
        <row r="29898">
          <cell r="B29898">
            <v>18612591996</v>
          </cell>
          <cell r="C29898" t="str">
            <v>北京市房山区长阳镇怡和路8号院万科紫云庭1号楼2单元1102</v>
          </cell>
        </row>
        <row r="29899">
          <cell r="B29899">
            <v>18612606027</v>
          </cell>
          <cell r="C29899" t="str">
            <v>北京市昌平区龙水路22号院4号楼昌平区综合行政服务中心三楼13号卫计委窗口</v>
          </cell>
        </row>
        <row r="29900">
          <cell r="B29900">
            <v>18612611639</v>
          </cell>
          <cell r="C29900" t="str">
            <v>北京市海淀区环保科技示范园地锦路9号院高能环保大厦</v>
          </cell>
        </row>
        <row r="29901">
          <cell r="B29901">
            <v>18612659826</v>
          </cell>
          <cell r="C29901" t="str">
            <v>北京市朝阳区东坝奥林匹克花园202-2-101</v>
          </cell>
        </row>
        <row r="29902">
          <cell r="B29902">
            <v>18612660501</v>
          </cell>
          <cell r="C29902" t="str">
            <v>北京市海淀区中关村南四街18号紫金数码园4号楼</v>
          </cell>
        </row>
        <row r="29903">
          <cell r="B29903">
            <v>18612660509</v>
          </cell>
          <cell r="C29903" t="str">
            <v>北京市朝阳区小关北里204号楼1单元802</v>
          </cell>
        </row>
        <row r="29904">
          <cell r="B29904">
            <v>18612670790</v>
          </cell>
          <cell r="C29904" t="str">
            <v>北京市海淀区中关村中钢大厦10层</v>
          </cell>
        </row>
        <row r="29905">
          <cell r="B29905">
            <v>18612698123</v>
          </cell>
          <cell r="C29905" t="str">
            <v>北京市东城区灯市口大街53号北京景山学校化学组</v>
          </cell>
        </row>
        <row r="29906">
          <cell r="B29906">
            <v>18612730702</v>
          </cell>
          <cell r="C29906" t="str">
            <v>北京市朝阳区广渠东路百环家园10号楼502</v>
          </cell>
        </row>
        <row r="29907">
          <cell r="B29907">
            <v>18612787214</v>
          </cell>
          <cell r="C29907" t="str">
            <v>北京市海淀区中关村南大街12号科海福林三层305</v>
          </cell>
        </row>
        <row r="29908">
          <cell r="B29908">
            <v>18612838361</v>
          </cell>
          <cell r="C29908" t="str">
            <v>北京市海淀区西二旗橡树湾二期学府树北街8号楼4单元205室</v>
          </cell>
        </row>
        <row r="29909">
          <cell r="B29909">
            <v>18612869271</v>
          </cell>
          <cell r="C29909" t="str">
            <v>北京市海淀区马连洼街道西北旺东路10号院西区8号楼新浪总部大楼</v>
          </cell>
        </row>
        <row r="29910">
          <cell r="B29910">
            <v>18612882898</v>
          </cell>
          <cell r="C29910" t="str">
            <v>北京市朝阳区酒仙街道878东区8层</v>
          </cell>
        </row>
        <row r="29911">
          <cell r="B29911">
            <v>18612940729</v>
          </cell>
          <cell r="C29911" t="str">
            <v>北京市朝阳区平房镇青年路北口春禾园宾馆院内</v>
          </cell>
        </row>
        <row r="29912">
          <cell r="B29912">
            <v>18612967907</v>
          </cell>
          <cell r="C29912" t="str">
            <v>广东省深圳市龙岗区坂田街道坂田万科城嘉地轩A302</v>
          </cell>
        </row>
        <row r="29913">
          <cell r="B29913">
            <v>18612978930</v>
          </cell>
          <cell r="C29913" t="str">
            <v>北京市海淀区龙背村路裕隆新村2号楼6单元502房</v>
          </cell>
        </row>
        <row r="29914">
          <cell r="B29914">
            <v>18612989330</v>
          </cell>
          <cell r="C29914" t="str">
            <v>北京市大兴区旧宫宣颐家园A12-5-301</v>
          </cell>
        </row>
        <row r="29915">
          <cell r="B29915">
            <v>18612999728</v>
          </cell>
          <cell r="C29915" t="str">
            <v>北京市朝阳区东三环北路乙2号海南航空大厦A座6楼</v>
          </cell>
        </row>
        <row r="29916">
          <cell r="B29916">
            <v>18613127047</v>
          </cell>
          <cell r="C29916" t="str">
            <v>广东省广州市番禺区沙溪大道480星河湾海怡半岛花园1号园6栋2梯1002</v>
          </cell>
        </row>
        <row r="29917">
          <cell r="B29917">
            <v>18613127047</v>
          </cell>
          <cell r="C29917" t="str">
            <v>广东省广州市番禺区沙溪大道480星河湾海怡半岛花园1号园6栋2楼1002</v>
          </cell>
        </row>
        <row r="29918">
          <cell r="B29918">
            <v>18613162684</v>
          </cell>
          <cell r="C29918" t="str">
            <v>广东省广州市天河区华南农业大学嵩山区1-402房</v>
          </cell>
        </row>
        <row r="29919">
          <cell r="B29919">
            <v>18613203203</v>
          </cell>
          <cell r="C29919" t="str">
            <v>四川省眉山市东坡区一环南路295号区新闻中心</v>
          </cell>
        </row>
        <row r="29920">
          <cell r="B29920">
            <v>18613210314</v>
          </cell>
          <cell r="C29920" t="str">
            <v>四川省成都市龙泉驿区大面镇翠柳街万科金色城市</v>
          </cell>
        </row>
        <row r="29921">
          <cell r="B29921">
            <v>18613218156</v>
          </cell>
          <cell r="C29921" t="str">
            <v>四川省成都市天府新区华府大道元景路99号家益欣城</v>
          </cell>
        </row>
        <row r="29922">
          <cell r="B29922">
            <v>18613516110</v>
          </cell>
          <cell r="C29922" t="str">
            <v>山西省太原市迎泽西大街138号晋商银行</v>
          </cell>
        </row>
        <row r="29923">
          <cell r="B29923">
            <v>18613519584</v>
          </cell>
          <cell r="C29923" t="str">
            <v>山西省太原市小店区大马新村10号楼2单元202</v>
          </cell>
        </row>
        <row r="29924">
          <cell r="B29924">
            <v>18613551999</v>
          </cell>
          <cell r="C29924" t="str">
            <v>北京市朝阳区双井桥富力城B11-501</v>
          </cell>
        </row>
        <row r="29925">
          <cell r="B29925">
            <v>18613583229</v>
          </cell>
          <cell r="C29925" t="str">
            <v>山西省吕梁市离石区龙凤南大街吕梁市检察院</v>
          </cell>
        </row>
        <row r="29926">
          <cell r="B29926">
            <v>18613659929</v>
          </cell>
          <cell r="C29926" t="str">
            <v>山东省枣庄市薛城区新城财政局</v>
          </cell>
        </row>
        <row r="29927">
          <cell r="B29927">
            <v>18613693963</v>
          </cell>
          <cell r="C29927" t="str">
            <v>山东省济宁市市中区阜桥街道府河小区18号楼4单元401</v>
          </cell>
        </row>
        <row r="29928">
          <cell r="B29928">
            <v>18613693963</v>
          </cell>
          <cell r="C29928" t="str">
            <v>山东省济宁市市中区海亮公馆12号楼1单元1003室</v>
          </cell>
        </row>
        <row r="29929">
          <cell r="B29929">
            <v>18613785886</v>
          </cell>
          <cell r="C29929" t="str">
            <v>河南省开封市龙亭区振兴花园3号楼西单元3楼西户</v>
          </cell>
        </row>
        <row r="29930">
          <cell r="B29930">
            <v>18613957555</v>
          </cell>
          <cell r="C29930" t="str">
            <v>湖南省长沙市岳麓区含浦街道裕园小区夜宵一条街666吃货局</v>
          </cell>
        </row>
        <row r="29931">
          <cell r="B29931">
            <v>18613957555</v>
          </cell>
          <cell r="C29931" t="str">
            <v>湖南省长沙市岳麓区含浦街道裕园小区夜宵一条街666吃货局</v>
          </cell>
        </row>
        <row r="29932">
          <cell r="B29932">
            <v>18613996095</v>
          </cell>
          <cell r="C29932" t="str">
            <v>湖南省长沙市雨花区湘府东路2段湘府十城7栋</v>
          </cell>
        </row>
        <row r="29933">
          <cell r="B29933">
            <v>18613998000</v>
          </cell>
          <cell r="C29933" t="str">
            <v>湖南省长沙市岳麓区滨江大道民生大厦17楼</v>
          </cell>
        </row>
        <row r="29934">
          <cell r="B29934">
            <v>18614053011</v>
          </cell>
          <cell r="C29934" t="str">
            <v>广东省珠海市香洲区前山河中信红树湾2栋2单元1201</v>
          </cell>
        </row>
        <row r="29935">
          <cell r="B29935">
            <v>18614079227</v>
          </cell>
          <cell r="C29935" t="str">
            <v>北京市朝阳区呼家楼街道工体南路8号北京朝阳医院后勤楼物资器械中心312</v>
          </cell>
        </row>
        <row r="29936">
          <cell r="B29936">
            <v>18614097285</v>
          </cell>
          <cell r="C29936" t="str">
            <v>北京市朝阳区八里庄北里129号保利东郡1号楼3单元802</v>
          </cell>
        </row>
        <row r="29937">
          <cell r="B29937">
            <v>18615002672</v>
          </cell>
          <cell r="C29937" t="str">
            <v>山东省烟台市芝罘区南大街210号原供销大厦1楼58到家</v>
          </cell>
        </row>
        <row r="29938">
          <cell r="B29938">
            <v>18615021965</v>
          </cell>
          <cell r="C29938" t="str">
            <v>山东省烟台市芝罘区宁海路96号6号楼2单元902室（紫郡城小区）</v>
          </cell>
        </row>
        <row r="29939">
          <cell r="B29939">
            <v>18615021965</v>
          </cell>
          <cell r="C29939" t="str">
            <v>山东省烟台市芝罘区宁海路96号6号楼2单元902室（紫郡城花园）</v>
          </cell>
        </row>
        <row r="29940">
          <cell r="B29940">
            <v>18615036368</v>
          </cell>
          <cell r="C29940" t="str">
            <v>湖北省襄阳市樊城区建华路41号477医院勤务队</v>
          </cell>
        </row>
        <row r="29941">
          <cell r="B29941">
            <v>18615166383</v>
          </cell>
          <cell r="C29941" t="str">
            <v>山东省威海市经济技术开发区新都一区盛德小区61号508</v>
          </cell>
        </row>
        <row r="29942">
          <cell r="B29942">
            <v>18615173899</v>
          </cell>
          <cell r="C29942" t="str">
            <v>山东省济南市槐荫区经二路636号邮政商厦支局</v>
          </cell>
        </row>
        <row r="29943">
          <cell r="B29943">
            <v>18615173899</v>
          </cell>
          <cell r="C29943" t="str">
            <v>山东省济宁市槐荫区经二路636号邮政商厦支局</v>
          </cell>
        </row>
        <row r="29944">
          <cell r="B29944">
            <v>18615177726</v>
          </cell>
          <cell r="C29944" t="str">
            <v>山东省济南市市中区鲁能领秀城UP区9号楼一单元403室</v>
          </cell>
        </row>
        <row r="29945">
          <cell r="B29945">
            <v>18615185787</v>
          </cell>
          <cell r="C29945" t="str">
            <v>山东省济南市高新区工业南路51号小鸭集团内乐拍商城4楼呼叫中心</v>
          </cell>
        </row>
        <row r="29946">
          <cell r="B29946">
            <v>18615199858</v>
          </cell>
          <cell r="C29946" t="str">
            <v>山东省济南市经四路15号万达广发银行大厦广发银行二楼营业部</v>
          </cell>
        </row>
        <row r="29947">
          <cell r="B29947">
            <v>18615270610</v>
          </cell>
          <cell r="C29947" t="str">
            <v>山东省济南市市中区纬二路山东商会大厦15层</v>
          </cell>
        </row>
        <row r="29948">
          <cell r="B29948">
            <v>18615277023</v>
          </cell>
          <cell r="C29948" t="str">
            <v>山东省济南市历城区洪楼西路39号智慧宾馆</v>
          </cell>
        </row>
        <row r="29949">
          <cell r="B29949">
            <v>18615281887</v>
          </cell>
          <cell r="C29949" t="str">
            <v>山东省济南市历下区青年东路5号文教大院10号楼2单元402</v>
          </cell>
        </row>
        <row r="29950">
          <cell r="B29950">
            <v>18615335108</v>
          </cell>
          <cell r="C29950" t="str">
            <v>山东省淄博市临淄区闻韶街道桓公路207号张家新村9号3单元601</v>
          </cell>
        </row>
        <row r="29951">
          <cell r="B29951">
            <v>18615358289</v>
          </cell>
          <cell r="C29951" t="str">
            <v>山东省烟台市莱州市文昌路街道文景阳光3号楼3-301</v>
          </cell>
        </row>
        <row r="29952">
          <cell r="B29952">
            <v>18615381090</v>
          </cell>
          <cell r="C29952" t="str">
            <v>山东省泰安市东平县山水人家B区5号楼一单元301室</v>
          </cell>
        </row>
        <row r="29953">
          <cell r="B29953">
            <v>18615460671</v>
          </cell>
          <cell r="C29953" t="str">
            <v>山东省东营市济南路100号（东营银行胜中支行）</v>
          </cell>
        </row>
        <row r="29954">
          <cell r="B29954">
            <v>18615460671</v>
          </cell>
          <cell r="C29954" t="str">
            <v>山东省东营市济南路100号东营银行胜中支行</v>
          </cell>
        </row>
        <row r="29955">
          <cell r="B29955">
            <v>18615460671</v>
          </cell>
          <cell r="C29955" t="str">
            <v>山东省东营市东营区西四路346号长安大厦一楼（东营银行）</v>
          </cell>
        </row>
        <row r="29956">
          <cell r="B29956">
            <v>18615460700</v>
          </cell>
          <cell r="C29956" t="str">
            <v>山东省东营市西城青岛路物兴小区26号楼2单元</v>
          </cell>
        </row>
        <row r="29957">
          <cell r="B29957">
            <v>18615468551</v>
          </cell>
          <cell r="C29957" t="str">
            <v>山东省东营市河口区河颐小区1号楼</v>
          </cell>
        </row>
        <row r="29958">
          <cell r="B29958">
            <v>18615555588</v>
          </cell>
          <cell r="C29958" t="str">
            <v>山东省济南市高新区奥体路绿城百合花园45-3-1401</v>
          </cell>
        </row>
        <row r="29959">
          <cell r="B29959">
            <v>18615559123</v>
          </cell>
          <cell r="C29959" t="str">
            <v>济南市历城区洪楼南路23号1号楼1单元101</v>
          </cell>
        </row>
        <row r="29960">
          <cell r="B29960">
            <v>18615617058</v>
          </cell>
          <cell r="C29960" t="str">
            <v>山东省济南市北园大街26号1-7</v>
          </cell>
        </row>
        <row r="29961">
          <cell r="B29961">
            <v>18615712166</v>
          </cell>
          <cell r="C29961" t="str">
            <v>四川省成都市成华区猛追湾街6号</v>
          </cell>
        </row>
        <row r="29962">
          <cell r="B29962">
            <v>18615712277</v>
          </cell>
          <cell r="C29962" t="str">
            <v>四川省成都市金牛区沙湾东一路85号中铁二局医院口腔科</v>
          </cell>
        </row>
        <row r="29963">
          <cell r="B29963">
            <v>18615728686</v>
          </cell>
          <cell r="C29963" t="str">
            <v>四川省成都市郫县创智东二路绿地国际花都2期圣罗兰</v>
          </cell>
        </row>
        <row r="29964">
          <cell r="B29964">
            <v>18615758191</v>
          </cell>
          <cell r="C29964" t="str">
            <v>四川省成都市武侯区天和西二街319号长城南苑</v>
          </cell>
        </row>
        <row r="29965">
          <cell r="B29965">
            <v>18615758526</v>
          </cell>
          <cell r="C29965" t="str">
            <v>四川省成都市青羊区同怡路4号10-6-2</v>
          </cell>
        </row>
        <row r="29966">
          <cell r="B29966">
            <v>18615760737</v>
          </cell>
          <cell r="C29966" t="str">
            <v>四川省成都市青羊区蜀风路228号金沙鹭岛一期6-2-802</v>
          </cell>
        </row>
        <row r="29967">
          <cell r="B29967">
            <v>18615770777</v>
          </cell>
          <cell r="C29967" t="str">
            <v>四川省成都市锦江区华润路158号翡翠城4期14-2503</v>
          </cell>
        </row>
        <row r="29968">
          <cell r="B29968">
            <v>18615770777</v>
          </cell>
          <cell r="C29968" t="str">
            <v>四川省成都市锦江区华润路158号翡翠城四期14-2503</v>
          </cell>
        </row>
        <row r="29969">
          <cell r="B29969">
            <v>18615770777</v>
          </cell>
          <cell r="C29969" t="str">
            <v>四川省成都市锦江区华润路158号翡翠城四期14栋2503</v>
          </cell>
        </row>
        <row r="29970">
          <cell r="B29970">
            <v>18615770777</v>
          </cell>
          <cell r="C29970" t="str">
            <v>四川省成都市锦江区华润路158号翡翠城四期14栋2508</v>
          </cell>
        </row>
        <row r="29971">
          <cell r="B29971">
            <v>18615771549</v>
          </cell>
          <cell r="C29971" t="str">
            <v>四川省成都市武侯区新南路87号72幢</v>
          </cell>
        </row>
        <row r="29972">
          <cell r="B29972">
            <v>18615778033</v>
          </cell>
          <cell r="C29972" t="str">
            <v>四川省成都市双流县东升广都大道6号1栋5单元1202号</v>
          </cell>
        </row>
        <row r="29973">
          <cell r="B29973">
            <v>18616006922</v>
          </cell>
          <cell r="C29973" t="str">
            <v>上海市普陀区长寿路街道上海市江宁路1415弄28号1002室</v>
          </cell>
        </row>
        <row r="29974">
          <cell r="B29974">
            <v>18616011428</v>
          </cell>
          <cell r="C29974" t="str">
            <v>上海宝山区华灵路1895弄64号102室</v>
          </cell>
        </row>
        <row r="29975">
          <cell r="B29975">
            <v>18616023626</v>
          </cell>
          <cell r="C29975" t="str">
            <v>上海市静安区天目西路218弄2座2701室</v>
          </cell>
        </row>
        <row r="29976">
          <cell r="B29976">
            <v>18616199202</v>
          </cell>
          <cell r="C29976" t="str">
            <v>上海市奉贤区邬桥社区北环路418号</v>
          </cell>
        </row>
        <row r="29977">
          <cell r="B29977">
            <v>18616230027</v>
          </cell>
          <cell r="C29977" t="str">
            <v>上海市徐汇区金海大厦龙漕路51弄1号楼2102室</v>
          </cell>
        </row>
        <row r="29978">
          <cell r="B29978">
            <v>18616273959</v>
          </cell>
          <cell r="C29978" t="str">
            <v>上海市嘉定区康丰路201弄4-301</v>
          </cell>
        </row>
        <row r="29979">
          <cell r="B29979">
            <v>18616332139</v>
          </cell>
          <cell r="C29979" t="str">
            <v>上海市浦东新区夏碧路79弄瑞禾明苑1号楼801室</v>
          </cell>
        </row>
        <row r="29980">
          <cell r="B29980">
            <v>18616333161</v>
          </cell>
          <cell r="C29980" t="str">
            <v>上海市宝山区依安路39弄43号</v>
          </cell>
        </row>
        <row r="29981">
          <cell r="B29981">
            <v>18616337450</v>
          </cell>
          <cell r="C29981" t="str">
            <v>浙江省杭州市西湖区文二西路桂花城秋月苑12幢2单元101室</v>
          </cell>
        </row>
        <row r="29982">
          <cell r="B29982">
            <v>18616337450</v>
          </cell>
          <cell r="C29982" t="str">
            <v>浙江省杭州市余杭区大华西溪风情澄宫苑5幢3单元302</v>
          </cell>
        </row>
        <row r="29983">
          <cell r="B29983">
            <v>18616350066</v>
          </cell>
          <cell r="C29983" t="str">
            <v>上海市闵行区颛桥镇都市路2088弄316号</v>
          </cell>
        </row>
        <row r="29984">
          <cell r="B29984">
            <v>18616362678</v>
          </cell>
          <cell r="C29984" t="str">
            <v>上海市浦东新区秀沿路1155弄541号</v>
          </cell>
        </row>
        <row r="29985">
          <cell r="B29985">
            <v>18616373598</v>
          </cell>
          <cell r="C29985" t="str">
            <v>山东省济南市历下区姚家街道名士豪庭2区19号楼1单元2803</v>
          </cell>
        </row>
        <row r="29986">
          <cell r="B29986">
            <v>18616379772</v>
          </cell>
          <cell r="C29986" t="str">
            <v>上海市长宁区万航渡路2088弄10号1202大家源新城</v>
          </cell>
        </row>
        <row r="29987">
          <cell r="B29987">
            <v>18616390037</v>
          </cell>
          <cell r="C29987" t="str">
            <v>上海市闵行区辛庄镇水清路588弄10号202</v>
          </cell>
        </row>
        <row r="29988">
          <cell r="B29988">
            <v>18616537883</v>
          </cell>
          <cell r="C29988" t="str">
            <v>上海市青浦区上海青浦区联民路877弄13号1801室</v>
          </cell>
        </row>
        <row r="29989">
          <cell r="B29989">
            <v>18616544600</v>
          </cell>
          <cell r="C29989" t="str">
            <v>上海市浦东新区锦安东路88弄23号2102</v>
          </cell>
        </row>
        <row r="29990">
          <cell r="B29990">
            <v>18616544600</v>
          </cell>
          <cell r="C29990" t="str">
            <v>上海市浦东新区锦安东路88弄23号2102室</v>
          </cell>
        </row>
        <row r="29991">
          <cell r="B29991">
            <v>18616571216</v>
          </cell>
          <cell r="C29991" t="str">
            <v>上海市浦东新区民生路1199弄1号证大五道口广场3楼国元证券上海分公司</v>
          </cell>
        </row>
        <row r="29992">
          <cell r="B29992">
            <v>18616578717</v>
          </cell>
          <cell r="C29992" t="str">
            <v>上海市徐汇区长桥八村2号603室</v>
          </cell>
        </row>
        <row r="29993">
          <cell r="B29993">
            <v>18616578717</v>
          </cell>
          <cell r="C29993" t="str">
            <v>上海市徐汇区罗秀路长桥八村2号603室</v>
          </cell>
        </row>
        <row r="29994">
          <cell r="B29994">
            <v>18616617163</v>
          </cell>
          <cell r="C29994" t="str">
            <v>上海市普陀区长征镇普陀区全区怒江北路561弄6号楼3楼凯米光学</v>
          </cell>
        </row>
        <row r="29995">
          <cell r="B29995">
            <v>18616618529</v>
          </cell>
          <cell r="C29995" t="str">
            <v>上海市杨浦区军工路1076号上缆神州线缆有限公司财务部</v>
          </cell>
        </row>
        <row r="29996">
          <cell r="B29996">
            <v>18616629992</v>
          </cell>
          <cell r="C29996" t="str">
            <v>上海市徐汇区天平路街道肇嘉浜路768号欧江大厦30楼B座</v>
          </cell>
        </row>
        <row r="29997">
          <cell r="B29997">
            <v>18616638263</v>
          </cell>
          <cell r="C29997" t="str">
            <v>上海市松江区松江九杜路909号（近涞坊路）新虹桥首府10号804室</v>
          </cell>
        </row>
        <row r="29998">
          <cell r="B29998">
            <v>18616656112</v>
          </cell>
          <cell r="C29998" t="str">
            <v>上海市浦东新区白杨路199弄12号401室</v>
          </cell>
        </row>
        <row r="29999">
          <cell r="B29999">
            <v>18616661921</v>
          </cell>
          <cell r="C29999" t="str">
            <v>上海市浦东新区北蔡镇蔡成山路2399弄44号102室</v>
          </cell>
        </row>
        <row r="30000">
          <cell r="B30000">
            <v>18616728046</v>
          </cell>
          <cell r="C30000" t="str">
            <v>上海市徐汇区田林街道中山西路1698号明园小安桥10-1101</v>
          </cell>
        </row>
        <row r="30001">
          <cell r="B30001">
            <v>18616761801</v>
          </cell>
          <cell r="C30001" t="str">
            <v>上海市长宁区长顺路63号201室</v>
          </cell>
        </row>
        <row r="30002">
          <cell r="B30002">
            <v>18616779657</v>
          </cell>
          <cell r="C30002" t="str">
            <v>上海市徐汇区太原路289弄太原邸2栋1502室</v>
          </cell>
        </row>
        <row r="30003">
          <cell r="B30003">
            <v>18616806868</v>
          </cell>
          <cell r="C30003" t="str">
            <v>上海市虹口区文治路101号红旗小学</v>
          </cell>
        </row>
        <row r="30004">
          <cell r="B30004">
            <v>18616816848</v>
          </cell>
          <cell r="C30004" t="str">
            <v>上海市浦东俱进路285弄106号503室</v>
          </cell>
        </row>
        <row r="30005">
          <cell r="B30005">
            <v>18616818196</v>
          </cell>
          <cell r="C30005" t="str">
            <v>上海市浦东新区东绣路1086弄10号703室</v>
          </cell>
        </row>
        <row r="30006">
          <cell r="B30006">
            <v>18616818696</v>
          </cell>
          <cell r="C30006" t="str">
            <v>上海市松江区中辰路655号巨人网络</v>
          </cell>
        </row>
        <row r="30007">
          <cell r="B30007">
            <v>18616838349</v>
          </cell>
          <cell r="C30007" t="str">
            <v>上海市闵行区虹中路5号3号楼樱花公司</v>
          </cell>
        </row>
        <row r="30008">
          <cell r="B30008">
            <v>18616845312</v>
          </cell>
          <cell r="C30008" t="str">
            <v>上海市浦东新区锦安东路88弄23号2102，</v>
          </cell>
        </row>
        <row r="30009">
          <cell r="B30009">
            <v>18616868196</v>
          </cell>
          <cell r="C30009" t="str">
            <v>上海市浦东新区东绣路1086弄10号703室</v>
          </cell>
        </row>
        <row r="30010">
          <cell r="B30010">
            <v>18616869866</v>
          </cell>
          <cell r="C30010" t="str">
            <v>上海市黄浦区西藏南路1739弄耀江花园3号楼1804室</v>
          </cell>
        </row>
        <row r="30011">
          <cell r="B30011">
            <v>18616876709</v>
          </cell>
          <cell r="C30011" t="str">
            <v>上海市长宁区长宁路1135弄121号303室</v>
          </cell>
        </row>
        <row r="30012">
          <cell r="B30012">
            <v>18616950297</v>
          </cell>
          <cell r="C30012" t="str">
            <v>上海市徐汇区斜土路1899弄2号楼503室</v>
          </cell>
        </row>
        <row r="30013">
          <cell r="B30013">
            <v>18616959698</v>
          </cell>
          <cell r="C30013" t="str">
            <v>上海市长宁区古羊路1040号臻玉珠宝店</v>
          </cell>
        </row>
        <row r="30014">
          <cell r="B30014">
            <v>18616980046</v>
          </cell>
          <cell r="C30014" t="str">
            <v>上海市长宁区黄金城道688弄18号1701室</v>
          </cell>
        </row>
        <row r="30015">
          <cell r="B30015">
            <v>18616999680</v>
          </cell>
          <cell r="C30015" t="str">
            <v>上海市松江区龙腾路333号行政楼605室</v>
          </cell>
        </row>
        <row r="30016">
          <cell r="B30016">
            <v>18617777515</v>
          </cell>
          <cell r="C30016" t="str">
            <v>河北省保定市盛和嘉园2-2-702</v>
          </cell>
        </row>
        <row r="30017">
          <cell r="B30017">
            <v>18618105273</v>
          </cell>
          <cell r="C30017" t="str">
            <v>北京市海淀区知春路111号理想大厦518</v>
          </cell>
        </row>
        <row r="30018">
          <cell r="B30018">
            <v>18618117412</v>
          </cell>
          <cell r="C30018" t="str">
            <v>北京市西城区育幼胡同3号2-604</v>
          </cell>
        </row>
        <row r="30019">
          <cell r="B30019">
            <v>18618127200</v>
          </cell>
          <cell r="C30019" t="str">
            <v>北京市朝阳区炫特区1-B1-804</v>
          </cell>
        </row>
        <row r="30020">
          <cell r="B30020">
            <v>18618128496</v>
          </cell>
          <cell r="C30020" t="str">
            <v>北京市东城区东门仓胡同5号院3号楼601</v>
          </cell>
        </row>
        <row r="30021">
          <cell r="B30021">
            <v>18618128496</v>
          </cell>
          <cell r="C30021" t="str">
            <v>北京市海淀区北太平庄街道志强南园9号楼4单元302</v>
          </cell>
        </row>
        <row r="30022">
          <cell r="B30022">
            <v>18618142713</v>
          </cell>
          <cell r="C30022" t="str">
            <v>北京市石景山区杨庄路70号公社1958创意园5号楼一层</v>
          </cell>
        </row>
        <row r="30023">
          <cell r="B30023">
            <v>18618153636</v>
          </cell>
          <cell r="C30023" t="str">
            <v>北京市海淀区闵庄路玉树临风4-1-501</v>
          </cell>
        </row>
        <row r="30024">
          <cell r="B30024">
            <v>18618160427</v>
          </cell>
          <cell r="C30024" t="str">
            <v>北京市东城区西溪河路8号院中海紫御公馆9-2-806</v>
          </cell>
        </row>
        <row r="30025">
          <cell r="B30025">
            <v>18618162395</v>
          </cell>
          <cell r="C30025" t="str">
            <v>北京市西城区马连道路甲10号馨莲茗园1-2102</v>
          </cell>
        </row>
        <row r="30026">
          <cell r="B30026">
            <v>18618162528</v>
          </cell>
          <cell r="C30026" t="str">
            <v>北京市丰台区王佐乡大富庄村115号</v>
          </cell>
        </row>
        <row r="30027">
          <cell r="B30027">
            <v>18618166288</v>
          </cell>
          <cell r="C30027" t="str">
            <v>北京市西城区背阴胡同37号院3单元338</v>
          </cell>
        </row>
        <row r="30028">
          <cell r="B30028">
            <v>18618182474</v>
          </cell>
          <cell r="C30028" t="str">
            <v>北京市海淀区双榆树西里1号院108</v>
          </cell>
        </row>
        <row r="30029">
          <cell r="B30029">
            <v>18618185425</v>
          </cell>
          <cell r="C30029" t="str">
            <v>北京市丰台区和义东里四区13-7-202</v>
          </cell>
        </row>
        <row r="30030">
          <cell r="B30030">
            <v>18618185752</v>
          </cell>
          <cell r="C30030" t="str">
            <v>北京市海淀区田村山南路8号院玉泉嘉园小区28号楼1单元2007室</v>
          </cell>
        </row>
        <row r="30031">
          <cell r="B30031">
            <v>18618196597</v>
          </cell>
          <cell r="C30031" t="str">
            <v>北京市丰台区南四环西路188号18区3号楼</v>
          </cell>
        </row>
        <row r="30032">
          <cell r="B30032">
            <v>18618203785</v>
          </cell>
          <cell r="C30032" t="str">
            <v>北京市朝阳区光熙家园4A801</v>
          </cell>
        </row>
        <row r="30033">
          <cell r="B30033">
            <v>18618208833</v>
          </cell>
          <cell r="C30033" t="str">
            <v>北京市朝阳区常营中路2号院阳光美园6-1-2602</v>
          </cell>
        </row>
        <row r="30034">
          <cell r="B30034">
            <v>18618234805</v>
          </cell>
          <cell r="C30034" t="str">
            <v>北京市丰台区三路居路顺驰蓝绸小区88号院105底商雪乡饺子馆</v>
          </cell>
        </row>
        <row r="30035">
          <cell r="B30035">
            <v>18618234805</v>
          </cell>
          <cell r="C30035" t="str">
            <v>北京市丰台三路居路顺驰蓝调小区88号院105底商雪乡饺子馆</v>
          </cell>
        </row>
        <row r="30036">
          <cell r="B30036">
            <v>18618236596</v>
          </cell>
          <cell r="C30036" t="str">
            <v>北京市房山区良乡政通路14号检察院</v>
          </cell>
        </row>
        <row r="30037">
          <cell r="B30037">
            <v>18618250958</v>
          </cell>
          <cell r="C30037" t="str">
            <v>北京市亦庄经济开发区一栋洋房2-6-1</v>
          </cell>
        </row>
        <row r="30038">
          <cell r="B30038">
            <v>18618258051</v>
          </cell>
          <cell r="C30038" t="str">
            <v>北京市顺义区后沙峪东亚创展国际6号楼307室</v>
          </cell>
        </row>
        <row r="30039">
          <cell r="B30039">
            <v>18618282991</v>
          </cell>
          <cell r="C30039" t="str">
            <v>浙江省杭州市西湖区翠苑街道黄龙时代广场B座2楼小邮局</v>
          </cell>
        </row>
        <row r="30040">
          <cell r="B30040">
            <v>18618284230</v>
          </cell>
          <cell r="C30040" t="str">
            <v>北京市朝阳区管庄京通苑26号楼104</v>
          </cell>
        </row>
        <row r="30041">
          <cell r="B30041">
            <v>18618288260</v>
          </cell>
          <cell r="C30041" t="str">
            <v>北京市丰台区苇子坑149号宋家庄公寓8619</v>
          </cell>
        </row>
        <row r="30042">
          <cell r="B30042">
            <v>18618297788</v>
          </cell>
          <cell r="C30042" t="str">
            <v>北京市朝阳区泛海国际樱海园3号楼1202</v>
          </cell>
        </row>
        <row r="30043">
          <cell r="B30043">
            <v>18618323987</v>
          </cell>
          <cell r="C30043" t="str">
            <v>北京市朝阳区三间房地区三间房中街泰富苑三区一号楼三单元1902</v>
          </cell>
        </row>
        <row r="30044">
          <cell r="B30044">
            <v>18618333323</v>
          </cell>
          <cell r="C30044" t="str">
            <v>北京市大兴区香留园B区301-2</v>
          </cell>
        </row>
        <row r="30045">
          <cell r="B30045">
            <v>18618338797</v>
          </cell>
          <cell r="C30045" t="str">
            <v>北京市西城区白云观北里1号楼2单元402</v>
          </cell>
        </row>
        <row r="30046">
          <cell r="B30046">
            <v>18618338818</v>
          </cell>
          <cell r="C30046" t="str">
            <v>北京市丰台区兴景路299号假日风景D区7幢2单元601室</v>
          </cell>
        </row>
        <row r="30047">
          <cell r="B30047">
            <v>18618356056</v>
          </cell>
          <cell r="C30047" t="str">
            <v>北京市东城区崇文门西大街1号新侨饭店B275室</v>
          </cell>
        </row>
        <row r="30048">
          <cell r="B30048">
            <v>18618356567</v>
          </cell>
          <cell r="C30048" t="str">
            <v>北京市西城区南礼士路62号</v>
          </cell>
        </row>
        <row r="30049">
          <cell r="B30049">
            <v>18618356567</v>
          </cell>
          <cell r="C30049" t="str">
            <v>北京市西城区南礼士路62号北京市建筑设计研究院有限公司</v>
          </cell>
        </row>
        <row r="30050">
          <cell r="B30050">
            <v>18618385456</v>
          </cell>
          <cell r="C30050" t="str">
            <v>北京市丰台区丽泽景园小区6号楼1单元2001室</v>
          </cell>
        </row>
        <row r="30051">
          <cell r="B30051">
            <v>18618385456</v>
          </cell>
          <cell r="C30051" t="str">
            <v>北京市丰台区丽泽景园小区6号楼</v>
          </cell>
        </row>
        <row r="30052">
          <cell r="B30052">
            <v>18618386579</v>
          </cell>
          <cell r="C30052" t="str">
            <v>北京市西城区南礼士路62号</v>
          </cell>
        </row>
        <row r="30053">
          <cell r="B30053">
            <v>18618419853</v>
          </cell>
          <cell r="C30053" t="str">
            <v>北京市通州区六环外燕郊开发区美林湾56-1-401</v>
          </cell>
        </row>
        <row r="30054">
          <cell r="B30054">
            <v>18618419853</v>
          </cell>
          <cell r="C30054" t="str">
            <v>内蒙古呼伦贝尔市牙克石西嘉润花园8号楼4单元402室</v>
          </cell>
        </row>
        <row r="30055">
          <cell r="B30055">
            <v>18618423246</v>
          </cell>
          <cell r="C30055" t="str">
            <v>北京市朝阳区北苑家园望春园1号楼507</v>
          </cell>
        </row>
        <row r="30056">
          <cell r="B30056">
            <v>18618439017</v>
          </cell>
          <cell r="C30056" t="str">
            <v>北京市海淀区清河小营东路15号中国电力科学研究所</v>
          </cell>
        </row>
        <row r="30057">
          <cell r="B30057">
            <v>18618439017</v>
          </cell>
          <cell r="C30057" t="str">
            <v>北京市海淀区清河小营东路15号中国电科院</v>
          </cell>
        </row>
        <row r="30058">
          <cell r="B30058">
            <v>18618453133</v>
          </cell>
          <cell r="C30058" t="str">
            <v>北京市海淀区宝盛里观林园31栋3单元601</v>
          </cell>
        </row>
        <row r="30059">
          <cell r="B30059">
            <v>18618489888</v>
          </cell>
          <cell r="C30059" t="str">
            <v>山西省太原市学府街华宇绿洲小区30号楼4单元501</v>
          </cell>
        </row>
        <row r="30060">
          <cell r="B30060">
            <v>18618496958</v>
          </cell>
          <cell r="C30060" t="str">
            <v>北京市西城区三里河路46号中国机械工业联合会</v>
          </cell>
        </row>
        <row r="30061">
          <cell r="B30061">
            <v>18619260080</v>
          </cell>
          <cell r="C30061" t="str">
            <v>北京市朝阳区日坛国际贸易中心B座3E22</v>
          </cell>
        </row>
        <row r="30062">
          <cell r="B30062">
            <v>18620013465</v>
          </cell>
          <cell r="C30062" t="str">
            <v>广东省广州市从化区街口街蓝田西路一巷6栋德堡花苑</v>
          </cell>
        </row>
        <row r="30063">
          <cell r="B30063">
            <v>18620039223</v>
          </cell>
          <cell r="C30063" t="str">
            <v>广东省阳江市西区儒洞镇银行路15号</v>
          </cell>
        </row>
        <row r="30064">
          <cell r="B30064">
            <v>18620046223</v>
          </cell>
          <cell r="C30064" t="str">
            <v>广东省广州市海珠区海联路东翠东街19号金麟台南塔2807房</v>
          </cell>
        </row>
        <row r="30065">
          <cell r="B30065">
            <v>18620046223</v>
          </cell>
          <cell r="C30065" t="str">
            <v>广东省广州市珠海区海联路东翠东街19号金麟台南塔2807房</v>
          </cell>
        </row>
        <row r="30066">
          <cell r="B30066">
            <v>18620059878</v>
          </cell>
          <cell r="C30066" t="str">
            <v>广东省广州市番禺区广州碧桂园秀苑1座702</v>
          </cell>
        </row>
        <row r="30067">
          <cell r="B30067">
            <v>18620074186</v>
          </cell>
          <cell r="C30067" t="str">
            <v>广东省广州市越秀区先烈中路78号之七501房</v>
          </cell>
        </row>
        <row r="30068">
          <cell r="B30068">
            <v>18620110836</v>
          </cell>
          <cell r="C30068" t="str">
            <v>广东省广州市萝岗区大观路与广汕路交界处华侨段富春山居售楼部策划办公室</v>
          </cell>
        </row>
        <row r="30069">
          <cell r="B30069">
            <v>18620114621</v>
          </cell>
          <cell r="C30069" t="str">
            <v>广东省东莞市虎门镇丰泰花园风华区3栋18C</v>
          </cell>
        </row>
        <row r="30070">
          <cell r="B30070">
            <v>18620212284</v>
          </cell>
          <cell r="C30070" t="str">
            <v>广东省广州市天河区林和西路157号广东东站旁保利中汇广场A座612</v>
          </cell>
        </row>
        <row r="30071">
          <cell r="B30071">
            <v>18620227600</v>
          </cell>
          <cell r="C30071" t="str">
            <v>广东省广州市天河区广州大道北瑞兴街10号时代花生雅苑二期A8-701</v>
          </cell>
        </row>
        <row r="30072">
          <cell r="B30072">
            <v>18620227710</v>
          </cell>
          <cell r="C30072" t="str">
            <v>广东省广州市海珠区滨江东玉函路28号珠江新岸公寓2502室</v>
          </cell>
        </row>
        <row r="30073">
          <cell r="B30073">
            <v>18620236775</v>
          </cell>
          <cell r="C30073" t="str">
            <v>佛山市南海区里水镇恒大御景半岛42栋804房</v>
          </cell>
        </row>
        <row r="30074">
          <cell r="B30074">
            <v>18620251685</v>
          </cell>
          <cell r="C30074" t="str">
            <v>广东省广州市天河区黄埔大道西陶育路107栋501</v>
          </cell>
        </row>
        <row r="30075">
          <cell r="B30075">
            <v>18620272911</v>
          </cell>
          <cell r="C30075" t="str">
            <v>广东省广州市越秀区东川路2号之三1903</v>
          </cell>
        </row>
        <row r="30076">
          <cell r="B30076">
            <v>18620288558</v>
          </cell>
          <cell r="C30076" t="str">
            <v>广东省广州市番禺区沙溪大道480号星河湾半岛一号园3栋1梯401</v>
          </cell>
        </row>
        <row r="30077">
          <cell r="B30077">
            <v>18620291606</v>
          </cell>
          <cell r="C30077" t="str">
            <v>广东省深圳市罗湖区布心东昌路42号新永通大楼二楼市场部</v>
          </cell>
        </row>
        <row r="30078">
          <cell r="B30078">
            <v>18620386553</v>
          </cell>
          <cell r="C30078" t="str">
            <v>广东省深圳市罗湖区东门南路3002号华都园大厦21楼B</v>
          </cell>
        </row>
        <row r="30079">
          <cell r="B30079">
            <v>18620491901</v>
          </cell>
          <cell r="C30079" t="str">
            <v>广东省广州市海珠区滨江东路132号508房</v>
          </cell>
        </row>
        <row r="30080">
          <cell r="B30080">
            <v>18620497338</v>
          </cell>
          <cell r="C30080" t="str">
            <v>广东省广州市花都区紫薇路钻石豪园C2B602</v>
          </cell>
        </row>
        <row r="30081">
          <cell r="B30081">
            <v>18620565096</v>
          </cell>
          <cell r="C30081" t="str">
            <v>广东省广州市番禺区大石街道群贤路富丽家园丽景园208号奔穗楼</v>
          </cell>
        </row>
        <row r="30082">
          <cell r="B30082">
            <v>18620788598</v>
          </cell>
          <cell r="C30082" t="str">
            <v>广东省汕尾市海丰县城东镇上埔路上埔戏台后面</v>
          </cell>
        </row>
        <row r="30083">
          <cell r="B30083">
            <v>18620838651</v>
          </cell>
          <cell r="C30083" t="str">
            <v>广东省广州市天河东路155号骏源大厦蜜蜂箱</v>
          </cell>
        </row>
        <row r="30084">
          <cell r="B30084">
            <v>18620838651</v>
          </cell>
          <cell r="C30084" t="str">
            <v>广东省广州市天河东路155号骏源大厦蜜蜂箱</v>
          </cell>
        </row>
        <row r="30085">
          <cell r="B30085">
            <v>18620866226</v>
          </cell>
          <cell r="C30085" t="str">
            <v>海南省海口市秀英区海垦街道秀垦路秀城小区</v>
          </cell>
        </row>
        <row r="30086">
          <cell r="B30086">
            <v>18620866226</v>
          </cell>
          <cell r="C30086" t="str">
            <v>海南省海口市秀英区海垦街道秀垦路秀城小区糖果屋</v>
          </cell>
        </row>
        <row r="30087">
          <cell r="B30087">
            <v>18620866226</v>
          </cell>
          <cell r="C30087" t="str">
            <v>海南省海口市秀英区海星街道秀星路秀城小区糖果屋</v>
          </cell>
        </row>
        <row r="30088">
          <cell r="B30088">
            <v>18620866226</v>
          </cell>
          <cell r="C30088" t="str">
            <v>海南省海口市龙华区海垦街道秀垦路秀城小区唐果屋</v>
          </cell>
        </row>
        <row r="30089">
          <cell r="B30089">
            <v>18620889908</v>
          </cell>
          <cell r="C30089" t="str">
            <v>广东省广州市海珠区工业大道南金恒北一街34号1203</v>
          </cell>
        </row>
        <row r="30090">
          <cell r="B30090">
            <v>18620903383</v>
          </cell>
          <cell r="C30090" t="str">
            <v>广东省广州市越秀区北京路5号公馆1203房</v>
          </cell>
        </row>
        <row r="30091">
          <cell r="B30091">
            <v>18620960202</v>
          </cell>
          <cell r="C30091" t="str">
            <v>广东省广州市天河区中山大道西139号邮通小区36栋413房</v>
          </cell>
        </row>
        <row r="30092">
          <cell r="B30092">
            <v>18620973337</v>
          </cell>
          <cell r="C30092" t="str">
            <v>广东省广州市花都区新华街道新华街田美东七队（美雅直街乔宾苑中门）</v>
          </cell>
        </row>
        <row r="30093">
          <cell r="B30093">
            <v>18621009313</v>
          </cell>
          <cell r="C30093" t="str">
            <v>上海市长宁区兴国路244弄49支弄2号203</v>
          </cell>
        </row>
        <row r="30094">
          <cell r="B30094">
            <v>18621009313</v>
          </cell>
          <cell r="C30094" t="str">
            <v>上海市闵行区江桦路600弄22号402</v>
          </cell>
        </row>
        <row r="30095">
          <cell r="B30095">
            <v>18621033462</v>
          </cell>
          <cell r="C30095" t="str">
            <v>上海市徐汇区龙华路3208弄龙兆苑24幢1702</v>
          </cell>
        </row>
        <row r="30096">
          <cell r="B30096">
            <v>18621071669</v>
          </cell>
          <cell r="C30096" t="str">
            <v>浙江省杭州市下城区石桥街道杭玻街元都新苑04-1-0902</v>
          </cell>
        </row>
        <row r="30097">
          <cell r="B30097">
            <v>18621111114</v>
          </cell>
          <cell r="C30097" t="str">
            <v>上海市徐汇区中山南二路950弄4号303室</v>
          </cell>
        </row>
        <row r="30098">
          <cell r="B30098">
            <v>18621179689</v>
          </cell>
          <cell r="C30098" t="str">
            <v>上海市嘉定区秋竹路802弄38号1101</v>
          </cell>
        </row>
        <row r="30099">
          <cell r="B30099">
            <v>18621186236</v>
          </cell>
          <cell r="C30099" t="str">
            <v>上海市闵行区梅陇镇银都路759弄银都名墅226号</v>
          </cell>
        </row>
        <row r="30100">
          <cell r="B30100">
            <v>18621356993</v>
          </cell>
          <cell r="C30100" t="str">
            <v>上海市嘉定区南翔镇翔乐路81号</v>
          </cell>
        </row>
        <row r="30101">
          <cell r="B30101">
            <v>18621368593</v>
          </cell>
          <cell r="C30101" t="str">
            <v>上海市青浦区徐泾镇龙联路58弄20号502室玉兰清苑</v>
          </cell>
        </row>
        <row r="30102">
          <cell r="B30102">
            <v>18621389770</v>
          </cell>
          <cell r="C30102" t="str">
            <v>上海市浦东新区北园路258弄24号1102室</v>
          </cell>
        </row>
        <row r="30103">
          <cell r="B30103">
            <v>18621500480</v>
          </cell>
          <cell r="C30103" t="str">
            <v>上海市长宁区万航渡路2088号8号楼1401室</v>
          </cell>
        </row>
        <row r="30104">
          <cell r="B30104">
            <v>18621500480</v>
          </cell>
          <cell r="C30104" t="str">
            <v>上海市长宁区万航渡路2088弄8号楼1401室</v>
          </cell>
        </row>
        <row r="30105">
          <cell r="B30105">
            <v>18621501188</v>
          </cell>
          <cell r="C30105" t="str">
            <v>上海市徐汇区宛平南路968弄物华公寓28号702室</v>
          </cell>
        </row>
        <row r="30106">
          <cell r="B30106">
            <v>18621509876</v>
          </cell>
          <cell r="C30106" t="str">
            <v>上海市静安区江宁路239号香樟花园305</v>
          </cell>
        </row>
        <row r="30107">
          <cell r="B30107">
            <v>18621509876</v>
          </cell>
          <cell r="C30107" t="str">
            <v>上海市浦东新区川沙敬业路729号7号仓库路威酩轩公司</v>
          </cell>
        </row>
        <row r="30108">
          <cell r="B30108">
            <v>18621509876</v>
          </cell>
          <cell r="C30108" t="str">
            <v>上海市浦东新区川沙敬业路729号7号仓库路成酩轩公司</v>
          </cell>
        </row>
        <row r="30109">
          <cell r="B30109">
            <v>18621510582</v>
          </cell>
          <cell r="C30109" t="str">
            <v>上海市杨浦区大桥街道双阳支路38弄2号401室</v>
          </cell>
        </row>
        <row r="30110">
          <cell r="B30110">
            <v>18621511888</v>
          </cell>
          <cell r="C30110" t="str">
            <v>上海市青浦区盈港路1555弄佳邸别墅2号</v>
          </cell>
        </row>
        <row r="30111">
          <cell r="B30111">
            <v>18621548225</v>
          </cell>
          <cell r="C30111" t="str">
            <v>上海市松江区茸平路天虹五村46号</v>
          </cell>
        </row>
        <row r="30112">
          <cell r="B30112">
            <v>18621576709</v>
          </cell>
          <cell r="C30112" t="str">
            <v>浙江省杭州市滨江区网商路699号</v>
          </cell>
        </row>
        <row r="30113">
          <cell r="B30113">
            <v>18621587923</v>
          </cell>
          <cell r="C30113" t="str">
            <v>上海市浦东新区南码头路街道兰陵路24弄17号302</v>
          </cell>
        </row>
        <row r="30114">
          <cell r="B30114">
            <v>18621600869</v>
          </cell>
          <cell r="C30114" t="str">
            <v>浙江省杭州市余杭区闲林镇天目山西路277号东海闲湖城印象湾7-1-2604</v>
          </cell>
        </row>
        <row r="30115">
          <cell r="B30115">
            <v>18621603059</v>
          </cell>
          <cell r="C30115" t="str">
            <v>上海市黄浦区建国中路10号2104单元</v>
          </cell>
        </row>
        <row r="30116">
          <cell r="B30116">
            <v>18621606106</v>
          </cell>
          <cell r="C30116" t="str">
            <v>上海市浦东新区北蔡镇成山路2399弄49-1002室</v>
          </cell>
        </row>
        <row r="30117">
          <cell r="B30117">
            <v>18621646029</v>
          </cell>
          <cell r="C30117" t="str">
            <v>上海市闵行区七莘路2315弄广海花园41号402室</v>
          </cell>
        </row>
        <row r="30118">
          <cell r="B30118">
            <v>18621651616</v>
          </cell>
          <cell r="C30118" t="str">
            <v>上海市沪亭北路618弄22号1201室</v>
          </cell>
        </row>
        <row r="30119">
          <cell r="B30119">
            <v>18621651616</v>
          </cell>
          <cell r="C30119" t="str">
            <v>上海市沪亭北路618弄99号402室</v>
          </cell>
        </row>
        <row r="30120">
          <cell r="B30120">
            <v>18621683082</v>
          </cell>
          <cell r="C30120" t="str">
            <v>上海市宝山区沙浦路311弄313号1002室</v>
          </cell>
        </row>
        <row r="30121">
          <cell r="B30121">
            <v>18621698923</v>
          </cell>
          <cell r="C30121" t="str">
            <v>上海市闸北区普善路128弄9号302</v>
          </cell>
        </row>
        <row r="30122">
          <cell r="B30122">
            <v>18621698923</v>
          </cell>
          <cell r="C30122" t="str">
            <v>上海市闸北区茶业市场中山北路585号1号楼3楼C3172</v>
          </cell>
        </row>
        <row r="30123">
          <cell r="B30123">
            <v>18621698923</v>
          </cell>
          <cell r="C30123" t="str">
            <v>上海市闸北区帝芙特茶叶广场中山北路585号1号楼3楼C3172</v>
          </cell>
        </row>
        <row r="30124">
          <cell r="B30124">
            <v>18621698923</v>
          </cell>
          <cell r="C30124" t="str">
            <v>上海市静安区蒂芙特茶叶市场中山北路585号-1号楼C317</v>
          </cell>
        </row>
        <row r="30125">
          <cell r="B30125">
            <v>18621698923</v>
          </cell>
          <cell r="C30125" t="str">
            <v>上海市静安区巨鹿路889弄21号蟹尊苑饭店</v>
          </cell>
        </row>
        <row r="30126">
          <cell r="B30126">
            <v>18621699112</v>
          </cell>
          <cell r="C30126" t="str">
            <v>上海市闵行区万源路平南三村71号101室</v>
          </cell>
        </row>
        <row r="30127">
          <cell r="B30127">
            <v>18621798683</v>
          </cell>
          <cell r="C30127" t="str">
            <v>上海市宝山区真华路1801弄86号1101室</v>
          </cell>
        </row>
        <row r="30128">
          <cell r="B30128">
            <v>18621801189</v>
          </cell>
          <cell r="C30128" t="str">
            <v>上海市长宁区延安西路3062弄18号华菱大厦3楼BC座威图热能</v>
          </cell>
        </row>
        <row r="30129">
          <cell r="B30129">
            <v>18621809171</v>
          </cell>
          <cell r="C30129" t="str">
            <v>上海市普陀区武威东路505号商铺实惠服务社代收</v>
          </cell>
        </row>
        <row r="30130">
          <cell r="B30130">
            <v>18621810652</v>
          </cell>
          <cell r="C30130" t="str">
            <v>上海市松江区九亭沪亭南路208弄紫金花园91号101室</v>
          </cell>
        </row>
        <row r="30131">
          <cell r="B30131">
            <v>18621871920</v>
          </cell>
          <cell r="C30131" t="str">
            <v>上海市普陀区西康路1518弄14号2103室</v>
          </cell>
        </row>
        <row r="30132">
          <cell r="B30132">
            <v>18621871920</v>
          </cell>
          <cell r="C30132" t="str">
            <v>上海市普陀区西康路1518弄14号2103</v>
          </cell>
        </row>
        <row r="30133">
          <cell r="B30133">
            <v>18621877890</v>
          </cell>
          <cell r="C30133" t="str">
            <v>上海市宝昌路788弄2号201室</v>
          </cell>
        </row>
        <row r="30134">
          <cell r="B30134">
            <v>18621892006</v>
          </cell>
          <cell r="C30134" t="str">
            <v>上海市浦东新区商城路108弄6号2301</v>
          </cell>
        </row>
        <row r="30135">
          <cell r="B30135">
            <v>18621907361</v>
          </cell>
          <cell r="C30135" t="str">
            <v>上海市徐汇区广元西路333号1604室</v>
          </cell>
        </row>
        <row r="30136">
          <cell r="B30136">
            <v>18621930372</v>
          </cell>
          <cell r="C30136" t="str">
            <v>上海市徐汇区古美路1107弄46号104室</v>
          </cell>
        </row>
        <row r="30137">
          <cell r="B30137">
            <v>18621930425</v>
          </cell>
          <cell r="C30137" t="str">
            <v>上海市黄浦区河南南路1009弄明日星城1期8号楼203</v>
          </cell>
        </row>
        <row r="30138">
          <cell r="B30138">
            <v>18621932691</v>
          </cell>
          <cell r="C30138" t="str">
            <v>上海市黄浦区黄河路288号26D</v>
          </cell>
        </row>
        <row r="30139">
          <cell r="B30139">
            <v>18621951331</v>
          </cell>
          <cell r="C30139" t="str">
            <v>上海市嘉定区临洮路1000弄28号802</v>
          </cell>
        </row>
        <row r="30140">
          <cell r="B30140">
            <v>18621972306</v>
          </cell>
          <cell r="C30140" t="str">
            <v>上海市徐汇区天钥桥路380弄24号902室</v>
          </cell>
        </row>
        <row r="30141">
          <cell r="B30141">
            <v>18621984421</v>
          </cell>
          <cell r="C30141" t="str">
            <v>上海市吴中路1779号7号门运转室</v>
          </cell>
        </row>
        <row r="30142">
          <cell r="B30142">
            <v>18621991922</v>
          </cell>
          <cell r="C30142" t="str">
            <v>上海市浦东锦和路99弄20号1801室</v>
          </cell>
        </row>
        <row r="30143">
          <cell r="B30143">
            <v>18621992051</v>
          </cell>
          <cell r="C30143" t="str">
            <v>上海市徐汇区古宜路99弄10号楼1501室</v>
          </cell>
        </row>
        <row r="30144">
          <cell r="B30144">
            <v>18622002770</v>
          </cell>
          <cell r="C30144" t="str">
            <v>天津市塘沽区新港二号路36号塘沽远洋宾馆前台</v>
          </cell>
        </row>
        <row r="30145">
          <cell r="B30145">
            <v>18622002771</v>
          </cell>
          <cell r="C30145" t="str">
            <v>天津市塘沽区新港2号路36号远洋宾馆前台</v>
          </cell>
        </row>
        <row r="30146">
          <cell r="B30146">
            <v>18622002771</v>
          </cell>
          <cell r="C30146" t="str">
            <v>天津市塘沽区新港二号路36号塘沽远洋宾馆前台</v>
          </cell>
        </row>
        <row r="30147">
          <cell r="B30147">
            <v>18622002771</v>
          </cell>
          <cell r="C30147" t="str">
            <v>天津市塘沽区新港2号路36号前台</v>
          </cell>
        </row>
        <row r="30148">
          <cell r="B30148">
            <v>18622005880</v>
          </cell>
          <cell r="C30148" t="str">
            <v>天津市河西区吴家窑大街森淼公寓兴业银行三楼会计部</v>
          </cell>
        </row>
        <row r="30149">
          <cell r="B30149">
            <v>18622021283</v>
          </cell>
          <cell r="C30149" t="str">
            <v>四川省成都市武侯区火车南站东路5号武海美丽南庭5-3-714</v>
          </cell>
        </row>
        <row r="30150">
          <cell r="B30150">
            <v>18622025565</v>
          </cell>
          <cell r="C30150" t="str">
            <v>天津市河西区利民道珠海里60门311</v>
          </cell>
        </row>
        <row r="30151">
          <cell r="B30151">
            <v>18622032289</v>
          </cell>
          <cell r="C30151" t="str">
            <v>天津市东丽开发区二经路1号华润公司办公楼财务室</v>
          </cell>
        </row>
        <row r="30152">
          <cell r="B30152">
            <v>18622055632</v>
          </cell>
          <cell r="C30152" t="str">
            <v>天津市北辰区环瑞南路宝翠花都探景园18号楼1门601室</v>
          </cell>
        </row>
        <row r="30153">
          <cell r="B30153">
            <v>18622059552</v>
          </cell>
          <cell r="C30153" t="str">
            <v>天津市河西区吴家窑大街佛山里34门301</v>
          </cell>
        </row>
        <row r="30154">
          <cell r="B30154">
            <v>18622059552</v>
          </cell>
          <cell r="C30154" t="str">
            <v>天津市河西区吴家窑大街佛山里34门301</v>
          </cell>
        </row>
        <row r="30155">
          <cell r="B30155">
            <v>18622066080</v>
          </cell>
          <cell r="C30155" t="str">
            <v>天津市和平区同安道新河里20门201</v>
          </cell>
        </row>
        <row r="30156">
          <cell r="B30156">
            <v>18622086271</v>
          </cell>
          <cell r="C30156" t="str">
            <v>北京市朝阳区高碑店北路甲6号院白领家园7号3单元1201</v>
          </cell>
        </row>
        <row r="30157">
          <cell r="B30157">
            <v>18622087963</v>
          </cell>
          <cell r="C30157" t="str">
            <v>天津市河西区友谊路7号鑫银大厦3A07</v>
          </cell>
        </row>
        <row r="30158">
          <cell r="B30158">
            <v>18622088259</v>
          </cell>
          <cell r="C30158" t="str">
            <v>天津市河东区海河东路86号报刊发行局</v>
          </cell>
        </row>
        <row r="30159">
          <cell r="B30159">
            <v>18622109825</v>
          </cell>
          <cell r="C30159" t="str">
            <v>天津市河西区小海地泗水道龙博花园29-2-202</v>
          </cell>
        </row>
        <row r="30160">
          <cell r="B30160">
            <v>18622125578</v>
          </cell>
          <cell r="C30160" t="str">
            <v>天津市大港区永明路78-80号兴业银行大港支行</v>
          </cell>
        </row>
        <row r="30161">
          <cell r="B30161">
            <v>18622139467</v>
          </cell>
          <cell r="C30161" t="str">
            <v>天津市红桥区咸阳北路街本溪路本溪楼86门405</v>
          </cell>
        </row>
        <row r="30162">
          <cell r="B30162">
            <v>18622150157</v>
          </cell>
          <cell r="C30162" t="str">
            <v>天津市和平区贵州路33号爱迪学校</v>
          </cell>
        </row>
        <row r="30163">
          <cell r="B30163">
            <v>18622156205</v>
          </cell>
          <cell r="C30163" t="str">
            <v>天津市河西区解放南路万科水晶城2组团19号楼101</v>
          </cell>
        </row>
        <row r="30164">
          <cell r="B30164">
            <v>18622157089</v>
          </cell>
          <cell r="C30164" t="str">
            <v>天津市河东区津滨大道第六大道俊东公寓5号楼1103</v>
          </cell>
        </row>
        <row r="30165">
          <cell r="B30165">
            <v>18622157366</v>
          </cell>
          <cell r="C30165" t="str">
            <v>天津市河西区南京路1号排水管理处</v>
          </cell>
        </row>
        <row r="30166">
          <cell r="B30166">
            <v>18622158635</v>
          </cell>
          <cell r="C30166" t="str">
            <v>天津市河西区挂甲寺美宁公寓13-5-618</v>
          </cell>
        </row>
        <row r="30167">
          <cell r="B30167">
            <v>18622185259</v>
          </cell>
          <cell r="C30167" t="str">
            <v>天津市开发区万科金域蓝湾3-2-1201</v>
          </cell>
        </row>
        <row r="30168">
          <cell r="B30168">
            <v>18622200563</v>
          </cell>
          <cell r="C30168" t="str">
            <v>天津市和平区兰州道金德园1-1107</v>
          </cell>
        </row>
        <row r="30169">
          <cell r="B30169">
            <v>18622200739</v>
          </cell>
          <cell r="C30169" t="str">
            <v>天津市南开区格调春天花园17号楼菜鸟驿站</v>
          </cell>
        </row>
        <row r="30170">
          <cell r="B30170">
            <v>18622201138</v>
          </cell>
          <cell r="C30170" t="str">
            <v>天津市河西区南京路35号亚太大厦2002室</v>
          </cell>
        </row>
        <row r="30171">
          <cell r="B30171">
            <v>18622201138</v>
          </cell>
          <cell r="C30171" t="str">
            <v>天津市河西区南京路35号亚大厦2002</v>
          </cell>
        </row>
        <row r="30172">
          <cell r="B30172">
            <v>18622201443</v>
          </cell>
          <cell r="C30172" t="str">
            <v>天津市河西区郁江道郁江南里22门610</v>
          </cell>
        </row>
        <row r="30173">
          <cell r="B30173">
            <v>18622201776</v>
          </cell>
          <cell r="C30173" t="str">
            <v>天津市河西区大沽南路459号晶采大厦2-2705</v>
          </cell>
        </row>
        <row r="30174">
          <cell r="B30174">
            <v>18622206806</v>
          </cell>
          <cell r="C30174" t="str">
            <v>天津市北辰区天穆镇大通绿岛家园51-3-501</v>
          </cell>
        </row>
        <row r="30175">
          <cell r="B30175">
            <v>18622211378</v>
          </cell>
          <cell r="C30175" t="str">
            <v>天津市和平区南马路11号创新大厦A座2318</v>
          </cell>
        </row>
        <row r="30176">
          <cell r="B30176">
            <v>18622216866</v>
          </cell>
          <cell r="C30176" t="str">
            <v>天津市开发区第六大街110号天润科技园一楼越野一族</v>
          </cell>
        </row>
        <row r="30177">
          <cell r="B30177">
            <v>18622216866</v>
          </cell>
          <cell r="C30177" t="str">
            <v>天津开发区第六大街110号天润科技园一楼越野一族</v>
          </cell>
        </row>
        <row r="30178">
          <cell r="B30178">
            <v>18622239697</v>
          </cell>
          <cell r="C30178" t="str">
            <v>天津南开区华苑产业园区榕苑路11号中石化</v>
          </cell>
        </row>
        <row r="30179">
          <cell r="B30179">
            <v>18622272058</v>
          </cell>
          <cell r="C30179" t="str">
            <v>天津市东丽区跃进路福山北里6号楼4门502</v>
          </cell>
        </row>
        <row r="30180">
          <cell r="B30180">
            <v>18622273671</v>
          </cell>
          <cell r="C30180" t="str">
            <v>天津市静海县北纬一路北纬六号楼1门102</v>
          </cell>
        </row>
        <row r="30181">
          <cell r="B30181">
            <v>18622287478</v>
          </cell>
          <cell r="C30181" t="str">
            <v>天津市武清区汉沽港镇二街幸福路40号</v>
          </cell>
        </row>
        <row r="30182">
          <cell r="B30182">
            <v>18622295432</v>
          </cell>
          <cell r="C30182" t="str">
            <v>天津市南开区红旗南路凤园南里8号楼南侧天津市华帝燃具销售有限公司</v>
          </cell>
        </row>
        <row r="30183">
          <cell r="B30183">
            <v>18622297229</v>
          </cell>
          <cell r="C30183" t="str">
            <v>天津市和平区西康路与汉阳道交口和康名邸2号楼502</v>
          </cell>
        </row>
        <row r="30184">
          <cell r="B30184">
            <v>18622308813</v>
          </cell>
          <cell r="C30184" t="str">
            <v>天津市河东区新开路华龙道聚安西园6号楼2门102</v>
          </cell>
        </row>
        <row r="30185">
          <cell r="B30185">
            <v>18622311055</v>
          </cell>
          <cell r="C30185" t="str">
            <v>天津市河西区永安道罗马花园兴业银行</v>
          </cell>
        </row>
        <row r="30186">
          <cell r="B30186">
            <v>18622311055</v>
          </cell>
          <cell r="C30186" t="str">
            <v>天津市河西区永安道罗东花园兴业银行</v>
          </cell>
        </row>
        <row r="30187">
          <cell r="B30187">
            <v>18622311055</v>
          </cell>
          <cell r="C30187" t="str">
            <v>天津市红桥区大丰路惠灵顿河庭花苑4号楼104</v>
          </cell>
        </row>
        <row r="30188">
          <cell r="B30188">
            <v>18622311055</v>
          </cell>
          <cell r="C30188" t="str">
            <v>天津市红桥区火车路惠灵顿河庭花苑4号楼104</v>
          </cell>
        </row>
        <row r="30189">
          <cell r="B30189">
            <v>18622322588</v>
          </cell>
          <cell r="C30189" t="str">
            <v>天津市北辰区淮河道6号小护士实业发展股份有限公司</v>
          </cell>
        </row>
        <row r="30190">
          <cell r="B30190">
            <v>18622331238</v>
          </cell>
          <cell r="C30190" t="str">
            <v>天津大港区石化院内精华福来士分公司</v>
          </cell>
        </row>
        <row r="30191">
          <cell r="B30191">
            <v>18622378651</v>
          </cell>
          <cell r="C30191" t="str">
            <v>天津市宝坻区潮阳大道与开元路交口天津市宝坻区国家税务局</v>
          </cell>
        </row>
        <row r="30192">
          <cell r="B30192">
            <v>18622396129</v>
          </cell>
          <cell r="C30192" t="str">
            <v>天津市西青区卫津南路王兰庄东风日产新骏濠专营店</v>
          </cell>
        </row>
        <row r="30193">
          <cell r="B30193">
            <v>18622396688</v>
          </cell>
          <cell r="C30193" t="str">
            <v>天津市南开区卫津南路156号BLS健身管理会所</v>
          </cell>
        </row>
        <row r="30194">
          <cell r="B30194">
            <v>18622399859</v>
          </cell>
          <cell r="C30194" t="str">
            <v>天津市河北区律纬路与三马路交口中汇大厦A座405</v>
          </cell>
        </row>
        <row r="30195">
          <cell r="B30195">
            <v>18622400100</v>
          </cell>
          <cell r="C30195" t="str">
            <v>天津市塘沽开发区翔宾路邮局</v>
          </cell>
        </row>
        <row r="30196">
          <cell r="B30196">
            <v>18622409006</v>
          </cell>
          <cell r="C30196" t="str">
            <v>天津市南开区卫津南路66号天津市残疾人联合会</v>
          </cell>
        </row>
        <row r="30197">
          <cell r="B30197">
            <v>18622469712</v>
          </cell>
          <cell r="C30197" t="str">
            <v>天津市河东区富民路滨河家园10-2-102</v>
          </cell>
        </row>
        <row r="30198">
          <cell r="B30198">
            <v>18622501685</v>
          </cell>
          <cell r="C30198" t="str">
            <v>天津是河东区春华街道华捷道美福园11-1-601</v>
          </cell>
        </row>
        <row r="30199">
          <cell r="B30199">
            <v>18622535219</v>
          </cell>
          <cell r="C30199" t="str">
            <v>天津市武清区杨村镇华庭豪苑小区</v>
          </cell>
        </row>
        <row r="30200">
          <cell r="B30200">
            <v>18622538210</v>
          </cell>
          <cell r="C30200" t="str">
            <v>天津市南开区红旗南路金合园10-3-302</v>
          </cell>
        </row>
        <row r="30201">
          <cell r="B30201">
            <v>18622538210</v>
          </cell>
          <cell r="C30201" t="str">
            <v>天津市南开区体育中心街道金合园10-3-302</v>
          </cell>
        </row>
        <row r="30202">
          <cell r="B30202">
            <v>18622553112</v>
          </cell>
          <cell r="C30202" t="str">
            <v>天津市海淀区十一经路81号天星河畔广场19层</v>
          </cell>
        </row>
        <row r="30203">
          <cell r="B30203">
            <v>18622554201</v>
          </cell>
          <cell r="C30203" t="str">
            <v>天津市河东区六纬路大直沽189号邮政储蓄银行</v>
          </cell>
        </row>
        <row r="30204">
          <cell r="B30204">
            <v>18622554201</v>
          </cell>
          <cell r="C30204" t="str">
            <v>天津市河东区华龙道月光园16号楼702</v>
          </cell>
        </row>
        <row r="30205">
          <cell r="B30205">
            <v>18622561972</v>
          </cell>
          <cell r="C30205" t="str">
            <v>天津市和平区昆明路72号和平五幼</v>
          </cell>
        </row>
        <row r="30206">
          <cell r="B30206">
            <v>18622562909</v>
          </cell>
          <cell r="C30206" t="str">
            <v>天津市河东区华龙道盛华园7-2-601</v>
          </cell>
        </row>
        <row r="30207">
          <cell r="B30207">
            <v>18622567396</v>
          </cell>
          <cell r="C30207" t="str">
            <v>天津市和平区河北路205号</v>
          </cell>
        </row>
        <row r="30208">
          <cell r="B30208">
            <v>18622608876</v>
          </cell>
          <cell r="C30208" t="str">
            <v>天津市河西区环湖中路滨湖大厦2104</v>
          </cell>
        </row>
        <row r="30209">
          <cell r="B30209">
            <v>18622626053</v>
          </cell>
          <cell r="C30209" t="str">
            <v>天津市东丽区张贵庄远洋风景二期5-1-1504</v>
          </cell>
        </row>
        <row r="30210">
          <cell r="B30210">
            <v>18622663963</v>
          </cell>
          <cell r="C30210" t="str">
            <v>天津市南开区复康路5号南开区教育中心</v>
          </cell>
        </row>
        <row r="30211">
          <cell r="B30211">
            <v>18622663963</v>
          </cell>
          <cell r="C30211" t="str">
            <v>天津市南开区北城街中营小学</v>
          </cell>
        </row>
        <row r="30212">
          <cell r="B30212">
            <v>18622668599</v>
          </cell>
          <cell r="C30212" t="str">
            <v>天津市河东区晨阳道恋日风景林语句10-2-302</v>
          </cell>
        </row>
        <row r="30213">
          <cell r="B30213">
            <v>18622696399</v>
          </cell>
          <cell r="C30213" t="str">
            <v>天津市河西区小海地天地里71-202</v>
          </cell>
        </row>
        <row r="30214">
          <cell r="B30214">
            <v>18622696399</v>
          </cell>
          <cell r="C30214" t="str">
            <v>天津市津南区双港镇金地格林橄榄苑39-2-902</v>
          </cell>
        </row>
        <row r="30215">
          <cell r="B30215">
            <v>18622709763</v>
          </cell>
          <cell r="C30215" t="str">
            <v>天津市河东区六纬路与九经路交口祥云名苑</v>
          </cell>
        </row>
        <row r="30216">
          <cell r="B30216">
            <v>18622729810</v>
          </cell>
          <cell r="C30216" t="str">
            <v>天津市河东区广宁路中山门东里2号楼6门205</v>
          </cell>
        </row>
        <row r="30217">
          <cell r="B30217">
            <v>18622763730</v>
          </cell>
          <cell r="C30217" t="str">
            <v>天津市河东区卫国道祁和新苑3-5-101</v>
          </cell>
        </row>
        <row r="30218">
          <cell r="B30218">
            <v>18622765869</v>
          </cell>
          <cell r="C30218" t="str">
            <v>天津市滨海新区塘沽营口道365号邮电大厦</v>
          </cell>
        </row>
        <row r="30219">
          <cell r="B30219">
            <v>18622766309</v>
          </cell>
          <cell r="C30219" t="str">
            <v>天津市武清区杨村丽德花园24高楼</v>
          </cell>
        </row>
        <row r="30220">
          <cell r="B30220">
            <v>18622800276</v>
          </cell>
          <cell r="C30220" t="str">
            <v>天津市南开区宾水西道时代奥城商业广场C6南楼115冀林珠宝</v>
          </cell>
        </row>
        <row r="30221">
          <cell r="B30221">
            <v>18622800276</v>
          </cell>
          <cell r="C30221" t="str">
            <v>天津市南开区宾水西道时代奥城商业广场C6南楼115冀林珠宝</v>
          </cell>
        </row>
        <row r="30222">
          <cell r="B30222">
            <v>18622810080</v>
          </cell>
          <cell r="C30222" t="str">
            <v>天津市东丽开发区二经路一号华润万家采购部</v>
          </cell>
        </row>
        <row r="30223">
          <cell r="B30223">
            <v>18622817511</v>
          </cell>
          <cell r="C30223" t="str">
            <v>天津市南开区中石油桥旁招商钻石山19-1003</v>
          </cell>
        </row>
        <row r="30224">
          <cell r="B30224">
            <v>18622819283</v>
          </cell>
          <cell r="C30224" t="str">
            <v>天津市武清区开发区源泉路9号</v>
          </cell>
        </row>
        <row r="30225">
          <cell r="B30225">
            <v>18622852832</v>
          </cell>
          <cell r="C30225" t="str">
            <v>天津市河西区梅江道景观花园14号楼3门302</v>
          </cell>
        </row>
        <row r="30226">
          <cell r="B30226">
            <v>18622859707</v>
          </cell>
          <cell r="C30226" t="str">
            <v>天津市西青区中北镇华亭国际二期东门快递箱</v>
          </cell>
        </row>
        <row r="30227">
          <cell r="B30227">
            <v>18622874360</v>
          </cell>
          <cell r="C30227" t="str">
            <v>天津市津南区金地意境23号楼3门602</v>
          </cell>
        </row>
        <row r="30228">
          <cell r="B30228">
            <v>18622902581</v>
          </cell>
          <cell r="C30228" t="str">
            <v>天津市和平区新华路166号海珠大厦3层</v>
          </cell>
        </row>
        <row r="30229">
          <cell r="B30229">
            <v>18622902985</v>
          </cell>
          <cell r="C30229" t="str">
            <v>上海市普陀区澳门路477号中华菁英酒店式公寓A238房间</v>
          </cell>
        </row>
        <row r="30230">
          <cell r="B30230">
            <v>18622910005</v>
          </cell>
          <cell r="C30230" t="str">
            <v>天津市空港经济区西三道街158号金融中心2号楼01-02门301室</v>
          </cell>
        </row>
        <row r="30231">
          <cell r="B30231">
            <v>18622926436</v>
          </cell>
          <cell r="C30231" t="str">
            <v>天津市西青区李七庄王姑娘庄育水佳苑D区3-1-1002</v>
          </cell>
        </row>
        <row r="30232">
          <cell r="B30232">
            <v>18622926436</v>
          </cell>
          <cell r="C30232" t="str">
            <v>天津市西青区李七庄王姑娘庄育水佳苑A区66-3</v>
          </cell>
        </row>
        <row r="30233">
          <cell r="B30233">
            <v>18622939826</v>
          </cell>
          <cell r="C30233" t="str">
            <v>天津市东丽区空港经济区中环西路46号旭通广场1座10层</v>
          </cell>
        </row>
        <row r="30234">
          <cell r="B30234">
            <v>18622945692</v>
          </cell>
          <cell r="C30234" t="str">
            <v>天津市滨海新区塘沽新港福慧花园9-6-102</v>
          </cell>
        </row>
        <row r="30235">
          <cell r="B30235">
            <v>18622952025</v>
          </cell>
          <cell r="C30235" t="str">
            <v>天津市河西区环湖中路滨湖大厦2101</v>
          </cell>
        </row>
        <row r="30236">
          <cell r="B30236">
            <v>18622965922</v>
          </cell>
          <cell r="C30236" t="str">
            <v>天津市河东区富民路114号7号楼4-601</v>
          </cell>
        </row>
        <row r="30237">
          <cell r="B30237">
            <v>18622981888</v>
          </cell>
          <cell r="C30237" t="str">
            <v>天津市滨海新区上海道惠安里10栋1401</v>
          </cell>
        </row>
        <row r="30238">
          <cell r="B30238">
            <v>18622991769</v>
          </cell>
          <cell r="C30238" t="str">
            <v>天津市南开区榕苑路1号鑫茂天财酒店605</v>
          </cell>
        </row>
        <row r="30239">
          <cell r="B30239">
            <v>18623005965</v>
          </cell>
          <cell r="C30239" t="str">
            <v>四川省成都市高新区中和大道一段三利宅院1期7-29</v>
          </cell>
        </row>
        <row r="30240">
          <cell r="B30240">
            <v>18623018126</v>
          </cell>
          <cell r="C30240" t="str">
            <v>重庆市沙坪坝区覃家岗街道天马路99号小龙坎地税所</v>
          </cell>
        </row>
        <row r="30241">
          <cell r="B30241">
            <v>18623030466</v>
          </cell>
          <cell r="C30241" t="str">
            <v>重庆市渝北区人和万科缇香郡3-10-1-1</v>
          </cell>
        </row>
        <row r="30242">
          <cell r="B30242">
            <v>18623031969</v>
          </cell>
          <cell r="C30242" t="str">
            <v>重庆市大渡口区翠柏路37号附27</v>
          </cell>
        </row>
        <row r="30243">
          <cell r="B30243">
            <v>18623081431</v>
          </cell>
          <cell r="C30243" t="str">
            <v>重庆市九龙坡区石新路178号四季香山6-6</v>
          </cell>
        </row>
        <row r="30244">
          <cell r="B30244">
            <v>18623081431</v>
          </cell>
          <cell r="C30244" t="str">
            <v>重庆市九龙坡区石新路178号四季香山5栋6-6</v>
          </cell>
        </row>
        <row r="30245">
          <cell r="B30245">
            <v>18623122987</v>
          </cell>
          <cell r="C30245" t="str">
            <v>重庆市渝北区栖霞路奥林匹克花园一期16栋2-2-2</v>
          </cell>
        </row>
        <row r="30246">
          <cell r="B30246">
            <v>18623139942</v>
          </cell>
          <cell r="C30246" t="str">
            <v>重庆市沙坪坝区土湾街道华宇金沙时代南苑3栋17-4</v>
          </cell>
        </row>
        <row r="30247">
          <cell r="B30247">
            <v>18623143222</v>
          </cell>
          <cell r="C30247" t="str">
            <v>重庆市沙坪坝区天陈路66号雅豪丽景雅典园二单元28-8</v>
          </cell>
        </row>
        <row r="30248">
          <cell r="B30248">
            <v>18623178686</v>
          </cell>
          <cell r="C30248" t="str">
            <v>重庆市渝北区果塘路8号常青藤1-2-2</v>
          </cell>
        </row>
        <row r="30249">
          <cell r="B30249">
            <v>18623219677</v>
          </cell>
          <cell r="C30249" t="str">
            <v>重庆市巫山县广东中路46号重庆银行</v>
          </cell>
        </row>
        <row r="30250">
          <cell r="B30250">
            <v>18623219677</v>
          </cell>
          <cell r="C30250" t="str">
            <v>重庆市巫山县广东中路46号</v>
          </cell>
        </row>
        <row r="30251">
          <cell r="B30251">
            <v>18623315266</v>
          </cell>
          <cell r="C30251" t="str">
            <v>重庆市双桥区花朝门20号楼3单元3-2</v>
          </cell>
        </row>
        <row r="30252">
          <cell r="B30252">
            <v>18623322540</v>
          </cell>
          <cell r="C30252" t="str">
            <v>四川省成都市武侯区长益西三路259号交大归谷4号楼3单元1204</v>
          </cell>
        </row>
        <row r="30253">
          <cell r="B30253">
            <v>18623378313</v>
          </cell>
          <cell r="C30253" t="str">
            <v>重庆市渝中区彭家花园心巢小区</v>
          </cell>
        </row>
        <row r="30254">
          <cell r="B30254">
            <v>18623392066</v>
          </cell>
          <cell r="C30254" t="str">
            <v>重庆市南川区东城街道嘉南花园6幢</v>
          </cell>
        </row>
        <row r="30255">
          <cell r="B30255">
            <v>18623399022</v>
          </cell>
          <cell r="C30255" t="str">
            <v>重庆市荣昌县昌元街道金科世界城洋房23幢1单元101</v>
          </cell>
        </row>
        <row r="30256">
          <cell r="B30256">
            <v>18623404743</v>
          </cell>
          <cell r="C30256" t="str">
            <v>重庆市涪陵区滨江路绿地海域14-6-1</v>
          </cell>
        </row>
        <row r="30257">
          <cell r="B30257">
            <v>18623405866</v>
          </cell>
          <cell r="C30257" t="str">
            <v>重庆市南坪区龙湖郦江小区16栋17-4</v>
          </cell>
        </row>
        <row r="30258">
          <cell r="B30258">
            <v>18623405866</v>
          </cell>
          <cell r="C30258" t="str">
            <v>重庆市南岸区龙湖郦江小区16栋17-4</v>
          </cell>
        </row>
        <row r="30259">
          <cell r="B30259">
            <v>18623488633</v>
          </cell>
          <cell r="C30259" t="str">
            <v>重庆市南川区恒安世纪花城2-25-7</v>
          </cell>
        </row>
        <row r="30260">
          <cell r="B30260">
            <v>18623557371</v>
          </cell>
          <cell r="C30260" t="str">
            <v>四川省成都市龙泉驿区世纪大道三号成都压缩机厂新厂区</v>
          </cell>
        </row>
        <row r="30261">
          <cell r="B30261">
            <v>18623559997</v>
          </cell>
          <cell r="C30261" t="str">
            <v>重庆市渝北区爱家西西里2-2-1-2</v>
          </cell>
        </row>
        <row r="30262">
          <cell r="B30262">
            <v>18623603837</v>
          </cell>
          <cell r="C30262" t="str">
            <v>重庆市万州区太白街道双白路尼斯酒店对面CICI服装店</v>
          </cell>
        </row>
        <row r="30263">
          <cell r="B30263">
            <v>18623636988</v>
          </cell>
          <cell r="C30263" t="str">
            <v>天津市津南区海天馨苑11-1-101</v>
          </cell>
        </row>
        <row r="30264">
          <cell r="B30264">
            <v>18623649669</v>
          </cell>
          <cell r="C30264" t="str">
            <v>重庆市九龙坡区绿韵康城15-9-1</v>
          </cell>
        </row>
        <row r="30265">
          <cell r="B30265">
            <v>18623656002</v>
          </cell>
          <cell r="C30265" t="str">
            <v>重庆市沙坪坝区沙正街174号重庆大学网络教育学院四楼（重庆大学A区大门对面重庆银行楼上）</v>
          </cell>
        </row>
        <row r="30266">
          <cell r="B30266">
            <v>18623656002</v>
          </cell>
          <cell r="C30266" t="str">
            <v>重庆市沙坪坝区正街174号重庆大学网络教育学院四楼</v>
          </cell>
        </row>
        <row r="30267">
          <cell r="B30267">
            <v>18623656002</v>
          </cell>
          <cell r="C30267" t="str">
            <v>重庆市沙坪坝区沙正街174号重庆大学网络教育学院4楼重庆大学A区大门对面重庆银行楼上</v>
          </cell>
        </row>
        <row r="30268">
          <cell r="B30268">
            <v>18623656002</v>
          </cell>
          <cell r="C30268" t="str">
            <v>重庆市沙坪坝区沙正街174号重庆大学网络教育学院四楼（重庆大学A区大门对面重庆银行楼上）</v>
          </cell>
        </row>
        <row r="30269">
          <cell r="B30269">
            <v>18623758166</v>
          </cell>
          <cell r="C30269" t="str">
            <v>河南省洛阳市洛龙区河洛文化村</v>
          </cell>
        </row>
        <row r="30270">
          <cell r="B30270">
            <v>18623789631</v>
          </cell>
          <cell r="C30270" t="str">
            <v>河南省开封市金明区金明东街33号开封市邮政局</v>
          </cell>
        </row>
        <row r="30271">
          <cell r="B30271">
            <v>18624005957</v>
          </cell>
          <cell r="C30271" t="str">
            <v>辽宁省沈阳市大东区望花立交桥北100米富力尚悦居</v>
          </cell>
        </row>
        <row r="30272">
          <cell r="B30272">
            <v>18624010579</v>
          </cell>
          <cell r="C30272" t="str">
            <v>辽宁省抚顺市顺城区新城路西段61号抚顺石化总医院</v>
          </cell>
        </row>
        <row r="30273">
          <cell r="B30273">
            <v>18624036022</v>
          </cell>
          <cell r="C30273" t="str">
            <v>辽宁省沈阳市沈河区青年大街1-1号沈阳市府恒隆广场办公楼1座2705-2706单元美敦力大中华区</v>
          </cell>
        </row>
        <row r="30274">
          <cell r="B30274">
            <v>18624036022</v>
          </cell>
          <cell r="C30274" t="str">
            <v>辽宁省沈阳市沈河区青年大街1-1号沈阳市府恒隆广场办公楼1座2705-2706单元</v>
          </cell>
        </row>
        <row r="30275">
          <cell r="B30275">
            <v>18624037968</v>
          </cell>
          <cell r="C30275" t="str">
            <v>沈阳市和平区长白西路万科城4—13号1-12-1</v>
          </cell>
        </row>
        <row r="30276">
          <cell r="B30276">
            <v>18624067855</v>
          </cell>
          <cell r="C30276" t="str">
            <v>辽宁省沈河区热闹路49号网信证券客服中心</v>
          </cell>
        </row>
        <row r="30277">
          <cell r="B30277">
            <v>18624068155</v>
          </cell>
          <cell r="C30277" t="str">
            <v>辽宁省沈阳市皇姑区宁山中路81号9-17-2</v>
          </cell>
        </row>
        <row r="30278">
          <cell r="B30278">
            <v>18624077247</v>
          </cell>
          <cell r="C30278" t="str">
            <v>辽宁省沈阳市浑南新区远航中路1号沈阳浑南热力有限责任公司信息部</v>
          </cell>
        </row>
        <row r="30279">
          <cell r="B30279">
            <v>18624091799</v>
          </cell>
          <cell r="C30279" t="str">
            <v>辽宁省沈阳市和平区彩塔街龙泉路霍尔寓所门市99号UPKOREA</v>
          </cell>
        </row>
        <row r="30280">
          <cell r="B30280">
            <v>18624266982</v>
          </cell>
          <cell r="C30280" t="str">
            <v>辽宁省大连市沙河口区刘家桥295号和舍艺术工厂2号楼2楼</v>
          </cell>
        </row>
        <row r="30281">
          <cell r="B30281">
            <v>18624268021</v>
          </cell>
          <cell r="C30281" t="str">
            <v>辽宁省大连市高新园区礼贤街39号柏悦国际公寓</v>
          </cell>
        </row>
        <row r="30282">
          <cell r="B30282">
            <v>18624339681</v>
          </cell>
          <cell r="C30282" t="str">
            <v>河北省邢台市宁晋县政府街COCO韩妆</v>
          </cell>
        </row>
        <row r="30283">
          <cell r="B30283">
            <v>18624400977</v>
          </cell>
          <cell r="C30283" t="str">
            <v>辽宁省沈阳市和平区和平北大街91号502</v>
          </cell>
        </row>
        <row r="30284">
          <cell r="B30284">
            <v>18624485637</v>
          </cell>
          <cell r="C30284" t="str">
            <v>辽宁省朝阳市龙城区海龙街道万商国际B区36-2单元1001号</v>
          </cell>
        </row>
        <row r="30285">
          <cell r="B30285">
            <v>18625579090</v>
          </cell>
          <cell r="C30285" t="str">
            <v>河南省郑州市管城区东明路高城路未来城小区5号楼22楼288房间</v>
          </cell>
        </row>
        <row r="30286">
          <cell r="B30286">
            <v>18625591701</v>
          </cell>
          <cell r="C30286" t="str">
            <v>海南省三亚市河西街道海南三亚河西区三亚湾路兰海三期F栋704</v>
          </cell>
        </row>
        <row r="30287">
          <cell r="B30287">
            <v>18625970903</v>
          </cell>
          <cell r="C30287" t="str">
            <v>河南省洛阳市西工区王城大道与中州中路交叉口王城国际中心32楼</v>
          </cell>
        </row>
        <row r="30288">
          <cell r="B30288">
            <v>18626103946</v>
          </cell>
          <cell r="C30288" t="str">
            <v>江苏省苏州市吴中区东吴南路79号702室德胜康泰医疗科技公司</v>
          </cell>
        </row>
        <row r="30289">
          <cell r="B30289">
            <v>18626157200</v>
          </cell>
          <cell r="C30289" t="str">
            <v>江苏省苏州市桐泾路新康花园颐景雅筑102-1室</v>
          </cell>
        </row>
        <row r="30290">
          <cell r="B30290">
            <v>18626160900</v>
          </cell>
          <cell r="C30290" t="str">
            <v>江苏省苏州市吴中区石湖公馆8幢706</v>
          </cell>
        </row>
        <row r="30291">
          <cell r="B30291">
            <v>18626195920</v>
          </cell>
          <cell r="C30291" t="str">
            <v>江苏省苏州市吴中区龙西街道盘蠡路235号禾木精品公寓408</v>
          </cell>
        </row>
        <row r="30292">
          <cell r="B30292">
            <v>18626210260</v>
          </cell>
          <cell r="C30292" t="str">
            <v>江苏省苏州市工业园区水墨三十度12-203室</v>
          </cell>
        </row>
        <row r="30293">
          <cell r="B30293">
            <v>18626288911</v>
          </cell>
          <cell r="C30293" t="str">
            <v>江苏省苏州市工业园区津梁街朗诗国际16幢601室</v>
          </cell>
        </row>
        <row r="30294">
          <cell r="B30294">
            <v>18626329966</v>
          </cell>
          <cell r="C30294" t="str">
            <v>江苏省无锡市滨湖区万科金城蓝湾6-3202</v>
          </cell>
        </row>
        <row r="30295">
          <cell r="B30295">
            <v>18626329966</v>
          </cell>
          <cell r="C30295" t="str">
            <v>江苏省无锡市万科魅力二区299-201</v>
          </cell>
        </row>
        <row r="30296">
          <cell r="B30296">
            <v>18626608595</v>
          </cell>
          <cell r="C30296" t="str">
            <v>吉林省长春市工农大路3777号，中海南湖一号A10</v>
          </cell>
        </row>
        <row r="30297">
          <cell r="B30297">
            <v>18626609997</v>
          </cell>
          <cell r="C30297" t="str">
            <v>吉林省松原市宁江区松原大学高层家属楼北门弘光路142号</v>
          </cell>
        </row>
        <row r="30298">
          <cell r="B30298">
            <v>18626617666</v>
          </cell>
          <cell r="C30298" t="str">
            <v>吉林省长春市二道区亚泰桂花苑16栋306</v>
          </cell>
        </row>
        <row r="30299">
          <cell r="B30299">
            <v>18626666909</v>
          </cell>
          <cell r="C30299" t="str">
            <v>吉林省长春市南关区岳阳街平泉路交汇处长春农商银行平泉路支行</v>
          </cell>
        </row>
        <row r="30300">
          <cell r="B30300">
            <v>18626669819</v>
          </cell>
          <cell r="C30300" t="str">
            <v>吉林省长春市净月区绿柳路中信云邸7号楼2单元604</v>
          </cell>
        </row>
        <row r="30301">
          <cell r="B30301">
            <v>18626669819</v>
          </cell>
          <cell r="C30301" t="str">
            <v>吉林省长春市净月绿柳路中信云邸7号楼2单元604</v>
          </cell>
        </row>
        <row r="30302">
          <cell r="B30302">
            <v>18626669819</v>
          </cell>
          <cell r="C30302" t="str">
            <v>吉林省长春市净月区绿柳路中信云邸7号楼二单元604</v>
          </cell>
        </row>
        <row r="30303">
          <cell r="B30303">
            <v>18626677299</v>
          </cell>
          <cell r="C30303" t="str">
            <v>吉林省长春市净月大街3699号吉林财经大学学生工作处</v>
          </cell>
        </row>
        <row r="30304">
          <cell r="B30304">
            <v>18626684965</v>
          </cell>
          <cell r="C30304" t="str">
            <v>吉林省长春市南关区人民大街伟峰国际1704</v>
          </cell>
        </row>
        <row r="30305">
          <cell r="B30305">
            <v>18626723999</v>
          </cell>
          <cell r="C30305" t="str">
            <v>吉林省长春市南关区东南湖大路588号鸿城国际花园80-1-202</v>
          </cell>
        </row>
        <row r="30306">
          <cell r="B30306">
            <v>18626890526</v>
          </cell>
          <cell r="C30306" t="str">
            <v>浙江省杭州市余杭区仓前街道文一西路999号乐佳国际园区小邮局</v>
          </cell>
        </row>
        <row r="30307">
          <cell r="B30307">
            <v>18626923977</v>
          </cell>
          <cell r="C30307" t="str">
            <v>吉林省长春市南关区珲春街与至善路交汇八班烧烤</v>
          </cell>
        </row>
        <row r="30308">
          <cell r="B30308">
            <v>18627005621</v>
          </cell>
          <cell r="C30308" t="str">
            <v>湖北省武汉市东西湖区金银湖街道金地格林春岸16栋1102</v>
          </cell>
        </row>
        <row r="30309">
          <cell r="B30309">
            <v>18627010166</v>
          </cell>
          <cell r="C30309" t="str">
            <v>湖北省武汉市洪山区光谷步行街世界城广场写字楼</v>
          </cell>
        </row>
        <row r="30310">
          <cell r="B30310">
            <v>18627029499</v>
          </cell>
          <cell r="C30310" t="str">
            <v>湖北省武汉市经济技术开发区水木清华9-2#</v>
          </cell>
        </row>
        <row r="30311">
          <cell r="B30311">
            <v>18627048100</v>
          </cell>
          <cell r="C30311" t="str">
            <v>湖北省咸宁赤壁市陆水湖大道北渠小区自然康源</v>
          </cell>
        </row>
        <row r="30312">
          <cell r="B30312">
            <v>18627048100</v>
          </cell>
          <cell r="C30312" t="str">
            <v>湖北省咸宁赤壁市陆水湖大道北渠小区自然康源</v>
          </cell>
        </row>
        <row r="30313">
          <cell r="B30313">
            <v>18627057733</v>
          </cell>
          <cell r="C30313" t="str">
            <v>湖北省武汉市洪山区徐东大街鹏程花园16栋3单元1302</v>
          </cell>
        </row>
        <row r="30314">
          <cell r="B30314">
            <v>18627121110</v>
          </cell>
          <cell r="C30314" t="str">
            <v>湖北省武汉市汉阳区钟家村都市兰亭4东一单元701房</v>
          </cell>
        </row>
        <row r="30315">
          <cell r="B30315">
            <v>18627136635</v>
          </cell>
          <cell r="C30315" t="str">
            <v>湖北省武汉市洪山区关山大道74号保利花园23-2-402</v>
          </cell>
        </row>
        <row r="30316">
          <cell r="B30316">
            <v>18627163677</v>
          </cell>
          <cell r="C30316" t="str">
            <v>湖北省武汉市武昌区解放桥巡司河路汇文新都A区1-1-601</v>
          </cell>
        </row>
        <row r="30317">
          <cell r="B30317">
            <v>18627190123</v>
          </cell>
          <cell r="C30317" t="str">
            <v>湖北省武汉市硚口区汉中街道崇仁路61号城管局</v>
          </cell>
        </row>
        <row r="30318">
          <cell r="B30318">
            <v>18627196540</v>
          </cell>
          <cell r="C30318" t="str">
            <v>湖北省武汉市洪山区澳新学院旁金地西岸故事小区</v>
          </cell>
        </row>
        <row r="30319">
          <cell r="B30319">
            <v>18627314211</v>
          </cell>
          <cell r="C30319" t="str">
            <v>湖南省长沙市开福区福元西路199号万国城MOMA三期15栋</v>
          </cell>
        </row>
        <row r="30320">
          <cell r="B30320">
            <v>18627314211</v>
          </cell>
          <cell r="C30320" t="str">
            <v>湖南省长沙市福元西路199号万国城MOMA三期15栋</v>
          </cell>
        </row>
        <row r="30321">
          <cell r="B30321">
            <v>18627657363</v>
          </cell>
          <cell r="C30321" t="str">
            <v>上海市静安区永和东路416号明园森林都市大厦9楼</v>
          </cell>
        </row>
        <row r="30322">
          <cell r="B30322">
            <v>18627780121</v>
          </cell>
          <cell r="C30322" t="str">
            <v>湖北省武汉市江岸区外滩棕榈泉3号楼803</v>
          </cell>
        </row>
        <row r="30323">
          <cell r="B30323">
            <v>18627826726</v>
          </cell>
          <cell r="C30323" t="str">
            <v>湖北省武汉市江汉区红旗渠路金色雅园1期8栋2单元502</v>
          </cell>
        </row>
        <row r="30324">
          <cell r="B30324">
            <v>18627830189</v>
          </cell>
          <cell r="C30324" t="str">
            <v>湖北省武汉市武昌区南湖花园风华天城桃花林5-3-102</v>
          </cell>
        </row>
        <row r="30325">
          <cell r="B30325">
            <v>18627885767</v>
          </cell>
          <cell r="C30325" t="str">
            <v>湖北省武汉市武昌区武珞路114号18-4-602</v>
          </cell>
        </row>
        <row r="30326">
          <cell r="B30326">
            <v>18627956161</v>
          </cell>
          <cell r="C30326" t="str">
            <v>湖北省武汉市东西湖区金山大道特8号万科高尔夫城市花园丽湖居2267B</v>
          </cell>
        </row>
        <row r="30327">
          <cell r="B30327">
            <v>18627993699</v>
          </cell>
          <cell r="C30327" t="str">
            <v>湖北省武汉市江岸区工农兵路32号</v>
          </cell>
        </row>
        <row r="30328">
          <cell r="B30328">
            <v>18627993699</v>
          </cell>
          <cell r="C30328" t="str">
            <v>湖北省武汉市江岸区工农兵路32号</v>
          </cell>
        </row>
        <row r="30329">
          <cell r="B30329">
            <v>18628009798</v>
          </cell>
          <cell r="C30329" t="str">
            <v>四川省成都市青羊区金沙蜀源路10号芙蓉苑</v>
          </cell>
        </row>
        <row r="30330">
          <cell r="B30330">
            <v>18628038808</v>
          </cell>
          <cell r="C30330" t="str">
            <v>四川省成都市贝森路29号</v>
          </cell>
        </row>
        <row r="30331">
          <cell r="B30331">
            <v>18628040430</v>
          </cell>
          <cell r="C30331" t="str">
            <v>四川省成都市其他区高新区中海翠湾12座1单元610室</v>
          </cell>
        </row>
        <row r="30332">
          <cell r="B30332">
            <v>18628050930</v>
          </cell>
          <cell r="C30332" t="str">
            <v>四川省成都市武侯区玉林南街3号</v>
          </cell>
        </row>
        <row r="30333">
          <cell r="B30333">
            <v>18628055994</v>
          </cell>
          <cell r="C30333" t="str">
            <v>四川省成都市锦江区书院街街道玉皇观街3号上锦美地1单元1502号</v>
          </cell>
        </row>
        <row r="30334">
          <cell r="B30334">
            <v>18628060127</v>
          </cell>
          <cell r="C30334" t="str">
            <v>四川省成都市龙泉驿区金桉路1号百悦天鹅湖一期8栋</v>
          </cell>
        </row>
        <row r="30335">
          <cell r="B30335">
            <v>18628062364</v>
          </cell>
          <cell r="C30335" t="str">
            <v>四川省成都市青兰区苏坡街道清源三路169号蓝光COCO金沙二期8栋2单元2206</v>
          </cell>
        </row>
        <row r="30336">
          <cell r="B30336">
            <v>18628063099</v>
          </cell>
          <cell r="C30336" t="str">
            <v>四川省成都市青羊区贝森路11号</v>
          </cell>
        </row>
        <row r="30337">
          <cell r="B30337">
            <v>18628077601</v>
          </cell>
          <cell r="C30337" t="str">
            <v>四川省成都市武侯区龙腾西路1号浙商银行</v>
          </cell>
        </row>
        <row r="30338">
          <cell r="B30338">
            <v>18628085545</v>
          </cell>
          <cell r="C30338" t="str">
            <v>四川省成都市龙泉驿区洪河大道上东阳光3期14-2</v>
          </cell>
        </row>
        <row r="30339">
          <cell r="B30339">
            <v>18628087207</v>
          </cell>
          <cell r="C30339" t="str">
            <v>四川省成都市青羊区光华南三路88号万科金色领域15-1503</v>
          </cell>
        </row>
        <row r="30340">
          <cell r="B30340">
            <v>18628092855</v>
          </cell>
          <cell r="C30340" t="str">
            <v>成都市新都区新都花园二期二栋二单元</v>
          </cell>
        </row>
        <row r="30341">
          <cell r="B30341">
            <v>18628092855</v>
          </cell>
          <cell r="C30341" t="str">
            <v>四川省成都市新都区新都花园2期2-2单元</v>
          </cell>
        </row>
        <row r="30342">
          <cell r="B30342">
            <v>18628092855</v>
          </cell>
          <cell r="C30342" t="str">
            <v>四川省成都市新都区新都花园二期2-2</v>
          </cell>
        </row>
        <row r="30343">
          <cell r="B30343">
            <v>18628093731</v>
          </cell>
          <cell r="C30343" t="str">
            <v>四川省成都市温江区彩叠园1A期67栋3-1-2</v>
          </cell>
        </row>
        <row r="30344">
          <cell r="B30344">
            <v>18628117614</v>
          </cell>
          <cell r="C30344" t="str">
            <v>四川省成都市郫县成灌东路38号中世纪中心A2栋6楼</v>
          </cell>
        </row>
        <row r="30345">
          <cell r="B30345">
            <v>18628122758</v>
          </cell>
          <cell r="C30345" t="str">
            <v>四川省成都市路东二段26号成都西囡妇科医院</v>
          </cell>
        </row>
        <row r="30346">
          <cell r="B30346">
            <v>18628124141</v>
          </cell>
          <cell r="C30346" t="str">
            <v>四川省成都市天府新区华阳镇麓山大道一段609号恒大名都13幢</v>
          </cell>
        </row>
        <row r="30347">
          <cell r="B30347">
            <v>18628125520</v>
          </cell>
          <cell r="C30347" t="str">
            <v>四川成都市金牛区一环路北三段100号飞大壹号广场2-2308</v>
          </cell>
        </row>
        <row r="30348">
          <cell r="B30348">
            <v>18628128121</v>
          </cell>
          <cell r="C30348" t="str">
            <v>四川省成都市高新西区天目路英伦5-11-2</v>
          </cell>
        </row>
        <row r="30349">
          <cell r="B30349">
            <v>18628128121</v>
          </cell>
          <cell r="C30349" t="str">
            <v>四川省成都市高新西区天目路英伦5-11-2</v>
          </cell>
        </row>
        <row r="30350">
          <cell r="B30350">
            <v>18628128121</v>
          </cell>
          <cell r="C30350" t="str">
            <v>四川省成都市高新西区天目路英伦5-11-2</v>
          </cell>
        </row>
        <row r="30351">
          <cell r="B30351">
            <v>18628133658</v>
          </cell>
          <cell r="C30351" t="str">
            <v>四川省成都市双流县九江镇香博城1号门10栋1单元6011</v>
          </cell>
        </row>
        <row r="30352">
          <cell r="B30352">
            <v>18628151550</v>
          </cell>
          <cell r="C30352" t="str">
            <v>四川省成都市青羊区东坡路399号时代尊城11栋5单元101</v>
          </cell>
        </row>
        <row r="30353">
          <cell r="B30353">
            <v>18628158733</v>
          </cell>
          <cell r="C30353" t="str">
            <v>四川省成都市龙泉驿区大面街道成都市洪河恋日家园A区</v>
          </cell>
        </row>
        <row r="30354">
          <cell r="B30354">
            <v>18628161856</v>
          </cell>
          <cell r="C30354" t="str">
            <v>四川省成都市成华区青龙场致顺路555号青秀城</v>
          </cell>
        </row>
        <row r="30355">
          <cell r="B30355">
            <v>18628169906</v>
          </cell>
          <cell r="C30355" t="str">
            <v>四川省成都市青羊区东城根东街138号建设银行908座</v>
          </cell>
        </row>
        <row r="30356">
          <cell r="B30356">
            <v>18628178231</v>
          </cell>
          <cell r="C30356" t="str">
            <v>四川省成都市成华区杉板桥路52号海棠名居11栋2单元509</v>
          </cell>
        </row>
        <row r="30357">
          <cell r="B30357">
            <v>18628183715</v>
          </cell>
          <cell r="C30357" t="str">
            <v>四川省成都市成华区龙潭街道民兴路888号理工东苑（一至三标段）16栋速递易（9栋一单元1202）</v>
          </cell>
        </row>
        <row r="30358">
          <cell r="B30358">
            <v>18628186621</v>
          </cell>
          <cell r="C30358" t="str">
            <v>四川省成都市锦江区新光华街航天科技大厦33楼同方全球人寿</v>
          </cell>
        </row>
        <row r="30359">
          <cell r="B30359">
            <v>18628198113</v>
          </cell>
          <cell r="C30359" t="str">
            <v>四川省成都市青羊区光华东二路98号中铁西城西苑</v>
          </cell>
        </row>
        <row r="30360">
          <cell r="B30360">
            <v>18628229054</v>
          </cell>
          <cell r="C30360" t="str">
            <v>四川省成都市高新区天府大道南段1167号5栋1单元1502号</v>
          </cell>
        </row>
        <row r="30361">
          <cell r="B30361" t="str">
            <v>18628229054</v>
          </cell>
          <cell r="C30361" t="str">
            <v>四川省成都市高新区天府大道南段1167号5栋1单元1502号</v>
          </cell>
        </row>
        <row r="30362">
          <cell r="B30362">
            <v>18628229823</v>
          </cell>
          <cell r="C30362" t="str">
            <v>四川省成都市新都区马超东路东骏湖景湾25-1</v>
          </cell>
        </row>
        <row r="30363">
          <cell r="B30363">
            <v>18628241002</v>
          </cell>
          <cell r="C30363" t="str">
            <v>四川省成都市青羊区光华大道光华逸家13-2-1402</v>
          </cell>
        </row>
        <row r="30364">
          <cell r="B30364">
            <v>18628241002</v>
          </cell>
          <cell r="C30364" t="str">
            <v>四川省成都市黄田坝成飞公司技术中心</v>
          </cell>
        </row>
        <row r="30365">
          <cell r="B30365">
            <v>18628241002</v>
          </cell>
          <cell r="C30365" t="str">
            <v>四川省成都市青羊区光华大道光华逸家13栋2单元1402</v>
          </cell>
        </row>
        <row r="30366">
          <cell r="B30366">
            <v>18628271391</v>
          </cell>
          <cell r="C30366" t="str">
            <v>四川省成都市温江区天府街道海科路东段688号学府憬城易邮柜</v>
          </cell>
        </row>
        <row r="30367">
          <cell r="B30367">
            <v>18628287126</v>
          </cell>
          <cell r="C30367" t="str">
            <v>四川省资阳市雁江区城南西街南方小区银杏园</v>
          </cell>
        </row>
        <row r="30368">
          <cell r="B30368">
            <v>18628292633</v>
          </cell>
          <cell r="C30368" t="str">
            <v>广东省东莞市长安镇万科广场5-1-604</v>
          </cell>
        </row>
        <row r="30369">
          <cell r="B30369">
            <v>18628293997</v>
          </cell>
          <cell r="C30369" t="str">
            <v>四川省成都市金牛区沙湾现代城</v>
          </cell>
        </row>
        <row r="30370">
          <cell r="B30370">
            <v>18628304323</v>
          </cell>
          <cell r="C30370" t="str">
            <v>四川省成都市青羊区少城街道中同仁路8号聚星城2幢3单元501号</v>
          </cell>
        </row>
        <row r="30371">
          <cell r="B30371">
            <v>18628318521</v>
          </cell>
          <cell r="C30371" t="str">
            <v>四川省成都市金牛区实业街88号</v>
          </cell>
        </row>
        <row r="30372">
          <cell r="B30372">
            <v>18628321693</v>
          </cell>
          <cell r="C30372" t="str">
            <v>四川省成都市金牛区金耀路万科金域西岭十栋一单元</v>
          </cell>
        </row>
        <row r="30373">
          <cell r="B30373">
            <v>18628333714</v>
          </cell>
          <cell r="C30373" t="str">
            <v>四川省成都市武侯区沙堰西二街中央花园二期23栋2-3</v>
          </cell>
        </row>
        <row r="30374">
          <cell r="B30374">
            <v>18628335502</v>
          </cell>
          <cell r="C30374" t="str">
            <v>四川省成都市青羊区贝森路29号金沙苑</v>
          </cell>
        </row>
        <row r="30375">
          <cell r="B30375">
            <v>18628335502</v>
          </cell>
          <cell r="C30375" t="str">
            <v>四川省成都市青羊区贝森路29号金沙苑1-1-10</v>
          </cell>
        </row>
        <row r="30376">
          <cell r="B30376">
            <v>18628353232</v>
          </cell>
          <cell r="C30376" t="str">
            <v>四川省成都市金牛区蜀西环街59号</v>
          </cell>
        </row>
        <row r="30377">
          <cell r="B30377">
            <v>18628384841</v>
          </cell>
          <cell r="C30377" t="str">
            <v>四川省成都市武侯区华兴街道天府大道会龙大道中德英伦联邦A区11栋1单元3006</v>
          </cell>
        </row>
        <row r="30378">
          <cell r="B30378">
            <v>18628396981</v>
          </cell>
          <cell r="C30378" t="str">
            <v>四川省成都市郫县犀浦镇夜市</v>
          </cell>
        </row>
        <row r="30379">
          <cell r="B30379">
            <v>18628397682</v>
          </cell>
          <cell r="C30379" t="str">
            <v>四川省成都市青羊区东坡北路46号江郊庭院6-4-202</v>
          </cell>
        </row>
        <row r="30380">
          <cell r="B30380">
            <v>18628409010</v>
          </cell>
          <cell r="C30380" t="str">
            <v>陕西省渭南市华阴市政府家属院</v>
          </cell>
        </row>
        <row r="30381">
          <cell r="B30381">
            <v>18628638116</v>
          </cell>
          <cell r="C30381" t="str">
            <v>陕西省汉中市城固县原公镇政府</v>
          </cell>
        </row>
        <row r="30382">
          <cell r="B30382">
            <v>18628761116</v>
          </cell>
          <cell r="C30382" t="str">
            <v>吉林省公主岭市蓝山尚城2-4栋3单元206</v>
          </cell>
        </row>
        <row r="30383">
          <cell r="B30383">
            <v>18628813995</v>
          </cell>
          <cell r="C30383" t="str">
            <v>湖南省岳阳市岳阳县新开镇中国水电路桥项目部</v>
          </cell>
        </row>
        <row r="30384">
          <cell r="B30384">
            <v>18628822571</v>
          </cell>
          <cell r="C30384" t="str">
            <v>四川省简阳市公园印象B栋801</v>
          </cell>
        </row>
        <row r="30385">
          <cell r="B30385">
            <v>18628823310</v>
          </cell>
          <cell r="C30385" t="str">
            <v>四川省资阳市雁江区迎宾大道雁江区政府中交大厦908</v>
          </cell>
        </row>
        <row r="30386">
          <cell r="B30386">
            <v>18628880984</v>
          </cell>
          <cell r="C30386" t="str">
            <v>四川省成都市金牛区金府路88号万通金牛新都会4-2</v>
          </cell>
        </row>
        <row r="30387">
          <cell r="B30387">
            <v>18628927664</v>
          </cell>
          <cell r="C30387" t="str">
            <v>四川省成都市武侯区人民法院</v>
          </cell>
        </row>
        <row r="30388">
          <cell r="B30388">
            <v>18628927664</v>
          </cell>
          <cell r="C30388" t="str">
            <v>四川省成都市武侯区机投镇潮音大道6号成都市武侯区人民法院</v>
          </cell>
        </row>
        <row r="30389">
          <cell r="B30389">
            <v>18628952100</v>
          </cell>
          <cell r="C30389" t="str">
            <v>四川省成都市锦江区东大街芷泉段188号时代豪庭1期</v>
          </cell>
        </row>
        <row r="30390">
          <cell r="B30390">
            <v>18629051809</v>
          </cell>
          <cell r="C30390" t="str">
            <v>陕西省雁塔区长安南路西安外国路大学雁塔校区15号楼</v>
          </cell>
        </row>
        <row r="30391">
          <cell r="B30391">
            <v>18629063988</v>
          </cell>
          <cell r="C30391" t="str">
            <v>福建省宁德市屏南县富春嘉园二号楼A1101</v>
          </cell>
        </row>
        <row r="30392">
          <cell r="B30392">
            <v>18629063988</v>
          </cell>
          <cell r="C30392" t="str">
            <v>福建省宁德市屏南县富春嘉园2号楼A1101</v>
          </cell>
        </row>
        <row r="30393">
          <cell r="B30393">
            <v>18629086359</v>
          </cell>
          <cell r="C30393" t="str">
            <v>辽宁省辽阳市白塔区八一街134号辽阳市国家税务局</v>
          </cell>
        </row>
        <row r="30394">
          <cell r="B30394">
            <v>18629193777</v>
          </cell>
          <cell r="C30394" t="str">
            <v>陕西省西安市未央区天台七路峰泰恒通展厅A区018盛大车行</v>
          </cell>
        </row>
        <row r="30395">
          <cell r="B30395">
            <v>18629206012</v>
          </cell>
          <cell r="C30395" t="str">
            <v>陕西省西安市未央区陕西科技大学沁园小区</v>
          </cell>
        </row>
        <row r="30396">
          <cell r="B30396">
            <v>18629267377</v>
          </cell>
          <cell r="C30396" t="str">
            <v>陕西省西安市灞桥区柳烟路普华浅水湾小区南门8号楼</v>
          </cell>
        </row>
        <row r="30397">
          <cell r="B30397">
            <v>18629267377</v>
          </cell>
          <cell r="C30397" t="str">
            <v>陕西省西安市灞桥区柳烟路普华浅水湾小区8号楼</v>
          </cell>
        </row>
        <row r="30398">
          <cell r="B30398">
            <v>18629291966</v>
          </cell>
          <cell r="C30398" t="str">
            <v>陕西省西安高新区锦业路127号西安华为研究所</v>
          </cell>
        </row>
        <row r="30399">
          <cell r="B30399">
            <v>18629361033</v>
          </cell>
          <cell r="C30399" t="str">
            <v>陕西省西安市碑林区边东街18号东泰城市之光北区5号楼3204室</v>
          </cell>
        </row>
        <row r="30400">
          <cell r="B30400">
            <v>18629366366</v>
          </cell>
          <cell r="C30400" t="str">
            <v>陕西省西安市雁塔区后村北路1号绿地海珀紫庭16号楼</v>
          </cell>
        </row>
        <row r="30401">
          <cell r="B30401">
            <v>18629367698</v>
          </cell>
          <cell r="C30401" t="str">
            <v>陕西省西安市未央区凤城五路26号海荣豪佳花园一层恒丰银行</v>
          </cell>
        </row>
        <row r="30402">
          <cell r="B30402">
            <v>18629378567</v>
          </cell>
          <cell r="C30402" t="str">
            <v>陕西省西安市雁塔区东仪路世家星城3期93号楼</v>
          </cell>
        </row>
        <row r="30403">
          <cell r="B30403">
            <v>18629380866</v>
          </cell>
          <cell r="C30403" t="str">
            <v>陕西省西安市雁塔区科技路16号水电大厦一楼招商银行</v>
          </cell>
        </row>
        <row r="30404">
          <cell r="B30404">
            <v>18629383100</v>
          </cell>
          <cell r="C30404" t="str">
            <v>陕西省西安市高新区高新二路12号协同大厦一层兴业银行</v>
          </cell>
        </row>
        <row r="30405">
          <cell r="B30405">
            <v>18629422250</v>
          </cell>
          <cell r="C30405" t="str">
            <v>陕西省西安市新城区胡家庙街道胡家庙新兴骏景园2期22号楼1单元201</v>
          </cell>
        </row>
        <row r="30406">
          <cell r="B30406">
            <v>18629452909</v>
          </cell>
          <cell r="C30406" t="str">
            <v>陕西省西安市雁塔区高新二路1号招商银行大厦8楼授信审批部</v>
          </cell>
        </row>
        <row r="30407">
          <cell r="B30407">
            <v>18629592943</v>
          </cell>
          <cell r="C30407" t="str">
            <v>陕西省西安市碑林区长安北路大话南门2号楼</v>
          </cell>
        </row>
        <row r="30408">
          <cell r="B30408">
            <v>18629691821</v>
          </cell>
          <cell r="C30408" t="str">
            <v>陕西省西安市未央区三桥街道和平工业园区一号路40号中铁二十局项目部</v>
          </cell>
        </row>
        <row r="30409">
          <cell r="B30409">
            <v>18629889218</v>
          </cell>
          <cell r="C30409" t="str">
            <v>吉林省四平市铁东区平东街道平东大路1819号四平市英城监狱</v>
          </cell>
        </row>
        <row r="30410">
          <cell r="B30410">
            <v>18629945999</v>
          </cell>
          <cell r="C30410" t="str">
            <v>吉林省吉林市船营区光华路5号朝阳大厦6楼朝阳拆迁公司综合办公室</v>
          </cell>
        </row>
        <row r="30411">
          <cell r="B30411">
            <v>18629945999</v>
          </cell>
          <cell r="C30411" t="str">
            <v>吉林省吉林市船营区光华路5号朝阳大厦6楼拆迁公司综合办公室</v>
          </cell>
        </row>
        <row r="30412">
          <cell r="B30412">
            <v>18629945999</v>
          </cell>
          <cell r="C30412" t="str">
            <v>上海市浦东新区康桥镇秀沿西路218弄绿地香颂157号楼702室</v>
          </cell>
        </row>
        <row r="30413">
          <cell r="B30413">
            <v>18629945999</v>
          </cell>
          <cell r="C30413" t="str">
            <v>吉林市船营区光华路5号朝阳大厦6楼拆迁公司综合办公室</v>
          </cell>
        </row>
        <row r="30414">
          <cell r="B30414">
            <v>18629945999</v>
          </cell>
          <cell r="C30414" t="str">
            <v>吉林省吉林市船营区光华路5号朝阳大厦5楼综合办公室</v>
          </cell>
        </row>
        <row r="30415">
          <cell r="B30415">
            <v>18629968490</v>
          </cell>
          <cell r="C30415" t="str">
            <v>吉林省吉林市船营区昆明街华南小区28号楼3层天北社区</v>
          </cell>
        </row>
        <row r="30416">
          <cell r="B30416">
            <v>18630126898</v>
          </cell>
          <cell r="C30416" t="str">
            <v>重庆市渝北区天江鼎城博园5栋1-3</v>
          </cell>
        </row>
        <row r="30417">
          <cell r="B30417">
            <v>18630136250</v>
          </cell>
          <cell r="C30417" t="str">
            <v>河北省石家庄市铁院北路国粹苑3-2-2901</v>
          </cell>
        </row>
        <row r="30418">
          <cell r="B30418">
            <v>18630156985</v>
          </cell>
          <cell r="C30418" t="str">
            <v>河北省石家庄市晋州市朝阳南区15号楼1单元702</v>
          </cell>
        </row>
        <row r="30419">
          <cell r="B30419">
            <v>18630156985</v>
          </cell>
          <cell r="C30419" t="str">
            <v>河北省石家庄市晋州市朝阳南区15号楼1单元702</v>
          </cell>
        </row>
        <row r="30420">
          <cell r="B30420">
            <v>18630160263</v>
          </cell>
          <cell r="C30420" t="str">
            <v>河北省石家庄市长安区光华路与体育大街交口西行200米连城名优烟酒城</v>
          </cell>
        </row>
        <row r="30421">
          <cell r="B30421">
            <v>18630161700</v>
          </cell>
          <cell r="C30421" t="str">
            <v>河北省石家庄市新华区九中街19号1号楼2单元101（省二院家属院）</v>
          </cell>
        </row>
        <row r="30422">
          <cell r="B30422">
            <v>18630300687</v>
          </cell>
          <cell r="C30422" t="str">
            <v>河北省秦皇岛市海港区服务北里23-2-7</v>
          </cell>
        </row>
        <row r="30423">
          <cell r="B30423">
            <v>18630303058</v>
          </cell>
          <cell r="C30423" t="str">
            <v>河北省秦皇岛市海港区建树里付28-2-601</v>
          </cell>
        </row>
        <row r="30424">
          <cell r="B30424">
            <v>18630316608</v>
          </cell>
          <cell r="C30424" t="str">
            <v>河北省秦皇岛市开发区秦皇西大街78号领先生物公司</v>
          </cell>
        </row>
        <row r="30425">
          <cell r="B30425">
            <v>18630366719</v>
          </cell>
          <cell r="C30425" t="str">
            <v>河北省秦皇岛市开发区华山中路6号中国人寿财产保险股份有限公司秦皇岛中心支公司</v>
          </cell>
        </row>
        <row r="30426">
          <cell r="B30426">
            <v>18630379233</v>
          </cell>
          <cell r="C30426" t="str">
            <v>河北省秦皇岛市五峰南里19栋4单元8号</v>
          </cell>
        </row>
        <row r="30427">
          <cell r="B30427">
            <v>18630379233</v>
          </cell>
          <cell r="C30427" t="str">
            <v>河北省秦皇岛市海港区玉峰北里19-4-8</v>
          </cell>
        </row>
        <row r="30428">
          <cell r="B30428">
            <v>18630379233</v>
          </cell>
          <cell r="C30428" t="str">
            <v>河北省秦皇岛市五峰北里19栋4单元8号</v>
          </cell>
        </row>
        <row r="30429">
          <cell r="B30429">
            <v>18630403702</v>
          </cell>
          <cell r="C30429" t="str">
            <v>河北省廊坊市广阳区新开路408号</v>
          </cell>
        </row>
        <row r="30430">
          <cell r="B30430">
            <v>18630403702</v>
          </cell>
          <cell r="C30430" t="str">
            <v>北京市西城区六铺炕2巷1号院北京中石油宾馆2号楼2509室</v>
          </cell>
        </row>
        <row r="30431">
          <cell r="B30431">
            <v>18630403702</v>
          </cell>
          <cell r="C30431" t="str">
            <v>河北省廊坊市广阳区康庄道宏泰花园3号楼2单元201</v>
          </cell>
        </row>
        <row r="30432">
          <cell r="B30432">
            <v>18630501088</v>
          </cell>
          <cell r="C30432" t="str">
            <v>河北省唐山市路北区文化路街道新华东道55号路北区政府后门</v>
          </cell>
        </row>
        <row r="30433">
          <cell r="B30433">
            <v>18630583989</v>
          </cell>
          <cell r="C30433" t="str">
            <v>河北省衡水市冀州区人民检察院</v>
          </cell>
        </row>
        <row r="30434">
          <cell r="B30434">
            <v>18630600003</v>
          </cell>
          <cell r="C30434" t="str">
            <v>河北省廊坊市广阳区华夏经典A82单元101</v>
          </cell>
        </row>
        <row r="30435">
          <cell r="B30435">
            <v>18630807617</v>
          </cell>
          <cell r="C30435" t="str">
            <v>北京市朝阳区化工桥东大鲁店北路富力又一城B19-1-1801</v>
          </cell>
        </row>
        <row r="30436">
          <cell r="B30436">
            <v>18630851070</v>
          </cell>
          <cell r="C30436" t="str">
            <v>天津市河西区下瓦房西楼后街信昌大楼32门601</v>
          </cell>
        </row>
        <row r="30437">
          <cell r="B30437">
            <v>18630860158</v>
          </cell>
          <cell r="C30437" t="str">
            <v>天津市华苑产业区兰苑路5号A座317</v>
          </cell>
        </row>
        <row r="30438">
          <cell r="B30438">
            <v>18630860158</v>
          </cell>
          <cell r="C30438" t="str">
            <v>天津市华苑产业区兰苑路5号A座317</v>
          </cell>
        </row>
        <row r="30439">
          <cell r="B30439">
            <v>18630876505</v>
          </cell>
          <cell r="C30439" t="str">
            <v>天津市河东区津塘公路一号桥金地紫云庭13-1-2001</v>
          </cell>
        </row>
        <row r="30440">
          <cell r="B30440">
            <v>18630890625</v>
          </cell>
          <cell r="C30440" t="str">
            <v>天津市北辰区天马道蓝岸森林8-2-404</v>
          </cell>
        </row>
        <row r="30441">
          <cell r="B30441">
            <v>18630901706</v>
          </cell>
          <cell r="C30441" t="str">
            <v>天津市南开区西马路卫安中里5号楼底中国体育彩票---</v>
          </cell>
        </row>
        <row r="30442">
          <cell r="B30442">
            <v>18630924787</v>
          </cell>
          <cell r="C30442" t="str">
            <v>天津市塘沽区开发区洞庭路131号新天地科技大厦A层5层平安产险</v>
          </cell>
        </row>
        <row r="30443">
          <cell r="B30443">
            <v>18630928570</v>
          </cell>
          <cell r="C30443" t="str">
            <v>天津市塘沽开发区第六大街65号中新科距</v>
          </cell>
        </row>
        <row r="30444">
          <cell r="B30444">
            <v>18630948696</v>
          </cell>
          <cell r="C30444" t="str">
            <v>天津市和平区四川路8号和平支队</v>
          </cell>
        </row>
        <row r="30445">
          <cell r="B30445">
            <v>18630962599</v>
          </cell>
          <cell r="C30445" t="str">
            <v>天津市津南区双港镇海天馨苑诚勤园12号楼旁日日顺快递柜</v>
          </cell>
        </row>
        <row r="30446">
          <cell r="B30446">
            <v>18630997592</v>
          </cell>
          <cell r="C30446" t="str">
            <v>天津市和平区南市大街31号万全小学</v>
          </cell>
        </row>
        <row r="30447">
          <cell r="B30447">
            <v>18630999269</v>
          </cell>
          <cell r="C30447" t="str">
            <v>天津市河北区红星路与幸福道交口触觉服装店（中环以内）</v>
          </cell>
        </row>
        <row r="30448">
          <cell r="B30448">
            <v>18631080180</v>
          </cell>
          <cell r="C30448" t="str">
            <v>河北省邯郸市人民东路98号招贤大厦1107室</v>
          </cell>
        </row>
        <row r="30449">
          <cell r="B30449">
            <v>18631165959</v>
          </cell>
          <cell r="C30449" t="str">
            <v>河北省石家庄市裕华区万达步行街多宝母婴</v>
          </cell>
        </row>
        <row r="30450">
          <cell r="B30450">
            <v>18631172700</v>
          </cell>
          <cell r="C30450" t="str">
            <v>河北省石家庄市新华区新华路707号</v>
          </cell>
        </row>
        <row r="30451">
          <cell r="B30451">
            <v>18631179202</v>
          </cell>
          <cell r="C30451" t="str">
            <v>天津市河北区铁东路街北宁湾宁宇家园4号楼3204</v>
          </cell>
        </row>
        <row r="30452">
          <cell r="B30452">
            <v>18631279399</v>
          </cell>
          <cell r="C30452" t="str">
            <v>河北省保定市新市区天威西路2222号</v>
          </cell>
        </row>
        <row r="30453">
          <cell r="B30453">
            <v>18631358381</v>
          </cell>
          <cell r="C30453" t="str">
            <v>河北省张家口市桥东区五一东大街8号教育大厦</v>
          </cell>
        </row>
        <row r="30454">
          <cell r="B30454">
            <v>18631529698</v>
          </cell>
          <cell r="C30454" t="str">
            <v>河北省唐山市高新区东方大厦C座1108</v>
          </cell>
        </row>
        <row r="30455">
          <cell r="B30455">
            <v>18631600009</v>
          </cell>
          <cell r="C30455" t="str">
            <v>河北省廊坊市经济技术开发区创业路20号北方赤晓组合房屋（廊坊）有限公司</v>
          </cell>
        </row>
        <row r="30456">
          <cell r="B30456">
            <v>18631609027</v>
          </cell>
          <cell r="C30456" t="str">
            <v>河北省廊坊市广阳区银河北路街道锦绣观邸小区4-1</v>
          </cell>
        </row>
        <row r="30457">
          <cell r="B30457">
            <v>18631670918</v>
          </cell>
          <cell r="C30457" t="str">
            <v>河北省廊坊市广阳区解放街道142号中国银行廊坊分行</v>
          </cell>
        </row>
        <row r="30458">
          <cell r="B30458">
            <v>18631677766</v>
          </cell>
          <cell r="C30458" t="str">
            <v>河北省廊坊市新开路锦秀花园7-801室</v>
          </cell>
        </row>
        <row r="30459">
          <cell r="B30459">
            <v>18631722410</v>
          </cell>
          <cell r="C30459" t="str">
            <v>河北省沧州市青县法院</v>
          </cell>
        </row>
        <row r="30460">
          <cell r="B30460">
            <v>18631903998</v>
          </cell>
          <cell r="C30460" t="str">
            <v>河北省邢台市桥东区红星西街人民医院急诊药房</v>
          </cell>
        </row>
        <row r="30461">
          <cell r="B30461">
            <v>18631950588</v>
          </cell>
          <cell r="C30461" t="str">
            <v>河北省邢台市桥西区公园东街永辉巴黎16-5-1101</v>
          </cell>
        </row>
        <row r="30462">
          <cell r="B30462">
            <v>18631950988</v>
          </cell>
          <cell r="C30462" t="str">
            <v>河北省邢台市桥西区公园东街永辉巴黎16-5-1101</v>
          </cell>
        </row>
        <row r="30463">
          <cell r="B30463">
            <v>18631989685</v>
          </cell>
          <cell r="C30463" t="str">
            <v>河北省邢台市隆尧县东方食品城灭菌中心</v>
          </cell>
        </row>
        <row r="30464">
          <cell r="B30464">
            <v>18631995626</v>
          </cell>
          <cell r="C30464" t="str">
            <v>河北省邢台市隆尧县莲子镇东方食品城思源别墅</v>
          </cell>
        </row>
        <row r="30465">
          <cell r="B30465">
            <v>18632177582</v>
          </cell>
          <cell r="C30465" t="str">
            <v>河北省石家庄市谈固东街35号东方魅力商住大厦3号楼3楼农银人寿保险公司</v>
          </cell>
        </row>
        <row r="30466">
          <cell r="B30466">
            <v>18632177582</v>
          </cell>
          <cell r="C30466" t="str">
            <v>河北省石家庄市桥东区长征街97号2号楼1单元502</v>
          </cell>
        </row>
        <row r="30467">
          <cell r="B30467">
            <v>18632185507</v>
          </cell>
          <cell r="C30467" t="str">
            <v>江苏省徐州市汉御花园4-3-602</v>
          </cell>
        </row>
        <row r="30468">
          <cell r="B30468">
            <v>18632227857</v>
          </cell>
          <cell r="C30468" t="str">
            <v>河北省保定市天鹅中路西苑南区8-3-401</v>
          </cell>
        </row>
        <row r="30469">
          <cell r="B30469">
            <v>18632435507</v>
          </cell>
          <cell r="C30469" t="str">
            <v>河北省承德市双桥区北兴隆街东区16号商业众宝投资公司</v>
          </cell>
        </row>
        <row r="30470">
          <cell r="B30470">
            <v>18632435507</v>
          </cell>
          <cell r="C30470" t="str">
            <v>河北省承德市双桥区北兴隆街东区16号（商业重保投资公司）</v>
          </cell>
        </row>
        <row r="30471">
          <cell r="B30471">
            <v>18632513036</v>
          </cell>
          <cell r="C30471" t="str">
            <v>河北省唐山市路北区朝阳道梧桐大道2期204楼1门201</v>
          </cell>
        </row>
        <row r="30472">
          <cell r="B30472">
            <v>18632600010</v>
          </cell>
          <cell r="C30472" t="str">
            <v>河北省廊坊市广阳区广阳道162号新兴大厦一楼综合开拓</v>
          </cell>
        </row>
        <row r="30473">
          <cell r="B30473">
            <v>18632602087</v>
          </cell>
          <cell r="C30473" t="str">
            <v>河北省霸州市天祥路沧州银行西10米（霸州图书馆对面）</v>
          </cell>
        </row>
        <row r="30474">
          <cell r="B30474">
            <v>18632795789</v>
          </cell>
          <cell r="C30474" t="str">
            <v>河北省沧州市解放西路一世界A座807凡瑜伽</v>
          </cell>
        </row>
        <row r="30475">
          <cell r="B30475">
            <v>18632866806</v>
          </cell>
          <cell r="C30475" t="str">
            <v>河北省石家庄市桥西区大经街中山路西南角中山公馆写字楼A座14楼</v>
          </cell>
        </row>
        <row r="30476">
          <cell r="B30476">
            <v>18632958757</v>
          </cell>
          <cell r="C30476" t="str">
            <v>河北省邢台市开元南路尚林苑小区20号楼</v>
          </cell>
        </row>
        <row r="30477">
          <cell r="B30477">
            <v>18632959919</v>
          </cell>
          <cell r="C30477" t="str">
            <v>河北省邢台市桥西区团结西大街海军学校家属院2号楼1单元102</v>
          </cell>
        </row>
        <row r="30478">
          <cell r="B30478">
            <v>18633020777</v>
          </cell>
          <cell r="C30478" t="str">
            <v>河北省石家庄市长安区休门街汇翠花园7-3-1902</v>
          </cell>
        </row>
        <row r="30479">
          <cell r="B30479">
            <v>18633021696</v>
          </cell>
          <cell r="C30479" t="str">
            <v>河北省石家庄市裕华区赵卜口新城18-2-3001</v>
          </cell>
        </row>
        <row r="30480">
          <cell r="B30480">
            <v>18633022850</v>
          </cell>
          <cell r="C30480" t="str">
            <v>河北省石家庄市新华区北二环誉宏路锦绣乾城小区四号楼2单元302</v>
          </cell>
        </row>
        <row r="30481">
          <cell r="B30481">
            <v>18633078086</v>
          </cell>
          <cell r="C30481" t="str">
            <v>天津市红桥区惠灵顿海上花苑10号楼1门701</v>
          </cell>
        </row>
        <row r="30482">
          <cell r="B30482">
            <v>18633078086</v>
          </cell>
          <cell r="C30482" t="str">
            <v>天津市红桥区惠灵顿海上花苑10楼1门701</v>
          </cell>
        </row>
        <row r="30483">
          <cell r="B30483">
            <v>18633133119</v>
          </cell>
          <cell r="C30483" t="str">
            <v>河北省唐山市路南区国防馨苑2-2-22</v>
          </cell>
        </row>
        <row r="30484">
          <cell r="B30484">
            <v>18633200688</v>
          </cell>
          <cell r="C30484" t="str">
            <v>河北省涿州市八家窑新村永利路十一号恒旗搅拌站</v>
          </cell>
        </row>
        <row r="30485">
          <cell r="B30485">
            <v>18633219988</v>
          </cell>
          <cell r="C30485" t="str">
            <v>河北省保定市易县行政执法局办公室</v>
          </cell>
        </row>
        <row r="30486">
          <cell r="B30486">
            <v>18633222800</v>
          </cell>
          <cell r="C30486" t="str">
            <v>广东省珠海市斗门区井岸镇荣基村68-401</v>
          </cell>
        </row>
        <row r="30487">
          <cell r="B30487">
            <v>18633333316</v>
          </cell>
          <cell r="C30487" t="str">
            <v>河北省唐山市路北区高新技术开发区益民园小区205楼7门301室</v>
          </cell>
        </row>
        <row r="30488">
          <cell r="B30488">
            <v>18633396677</v>
          </cell>
          <cell r="C30488" t="str">
            <v>河北省唐山市路北区光明路与兴源道交叉口南行30米路东名师课堂</v>
          </cell>
        </row>
        <row r="30489">
          <cell r="B30489">
            <v>18633505558</v>
          </cell>
          <cell r="C30489" t="str">
            <v>河北省秦皇岛市海港区光华路58号建设大街街道办事处</v>
          </cell>
        </row>
        <row r="30490">
          <cell r="B30490">
            <v>18633510369</v>
          </cell>
          <cell r="C30490" t="str">
            <v>河北省秦皇岛市青龙县电力局</v>
          </cell>
        </row>
        <row r="30491">
          <cell r="B30491">
            <v>18633548408</v>
          </cell>
          <cell r="C30491" t="str">
            <v>河北省秦皇岛市海港区翠岛天成5-1-1303</v>
          </cell>
        </row>
        <row r="30492">
          <cell r="B30492">
            <v>18633548408</v>
          </cell>
          <cell r="C30492" t="str">
            <v>河北省秦皇岛市迎秋里实验小学八一街2号</v>
          </cell>
        </row>
        <row r="30493">
          <cell r="B30493">
            <v>18633550333</v>
          </cell>
          <cell r="C30493" t="str">
            <v>河北省秦皇岛市海港区碧海云天14栋1单元801</v>
          </cell>
        </row>
        <row r="30494">
          <cell r="B30494">
            <v>18633550333</v>
          </cell>
          <cell r="C30494" t="str">
            <v>河北省秦皇岛市碧海云天14栋1单元801</v>
          </cell>
        </row>
        <row r="30495">
          <cell r="B30495">
            <v>18633550333</v>
          </cell>
          <cell r="C30495" t="str">
            <v>河北省秦皇岛市碧海云天14-1-801</v>
          </cell>
        </row>
        <row r="30496">
          <cell r="B30496">
            <v>18633550333</v>
          </cell>
          <cell r="C30496" t="str">
            <v>河北省秦皇岛市海港区碧海云天14-1-801</v>
          </cell>
        </row>
        <row r="30497">
          <cell r="B30497">
            <v>18633558228</v>
          </cell>
          <cell r="C30497" t="str">
            <v>河北省秦皇岛市海港区北环路268号公交总公司</v>
          </cell>
        </row>
        <row r="30498">
          <cell r="B30498">
            <v>18633566038</v>
          </cell>
          <cell r="C30498" t="str">
            <v>河北省秦皇岛市海港区迎宾路155号人民银行</v>
          </cell>
        </row>
        <row r="30499">
          <cell r="B30499">
            <v>18633566038</v>
          </cell>
          <cell r="C30499" t="str">
            <v>河北省秦皇岛市人民银行</v>
          </cell>
        </row>
        <row r="30500">
          <cell r="B30500">
            <v>18633566109</v>
          </cell>
          <cell r="C30500" t="str">
            <v>河北省秦皇岛市海港区迎宾路155号人民银行</v>
          </cell>
        </row>
        <row r="30501">
          <cell r="B30501">
            <v>18633566202</v>
          </cell>
          <cell r="C30501" t="str">
            <v>河北省秦皇岛市海港区迎宾路155号中国人民银行秦皇岛市中心支行</v>
          </cell>
        </row>
        <row r="30502">
          <cell r="B30502">
            <v>18633700111</v>
          </cell>
          <cell r="C30502" t="str">
            <v>河北省沧州市新华区丽水花庭小区12B楼3-501</v>
          </cell>
        </row>
        <row r="30503">
          <cell r="B30503">
            <v>18633813361</v>
          </cell>
          <cell r="C30503" t="str">
            <v>河北省石家庄市长安区育才街道碧景园小区5-3-2101</v>
          </cell>
        </row>
        <row r="30504">
          <cell r="B30504">
            <v>18633866806</v>
          </cell>
          <cell r="C30504" t="str">
            <v>河北省石家庄市桥西区大经街中山路西南角中山公馆写字楼A座14楼</v>
          </cell>
        </row>
        <row r="30505">
          <cell r="B30505">
            <v>18633866806</v>
          </cell>
          <cell r="C30505" t="str">
            <v>河北省石家庄市桥西区大经街中山路西南角中山公馆写字楼A座14楼环球教育</v>
          </cell>
        </row>
        <row r="30506">
          <cell r="B30506">
            <v>18633884321</v>
          </cell>
          <cell r="C30506" t="str">
            <v>河北省石家庄市新华区西三庄街4号，2-2-103</v>
          </cell>
        </row>
        <row r="30507">
          <cell r="B30507">
            <v>18633917606</v>
          </cell>
          <cell r="C30507" t="str">
            <v>河北省石家庄市桥东区槐中路99号石府公寓1-1-701</v>
          </cell>
        </row>
        <row r="30508">
          <cell r="B30508">
            <v>18634306029</v>
          </cell>
          <cell r="C30508" t="str">
            <v>山西省太原市小店区体育路81号星河广场</v>
          </cell>
        </row>
        <row r="30509">
          <cell r="B30509">
            <v>18634321628</v>
          </cell>
          <cell r="C30509" t="str">
            <v>山西省太原市小店区正阳街幸福家园</v>
          </cell>
        </row>
        <row r="30510">
          <cell r="B30510">
            <v>18634347732</v>
          </cell>
          <cell r="C30510" t="str">
            <v>山西省太原市万柏林区西线街4号楼1201户</v>
          </cell>
        </row>
        <row r="30511">
          <cell r="B30511">
            <v>18634390726</v>
          </cell>
          <cell r="C30511" t="str">
            <v>山西省文水县南环城建设银行对面胡同</v>
          </cell>
        </row>
        <row r="30512">
          <cell r="B30512">
            <v>18634711626</v>
          </cell>
          <cell r="C30512" t="str">
            <v>山西省临汾市乡宁县人行家属楼</v>
          </cell>
        </row>
        <row r="30513">
          <cell r="B30513">
            <v>18634778123</v>
          </cell>
          <cell r="C30513" t="str">
            <v>山西省太原市晋源区义井西街长风新城小区</v>
          </cell>
        </row>
        <row r="30514">
          <cell r="B30514">
            <v>18634942269</v>
          </cell>
          <cell r="C30514" t="str">
            <v>山西省怀仁县新世纪花园</v>
          </cell>
        </row>
        <row r="30515">
          <cell r="B30515">
            <v>18634966708</v>
          </cell>
          <cell r="C30515" t="str">
            <v>广东省东莞市长安镇建安路642号昌盛大厦长安新区对面</v>
          </cell>
        </row>
        <row r="30516">
          <cell r="B30516">
            <v>18635004218</v>
          </cell>
          <cell r="C30516" t="str">
            <v>山西省沂州市七一北路精华小区7号楼6单元701东户</v>
          </cell>
        </row>
        <row r="30517">
          <cell r="B30517">
            <v>18635004218</v>
          </cell>
          <cell r="C30517" t="str">
            <v>山西省忻州市七一北路精华小区7号楼6单元701东户</v>
          </cell>
        </row>
        <row r="30518">
          <cell r="B30518">
            <v>18635018633</v>
          </cell>
          <cell r="C30518" t="str">
            <v>山西省繁峙县丽都华苑灰姑娘洗护生活馆</v>
          </cell>
        </row>
        <row r="30519">
          <cell r="B30519">
            <v>18635115884</v>
          </cell>
          <cell r="C30519" t="str">
            <v>山东省东营市东城东三路华泰大厦16楼</v>
          </cell>
        </row>
        <row r="30520">
          <cell r="B30520">
            <v>18635120636</v>
          </cell>
          <cell r="C30520" t="str">
            <v>山西省太原市清徐县森泰大街望景花园5单元536号</v>
          </cell>
        </row>
        <row r="30521">
          <cell r="B30521">
            <v>18635120636</v>
          </cell>
          <cell r="C30521" t="str">
            <v>山西省太原市清徐县望景花园5单元536号</v>
          </cell>
        </row>
        <row r="30522">
          <cell r="B30522">
            <v>18635120636</v>
          </cell>
          <cell r="C30522" t="str">
            <v>山西省太原市清徐县望景花园536</v>
          </cell>
        </row>
        <row r="30523">
          <cell r="B30523">
            <v>18635120636</v>
          </cell>
          <cell r="C30523" t="str">
            <v>山西省太原市清徐县望景花园536号</v>
          </cell>
        </row>
        <row r="30524">
          <cell r="B30524">
            <v>18635135354</v>
          </cell>
          <cell r="C30524" t="str">
            <v>山西省太原市迎泽区双塔西街75号金辉苑小区4号楼2单元101</v>
          </cell>
        </row>
        <row r="30525">
          <cell r="B30525">
            <v>18635146123</v>
          </cell>
          <cell r="C30525" t="str">
            <v>山西省太原市滨河西路天玺公馆3-2-1502</v>
          </cell>
        </row>
        <row r="30526">
          <cell r="B30526">
            <v>18635153609</v>
          </cell>
          <cell r="C30526" t="str">
            <v>山西省太原市万柏林区千峰街道政务服务中心（西矿街35号公园路口）</v>
          </cell>
        </row>
        <row r="30527">
          <cell r="B30527">
            <v>18635174782</v>
          </cell>
          <cell r="C30527" t="str">
            <v>山西省太原市万柏林区望景路8号浙江大厦1617室</v>
          </cell>
        </row>
        <row r="30528">
          <cell r="B30528">
            <v>18635188836</v>
          </cell>
          <cell r="C30528" t="str">
            <v>山西省太原市建设南路699号得一文化广场三层</v>
          </cell>
        </row>
        <row r="30529">
          <cell r="B30529">
            <v>18635199673</v>
          </cell>
          <cell r="C30529" t="str">
            <v>山西省太原市万柏林区迎泽西大街居然之家5层泳康体育</v>
          </cell>
        </row>
        <row r="30530">
          <cell r="B30530">
            <v>18635289689</v>
          </cell>
          <cell r="C30530" t="str">
            <v>山西省大同市御东新区南环桥东江鸿铂蓝郡B19-3</v>
          </cell>
        </row>
        <row r="30531">
          <cell r="B30531">
            <v>18635447555</v>
          </cell>
          <cell r="C30531" t="str">
            <v>山西省晋中区榆次区榆次龙湖大街汉庭酒店</v>
          </cell>
        </row>
        <row r="30532">
          <cell r="B30532">
            <v>18635452815</v>
          </cell>
          <cell r="C30532" t="str">
            <v>山西省太原市小店区滨河东路滨东花园9号楼115</v>
          </cell>
        </row>
        <row r="30533">
          <cell r="B30533">
            <v>18635452815</v>
          </cell>
          <cell r="C30533" t="str">
            <v>山西省太原市小店区滨河东花园9号楼115</v>
          </cell>
        </row>
        <row r="30534">
          <cell r="B30534">
            <v>18635452815</v>
          </cell>
          <cell r="C30534" t="str">
            <v>山西省太原市晋源区阳光汾河湾A区7号楼2302</v>
          </cell>
        </row>
        <row r="30535">
          <cell r="B30535">
            <v>18635452815</v>
          </cell>
          <cell r="C30535" t="str">
            <v>山西省太原市晋源区南中环桥西阳光汾河湾A区7号楼2302</v>
          </cell>
        </row>
        <row r="30536">
          <cell r="B30536">
            <v>18635459270</v>
          </cell>
          <cell r="C30536" t="str">
            <v>山西省晋中市榆次区新建北路华悦骏景</v>
          </cell>
        </row>
        <row r="30537">
          <cell r="B30537">
            <v>18635476456</v>
          </cell>
          <cell r="C30537" t="str">
            <v>山西省晋中市榆次区安宁东街金润园商铺山西优先寄卖行（顺丰快递旁）</v>
          </cell>
        </row>
        <row r="30538">
          <cell r="B30538">
            <v>18635509865</v>
          </cell>
          <cell r="C30538" t="str">
            <v>山西省长治市城区颐龙湾小区D区1号楼1单元602户</v>
          </cell>
        </row>
        <row r="30539">
          <cell r="B30539">
            <v>18635509865</v>
          </cell>
          <cell r="C30539" t="str">
            <v>山西省长治市颐龙湾小区D区1号楼1单元602</v>
          </cell>
        </row>
        <row r="30540">
          <cell r="B30540">
            <v>18635509865</v>
          </cell>
          <cell r="C30540" t="str">
            <v>山西省长治市城区颐龙湾小区D区1号楼1单元b02</v>
          </cell>
        </row>
        <row r="30541">
          <cell r="B30541">
            <v>18635525288</v>
          </cell>
          <cell r="C30541" t="str">
            <v>山西省长治市城区东营小区地税家属院4号楼一单元201室</v>
          </cell>
        </row>
        <row r="30542">
          <cell r="B30542">
            <v>18635531202</v>
          </cell>
          <cell r="C30542" t="str">
            <v>山西省太原市万柏林区和平南路十二院城8号楼一单元501，</v>
          </cell>
        </row>
        <row r="30543">
          <cell r="B30543">
            <v>18635531202</v>
          </cell>
          <cell r="C30543" t="str">
            <v>山西省太原市万柏林区和平南路十二院城8号楼一单元501室</v>
          </cell>
        </row>
        <row r="30544">
          <cell r="B30544">
            <v>18635575312</v>
          </cell>
          <cell r="C30544" t="str">
            <v>山西省太原市杏花岭区新建北路160号万达公馆2号楼2单元2602</v>
          </cell>
        </row>
        <row r="30545">
          <cell r="B30545">
            <v>18635596355</v>
          </cell>
          <cell r="C30545" t="str">
            <v>山西省太原市清徐县美锦大街人民银行</v>
          </cell>
        </row>
        <row r="30546">
          <cell r="B30546">
            <v>18635613860</v>
          </cell>
          <cell r="C30546" t="str">
            <v>山西省高平市长平东街477号高平供电公司</v>
          </cell>
        </row>
        <row r="30547">
          <cell r="B30547">
            <v>18635735962</v>
          </cell>
          <cell r="C30547" t="str">
            <v>山西省临汾市尧都区向阳西路华远名邸6号楼1502</v>
          </cell>
        </row>
        <row r="30548">
          <cell r="B30548">
            <v>18635745666</v>
          </cell>
          <cell r="C30548" t="str">
            <v>山西省临汾市尧都区中大街滨江明珠</v>
          </cell>
        </row>
        <row r="30549">
          <cell r="B30549">
            <v>18635775977</v>
          </cell>
          <cell r="C30549" t="str">
            <v>山西省太原市万柏林区长风桥西万国城MOMA3号楼1305</v>
          </cell>
        </row>
        <row r="30550">
          <cell r="B30550">
            <v>18635872825</v>
          </cell>
          <cell r="C30550" t="str">
            <v>山西省文水县西街文博苑门市喜洋洋超市</v>
          </cell>
        </row>
        <row r="30551">
          <cell r="B30551">
            <v>18635880972</v>
          </cell>
          <cell r="C30551" t="str">
            <v>山西省太原市小店区长治路金业集团A座1单元1201室</v>
          </cell>
        </row>
        <row r="30552">
          <cell r="B30552">
            <v>18635886679</v>
          </cell>
          <cell r="C30552" t="str">
            <v>山西省吕梁市孝义市崇文大街富丽康城高5四单元601</v>
          </cell>
        </row>
        <row r="30553">
          <cell r="B30553">
            <v>18636010030</v>
          </cell>
          <cell r="C30553" t="str">
            <v>山西省大同市御河西路御滨园底商晋商银行</v>
          </cell>
        </row>
        <row r="30554">
          <cell r="B30554">
            <v>18636106656</v>
          </cell>
          <cell r="C30554" t="str">
            <v>山西省太原市迎泽区迎泽大街295号中国光大银行太原分行</v>
          </cell>
        </row>
        <row r="30555">
          <cell r="B30555">
            <v>18636124551</v>
          </cell>
          <cell r="C30555" t="str">
            <v>山西省太原市万柏林区和平北路晋机东风小区6楼2单元1304</v>
          </cell>
        </row>
        <row r="30556">
          <cell r="B30556">
            <v>18636137777</v>
          </cell>
          <cell r="C30556" t="str">
            <v>山西省太原市龙城大街东口山西必高汽车集团</v>
          </cell>
        </row>
        <row r="30557">
          <cell r="B30557">
            <v>18636159212</v>
          </cell>
          <cell r="C30557" t="str">
            <v>山西省太原市漪汾街大唐世家惠泽苑</v>
          </cell>
        </row>
        <row r="30558">
          <cell r="B30558">
            <v>18636159212</v>
          </cell>
          <cell r="C30558" t="str">
            <v>山西省太原市漪汾大唐世家惠泽苑</v>
          </cell>
        </row>
        <row r="30559">
          <cell r="B30559">
            <v>18636160077</v>
          </cell>
          <cell r="C30559" t="str">
            <v>山西省晋中市榆次区锦纶南路244号晋中检测</v>
          </cell>
        </row>
        <row r="30560">
          <cell r="B30560">
            <v>18636183322</v>
          </cell>
          <cell r="C30560" t="str">
            <v>山西省太原市小店区坞城路山大附属中高层2单元2241</v>
          </cell>
        </row>
        <row r="30561">
          <cell r="B30561">
            <v>18636185905</v>
          </cell>
          <cell r="C30561" t="str">
            <v>山西省太原市新建南路115号工会大厦一层晋商银行</v>
          </cell>
        </row>
        <row r="30562">
          <cell r="B30562">
            <v>18636194619</v>
          </cell>
          <cell r="C30562" t="str">
            <v>山西省太原市迎泽区新建南路127号贵通大厦19层设计二所</v>
          </cell>
        </row>
        <row r="30563">
          <cell r="B30563">
            <v>18636198510</v>
          </cell>
          <cell r="C30563" t="str">
            <v>北京市朝阳区来广营润泽公馆362号楼2单元2003</v>
          </cell>
        </row>
        <row r="30564">
          <cell r="B30564">
            <v>18636247155</v>
          </cell>
          <cell r="C30564" t="str">
            <v>山西省大同市城区东信广场</v>
          </cell>
        </row>
        <row r="30565">
          <cell r="B30565">
            <v>18636247155</v>
          </cell>
          <cell r="C30565" t="str">
            <v>山西省大同市城区鼓楼东街金安客栈</v>
          </cell>
        </row>
        <row r="30566">
          <cell r="B30566">
            <v>18636261166</v>
          </cell>
          <cell r="C30566" t="str">
            <v>山西省大同市城区水泉湾龙园7-1-2101</v>
          </cell>
        </row>
        <row r="30567">
          <cell r="B30567">
            <v>18636463777</v>
          </cell>
          <cell r="C30567" t="str">
            <v>山西省太原市小店区体育南路千禧学府苑6号楼3单元1501</v>
          </cell>
        </row>
        <row r="30568">
          <cell r="B30568">
            <v>18636600221</v>
          </cell>
          <cell r="C30568" t="str">
            <v>山西省太原市万柏林区瓦窑街瓦窑文化茶城二楼5号敬净静茶庄</v>
          </cell>
        </row>
        <row r="30569">
          <cell r="B30569">
            <v>18636600253</v>
          </cell>
          <cell r="C30569" t="str">
            <v>山西省太原市小店区平阳路西一巷泽丰苑3号楼</v>
          </cell>
        </row>
        <row r="30570">
          <cell r="B30570">
            <v>18636612135</v>
          </cell>
          <cell r="C30570" t="str">
            <v>山西省太原市万柏林区南内环万水澜庭六号楼三单元</v>
          </cell>
        </row>
        <row r="30571">
          <cell r="B30571">
            <v>18636630158</v>
          </cell>
          <cell r="C30571" t="str">
            <v>山西省太原市迎泽区南海街韶九巷梧桐居小区3单元702</v>
          </cell>
        </row>
        <row r="30572">
          <cell r="B30572">
            <v>18636647700</v>
          </cell>
          <cell r="C30572" t="str">
            <v>山西省太原市小店区南中环体育路交叉口光信国信嘉园12号楼1104</v>
          </cell>
        </row>
        <row r="30573">
          <cell r="B30573">
            <v>18636647700</v>
          </cell>
          <cell r="C30573" t="str">
            <v>山西省太原市小店区南中环体育路交叉口光信国信嘉园70</v>
          </cell>
        </row>
        <row r="30574">
          <cell r="B30574">
            <v>18636647700</v>
          </cell>
          <cell r="C30574" t="str">
            <v>山西省太原市小店区南中环体育路交叉口光信国信嘉园12号楼1104</v>
          </cell>
        </row>
        <row r="30575">
          <cell r="B30575">
            <v>18636651777</v>
          </cell>
          <cell r="C30575" t="str">
            <v>山西省太原市小店区坞城南路西吴苑西区7号楼2单元</v>
          </cell>
        </row>
        <row r="30576">
          <cell r="B30576">
            <v>18636651777</v>
          </cell>
          <cell r="C30576" t="str">
            <v>山西省太原市小店区坞城南路西吴苑7号楼2单元</v>
          </cell>
        </row>
        <row r="30577">
          <cell r="B30577">
            <v>18636655123</v>
          </cell>
          <cell r="C30577" t="str">
            <v>山西省太原市迎泽区东缉虎营1号山西省总工会</v>
          </cell>
        </row>
        <row r="30578">
          <cell r="B30578">
            <v>18636660707</v>
          </cell>
          <cell r="C30578" t="str">
            <v>山西省太原市小店区平阳路寇庄西路柏林风情2号楼</v>
          </cell>
        </row>
        <row r="30579">
          <cell r="B30579">
            <v>18636667707</v>
          </cell>
          <cell r="C30579" t="str">
            <v>山西省太原市小店区晋阳街北张小区南门D6号楼2单元1001室</v>
          </cell>
        </row>
        <row r="30580">
          <cell r="B30580">
            <v>18636669279</v>
          </cell>
          <cell r="C30580" t="str">
            <v>山西省太原市万柏林区晋祠路后王南街交叉口粮食局宿舍东单元</v>
          </cell>
        </row>
        <row r="30581">
          <cell r="B30581">
            <v>18636688027</v>
          </cell>
          <cell r="C30581" t="str">
            <v>山西省太原市小店区坞城路山西大学家属北院34号楼101</v>
          </cell>
        </row>
        <row r="30582">
          <cell r="B30582">
            <v>18636688027</v>
          </cell>
          <cell r="C30582" t="str">
            <v>山西省太原市小店区坞城路山西大学家属北院34号楼101</v>
          </cell>
        </row>
        <row r="30583">
          <cell r="B30583">
            <v>18636688027</v>
          </cell>
          <cell r="C30583" t="str">
            <v>山西省太原市小店区坞城路34号楼</v>
          </cell>
        </row>
        <row r="30584">
          <cell r="B30584">
            <v>18636688027</v>
          </cell>
          <cell r="C30584" t="str">
            <v>山西省太原市小店区坞城路山西大学家属北院34号楼101</v>
          </cell>
        </row>
        <row r="30585">
          <cell r="B30585">
            <v>18636688027</v>
          </cell>
          <cell r="C30585" t="str">
            <v>山西省太原市小店区坞城路山西大学家属北院34号楼101</v>
          </cell>
        </row>
        <row r="30586">
          <cell r="B30586">
            <v>18636696668</v>
          </cell>
          <cell r="C30586" t="str">
            <v>山西省太原市长风街长风画卷底商C座中国银行</v>
          </cell>
        </row>
        <row r="30587">
          <cell r="B30587">
            <v>18636699051</v>
          </cell>
          <cell r="C30587" t="str">
            <v>山西省太原市小店区昌盛西街浦东经典家园4-1-501</v>
          </cell>
        </row>
        <row r="30588">
          <cell r="B30588">
            <v>18636706588</v>
          </cell>
          <cell r="C30588" t="str">
            <v>北京市通州区台湖镇台湖大街9号陆航学院家属院3561</v>
          </cell>
        </row>
        <row r="30589">
          <cell r="B30589">
            <v>18636706588</v>
          </cell>
          <cell r="C30589" t="str">
            <v>北京市通州区台湖镇台湖大街9号东门收发室</v>
          </cell>
        </row>
        <row r="30590">
          <cell r="B30590">
            <v>18636759055</v>
          </cell>
          <cell r="C30590" t="str">
            <v>山西省临汾市乡宁县鸿福园小区</v>
          </cell>
        </row>
        <row r="30591">
          <cell r="B30591">
            <v>18636786598</v>
          </cell>
          <cell r="C30591" t="str">
            <v>山西省霍州市东大街198号中国银行后院一楼医保中心</v>
          </cell>
        </row>
        <row r="30592">
          <cell r="B30592">
            <v>18636811788</v>
          </cell>
          <cell r="C30592" t="str">
            <v>山西省太原市万柏林区和平北路大唐一期</v>
          </cell>
        </row>
        <row r="30593">
          <cell r="B30593">
            <v>18636839888</v>
          </cell>
          <cell r="C30593" t="str">
            <v>山西省晋中市榆次区晋中经济开发区迎宾西路晋商国际C座</v>
          </cell>
        </row>
        <row r="30594">
          <cell r="B30594">
            <v>18636840022</v>
          </cell>
          <cell r="C30594" t="str">
            <v>山西省太原市迎泽区郝家沟街怡军院</v>
          </cell>
        </row>
        <row r="30595">
          <cell r="B30595">
            <v>18636881279</v>
          </cell>
          <cell r="C30595" t="str">
            <v>山西省太原市杏花岭区享堂新村53号楼16层B2</v>
          </cell>
        </row>
        <row r="30596">
          <cell r="B30596">
            <v>18636912012</v>
          </cell>
          <cell r="C30596" t="str">
            <v>山西省太原市万柏林区神堂沟凤凰山庄三号</v>
          </cell>
        </row>
        <row r="30597">
          <cell r="B30597">
            <v>18636912012</v>
          </cell>
          <cell r="C30597" t="str">
            <v>山西省太原市万柏林区神堂沟凤凰山庄3号</v>
          </cell>
        </row>
        <row r="30598">
          <cell r="B30598">
            <v>18636927591</v>
          </cell>
          <cell r="C30598" t="str">
            <v>山西省太原市尖草坪区三给街黎氏阁北中环家具馆4号门</v>
          </cell>
        </row>
        <row r="30599">
          <cell r="B30599">
            <v>18636959108</v>
          </cell>
          <cell r="C30599" t="str">
            <v>山西省太原市迎泽区朝阳街服装城新精品茶城5106靓点</v>
          </cell>
        </row>
        <row r="30600">
          <cell r="B30600">
            <v>18636961486</v>
          </cell>
          <cell r="C30600" t="str">
            <v>广西南宁市西乡塘区心圩江东路8号盛天尚都</v>
          </cell>
        </row>
        <row r="30601">
          <cell r="B30601">
            <v>18636969358</v>
          </cell>
          <cell r="C30601" t="str">
            <v>山西省太原市杏花岭区东中环路富力城6期F1-2-303</v>
          </cell>
        </row>
        <row r="30602">
          <cell r="B30602">
            <v>18636995949</v>
          </cell>
          <cell r="C30602" t="str">
            <v>山西省太原市双塔西街38号金广大厦427房间GE公司</v>
          </cell>
        </row>
        <row r="30603">
          <cell r="B30603">
            <v>18636998253</v>
          </cell>
          <cell r="C30603" t="str">
            <v>山西省太原市小店区平阳路帝景华府小区A3-1001室</v>
          </cell>
        </row>
        <row r="30604">
          <cell r="B30604">
            <v>18637109571</v>
          </cell>
          <cell r="C30604" t="str">
            <v>河南省郑州市金水区顺河路43号院55号楼1单元2楼西户</v>
          </cell>
        </row>
        <row r="30605">
          <cell r="B30605">
            <v>18637123363</v>
          </cell>
          <cell r="C30605" t="str">
            <v>河南省郑州市金水区南阳路北段亚新美好时光19号楼2单元202</v>
          </cell>
        </row>
        <row r="30606">
          <cell r="B30606">
            <v>18637135977</v>
          </cell>
          <cell r="C30606" t="str">
            <v>河南省郑州市金水区纬五路19号河南省实验幼儿园</v>
          </cell>
        </row>
        <row r="30607">
          <cell r="B30607">
            <v>18637181859</v>
          </cell>
          <cell r="C30607" t="str">
            <v>河南省郑州市金水区顺河路30号金苑小区北院1号楼1单元4楼东户</v>
          </cell>
        </row>
        <row r="30608">
          <cell r="B30608">
            <v>18637187829</v>
          </cell>
          <cell r="C30608" t="str">
            <v>河南省郑州市黄河南路89号院盛世年华10号楼8楼4户</v>
          </cell>
        </row>
        <row r="30609">
          <cell r="B30609">
            <v>18637232366</v>
          </cell>
          <cell r="C30609" t="str">
            <v>河南省安阳市文峰区文明大道芙蓉苑工商局小区五号楼一单元101室</v>
          </cell>
        </row>
        <row r="30610">
          <cell r="B30610">
            <v>18637232366</v>
          </cell>
          <cell r="C30610" t="str">
            <v>河南省安阳市文峰区文明大道芙蓉苑工商局小区五号楼一单元101室</v>
          </cell>
        </row>
        <row r="30611">
          <cell r="B30611">
            <v>18637309898</v>
          </cell>
          <cell r="C30611" t="str">
            <v>河南省新乡市公务员C区20号楼二单元3楼东</v>
          </cell>
        </row>
        <row r="30612">
          <cell r="B30612">
            <v>18637326788</v>
          </cell>
          <cell r="C30612" t="str">
            <v>河南省新乡市牧野区荣校东路599号竹馨居6号楼2602</v>
          </cell>
        </row>
        <row r="30613">
          <cell r="B30613">
            <v>18637326788</v>
          </cell>
          <cell r="C30613" t="str">
            <v>河南省新乡市牧野区荣校东路599号竹馨居6号楼2602</v>
          </cell>
        </row>
        <row r="30614">
          <cell r="B30614">
            <v>18637363373</v>
          </cell>
          <cell r="C30614" t="str">
            <v>河南省新乡市红旗区荣校东路伟业北门23号楼203</v>
          </cell>
        </row>
        <row r="30615">
          <cell r="B30615">
            <v>18637416688</v>
          </cell>
          <cell r="C30615" t="str">
            <v>河南省许昌市魏都区六一路干休所</v>
          </cell>
        </row>
        <row r="30616">
          <cell r="B30616">
            <v>18637600333</v>
          </cell>
          <cell r="C30616" t="str">
            <v>广东省珠海市香洲区情侣路双水湾2单元2509</v>
          </cell>
        </row>
        <row r="30617">
          <cell r="B30617">
            <v>18637600333</v>
          </cell>
          <cell r="C30617" t="str">
            <v>广东省珠海市香洲区情侣路双水湾二单元2509</v>
          </cell>
        </row>
        <row r="30618">
          <cell r="B30618">
            <v>18637600333</v>
          </cell>
          <cell r="C30618" t="str">
            <v>广东省珠海市香洲区情侣路双水湾2单元1509</v>
          </cell>
        </row>
        <row r="30619">
          <cell r="B30619">
            <v>18637670912</v>
          </cell>
          <cell r="C30619" t="str">
            <v>河南省信阳市羊山新区恒大名都2期9号楼2单元</v>
          </cell>
        </row>
        <row r="30620">
          <cell r="B30620">
            <v>18637908888</v>
          </cell>
          <cell r="C30620" t="str">
            <v>河南省洛阳市涧西区世纪华阳</v>
          </cell>
        </row>
        <row r="30621">
          <cell r="B30621">
            <v>18637939333</v>
          </cell>
          <cell r="C30621" t="str">
            <v>河南省洛阳市涧西区南昌路兴隆花园27-3-102号</v>
          </cell>
        </row>
        <row r="30622">
          <cell r="B30622">
            <v>18637939333</v>
          </cell>
          <cell r="C30622" t="str">
            <v>河南省洛阳市涧西区南昌路兴隆花园27-3-102</v>
          </cell>
        </row>
        <row r="30623">
          <cell r="B30623">
            <v>18638017050</v>
          </cell>
          <cell r="C30623" t="str">
            <v>河南省新乡市滨河路塞纳春天1号楼1单元</v>
          </cell>
        </row>
        <row r="30624">
          <cell r="B30624">
            <v>18638127878</v>
          </cell>
          <cell r="C30624" t="str">
            <v>河南省郑州金水区经五路7号郑州八中学校</v>
          </cell>
        </row>
        <row r="30625">
          <cell r="B30625">
            <v>18638130133</v>
          </cell>
          <cell r="C30625" t="str">
            <v>河南省郑州市二七区保全街10号院四号楼二单元201</v>
          </cell>
        </row>
        <row r="30626">
          <cell r="B30626">
            <v>18638199661</v>
          </cell>
          <cell r="C30626" t="str">
            <v>河南省新郑市玉前路新郑市公安局</v>
          </cell>
        </row>
        <row r="30627">
          <cell r="B30627">
            <v>18638555089</v>
          </cell>
          <cell r="C30627" t="str">
            <v>上海市浦东新区潍坊新村街道世纪大道1600号陆家嘴广场18楼</v>
          </cell>
        </row>
        <row r="30628">
          <cell r="B30628">
            <v>18638625556</v>
          </cell>
          <cell r="C30628" t="str">
            <v>河南省郑州市二七区郑密路政通路交叉口锦绣园4号楼1单元2106</v>
          </cell>
        </row>
        <row r="30629">
          <cell r="B30629">
            <v>18638625556</v>
          </cell>
          <cell r="C30629" t="str">
            <v>河南省郑州市二七区郑通路郑密路交叉口锦绣园4号楼1单元2106</v>
          </cell>
        </row>
        <row r="30630">
          <cell r="B30630">
            <v>18638625556</v>
          </cell>
          <cell r="C30630" t="str">
            <v>河南省郑州市二七区长江中路128号亚星盛世6期28号柚1单元6柚东户</v>
          </cell>
        </row>
        <row r="30631">
          <cell r="B30631">
            <v>18638669316</v>
          </cell>
          <cell r="C30631" t="str">
            <v>河南省开封市鼓楼区省府后街嘉斯茂数码广场4023</v>
          </cell>
        </row>
        <row r="30632">
          <cell r="B30632">
            <v>18638686058</v>
          </cell>
          <cell r="C30632" t="str">
            <v>河南省郑州市航空港区管理委员会政法信访稳定办公室</v>
          </cell>
        </row>
        <row r="30633">
          <cell r="B30633">
            <v>18638687871</v>
          </cell>
          <cell r="C30633" t="str">
            <v>河南省郑州市惠济区迎宾路十号大河龙城二期B21</v>
          </cell>
        </row>
        <row r="30634">
          <cell r="B30634">
            <v>18638758496</v>
          </cell>
          <cell r="C30634" t="str">
            <v>河南省郑州市紫金山路兴达图贸1501</v>
          </cell>
        </row>
        <row r="30635">
          <cell r="B30635">
            <v>18638785949</v>
          </cell>
          <cell r="C30635" t="str">
            <v>河南省郑州市金水区南阳新村街道农业路31号铁道警察学院</v>
          </cell>
        </row>
        <row r="30636">
          <cell r="B30636">
            <v>18638811101</v>
          </cell>
          <cell r="C30636" t="str">
            <v>河南省洛阳市涧西区陇北二路东方二小</v>
          </cell>
        </row>
        <row r="30637">
          <cell r="B30637">
            <v>18638832875</v>
          </cell>
          <cell r="C30637" t="str">
            <v>江苏省苏州市高新区马涧路2000号电车基地17楼中国铁建</v>
          </cell>
        </row>
        <row r="30638">
          <cell r="B30638">
            <v>18638832875</v>
          </cell>
          <cell r="C30638" t="str">
            <v>江苏省苏州市高新区马涧路2000号电车基地中国铁建</v>
          </cell>
        </row>
        <row r="30639">
          <cell r="B30639">
            <v>18638837899</v>
          </cell>
          <cell r="C30639" t="str">
            <v>河南省洛阳市洛龙区瀛洲大桥南洛宜路东方今典观澜3号2单元2301室</v>
          </cell>
        </row>
        <row r="30640">
          <cell r="B30640">
            <v>18638929308</v>
          </cell>
          <cell r="C30640" t="str">
            <v>河南省郑州市工人路与颖河路交叉口北100米路东郑报沁园A西2501</v>
          </cell>
        </row>
        <row r="30641">
          <cell r="B30641">
            <v>18639101379</v>
          </cell>
          <cell r="C30641" t="str">
            <v>河南省焦作市孟州市大定街道华清浴池旁</v>
          </cell>
        </row>
        <row r="30642">
          <cell r="B30642">
            <v>18639717706</v>
          </cell>
          <cell r="C30642" t="str">
            <v>河南省许昌市东城区莲城大道与智慧大道交汇处名门尚居6号楼2单元202</v>
          </cell>
        </row>
        <row r="30643">
          <cell r="B30643">
            <v>18639765650</v>
          </cell>
          <cell r="C30643" t="str">
            <v>河南省开封市金明区东京大道新河大北门绿地花园</v>
          </cell>
        </row>
        <row r="30644">
          <cell r="B30644">
            <v>18639868186</v>
          </cell>
          <cell r="C30644" t="str">
            <v>河南省三门峡市陕州区禹王路中段龙飞公司</v>
          </cell>
        </row>
        <row r="30645">
          <cell r="B30645">
            <v>18639882527</v>
          </cell>
          <cell r="C30645" t="str">
            <v>河南省三门峡市渑池县城关镇新华街天下城</v>
          </cell>
        </row>
        <row r="30646">
          <cell r="B30646">
            <v>18640017345</v>
          </cell>
          <cell r="C30646" t="str">
            <v>辽宁省沈阳市于洪区汪河路碧桂园银河城107-5</v>
          </cell>
        </row>
        <row r="30647">
          <cell r="B30647">
            <v>18640024238</v>
          </cell>
          <cell r="C30647" t="str">
            <v>浙江省杭州市淳安县千岛湖镇新安东路1339号浅水湾度假酒店</v>
          </cell>
        </row>
        <row r="30648">
          <cell r="B30648">
            <v>18640059833</v>
          </cell>
          <cell r="C30648" t="str">
            <v>辽宁省沈阳市浑南区长青南街15-2号262</v>
          </cell>
        </row>
        <row r="30649">
          <cell r="B30649">
            <v>18640059833</v>
          </cell>
          <cell r="C30649" t="str">
            <v>辽宁省沈阳市浑南区长春南街15-2号262</v>
          </cell>
        </row>
        <row r="30650">
          <cell r="B30650">
            <v>18640059833</v>
          </cell>
          <cell r="C30650" t="str">
            <v>辽宁省沈阳市浑南区长青南街15-2号262室</v>
          </cell>
        </row>
        <row r="30651">
          <cell r="B30651">
            <v>18640088448</v>
          </cell>
          <cell r="C30651" t="str">
            <v>辽宁省沈阳市沈河区方家栏路金杯家园院外完美造型美发店代收</v>
          </cell>
        </row>
        <row r="30652">
          <cell r="B30652">
            <v>18640102571</v>
          </cell>
          <cell r="C30652" t="str">
            <v>辽宁省沈阳市和平区市府大路200甲3号哈尔滨银行沈阳分行</v>
          </cell>
        </row>
        <row r="30653">
          <cell r="B30653">
            <v>18640102992</v>
          </cell>
          <cell r="C30653" t="str">
            <v>辽宁省沈阳市皇姑区华山路223号广厦摩卡公馆5-25-1</v>
          </cell>
        </row>
        <row r="30654">
          <cell r="B30654">
            <v>18640108606</v>
          </cell>
          <cell r="C30654" t="str">
            <v>辽宁省沈阳市和平区彩塔街33号辽宁工业展览馆东1美甲</v>
          </cell>
        </row>
        <row r="30655">
          <cell r="B30655">
            <v>18640116262</v>
          </cell>
          <cell r="C30655" t="str">
            <v>辽宁省沈阳市浑南新区金仓路18号</v>
          </cell>
        </row>
        <row r="30656">
          <cell r="B30656">
            <v>18640130870</v>
          </cell>
          <cell r="C30656" t="str">
            <v>辽宁省沈阳市大东区沈铁路园丁园19-7-1</v>
          </cell>
        </row>
        <row r="30657">
          <cell r="B30657">
            <v>18640185066</v>
          </cell>
          <cell r="C30657" t="str">
            <v>辽宁省沈阳市于洪区陵西街道北固山路12-9号2门</v>
          </cell>
        </row>
        <row r="30658">
          <cell r="B30658">
            <v>18640245152</v>
          </cell>
          <cell r="C30658" t="str">
            <v>辽宁省沈阳市铁西区齐贤北街6甲3号1-2-1金地名京</v>
          </cell>
        </row>
        <row r="30659">
          <cell r="B30659">
            <v>18640319240</v>
          </cell>
          <cell r="C30659" t="str">
            <v>辽宁省沈阳市皇姑区宁山中路一号部队大院</v>
          </cell>
        </row>
        <row r="30660">
          <cell r="B30660">
            <v>18640363086</v>
          </cell>
          <cell r="C30660" t="str">
            <v>辽宁省沈阳市浑南新区全运路135号府城铭邸16号楼二单元26楼2号</v>
          </cell>
        </row>
        <row r="30661">
          <cell r="B30661">
            <v>18640365146</v>
          </cell>
          <cell r="C30661" t="str">
            <v>辽宁省沈阳市浑南新区桃仙大街绿色家园C5312</v>
          </cell>
        </row>
        <row r="30662">
          <cell r="B30662">
            <v>18640377982</v>
          </cell>
          <cell r="C30662" t="str">
            <v>辽宁省沈阳市皇姑区香炉山路10号8号楼3-13-2（北方医院对面）</v>
          </cell>
        </row>
        <row r="30663">
          <cell r="B30663">
            <v>18640378070</v>
          </cell>
          <cell r="C30663" t="str">
            <v>辽宁省沈阳市和平区和平南大街39号嘉环大厦1402室</v>
          </cell>
        </row>
        <row r="30664">
          <cell r="B30664">
            <v>18640382551</v>
          </cell>
          <cell r="C30664" t="str">
            <v>辽宁省沈阳市浑南新区三义街浦江苑一期18号楼3单元12-2</v>
          </cell>
        </row>
        <row r="30665">
          <cell r="B30665">
            <v>18640462820</v>
          </cell>
          <cell r="C30665" t="str">
            <v>黑龙江省大庆市萨尔图区热源街万宝小区大庆市体育场小鸟巢南门</v>
          </cell>
        </row>
        <row r="30666">
          <cell r="B30666">
            <v>18640555456</v>
          </cell>
          <cell r="C30666" t="str">
            <v>辽宁省沈阳市苏家屯丁香街碧桂园凤凰城别墅区A18-1</v>
          </cell>
        </row>
        <row r="30667">
          <cell r="B30667">
            <v>18640797712</v>
          </cell>
          <cell r="C30667" t="str">
            <v>辽宁省大石桥市南外环三山大厦国家税务局</v>
          </cell>
        </row>
        <row r="30668">
          <cell r="B30668">
            <v>18640822099</v>
          </cell>
          <cell r="C30668" t="str">
            <v>辽宁省大连市甘井子区周水子街道王家桥唯美品格芳美园19号楼4单元402</v>
          </cell>
        </row>
        <row r="30669">
          <cell r="B30669">
            <v>18640836262</v>
          </cell>
          <cell r="C30669" t="str">
            <v>辽宁省大连市西岗区八一路中华名城31栋1单元301</v>
          </cell>
        </row>
        <row r="30670">
          <cell r="B30670">
            <v>18640864248</v>
          </cell>
          <cell r="C30670" t="str">
            <v>辽宁省大连市中山区共建巷3号4-1</v>
          </cell>
        </row>
        <row r="30671">
          <cell r="B30671">
            <v>18640864248</v>
          </cell>
          <cell r="C30671" t="str">
            <v>辽宁省大连市中山区共建巷3号4-1南山福润人家</v>
          </cell>
        </row>
        <row r="30672">
          <cell r="B30672">
            <v>18640864248</v>
          </cell>
          <cell r="C30672" t="str">
            <v>大连市中山区共建巷3号4-1南山福润人家</v>
          </cell>
        </row>
        <row r="30673">
          <cell r="B30673">
            <v>18640864248</v>
          </cell>
          <cell r="C30673" t="str">
            <v>大连市中山区共建巷3号4-1</v>
          </cell>
        </row>
        <row r="30674">
          <cell r="B30674">
            <v>18640888599</v>
          </cell>
          <cell r="C30674" t="str">
            <v>辽宁省大连市沙河口区河川街47号1-5-2</v>
          </cell>
        </row>
        <row r="30675">
          <cell r="B30675">
            <v>18640901333</v>
          </cell>
          <cell r="C30675" t="str">
            <v>辽宁省大连市旅顺口区迎春街367号海堤茶叶</v>
          </cell>
        </row>
        <row r="30676">
          <cell r="B30676">
            <v>18640901333</v>
          </cell>
          <cell r="C30676" t="str">
            <v>辽宁省大连市旅顺口迎春街367号海堤茶叶</v>
          </cell>
        </row>
        <row r="30677">
          <cell r="B30677">
            <v>18640901333</v>
          </cell>
          <cell r="C30677" t="str">
            <v>大连市旅顺口迎春街367号海堤茶叶</v>
          </cell>
        </row>
        <row r="30678">
          <cell r="B30678">
            <v>18640901333</v>
          </cell>
          <cell r="C30678" t="str">
            <v>大连市旅顺口区迎春街367号海堤茶叶</v>
          </cell>
        </row>
        <row r="30679">
          <cell r="B30679">
            <v>18640906133</v>
          </cell>
          <cell r="C30679" t="str">
            <v>辽宁省大连市中山区华乐街85号澳景园2号3单元202</v>
          </cell>
        </row>
        <row r="30680">
          <cell r="B30680">
            <v>18640972797</v>
          </cell>
          <cell r="C30680" t="str">
            <v>辽宁省大连市甘井子区锦绣暖山小区6号楼1单元1602</v>
          </cell>
        </row>
        <row r="30681">
          <cell r="B30681">
            <v>18640978259</v>
          </cell>
          <cell r="C30681" t="str">
            <v>辽宁省大连市甘井子区辛寨子新星绿城辛仕园36楼2-102</v>
          </cell>
        </row>
        <row r="30682">
          <cell r="B30682">
            <v>18640978259</v>
          </cell>
          <cell r="C30682" t="str">
            <v>辽宁省大连市甘井子区辛寨子新星绿城辛仕园36号楼2-102号</v>
          </cell>
        </row>
        <row r="30683">
          <cell r="B30683">
            <v>18640979656</v>
          </cell>
          <cell r="C30683" t="str">
            <v>辽宁省大连市沙河口区软件园21号楼简柏特公司</v>
          </cell>
        </row>
        <row r="30684">
          <cell r="B30684">
            <v>18641030309</v>
          </cell>
          <cell r="C30684" t="str">
            <v>辽宁省沈阳市铁西区北二中路18号特变电工大厦8F</v>
          </cell>
        </row>
        <row r="30685">
          <cell r="B30685">
            <v>18641087790</v>
          </cell>
          <cell r="C30685" t="str">
            <v>辽宁省沈阳市于洪区松山西路朗香邸二期36号楼</v>
          </cell>
        </row>
        <row r="30686">
          <cell r="B30686">
            <v>18641099109</v>
          </cell>
          <cell r="C30686" t="str">
            <v>天津市宁河区潘庄工业区中技桩业有限公司</v>
          </cell>
        </row>
        <row r="30687">
          <cell r="B30687">
            <v>18641102751</v>
          </cell>
          <cell r="C30687" t="str">
            <v>辽宁省大连市中山区解放军6号大连大学附属中山医院骨四科</v>
          </cell>
        </row>
        <row r="30688">
          <cell r="B30688">
            <v>18641102751</v>
          </cell>
          <cell r="C30688" t="str">
            <v>辽宁省大连市中山区解放街6号大连大学附属中山医院骨四科</v>
          </cell>
        </row>
        <row r="30689">
          <cell r="B30689">
            <v>18641105910</v>
          </cell>
          <cell r="C30689" t="str">
            <v>辽宁省大连市甘井子街道美术日记圣林南园26号3单元202室</v>
          </cell>
        </row>
        <row r="30690">
          <cell r="B30690">
            <v>18641108110</v>
          </cell>
          <cell r="C30690" t="str">
            <v>辽宁省大连市甘井子区红旗西路岔鞍村庙西沟二期12#</v>
          </cell>
        </row>
        <row r="30691">
          <cell r="B30691">
            <v>18641114022</v>
          </cell>
          <cell r="C30691" t="str">
            <v>连西岗区松花街71号大连邮电通信建设有限公司</v>
          </cell>
        </row>
        <row r="30692">
          <cell r="B30692">
            <v>18641134626</v>
          </cell>
          <cell r="C30692" t="str">
            <v>辽宁省大连市西岗区新风街23号1-4-1</v>
          </cell>
        </row>
        <row r="30693">
          <cell r="B30693">
            <v>18641161523</v>
          </cell>
          <cell r="C30693" t="str">
            <v>辽宁省大连市甘井子区泉水D1区22-3-11-2</v>
          </cell>
        </row>
        <row r="30694">
          <cell r="B30694">
            <v>18641175200</v>
          </cell>
          <cell r="C30694" t="str">
            <v>辽宁省大连市中山区天安国际大厦4108室</v>
          </cell>
        </row>
        <row r="30695">
          <cell r="B30695">
            <v>18641175200</v>
          </cell>
          <cell r="C30695" t="str">
            <v>辽宁省大连市中山区中山路88号天安国际大厦4108室</v>
          </cell>
        </row>
        <row r="30696">
          <cell r="B30696">
            <v>18641177518</v>
          </cell>
          <cell r="C30696" t="str">
            <v>辽宁省大连市甘井子区红旗西路盛景园10-1-202</v>
          </cell>
        </row>
        <row r="30697">
          <cell r="B30697">
            <v>18641226170</v>
          </cell>
          <cell r="C30697" t="str">
            <v>辽宁省鞍山市铁东区站前街道富田酒店501</v>
          </cell>
        </row>
        <row r="30698">
          <cell r="B30698">
            <v>18641359602</v>
          </cell>
          <cell r="C30698" t="str">
            <v>辽宁省大连市沙河口区五一路200号部队医院2楼</v>
          </cell>
        </row>
        <row r="30699">
          <cell r="B30699">
            <v>18641399911</v>
          </cell>
          <cell r="C30699" t="str">
            <v>辽宁省抚顺市顺城区美城路恒大华府1号楼1单元</v>
          </cell>
        </row>
        <row r="30700">
          <cell r="B30700">
            <v>18641496750</v>
          </cell>
          <cell r="C30700" t="str">
            <v>沈阳市沈河区奉天街浦发银行沈阳分行</v>
          </cell>
        </row>
        <row r="30701">
          <cell r="B30701">
            <v>18642051182</v>
          </cell>
          <cell r="C30701" t="str">
            <v>沈阳市经济技术开发区开发大路32号</v>
          </cell>
        </row>
        <row r="30702">
          <cell r="B30702">
            <v>18642078045</v>
          </cell>
          <cell r="C30702" t="str">
            <v>辽宁省沈阳市于洪区北陵街道长江北街72号长江国际迷你公寓1单元12A楼9室</v>
          </cell>
        </row>
        <row r="30703">
          <cell r="B30703">
            <v>18642128882</v>
          </cell>
          <cell r="C30703" t="str">
            <v>辽宁省朝阳市恒屹新村4号楼451</v>
          </cell>
        </row>
        <row r="30704">
          <cell r="B30704">
            <v>18642179292</v>
          </cell>
          <cell r="C30704" t="str">
            <v>辽宁省北票市振兴街西段发现之旅KTV</v>
          </cell>
        </row>
        <row r="30705">
          <cell r="B30705">
            <v>18642212127</v>
          </cell>
          <cell r="C30705" t="str">
            <v>辽宁省鞍山市铁东区胜利路世纪风景小区C-2201</v>
          </cell>
        </row>
        <row r="30706">
          <cell r="B30706" t="str">
            <v>18642213223</v>
          </cell>
          <cell r="C30706" t="str">
            <v>辽宁省鞍山市高新区越岭路唯美林语小区1号楼3单元201</v>
          </cell>
        </row>
        <row r="30707">
          <cell r="B30707">
            <v>18642251166</v>
          </cell>
          <cell r="C30707" t="str">
            <v>北京市朝阳区呼家楼向军北里二巷至六栋住宅15层D3座18B（圣世一品小区）</v>
          </cell>
        </row>
        <row r="30708">
          <cell r="B30708">
            <v>18642328218</v>
          </cell>
          <cell r="C30708" t="str">
            <v>辽宁省抚顺市顺城区浑河北路64号(抚顺市中级人民法院)</v>
          </cell>
        </row>
        <row r="30709">
          <cell r="B30709">
            <v>18642328218</v>
          </cell>
          <cell r="C30709" t="str">
            <v>辽宁省抚顺市顺城区浑河北路64号（抚顺市中级人民法院）</v>
          </cell>
        </row>
        <row r="30710">
          <cell r="B30710">
            <v>18642637956</v>
          </cell>
          <cell r="C30710" t="str">
            <v>辽宁省本溪市明山区华程路40号丽景佳园C4</v>
          </cell>
        </row>
        <row r="30711">
          <cell r="B30711">
            <v>18642719656</v>
          </cell>
          <cell r="C30711" t="str">
            <v>辽宁省盘锦市兴隆台区盘锦国际五金机电汽配城32栋08号</v>
          </cell>
        </row>
        <row r="30712">
          <cell r="B30712">
            <v>18642793217</v>
          </cell>
          <cell r="C30712" t="str">
            <v>辽宁省盘锦市赵家开发区恒泰家园9号楼2单元502</v>
          </cell>
        </row>
        <row r="30713">
          <cell r="B30713">
            <v>18642797706</v>
          </cell>
          <cell r="C30713" t="str">
            <v>辽宁省盘锦市兴隆台区振兴街道生态园五区13号楼4单元101</v>
          </cell>
        </row>
        <row r="30714">
          <cell r="B30714">
            <v>18642811922</v>
          </cell>
          <cell r="C30714" t="str">
            <v>辽宁省大连市金州区金芬南门岗响泉街41号楼1单元三楼二号</v>
          </cell>
        </row>
        <row r="30715">
          <cell r="B30715">
            <v>18642811922</v>
          </cell>
          <cell r="C30715" t="str">
            <v>辽宁省大连市金州区金纺南门岗响泉街41号楼一单元三楼二号</v>
          </cell>
        </row>
        <row r="30716">
          <cell r="B30716">
            <v>18642811922</v>
          </cell>
          <cell r="C30716" t="str">
            <v>辽宁省大连市金州区金纺南门岗响泉街41号楼1单元3楼2号</v>
          </cell>
        </row>
        <row r="30717">
          <cell r="B30717">
            <v>18642824983</v>
          </cell>
          <cell r="C30717" t="str">
            <v>辽宁省大连市甘井子区亿达春田园D7</v>
          </cell>
        </row>
        <row r="30718">
          <cell r="B30718">
            <v>18643003257</v>
          </cell>
          <cell r="C30718" t="str">
            <v>吉林省四平市铁东区四平东街6号门西侧明彧奢铺</v>
          </cell>
        </row>
        <row r="30719">
          <cell r="B30719">
            <v>18643026504</v>
          </cell>
          <cell r="C30719" t="str">
            <v>吉林省梅河口市中联三楼B5韩衣秀</v>
          </cell>
        </row>
        <row r="30720">
          <cell r="B30720">
            <v>18643026504</v>
          </cell>
          <cell r="C30720" t="str">
            <v>吉林省梅河口市中联三楼B5</v>
          </cell>
        </row>
        <row r="30721">
          <cell r="B30721">
            <v>18643063872</v>
          </cell>
          <cell r="C30721" t="str">
            <v>吉林省长春市净月区中信城枫丹白露2期5栋2单元D404</v>
          </cell>
        </row>
        <row r="30722">
          <cell r="B30722">
            <v>18643088377</v>
          </cell>
          <cell r="C30722" t="str">
            <v>吉林省松原市宁江区经济技术开发区创业大街1089号（伟恒商贸）</v>
          </cell>
        </row>
        <row r="30723">
          <cell r="B30723">
            <v>18643102956</v>
          </cell>
          <cell r="C30723" t="str">
            <v>吉林省长春市绿园区青年路133厂宿舍萃荟小区C区4栋4门402</v>
          </cell>
        </row>
        <row r="30724">
          <cell r="B30724">
            <v>18643112100</v>
          </cell>
          <cell r="C30724" t="str">
            <v>吉林省吉林市船营区广泽紫晶城52号楼3单元405</v>
          </cell>
        </row>
        <row r="30725">
          <cell r="B30725">
            <v>18643112304</v>
          </cell>
          <cell r="C30725" t="str">
            <v>吉林省长春市一汽支农大街51街区4栋3门502</v>
          </cell>
        </row>
        <row r="30726">
          <cell r="B30726">
            <v>18643122610</v>
          </cell>
          <cell r="C30726" t="str">
            <v>吉林省长春市经济技术开发区吉林大路6188号经济技术开发区管委会1407室</v>
          </cell>
        </row>
        <row r="30727">
          <cell r="B30727">
            <v>18643141580</v>
          </cell>
          <cell r="C30727" t="str">
            <v>吉林省长春市朝阳区牡丹街惠民路交汇惠民路837-3号玉清泉洗浴旁边居民楼5楼508</v>
          </cell>
        </row>
        <row r="30728">
          <cell r="B30728">
            <v>18643147971</v>
          </cell>
          <cell r="C30728" t="str">
            <v>吉林省长春市宽城区新月山庄B9栋1门401</v>
          </cell>
        </row>
        <row r="30729">
          <cell r="B30729">
            <v>18643194602</v>
          </cell>
          <cell r="C30729" t="str">
            <v>吉林省长春市人民大街伟峰国际1704室</v>
          </cell>
        </row>
        <row r="30730">
          <cell r="B30730">
            <v>18643266009</v>
          </cell>
          <cell r="C30730" t="str">
            <v>吉林省吉林市昌邑区松江东路4号中国光大银行</v>
          </cell>
        </row>
        <row r="30731">
          <cell r="B30731">
            <v>18643266009</v>
          </cell>
          <cell r="C30731" t="str">
            <v>吉林市昌邑区松江东路4号中国光大银行</v>
          </cell>
        </row>
        <row r="30732">
          <cell r="B30732">
            <v>18643312345</v>
          </cell>
          <cell r="C30732" t="str">
            <v>吉林省延边州安图县东华小区9-3-801</v>
          </cell>
        </row>
        <row r="30733">
          <cell r="B30733">
            <v>18643312585</v>
          </cell>
          <cell r="C30733" t="str">
            <v>吉林省延吉市爱丹路3159号延边社会脑康医院（延边荣军医院）</v>
          </cell>
        </row>
        <row r="30734">
          <cell r="B30734">
            <v>18643321028</v>
          </cell>
          <cell r="C30734" t="str">
            <v>吉林省延吉市公园路信息产业园6楼天安人寿</v>
          </cell>
        </row>
        <row r="30735">
          <cell r="B30735">
            <v>18643540000</v>
          </cell>
          <cell r="C30735" t="str">
            <v>吉林省长春市朝阳区同志街建政路同建小区1栋1单元1602</v>
          </cell>
        </row>
        <row r="30736">
          <cell r="B30736">
            <v>18643540000</v>
          </cell>
          <cell r="C30736" t="str">
            <v>吉林省长春市朝阳区同志街建政路同建小区一栋一单元1602号</v>
          </cell>
        </row>
        <row r="30737">
          <cell r="B30737">
            <v>18643540000</v>
          </cell>
          <cell r="C30737" t="str">
            <v>吉林省长春市朝阳区同志街建政路同建小区1栋1单元1602</v>
          </cell>
        </row>
        <row r="30738">
          <cell r="B30738">
            <v>18643555119</v>
          </cell>
          <cell r="C30738" t="str">
            <v>吉林省通化市柳河县柳河镇银龙消防器材修配厂</v>
          </cell>
        </row>
        <row r="30739">
          <cell r="B30739">
            <v>18643715008</v>
          </cell>
          <cell r="C30739" t="str">
            <v>吉林省辽源市东丰县东丰镇丰泽苑1单元501</v>
          </cell>
        </row>
        <row r="30740">
          <cell r="B30740">
            <v>18643885050</v>
          </cell>
          <cell r="C30740" t="str">
            <v>吉林省长春市朝阳区工农大路1035号海航荣御物业处</v>
          </cell>
        </row>
        <row r="30741">
          <cell r="B30741">
            <v>18643921691</v>
          </cell>
          <cell r="C30741" t="str">
            <v>吉林省长春市人民大街4229号吉林省人大常委会宣传中心</v>
          </cell>
        </row>
        <row r="30742">
          <cell r="B30742">
            <v>18643936122</v>
          </cell>
          <cell r="C30742" t="str">
            <v>吉林省通化市外贸小市场泰康人寿保险公司</v>
          </cell>
        </row>
        <row r="30743">
          <cell r="B30743">
            <v>18643950700</v>
          </cell>
          <cell r="C30743" t="str">
            <v>吉林省长春市净月东北师范大学</v>
          </cell>
        </row>
        <row r="30744">
          <cell r="B30744">
            <v>18644004916</v>
          </cell>
          <cell r="C30744" t="str">
            <v>黑龙江省佳木斯市向阳区复光路45号区委组织部309</v>
          </cell>
        </row>
        <row r="30745">
          <cell r="B30745">
            <v>18644012706</v>
          </cell>
          <cell r="C30745" t="str">
            <v>黑龙江省佳木斯市向阳区佳里茶城合和昌</v>
          </cell>
        </row>
        <row r="30746">
          <cell r="B30746">
            <v>18645005720</v>
          </cell>
          <cell r="C30746" t="str">
            <v>黑龙江省哈尔滨市道里区群力省公务员小区中区19栋2单元201室</v>
          </cell>
        </row>
        <row r="30747">
          <cell r="B30747">
            <v>18645005720</v>
          </cell>
          <cell r="C30747" t="str">
            <v>黑龙江省哈尔滨市道里区群利省公务员小区中区19栋2单元201室</v>
          </cell>
        </row>
        <row r="30748">
          <cell r="B30748">
            <v>18645030606</v>
          </cell>
          <cell r="C30748" t="str">
            <v>黑龙江省哈尔滨市道里区红星街9号</v>
          </cell>
        </row>
        <row r="30749">
          <cell r="B30749">
            <v>18645039663</v>
          </cell>
          <cell r="C30749" t="str">
            <v>黑龙江省哈尔滨市南岗区宣化街与理治街交叉口1单元楼下快递箱金丰优豪斯小区（小米收）</v>
          </cell>
        </row>
        <row r="30750">
          <cell r="B30750">
            <v>18645047778</v>
          </cell>
          <cell r="C30750" t="str">
            <v>黑龙江省哈尔滨市香坊区赣水路36号省卫生计生委</v>
          </cell>
        </row>
        <row r="30751">
          <cell r="B30751">
            <v>18645058858</v>
          </cell>
          <cell r="C30751" t="str">
            <v>黑龙江省哈尔滨市松北区松浦观江国际A区56号楼2单元801</v>
          </cell>
        </row>
        <row r="30752">
          <cell r="B30752">
            <v>18645126090</v>
          </cell>
          <cell r="C30752" t="str">
            <v>黑龙江省哈尔滨市道里区西三道街28号3142</v>
          </cell>
        </row>
        <row r="30753">
          <cell r="B30753">
            <v>18645143310</v>
          </cell>
          <cell r="C30753" t="str">
            <v>黑龙江省哈尔滨市香坊区三大动力路中旗商城二期三厅四室</v>
          </cell>
        </row>
        <row r="30754">
          <cell r="B30754">
            <v>18645181845</v>
          </cell>
          <cell r="C30754" t="str">
            <v>黑龙江省哈尔滨市道里区群力家园K10栋2单元102</v>
          </cell>
        </row>
        <row r="30755">
          <cell r="B30755">
            <v>18645188787</v>
          </cell>
          <cell r="C30755" t="str">
            <v>黑龙江省哈尔滨市南岗区哈西街道自兴街保利清华颐园7号楼一单元401</v>
          </cell>
        </row>
        <row r="30756">
          <cell r="B30756">
            <v>18645199658</v>
          </cell>
          <cell r="C30756" t="str">
            <v>黑龙江省哈尔滨市道外区更新街56号</v>
          </cell>
        </row>
        <row r="30757">
          <cell r="B30757">
            <v>18645221234</v>
          </cell>
          <cell r="C30757" t="str">
            <v>黑龙江省齐齐哈尔市建华区浦奎大街劳伦斯假日酒店</v>
          </cell>
        </row>
        <row r="30758">
          <cell r="B30758">
            <v>18645400855</v>
          </cell>
          <cell r="C30758" t="str">
            <v>北京市海淀区中关村东路1号清华科技园搜狐网络大厦一层中信银行</v>
          </cell>
        </row>
        <row r="30759">
          <cell r="B30759">
            <v>18645436106</v>
          </cell>
          <cell r="C30759" t="str">
            <v>黑龙江省双鸭山市饶河县秀水楼2号楼2单元703</v>
          </cell>
        </row>
        <row r="30760">
          <cell r="B30760">
            <v>18645436106</v>
          </cell>
          <cell r="C30760" t="str">
            <v>黑龙江省双鸭山市饶河县秀水楼一期2号楼2单元703</v>
          </cell>
        </row>
        <row r="30761">
          <cell r="B30761">
            <v>18645443288</v>
          </cell>
          <cell r="C30761" t="str">
            <v>黑龙江省佳木斯市郊区长安西路809号中国农业银行佳木斯分行</v>
          </cell>
        </row>
        <row r="30762">
          <cell r="B30762">
            <v>18645443288</v>
          </cell>
          <cell r="C30762" t="str">
            <v>黑龙江省佳木斯市郊区长安西路800号中国农业发展银行佳木斯分行</v>
          </cell>
        </row>
        <row r="30763">
          <cell r="B30763">
            <v>18645443288</v>
          </cell>
          <cell r="C30763" t="str">
            <v>黑龙江省佳木斯市效区长安路800号中国农业发展银行</v>
          </cell>
        </row>
        <row r="30764">
          <cell r="B30764">
            <v>18645459945</v>
          </cell>
          <cell r="C30764" t="str">
            <v>黑龙江省佳木斯市郊区万达华府1期2号楼</v>
          </cell>
        </row>
        <row r="30765">
          <cell r="B30765">
            <v>18645493725</v>
          </cell>
          <cell r="C30765" t="str">
            <v>黑龙江省富锦市人力资源和社会保障七楼708</v>
          </cell>
        </row>
        <row r="30766">
          <cell r="B30766">
            <v>18645812162</v>
          </cell>
          <cell r="C30766" t="str">
            <v>黑龙江省铁力市松涛街6号楼1单元202</v>
          </cell>
        </row>
        <row r="30767">
          <cell r="B30767">
            <v>18645859807</v>
          </cell>
          <cell r="C30767" t="str">
            <v>黑龙江省伊春市伊春区红升街道中植村12号楼黎明路109号拱桥站对面呆着吧</v>
          </cell>
        </row>
        <row r="30768">
          <cell r="B30768">
            <v>18645952200</v>
          </cell>
          <cell r="C30768" t="str">
            <v>黑龙江省大庆市让胡路乘风街道创业城13-17-602</v>
          </cell>
        </row>
        <row r="30769">
          <cell r="B30769">
            <v>18645999996</v>
          </cell>
          <cell r="C30769" t="str">
            <v>黑龙江省大庆市龙凤区高新技术开发区管委会703室</v>
          </cell>
        </row>
        <row r="30770">
          <cell r="B30770">
            <v>18646077700</v>
          </cell>
          <cell r="C30770" t="str">
            <v>黑龙江省哈尔滨市南岗区先锋路嵩山路140号顶新3号3单元301号</v>
          </cell>
        </row>
        <row r="30771">
          <cell r="B30771">
            <v>18646088377</v>
          </cell>
          <cell r="C30771" t="str">
            <v>吉林省松原市宁江区经济技术开发区创业大街1089号（伟恒商贸）</v>
          </cell>
        </row>
        <row r="30772">
          <cell r="B30772">
            <v>18646090007</v>
          </cell>
          <cell r="C30772" t="str">
            <v>黑龙江省哈尔滨市上江街888号哈尔滨银行</v>
          </cell>
        </row>
        <row r="30773">
          <cell r="B30773">
            <v>18646091022</v>
          </cell>
          <cell r="C30773" t="str">
            <v>黑龙江省哈尔滨市道里区工农大街158号监管支队</v>
          </cell>
        </row>
        <row r="30774">
          <cell r="B30774">
            <v>18646091022</v>
          </cell>
          <cell r="C30774" t="str">
            <v>黑龙江省哈尔滨市道里区工农大街158号</v>
          </cell>
        </row>
        <row r="30775">
          <cell r="B30775">
            <v>18646096886</v>
          </cell>
          <cell r="C30775" t="str">
            <v>黑龙江省哈尔滨市南岗区桥西小区1号楼5单元201室</v>
          </cell>
        </row>
        <row r="30776">
          <cell r="B30776">
            <v>18646105345</v>
          </cell>
          <cell r="C30776" t="str">
            <v>黑龙江省哈尔滨市道里区通达街292号哈三建公司</v>
          </cell>
        </row>
        <row r="30777">
          <cell r="B30777">
            <v>18646180259</v>
          </cell>
          <cell r="C30777" t="str">
            <v>黑龙江省哈尔滨市香坊区三合路535-1号海富漫香林C4栋4单元702</v>
          </cell>
        </row>
        <row r="30778">
          <cell r="B30778">
            <v>18646272587</v>
          </cell>
          <cell r="C30778" t="str">
            <v>哈尔滨市香坊区鸿翔路55号军悦公寓华美阁12F</v>
          </cell>
        </row>
        <row r="30779">
          <cell r="B30779">
            <v>18646301777</v>
          </cell>
          <cell r="C30779" t="str">
            <v>黑龙江省哈尔滨市南岗区蓝天街9号蓝天荣府2号楼2501室</v>
          </cell>
        </row>
        <row r="30780">
          <cell r="B30780">
            <v>18646332733</v>
          </cell>
          <cell r="C30780" t="str">
            <v>黑龙江省哈尔滨市香坊区和平路26号黑龙江中医药大学附属第一医院住院处12楼心血管三病房医生办</v>
          </cell>
        </row>
        <row r="30781">
          <cell r="B30781">
            <v>18646339223</v>
          </cell>
          <cell r="C30781" t="str">
            <v>黑龙江省哈尔滨市南岗区文教街20号</v>
          </cell>
        </row>
        <row r="30782">
          <cell r="B30782">
            <v>18646388868</v>
          </cell>
          <cell r="C30782" t="str">
            <v>黑龙江省哈尔滨市南岗区东大直街极乐小区19栋202室</v>
          </cell>
        </row>
        <row r="30783">
          <cell r="B30783">
            <v>18646398883</v>
          </cell>
          <cell r="C30783" t="str">
            <v>黑龙江省哈尔滨市南岗区黄河路136号香榭丽苑A栋1405</v>
          </cell>
        </row>
        <row r="30784">
          <cell r="B30784">
            <v>18646460808</v>
          </cell>
          <cell r="C30784" t="str">
            <v>黑龙江省哈尔滨市道里区新阳路欧洲城香榭丽舍A座</v>
          </cell>
        </row>
        <row r="30785">
          <cell r="B30785">
            <v>18646523506</v>
          </cell>
          <cell r="C30785" t="str">
            <v>黑龙江省哈尔滨市南岗区宽桥街82号</v>
          </cell>
        </row>
        <row r="30786">
          <cell r="B30786">
            <v>18646524722</v>
          </cell>
          <cell r="C30786" t="str">
            <v>黑龙江省哈尔滨市阿城区金城步行街28号图涂户外</v>
          </cell>
        </row>
        <row r="30787">
          <cell r="B30787">
            <v>18646537747</v>
          </cell>
          <cell r="C30787" t="str">
            <v>黑龙江省哈尔滨市道里区群力新区群力第四大道远大商务公寓C座1804室</v>
          </cell>
        </row>
        <row r="30788">
          <cell r="B30788">
            <v>18646537747</v>
          </cell>
          <cell r="C30788" t="str">
            <v>黑龙江省哈尔滨市道里区群力新区群力第四大道远大商务公寓C座1804</v>
          </cell>
        </row>
        <row r="30789">
          <cell r="B30789">
            <v>18646537747</v>
          </cell>
          <cell r="C30789" t="str">
            <v>黑龙江省哈尔滨市道里区群力新区群力第四大道远大商务公寓C座1804房</v>
          </cell>
        </row>
        <row r="30790">
          <cell r="B30790">
            <v>18646540305</v>
          </cell>
          <cell r="C30790" t="str">
            <v>黑龙江省哈尔滨市香坊区海富山水文园D13栋3单元401</v>
          </cell>
        </row>
        <row r="30791">
          <cell r="B30791">
            <v>18646546844</v>
          </cell>
          <cell r="C30791" t="str">
            <v>黑龙江省哈尔滨市南岗区红军街96号</v>
          </cell>
        </row>
        <row r="30792">
          <cell r="B30792">
            <v>18646556437</v>
          </cell>
          <cell r="C30792" t="str">
            <v>黑龙江省哈尔滨市南岗区泰海花园20栋1单元901室</v>
          </cell>
        </row>
        <row r="30793">
          <cell r="B30793">
            <v>18646556437</v>
          </cell>
          <cell r="C30793" t="str">
            <v>黑龙江省哈尔滨市道外区哈东路88弄黑龙江省青年农场</v>
          </cell>
        </row>
        <row r="30794">
          <cell r="B30794">
            <v>18646581349</v>
          </cell>
          <cell r="C30794" t="str">
            <v>黑龙江省东宁市东宁镇兴华三区1号楼2单元502室</v>
          </cell>
        </row>
        <row r="30795">
          <cell r="B30795">
            <v>18646666077</v>
          </cell>
          <cell r="C30795" t="str">
            <v>黑龙江省大庆市让胡路区东湖上城B7-2-1101</v>
          </cell>
        </row>
        <row r="30796">
          <cell r="B30796">
            <v>18646754337</v>
          </cell>
          <cell r="C30796" t="str">
            <v>黑龙江省鸡西市鸡冠区新华街27号劳动大厦</v>
          </cell>
        </row>
        <row r="30797">
          <cell r="B30797">
            <v>18647104349</v>
          </cell>
          <cell r="C30797" t="str">
            <v>四川省成都市龙泉驿区大面镇天鹅西湖南路6号世贸城1期6栋</v>
          </cell>
        </row>
        <row r="30798">
          <cell r="B30798">
            <v>18647105246</v>
          </cell>
          <cell r="C30798" t="str">
            <v>呼和浩特新城区中山路36号中国联通分公司客服部</v>
          </cell>
        </row>
        <row r="30799">
          <cell r="B30799">
            <v>18647107285</v>
          </cell>
          <cell r="C30799" t="str">
            <v>内蒙古呼和浩特市赛罕区腾飞路富恒花园3号楼3单元15楼西户</v>
          </cell>
        </row>
        <row r="30800">
          <cell r="B30800">
            <v>18647107898</v>
          </cell>
          <cell r="C30800" t="str">
            <v>内蒙古呼和浩特市新城区工业大学家属院26号楼3单元2楼中户</v>
          </cell>
        </row>
        <row r="30801">
          <cell r="B30801">
            <v>18647109949</v>
          </cell>
          <cell r="C30801" t="str">
            <v>内蒙古呼和浩特市新城区东街街道老缸房街航苑小区4号楼中单元4楼东户</v>
          </cell>
        </row>
        <row r="30802">
          <cell r="B30802">
            <v>18647109949</v>
          </cell>
          <cell r="C30802" t="str">
            <v>内蒙古呼和浩特市新城区老缸房街航苑小区4号楼中单元4楼东户</v>
          </cell>
        </row>
        <row r="30803">
          <cell r="B30803">
            <v>18647195666</v>
          </cell>
          <cell r="C30803" t="str">
            <v>内蒙古鄂尔多斯市伊金霍洛旗宏泰尚都18号楼</v>
          </cell>
        </row>
        <row r="30804">
          <cell r="B30804">
            <v>18647195666</v>
          </cell>
          <cell r="C30804" t="str">
            <v>内蒙古鄂尔多斯市伊金霍洛旗宏泰尚度18号楼</v>
          </cell>
        </row>
        <row r="30805">
          <cell r="B30805">
            <v>18647200939</v>
          </cell>
          <cell r="C30805" t="str">
            <v>内蒙古自治区包头市青山区钢铁大街7号正翔国际2号楼浦发银行包头分行</v>
          </cell>
        </row>
        <row r="30806">
          <cell r="B30806">
            <v>18647205500</v>
          </cell>
          <cell r="C30806" t="str">
            <v>内蒙古包头市青山区钢铁大街6号（包商银行312室）</v>
          </cell>
        </row>
        <row r="30807">
          <cell r="B30807">
            <v>18647230041</v>
          </cell>
          <cell r="C30807" t="str">
            <v>内蒙古包头市青山区建设路19号</v>
          </cell>
        </row>
        <row r="30808">
          <cell r="B30808">
            <v>18647235552</v>
          </cell>
          <cell r="C30808" t="str">
            <v>内蒙古包头市土默特右旗萨拉齐镇公园九号别墅165</v>
          </cell>
        </row>
        <row r="30809">
          <cell r="B30809">
            <v>18647240506</v>
          </cell>
          <cell r="C30809" t="str">
            <v>内蒙古包头市青山区科学路街道保利花园三期26栋202</v>
          </cell>
        </row>
        <row r="30810">
          <cell r="B30810">
            <v>18647292010</v>
          </cell>
          <cell r="C30810" t="str">
            <v>内蒙古乌海市海湾区方圆新村A区6号楼3单元502</v>
          </cell>
        </row>
        <row r="30811">
          <cell r="B30811">
            <v>18647348973</v>
          </cell>
          <cell r="C30811" t="str">
            <v>内蒙古呼和浩特市赛罕区展东路华丽公寓中单元301室</v>
          </cell>
        </row>
        <row r="30812">
          <cell r="B30812">
            <v>18647377257</v>
          </cell>
          <cell r="C30812" t="str">
            <v>内蒙古呼和浩特市赛罕区昭乌达路70号山丹街科技大厦</v>
          </cell>
        </row>
        <row r="30813">
          <cell r="B30813">
            <v>18647452929</v>
          </cell>
          <cell r="C30813" t="str">
            <v>内蒙古呼和浩特市赛罕区滨河南路内蒙古党校</v>
          </cell>
        </row>
        <row r="30814">
          <cell r="B30814">
            <v>18647459120</v>
          </cell>
          <cell r="C30814" t="str">
            <v>内蒙古呼和浩特市其它区东二环金隅时代城18号楼2单元1401</v>
          </cell>
        </row>
        <row r="30815">
          <cell r="B30815">
            <v>18647663333</v>
          </cell>
          <cell r="C30815" t="str">
            <v>北京市东城区西水井胡同8号楼4单元1303号</v>
          </cell>
        </row>
        <row r="30816">
          <cell r="B30816">
            <v>18647749933</v>
          </cell>
          <cell r="C30816" t="str">
            <v>内蒙古鄂尔多斯市东胜区鄂尔多斯西街30号亿利资源集团604室</v>
          </cell>
        </row>
        <row r="30817">
          <cell r="B30817">
            <v>18647752205</v>
          </cell>
          <cell r="C30817" t="str">
            <v>北京市通州区永顺镇珠江拉维小镇46楼903室</v>
          </cell>
        </row>
        <row r="30818">
          <cell r="B30818">
            <v>18647765431</v>
          </cell>
          <cell r="C30818" t="str">
            <v>内蒙古自治区鄂尔多斯市杭锦旗锡尼镇杭锦旗人民法院</v>
          </cell>
        </row>
        <row r="30819">
          <cell r="B30819">
            <v>18647851681</v>
          </cell>
          <cell r="C30819" t="str">
            <v>内蒙古巴彦淖尔市临河区第六小学</v>
          </cell>
        </row>
        <row r="30820">
          <cell r="B30820">
            <v>18647863583</v>
          </cell>
          <cell r="C30820" t="str">
            <v>内蒙古自治区呼和浩特市赛罕区金都园C座四单元1601</v>
          </cell>
        </row>
        <row r="30821">
          <cell r="B30821">
            <v>18647880664</v>
          </cell>
          <cell r="C30821" t="str">
            <v>内蒙古巴彦淖尔市乌拉特前旗灌域管理局</v>
          </cell>
        </row>
        <row r="30822">
          <cell r="B30822">
            <v>18647880664</v>
          </cell>
          <cell r="C30822" t="str">
            <v>内蒙古巴彦淖尔市马拉特前旗灌域管理局</v>
          </cell>
        </row>
        <row r="30823">
          <cell r="B30823">
            <v>18647880664</v>
          </cell>
          <cell r="C30823" t="str">
            <v>内蒙古巴彦淖尔市乌拉特前旗灌城管理局</v>
          </cell>
        </row>
        <row r="30824">
          <cell r="B30824">
            <v>18647963767</v>
          </cell>
          <cell r="C30824" t="str">
            <v>内蒙古自治区呼和浩特市玉泉区街道南二环美华隆小区高2号楼2号楼5单元3楼东户</v>
          </cell>
        </row>
        <row r="30825">
          <cell r="B30825">
            <v>18648042123</v>
          </cell>
          <cell r="C30825" t="str">
            <v>内蒙古锡林浩特市锡盟检察分院</v>
          </cell>
        </row>
        <row r="30826">
          <cell r="B30826">
            <v>18648531212</v>
          </cell>
          <cell r="C30826" t="str">
            <v>内蒙古通辽市科尔沁区和平路739号通辽市人事考试中心</v>
          </cell>
        </row>
        <row r="30827">
          <cell r="B30827">
            <v>18648867677</v>
          </cell>
          <cell r="C30827" t="str">
            <v>广西省柳州市融安县财政局</v>
          </cell>
        </row>
        <row r="30828">
          <cell r="B30828">
            <v>18648883200</v>
          </cell>
          <cell r="C30828" t="str">
            <v>广西省柳州市柳南区潭中西路7号在水一方19栋</v>
          </cell>
        </row>
        <row r="30829">
          <cell r="B30829">
            <v>18649016285</v>
          </cell>
          <cell r="C30829" t="str">
            <v>天津市河西区友谊东里31门501</v>
          </cell>
        </row>
        <row r="30830">
          <cell r="B30830">
            <v>18649037642</v>
          </cell>
          <cell r="C30830" t="str">
            <v>天津市河西区梅江天湾园3号楼1103室</v>
          </cell>
        </row>
        <row r="30831">
          <cell r="B30831">
            <v>18649037642</v>
          </cell>
          <cell r="C30831" t="str">
            <v>天津市河西区梅江天涛园6号楼2门2403室</v>
          </cell>
        </row>
        <row r="30832">
          <cell r="B30832">
            <v>18649055688</v>
          </cell>
          <cell r="C30832" t="str">
            <v>天津市红桥区咸阳路19号中保财信大厦八戒天津园区一楼</v>
          </cell>
        </row>
        <row r="30833">
          <cell r="B30833">
            <v>18649058062</v>
          </cell>
          <cell r="C30833" t="str">
            <v>天津市河东区津塘路十三经路一商茶城A区12号</v>
          </cell>
        </row>
        <row r="30834">
          <cell r="B30834">
            <v>18649069557</v>
          </cell>
          <cell r="C30834" t="str">
            <v>天津市下瓦房博轩园8-1402</v>
          </cell>
        </row>
        <row r="30835">
          <cell r="B30835">
            <v>18649152627</v>
          </cell>
          <cell r="C30835" t="str">
            <v>天津市津南金地格林橄榄苑15-1202</v>
          </cell>
        </row>
        <row r="30836">
          <cell r="B30836">
            <v>18649152627</v>
          </cell>
          <cell r="C30836" t="str">
            <v>天津市东丽区崔家码头村东侧莫昌乐日（中国）有限公司</v>
          </cell>
        </row>
        <row r="30837">
          <cell r="B30837">
            <v>18649171752</v>
          </cell>
          <cell r="C30837" t="str">
            <v>天津市河东区华昌道东屏园8号楼1门501</v>
          </cell>
        </row>
        <row r="30838">
          <cell r="B30838">
            <v>18649772233</v>
          </cell>
          <cell r="C30838" t="str">
            <v>福建省长乐市文岭镇丰泽花园保安室</v>
          </cell>
        </row>
        <row r="30839">
          <cell r="B30839">
            <v>18650002861</v>
          </cell>
          <cell r="C30839" t="str">
            <v>福建省厦门市海港区马青路1287号厦门中宝售后部</v>
          </cell>
        </row>
        <row r="30840">
          <cell r="B30840">
            <v>18650005805</v>
          </cell>
          <cell r="C30840" t="str">
            <v>福建省厦门市思明区湖滨南路258号鸿翔大厦</v>
          </cell>
        </row>
        <row r="30841">
          <cell r="B30841">
            <v>18650071391</v>
          </cell>
          <cell r="C30841" t="str">
            <v>福建省福州市晋安区国货路东泰公寓706</v>
          </cell>
        </row>
        <row r="30842">
          <cell r="B30842">
            <v>18650075889</v>
          </cell>
          <cell r="C30842" t="str">
            <v>江苏省南京市雨花台宁南街道玉兰路5号18-705</v>
          </cell>
        </row>
        <row r="30843">
          <cell r="B30843">
            <v>18650075889</v>
          </cell>
          <cell r="C30843" t="str">
            <v>江苏省南京市雨花台南街道玉籣路5号18-705</v>
          </cell>
        </row>
        <row r="30844">
          <cell r="B30844">
            <v>18650075889</v>
          </cell>
          <cell r="C30844" t="str">
            <v>江苏省南京市雨花台南街道玉兰路5号18-705</v>
          </cell>
        </row>
        <row r="30845">
          <cell r="B30845">
            <v>18650079790</v>
          </cell>
          <cell r="C30845" t="str">
            <v>福建省福清市龙江街下梧村村中88号江融小区3号楼1003</v>
          </cell>
        </row>
        <row r="30846">
          <cell r="B30846">
            <v>18650096266</v>
          </cell>
          <cell r="C30846" t="str">
            <v>福建省福清市龙江街道福鑫花园A-25</v>
          </cell>
        </row>
        <row r="30847">
          <cell r="B30847">
            <v>18650098918</v>
          </cell>
          <cell r="C30847" t="str">
            <v>福建省福州市六一北路588号金三桥大厦北楼太平洋财产保险公司</v>
          </cell>
        </row>
        <row r="30848">
          <cell r="B30848">
            <v>18650119861</v>
          </cell>
          <cell r="C30848" t="str">
            <v>广东省珠海市香洲区唐家海怡湾畔1栋1902室</v>
          </cell>
        </row>
        <row r="30849">
          <cell r="B30849">
            <v>18650152098</v>
          </cell>
          <cell r="C30849" t="str">
            <v>福建省漳州市漳浦县沙西镇屿头村建文红木楼梯扶手</v>
          </cell>
        </row>
        <row r="30850">
          <cell r="B30850">
            <v>18650165972</v>
          </cell>
          <cell r="C30850" t="str">
            <v>福建省厦门市海沧区吴冠竹兰山华岳混凝土工程开发有限公司</v>
          </cell>
        </row>
        <row r="30851">
          <cell r="B30851">
            <v>18650165972</v>
          </cell>
          <cell r="C30851" t="str">
            <v>福建省厦门市海沧区吴冠竹兰山华岳混凝土工程开发有限公司</v>
          </cell>
        </row>
        <row r="30852">
          <cell r="B30852">
            <v>18650206333</v>
          </cell>
          <cell r="C30852" t="str">
            <v>福建省福州市仓山区上三路6号兰庭新天地16#310</v>
          </cell>
        </row>
        <row r="30853">
          <cell r="B30853">
            <v>18650246888</v>
          </cell>
          <cell r="C30853" t="str">
            <v>福建省仙游县木兰滨河新村临云1号楼1402</v>
          </cell>
        </row>
        <row r="30854">
          <cell r="B30854">
            <v>18650330828</v>
          </cell>
          <cell r="C30854" t="str">
            <v>上海市静安区嘉里中心办公楼2座35层永辉超市</v>
          </cell>
        </row>
        <row r="30855">
          <cell r="B30855">
            <v>18650345099</v>
          </cell>
          <cell r="C30855" t="str">
            <v>福建省福州市晋安区岳峰镇连江北路350号中庚帝国大苑3#101</v>
          </cell>
        </row>
        <row r="30856">
          <cell r="B30856">
            <v>18650360515</v>
          </cell>
          <cell r="C30856" t="str">
            <v>福建省福州市闽侯县白沙镇埕元52号闽豪公司</v>
          </cell>
        </row>
        <row r="30857">
          <cell r="B30857">
            <v>18650373261</v>
          </cell>
          <cell r="C30857" t="str">
            <v>福建省福州市鼓楼区河边路4号华林御景太阳座16F</v>
          </cell>
        </row>
        <row r="30858">
          <cell r="B30858">
            <v>18650383322</v>
          </cell>
          <cell r="C30858" t="str">
            <v>福建省福州市仓山区金庚路156号中庚城6号楼2903</v>
          </cell>
        </row>
        <row r="30859">
          <cell r="B30859">
            <v>18650501577</v>
          </cell>
          <cell r="C30859" t="str">
            <v>福建省宁德市蕉城区贝乾路桔场下一弄29号</v>
          </cell>
        </row>
        <row r="30860">
          <cell r="B30860">
            <v>18650503335</v>
          </cell>
          <cell r="C30860" t="str">
            <v>重庆市南岸区南坪丹龙路16号骏逸第一江岸3栋</v>
          </cell>
        </row>
        <row r="30861">
          <cell r="B30861">
            <v>18650551257</v>
          </cell>
          <cell r="C30861" t="str">
            <v>福建省福州市晋安区中庚帝国大院1座1102</v>
          </cell>
        </row>
        <row r="30862">
          <cell r="B30862">
            <v>18650683737</v>
          </cell>
          <cell r="C30862" t="str">
            <v>福建省福州市鼓楼区六一北路420号1座207</v>
          </cell>
        </row>
        <row r="30863">
          <cell r="B30863">
            <v>18650706994</v>
          </cell>
          <cell r="C30863" t="str">
            <v>福建省福州市鼓楼区华林路155号新华兴大厦B座1004室</v>
          </cell>
        </row>
        <row r="30864">
          <cell r="B30864">
            <v>18650720288</v>
          </cell>
          <cell r="C30864" t="str">
            <v>福建省福州市仓山区建新镇百花洲路11号胜龙大厦2层建顺食品</v>
          </cell>
        </row>
        <row r="30865">
          <cell r="B30865">
            <v>18650726925</v>
          </cell>
          <cell r="C30865" t="str">
            <v>福建省福州市台江区亚峰新区3#301</v>
          </cell>
        </row>
        <row r="30866">
          <cell r="B30866" t="str">
            <v>18650726925</v>
          </cell>
          <cell r="C30866" t="str">
            <v>福建省福州市台江区亚峰新区3#301</v>
          </cell>
        </row>
        <row r="30867">
          <cell r="B30867" t="str">
            <v>18650726925</v>
          </cell>
          <cell r="C30867" t="str">
            <v>福建省福州市台江区亚峰新区3#301</v>
          </cell>
        </row>
        <row r="30868">
          <cell r="B30868">
            <v>18650768284</v>
          </cell>
          <cell r="C30868" t="str">
            <v>福建省福州市鼓楼区东水路阳光城一期10号楼602</v>
          </cell>
        </row>
        <row r="30869">
          <cell r="B30869">
            <v>18650769877</v>
          </cell>
          <cell r="C30869" t="str">
            <v>福建省福清市龙江路375号景元公寓602</v>
          </cell>
        </row>
        <row r="30870">
          <cell r="B30870">
            <v>18650789911</v>
          </cell>
          <cell r="C30870" t="str">
            <v>福建省福州市五一中路18号正大广场御景台2210</v>
          </cell>
        </row>
        <row r="30871">
          <cell r="B30871">
            <v>18650789911</v>
          </cell>
          <cell r="C30871" t="str">
            <v>福建省福州市鼓楼区五一中路18号正大广场御景台2210</v>
          </cell>
        </row>
        <row r="30872">
          <cell r="B30872">
            <v>18650789911</v>
          </cell>
          <cell r="C30872" t="str">
            <v>福建省福州市五一中路18号正大广场御景台2210</v>
          </cell>
        </row>
        <row r="30873">
          <cell r="B30873">
            <v>18650818850</v>
          </cell>
          <cell r="C30873" t="str">
            <v>福建省厦门市集美区杏林南路嘉源新城51-1203室</v>
          </cell>
        </row>
        <row r="30874">
          <cell r="B30874">
            <v>18650818868</v>
          </cell>
          <cell r="C30874" t="str">
            <v>福建省厦门市思明区中山路124号402室</v>
          </cell>
        </row>
        <row r="30875">
          <cell r="B30875">
            <v>18650999565</v>
          </cell>
          <cell r="C30875" t="str">
            <v>福建省厦门市思明区厦禾路823号厦禾裕景一期2号楼903室</v>
          </cell>
        </row>
        <row r="30876">
          <cell r="B30876">
            <v>18651048677</v>
          </cell>
          <cell r="C30876" t="str">
            <v>江苏省扬州市邗江区邗上街道翠岗路249号14-15扬州农商行七里支行</v>
          </cell>
        </row>
        <row r="30877">
          <cell r="B30877">
            <v>18651073011</v>
          </cell>
          <cell r="C30877" t="str">
            <v>江苏省南通市崇川区钟秀街道德诚翠湖湾1号楼2单元603室</v>
          </cell>
        </row>
        <row r="30878">
          <cell r="B30878">
            <v>18651100411</v>
          </cell>
          <cell r="C30878" t="str">
            <v>江苏省苏州市新区何山路时代花园5幢202</v>
          </cell>
        </row>
        <row r="30879">
          <cell r="B30879">
            <v>18651111993</v>
          </cell>
          <cell r="C30879" t="str">
            <v>江苏省苏州市工业园区星湖街328号创意产业园4栋</v>
          </cell>
        </row>
        <row r="30880">
          <cell r="B30880">
            <v>18651139188</v>
          </cell>
          <cell r="C30880" t="str">
            <v>江苏省苏州张家港市杨舍镇蓝波湾19-01</v>
          </cell>
        </row>
        <row r="30881">
          <cell r="B30881">
            <v>18651167370</v>
          </cell>
          <cell r="C30881" t="str">
            <v>江苏省靖江市靖安区紫薇园2幢109号</v>
          </cell>
        </row>
        <row r="30882">
          <cell r="B30882">
            <v>18651214450</v>
          </cell>
          <cell r="C30882" t="str">
            <v>江苏省常州市新北区河海街道晋陵北路511号保纳商业广场1号楼1116</v>
          </cell>
        </row>
        <row r="30883">
          <cell r="B30883">
            <v>18651553013</v>
          </cell>
          <cell r="C30883" t="str">
            <v>江苏省盐城西环路翠洲嘉园39栋</v>
          </cell>
        </row>
        <row r="30884">
          <cell r="B30884">
            <v>18651692095</v>
          </cell>
          <cell r="C30884" t="str">
            <v>江苏省南京市秦淮区富丽山庄25幢503室</v>
          </cell>
        </row>
        <row r="30885">
          <cell r="B30885">
            <v>18651800642</v>
          </cell>
          <cell r="C30885" t="str">
            <v>江苏省南京市秦淮区解放南路八宝东街3号瑞鑫兰庭1幢4单元1507室</v>
          </cell>
        </row>
        <row r="30886">
          <cell r="B30886">
            <v>18651821986</v>
          </cell>
          <cell r="C30886" t="str">
            <v>江苏省南京市玄武区银城东苑103号1104室</v>
          </cell>
        </row>
        <row r="30887">
          <cell r="B30887">
            <v>18651877236</v>
          </cell>
          <cell r="C30887" t="str">
            <v>江苏省南京市江宁区上元大街亲水湾花园4幢207</v>
          </cell>
        </row>
        <row r="30888">
          <cell r="B30888">
            <v>18651877236</v>
          </cell>
          <cell r="C30888" t="str">
            <v>江苏省南京市江宁区上元大街亲水湾花园4幢207</v>
          </cell>
        </row>
        <row r="30889">
          <cell r="B30889">
            <v>18651888066</v>
          </cell>
          <cell r="C30889" t="str">
            <v>江苏省南京市白下区汉中路89号金鹰国际商城21楼D1南京九骅餐饮管理有限公司</v>
          </cell>
        </row>
        <row r="30890">
          <cell r="B30890">
            <v>18651908263</v>
          </cell>
          <cell r="C30890" t="str">
            <v>江苏省南京市玄武区长江路9号A1-1401室</v>
          </cell>
        </row>
        <row r="30891">
          <cell r="B30891">
            <v>18651955228</v>
          </cell>
          <cell r="C30891" t="str">
            <v>江苏省常州市钟楼区新市路金色新城65丙1002</v>
          </cell>
        </row>
        <row r="30892">
          <cell r="B30892">
            <v>18651963324</v>
          </cell>
          <cell r="C30892" t="str">
            <v>江苏省常州市钟楼区木梳路嘉宏柒堂7幢甲单元301室</v>
          </cell>
        </row>
        <row r="30893">
          <cell r="B30893">
            <v>18651985542</v>
          </cell>
          <cell r="C30893" t="str">
            <v>上海市普陀区光复西路2077弄38号305室</v>
          </cell>
        </row>
        <row r="30894">
          <cell r="B30894">
            <v>18652003926</v>
          </cell>
          <cell r="C30894" t="str">
            <v>江苏省南京市秦淮区石杨路108号君望墅7栋403</v>
          </cell>
        </row>
        <row r="30895">
          <cell r="B30895">
            <v>18652004524</v>
          </cell>
          <cell r="C30895" t="str">
            <v>江苏省南京市秦淮区龙蟠中路439号中国太平洋财产股份有限公司南京分公司</v>
          </cell>
        </row>
        <row r="30896">
          <cell r="B30896">
            <v>18652019850</v>
          </cell>
          <cell r="C30896" t="str">
            <v>江苏省南京市江宁区双龙大道1568号水晶蓝湾3幢212室</v>
          </cell>
        </row>
        <row r="30897">
          <cell r="B30897">
            <v>18652032851</v>
          </cell>
          <cell r="C30897" t="str">
            <v>上海市虹梅路1123号A座4楼（香港拔萃）</v>
          </cell>
        </row>
        <row r="30898">
          <cell r="B30898">
            <v>18652040777</v>
          </cell>
          <cell r="C30898" t="str">
            <v>江苏省南京市鼓楼区金陵小区七村28栋503室</v>
          </cell>
        </row>
        <row r="30899">
          <cell r="B30899">
            <v>18652059517</v>
          </cell>
          <cell r="C30899" t="str">
            <v>江苏省南京市秦淮区永乐路108号龙翔鸣翠苑9号5单元602</v>
          </cell>
        </row>
        <row r="30900">
          <cell r="B30900">
            <v>18652096687</v>
          </cell>
          <cell r="C30900" t="str">
            <v>江苏省南京市秦淮区虎踞路86号2栋2单元103室</v>
          </cell>
        </row>
        <row r="30901">
          <cell r="B30901">
            <v>18652106602</v>
          </cell>
          <cell r="C30901" t="str">
            <v>湖北省宜昌市西陵区胜利四路警苑小区2栋12楼</v>
          </cell>
        </row>
        <row r="30902">
          <cell r="B30902">
            <v>18652220281</v>
          </cell>
          <cell r="C30902" t="str">
            <v>江苏省徐州市经济开发区杨山路6号万邦医药财务科</v>
          </cell>
        </row>
        <row r="30903">
          <cell r="B30903">
            <v>18652257997</v>
          </cell>
          <cell r="C30903" t="str">
            <v>江苏省徐州市新城区潘塘连徐高速公路调度指挥中心</v>
          </cell>
        </row>
        <row r="30904">
          <cell r="B30904">
            <v>18652367676</v>
          </cell>
          <cell r="C30904" t="str">
            <v>江苏省泰州市海陵区济川东路222号万达写字楼19楼</v>
          </cell>
        </row>
        <row r="30905">
          <cell r="B30905">
            <v>18652771588</v>
          </cell>
          <cell r="C30905" t="str">
            <v>江苏省扬州市邗江区新港名仕花园4-301</v>
          </cell>
        </row>
        <row r="30906">
          <cell r="B30906">
            <v>18652821078</v>
          </cell>
          <cell r="C30906" t="str">
            <v>江苏省镇江市其它区新区姚桥镇瑞业路6号江苏瑞尔隆鼎实业有限公司项目开发部</v>
          </cell>
        </row>
        <row r="30907">
          <cell r="B30907">
            <v>18652835193</v>
          </cell>
          <cell r="C30907" t="str">
            <v>江苏省丹阳市开发区曲园小区20-1炜炜商店</v>
          </cell>
        </row>
        <row r="30908">
          <cell r="B30908">
            <v>18652935858</v>
          </cell>
          <cell r="C30908" t="str">
            <v>江苏省南京市江宁区禄口街道博恩花园御碧轩6幢304室</v>
          </cell>
        </row>
        <row r="30909">
          <cell r="B30909">
            <v>18653107558</v>
          </cell>
          <cell r="C30909" t="str">
            <v>山东省济南市历下区燕山小区西区9号楼1单元101</v>
          </cell>
        </row>
        <row r="30910">
          <cell r="B30910">
            <v>18653115833</v>
          </cell>
          <cell r="C30910" t="str">
            <v>山东省济南市市中区共青团路绿地普利中心3505安信达</v>
          </cell>
        </row>
        <row r="30911">
          <cell r="B30911">
            <v>18653130871</v>
          </cell>
          <cell r="C30911" t="str">
            <v>山东省济南市泺源大街2号传媒大厦27楼</v>
          </cell>
        </row>
        <row r="30912">
          <cell r="B30912">
            <v>18653135782</v>
          </cell>
          <cell r="C30912" t="str">
            <v>济南市历下区转山西路7号银座花园22-3-701</v>
          </cell>
        </row>
        <row r="30913">
          <cell r="B30913">
            <v>18653159900</v>
          </cell>
          <cell r="C30913" t="str">
            <v>山东省济南市历下区泉城路180号齐鲁国际大厦C-907</v>
          </cell>
        </row>
        <row r="30914">
          <cell r="B30914">
            <v>18653159900</v>
          </cell>
          <cell r="C30914" t="str">
            <v>山东省济南市历下区泉城路180号齐鲁国际大厦C907</v>
          </cell>
        </row>
        <row r="30915">
          <cell r="B30915">
            <v>18653159900</v>
          </cell>
          <cell r="C30915" t="str">
            <v>济南市历下区泉城路101号珍珠泉大厦815室</v>
          </cell>
        </row>
        <row r="30916">
          <cell r="B30916">
            <v>18653159900</v>
          </cell>
          <cell r="C30916" t="str">
            <v>山东省济南市历下区泉城路101号珍珠泉大厦815室</v>
          </cell>
        </row>
        <row r="30917">
          <cell r="B30917">
            <v>18653169199</v>
          </cell>
          <cell r="C30917" t="str">
            <v>山东省济南市历下区和平路47号诚基中心11号楼209室</v>
          </cell>
        </row>
        <row r="30918">
          <cell r="B30918">
            <v>18653169199</v>
          </cell>
          <cell r="C30918" t="str">
            <v>山东省济南市历下区和平路47号城基中心11号楼209室</v>
          </cell>
        </row>
        <row r="30919">
          <cell r="B30919">
            <v>18653169199</v>
          </cell>
          <cell r="C30919" t="str">
            <v>山东省济南市高新区经十路6777号万科天泰金域国际花园6号楼1单元301室</v>
          </cell>
        </row>
        <row r="30920">
          <cell r="B30920">
            <v>18653171182</v>
          </cell>
          <cell r="C30920" t="str">
            <v>山东省济南市高新区开拓路理想家园7号楼1单元403室</v>
          </cell>
        </row>
        <row r="30921">
          <cell r="B30921">
            <v>18653173666</v>
          </cell>
          <cell r="C30921" t="str">
            <v>山东省济南市高新区二环东路东环国际广场建行个贷中心</v>
          </cell>
        </row>
        <row r="30922">
          <cell r="B30922">
            <v>18653198190</v>
          </cell>
          <cell r="C30922" t="str">
            <v>山东省济南市市中区郎茂山路卧龙花园龙泰苑7-2-801</v>
          </cell>
        </row>
        <row r="30923">
          <cell r="B30923">
            <v>18653198190</v>
          </cell>
          <cell r="C30923" t="str">
            <v>山东省济南市市中区卧龙花园一区龙泰苑7-2-801</v>
          </cell>
        </row>
        <row r="30924">
          <cell r="B30924">
            <v>18653215125</v>
          </cell>
          <cell r="C30924" t="str">
            <v>山东省青岛市平度市店子镇店子驻地</v>
          </cell>
        </row>
        <row r="30925">
          <cell r="B30925">
            <v>18653217525</v>
          </cell>
          <cell r="C30925" t="str">
            <v>山东省青岛市福州南路101号2403户</v>
          </cell>
        </row>
        <row r="30926">
          <cell r="B30926">
            <v>18653226699</v>
          </cell>
          <cell r="C30926" t="str">
            <v>山东省青岛市市南区湛山街道山东路6号华润悦府2号楼1单元1702户</v>
          </cell>
        </row>
        <row r="30927">
          <cell r="B30927">
            <v>18653249667</v>
          </cell>
          <cell r="C30927" t="str">
            <v>山东省青岛市李沧区百通馨百通馨苑3区12号楼1单元502室</v>
          </cell>
        </row>
        <row r="30928">
          <cell r="B30928">
            <v>18653258878</v>
          </cell>
          <cell r="C30928" t="str">
            <v>山东省青岛市南区仰口路9号</v>
          </cell>
        </row>
        <row r="30929">
          <cell r="B30929">
            <v>18653262608</v>
          </cell>
          <cell r="C30929" t="str">
            <v>山东省青岛市即墨蓝村镇双星鞋材</v>
          </cell>
        </row>
        <row r="30930">
          <cell r="B30930">
            <v>18653267207</v>
          </cell>
          <cell r="C30930" t="str">
            <v>山东省青岛市李沧区合川路3号</v>
          </cell>
        </row>
        <row r="30931">
          <cell r="B30931">
            <v>18653268312</v>
          </cell>
          <cell r="C30931" t="str">
            <v>山东省青岛市市北区劲松一路306号海和嘉苑西区3-3-201</v>
          </cell>
        </row>
        <row r="30932">
          <cell r="B30932">
            <v>18653272911</v>
          </cell>
          <cell r="C30932" t="str">
            <v>山东省青岛市香港中路61号远洋大厦A座8楼</v>
          </cell>
        </row>
        <row r="30933">
          <cell r="B30933">
            <v>18653299326</v>
          </cell>
          <cell r="C30933" t="str">
            <v>山东省潍坊市安丘市青龙湖西路93号</v>
          </cell>
        </row>
        <row r="30934">
          <cell r="B30934">
            <v>18653311596</v>
          </cell>
          <cell r="C30934" t="str">
            <v>山东省淄博市临淄区西高生活区54号楼</v>
          </cell>
        </row>
        <row r="30935">
          <cell r="B30935">
            <v>18653355727</v>
          </cell>
          <cell r="C30935" t="str">
            <v>山东省淄博市恒台县文化体育中心体育馆</v>
          </cell>
        </row>
        <row r="30936">
          <cell r="B30936">
            <v>18653359313</v>
          </cell>
          <cell r="C30936" t="str">
            <v>山东省青岛市市南区山东路33号新园公寓1号楼1单元603</v>
          </cell>
        </row>
        <row r="30937">
          <cell r="B30937">
            <v>18653372445</v>
          </cell>
          <cell r="C30937" t="str">
            <v>山东省淄博市张店区昌国路机电城西区H02</v>
          </cell>
        </row>
        <row r="30938">
          <cell r="B30938">
            <v>18653385669</v>
          </cell>
          <cell r="C30938" t="str">
            <v>山东省济南市历城区南全福街东兴寓城6-3-201</v>
          </cell>
        </row>
        <row r="30939">
          <cell r="B30939">
            <v>18653560183</v>
          </cell>
          <cell r="C30939" t="str">
            <v>山东省烟台市莱山区观海路346号滨州医学院图书办公楼1605</v>
          </cell>
        </row>
        <row r="30940">
          <cell r="B30940">
            <v>18653560183</v>
          </cell>
          <cell r="C30940" t="str">
            <v>山东省烟台市莱山区208号双河东路学府小区</v>
          </cell>
        </row>
        <row r="30941">
          <cell r="B30941">
            <v>18653563686</v>
          </cell>
          <cell r="C30941" t="str">
            <v>山东省烟台市福山区北二路河滨小区</v>
          </cell>
        </row>
        <row r="30942">
          <cell r="B30942">
            <v>18653580033</v>
          </cell>
          <cell r="C30942" t="str">
            <v>山东省烟台市栖霞市翠屏街道跃进路地税小区传达室</v>
          </cell>
        </row>
        <row r="30943">
          <cell r="B30943">
            <v>18653587306</v>
          </cell>
          <cell r="C30943" t="str">
            <v>山东省烟台市芝罘区华茂街49号烟中大厦605</v>
          </cell>
        </row>
        <row r="30944">
          <cell r="B30944">
            <v>18653593005</v>
          </cell>
          <cell r="C30944" t="str">
            <v>山东省烟台市芝罘区庆善街23号楼1502室</v>
          </cell>
        </row>
        <row r="30945">
          <cell r="B30945">
            <v>18653593097</v>
          </cell>
          <cell r="C30945" t="str">
            <v>山东省烟台市莱山区观海路149号莱山联通</v>
          </cell>
        </row>
        <row r="30946">
          <cell r="B30946">
            <v>18653671331</v>
          </cell>
          <cell r="C30946" t="str">
            <v>山东省济南市市中区中心闸北路5号408室</v>
          </cell>
        </row>
        <row r="30947">
          <cell r="B30947">
            <v>18653671331</v>
          </cell>
          <cell r="C30947" t="str">
            <v>山东省济宁市市中区中心闸北路5号408室</v>
          </cell>
        </row>
        <row r="30948">
          <cell r="B30948">
            <v>18653691587</v>
          </cell>
          <cell r="C30948" t="str">
            <v>山东省东营市东营区北二路504号山东胜利职业学院</v>
          </cell>
        </row>
        <row r="30949">
          <cell r="B30949">
            <v>18653753321</v>
          </cell>
          <cell r="C30949" t="str">
            <v>山东省济宁市任城区吴泰闸路75号财政局二楼机关党委</v>
          </cell>
        </row>
        <row r="30950">
          <cell r="B30950">
            <v>18653906168</v>
          </cell>
          <cell r="C30950" t="str">
            <v>山东省临沂市兰山区解放路215号兰山农商银行</v>
          </cell>
        </row>
        <row r="30951">
          <cell r="B30951">
            <v>18653937633</v>
          </cell>
          <cell r="C30951" t="str">
            <v>山东省临沂市北新城区算圣路圣兰菲诺小区20号楼</v>
          </cell>
        </row>
        <row r="30952">
          <cell r="B30952">
            <v>18653975138</v>
          </cell>
          <cell r="C30952" t="str">
            <v>山东省临沂市兰山区北城新区北京路城市主人小区</v>
          </cell>
        </row>
        <row r="30953">
          <cell r="B30953">
            <v>18654354806</v>
          </cell>
          <cell r="C30953" t="str">
            <v>山东省滨州市滨城区泰山铭君小区</v>
          </cell>
        </row>
        <row r="30954">
          <cell r="B30954">
            <v>18654368165</v>
          </cell>
          <cell r="C30954" t="str">
            <v>山东省滨州市黄河十路渤海十一路锦绣城二区</v>
          </cell>
        </row>
        <row r="30955">
          <cell r="B30955">
            <v>18654381090</v>
          </cell>
          <cell r="C30955" t="str">
            <v>山东省滨州市滨城区杜店街道黄河三路289号盟威联信新材料有限公司</v>
          </cell>
        </row>
        <row r="30956">
          <cell r="B30956">
            <v>18654386077</v>
          </cell>
          <cell r="C30956" t="str">
            <v>山东省滨州市滨城区裕华苑小区9号楼三单元102室</v>
          </cell>
        </row>
        <row r="30957">
          <cell r="B30957">
            <v>18654386077</v>
          </cell>
          <cell r="C30957" t="str">
            <v>山东省滨州市滨城区裕华苑小区9号楼三单元102</v>
          </cell>
        </row>
        <row r="30958">
          <cell r="B30958">
            <v>18654386077</v>
          </cell>
          <cell r="C30958" t="str">
            <v>山东省滨州市滨城区裕华苑小区9号楼三单元102室</v>
          </cell>
        </row>
        <row r="30959">
          <cell r="B30959">
            <v>18654386077</v>
          </cell>
          <cell r="C30959" t="str">
            <v>山东省滨州市滨城区裕华苑小区9号楼三单元102室</v>
          </cell>
        </row>
        <row r="30960">
          <cell r="B30960">
            <v>18654386077</v>
          </cell>
          <cell r="C30960" t="str">
            <v>山东省滨州市滨城区裕华苑小区9号楼三单元102室</v>
          </cell>
        </row>
        <row r="30961">
          <cell r="B30961">
            <v>18654516899</v>
          </cell>
          <cell r="C30961" t="str">
            <v>山东省济南市历下区经十东路3377号山东省环境保护厅</v>
          </cell>
        </row>
        <row r="30962">
          <cell r="B30962">
            <v>18654608025</v>
          </cell>
          <cell r="C30962" t="str">
            <v>山东省东营市河口区河阳小区57号楼二单元</v>
          </cell>
        </row>
        <row r="30963">
          <cell r="B30963">
            <v>18654610672</v>
          </cell>
          <cell r="C30963" t="str">
            <v>山东省东营市黄河路与燕山路交界口中国银行</v>
          </cell>
        </row>
        <row r="30964">
          <cell r="B30964">
            <v>18654611681</v>
          </cell>
          <cell r="C30964" t="str">
            <v>山东省东营市东城运河路657号联通公司二楼</v>
          </cell>
        </row>
        <row r="30965">
          <cell r="B30965">
            <v>18654611681</v>
          </cell>
          <cell r="C30965" t="str">
            <v>山东省东营市东城运河657号联通公司二楼</v>
          </cell>
        </row>
        <row r="30966">
          <cell r="B30966">
            <v>18654613972</v>
          </cell>
          <cell r="C30966" t="str">
            <v>山东省东营市广饶县潍高路荷塘月色北门西荷塘售楼处</v>
          </cell>
        </row>
        <row r="30967">
          <cell r="B30967">
            <v>18654616929</v>
          </cell>
          <cell r="C30967" t="str">
            <v>山东省东营市西城区海通路东方银座花园21号楼1单元802</v>
          </cell>
        </row>
        <row r="30968">
          <cell r="B30968">
            <v>18654626277</v>
          </cell>
          <cell r="C30968" t="str">
            <v>山东省东营市西城区西二路569号布鲁斯咖啡屋</v>
          </cell>
        </row>
        <row r="30969">
          <cell r="B30969">
            <v>18654645157</v>
          </cell>
          <cell r="C30969" t="str">
            <v>山东省东营市东营区东二路东风村方圆小区9-1-101</v>
          </cell>
        </row>
        <row r="30970">
          <cell r="B30970">
            <v>18654645157</v>
          </cell>
          <cell r="C30970" t="str">
            <v>山东省东营市东二路东风村方圆小区9-1-101</v>
          </cell>
        </row>
        <row r="30971">
          <cell r="B30971">
            <v>18654651858</v>
          </cell>
          <cell r="C30971" t="str">
            <v>山东省东营市河口区岸元龙亭5#-1-101室</v>
          </cell>
        </row>
        <row r="30972">
          <cell r="B30972">
            <v>18654651858</v>
          </cell>
          <cell r="C30972" t="str">
            <v>山东省东营市河口区申元龙亭5#-1-101室</v>
          </cell>
        </row>
        <row r="30973">
          <cell r="B30973">
            <v>18654656718</v>
          </cell>
          <cell r="C30973" t="str">
            <v>山东省东营市东城区郑州路与大渡河路交叉口往南100米路东克丽缇娜美容会所</v>
          </cell>
        </row>
        <row r="30974">
          <cell r="B30974">
            <v>18654661995</v>
          </cell>
          <cell r="C30974" t="str">
            <v>山东省东营市西城区青岛路里奥尚都萤火虫（白云饭店往西）</v>
          </cell>
        </row>
        <row r="30975">
          <cell r="B30975">
            <v>18654665496</v>
          </cell>
          <cell r="C30975" t="str">
            <v>山东省滨州市博兴县纯梁卫生院</v>
          </cell>
        </row>
        <row r="30976">
          <cell r="B30976">
            <v>18654677828</v>
          </cell>
          <cell r="C30976" t="str">
            <v>山东省东营市东营区西二路508号</v>
          </cell>
        </row>
        <row r="30977">
          <cell r="B30977">
            <v>18654677828</v>
          </cell>
          <cell r="C30977" t="str">
            <v>山东省东营市东营区西二路508号，</v>
          </cell>
        </row>
        <row r="30978">
          <cell r="B30978">
            <v>18654680007</v>
          </cell>
          <cell r="C30978" t="str">
            <v>山东省东营市东营区西二路508号</v>
          </cell>
        </row>
        <row r="30979">
          <cell r="B30979">
            <v>18654680007</v>
          </cell>
          <cell r="C30979" t="str">
            <v>山东省东营市东营区西二路508号</v>
          </cell>
        </row>
        <row r="30980">
          <cell r="B30980">
            <v>18654680007</v>
          </cell>
          <cell r="C30980" t="str">
            <v>山东省东营市东营区西二路508号</v>
          </cell>
        </row>
        <row r="30981">
          <cell r="B30981">
            <v>18654680967</v>
          </cell>
          <cell r="C30981" t="str">
            <v>山东省东营市东营区东城淮河路水城国际15-1-101</v>
          </cell>
        </row>
        <row r="30982">
          <cell r="B30982">
            <v>18654680969</v>
          </cell>
          <cell r="C30982" t="str">
            <v>山东省潍坊奎文区四平路31号东营银行</v>
          </cell>
        </row>
        <row r="30983">
          <cell r="B30983">
            <v>18654683977</v>
          </cell>
          <cell r="C30983" t="str">
            <v>山东省东营市西四路304号胜利油建电气安装公司</v>
          </cell>
        </row>
        <row r="30984">
          <cell r="B30984">
            <v>18654686177</v>
          </cell>
          <cell r="C30984" t="str">
            <v>山东省东营市东城运河路657号联通公司二楼</v>
          </cell>
        </row>
        <row r="30985">
          <cell r="B30985">
            <v>18654698193</v>
          </cell>
          <cell r="C30985" t="str">
            <v>山东省东营市东营区淄博路雅苑小区胜中五幼</v>
          </cell>
        </row>
        <row r="30986">
          <cell r="B30986">
            <v>18654698193</v>
          </cell>
          <cell r="C30986" t="str">
            <v>山东省东营市东营区淄博路雅苑小区胜中五幼</v>
          </cell>
        </row>
        <row r="30987">
          <cell r="B30987">
            <v>18654698193</v>
          </cell>
          <cell r="C30987" t="str">
            <v>山东省东营市淄博路雅苑小区胜中五幼</v>
          </cell>
        </row>
        <row r="30988">
          <cell r="B30988">
            <v>18654788888</v>
          </cell>
          <cell r="C30988" t="str">
            <v>山东省菏泽市东明县人民医院</v>
          </cell>
        </row>
        <row r="30989">
          <cell r="B30989">
            <v>18654788888</v>
          </cell>
          <cell r="C30989" t="str">
            <v>山东省菏泽市东明县人民医院（新院）</v>
          </cell>
        </row>
        <row r="30990">
          <cell r="B30990">
            <v>18654804227</v>
          </cell>
          <cell r="C30990" t="str">
            <v>山东省海阳市新元街烟台广泰置业有限公司</v>
          </cell>
        </row>
        <row r="30991">
          <cell r="B30991">
            <v>18655017717</v>
          </cell>
          <cell r="C30991" t="str">
            <v>安徽省滁州市琅琊区湖心路银花菜场对面豪景苑4幢</v>
          </cell>
        </row>
        <row r="30992">
          <cell r="B30992">
            <v>18655059066</v>
          </cell>
          <cell r="C30992" t="str">
            <v>安徽省合肥市花园街38号交通银行金融业务部</v>
          </cell>
        </row>
        <row r="30993">
          <cell r="B30993">
            <v>18655059066</v>
          </cell>
          <cell r="C30993" t="str">
            <v>安徽省合肥市花园街38号交通银行个人金融财务部</v>
          </cell>
        </row>
        <row r="30994">
          <cell r="B30994">
            <v>18655059066</v>
          </cell>
          <cell r="C30994" t="str">
            <v>安徽省合肥市庐阳区花园街38号个人金融业务部</v>
          </cell>
        </row>
        <row r="30995">
          <cell r="B30995">
            <v>18655059066</v>
          </cell>
          <cell r="C30995" t="str">
            <v>安徽省合肥市花园街38号交通银行个人金融业务部</v>
          </cell>
        </row>
        <row r="30996">
          <cell r="B30996">
            <v>18655148444</v>
          </cell>
          <cell r="C30996" t="str">
            <v>安徽省合肥市庐阳区柏景湾青云轩7栋1001室</v>
          </cell>
        </row>
        <row r="30997">
          <cell r="B30997">
            <v>18655155595</v>
          </cell>
          <cell r="C30997" t="str">
            <v>安徽省合肥市潜山路北城世纪城三期庆徽园北门联通公司</v>
          </cell>
        </row>
        <row r="30998">
          <cell r="B30998">
            <v>18655167622</v>
          </cell>
          <cell r="C30998" t="str">
            <v>安徽省合肥市花园街38号交通银行安徽省分行国际业务部</v>
          </cell>
        </row>
        <row r="30999">
          <cell r="B30999">
            <v>18655260366</v>
          </cell>
          <cell r="C30999" t="str">
            <v>安徽省蚌埠市龙湖区海亮天御31号楼1801东户</v>
          </cell>
        </row>
        <row r="31000">
          <cell r="B31000">
            <v>18655633099</v>
          </cell>
          <cell r="C31000" t="str">
            <v>广东省广州市白云区岭南新世界2d</v>
          </cell>
        </row>
        <row r="31001">
          <cell r="B31001">
            <v>18655959685</v>
          </cell>
          <cell r="C31001" t="str">
            <v>安徽省合肥市梅山路18号安徽国际金融中心国元证券</v>
          </cell>
        </row>
        <row r="31002">
          <cell r="B31002">
            <v>18656007620</v>
          </cell>
          <cell r="C31002" t="str">
            <v>安徽省合肥市经开区雍景台小区1栋101</v>
          </cell>
        </row>
        <row r="31003">
          <cell r="B31003">
            <v>18656029698</v>
          </cell>
          <cell r="C31003" t="str">
            <v>安徽省合肥市花园街38号帐务中心</v>
          </cell>
        </row>
        <row r="31004">
          <cell r="B31004">
            <v>18656029698</v>
          </cell>
          <cell r="C31004" t="str">
            <v>安徽省合肥市花园街38号交通银行账务中心</v>
          </cell>
        </row>
        <row r="31005">
          <cell r="B31005">
            <v>18656029698</v>
          </cell>
          <cell r="C31005" t="str">
            <v>安徽省合肥市花园街38号交通银行安徽省分行账务中心</v>
          </cell>
        </row>
        <row r="31006">
          <cell r="B31006">
            <v>18656261511</v>
          </cell>
          <cell r="C31006" t="str">
            <v>安徽省蚌埠市龙子湖区解放街道宋庄村宋庄52号</v>
          </cell>
        </row>
        <row r="31007">
          <cell r="B31007">
            <v>18656317222</v>
          </cell>
          <cell r="C31007" t="str">
            <v>安徽省泾县象山路7号</v>
          </cell>
        </row>
        <row r="31008">
          <cell r="B31008">
            <v>18656581321</v>
          </cell>
          <cell r="C31008" t="str">
            <v>安徽省芜湖市无为县无城镇和谐花园八栋</v>
          </cell>
        </row>
        <row r="31009">
          <cell r="B31009">
            <v>18656618687</v>
          </cell>
          <cell r="C31009" t="str">
            <v>安徽省池州市贵池区远东国际2栋1706室</v>
          </cell>
        </row>
        <row r="31010">
          <cell r="B31010">
            <v>18656618687</v>
          </cell>
          <cell r="C31010" t="str">
            <v>安徽省池州市远东国际2号楼1706室</v>
          </cell>
        </row>
        <row r="31011">
          <cell r="B31011">
            <v>18656619755</v>
          </cell>
          <cell r="C31011" t="str">
            <v>安徽省池州市青阳县青水湾20栋2号楼103</v>
          </cell>
        </row>
        <row r="31012">
          <cell r="B31012">
            <v>18656770000</v>
          </cell>
          <cell r="C31012" t="str">
            <v>江苏省南通市润福花园16号楼803</v>
          </cell>
        </row>
        <row r="31013">
          <cell r="B31013">
            <v>18657101970</v>
          </cell>
          <cell r="C31013" t="str">
            <v>浙江省杭州市下城区孩儿巷布店弄16号102</v>
          </cell>
        </row>
        <row r="31014">
          <cell r="B31014">
            <v>18657158137</v>
          </cell>
          <cell r="C31014" t="str">
            <v>浙江省临安市锦城镇钱王大街1443号进君酒店旁弄堂里第一幢</v>
          </cell>
        </row>
        <row r="31015">
          <cell r="B31015">
            <v>18657197717</v>
          </cell>
          <cell r="C31015" t="str">
            <v>浙江省杭州市庆春路73号</v>
          </cell>
        </row>
        <row r="31016">
          <cell r="B31016">
            <v>18657279889</v>
          </cell>
          <cell r="C31016" t="str">
            <v>浙江省湖州区英家园13-107室</v>
          </cell>
        </row>
        <row r="31017">
          <cell r="B31017">
            <v>18657291818</v>
          </cell>
          <cell r="C31017" t="str">
            <v>山东省烟台市开发区黄河路365号37度梦幻海</v>
          </cell>
        </row>
        <row r="31018">
          <cell r="B31018">
            <v>18657296020</v>
          </cell>
          <cell r="C31018" t="str">
            <v>浙江省湖州市吴兴区在水一方小区7幢901室</v>
          </cell>
        </row>
        <row r="31019">
          <cell r="B31019">
            <v>18657333177</v>
          </cell>
          <cell r="C31019" t="str">
            <v>浙江省嘉兴市城南路放鹤洲花园I期#20H座201室</v>
          </cell>
        </row>
        <row r="31020">
          <cell r="B31020">
            <v>18657408833</v>
          </cell>
          <cell r="C31020" t="str">
            <v>浙江省宁波市象山县丹西街道靖南大街55号</v>
          </cell>
        </row>
        <row r="31021">
          <cell r="B31021">
            <v>18657486655</v>
          </cell>
          <cell r="C31021" t="str">
            <v>浙江省宁波市江北区外滩花园5-2401</v>
          </cell>
        </row>
        <row r="31022">
          <cell r="B31022">
            <v>18657506015</v>
          </cell>
          <cell r="C31022" t="str">
            <v>浙江省绍兴市越城区凤凰岛3幢301</v>
          </cell>
        </row>
        <row r="31023">
          <cell r="B31023">
            <v>18657521194</v>
          </cell>
          <cell r="C31023" t="str">
            <v>上海市共和新路2399弄10号1201</v>
          </cell>
        </row>
        <row r="31024">
          <cell r="B31024">
            <v>18657584577</v>
          </cell>
          <cell r="C31024" t="str">
            <v>浙江省诸暨市环城西路167号诸暨元通汽车</v>
          </cell>
        </row>
        <row r="31025">
          <cell r="B31025">
            <v>18657589386</v>
          </cell>
          <cell r="C31025" t="str">
            <v>浙江省绍兴市滨海工业区新围路杜尚纺织</v>
          </cell>
        </row>
        <row r="31026">
          <cell r="B31026">
            <v>18657926666</v>
          </cell>
          <cell r="C31026" t="str">
            <v>浙江省义乌市下骆宅振兴西路152号601</v>
          </cell>
        </row>
        <row r="31027">
          <cell r="B31027">
            <v>18657926666</v>
          </cell>
          <cell r="C31027" t="str">
            <v>浙江省义乌市下骆宅振兴西路152号601</v>
          </cell>
        </row>
        <row r="31028">
          <cell r="B31028">
            <v>18657926666</v>
          </cell>
          <cell r="C31028" t="str">
            <v>浙江省东阳市白云街道紫荆庄园C25</v>
          </cell>
        </row>
        <row r="31029">
          <cell r="B31029">
            <v>18657926666</v>
          </cell>
          <cell r="C31029" t="str">
            <v>浙江省东阳市白云街道紫荆庄园B15</v>
          </cell>
        </row>
        <row r="31030">
          <cell r="B31030">
            <v>18657980960</v>
          </cell>
          <cell r="C31030" t="str">
            <v>浙江省义乌市江东中路320号5楼501</v>
          </cell>
        </row>
        <row r="31031">
          <cell r="B31031">
            <v>18657980960</v>
          </cell>
          <cell r="C31031" t="str">
            <v>福建省晋江市龙湖镇龙湖亭东区141号飞龙拉链厂</v>
          </cell>
        </row>
        <row r="31032">
          <cell r="B31032">
            <v>18657980960</v>
          </cell>
          <cell r="C31032" t="str">
            <v>福建省晋江市龙湖镇龙湖亭东区141号飞龙拉链</v>
          </cell>
        </row>
        <row r="31033">
          <cell r="B31033">
            <v>18657984879</v>
          </cell>
          <cell r="C31033" t="str">
            <v>福建省厦门市海峡国际社区二期20号楼1802</v>
          </cell>
        </row>
        <row r="31034">
          <cell r="B31034">
            <v>18657989388</v>
          </cell>
          <cell r="C31034" t="str">
            <v>浙江省金华市金东区孝顺镇金港大道金尊华府117商铺（悦家超市）</v>
          </cell>
        </row>
        <row r="31035">
          <cell r="B31035">
            <v>18658150996</v>
          </cell>
          <cell r="C31035" t="str">
            <v>浙江省杭州市上城区富春路16号金色家园5幢4单元402室</v>
          </cell>
        </row>
        <row r="31036">
          <cell r="B31036">
            <v>18658171180</v>
          </cell>
          <cell r="C31036" t="str">
            <v>浙江省杭州市滨江彩虹城36幢2单元602室</v>
          </cell>
        </row>
        <row r="31037">
          <cell r="B31037">
            <v>18658192389</v>
          </cell>
          <cell r="C31037" t="str">
            <v>浙江省杭州市滨江区江南大道1088号中南国际17A安洁利奢侈品管家</v>
          </cell>
        </row>
        <row r="31038">
          <cell r="B31038">
            <v>18658238889</v>
          </cell>
          <cell r="C31038" t="str">
            <v>重庆市开县汉丰街道开州步行街2005号周大生珠宝</v>
          </cell>
        </row>
        <row r="31039">
          <cell r="B31039">
            <v>18658239316</v>
          </cell>
          <cell r="C31039" t="str">
            <v>浙江省杭州市江干区下沙铭都雅苑北侧11幢5号商铺二楼W-fitness私教工作室（下午派送）</v>
          </cell>
        </row>
        <row r="31040">
          <cell r="B31040">
            <v>18658241826</v>
          </cell>
          <cell r="C31040" t="str">
            <v>浙江省宁波市海曙区青林湾街21码头H2栋B座626室</v>
          </cell>
        </row>
        <row r="31041">
          <cell r="B31041">
            <v>18658275853</v>
          </cell>
          <cell r="C31041" t="str">
            <v>浙江省慈溪市东滨海区日显路488号</v>
          </cell>
        </row>
        <row r="31042">
          <cell r="B31042">
            <v>18658429303</v>
          </cell>
          <cell r="C31042" t="str">
            <v>浙江省宁波市鄞州区五乡西路667号万兴大药房</v>
          </cell>
        </row>
        <row r="31043">
          <cell r="B31043">
            <v>18658437310</v>
          </cell>
          <cell r="C31043" t="str">
            <v>浙江省宁波市海曙区恒春街145弄40号203室</v>
          </cell>
        </row>
        <row r="31044">
          <cell r="B31044">
            <v>18658438979</v>
          </cell>
          <cell r="C31044" t="str">
            <v>浙江省宁波市鄞州区潘火街道茶苑小区16幢55号207室</v>
          </cell>
        </row>
        <row r="31045">
          <cell r="B31045">
            <v>18658508533</v>
          </cell>
          <cell r="C31045" t="str">
            <v>浙江省绍兴市柯桥区金昌世贸广场8-11室耀德纺织</v>
          </cell>
        </row>
        <row r="31046">
          <cell r="B31046">
            <v>18658591014</v>
          </cell>
          <cell r="C31046" t="str">
            <v>浙江省诸暨市暨阳街道暨阳路36号中医院口腔科</v>
          </cell>
        </row>
        <row r="31047">
          <cell r="B31047">
            <v>18658591014</v>
          </cell>
          <cell r="C31047" t="str">
            <v>浙江省诸暨市暨阳路中医院口腔科</v>
          </cell>
        </row>
        <row r="31048">
          <cell r="B31048">
            <v>18658595358</v>
          </cell>
          <cell r="C31048" t="str">
            <v>浙江省绍兴市越城区运河人家会龙坊营业房56号创点广告</v>
          </cell>
        </row>
        <row r="31049">
          <cell r="B31049">
            <v>18658681022</v>
          </cell>
          <cell r="C31049" t="str">
            <v>河南省洛阳市洛龙区泉舜锦泉苑5号楼2903</v>
          </cell>
        </row>
        <row r="31050">
          <cell r="B31050">
            <v>18658688110</v>
          </cell>
          <cell r="C31050" t="str">
            <v>浙江省台州市三门县海游镇平海路99号紫云山庄69-A1</v>
          </cell>
        </row>
        <row r="31051">
          <cell r="B31051">
            <v>18658787100</v>
          </cell>
          <cell r="C31051" t="str">
            <v>浙江省温州市龙湾区永中街道永宁路172号</v>
          </cell>
        </row>
        <row r="31052">
          <cell r="B31052">
            <v>18658797100</v>
          </cell>
          <cell r="C31052" t="str">
            <v>浙江省温州市鹿城区滨江街道新田园6组团6幢1403室</v>
          </cell>
        </row>
        <row r="31053">
          <cell r="B31053">
            <v>18658797100</v>
          </cell>
          <cell r="C31053" t="str">
            <v>浙江省温州市鹿城区滨江街道新田园6组团6幢1403</v>
          </cell>
        </row>
        <row r="31054">
          <cell r="B31054">
            <v>18658817150</v>
          </cell>
          <cell r="C31054" t="str">
            <v>浙江省杭州市下城区凤起都市花园10-1-402</v>
          </cell>
        </row>
        <row r="31055">
          <cell r="B31055">
            <v>18658845136</v>
          </cell>
          <cell r="C31055" t="str">
            <v>浙江省杭州市西湖区转塘街道天阳云筑1-1-1203</v>
          </cell>
        </row>
        <row r="31056">
          <cell r="B31056">
            <v>18658870025</v>
          </cell>
          <cell r="C31056" t="str">
            <v>浙江省杭州市萧山区绿都湖滨花园10幢102室</v>
          </cell>
        </row>
        <row r="31057">
          <cell r="B31057">
            <v>18658883499</v>
          </cell>
          <cell r="C31057" t="str">
            <v>浙江省杭州市下城区漾河人家5-301</v>
          </cell>
        </row>
        <row r="31058">
          <cell r="B31058">
            <v>18658888020</v>
          </cell>
          <cell r="C31058" t="str">
            <v>杭州市庆春路288号浙商银行</v>
          </cell>
        </row>
        <row r="31059">
          <cell r="B31059">
            <v>18658894187</v>
          </cell>
          <cell r="C31059" t="str">
            <v>浙江省杭州市江干区白杨街道下沙24号大街保利东湾鹭沙郡府4-101</v>
          </cell>
        </row>
        <row r="31060">
          <cell r="B31060">
            <v>18659085168</v>
          </cell>
          <cell r="C31060" t="str">
            <v>福建省泉州市丰泽区泉秀路农行大厦一楼营业厅</v>
          </cell>
        </row>
        <row r="31061">
          <cell r="B31061">
            <v>18659106767</v>
          </cell>
          <cell r="C31061" t="str">
            <v>福建省福州市金山融信大卫城B区70栋1706</v>
          </cell>
        </row>
        <row r="31062">
          <cell r="B31062">
            <v>18659127772</v>
          </cell>
          <cell r="C31062" t="str">
            <v>福建省福州市台江区苍霞街道同心花园9座105</v>
          </cell>
        </row>
        <row r="31063">
          <cell r="B31063">
            <v>18659165139</v>
          </cell>
          <cell r="C31063" t="str">
            <v>福建省福州市连江县八一六北路58号闽运专线调度室</v>
          </cell>
        </row>
        <row r="31064">
          <cell r="B31064">
            <v>18659190593</v>
          </cell>
          <cell r="C31064" t="str">
            <v>福建省福州市马尾区江滨东大道东方名城华郡29栋2803</v>
          </cell>
        </row>
        <row r="31065">
          <cell r="B31065">
            <v>18659575566</v>
          </cell>
          <cell r="C31065" t="str">
            <v>福建省泉州市晋江市内坑镇湖内村火炬陶瓷公司</v>
          </cell>
        </row>
        <row r="31066">
          <cell r="B31066">
            <v>18659575566</v>
          </cell>
          <cell r="C31066" t="str">
            <v>云南省昆明市安宁市连然街道和平大道金色佳园2期</v>
          </cell>
        </row>
        <row r="31067">
          <cell r="B31067">
            <v>18659679566</v>
          </cell>
          <cell r="C31067" t="str">
            <v>福建省漳州市芗城区龙江明珠三幢308#</v>
          </cell>
        </row>
        <row r="31068">
          <cell r="B31068">
            <v>18659776670</v>
          </cell>
          <cell r="C31068" t="str">
            <v>福建省龙岩市新罗区龙腾路家和天下一号楼一梯301</v>
          </cell>
        </row>
        <row r="31069">
          <cell r="B31069">
            <v>18659881215</v>
          </cell>
          <cell r="C31069" t="str">
            <v>福建省三明市高岩小区27幢504</v>
          </cell>
        </row>
        <row r="31070">
          <cell r="B31070">
            <v>18659891894</v>
          </cell>
          <cell r="C31070" t="str">
            <v>福建省三明市大田县锦绣福田1号楼</v>
          </cell>
        </row>
        <row r="31071">
          <cell r="B31071">
            <v>18659956499</v>
          </cell>
          <cell r="C31071" t="str">
            <v>福建省泉州市鲤城区浮桥街道南环路高新科技园紫泰路9号七彩摇篮</v>
          </cell>
        </row>
        <row r="31072">
          <cell r="B31072">
            <v>18660018651</v>
          </cell>
          <cell r="C31072" t="str">
            <v>山东省烟台市芝罘区南大街108号中国人寿</v>
          </cell>
        </row>
        <row r="31073">
          <cell r="B31073">
            <v>18660021442</v>
          </cell>
          <cell r="C31073" t="str">
            <v>山东省烟台市芝罘区新桥路97-1</v>
          </cell>
        </row>
        <row r="31074">
          <cell r="B31074">
            <v>18660022266</v>
          </cell>
          <cell r="C31074" t="str">
            <v>山东省烟台市芝罘区东山街道福来花园东南台子3-3-11</v>
          </cell>
        </row>
        <row r="31075">
          <cell r="B31075">
            <v>18660063333</v>
          </cell>
          <cell r="C31075" t="str">
            <v>山东省烟台市楚凤一街55内7号</v>
          </cell>
        </row>
        <row r="31076">
          <cell r="B31076">
            <v>18660073663</v>
          </cell>
          <cell r="C31076" t="str">
            <v>山东省烟台市南大街117号文化宫大厦17楼</v>
          </cell>
        </row>
        <row r="31077">
          <cell r="B31077">
            <v>18660090028</v>
          </cell>
          <cell r="C31077" t="str">
            <v>山东省烟台市莱阳阳光城9号楼3单元</v>
          </cell>
        </row>
        <row r="31078">
          <cell r="B31078">
            <v>18660110299</v>
          </cell>
          <cell r="C31078" t="str">
            <v>山东省济南市历下区和平路47号城基中心11号楼209室</v>
          </cell>
        </row>
        <row r="31079">
          <cell r="B31079">
            <v>18660110299</v>
          </cell>
          <cell r="C31079" t="str">
            <v>山东省济南市历下区和平路47号诚基中心11号楼209室</v>
          </cell>
        </row>
        <row r="31080">
          <cell r="B31080">
            <v>18660112074</v>
          </cell>
          <cell r="C31080" t="str">
            <v>山东省济南市历城区经十东路2299号恒生伴山小区</v>
          </cell>
        </row>
        <row r="31081">
          <cell r="B31081" t="str">
            <v>18660112074</v>
          </cell>
          <cell r="C31081" t="str">
            <v>山东省济南市历城区经十东路2299号恒生伴小区</v>
          </cell>
        </row>
        <row r="31082">
          <cell r="B31082">
            <v>18660114733</v>
          </cell>
          <cell r="C31082" t="str">
            <v>山东省济南市历下区环山路137号永大清华园5一2一501户</v>
          </cell>
        </row>
        <row r="31083">
          <cell r="B31083">
            <v>18660167059</v>
          </cell>
          <cell r="C31083" t="str">
            <v>山东省济南市历下区转山西路26号东山雅郡小区</v>
          </cell>
        </row>
        <row r="31084">
          <cell r="B31084">
            <v>18660167059</v>
          </cell>
          <cell r="C31084" t="str">
            <v>山东省济南市历下区转山西路26号东山雅郡</v>
          </cell>
        </row>
        <row r="31085">
          <cell r="B31085">
            <v>18660198857</v>
          </cell>
          <cell r="C31085" t="str">
            <v>北京市海淀区中关村南大街33号2-805</v>
          </cell>
        </row>
        <row r="31086">
          <cell r="B31086">
            <v>18660198857</v>
          </cell>
          <cell r="C31086" t="str">
            <v>北京市海淀区中关村大街33号2-805</v>
          </cell>
        </row>
        <row r="31087">
          <cell r="B31087">
            <v>18660202577</v>
          </cell>
          <cell r="C31087" t="str">
            <v>山东省青岛市市南区台湾路4号胜利油田疗养院6号楼615房间</v>
          </cell>
        </row>
        <row r="31088">
          <cell r="B31088">
            <v>18660202577</v>
          </cell>
          <cell r="C31088" t="str">
            <v>山东省青岛市市南区台湾路4号胜利油田疗养院6号楼615房间</v>
          </cell>
        </row>
        <row r="31089">
          <cell r="B31089">
            <v>18660203718</v>
          </cell>
          <cell r="C31089" t="str">
            <v>山东省青岛胶州市泉州路九号金馨苑37-2-102</v>
          </cell>
        </row>
        <row r="31090">
          <cell r="B31090">
            <v>18660218888</v>
          </cell>
          <cell r="C31090" t="str">
            <v>山东省青岛市黄岛区黄浦江路8-2号</v>
          </cell>
        </row>
        <row r="31091">
          <cell r="B31091">
            <v>18660228637</v>
          </cell>
          <cell r="C31091" t="str">
            <v>山东省青岛城阳区双元路卓越蔚蓝群岛三期172号楼</v>
          </cell>
        </row>
        <row r="31092">
          <cell r="B31092">
            <v>18660238081</v>
          </cell>
          <cell r="C31092" t="str">
            <v>山东省青岛市市南区长汀路1号10号楼4单元602户</v>
          </cell>
        </row>
        <row r="31093">
          <cell r="B31093">
            <v>18660268666</v>
          </cell>
          <cell r="C31093" t="str">
            <v>山东省青岛市麦岛路1-10号邮储银行</v>
          </cell>
        </row>
        <row r="31094">
          <cell r="B31094">
            <v>18660271636</v>
          </cell>
          <cell r="C31094" t="str">
            <v>山东省青岛市市南区观音峡路26号B座2601</v>
          </cell>
        </row>
        <row r="31095">
          <cell r="B31095">
            <v>18660271636</v>
          </cell>
          <cell r="C31095" t="str">
            <v>山东省青岛市市南区观音峡路26号B座2601室</v>
          </cell>
        </row>
        <row r="31096">
          <cell r="B31096">
            <v>18660271926</v>
          </cell>
          <cell r="C31096" t="str">
            <v>上海市浦东新区御桥路1679弄万科海上传奇5#1503室</v>
          </cell>
        </row>
        <row r="31097">
          <cell r="B31097">
            <v>18660288770</v>
          </cell>
          <cell r="C31097" t="str">
            <v>山东省青岛市李沧区黑龙江中路860号中海国际社区润园4#1203</v>
          </cell>
        </row>
        <row r="31098">
          <cell r="B31098">
            <v>18660293577</v>
          </cell>
          <cell r="C31098" t="str">
            <v>山东省青岛市市北区四流南路54号</v>
          </cell>
        </row>
        <row r="31099">
          <cell r="B31099">
            <v>18660326099</v>
          </cell>
          <cell r="C31099" t="str">
            <v>山东省威海荣成市石岛工业园529号荣成宏业实业有限公司</v>
          </cell>
        </row>
        <row r="31100">
          <cell r="B31100">
            <v>18660326099</v>
          </cell>
          <cell r="C31100" t="str">
            <v>山东省威海市荣成市石岛工业园529号荣成宏业实业有限公司</v>
          </cell>
        </row>
        <row r="31101">
          <cell r="B31101">
            <v>18660363362</v>
          </cell>
          <cell r="C31101" t="str">
            <v>山东省威海市环翠区彩凤山城17号楼</v>
          </cell>
        </row>
        <row r="31102">
          <cell r="B31102">
            <v>18660484888</v>
          </cell>
          <cell r="C31102" t="str">
            <v>山东省烟台市莱阳阳光银街永和豆浆2楼199-222号递龄店</v>
          </cell>
        </row>
        <row r="31103">
          <cell r="B31103">
            <v>18660484888</v>
          </cell>
          <cell r="C31103" t="str">
            <v>山东省烟台市莱阳阳光银街永和豆浆二楼逆龄店</v>
          </cell>
        </row>
        <row r="31104">
          <cell r="B31104">
            <v>18660488770</v>
          </cell>
          <cell r="C31104" t="str">
            <v>山东省烟台市莱阳市城厢街道阳光城105#</v>
          </cell>
        </row>
        <row r="31105">
          <cell r="B31105">
            <v>18660504667</v>
          </cell>
          <cell r="C31105" t="str">
            <v>山东省威海市文登区环山路街道河景东城32号楼</v>
          </cell>
        </row>
        <row r="31106">
          <cell r="B31106">
            <v>18660516651</v>
          </cell>
          <cell r="C31106" t="str">
            <v>山东省烟台市莱阳市旌旗西路5号悦望西区1号楼</v>
          </cell>
        </row>
        <row r="31107">
          <cell r="B31107">
            <v>18660527666</v>
          </cell>
          <cell r="C31107" t="str">
            <v>山东省龙口市高新技术产业园区绿杰路绿杰股份有限公司</v>
          </cell>
        </row>
        <row r="31108">
          <cell r="B31108">
            <v>18660543773</v>
          </cell>
          <cell r="C31108" t="str">
            <v>山东省烟台市毓璜顶医院耳鼻喉科</v>
          </cell>
        </row>
        <row r="31109">
          <cell r="B31109">
            <v>18660544612</v>
          </cell>
          <cell r="C31109" t="str">
            <v>海南省三亚市美丽之冠前期开发中心</v>
          </cell>
        </row>
        <row r="31110">
          <cell r="B31110">
            <v>18660586127</v>
          </cell>
          <cell r="C31110" t="str">
            <v>山东省烟台市莱山区祥隆大厦2021</v>
          </cell>
        </row>
        <row r="31111">
          <cell r="B31111">
            <v>18660595997</v>
          </cell>
          <cell r="C31111" t="str">
            <v>山东省烟台市莱山区银海路26号卫生和计划生育局309房间</v>
          </cell>
        </row>
        <row r="31112">
          <cell r="B31112">
            <v>18660615516</v>
          </cell>
          <cell r="C31112" t="str">
            <v>山东省潍坊市奎文区世纪花苑9号楼一单元1502</v>
          </cell>
        </row>
        <row r="31113">
          <cell r="B31113">
            <v>18660615516</v>
          </cell>
          <cell r="C31113" t="str">
            <v>山东省潍坊市奎文区世纪花苑9号楼1单元1502</v>
          </cell>
        </row>
        <row r="31114">
          <cell r="B31114">
            <v>18660788885</v>
          </cell>
          <cell r="C31114" t="str">
            <v>山东省济南市槐荫区经七纬七路前卫街26号2-101</v>
          </cell>
        </row>
        <row r="31115">
          <cell r="B31115">
            <v>18660790313</v>
          </cell>
          <cell r="C31115" t="str">
            <v>山东省济南市市中区舜世路阳光舜城北七区18-3-101</v>
          </cell>
        </row>
        <row r="31116">
          <cell r="B31116">
            <v>18660790611</v>
          </cell>
          <cell r="C31116" t="str">
            <v>山东省济南市天桥区堤口路96号齐鲁花园2号楼2单元402</v>
          </cell>
        </row>
        <row r="31117">
          <cell r="B31117">
            <v>18660815188</v>
          </cell>
          <cell r="C31117" t="str">
            <v>山东省济南市槐荫区段店馨苑小区3号楼1502</v>
          </cell>
        </row>
        <row r="31118">
          <cell r="B31118">
            <v>18661108233</v>
          </cell>
          <cell r="C31118" t="str">
            <v>江苏省常州市天宁区竹林北路龙洲伊都售楼处</v>
          </cell>
        </row>
        <row r="31119">
          <cell r="B31119">
            <v>18661130890</v>
          </cell>
          <cell r="C31119" t="str">
            <v>江苏省常州市武进区湖塘镇府南路2号卫生监督所</v>
          </cell>
        </row>
        <row r="31120">
          <cell r="B31120">
            <v>18661144468</v>
          </cell>
          <cell r="C31120" t="str">
            <v>江苏省常州市钟楼区五星街道璞丽湾花园5幢2101室</v>
          </cell>
        </row>
        <row r="31121">
          <cell r="B31121">
            <v>18661156655</v>
          </cell>
          <cell r="C31121" t="str">
            <v>江苏省常州市天宁区浦南广景苑1幢甲单元之201</v>
          </cell>
        </row>
        <row r="31122">
          <cell r="B31122">
            <v>18661341966</v>
          </cell>
          <cell r="C31122" t="str">
            <v>山东省泰安市宝龙国际社区27号楼102室</v>
          </cell>
        </row>
        <row r="31123">
          <cell r="B31123">
            <v>18661373919</v>
          </cell>
          <cell r="C31123" t="str">
            <v>山东省东营市东营区盛龙城C区8号楼</v>
          </cell>
        </row>
        <row r="31124">
          <cell r="B31124">
            <v>18661391213</v>
          </cell>
          <cell r="C31124" t="str">
            <v>山东省东营市济南路169号胜利石油管理局高级人才培训中心</v>
          </cell>
        </row>
        <row r="31125">
          <cell r="B31125">
            <v>18661403259</v>
          </cell>
          <cell r="C31125" t="str">
            <v>山东省青岛市开发区井冈山路658号1318号</v>
          </cell>
        </row>
        <row r="31126">
          <cell r="B31126">
            <v>18661473250</v>
          </cell>
          <cell r="C31126" t="str">
            <v>青岛市黄岛区珠江路91号海信眼光里一期2号楼902</v>
          </cell>
        </row>
        <row r="31127">
          <cell r="B31127">
            <v>18661510889</v>
          </cell>
          <cell r="C31127" t="str">
            <v>山东省济宁市兖州区东关瑞士豪庭8号楼一单元501室</v>
          </cell>
        </row>
        <row r="31128">
          <cell r="B31128">
            <v>18661570171</v>
          </cell>
          <cell r="C31128" t="str">
            <v>山东省菏泽市华英路帝都花园小区9号楼1单元201室</v>
          </cell>
        </row>
        <row r="31129">
          <cell r="B31129">
            <v>18661641253</v>
          </cell>
          <cell r="C31129" t="str">
            <v>山东省青岛市东海西路5号甲华银大厦23楼人力资源部</v>
          </cell>
        </row>
        <row r="31130">
          <cell r="B31130">
            <v>18661660507</v>
          </cell>
          <cell r="C31130" t="str">
            <v>山东省青岛市经济技术开发区长江中路517号</v>
          </cell>
        </row>
        <row r="31131">
          <cell r="B31131">
            <v>18661660651</v>
          </cell>
          <cell r="C31131" t="str">
            <v>山东省青岛市开发区韶山路568号福瀛天麓湖7号楼一单元2206</v>
          </cell>
        </row>
        <row r="31132">
          <cell r="B31132">
            <v>18661666162</v>
          </cell>
          <cell r="C31132" t="str">
            <v>山东省青岛市崂山区中韩街道劲松七路左岸风度小区1101户59号楼2单元</v>
          </cell>
        </row>
        <row r="31133">
          <cell r="B31133">
            <v>18661687686</v>
          </cell>
          <cell r="C31133" t="str">
            <v>山东省即墨市壹品华庭南门东茶韵瑜伽</v>
          </cell>
        </row>
        <row r="31134">
          <cell r="B31134">
            <v>18661695529</v>
          </cell>
          <cell r="C31134" t="str">
            <v>山东省青岛市市北区瑞安路91号海信A区丰巢速递箱</v>
          </cell>
        </row>
        <row r="31135">
          <cell r="B31135">
            <v>18661722099</v>
          </cell>
          <cell r="C31135" t="str">
            <v>山东省青岛市黄岛区阿里山路144号弄海园2-1-801</v>
          </cell>
        </row>
        <row r="31136">
          <cell r="B31136">
            <v>18661729685</v>
          </cell>
          <cell r="C31136" t="str">
            <v>上海市浦东新区年家浜路461弄25号202</v>
          </cell>
        </row>
        <row r="31137">
          <cell r="B31137">
            <v>18661766707</v>
          </cell>
          <cell r="C31137" t="str">
            <v>山东省青岛市市南区闽江二路59号福苑小区1号楼2单元601</v>
          </cell>
        </row>
        <row r="31138">
          <cell r="B31138">
            <v>18661766827</v>
          </cell>
          <cell r="C31138" t="str">
            <v>山东省青岛市崂山区辽阳东路7号大埠东小区11-1-201室</v>
          </cell>
        </row>
        <row r="31139">
          <cell r="B31139">
            <v>18661773297</v>
          </cell>
          <cell r="C31139" t="str">
            <v>山东省青岛市市南区东海西路2号天林花园3号楼2单元401</v>
          </cell>
        </row>
        <row r="31140">
          <cell r="B31140">
            <v>18661781369</v>
          </cell>
          <cell r="C31140" t="str">
            <v>山东省青岛市莱西市月湖小区20号楼1单元301</v>
          </cell>
        </row>
        <row r="31141">
          <cell r="B31141">
            <v>18661781369</v>
          </cell>
          <cell r="C31141" t="str">
            <v>山东省青岛莱西市月湖小区20号楼1单元301</v>
          </cell>
        </row>
        <row r="31142">
          <cell r="B31142">
            <v>18661781369</v>
          </cell>
          <cell r="C31142" t="str">
            <v>山东省青岛市莱西月湖小区20号楼1单元301</v>
          </cell>
        </row>
        <row r="31143">
          <cell r="B31143">
            <v>18661783818</v>
          </cell>
          <cell r="C31143" t="str">
            <v>青岛市崂山区株洲路左岸风度一号楼网点拉维拉装饰公司</v>
          </cell>
        </row>
        <row r="31144">
          <cell r="B31144">
            <v>18661806780</v>
          </cell>
          <cell r="C31144" t="str">
            <v>山东省青岛市深圳市路163号青岛市道路运输管理局709</v>
          </cell>
        </row>
        <row r="31145">
          <cell r="B31145">
            <v>18661807683</v>
          </cell>
          <cell r="C31145" t="str">
            <v>山东省青岛市黄岛区经济技术开发区玉山路27号明珠花园巫妖王处</v>
          </cell>
        </row>
        <row r="31146">
          <cell r="B31146">
            <v>18661892063</v>
          </cell>
          <cell r="C31146" t="str">
            <v>山东省青岛市四方区郑州路43号橡胶谷C栋</v>
          </cell>
        </row>
        <row r="31147">
          <cell r="B31147">
            <v>18661936199</v>
          </cell>
          <cell r="C31147" t="str">
            <v>山东省青岛市市北区新疆路2号前进嘉苑1号楼2单元2503</v>
          </cell>
        </row>
        <row r="31148">
          <cell r="B31148">
            <v>18661937890</v>
          </cell>
          <cell r="C31148" t="str">
            <v>山东省青岛市市南区金门路街道宁夏路274号16号楼2单元302户</v>
          </cell>
        </row>
        <row r="31149">
          <cell r="B31149">
            <v>18661963179</v>
          </cell>
          <cell r="C31149" t="str">
            <v>山东省青岛市胶州路1号青岛市立医院ICU</v>
          </cell>
        </row>
        <row r="31150">
          <cell r="B31150">
            <v>18661963179</v>
          </cell>
          <cell r="C31150" t="str">
            <v>山东省青岛市胶州路1号青岛市立医院1C</v>
          </cell>
        </row>
        <row r="31151">
          <cell r="B31151">
            <v>18661986535</v>
          </cell>
          <cell r="C31151" t="str">
            <v>山东省青岛市市北区绥宁路16号河西紫金园23号楼4单元402</v>
          </cell>
        </row>
        <row r="31152">
          <cell r="B31152">
            <v>18662067689</v>
          </cell>
          <cell r="C31152" t="str">
            <v>江苏省盐城市建湖县丰收西路江苏银行</v>
          </cell>
        </row>
        <row r="31153">
          <cell r="B31153">
            <v>18662178923</v>
          </cell>
          <cell r="C31153" t="str">
            <v>江苏省苏州市工业园区玲珑湾花园39-2707</v>
          </cell>
        </row>
        <row r="31154">
          <cell r="B31154">
            <v>18662187386</v>
          </cell>
          <cell r="C31154" t="str">
            <v>江苏省苏州市相城区如元路泰元社区居委会（澄阳小学旁）</v>
          </cell>
        </row>
        <row r="31155">
          <cell r="B31155">
            <v>18662187386</v>
          </cell>
          <cell r="C31155" t="str">
            <v>江苏省苏州市相城区如元路泰元社区居委会澄阳小学旁</v>
          </cell>
        </row>
        <row r="31156">
          <cell r="B31156">
            <v>18662188025</v>
          </cell>
          <cell r="C31156" t="str">
            <v>苏州工业园区金益二村91幢207室</v>
          </cell>
        </row>
        <row r="31157">
          <cell r="B31157">
            <v>18662200762</v>
          </cell>
          <cell r="C31157" t="str">
            <v>江苏省苏州市姑苏区金阊新城城北西路1958号南山金城43幢1单元401室</v>
          </cell>
        </row>
        <row r="31158">
          <cell r="B31158">
            <v>18662219715</v>
          </cell>
          <cell r="C31158" t="str">
            <v>江苏省苏州市工业园区九华路118号海尚一品7-605</v>
          </cell>
        </row>
        <row r="31159">
          <cell r="B31159">
            <v>18662278070</v>
          </cell>
          <cell r="C31159" t="str">
            <v>江苏省苏州市工业园区沙浜路1号北极星花园1-603</v>
          </cell>
        </row>
        <row r="31160">
          <cell r="B31160">
            <v>18662298899</v>
          </cell>
          <cell r="C31160" t="str">
            <v>江苏省苏州市虎丘区滨河路1088号金河雅苑2-1904</v>
          </cell>
        </row>
        <row r="31161">
          <cell r="B31161">
            <v>18662338388</v>
          </cell>
          <cell r="C31161" t="str">
            <v>江苏省苏州市吴中区尧峰路65号苏州市纪氏永昌红木家具有限公司</v>
          </cell>
        </row>
        <row r="31162">
          <cell r="B31162">
            <v>18662338731</v>
          </cell>
          <cell r="C31162" t="str">
            <v>江苏省苏州市吴中区阳光水榭12幢101室</v>
          </cell>
        </row>
        <row r="31163">
          <cell r="B31163">
            <v>18662371661</v>
          </cell>
          <cell r="C31163" t="str">
            <v>江苏省高邮市水岸雅居60栋210</v>
          </cell>
        </row>
        <row r="31164">
          <cell r="B31164">
            <v>18662371661</v>
          </cell>
          <cell r="C31164" t="str">
            <v>江苏省高邮市水岸雅居6栋210</v>
          </cell>
        </row>
        <row r="31165">
          <cell r="B31165">
            <v>18662371661</v>
          </cell>
          <cell r="C31165" t="str">
            <v>江苏省高邮市水岸雅居6楼210</v>
          </cell>
        </row>
        <row r="31166">
          <cell r="B31166">
            <v>18662507760</v>
          </cell>
          <cell r="C31166" t="str">
            <v>江苏省苏州工业园区东沈浒路128号施耐德（苏州）变压器有限公司</v>
          </cell>
        </row>
        <row r="31167">
          <cell r="B31167">
            <v>18662507760</v>
          </cell>
          <cell r="C31167" t="str">
            <v>江苏省苏州市工业园区东沈浒路128号施耐德变压器有限公司</v>
          </cell>
        </row>
        <row r="31168">
          <cell r="B31168">
            <v>18662512100</v>
          </cell>
          <cell r="C31168" t="str">
            <v>江苏省苏州市姑苏区南门路领秀江南34幢803室</v>
          </cell>
        </row>
        <row r="31169">
          <cell r="B31169">
            <v>18662565255</v>
          </cell>
          <cell r="C31169" t="str">
            <v>江苏省苏州市吴江区平望镇豪门府邸5号</v>
          </cell>
        </row>
        <row r="31170">
          <cell r="B31170">
            <v>18662604866</v>
          </cell>
          <cell r="C31170" t="str">
            <v>江苏省苏州市工业园区中海湖滨一号60幢2402室</v>
          </cell>
        </row>
        <row r="31171">
          <cell r="B31171">
            <v>18662794580</v>
          </cell>
          <cell r="C31171" t="str">
            <v>江苏省宿迁市经济技术开发区宿迁中学分校（三树中学）</v>
          </cell>
        </row>
        <row r="31172">
          <cell r="B31172">
            <v>18662879678</v>
          </cell>
          <cell r="C31172" t="str">
            <v>江苏省无锡市江阴市延林路锦绣庄园丽都城市花苑45号富源美容美发</v>
          </cell>
        </row>
        <row r="31173">
          <cell r="B31173">
            <v>18662949009</v>
          </cell>
          <cell r="C31173" t="str">
            <v>江苏省南通启东惠丰镇滨江路58号圆通快递</v>
          </cell>
        </row>
        <row r="31174">
          <cell r="B31174">
            <v>18662949009</v>
          </cell>
          <cell r="C31174" t="str">
            <v>江苏省南通市启东市惠丰镇滨江路58号圆通门面</v>
          </cell>
        </row>
        <row r="31175">
          <cell r="B31175">
            <v>18662949009</v>
          </cell>
          <cell r="C31175" t="str">
            <v>江苏省南通市启东市惠丰镇滨江路58号圆通门面</v>
          </cell>
        </row>
        <row r="31176">
          <cell r="B31176">
            <v>18663108018</v>
          </cell>
          <cell r="C31176" t="str">
            <v>山东省威海市火炬高技术产业开发区文化西路2-C号1802室</v>
          </cell>
        </row>
        <row r="31177">
          <cell r="B31177">
            <v>18663116816</v>
          </cell>
          <cell r="C31177" t="str">
            <v>山东省威海市公安局环翠分局刑侦大队文化东路45号</v>
          </cell>
        </row>
        <row r="31178">
          <cell r="B31178">
            <v>18663119719</v>
          </cell>
          <cell r="C31178" t="str">
            <v>北京市昌平区新龙城昌平路380号院17-3-1303</v>
          </cell>
        </row>
        <row r="31179">
          <cell r="B31179">
            <v>18663121403</v>
          </cell>
          <cell r="C31179" t="str">
            <v>山东省威海市经济技术开发区富安花园7号603室</v>
          </cell>
        </row>
        <row r="31180">
          <cell r="B31180">
            <v>18663132877</v>
          </cell>
          <cell r="C31180" t="str">
            <v>山东省威海市望岛工业园家威包装材料有限公司</v>
          </cell>
        </row>
        <row r="31181">
          <cell r="B31181">
            <v>18663191218</v>
          </cell>
          <cell r="C31181" t="str">
            <v>山东威海环翠区黄海路悦海世家25-10盛朗生物科技</v>
          </cell>
        </row>
        <row r="31182">
          <cell r="B31182">
            <v>18663198988</v>
          </cell>
          <cell r="C31182" t="str">
            <v>山东省威海市环翠区望岛名郡93号1106</v>
          </cell>
        </row>
        <row r="31183">
          <cell r="B31183">
            <v>18663230015</v>
          </cell>
          <cell r="C31183" t="str">
            <v>山东省枣庄市市中区龙头西路东湖阳光82-2103</v>
          </cell>
        </row>
        <row r="31184">
          <cell r="B31184">
            <v>18663275880</v>
          </cell>
          <cell r="C31184" t="str">
            <v>山东省枣庄市薛城区燕山北路富和园8号楼6号</v>
          </cell>
        </row>
        <row r="31185">
          <cell r="B31185">
            <v>18663700637</v>
          </cell>
          <cell r="C31185" t="str">
            <v>中国山东省济南市天桥区堤口路177-31济南华夏海龙房地产开发有限公司</v>
          </cell>
        </row>
        <row r="31186">
          <cell r="B31186">
            <v>18663700637</v>
          </cell>
          <cell r="C31186" t="str">
            <v>山东省济南市天桥区堤口路177-31济南华夏海龙房地产开发有限公司</v>
          </cell>
        </row>
        <row r="31187">
          <cell r="B31187">
            <v>18663711508</v>
          </cell>
          <cell r="C31187" t="str">
            <v>山东省济南市市中区二七新村南路14号12号楼1单元301</v>
          </cell>
        </row>
        <row r="31188">
          <cell r="B31188">
            <v>18663779555</v>
          </cell>
          <cell r="C31188" t="str">
            <v>山东省济南市市中区郎茂山路24号云曲山庄2号楼1单元0401</v>
          </cell>
        </row>
        <row r="31189">
          <cell r="B31189">
            <v>18663820818</v>
          </cell>
          <cell r="C31189" t="str">
            <v>山东省烟台市芝罘区芝罘岛街道大疃佳苑街海悦花园29-2-502</v>
          </cell>
        </row>
        <row r="31190">
          <cell r="B31190">
            <v>18663892698</v>
          </cell>
          <cell r="C31190" t="str">
            <v>山东省烟台市莱山区初家小区18号楼1单元4楼东</v>
          </cell>
        </row>
        <row r="31191">
          <cell r="B31191">
            <v>18663892975</v>
          </cell>
          <cell r="C31191" t="str">
            <v>山东省烟台市芝罘区幸福东路79-92-7信达小区</v>
          </cell>
        </row>
        <row r="31192">
          <cell r="B31192">
            <v>18663919718</v>
          </cell>
          <cell r="C31192" t="str">
            <v>山东省平度市青啤大道18号青岛珍鑫工艺</v>
          </cell>
        </row>
        <row r="31193">
          <cell r="B31193">
            <v>18663955666</v>
          </cell>
          <cell r="C31193" t="str">
            <v>山东莱州市明珠园7巷2号</v>
          </cell>
        </row>
        <row r="31194">
          <cell r="B31194">
            <v>18663968228</v>
          </cell>
          <cell r="C31194" t="str">
            <v>山东省即墨市蓝岙路工会小区2号楼</v>
          </cell>
        </row>
        <row r="31195">
          <cell r="B31195">
            <v>18663972852</v>
          </cell>
          <cell r="C31195" t="str">
            <v>山东省青岛市浦东路36号邦达货运中心一号楼302室</v>
          </cell>
        </row>
        <row r="31196">
          <cell r="B31196">
            <v>18663979796</v>
          </cell>
          <cell r="C31196" t="str">
            <v>山东省青岛市即墨市玉树临风A区4号楼2单元101户</v>
          </cell>
        </row>
        <row r="31197">
          <cell r="B31197">
            <v>18663979796</v>
          </cell>
          <cell r="C31197" t="str">
            <v>山东省青岛即墨市玉树临风A区4号楼2单元101户</v>
          </cell>
        </row>
        <row r="31198">
          <cell r="B31198">
            <v>18663985005</v>
          </cell>
          <cell r="C31198" t="str">
            <v>山东省青岛市市北区同庆路7号楼1单元501</v>
          </cell>
        </row>
        <row r="31199">
          <cell r="B31199">
            <v>18663995290</v>
          </cell>
          <cell r="C31199" t="str">
            <v>江苏省南京市雨花台区玉兰路99号明发商业广场6栋1105室</v>
          </cell>
        </row>
        <row r="31200">
          <cell r="B31200" t="str">
            <v>18663995290</v>
          </cell>
          <cell r="C31200" t="str">
            <v>江苏省南京市雨花台区王兰路99号明发商业广场6栋1105室</v>
          </cell>
        </row>
        <row r="31201">
          <cell r="B31201">
            <v>18664671830</v>
          </cell>
          <cell r="C31201" t="str">
            <v>广东省佛山市南海区桂城南海大道北44-4号</v>
          </cell>
        </row>
        <row r="31202">
          <cell r="B31202">
            <v>18664683739</v>
          </cell>
          <cell r="C31202" t="str">
            <v>广西壮族自治区贵港市平南县江滨路780号</v>
          </cell>
        </row>
        <row r="31203">
          <cell r="B31203">
            <v>18664688796</v>
          </cell>
          <cell r="C31203" t="str">
            <v>广东省广州市天河区珠江新城兴民路168号利雅湾B2座2603房（或速递易）</v>
          </cell>
        </row>
        <row r="31204">
          <cell r="B31204">
            <v>18664688894</v>
          </cell>
          <cell r="C31204" t="str">
            <v>广东省广州市天河区天府路7号御景雅苑A3-2402房</v>
          </cell>
        </row>
        <row r="31205">
          <cell r="B31205">
            <v>18664703313</v>
          </cell>
          <cell r="C31205" t="str">
            <v>四川省自贡市富顺县瑞祥水岸瑞城售楼部</v>
          </cell>
        </row>
        <row r="31206">
          <cell r="B31206">
            <v>18664760913</v>
          </cell>
          <cell r="C31206" t="str">
            <v>广东省广州市番禺区洛浦街道沙溪新村五金塑料批发市场八街464档永安百货</v>
          </cell>
        </row>
        <row r="31207">
          <cell r="B31207">
            <v>18664808052</v>
          </cell>
          <cell r="C31207" t="str">
            <v>上海市浦东新区竹林路101号陆家嘴基金大厦601</v>
          </cell>
        </row>
        <row r="31208">
          <cell r="B31208">
            <v>18664808052</v>
          </cell>
          <cell r="C31208" t="str">
            <v>上海市浦东新区竹林路101号陆家嘴基金大厦601</v>
          </cell>
        </row>
        <row r="31209">
          <cell r="B31209">
            <v>18664888085</v>
          </cell>
          <cell r="C31209" t="str">
            <v>广东省广州市越秀区东风西路363号国信大厦2202</v>
          </cell>
        </row>
        <row r="31210">
          <cell r="B31210">
            <v>18664919758</v>
          </cell>
          <cell r="C31210" t="str">
            <v>广东省深圳市南山区海岸大厦西座24楼</v>
          </cell>
        </row>
        <row r="31211">
          <cell r="B31211">
            <v>18665006707</v>
          </cell>
          <cell r="C31211" t="str">
            <v>广东省广州市荔湾区桨栏路由义巷24号</v>
          </cell>
        </row>
        <row r="31212">
          <cell r="B31212">
            <v>18665205206</v>
          </cell>
          <cell r="C31212" t="str">
            <v>广东省惠州市惠城区河南岸白泥路南岸翠堤园A2栋901</v>
          </cell>
        </row>
        <row r="31213">
          <cell r="B31213">
            <v>18665280334</v>
          </cell>
          <cell r="C31213" t="str">
            <v>广东省惠州市仲恺高新区陈江镇（三星厂对面）生态智慧区创新园1号楼2楼中国联通</v>
          </cell>
        </row>
        <row r="31214">
          <cell r="B31214">
            <v>18665300085</v>
          </cell>
          <cell r="C31214" t="str">
            <v>广东省深圳市福田区黄埔雅苑一期3A8C</v>
          </cell>
        </row>
        <row r="31215">
          <cell r="B31215">
            <v>18665333844</v>
          </cell>
          <cell r="C31215" t="str">
            <v>广东省深圳市龙华新区玉龙路圣莫丽斯C13-1-12B</v>
          </cell>
        </row>
        <row r="31216">
          <cell r="B31216">
            <v>18665338166</v>
          </cell>
          <cell r="C31216" t="str">
            <v>广东省深圳市福田区景田路万科金色家园八栋1404房</v>
          </cell>
        </row>
        <row r="31217">
          <cell r="B31217">
            <v>18665356848</v>
          </cell>
          <cell r="C31217" t="str">
            <v>广东省深圳市罗湖区罗沙路广岭家园1栋2单元304室</v>
          </cell>
        </row>
        <row r="31218">
          <cell r="B31218">
            <v>18665390782</v>
          </cell>
          <cell r="C31218" t="str">
            <v>广东省深圳市龙岗区吉祥中路鸿基花园三期2栋D座1103室</v>
          </cell>
        </row>
        <row r="31219">
          <cell r="B31219">
            <v>18665403054</v>
          </cell>
          <cell r="C31219" t="str">
            <v>广东省佛山市南海区大沥镇雅瑶联江东路隆威金属回收公司小买铺</v>
          </cell>
        </row>
        <row r="31220">
          <cell r="B31220">
            <v>18665529609</v>
          </cell>
          <cell r="C31220" t="str">
            <v>广东省揭阳市万景豪园5栋3梯2306</v>
          </cell>
        </row>
        <row r="31221">
          <cell r="B31221">
            <v>18665556088</v>
          </cell>
          <cell r="C31221" t="str">
            <v>四川省成都市高新区锦城大道1081号天府新苑东区1栋2单元302户</v>
          </cell>
        </row>
        <row r="31222">
          <cell r="B31222">
            <v>18665580003</v>
          </cell>
          <cell r="C31222" t="str">
            <v>广东省广州市天河区科韵北路顺盈商业大厦804</v>
          </cell>
        </row>
        <row r="31223">
          <cell r="B31223">
            <v>18665605718</v>
          </cell>
          <cell r="C31223" t="str">
            <v>广东省广州市番禺区衣服新邨倚湖湾6座2603</v>
          </cell>
        </row>
        <row r="31224">
          <cell r="B31224">
            <v>18665652378</v>
          </cell>
          <cell r="C31224" t="str">
            <v>广东省广州市天河区黄埔大道中恒隆街11号天一庄玉轮阁1901</v>
          </cell>
        </row>
        <row r="31225">
          <cell r="B31225">
            <v>18665659023</v>
          </cell>
          <cell r="C31225" t="str">
            <v>广东省广州市海珠区黄埔村大道涌尾6巷11号</v>
          </cell>
        </row>
        <row r="31226">
          <cell r="B31226">
            <v>18665725552</v>
          </cell>
          <cell r="C31226" t="str">
            <v>广东省广州市番禺区东晟明珠花园3座1梯1303</v>
          </cell>
        </row>
        <row r="31227">
          <cell r="B31227">
            <v>18665857150</v>
          </cell>
          <cell r="C31227" t="str">
            <v>广东省深圳市龙华金地梅陇镇9栋1单元8C</v>
          </cell>
        </row>
        <row r="31228">
          <cell r="B31228">
            <v>18665860019</v>
          </cell>
          <cell r="C31228" t="str">
            <v>广东省深圳市南山区后海大道2388号怡化金融科技大厦26楼</v>
          </cell>
        </row>
        <row r="31229">
          <cell r="B31229">
            <v>18665860390</v>
          </cell>
          <cell r="C31229" t="str">
            <v>北京市朝阳区广顺北大街华彩国际大厦604室</v>
          </cell>
        </row>
        <row r="31230">
          <cell r="B31230">
            <v>18665866070</v>
          </cell>
          <cell r="C31230" t="str">
            <v>广东省深圳市福田区华强北路华强广场首层北A001广发银行深圳分行华强支行</v>
          </cell>
        </row>
        <row r="31231">
          <cell r="B31231">
            <v>18665882368</v>
          </cell>
          <cell r="C31231" t="str">
            <v>广东省深圳市福田区香蜜湖街道农轩路香珠花园B栋1801</v>
          </cell>
        </row>
        <row r="31232">
          <cell r="B31232">
            <v>18665884242</v>
          </cell>
          <cell r="C31232" t="str">
            <v>广东省东莞市东城区新世纪豪园3期碧水蓝天11栋3B01</v>
          </cell>
        </row>
        <row r="31233">
          <cell r="B31233">
            <v>18666010777</v>
          </cell>
          <cell r="C31233" t="str">
            <v>广东省广州市海珠区滨江东路海珠半岛花园汇景阁46E</v>
          </cell>
        </row>
        <row r="31234">
          <cell r="B31234">
            <v>18666014737</v>
          </cell>
          <cell r="C31234" t="str">
            <v>上海市黄浦区淮海中路淡水路361号淡水公寓2号楼507</v>
          </cell>
        </row>
        <row r="31235">
          <cell r="B31235">
            <v>18666019004</v>
          </cell>
          <cell r="C31235" t="str">
            <v>广东省广州市番禺区南村镇雅居乐花园一尺山区24栋2203</v>
          </cell>
        </row>
        <row r="31236">
          <cell r="B31236">
            <v>18666022031</v>
          </cell>
          <cell r="C31236" t="str">
            <v>广东省广州市白云区棠景街道远景路106万方圆B座303</v>
          </cell>
        </row>
        <row r="31237">
          <cell r="B31237">
            <v>18666025501</v>
          </cell>
          <cell r="C31237" t="str">
            <v>广东省广州市先烈南路17号大院7号101</v>
          </cell>
        </row>
        <row r="31238">
          <cell r="B31238">
            <v>18666066655</v>
          </cell>
          <cell r="C31238" t="str">
            <v>广东省汕尾市海丰县碧桂园十四街七座1401</v>
          </cell>
        </row>
        <row r="31239">
          <cell r="B31239">
            <v>18666076611</v>
          </cell>
          <cell r="C31239" t="str">
            <v>上海市虹口区四平路311号恒城花苑乙座702室</v>
          </cell>
        </row>
        <row r="31240">
          <cell r="B31240">
            <v>18666091381</v>
          </cell>
          <cell r="C31240" t="str">
            <v>广东省广州市越秀区东华南路100号1805</v>
          </cell>
        </row>
        <row r="31241">
          <cell r="B31241">
            <v>18666099106</v>
          </cell>
          <cell r="C31241" t="str">
            <v>广东省广州市天河区珠江新城金穗路70号保利心语花园F栋2602房</v>
          </cell>
        </row>
        <row r="31242">
          <cell r="B31242">
            <v>18666100333</v>
          </cell>
          <cell r="C31242" t="str">
            <v>广东省广州市番禺区番禺大道天安科技园总部楼一号楼805路福地产</v>
          </cell>
        </row>
        <row r="31243">
          <cell r="B31243">
            <v>18666118301</v>
          </cell>
          <cell r="C31243" t="str">
            <v>广东省珠海市香洲南屏科技园屏西三路一号沃尔沃</v>
          </cell>
        </row>
        <row r="31244">
          <cell r="B31244">
            <v>18666200802</v>
          </cell>
          <cell r="C31244" t="str">
            <v>广东省深圳市宝安区73区新安四路金海华府D1205室</v>
          </cell>
        </row>
        <row r="31245">
          <cell r="B31245">
            <v>18666206811</v>
          </cell>
          <cell r="C31245" t="str">
            <v>广东省深圳市罗湖区沿河北路1002号瑞思国际中心B座22G</v>
          </cell>
        </row>
        <row r="31246">
          <cell r="B31246">
            <v>18666212625</v>
          </cell>
          <cell r="C31246" t="str">
            <v>广东省深圳市南山区西丽龙珠六路水木华庭2B-4B</v>
          </cell>
        </row>
        <row r="31247">
          <cell r="B31247">
            <v>18666223135</v>
          </cell>
          <cell r="C31247" t="str">
            <v>广东省深圳市南山区阳光华艺大厦B座1820</v>
          </cell>
        </row>
        <row r="31248">
          <cell r="B31248">
            <v>18666335954</v>
          </cell>
          <cell r="C31248" t="str">
            <v>广东省广州市天河区龙口中路194号天惠大厦19楼1914房</v>
          </cell>
        </row>
        <row r="31249">
          <cell r="B31249">
            <v>18666343525</v>
          </cell>
          <cell r="C31249" t="str">
            <v>广东省揭阳市榕城榕江一品润园111君好同品</v>
          </cell>
        </row>
        <row r="31250">
          <cell r="B31250">
            <v>18666358949</v>
          </cell>
          <cell r="C31250" t="str">
            <v>广东省佛山市三水区西南雅居乐雅典居七座2406</v>
          </cell>
        </row>
        <row r="31251">
          <cell r="B31251">
            <v>18666358949</v>
          </cell>
          <cell r="C31251" t="str">
            <v>广东省佛山市三水区西南雅居乐雅居七座2406</v>
          </cell>
        </row>
        <row r="31252">
          <cell r="B31252">
            <v>18666358949</v>
          </cell>
          <cell r="C31252" t="str">
            <v>广东省佛山市三水区西南雅居乐雅典居七座2406室</v>
          </cell>
        </row>
        <row r="31253">
          <cell r="B31253">
            <v>18666383400</v>
          </cell>
          <cell r="C31253" t="str">
            <v>广东省深圳市罗湖区翠竹北路33路C33创新产业园6楼305</v>
          </cell>
        </row>
        <row r="31254">
          <cell r="B31254">
            <v>18666388123</v>
          </cell>
          <cell r="C31254" t="str">
            <v>广东省东莞市常平镇横江厦丽景花园绿湖居20座6F</v>
          </cell>
        </row>
        <row r="31255">
          <cell r="B31255">
            <v>18666611889</v>
          </cell>
          <cell r="C31255" t="str">
            <v>广东省韶关市武江区碧水花成信美佳超市内（洋名尚品跨境店）</v>
          </cell>
        </row>
        <row r="31256">
          <cell r="B31256">
            <v>18666613606</v>
          </cell>
          <cell r="C31256" t="str">
            <v>广东省韶关市武江区西联镇西郊八公里五洲汽配城A3栋17-19-21档</v>
          </cell>
        </row>
        <row r="31257">
          <cell r="B31257">
            <v>18666613606</v>
          </cell>
          <cell r="C31257" t="str">
            <v>广东省韶关市西郊八公里五洲汽配城A3栋17-19-21档</v>
          </cell>
        </row>
        <row r="31258">
          <cell r="B31258">
            <v>18666626391</v>
          </cell>
          <cell r="C31258" t="str">
            <v>广东省广州市荔湾区芳村兴东路78号汇成花园9栋705</v>
          </cell>
        </row>
        <row r="31259">
          <cell r="B31259">
            <v>18666653443</v>
          </cell>
          <cell r="C31259" t="str">
            <v>广东省河源市新市区兴源路绿苑小区茶亭街23栋504室</v>
          </cell>
        </row>
        <row r="31260">
          <cell r="B31260">
            <v>18666655898</v>
          </cell>
          <cell r="C31260" t="str">
            <v>广东省河源市源城区大同路长安东苑73-F2</v>
          </cell>
        </row>
        <row r="31261">
          <cell r="B31261">
            <v>18666661277</v>
          </cell>
          <cell r="C31261" t="str">
            <v>广东省深圳市益田村117栋3B</v>
          </cell>
        </row>
        <row r="31262">
          <cell r="B31262">
            <v>18666665460</v>
          </cell>
          <cell r="C31262" t="str">
            <v>上海市浦东新区世纪大道100号环球金融中心71楼桉晟集团</v>
          </cell>
        </row>
        <row r="31263">
          <cell r="B31263">
            <v>18666696229</v>
          </cell>
          <cell r="C31263" t="str">
            <v>广东省佛山市禅城区季华路3号瑞山大厦</v>
          </cell>
        </row>
        <row r="31264">
          <cell r="B31264">
            <v>18666698154</v>
          </cell>
          <cell r="C31264" t="str">
            <v>广东省清远市阳山县阳城镇松荣市场2-3号铺坚记绿色蔬菜批发商行</v>
          </cell>
        </row>
        <row r="31265">
          <cell r="B31265">
            <v>18666722258</v>
          </cell>
          <cell r="C31265" t="str">
            <v>北京市朝阳区亲旺家园7区1号楼2单元602门</v>
          </cell>
        </row>
        <row r="31266">
          <cell r="B31266">
            <v>18666722258</v>
          </cell>
          <cell r="C31266" t="str">
            <v>北京市朝阳区京旺家园7区1号楼2单元602门</v>
          </cell>
        </row>
        <row r="31267">
          <cell r="B31267">
            <v>18666933689</v>
          </cell>
          <cell r="C31267" t="str">
            <v>广东省珠海市香洲区南屏南湾国际3栋2单元2202</v>
          </cell>
        </row>
        <row r="31268">
          <cell r="B31268">
            <v>18666933689</v>
          </cell>
          <cell r="C31268" t="str">
            <v>广东省中山市坦洲镇德溪路恒大名都15栋403</v>
          </cell>
        </row>
        <row r="31269">
          <cell r="B31269">
            <v>18666963588</v>
          </cell>
          <cell r="C31269" t="str">
            <v>广东省珠海市金湾区航空产业园珠海市实验中学高中部</v>
          </cell>
        </row>
        <row r="31270">
          <cell r="B31270">
            <v>18666967899</v>
          </cell>
          <cell r="C31270" t="str">
            <v>广东省珠海市金湾区虹阳路182号新世界康桥6-1-1201</v>
          </cell>
        </row>
        <row r="31271">
          <cell r="B31271">
            <v>18666971277</v>
          </cell>
          <cell r="C31271" t="str">
            <v>广东省珠海市香洲区吉大格力广场11栋2单元1002</v>
          </cell>
        </row>
        <row r="31272">
          <cell r="B31272">
            <v>18667046047</v>
          </cell>
          <cell r="C31272" t="str">
            <v>福建省建瓯市察院路129号</v>
          </cell>
        </row>
        <row r="31273">
          <cell r="B31273">
            <v>18667108778</v>
          </cell>
          <cell r="C31273" t="str">
            <v>浙江省杭州市下城区青兜路73号江心岛小学南区</v>
          </cell>
        </row>
        <row r="31274">
          <cell r="B31274">
            <v>18667133372</v>
          </cell>
          <cell r="C31274" t="str">
            <v>浙江省杭州市江干区五星路188号荣安大厦2601</v>
          </cell>
        </row>
        <row r="31275">
          <cell r="B31275">
            <v>18667139386</v>
          </cell>
          <cell r="C31275" t="str">
            <v>浙江省杭州市滨江区锦绣江南7-3-2901</v>
          </cell>
        </row>
        <row r="31276">
          <cell r="B31276">
            <v>18667802761</v>
          </cell>
          <cell r="C31276" t="str">
            <v>浙江省宁波市北仑区里仁花园12幢401</v>
          </cell>
        </row>
        <row r="31277">
          <cell r="B31277">
            <v>18667879903</v>
          </cell>
          <cell r="C31277" t="str">
            <v>浙江省宁波市江东区百丈东路江澄北路路口恒大城市之光滨水湾广场3幢1楼易一服饰</v>
          </cell>
        </row>
        <row r="31278">
          <cell r="B31278">
            <v>18668018825</v>
          </cell>
          <cell r="C31278" t="str">
            <v>浙江省杭州市上城区皮市巷212号1单元102室</v>
          </cell>
        </row>
        <row r="31279">
          <cell r="B31279">
            <v>18668023693</v>
          </cell>
          <cell r="C31279" t="str">
            <v>浙江省杭州市西湖区文新街道紫金港路22号西溪天堂悦居8B501</v>
          </cell>
        </row>
        <row r="31280">
          <cell r="B31280">
            <v>18668030213</v>
          </cell>
          <cell r="C31280" t="str">
            <v>浙江省杭州市滨江区同人春江时代8-2-1303</v>
          </cell>
        </row>
        <row r="31281">
          <cell r="B31281">
            <v>18668036325</v>
          </cell>
          <cell r="C31281" t="str">
            <v>浙江省杭州市上城区江城路408号</v>
          </cell>
        </row>
        <row r="31282">
          <cell r="B31282">
            <v>18668050706</v>
          </cell>
          <cell r="C31282" t="str">
            <v>浙江省杭州市滨江区水印城2-3-2401</v>
          </cell>
        </row>
        <row r="31283">
          <cell r="B31283">
            <v>18668070826</v>
          </cell>
          <cell r="C31283" t="str">
            <v>浙江省杭州市滨江区寰宇天下22幢2单元1902</v>
          </cell>
        </row>
        <row r="31284">
          <cell r="B31284">
            <v>18668072760</v>
          </cell>
          <cell r="C31284" t="str">
            <v>浙江省杭州市富阳区富春街道何家埭13号广源电脑</v>
          </cell>
        </row>
        <row r="31285">
          <cell r="B31285">
            <v>18668080871</v>
          </cell>
          <cell r="C31285" t="str">
            <v>浙江省杭州市余杭区临平南苑街道绿城御园德玉苑3-1-2502</v>
          </cell>
        </row>
        <row r="31286">
          <cell r="B31286">
            <v>18668080997</v>
          </cell>
          <cell r="C31286" t="str">
            <v>北京市海淀区万柳光大西园4-5-0628</v>
          </cell>
        </row>
        <row r="31287">
          <cell r="B31287">
            <v>18668082011</v>
          </cell>
          <cell r="C31287" t="str">
            <v>上海市松江区梅家浜路1508弄三湘四季花城一期9-1001室</v>
          </cell>
        </row>
        <row r="31288">
          <cell r="B31288">
            <v>18668152012</v>
          </cell>
          <cell r="C31288" t="str">
            <v>浙江省杭州市文二西路世纪新城西区31-904</v>
          </cell>
        </row>
        <row r="31289">
          <cell r="B31289">
            <v>18668153066</v>
          </cell>
          <cell r="C31289" t="str">
            <v>浙江省杭州市上城区飞云江路建行29-31号</v>
          </cell>
        </row>
        <row r="31290">
          <cell r="B31290">
            <v>18668167589</v>
          </cell>
          <cell r="C31290" t="str">
            <v>浙江省台州温岭市松门镇金港路76弄22号</v>
          </cell>
        </row>
        <row r="31291">
          <cell r="B31291">
            <v>18668167589</v>
          </cell>
          <cell r="C31291" t="str">
            <v>浙江省台州市温岭市松门镇金港路76弄22号</v>
          </cell>
        </row>
        <row r="31292">
          <cell r="B31292">
            <v>18668188003</v>
          </cell>
          <cell r="C31292" t="str">
            <v>天津市南开区时代奥城国际写字楼C6南5楼星杰国际设计</v>
          </cell>
        </row>
        <row r="31293">
          <cell r="B31293">
            <v>18668279365</v>
          </cell>
          <cell r="C31293" t="str">
            <v>上海市青浦区外青松公路7989号上海政法学院</v>
          </cell>
        </row>
        <row r="31294">
          <cell r="B31294">
            <v>18668480123</v>
          </cell>
          <cell r="C31294" t="str">
            <v>广东省深圳市南山区蛇口自贸区南海大道豪方悠然居地铺1081-5瓷美人医学美容中心</v>
          </cell>
        </row>
        <row r="31295">
          <cell r="B31295">
            <v>18668868892</v>
          </cell>
          <cell r="C31295" t="str">
            <v>浙江省慈溪市桥头关山西路199号乐思家鞋业</v>
          </cell>
        </row>
        <row r="31296">
          <cell r="B31296">
            <v>18668972218</v>
          </cell>
          <cell r="C31296" t="str">
            <v>山东省滨州市沾化区西城建设小区12-1-101</v>
          </cell>
        </row>
        <row r="31297">
          <cell r="B31297">
            <v>18669006988</v>
          </cell>
          <cell r="C31297" t="str">
            <v>云南省昆明市五华区科医路90号</v>
          </cell>
        </row>
        <row r="31298">
          <cell r="B31298">
            <v>18669060816</v>
          </cell>
          <cell r="C31298" t="str">
            <v>云南省昆明市白塔路七彩俊园7栋</v>
          </cell>
        </row>
        <row r="31299">
          <cell r="B31299">
            <v>18669068636</v>
          </cell>
          <cell r="C31299" t="str">
            <v>云南省昆明市山东路云安尚品小区5幛5单元302室</v>
          </cell>
        </row>
        <row r="31300">
          <cell r="B31300">
            <v>18669090316</v>
          </cell>
          <cell r="C31300" t="str">
            <v>云南省昆明市人民中路202号戈登大厦17层5号</v>
          </cell>
        </row>
        <row r="31301">
          <cell r="B31301">
            <v>18669212771</v>
          </cell>
          <cell r="C31301" t="str">
            <v>江苏省扬州市邗江区兴城西路橡树湾7—104</v>
          </cell>
        </row>
        <row r="31302">
          <cell r="B31302">
            <v>18669272771</v>
          </cell>
          <cell r="C31302" t="str">
            <v>江苏省扬州市邗江区兴城西路橡树湾7-104</v>
          </cell>
        </row>
        <row r="31303">
          <cell r="B31303">
            <v>18669333111</v>
          </cell>
          <cell r="C31303" t="str">
            <v>黑龙江省哈尔滨市道里区爱建紫园B栋2802</v>
          </cell>
        </row>
        <row r="31304">
          <cell r="B31304">
            <v>18669757135</v>
          </cell>
          <cell r="C31304" t="str">
            <v>山东省青岛市市北区敦化路328号诺德广场1301户山东森嵘律师事务所</v>
          </cell>
        </row>
        <row r="31305">
          <cell r="B31305">
            <v>18669757135</v>
          </cell>
          <cell r="C31305" t="str">
            <v>山东省青岛市市北区敦化路328号诺德广场A座1301山东森嵘律师事务所</v>
          </cell>
        </row>
        <row r="31306">
          <cell r="B31306">
            <v>18669766713</v>
          </cell>
          <cell r="C31306" t="str">
            <v>山东省青岛市城阳区庙头社区南区11号楼</v>
          </cell>
        </row>
        <row r="31307">
          <cell r="B31307">
            <v>18669783168</v>
          </cell>
          <cell r="C31307" t="str">
            <v>山东省青岛市胶南市海西中路77号圆通速递胶南分公司</v>
          </cell>
        </row>
        <row r="31308">
          <cell r="B31308">
            <v>18669858870</v>
          </cell>
          <cell r="C31308" t="str">
            <v>山东省青岛市市北区山东路138号花好月圆2号楼2单元205</v>
          </cell>
        </row>
        <row r="31309">
          <cell r="B31309">
            <v>18669858976</v>
          </cell>
          <cell r="C31309" t="str">
            <v>济南市槐荫区经十路25888号段店西路连城水岸7-2-1303</v>
          </cell>
        </row>
        <row r="31310">
          <cell r="B31310">
            <v>18669859717</v>
          </cell>
          <cell r="C31310" t="str">
            <v>山东省青岛市市北区登州路39号16号楼2单元301</v>
          </cell>
        </row>
        <row r="31311">
          <cell r="B31311">
            <v>18669887618</v>
          </cell>
          <cell r="C31311" t="str">
            <v>山东省青岛市霞岭路16号金领世家13号楼一单元101</v>
          </cell>
        </row>
        <row r="31312">
          <cell r="B31312">
            <v>18670003654</v>
          </cell>
          <cell r="C31312" t="str">
            <v>江苏省常州市天宁区兰陵街道九州新世界3号公寓西门1044室</v>
          </cell>
        </row>
        <row r="31313">
          <cell r="B31313">
            <v>18670060242</v>
          </cell>
          <cell r="C31313" t="str">
            <v>湖南省长沙市天心区竹塘西路天鸿小学传达室</v>
          </cell>
        </row>
        <row r="31314">
          <cell r="B31314">
            <v>18670060242</v>
          </cell>
          <cell r="C31314" t="str">
            <v>湖南省长沙市天心区新开铺街道兴威帕克水岸10栋西1单元1102房</v>
          </cell>
        </row>
        <row r="31315">
          <cell r="B31315">
            <v>18670066593</v>
          </cell>
          <cell r="C31315" t="str">
            <v>湖南长沙市开福区长沙市开福区金霞开发区，鹅秀路湘瑞嘉园速递易</v>
          </cell>
        </row>
        <row r="31316">
          <cell r="B31316">
            <v>18670087350</v>
          </cell>
          <cell r="C31316" t="str">
            <v>湖南省长沙市开福区芙蓉北路街道湘江世纪城悦江苑8栋1304</v>
          </cell>
        </row>
        <row r="31317">
          <cell r="B31317">
            <v>18670305666</v>
          </cell>
          <cell r="C31317" t="str">
            <v>湖南省长沙市望城区普瑞大道恒大名都43栋2901</v>
          </cell>
        </row>
        <row r="31318">
          <cell r="B31318">
            <v>18670322009</v>
          </cell>
          <cell r="C31318" t="str">
            <v>湖南省长沙市岳麓区岳麓街道湖南师范大学德智园</v>
          </cell>
        </row>
        <row r="31319">
          <cell r="B31319">
            <v>18670856789</v>
          </cell>
          <cell r="C31319" t="str">
            <v>湖南省株洲县渌口镇和城路艺轩图文沈记大酒店北100米</v>
          </cell>
        </row>
        <row r="31320">
          <cell r="B31320">
            <v>18671000356</v>
          </cell>
          <cell r="C31320" t="str">
            <v>湖北省襄阳襄城城区山水檀溪山园</v>
          </cell>
        </row>
        <row r="31321">
          <cell r="B31321">
            <v>18671063337</v>
          </cell>
          <cell r="C31321" t="str">
            <v>湖北省襄阳市樊城区解放路艺苑小区5号楼3楼</v>
          </cell>
        </row>
        <row r="31322">
          <cell r="B31322">
            <v>18671077567</v>
          </cell>
          <cell r="C31322" t="str">
            <v>湖北省襄阳市樊城区火炬路6号市政花园</v>
          </cell>
        </row>
        <row r="31323">
          <cell r="B31323">
            <v>18671083322</v>
          </cell>
          <cell r="C31323" t="str">
            <v>湖北省襄阳市樊城区长虹北路长虹首府3-1-8-1</v>
          </cell>
        </row>
        <row r="31324">
          <cell r="B31324">
            <v>18671088805</v>
          </cell>
          <cell r="C31324" t="str">
            <v>湖北省襄阳市火炬路3号房管局家属院</v>
          </cell>
        </row>
        <row r="31325">
          <cell r="B31325">
            <v>18671115085</v>
          </cell>
          <cell r="C31325" t="str">
            <v>湖北省鄂州市滨湖北路新喜点蛋糕店</v>
          </cell>
        </row>
        <row r="31326">
          <cell r="B31326">
            <v>18671141096</v>
          </cell>
          <cell r="C31326" t="str">
            <v>湖北省恩施州中心医院医保农合科（西医部）</v>
          </cell>
        </row>
        <row r="31327">
          <cell r="B31327">
            <v>18671141096</v>
          </cell>
          <cell r="C31327" t="str">
            <v>湖北省恩施州中心医院医保农合科西医部</v>
          </cell>
        </row>
        <row r="31328">
          <cell r="B31328">
            <v>18671141096</v>
          </cell>
          <cell r="C31328" t="str">
            <v>湖北省恩施州中心医院医保农合科（西医部)</v>
          </cell>
        </row>
        <row r="31329">
          <cell r="B31329">
            <v>18671212437</v>
          </cell>
          <cell r="C31329" t="str">
            <v>湖北省武汉市学院路湖北工程学院南大门左侧80米大通冰室</v>
          </cell>
        </row>
        <row r="31330">
          <cell r="B31330">
            <v>18671570327</v>
          </cell>
          <cell r="C31330" t="str">
            <v>湖北省恩施土家族苗族自治州恩施市舞阳坝街道黄御园二期A栋2-1205</v>
          </cell>
        </row>
        <row r="31331">
          <cell r="B31331">
            <v>18671676511</v>
          </cell>
          <cell r="C31331" t="str">
            <v>湖北省十堰市张湾区公园路108号青年大厦703室</v>
          </cell>
        </row>
        <row r="31332">
          <cell r="B31332">
            <v>18671753131</v>
          </cell>
          <cell r="C31332" t="str">
            <v>湖北省宜昌市西陵区深圳路8号东明苑</v>
          </cell>
        </row>
        <row r="31333">
          <cell r="B31333">
            <v>18671760010</v>
          </cell>
          <cell r="C31333" t="str">
            <v>湖北省宜昌市夷陵区发展大道117恒大绿洲30栋</v>
          </cell>
        </row>
        <row r="31334">
          <cell r="B31334">
            <v>18671760010</v>
          </cell>
          <cell r="C31334" t="str">
            <v>湖北省宜昌市夷陵区发展大道恒大绿洲30幢2301</v>
          </cell>
        </row>
        <row r="31335">
          <cell r="B31335">
            <v>18671760010</v>
          </cell>
          <cell r="C31335" t="str">
            <v>湖北省宜昌市夷陵区发展大道恒大绿洲30幢</v>
          </cell>
        </row>
        <row r="31336">
          <cell r="B31336">
            <v>18671783866</v>
          </cell>
          <cell r="C31336" t="str">
            <v>湖北省宜昌市万达C1320</v>
          </cell>
        </row>
        <row r="31337">
          <cell r="B31337">
            <v>18671869658</v>
          </cell>
          <cell r="C31337" t="str">
            <v>湖北省恩施市来凤县天然气公司大厅一楼</v>
          </cell>
        </row>
        <row r="31338">
          <cell r="B31338">
            <v>18671881695</v>
          </cell>
          <cell r="C31338" t="str">
            <v>湖北省巴东县北京大道光明小学门卫室</v>
          </cell>
        </row>
        <row r="31339">
          <cell r="B31339">
            <v>18671949880</v>
          </cell>
          <cell r="C31339" t="str">
            <v>湖北省襄阳市襄城区王家洼社区</v>
          </cell>
        </row>
        <row r="31340">
          <cell r="B31340">
            <v>18671949880</v>
          </cell>
          <cell r="C31340" t="str">
            <v>湖北省襄城区上海公馆10号楼1单元301</v>
          </cell>
        </row>
        <row r="31341">
          <cell r="B31341">
            <v>18671949880</v>
          </cell>
          <cell r="C31341" t="str">
            <v>湖北省襄阳市襄城区上海公馆十号楼一单元301</v>
          </cell>
        </row>
        <row r="31342">
          <cell r="B31342">
            <v>18671979193</v>
          </cell>
          <cell r="C31342" t="str">
            <v>湖北省十堰市茅箭区东岳路30号世纪花园C栋2单元402室</v>
          </cell>
        </row>
        <row r="31343">
          <cell r="B31343">
            <v>18671979193</v>
          </cell>
          <cell r="C31343" t="str">
            <v>湖北省十堰市茅箭区东岳路30号世纪花园E栋5单元101室</v>
          </cell>
        </row>
        <row r="31344">
          <cell r="B31344">
            <v>18671988575</v>
          </cell>
          <cell r="C31344" t="str">
            <v>湖北省十堰市茅箭区五堰街道北京北路园丁小区10栋1单元</v>
          </cell>
        </row>
        <row r="31345">
          <cell r="B31345">
            <v>18672156662</v>
          </cell>
          <cell r="C31345" t="str">
            <v>湖北省襄阳市樊城区内环路绿地中央广场2期26号楼</v>
          </cell>
        </row>
        <row r="31346">
          <cell r="B31346">
            <v>18672201061</v>
          </cell>
          <cell r="C31346" t="str">
            <v>湖北省随州市曾都区随州经济开发区波导大道随州市交通局</v>
          </cell>
        </row>
        <row r="31347">
          <cell r="B31347">
            <v>18672323215</v>
          </cell>
          <cell r="C31347" t="str">
            <v>湖北省武汉市武昌区水果湖街办事处东一路21号湖北省发展和改革委员会院内</v>
          </cell>
        </row>
        <row r="31348">
          <cell r="B31348">
            <v>18672419736</v>
          </cell>
          <cell r="C31348" t="str">
            <v>湖北省荆门市掇刀区炼厂路14-3-6</v>
          </cell>
        </row>
        <row r="31349">
          <cell r="B31349">
            <v>18672507976</v>
          </cell>
          <cell r="C31349" t="str">
            <v>湖北省武汉市东西湖区金银潭大道飘轩工业园5栋1楼</v>
          </cell>
        </row>
        <row r="31350">
          <cell r="B31350">
            <v>18672775333</v>
          </cell>
          <cell r="C31350" t="str">
            <v>湖北省武汉市洪山区珞喻路546号东湖高新管委会12楼</v>
          </cell>
        </row>
        <row r="31351">
          <cell r="B31351">
            <v>18672790227</v>
          </cell>
          <cell r="C31351" t="str">
            <v>湖北省武汉市武昌区白沙洲街办事处巡司河路新桥汇文新都D栋区3栋</v>
          </cell>
        </row>
        <row r="31352">
          <cell r="B31352">
            <v>18672919927</v>
          </cell>
          <cell r="C31352" t="str">
            <v>湖北武汉洪山区天际路15号当代安普顿小镇5-8-202</v>
          </cell>
        </row>
        <row r="31353">
          <cell r="B31353">
            <v>18672927639</v>
          </cell>
          <cell r="C31353" t="str">
            <v>湖北省武汉市洪山区南湖泰然玫瑰湾二期7栋15D</v>
          </cell>
        </row>
        <row r="31354">
          <cell r="B31354">
            <v>18672963906</v>
          </cell>
          <cell r="C31354" t="str">
            <v>湖北省武汉市武昌区雄楚大街丁字桥丽岛2046-5栋301乔米</v>
          </cell>
        </row>
        <row r="31355">
          <cell r="B31355">
            <v>18672973388</v>
          </cell>
          <cell r="C31355" t="str">
            <v>湖北省武汉市江岸区台北一路中侨官邸A栋3308</v>
          </cell>
        </row>
        <row r="31356">
          <cell r="B31356">
            <v>18672981129</v>
          </cell>
          <cell r="C31356" t="str">
            <v>湖北省武汉市江岸区六合路胜利街232号5单元</v>
          </cell>
        </row>
        <row r="31357">
          <cell r="B31357">
            <v>18672990672</v>
          </cell>
          <cell r="C31357" t="str">
            <v>湖北省武汉市新州区邾城街虹景新都17-501</v>
          </cell>
        </row>
        <row r="31358">
          <cell r="B31358">
            <v>18673100023</v>
          </cell>
          <cell r="C31358" t="str">
            <v>湖南省长沙市开福区伍家岭路123号湘江北尚小区3栋1单元1701号</v>
          </cell>
        </row>
        <row r="31359">
          <cell r="B31359">
            <v>18673107502</v>
          </cell>
          <cell r="C31359" t="str">
            <v>河南省洛阳市西工区滨河北路水榭王城二期1号楼</v>
          </cell>
        </row>
        <row r="31360">
          <cell r="B31360">
            <v>18673118428</v>
          </cell>
          <cell r="C31360" t="str">
            <v>湖南省长沙市长沙县星沙碧桂园威尼斯月畔湾31</v>
          </cell>
        </row>
        <row r="31361">
          <cell r="B31361">
            <v>18673118428</v>
          </cell>
          <cell r="C31361" t="str">
            <v>湖南省长沙市长沙县星沙碧桂园威尼斯城月畔湾31</v>
          </cell>
        </row>
        <row r="31362">
          <cell r="B31362">
            <v>18673123821</v>
          </cell>
          <cell r="C31362" t="str">
            <v>湖南省长沙市天心区万家丽路999号格兰小镇47栋101</v>
          </cell>
        </row>
        <row r="31363">
          <cell r="B31363">
            <v>18673137933</v>
          </cell>
          <cell r="C31363" t="str">
            <v>湖南省长沙市天心区学院巷92号</v>
          </cell>
        </row>
        <row r="31364">
          <cell r="B31364">
            <v>18673186434</v>
          </cell>
          <cell r="C31364" t="str">
            <v>湖南省长沙市开福区通泰街道潮宗御苑C栋7902</v>
          </cell>
        </row>
        <row r="31365">
          <cell r="B31365">
            <v>18673312220</v>
          </cell>
          <cell r="C31365" t="str">
            <v>湖南省株洲市天元区博卡拉生态幼儿园</v>
          </cell>
        </row>
        <row r="31366">
          <cell r="B31366">
            <v>18673333998</v>
          </cell>
          <cell r="C31366" t="str">
            <v>湖南省株洲市天元区天台路118号大中华前台</v>
          </cell>
        </row>
        <row r="31367">
          <cell r="B31367">
            <v>18673413252</v>
          </cell>
          <cell r="C31367" t="str">
            <v>湖南省衡阳市蒸湘北路31号四海大厦11楼1105室</v>
          </cell>
        </row>
        <row r="31368">
          <cell r="B31368">
            <v>18673451616</v>
          </cell>
          <cell r="C31368" t="str">
            <v>湖南省永兴县龙山北路丰尚国际项目部</v>
          </cell>
        </row>
        <row r="31369">
          <cell r="B31369">
            <v>18673491720</v>
          </cell>
          <cell r="C31369" t="str">
            <v>湖南省邵阳市北塔区状元洲街道江北状元洲办事处</v>
          </cell>
        </row>
        <row r="31370">
          <cell r="B31370">
            <v>18673560526</v>
          </cell>
          <cell r="C31370" t="str">
            <v>湖南省郴州市北湖区恒大华府37栋2103</v>
          </cell>
        </row>
        <row r="31371">
          <cell r="B31371">
            <v>18673602799</v>
          </cell>
          <cell r="C31371" t="str">
            <v>北京市海淀区世纪城春荫园8号楼3单元15B</v>
          </cell>
        </row>
        <row r="31372">
          <cell r="B31372">
            <v>18673626898</v>
          </cell>
          <cell r="C31372" t="str">
            <v>湖南省常德市武陵区荷花路139号锦桓机电有限责任公司</v>
          </cell>
        </row>
        <row r="31373">
          <cell r="B31373">
            <v>18673636062</v>
          </cell>
          <cell r="C31373" t="str">
            <v>湖南省常德市武陵区柳叶大道鼎丰国际财富广场（市公安局旁）华融湘江银行</v>
          </cell>
        </row>
        <row r="31374">
          <cell r="B31374">
            <v>18673663133</v>
          </cell>
          <cell r="C31374" t="str">
            <v>湖南省常德市武陵区泽云广场华融湘江银行武陵支行</v>
          </cell>
        </row>
        <row r="31375">
          <cell r="B31375">
            <v>18673699520</v>
          </cell>
          <cell r="C31375" t="str">
            <v>湖南省常德市武陵区南坪街道汇金社区办公室（常德大道居和嘉美南）</v>
          </cell>
        </row>
        <row r="31376">
          <cell r="B31376">
            <v>18673909927</v>
          </cell>
          <cell r="C31376" t="str">
            <v>湖南省邵阳市双清区国际税务局</v>
          </cell>
        </row>
        <row r="31377">
          <cell r="B31377">
            <v>18673960606</v>
          </cell>
          <cell r="C31377" t="str">
            <v>湖南省邵阳市大祥区双拥路青城国际13栋</v>
          </cell>
        </row>
        <row r="31378">
          <cell r="B31378">
            <v>18673961651</v>
          </cell>
          <cell r="C31378" t="str">
            <v>湖南省邵阳市北塔区资江北路滨江嘉园B栋701</v>
          </cell>
        </row>
        <row r="31379">
          <cell r="B31379">
            <v>18674074386</v>
          </cell>
          <cell r="C31379" t="str">
            <v>湖北省武汉市洪山区街道口群光广场一楼亨吉利世界名表中心浪琴专柜</v>
          </cell>
        </row>
        <row r="31380">
          <cell r="B31380">
            <v>18674095220</v>
          </cell>
          <cell r="C31380" t="str">
            <v>湖北省武汉市青山区绿景花园一栋五单元602</v>
          </cell>
        </row>
        <row r="31381">
          <cell r="B31381">
            <v>18674218887</v>
          </cell>
          <cell r="C31381" t="str">
            <v>湖北省孝感市安陆市府城街道护国社区东2巷33号</v>
          </cell>
        </row>
        <row r="31382">
          <cell r="B31382">
            <v>18674385791</v>
          </cell>
          <cell r="C31382" t="str">
            <v>湖南省长沙市天心区城南西路1号财政厅</v>
          </cell>
        </row>
        <row r="31383">
          <cell r="B31383">
            <v>18674427778</v>
          </cell>
          <cell r="C31383" t="str">
            <v>湖南省张家界市永定区美美建材安华卫浴</v>
          </cell>
        </row>
        <row r="31384">
          <cell r="B31384">
            <v>18674452966</v>
          </cell>
          <cell r="C31384" t="str">
            <v>湖南省长沙市东二环二段320号天坪公寓9栋1502号</v>
          </cell>
        </row>
        <row r="31385">
          <cell r="B31385">
            <v>18674452966</v>
          </cell>
          <cell r="C31385" t="str">
            <v>湖南省长沙市芙蓉区东二环二段320号天坪公寓9栋1502号</v>
          </cell>
        </row>
        <row r="31386">
          <cell r="B31386">
            <v>18674503007</v>
          </cell>
          <cell r="C31386" t="str">
            <v>湖南省怀化市芷江县荷枫苑门面金手指名媛会所</v>
          </cell>
        </row>
        <row r="31387">
          <cell r="B31387">
            <v>18674519365</v>
          </cell>
          <cell r="C31387" t="str">
            <v>上海市普陀区长寿路988号604SMART青年旅社</v>
          </cell>
        </row>
        <row r="31388">
          <cell r="B31388">
            <v>18674528032</v>
          </cell>
          <cell r="C31388" t="str">
            <v>湖南省怀化市红星南路279号金利公司</v>
          </cell>
        </row>
        <row r="31389">
          <cell r="B31389">
            <v>18674838009</v>
          </cell>
          <cell r="C31389" t="str">
            <v>湖南省长沙市岳麓区云栖路175号中海国际社区金楠街一栋2703</v>
          </cell>
        </row>
        <row r="31390">
          <cell r="B31390">
            <v>18674852876</v>
          </cell>
          <cell r="C31390" t="str">
            <v>湖南省长沙市天心区湘府西路229号保利花园三期3栋1单元1102室</v>
          </cell>
        </row>
        <row r="31391">
          <cell r="B31391">
            <v>18674884066</v>
          </cell>
          <cell r="C31391" t="str">
            <v>湖南省长沙开福区芙蓉中路416号湖南泊富广场写字楼6楼泊富地产公司</v>
          </cell>
        </row>
        <row r="31392">
          <cell r="B31392">
            <v>18675011989</v>
          </cell>
          <cell r="C31392" t="str">
            <v>广东省江门市蓬江区环市街道建设二路龙海苑7幢</v>
          </cell>
        </row>
        <row r="31393">
          <cell r="B31393">
            <v>18675073117</v>
          </cell>
          <cell r="C31393" t="str">
            <v>广东省江门市江海区江南街道翠园里4号之三402</v>
          </cell>
        </row>
        <row r="31394">
          <cell r="B31394">
            <v>18675080688</v>
          </cell>
          <cell r="C31394" t="str">
            <v>广东省江门市恩平稔岗路十巷2号</v>
          </cell>
        </row>
        <row r="31395">
          <cell r="B31395">
            <v>18675298839</v>
          </cell>
          <cell r="C31395" t="str">
            <v>江苏省南通市如东县马塘镇马西村20组九圩港大西侧富源学校</v>
          </cell>
        </row>
        <row r="31396">
          <cell r="B31396">
            <v>18675298839</v>
          </cell>
          <cell r="C31396" t="str">
            <v>江苏省南通市如东县马塘镇马西村20组九圩港大桥西侧富源学校</v>
          </cell>
        </row>
        <row r="31397">
          <cell r="B31397">
            <v>18675535182</v>
          </cell>
          <cell r="C31397" t="str">
            <v>广东省深圳市福田区海滨广场瑞昌大厦A栋10C</v>
          </cell>
        </row>
        <row r="31398">
          <cell r="B31398">
            <v>18675541533</v>
          </cell>
          <cell r="C31398" t="str">
            <v>广东省深圳市宝安区西乡前进二路桃源居14区1栋5单元1402</v>
          </cell>
        </row>
        <row r="31399">
          <cell r="B31399">
            <v>18675636700</v>
          </cell>
          <cell r="C31399" t="str">
            <v>广东省珠海市香洲区人民西路仁恒星园2-2-1001</v>
          </cell>
        </row>
        <row r="31400">
          <cell r="B31400">
            <v>18675733377</v>
          </cell>
          <cell r="C31400" t="str">
            <v>广东省佛山市南海区西樵镇大同二村三新村20号</v>
          </cell>
        </row>
        <row r="31401">
          <cell r="B31401">
            <v>18675884812</v>
          </cell>
          <cell r="C31401" t="str">
            <v>广东省广州市番禺区祈福新村倚湖湾2栋3306房</v>
          </cell>
        </row>
        <row r="31402">
          <cell r="B31402">
            <v>18675974803</v>
          </cell>
          <cell r="C31402" t="str">
            <v>广东省广州市番禺区石基镇傍雁路东湖洲花园2期9座603</v>
          </cell>
        </row>
        <row r="31403">
          <cell r="B31403">
            <v>18675988563</v>
          </cell>
          <cell r="C31403" t="str">
            <v>广东省广州市白云区增槎路龙骏广场C座</v>
          </cell>
        </row>
        <row r="31404">
          <cell r="B31404">
            <v>18676003099</v>
          </cell>
          <cell r="C31404" t="str">
            <v>广东省中山市石岐区张溪前进大街44号</v>
          </cell>
        </row>
        <row r="31405">
          <cell r="B31405">
            <v>18676013013</v>
          </cell>
          <cell r="C31405" t="str">
            <v>广东省中山市西区中山一路103号华江数码广场3栋D30卡</v>
          </cell>
        </row>
        <row r="31406">
          <cell r="B31406">
            <v>18676020173</v>
          </cell>
          <cell r="C31406" t="str">
            <v>广东省中山市南区北台村著昆街67号</v>
          </cell>
        </row>
        <row r="31407">
          <cell r="B31407">
            <v>18676060966</v>
          </cell>
          <cell r="C31407" t="str">
            <v>广东省河源市源城区城南玫瑰路7号东南商店</v>
          </cell>
        </row>
        <row r="31408">
          <cell r="B31408">
            <v>18676060966</v>
          </cell>
          <cell r="C31408" t="str">
            <v>广东省河源市源城区玫瑰路7号东南商店</v>
          </cell>
        </row>
        <row r="31409">
          <cell r="B31409">
            <v>18676119999</v>
          </cell>
          <cell r="C31409" t="str">
            <v>广东省中山市三乡镇振华路7号</v>
          </cell>
        </row>
        <row r="31410">
          <cell r="B31410">
            <v>18676119999</v>
          </cell>
          <cell r="C31410" t="str">
            <v>广东省中山市三乡镇振华路7号</v>
          </cell>
        </row>
        <row r="31411">
          <cell r="B31411" t="str">
            <v>18676119999</v>
          </cell>
          <cell r="C31411" t="str">
            <v>广东省中山市三乡镇景观一品13-1455卡易邦信用担保公司</v>
          </cell>
        </row>
        <row r="31412">
          <cell r="B31412">
            <v>18676166660</v>
          </cell>
          <cell r="C31412" t="str">
            <v>广东省中山市坦洲镇坦神北路88号</v>
          </cell>
        </row>
        <row r="31413">
          <cell r="B31413">
            <v>18676382866</v>
          </cell>
          <cell r="C31413" t="str">
            <v>北京市朝阳区常营朝阳北路五里桥二街北京像素南区9号楼1421室</v>
          </cell>
        </row>
        <row r="31414">
          <cell r="B31414">
            <v>18676621902</v>
          </cell>
          <cell r="C31414" t="str">
            <v>湖北省天门市竟陵街道东湖村东湖宾馆</v>
          </cell>
        </row>
        <row r="31415">
          <cell r="B31415">
            <v>18676629976</v>
          </cell>
          <cell r="C31415" t="str">
            <v>广东省广州市花都区新华三东大道凯旋门2栋901</v>
          </cell>
        </row>
        <row r="31416">
          <cell r="B31416">
            <v>18676662909</v>
          </cell>
          <cell r="C31416" t="str">
            <v>广东省深圳市福田区益田路5033号平安国际金融中心41楼</v>
          </cell>
        </row>
        <row r="31417">
          <cell r="B31417">
            <v>18676664088</v>
          </cell>
          <cell r="C31417" t="str">
            <v>广东省深圳市龙岗区坂田街道坂田长发中路南二巷惠和百货</v>
          </cell>
        </row>
        <row r="31418">
          <cell r="B31418">
            <v>18676669990</v>
          </cell>
          <cell r="C31418" t="str">
            <v>辽宁省丹东市元宝区江景之都3号楼2402</v>
          </cell>
        </row>
        <row r="31419">
          <cell r="B31419">
            <v>18676672307</v>
          </cell>
          <cell r="C31419" t="str">
            <v>福建省莆田市秀屿区笏石镇正鼎明珠1号楼1601室</v>
          </cell>
        </row>
        <row r="31420">
          <cell r="B31420">
            <v>18676680823</v>
          </cell>
          <cell r="C31420" t="str">
            <v>广东省深圳罗湖区红岭中路2118号建设集团A做406</v>
          </cell>
        </row>
        <row r="31421">
          <cell r="B31421">
            <v>18676722596</v>
          </cell>
          <cell r="C31421" t="str">
            <v>广东省深圳市宝安区石岩街道青年路松石苑2单元11D</v>
          </cell>
        </row>
        <row r="31422">
          <cell r="B31422">
            <v>18676722848</v>
          </cell>
          <cell r="C31422" t="str">
            <v>广东省深圳市宝安区石岩街道台湾工业村管理处</v>
          </cell>
        </row>
        <row r="31423">
          <cell r="B31423">
            <v>18676769691</v>
          </cell>
          <cell r="C31423" t="str">
            <v>广东省深圳市南山区威新软件园3栋5楼</v>
          </cell>
        </row>
        <row r="31424">
          <cell r="B31424">
            <v>18677077811</v>
          </cell>
          <cell r="C31424" t="str">
            <v>广西省南宁市青秀区植物路49号</v>
          </cell>
        </row>
        <row r="31425">
          <cell r="B31425">
            <v>18677078885</v>
          </cell>
          <cell r="C31425" t="str">
            <v>广西南宁市青秀区东葛路荣和中央公园11栋2901</v>
          </cell>
        </row>
        <row r="31426">
          <cell r="B31426">
            <v>18677104691</v>
          </cell>
          <cell r="C31426" t="str">
            <v>广西省百色市西林县鲤城路70号</v>
          </cell>
        </row>
        <row r="31427">
          <cell r="B31427">
            <v>18677104691</v>
          </cell>
          <cell r="C31427" t="str">
            <v>广西省南宁市青秀区民族大道盛天国际6栋</v>
          </cell>
        </row>
        <row r="31428">
          <cell r="B31428">
            <v>18677108655</v>
          </cell>
          <cell r="C31428" t="str">
            <v>广西省南宁市仙葫区荣茉大道77号通发园小区C区67栋</v>
          </cell>
        </row>
        <row r="31429">
          <cell r="B31429">
            <v>18677132006</v>
          </cell>
          <cell r="C31429" t="str">
            <v>广西省崇左市大新县养利路322号新锰集团</v>
          </cell>
        </row>
        <row r="31430">
          <cell r="B31430">
            <v>18677155039</v>
          </cell>
          <cell r="C31430" t="str">
            <v>广西省南宁市青秀区越秀路大自然花园F3二单元201</v>
          </cell>
        </row>
        <row r="31431">
          <cell r="B31431">
            <v>18677155721</v>
          </cell>
          <cell r="C31431" t="str">
            <v>广西省南宁市北际路瀚林新城25栋1单元2704</v>
          </cell>
        </row>
        <row r="31432">
          <cell r="B31432">
            <v>18677156862</v>
          </cell>
          <cell r="C31432" t="str">
            <v>广西省南宁市唐山路46号中鼎花园十二栋三单元602室</v>
          </cell>
        </row>
        <row r="31433">
          <cell r="B31433">
            <v>18677159661</v>
          </cell>
          <cell r="C31433" t="str">
            <v>广西省南宁市金湖路59-1号南宁市城乡建设委员会1213室</v>
          </cell>
        </row>
        <row r="31434">
          <cell r="B31434">
            <v>18677175913</v>
          </cell>
          <cell r="C31434" t="str">
            <v>广西壮族自治区钦州市钦南区石南路43号顺丰快递旁好运机车</v>
          </cell>
        </row>
        <row r="31435">
          <cell r="B31435">
            <v>18677176359</v>
          </cell>
          <cell r="C31435" t="str">
            <v>广西南宁市青秀区东葛路延长线竹江景苑小区丁栋801号</v>
          </cell>
        </row>
        <row r="31436">
          <cell r="B31436">
            <v>18677178813</v>
          </cell>
          <cell r="C31436" t="str">
            <v>广西省南宁市西乡塘区鲁班路4号现代鲁班5栋B单元201</v>
          </cell>
        </row>
        <row r="31437">
          <cell r="B31437">
            <v>18677188558</v>
          </cell>
          <cell r="C31437" t="str">
            <v>广西省南宁市青秀区凤翔路6号蓝山上城15-1-1501#</v>
          </cell>
        </row>
        <row r="31438">
          <cell r="B31438">
            <v>18677197079</v>
          </cell>
          <cell r="C31438" t="str">
            <v>广西南宁市兴宁区朝阳路39号南宁百货大楼九楼</v>
          </cell>
        </row>
        <row r="31439">
          <cell r="B31439">
            <v>18677280780</v>
          </cell>
          <cell r="C31439" t="str">
            <v>广西壮族自治区柳州市城中区桂中大道华信国际A座11楼一禾广告公司</v>
          </cell>
        </row>
        <row r="31440">
          <cell r="B31440">
            <v>18677352776</v>
          </cell>
          <cell r="C31440" t="str">
            <v>广西壮族自治区桂林市七星区街道七星区空明西路9-1号6栋</v>
          </cell>
        </row>
        <row r="31441">
          <cell r="B31441">
            <v>18677396692</v>
          </cell>
          <cell r="C31441" t="str">
            <v>广西壮族自治区桂林市七星区朝阳乡建干路联发旭景小区35栋2单元302室</v>
          </cell>
        </row>
        <row r="31442">
          <cell r="B31442">
            <v>18677555652</v>
          </cell>
          <cell r="C31442" t="str">
            <v>广西省玉林市博白县60米大道东圣业一品华府销售部</v>
          </cell>
        </row>
        <row r="31443">
          <cell r="B31443">
            <v>18677668513</v>
          </cell>
          <cell r="C31443" t="str">
            <v>广西百色市右江区百城街道办事处江湾巷17号</v>
          </cell>
        </row>
        <row r="31444">
          <cell r="B31444">
            <v>18677668513</v>
          </cell>
          <cell r="C31444" t="str">
            <v>广西省百色市右江区百城街道办事处江湾巷17号</v>
          </cell>
        </row>
        <row r="31445">
          <cell r="B31445">
            <v>18677678188</v>
          </cell>
          <cell r="C31445" t="str">
            <v>广西省百色市右江区中山二路尾华安保险综合楼</v>
          </cell>
        </row>
        <row r="31446">
          <cell r="B31446">
            <v>18677695288</v>
          </cell>
          <cell r="C31446" t="str">
            <v>广西省百色市右江区中山二路22号</v>
          </cell>
        </row>
        <row r="31447">
          <cell r="B31447">
            <v>18677778933</v>
          </cell>
          <cell r="C31447" t="str">
            <v>广西南宁市青秀区百花岭路华凯逸悦豪庭11栋1005</v>
          </cell>
        </row>
        <row r="31448">
          <cell r="B31448">
            <v>18677813662</v>
          </cell>
          <cell r="C31448" t="str">
            <v>广西省南宁市民族大道73号广西电视台</v>
          </cell>
        </row>
        <row r="31449">
          <cell r="B31449">
            <v>18677858813</v>
          </cell>
          <cell r="C31449" t="str">
            <v>广西省河池市金城江区南新西路72号</v>
          </cell>
        </row>
        <row r="31450">
          <cell r="B31450">
            <v>18677906362</v>
          </cell>
          <cell r="C31450" t="str">
            <v>广西北海市恒大御景半岛4栋</v>
          </cell>
        </row>
        <row r="31451">
          <cell r="B31451">
            <v>18677933520</v>
          </cell>
          <cell r="C31451" t="str">
            <v>广西北海市海城区地角群和大村东45号</v>
          </cell>
        </row>
        <row r="31452">
          <cell r="B31452">
            <v>18677933520</v>
          </cell>
          <cell r="C31452" t="str">
            <v>广西北海市海城区文明南路52号（童学仔童装店）</v>
          </cell>
        </row>
        <row r="31453">
          <cell r="B31453">
            <v>18677983077</v>
          </cell>
          <cell r="C31453" t="str">
            <v>广西省北海市广东路逢时花园南海苑B区12号</v>
          </cell>
        </row>
        <row r="31454">
          <cell r="B31454">
            <v>18678065659</v>
          </cell>
          <cell r="C31454" t="str">
            <v>山东省潍坊市奎文区圣荣广场东区9号楼3单元402</v>
          </cell>
        </row>
        <row r="31455">
          <cell r="B31455">
            <v>18678131051</v>
          </cell>
          <cell r="C31455" t="str">
            <v>山东省淄博市张店区四宝山街道名士豪庭小区</v>
          </cell>
        </row>
        <row r="31456">
          <cell r="B31456">
            <v>18678198488</v>
          </cell>
          <cell r="C31456" t="str">
            <v>山东省淄博市张店区西五路南首天星小区8号楼</v>
          </cell>
        </row>
        <row r="31457">
          <cell r="B31457">
            <v>18678198488</v>
          </cell>
          <cell r="C31457" t="str">
            <v>山东省淄博市张店区西五路南首天星小区</v>
          </cell>
        </row>
        <row r="31458">
          <cell r="B31458">
            <v>18678230989</v>
          </cell>
          <cell r="C31458" t="str">
            <v>山东省淄博市张店区东张村16号楼501</v>
          </cell>
        </row>
        <row r="31459">
          <cell r="B31459">
            <v>18678308162</v>
          </cell>
          <cell r="C31459" t="str">
            <v>山东省济南市历城区华信路逸东花园10号楼三单元602室</v>
          </cell>
        </row>
        <row r="31460">
          <cell r="B31460">
            <v>18678308162</v>
          </cell>
          <cell r="C31460" t="str">
            <v>山东省济南市历城区华信路逸东花园10-3-603</v>
          </cell>
        </row>
        <row r="31461">
          <cell r="B31461">
            <v>18678391949</v>
          </cell>
          <cell r="C31461" t="str">
            <v>山东省济南市历下区康虹路2335号丰奥嘉园北区4-2-1504</v>
          </cell>
        </row>
        <row r="31462">
          <cell r="B31462">
            <v>18678515290</v>
          </cell>
          <cell r="C31462" t="str">
            <v>山东省聊城市东昌府区凤凰新城西区当代集团</v>
          </cell>
        </row>
        <row r="31463">
          <cell r="B31463">
            <v>18678622833</v>
          </cell>
          <cell r="C31463" t="str">
            <v>山东省东营市东营区中国石油大学家属区5区1号楼</v>
          </cell>
        </row>
        <row r="31464">
          <cell r="B31464">
            <v>18678663225</v>
          </cell>
          <cell r="C31464" t="str">
            <v>山东省东营市西城西四路和黄河路盛运华府</v>
          </cell>
        </row>
        <row r="31465">
          <cell r="B31465">
            <v>18678665788</v>
          </cell>
          <cell r="C31465" t="str">
            <v>山东省东营市北二路271号中国石油大学胜利学院</v>
          </cell>
        </row>
        <row r="31466">
          <cell r="B31466">
            <v>18678688973</v>
          </cell>
          <cell r="C31466" t="str">
            <v>山东省东营市庐山路1099号蓝海国际大酒店</v>
          </cell>
        </row>
        <row r="31467">
          <cell r="B31467">
            <v>18678699220</v>
          </cell>
          <cell r="C31467" t="str">
            <v>山东省东营市东营区文汇街道西城淄博路东首紫昇大厦11楼</v>
          </cell>
        </row>
        <row r="31468">
          <cell r="B31468">
            <v>18678763895</v>
          </cell>
          <cell r="C31468" t="str">
            <v>山东省济宁市曲阜市天官第街20号</v>
          </cell>
        </row>
        <row r="31469">
          <cell r="B31469">
            <v>18678807701</v>
          </cell>
          <cell r="C31469" t="str">
            <v>山东省济南市市中区经七路168号818室山东省农业银行大客户部</v>
          </cell>
        </row>
        <row r="31470">
          <cell r="B31470">
            <v>18678819939</v>
          </cell>
          <cell r="C31470" t="str">
            <v>山东省济南市风机厂有限责任公司</v>
          </cell>
        </row>
        <row r="31471">
          <cell r="B31471">
            <v>18678828596</v>
          </cell>
          <cell r="C31471" t="str">
            <v>山东省济南市高新区舜风路中海天悦府A2-3-1802</v>
          </cell>
        </row>
        <row r="31472">
          <cell r="B31472">
            <v>18678853777</v>
          </cell>
          <cell r="C31472" t="str">
            <v>山东省济南市历城区佳宝路9-2号501</v>
          </cell>
        </row>
        <row r="31473">
          <cell r="B31473">
            <v>18678866629</v>
          </cell>
          <cell r="C31473" t="str">
            <v>河南省郑州市商都路明理路交叉口河南泰丰集团221室</v>
          </cell>
        </row>
        <row r="31474">
          <cell r="B31474">
            <v>18678902086</v>
          </cell>
          <cell r="C31474" t="str">
            <v>山东省青岛市黄岛区滨海大道保利海上罗兰小区182号速递易（一期）</v>
          </cell>
        </row>
        <row r="31475">
          <cell r="B31475">
            <v>18678913327</v>
          </cell>
          <cell r="C31475" t="str">
            <v>山东省青岛市胶州市北京南路7号少海馨德苑46-3-102</v>
          </cell>
        </row>
        <row r="31476">
          <cell r="B31476">
            <v>18678955501</v>
          </cell>
          <cell r="C31476" t="str">
            <v>山东省青岛市黄岛区黄岛街道张戈庄267号</v>
          </cell>
        </row>
        <row r="31477">
          <cell r="B31477">
            <v>18678981867</v>
          </cell>
          <cell r="C31477" t="str">
            <v>山东省青岛市市北区绥宁路17号梦境江南快递柜</v>
          </cell>
        </row>
        <row r="31478">
          <cell r="B31478">
            <v>18678999378</v>
          </cell>
          <cell r="C31478" t="str">
            <v>山东省青岛市市南区八大关街道京山路15号青岛市评估中心</v>
          </cell>
        </row>
        <row r="31479">
          <cell r="B31479">
            <v>18679030303</v>
          </cell>
          <cell r="C31479" t="str">
            <v>江西省南昌市西湖区中山西路30号维多利亚华庭8栋1401</v>
          </cell>
        </row>
        <row r="31480">
          <cell r="B31480">
            <v>18679036077</v>
          </cell>
          <cell r="C31480" t="str">
            <v>江西省南昌市西湖区皇冠国际soho2702</v>
          </cell>
        </row>
        <row r="31481">
          <cell r="B31481">
            <v>18679038171</v>
          </cell>
          <cell r="C31481" t="str">
            <v>广东省广州市黄埔区城区双岗村金怡里1号（天天快递旁）</v>
          </cell>
        </row>
        <row r="31482">
          <cell r="B31482">
            <v>18679038171</v>
          </cell>
          <cell r="C31482" t="str">
            <v>广东省广州市黄埔区城区双岗村金怡里1号（天天快递旁）</v>
          </cell>
        </row>
        <row r="31483">
          <cell r="B31483">
            <v>18679051611</v>
          </cell>
          <cell r="C31483" t="str">
            <v>江西省南昌市南昌县莲塘镇正荣大湖之都蓝汀岸201栋定岗村委会</v>
          </cell>
        </row>
        <row r="31484">
          <cell r="B31484">
            <v>18679118090</v>
          </cell>
          <cell r="C31484" t="str">
            <v>山西省大同市御锦源南区14号楼</v>
          </cell>
        </row>
        <row r="31485">
          <cell r="B31485">
            <v>18679143129</v>
          </cell>
          <cell r="C31485" t="str">
            <v>江西省南昌市西湖区丁公路南柴南区42栋3单元402户</v>
          </cell>
        </row>
        <row r="31486">
          <cell r="B31486">
            <v>18679166850</v>
          </cell>
          <cell r="C31486" t="str">
            <v>江西省南昌市西湖区广场南路恒茂华城2栋B单元1902</v>
          </cell>
        </row>
        <row r="31487">
          <cell r="B31487">
            <v>18679181325</v>
          </cell>
          <cell r="C31487" t="str">
            <v>江西省南昌市其它区红谷滩新区怡园路888号17栋2单元</v>
          </cell>
        </row>
        <row r="31488">
          <cell r="B31488">
            <v>18679235176</v>
          </cell>
          <cell r="C31488" t="str">
            <v>广东省深圳市宝安区石岩镇水田社区龙仔第三工业区裕同工业园</v>
          </cell>
        </row>
        <row r="31489">
          <cell r="B31489">
            <v>18679305577</v>
          </cell>
          <cell r="C31489" t="str">
            <v>深圳市宝安去西乡街道前进二路流塘阳光花园2栋2802房</v>
          </cell>
        </row>
        <row r="31490">
          <cell r="B31490">
            <v>18679325200</v>
          </cell>
          <cell r="C31490" t="str">
            <v>江西省上饶市信州区紫阳大道佳丽商城上饶银行商贸城支行7楼</v>
          </cell>
        </row>
        <row r="31491">
          <cell r="B31491">
            <v>18679341377</v>
          </cell>
          <cell r="C31491" t="str">
            <v>江西省上饶市余干县东门小区和谐佳园光明超市</v>
          </cell>
        </row>
        <row r="31492">
          <cell r="B31492">
            <v>18679356677</v>
          </cell>
          <cell r="C31492" t="str">
            <v>江西省上饶市三清山西大道43号广汽传祺振炜店</v>
          </cell>
        </row>
        <row r="31493">
          <cell r="B31493">
            <v>18679400217</v>
          </cell>
          <cell r="C31493" t="str">
            <v>广东省深圳市福田区新洲路都市花园御庭轩9E</v>
          </cell>
        </row>
        <row r="31494">
          <cell r="B31494">
            <v>18679412228</v>
          </cell>
          <cell r="C31494" t="str">
            <v>江西省资溪县档案局</v>
          </cell>
        </row>
        <row r="31495">
          <cell r="B31495">
            <v>18679412228</v>
          </cell>
          <cell r="C31495" t="str">
            <v>江西省抚州市资溪县档案局</v>
          </cell>
        </row>
        <row r="31496">
          <cell r="B31496">
            <v>18679442556</v>
          </cell>
          <cell r="C31496" t="str">
            <v>江西省抚州市金巢开发区南门路363号观光旅行社</v>
          </cell>
        </row>
        <row r="31497">
          <cell r="B31497">
            <v>18679502002</v>
          </cell>
          <cell r="C31497" t="str">
            <v>江西省宜春市秀江御景16栋三单元606</v>
          </cell>
        </row>
        <row r="31498">
          <cell r="B31498">
            <v>18679556004</v>
          </cell>
          <cell r="C31498" t="str">
            <v>江西省宜春市铜鼓县工商银行</v>
          </cell>
        </row>
        <row r="31499">
          <cell r="B31499">
            <v>18679615699</v>
          </cell>
          <cell r="C31499" t="str">
            <v>江西省吉安市井冈山市新城区和谐苑五栋5号店铺V-GO全球购</v>
          </cell>
        </row>
        <row r="31500">
          <cell r="B31500">
            <v>18679615699</v>
          </cell>
          <cell r="C31500" t="str">
            <v>江西省井冈山市新城区和谐苑五栋5号店铺V-GO全球购</v>
          </cell>
        </row>
        <row r="31501">
          <cell r="B31501">
            <v>18679615699</v>
          </cell>
          <cell r="C31501" t="str">
            <v>江西省井冈山市新城区和谐苑五栋5号店铺V-G全球购</v>
          </cell>
        </row>
        <row r="31502">
          <cell r="B31502">
            <v>18679615699</v>
          </cell>
          <cell r="C31502" t="str">
            <v>江西省中冈山市新城区和谐苑5栋5号店铺V-GO全球购</v>
          </cell>
        </row>
        <row r="31503">
          <cell r="B31503">
            <v>18679651813</v>
          </cell>
          <cell r="C31503" t="str">
            <v>江西省南昌市南昌县振兴大道333号正荣大湖之都凌湖峰7栋301室</v>
          </cell>
        </row>
        <row r="31504">
          <cell r="B31504">
            <v>18679665525</v>
          </cell>
          <cell r="C31504" t="str">
            <v>江西省吉安县吉州路金陵茗仕花苑</v>
          </cell>
        </row>
        <row r="31505">
          <cell r="B31505">
            <v>18679726029</v>
          </cell>
          <cell r="C31505" t="str">
            <v>江西省赣州市解放路摩登婚纱摄影</v>
          </cell>
        </row>
        <row r="31506">
          <cell r="B31506">
            <v>18679730925</v>
          </cell>
          <cell r="C31506" t="str">
            <v>广东省广州市车陂龙口大街汇德大厦一号楼416</v>
          </cell>
        </row>
        <row r="31507">
          <cell r="B31507">
            <v>18679732306</v>
          </cell>
          <cell r="C31507" t="str">
            <v>江西省赣州市大余县余西街建设路39号建设银行</v>
          </cell>
        </row>
        <row r="31508">
          <cell r="B31508">
            <v>18679760412</v>
          </cell>
          <cell r="C31508" t="str">
            <v>江西省赣州市赣县站前大道99号金至樽会所</v>
          </cell>
        </row>
        <row r="31509">
          <cell r="B31509">
            <v>18679760412</v>
          </cell>
          <cell r="C31509" t="str">
            <v>江西省赣州市赣县站前大道99号</v>
          </cell>
        </row>
        <row r="31510">
          <cell r="B31510">
            <v>18679760412</v>
          </cell>
          <cell r="C31510" t="str">
            <v>江西省赣州市赣县站前大道99号母米粥</v>
          </cell>
        </row>
        <row r="31511">
          <cell r="B31511">
            <v>18679798678</v>
          </cell>
          <cell r="C31511" t="str">
            <v>江西省赣州市章贡区瑞金路金洲城边-601</v>
          </cell>
        </row>
        <row r="31512">
          <cell r="B31512">
            <v>18680160037</v>
          </cell>
          <cell r="C31512" t="str">
            <v>广东省中山市石岐区街道富丽路9号嘉盈苑（放蜂巢或保安厅门前）</v>
          </cell>
        </row>
        <row r="31513">
          <cell r="B31513">
            <v>18680194161</v>
          </cell>
          <cell r="C31513" t="str">
            <v>广东省中山市小榄镇广源直街2巷1号</v>
          </cell>
        </row>
        <row r="31514">
          <cell r="B31514">
            <v>18680227283</v>
          </cell>
          <cell r="C31514" t="str">
            <v>广东省广州市金沙洲新社区春和一巷13号503房</v>
          </cell>
        </row>
        <row r="31515">
          <cell r="B31515">
            <v>18680227283</v>
          </cell>
          <cell r="C31515" t="str">
            <v>广东省广州市金沙洲新社区春和一巷13号503房</v>
          </cell>
        </row>
        <row r="31516">
          <cell r="B31516">
            <v>18680280328</v>
          </cell>
          <cell r="C31516" t="str">
            <v>广东省广州市海珠区保利天悦花园29-3003</v>
          </cell>
        </row>
        <row r="31517">
          <cell r="B31517">
            <v>18680282083</v>
          </cell>
          <cell r="C31517" t="str">
            <v>广东省广州市海珠区侨兴路52号紫参医药</v>
          </cell>
        </row>
        <row r="31518">
          <cell r="B31518">
            <v>18680331986</v>
          </cell>
          <cell r="C31518" t="str">
            <v>广东省深圳市南山区科技园北银河风云大厦5F</v>
          </cell>
        </row>
        <row r="31519">
          <cell r="B31519">
            <v>18680331986</v>
          </cell>
          <cell r="C31519" t="str">
            <v>广东省深圳市南山区华侨城香山一街一辉花园5B403</v>
          </cell>
        </row>
        <row r="31520">
          <cell r="B31520">
            <v>18680335365</v>
          </cell>
          <cell r="C31520" t="str">
            <v>北京市朝阳区珠江罗马嘉园西区41-503</v>
          </cell>
        </row>
        <row r="31521">
          <cell r="B31521">
            <v>18680357221</v>
          </cell>
          <cell r="C31521" t="str">
            <v>广东省深圳市南山区香山街华侨城纯水岸9期1栋2单元</v>
          </cell>
        </row>
        <row r="31522">
          <cell r="B31522">
            <v>18680395128</v>
          </cell>
          <cell r="C31522" t="str">
            <v>广东省深圳市罗湖区东晓街道松泉公寓10栋706室</v>
          </cell>
        </row>
        <row r="31523">
          <cell r="B31523">
            <v>18680464199</v>
          </cell>
          <cell r="C31523" t="str">
            <v>广东省广州市天河区林和西路167号威尼国际公寓2220</v>
          </cell>
        </row>
        <row r="31524">
          <cell r="B31524">
            <v>18680464199</v>
          </cell>
          <cell r="C31524" t="str">
            <v>广东省广州市天河区林和西路157号威尼国际公寓2220</v>
          </cell>
        </row>
        <row r="31525">
          <cell r="B31525">
            <v>18680464199</v>
          </cell>
          <cell r="C31525" t="str">
            <v>广州市天河区林和西路157号威尼国际公寓1732</v>
          </cell>
        </row>
        <row r="31526">
          <cell r="B31526">
            <v>18680519886</v>
          </cell>
          <cell r="C31526" t="str">
            <v>上海市黄浦区淮海中路街道济南路168弄翠湖天地雅苑7号楼三楼301</v>
          </cell>
        </row>
        <row r="31527">
          <cell r="B31527">
            <v>18680532532</v>
          </cell>
          <cell r="C31527" t="str">
            <v>广东省广州市越秀区恒福路112号淘金花园C座12楼C</v>
          </cell>
        </row>
        <row r="31528">
          <cell r="B31528">
            <v>18680582402</v>
          </cell>
          <cell r="C31528" t="str">
            <v>广东省广州市南沙区港前大道时代南海湾海韵一街</v>
          </cell>
        </row>
        <row r="31529">
          <cell r="B31529">
            <v>18680586420</v>
          </cell>
          <cell r="C31529" t="str">
            <v>广东省广州市南沙区南沙街道港前大道时代珊瑚海花园16栋1单元1701</v>
          </cell>
        </row>
        <row r="31530">
          <cell r="B31530">
            <v>18680586420</v>
          </cell>
          <cell r="C31530" t="str">
            <v>广西壮族自治区广州市南沙区南沙街道港前大道北时代珊瑚海花园16栋1单元1701</v>
          </cell>
        </row>
        <row r="31531">
          <cell r="B31531">
            <v>18680586635</v>
          </cell>
          <cell r="C31531" t="str">
            <v>广东省广州市南沙区港前大道时代南湾17栋</v>
          </cell>
        </row>
        <row r="31532">
          <cell r="B31532">
            <v>18680667368</v>
          </cell>
          <cell r="C31532" t="str">
            <v>广东省深圳市光明新区公明镇长圳村长兴工业园61栋2楼</v>
          </cell>
        </row>
        <row r="31533">
          <cell r="B31533">
            <v>18680673578</v>
          </cell>
          <cell r="C31533" t="str">
            <v>广东省深圳市龙岗区龙城街道万科天誉花园1栋B座2201室</v>
          </cell>
        </row>
        <row r="31534">
          <cell r="B31534">
            <v>18680700194</v>
          </cell>
          <cell r="C31534" t="str">
            <v>重庆市江北区石马河名门山庄6-24-6</v>
          </cell>
        </row>
        <row r="31535">
          <cell r="B31535">
            <v>18680758228</v>
          </cell>
          <cell r="C31535" t="str">
            <v>重庆市江北区南桥寺船舶小区4-5-2</v>
          </cell>
        </row>
        <row r="31536">
          <cell r="B31536">
            <v>18680758780</v>
          </cell>
          <cell r="C31536" t="str">
            <v>重庆市江北区宏帆路万科悦湾南区18-2-502</v>
          </cell>
        </row>
        <row r="31537">
          <cell r="B31537">
            <v>18680759077</v>
          </cell>
          <cell r="C31537" t="str">
            <v>重庆市巴南区鱼洞大江工业园住商云信物流有限公司</v>
          </cell>
        </row>
        <row r="31538">
          <cell r="B31538">
            <v>18680765121</v>
          </cell>
          <cell r="C31538" t="str">
            <v>重庆市渝北区万年路436号4幢4-1</v>
          </cell>
        </row>
        <row r="31539">
          <cell r="B31539">
            <v>18680802723</v>
          </cell>
          <cell r="C31539" t="str">
            <v>重庆市北部新区经开园金渝大道88-2号</v>
          </cell>
        </row>
        <row r="31540">
          <cell r="B31540">
            <v>18680802923</v>
          </cell>
          <cell r="C31540" t="str">
            <v>重庆市北部新区经开园金渝大道88-2号</v>
          </cell>
        </row>
        <row r="31541">
          <cell r="B31541">
            <v>18680807479</v>
          </cell>
          <cell r="C31541" t="str">
            <v>重庆市渝北区加州花园B2栋11-6</v>
          </cell>
        </row>
        <row r="31542">
          <cell r="B31542">
            <v>18680811755</v>
          </cell>
          <cell r="C31542" t="str">
            <v>重庆市九龙坡区谢家湾华润二十四城7栋705</v>
          </cell>
        </row>
        <row r="31543">
          <cell r="B31543">
            <v>18680831711</v>
          </cell>
          <cell r="C31543" t="str">
            <v>重庆市渝中区经纬大道777号</v>
          </cell>
        </row>
        <row r="31544">
          <cell r="B31544">
            <v>18680878485</v>
          </cell>
          <cell r="C31544" t="str">
            <v>重庆市沙坪坝区小龙坎正街嘉福苑A1栋818</v>
          </cell>
        </row>
        <row r="31545">
          <cell r="B31545">
            <v>18680878485</v>
          </cell>
          <cell r="C31545" t="str">
            <v>重庆市沙坪坝区嘉福苑A1栋8-8</v>
          </cell>
        </row>
        <row r="31546">
          <cell r="B31546">
            <v>18680881861</v>
          </cell>
          <cell r="C31546" t="str">
            <v>重庆市渝北区红锦大道613号荣鼎国际C座24-5</v>
          </cell>
        </row>
        <row r="31547">
          <cell r="B31547">
            <v>18680899501</v>
          </cell>
          <cell r="C31547" t="str">
            <v>重庆市渝北区渝鲁大道188号九寨印象11-21-2</v>
          </cell>
        </row>
        <row r="31548">
          <cell r="B31548">
            <v>18681069895</v>
          </cell>
          <cell r="C31548" t="str">
            <v>广东省东莞市大岭山镇大岭村安居路82号</v>
          </cell>
        </row>
        <row r="31549">
          <cell r="B31549">
            <v>18681219298</v>
          </cell>
          <cell r="C31549" t="str">
            <v>四川省攀枝花市炳三区新丰路海德堡四栋</v>
          </cell>
        </row>
        <row r="31550">
          <cell r="B31550">
            <v>18681219298</v>
          </cell>
          <cell r="C31550" t="str">
            <v>四川省攀枝花市东区攀枝花市实验学校</v>
          </cell>
        </row>
        <row r="31551">
          <cell r="B31551">
            <v>18681239788</v>
          </cell>
          <cell r="C31551" t="str">
            <v>四川省攀枝花市米易县河滨路106-80号</v>
          </cell>
        </row>
        <row r="31552">
          <cell r="B31552">
            <v>18681255877</v>
          </cell>
          <cell r="C31552" t="str">
            <v>四川省成都市金牛区营门口街道迎宾大道一号尼曼斯5号</v>
          </cell>
        </row>
        <row r="31553">
          <cell r="B31553">
            <v>18681272359</v>
          </cell>
          <cell r="C31553" t="str">
            <v>四川省成都市锦江区汇泉南路333号凌云峰阁五栋</v>
          </cell>
        </row>
        <row r="31554">
          <cell r="B31554">
            <v>18681277536</v>
          </cell>
          <cell r="C31554" t="str">
            <v>四川省成都市龙泉驿区桃都大道新城吾悦广场销售中心</v>
          </cell>
        </row>
        <row r="31555">
          <cell r="B31555">
            <v>18681353200</v>
          </cell>
          <cell r="C31555" t="str">
            <v>四川省成都市金牛区金耀路158号万科金域西岭速递易</v>
          </cell>
        </row>
        <row r="31556">
          <cell r="B31556">
            <v>18681355755</v>
          </cell>
          <cell r="C31556" t="str">
            <v>四川省成都市武侯区龙腾正街2号中海龙湾半岛宸园33-3-1502</v>
          </cell>
        </row>
        <row r="31557">
          <cell r="B31557">
            <v>18681358822</v>
          </cell>
          <cell r="C31557" t="str">
            <v>四川省成都市天顺路66号成都银行</v>
          </cell>
        </row>
        <row r="31558">
          <cell r="B31558">
            <v>18681378848</v>
          </cell>
          <cell r="C31558" t="str">
            <v>四川省成都市青羊区苏坡街道西三环外金沙西源大道蓝光coco金沙1期5-2104</v>
          </cell>
        </row>
        <row r="31559">
          <cell r="B31559">
            <v>18681390309</v>
          </cell>
          <cell r="C31559" t="str">
            <v>四川省自贡市自流井区丹桂大街竹韵家园</v>
          </cell>
        </row>
        <row r="31560">
          <cell r="B31560">
            <v>18681551015</v>
          </cell>
          <cell r="C31560" t="str">
            <v>湖北省襄阳市襄城区欧庙镇胖爸鸡排店</v>
          </cell>
        </row>
        <row r="31561">
          <cell r="B31561">
            <v>18681647427</v>
          </cell>
          <cell r="C31561" t="str">
            <v>四川省绵阳市涪城区城厢街道青年路11号楼龙汇花园10栋2101</v>
          </cell>
        </row>
        <row r="31562">
          <cell r="B31562">
            <v>18681666832</v>
          </cell>
          <cell r="C31562" t="str">
            <v>四川省绵阳江油市中润恒大商贸城11栋2楼帝露木门</v>
          </cell>
        </row>
        <row r="31563">
          <cell r="B31563">
            <v>18681682950</v>
          </cell>
          <cell r="C31563" t="str">
            <v>四川省绵阳市高新区中华苑</v>
          </cell>
        </row>
        <row r="31564">
          <cell r="B31564">
            <v>18681682950</v>
          </cell>
          <cell r="C31564" t="str">
            <v>四川省绵阳市高新区中华苑</v>
          </cell>
        </row>
        <row r="31565">
          <cell r="B31565">
            <v>18681746222</v>
          </cell>
          <cell r="C31565" t="str">
            <v>四川省南充市顺庆区舞凤街道滨江中路一段467号上层上品恒丰银行南充分行</v>
          </cell>
        </row>
        <row r="31566">
          <cell r="B31566">
            <v>18681748666</v>
          </cell>
          <cell r="C31566" t="str">
            <v>四川省南充市南部县兴盛街先行驾校</v>
          </cell>
        </row>
        <row r="31567">
          <cell r="B31567">
            <v>18681758015</v>
          </cell>
          <cell r="C31567" t="str">
            <v>四川省南充市顺庆区和平路街道铁荣路5号</v>
          </cell>
        </row>
        <row r="31568">
          <cell r="B31568">
            <v>18681761899</v>
          </cell>
          <cell r="C31568" t="str">
            <v>四川省南充市嘉陵区茶盘路二段78号华尔兹庄园</v>
          </cell>
        </row>
        <row r="31569">
          <cell r="B31569">
            <v>18681773551</v>
          </cell>
          <cell r="C31569" t="str">
            <v>云南省曲靖市麒麟区珠街乡中电建设路桥集团有限公司财务部</v>
          </cell>
        </row>
        <row r="31570">
          <cell r="B31570">
            <v>18681773551</v>
          </cell>
          <cell r="C31570" t="str">
            <v>云南省曲靖市麒麟区珠街乡中电建路桥集团有限公司财务部</v>
          </cell>
        </row>
        <row r="31571">
          <cell r="B31571">
            <v>18681786314</v>
          </cell>
          <cell r="C31571" t="str">
            <v>四川南充市顺庆区滨江中路一段467号恒丰银行</v>
          </cell>
        </row>
        <row r="31572">
          <cell r="B31572">
            <v>18681786314</v>
          </cell>
          <cell r="C31572" t="str">
            <v>四川省南充市顺庆区滨江中路一段467号恒丰银行</v>
          </cell>
        </row>
        <row r="31573">
          <cell r="B31573">
            <v>18681786314</v>
          </cell>
          <cell r="C31573" t="str">
            <v>四川南充市滨江中路一段467号恒丰银行</v>
          </cell>
        </row>
        <row r="31574">
          <cell r="B31574">
            <v>18681819166</v>
          </cell>
          <cell r="C31574" t="str">
            <v>陕西省西安市碑林区金花北路景观路1号就掌灯社区A5号楼1-102室</v>
          </cell>
        </row>
        <row r="31575">
          <cell r="B31575">
            <v>18681834567</v>
          </cell>
          <cell r="C31575" t="str">
            <v>陕西省西安市长安南路84号陕西社会主义学院</v>
          </cell>
        </row>
        <row r="31576">
          <cell r="B31576">
            <v>18681834567</v>
          </cell>
          <cell r="C31576" t="str">
            <v>陕西省西安市雁塔区社会主义学院（电视塔）</v>
          </cell>
        </row>
        <row r="31577">
          <cell r="B31577">
            <v>18681887211</v>
          </cell>
          <cell r="C31577" t="str">
            <v>陕西省西安市二环南路西段228号中海华庭6-2-702</v>
          </cell>
        </row>
        <row r="31578">
          <cell r="B31578">
            <v>18681996122</v>
          </cell>
          <cell r="C31578" t="str">
            <v>陕西省西安市雁塔区电子城街道科技路新科花园</v>
          </cell>
        </row>
        <row r="31579">
          <cell r="B31579">
            <v>18682000516</v>
          </cell>
          <cell r="C31579" t="str">
            <v>广东省深圳市福田区益田路5033号平安金融中心</v>
          </cell>
        </row>
        <row r="31580">
          <cell r="B31580">
            <v>18682012315</v>
          </cell>
          <cell r="C31580" t="str">
            <v>广东省深圳市福田区福民路128号星朗轩3103</v>
          </cell>
        </row>
        <row r="31581">
          <cell r="B31581">
            <v>18682065216</v>
          </cell>
          <cell r="C31581" t="str">
            <v>广东省深圳市南山区信和自由广场狮子座13C</v>
          </cell>
        </row>
        <row r="31582">
          <cell r="B31582">
            <v>18682193637</v>
          </cell>
          <cell r="C31582" t="str">
            <v>广东省深圳市龙岗区南湾街道大芬可园14F2001</v>
          </cell>
        </row>
        <row r="31583">
          <cell r="B31583">
            <v>18682262328</v>
          </cell>
          <cell r="C31583" t="str">
            <v>广东省深圳市罗湖区黄贝路庐峰翠苑金牛座1206号</v>
          </cell>
        </row>
        <row r="31584">
          <cell r="B31584">
            <v>18682281525</v>
          </cell>
          <cell r="C31584" t="str">
            <v>广东省深圳市南山区龙珠大道香瑞园9C202</v>
          </cell>
        </row>
        <row r="31585">
          <cell r="B31585">
            <v>18682398730</v>
          </cell>
          <cell r="C31585" t="str">
            <v>广东省深圳市福田区深南中路1099号平安银行大厦4楼</v>
          </cell>
        </row>
        <row r="31586">
          <cell r="B31586">
            <v>18682601636</v>
          </cell>
          <cell r="C31586" t="str">
            <v>四川省成都市都江堰市灌口镇彩虹大道堰山和畔四期一栋二单元8楼</v>
          </cell>
        </row>
        <row r="31587">
          <cell r="B31587">
            <v>18682603232</v>
          </cell>
          <cell r="C31587" t="str">
            <v>四川省广安市广安区城南西溪新城环西二路188号在水一方4栋</v>
          </cell>
        </row>
        <row r="31588">
          <cell r="B31588">
            <v>18682605666</v>
          </cell>
          <cell r="C31588" t="str">
            <v>四川省广安市广安区兴华街166号6幢2单元102</v>
          </cell>
        </row>
        <row r="31589">
          <cell r="B31589">
            <v>18682605666</v>
          </cell>
          <cell r="C31589" t="str">
            <v>四川省广安市兴华街166号6幢2单元102</v>
          </cell>
        </row>
        <row r="31590">
          <cell r="B31590">
            <v>18682605855</v>
          </cell>
          <cell r="C31590" t="str">
            <v>四川省广安市广安区教育局宿舍（思源小学旁）D幢301</v>
          </cell>
        </row>
        <row r="31591">
          <cell r="B31591">
            <v>18682605855</v>
          </cell>
          <cell r="C31591" t="str">
            <v>四川省广安市广安区教育局宿舍（思源小学旁）D幢301</v>
          </cell>
        </row>
        <row r="31592">
          <cell r="B31592">
            <v>18682636667</v>
          </cell>
          <cell r="C31592" t="str">
            <v>四川省广安市会展街75号景湖花园</v>
          </cell>
        </row>
        <row r="31593">
          <cell r="B31593">
            <v>18682650822</v>
          </cell>
          <cell r="C31593" t="str">
            <v>四川省成都市双流区东升街道藏卫路699号时代锦城</v>
          </cell>
        </row>
        <row r="31594">
          <cell r="B31594">
            <v>18682678555</v>
          </cell>
          <cell r="C31594" t="str">
            <v>四川省广安市广安区城南城南一号8栋1903</v>
          </cell>
        </row>
        <row r="31595">
          <cell r="B31595">
            <v>18682699783</v>
          </cell>
          <cell r="C31595" t="str">
            <v>四川省成都市锦江区茶花街488号鑫苑名家2期8栋2单元1603</v>
          </cell>
        </row>
        <row r="31596">
          <cell r="B31596">
            <v>18682879717</v>
          </cell>
          <cell r="C31596" t="str">
            <v>四川省达州市西外新区金龙大道巨鑫园D-14-2</v>
          </cell>
        </row>
        <row r="31597">
          <cell r="B31597">
            <v>18683088871</v>
          </cell>
          <cell r="C31597" t="str">
            <v>四川省泸州市江阳区大河街（港华苑）18号2号楼3单元3号</v>
          </cell>
        </row>
        <row r="31598">
          <cell r="B31598">
            <v>18683097333</v>
          </cell>
          <cell r="C31598" t="str">
            <v>浙江省宁波市江东区甬港南路33号丫咪阳光</v>
          </cell>
        </row>
        <row r="31599">
          <cell r="B31599">
            <v>18683106580</v>
          </cell>
          <cell r="C31599" t="str">
            <v>四川省宜宾高县庆符镇经典上城一栋一单元</v>
          </cell>
        </row>
        <row r="31600">
          <cell r="B31600">
            <v>18683161102</v>
          </cell>
          <cell r="C31600" t="str">
            <v>四川省宜宾市翠屏区丝绸街17号国税局宿舍7-402</v>
          </cell>
        </row>
        <row r="31601">
          <cell r="B31601">
            <v>18683258899</v>
          </cell>
          <cell r="C31601" t="str">
            <v>四川省成都市成华区万科路四号万科魅力之城四期16栋2单元404</v>
          </cell>
        </row>
        <row r="31602">
          <cell r="B31602">
            <v>18683293131</v>
          </cell>
          <cell r="C31602" t="str">
            <v>四川省成都市青羊区培华路399号易城国际4-3-1903</v>
          </cell>
        </row>
        <row r="31603">
          <cell r="B31603">
            <v>18683299627</v>
          </cell>
          <cell r="C31603" t="str">
            <v>四川省成都市成华区一环路东二段11号6-4-23</v>
          </cell>
        </row>
        <row r="31604">
          <cell r="B31604">
            <v>18683432886</v>
          </cell>
          <cell r="C31604" t="str">
            <v>四川省成都市武侯区跳伞楼路街道棕南正街8号1单元3楼（发短信，请别打电话，因为是聋哑人）</v>
          </cell>
        </row>
        <row r="31605">
          <cell r="B31605">
            <v>18683434543</v>
          </cell>
          <cell r="C31605" t="str">
            <v>四川省成都市成华区双林中横路4号</v>
          </cell>
        </row>
        <row r="31606">
          <cell r="B31606">
            <v>18683528655</v>
          </cell>
          <cell r="C31606" t="str">
            <v>四川省成都市天府新区华府大道一段898号慕和南道5-2-201</v>
          </cell>
        </row>
        <row r="31607">
          <cell r="B31607">
            <v>18683528655</v>
          </cell>
          <cell r="C31607" t="str">
            <v>四川省成都市天府新区华府大道一段898号慕和南道5-2-201</v>
          </cell>
        </row>
        <row r="31608">
          <cell r="B31608">
            <v>18683554682</v>
          </cell>
          <cell r="C31608" t="str">
            <v>四川省雅安市雨城区青江国际中国人寿财产保险公司</v>
          </cell>
        </row>
        <row r="31609">
          <cell r="B31609">
            <v>18683570800</v>
          </cell>
          <cell r="C31609" t="str">
            <v>四川省成都市金牛区永陵路抚琴北巷6号1-3-32</v>
          </cell>
        </row>
        <row r="31610">
          <cell r="B31610">
            <v>18683570800</v>
          </cell>
          <cell r="C31610" t="str">
            <v>四川省成都市成华区槐柳一路88号优品尚东3期3栋1单元3006</v>
          </cell>
        </row>
        <row r="31611">
          <cell r="B31611">
            <v>18683570800</v>
          </cell>
          <cell r="C31611" t="str">
            <v>四川省成都市成华区槐柳一路88号优品尚东三期三栋1单元3006</v>
          </cell>
        </row>
        <row r="31612">
          <cell r="B31612">
            <v>18683572020</v>
          </cell>
          <cell r="C31612" t="str">
            <v>四川省成都市龙泉驿区经开区世纪大道2号天兴山田公司</v>
          </cell>
        </row>
        <row r="31613">
          <cell r="B31613">
            <v>18683578787</v>
          </cell>
          <cell r="C31613" t="str">
            <v>四川省成都市高新区紫荆南路23号四季家园4-2-7</v>
          </cell>
        </row>
        <row r="31614">
          <cell r="B31614">
            <v>18683587476</v>
          </cell>
          <cell r="C31614" t="str">
            <v>天津市河西区大营门街道凯德国贸公寓A座5307室</v>
          </cell>
        </row>
        <row r="31615">
          <cell r="B31615">
            <v>18683610809</v>
          </cell>
          <cell r="C31615" t="str">
            <v>四川省成都市郫县郫筒镇蜀信路18号龙湖弗莱明戈一期</v>
          </cell>
        </row>
        <row r="31616">
          <cell r="B31616">
            <v>18683610809</v>
          </cell>
          <cell r="C31616" t="str">
            <v>四川省成都市郫县蜀信路18号龙湖弗莱明戈1期22栋3单元2805</v>
          </cell>
        </row>
        <row r="31617">
          <cell r="B31617">
            <v>18683610809</v>
          </cell>
          <cell r="C31617" t="str">
            <v>四川省成都市郫县蜀信路18号龙湖弗莱明戈1期22栋3单元2805室</v>
          </cell>
        </row>
        <row r="31618">
          <cell r="B31618">
            <v>18683622100</v>
          </cell>
          <cell r="C31618" t="str">
            <v>四川省成都市成华区华油路175号新14号邮政宿舍</v>
          </cell>
        </row>
        <row r="31619">
          <cell r="B31619">
            <v>18683622160</v>
          </cell>
          <cell r="C31619" t="str">
            <v>四川省成都市成华区华油路175号新14号邮政宿舍</v>
          </cell>
        </row>
        <row r="31620">
          <cell r="B31620">
            <v>18683622160</v>
          </cell>
          <cell r="C31620" t="str">
            <v>四川成都市成华区华油路175号新14号邮政宿舍</v>
          </cell>
        </row>
        <row r="31621">
          <cell r="B31621">
            <v>18683622160</v>
          </cell>
          <cell r="C31621" t="str">
            <v>四川成都市成华区华油路175号新14号邮政宿舍</v>
          </cell>
        </row>
        <row r="31622">
          <cell r="B31622">
            <v>18683627859</v>
          </cell>
          <cell r="C31622" t="str">
            <v>四川省成都市高新区新乐中街280号玲珑南城3-301</v>
          </cell>
        </row>
        <row r="31623">
          <cell r="B31623">
            <v>18683627859</v>
          </cell>
          <cell r="C31623" t="str">
            <v>四川省成都市高新区新乐中街280号玲珑南域3-1-301</v>
          </cell>
        </row>
        <row r="31624">
          <cell r="B31624">
            <v>18683686331</v>
          </cell>
          <cell r="C31624" t="str">
            <v>四川省成都市双流区航空港星月路69号大成郡</v>
          </cell>
        </row>
        <row r="31625">
          <cell r="B31625">
            <v>18683686331</v>
          </cell>
          <cell r="C31625" t="str">
            <v>四川省成都市双流区航空港星月路大成郡69号</v>
          </cell>
        </row>
        <row r="31626">
          <cell r="B31626">
            <v>18683691806</v>
          </cell>
          <cell r="C31626" t="str">
            <v>四川省成都市锦江区通汇街26号</v>
          </cell>
        </row>
        <row r="31627">
          <cell r="B31627">
            <v>18683718380</v>
          </cell>
          <cell r="C31627" t="str">
            <v>贵州省遵义市红花岗区海尔大道东欣彩虹城A18-03</v>
          </cell>
        </row>
        <row r="31628">
          <cell r="B31628">
            <v>18683729449</v>
          </cell>
          <cell r="C31628" t="str">
            <v>云南省楚雄州元谋县滨河小区韵达快递背后</v>
          </cell>
        </row>
        <row r="31629">
          <cell r="B31629">
            <v>18683791886</v>
          </cell>
          <cell r="C31629" t="str">
            <v>四川省成都市武侯区龙祥路6号3-2-10</v>
          </cell>
        </row>
        <row r="31630">
          <cell r="B31630">
            <v>18683791886</v>
          </cell>
          <cell r="C31630" t="str">
            <v>四川省成都市武侯区龙祥路6号</v>
          </cell>
        </row>
        <row r="31631">
          <cell r="B31631">
            <v>18683801871</v>
          </cell>
          <cell r="C31631" t="str">
            <v>四川省德阳市什邡市东风路永和巷4号市委家属区2幢1单元2楼4号</v>
          </cell>
        </row>
        <row r="31632">
          <cell r="B31632">
            <v>18683835945</v>
          </cell>
          <cell r="C31632" t="str">
            <v>四川省德阳市千山街一段112号德阳市人民医院河东电梯公寓</v>
          </cell>
        </row>
        <row r="31633">
          <cell r="B31633">
            <v>18683835945</v>
          </cell>
          <cell r="C31633" t="str">
            <v>四川省德阳市千山街112号市医院电梯公寓A栋</v>
          </cell>
        </row>
        <row r="31634">
          <cell r="B31634">
            <v>18683835945</v>
          </cell>
          <cell r="C31634" t="str">
            <v>四川省成都市千山街112号市医院电梯公寓4栋</v>
          </cell>
        </row>
        <row r="31635">
          <cell r="B31635">
            <v>18683870037</v>
          </cell>
          <cell r="C31635" t="str">
            <v>四川省德阳市旌阳区城南街道滨湖之春3栋40楼8号</v>
          </cell>
        </row>
        <row r="31636">
          <cell r="B31636">
            <v>18683875252</v>
          </cell>
          <cell r="C31636" t="str">
            <v>四川省德阳市旌阳区翠湖街38号翠湖印象A-13-3</v>
          </cell>
        </row>
        <row r="31637">
          <cell r="B31637">
            <v>18683899333</v>
          </cell>
          <cell r="C31637" t="str">
            <v>四川省德阳市旌阳区蒙山街静水花园29栋</v>
          </cell>
        </row>
        <row r="31638">
          <cell r="B31638">
            <v>18683938626</v>
          </cell>
          <cell r="C31638" t="str">
            <v>四川省成都市青羊区金福路428号翠微清波B区8-2-403</v>
          </cell>
        </row>
        <row r="31639">
          <cell r="B31639">
            <v>18683939560</v>
          </cell>
          <cell r="C31639" t="str">
            <v>四川省成都市郫都区龙湖弗莱明戈一期21-1-0902</v>
          </cell>
        </row>
        <row r="31640">
          <cell r="B31640">
            <v>18683958607</v>
          </cell>
          <cell r="C31640" t="str">
            <v>四川省成都市锦江区一环路东五段八号天府国际1804</v>
          </cell>
        </row>
        <row r="31641">
          <cell r="B31641" t="str">
            <v>18684100052</v>
          </cell>
          <cell r="C31641" t="str">
            <v>贵州省贵阳市遵义路城市方舟B栋19楼</v>
          </cell>
        </row>
        <row r="31642">
          <cell r="B31642">
            <v>18684100052</v>
          </cell>
          <cell r="C31642" t="str">
            <v>贵州省贵阳市观山湖区世纪城龙锦苑16栋二单元</v>
          </cell>
        </row>
        <row r="31643">
          <cell r="B31643">
            <v>18684100200</v>
          </cell>
          <cell r="C31643" t="str">
            <v>贵州省贵阳市南明区纪念塔环南巷73号</v>
          </cell>
        </row>
        <row r="31644">
          <cell r="B31644">
            <v>18684159166</v>
          </cell>
          <cell r="C31644" t="str">
            <v>贵州省贵阳市云岩区中华社区服务中心永乐路永乐花园97号3栋1单元3号</v>
          </cell>
        </row>
        <row r="31645">
          <cell r="B31645">
            <v>18684261223</v>
          </cell>
          <cell r="C31645" t="str">
            <v>吉林省长春市高新区飞跃路伟业星城小区37栋405</v>
          </cell>
        </row>
        <row r="31646">
          <cell r="B31646">
            <v>18684666816</v>
          </cell>
          <cell r="C31646" t="str">
            <v>湖南省长沙市开福区湘江中路208号欧陆经典B座2102</v>
          </cell>
        </row>
        <row r="31647">
          <cell r="B31647">
            <v>18684666816</v>
          </cell>
          <cell r="C31647" t="str">
            <v>湖南省长沙市雨花区香樟路143号国家林业局3栋302</v>
          </cell>
        </row>
        <row r="31648">
          <cell r="B31648">
            <v>18684681116</v>
          </cell>
          <cell r="C31648" t="str">
            <v>河北省长沙市天心区创远家园2栋A门1104室</v>
          </cell>
        </row>
        <row r="31649">
          <cell r="B31649">
            <v>18684681116</v>
          </cell>
          <cell r="C31649" t="str">
            <v>湖南省长沙市天心区创远景园2栋A门1104室</v>
          </cell>
        </row>
        <row r="31650">
          <cell r="B31650">
            <v>18684685205</v>
          </cell>
          <cell r="C31650" t="str">
            <v>湖南省长沙市天心区坡子街街道创远社区书院观邸2栋A座1303</v>
          </cell>
        </row>
        <row r="31651">
          <cell r="B31651">
            <v>18684690999</v>
          </cell>
          <cell r="C31651" t="str">
            <v>湖南省长沙市岳麓区汀湘十里一岛18栋03号</v>
          </cell>
        </row>
        <row r="31652">
          <cell r="B31652">
            <v>18684791979</v>
          </cell>
          <cell r="C31652" t="str">
            <v>湖南省株洲市石峰区红旗北路火花塞生活区火炬二村</v>
          </cell>
        </row>
        <row r="31653">
          <cell r="B31653">
            <v>18684880904</v>
          </cell>
          <cell r="C31653" t="str">
            <v>湖南省长沙市芙蓉区双杨路东岸梅园小区C7栋1单元602</v>
          </cell>
        </row>
        <row r="31654">
          <cell r="B31654">
            <v>18684889389</v>
          </cell>
          <cell r="C31654" t="str">
            <v>广东省深圳市罗湖区京基100蔡屋围老围花园E栋1单元11E室</v>
          </cell>
        </row>
        <row r="31655">
          <cell r="B31655">
            <v>18684938850</v>
          </cell>
          <cell r="C31655" t="str">
            <v>湖南省长沙市望城区高塘岭街道联诚国际小区C6栋1504</v>
          </cell>
        </row>
        <row r="31656">
          <cell r="B31656">
            <v>18684939333</v>
          </cell>
          <cell r="C31656" t="str">
            <v>湖南省长沙市星沙经济开发区凤凰城三期5栋109门面拉菲庄园</v>
          </cell>
        </row>
        <row r="31657">
          <cell r="B31657">
            <v>18684940900</v>
          </cell>
          <cell r="C31657" t="str">
            <v>湖南省长沙市天心区金盆岭街道芙蓉中路380号汇金国际2栋702</v>
          </cell>
        </row>
        <row r="31658">
          <cell r="B31658">
            <v>18684965559</v>
          </cell>
          <cell r="C31658" t="str">
            <v>湖南省长沙市开福区星沙县贺龙体校路29号郡原居里</v>
          </cell>
        </row>
        <row r="31659">
          <cell r="B31659">
            <v>18684969845</v>
          </cell>
          <cell r="C31659" t="str">
            <v>福建省福州市仓山区城门镇怡祥苑2栋606</v>
          </cell>
        </row>
        <row r="31660">
          <cell r="B31660">
            <v>18684984440</v>
          </cell>
          <cell r="C31660" t="str">
            <v>湖南省长沙市雨花区芙蓉中路二段小林子冲巷省发改委宿舍12栋</v>
          </cell>
        </row>
        <row r="31661">
          <cell r="B31661">
            <v>18685025227</v>
          </cell>
          <cell r="C31661" t="str">
            <v>贵州省贵阳市云岩区市北路保利云山四栋</v>
          </cell>
        </row>
        <row r="31662">
          <cell r="B31662">
            <v>18685025527</v>
          </cell>
          <cell r="C31662" t="str">
            <v>贵州省贵阳市云岩区市北路保利云山4栋</v>
          </cell>
        </row>
        <row r="31663">
          <cell r="B31663">
            <v>18685085768</v>
          </cell>
          <cell r="C31663" t="str">
            <v>贵州省黔南布依族苗族自治州都匀市沙包堡办事处临江雅苑20栋9楼30号（海天公司隔壁）</v>
          </cell>
        </row>
        <row r="31664">
          <cell r="B31664">
            <v>18685123237</v>
          </cell>
          <cell r="C31664" t="str">
            <v>贵州省贵阳市花溪区中曹司腾龙湾13栋</v>
          </cell>
        </row>
        <row r="31665">
          <cell r="B31665">
            <v>18685136766</v>
          </cell>
          <cell r="C31665" t="str">
            <v>贵州省贵阳市南明区富水南路215号恒丰一品A栋16楼1601室</v>
          </cell>
        </row>
        <row r="31666">
          <cell r="B31666">
            <v>18685156669</v>
          </cell>
          <cell r="C31666" t="str">
            <v>贵州省贵阳市乌当区保利温泉别墅区浅山T40-6</v>
          </cell>
        </row>
        <row r="31667">
          <cell r="B31667">
            <v>18685166913</v>
          </cell>
          <cell r="C31667" t="str">
            <v>贵州省贵阳市观湖山区世纪金源购物中心商务楼C栋601室</v>
          </cell>
        </row>
        <row r="31668">
          <cell r="B31668">
            <v>18685857446</v>
          </cell>
          <cell r="C31668" t="str">
            <v>贵州省六盘水市盘县红果金坤大厦</v>
          </cell>
        </row>
        <row r="31669">
          <cell r="B31669">
            <v>18685908883</v>
          </cell>
          <cell r="C31669" t="str">
            <v>贵州省兴义市机场大道蓝天花园18栋1802</v>
          </cell>
        </row>
        <row r="31670">
          <cell r="B31670">
            <v>18685998657</v>
          </cell>
          <cell r="C31670" t="str">
            <v>贵州省兴义市遵义路14号中央丽景</v>
          </cell>
        </row>
        <row r="31671">
          <cell r="B31671">
            <v>18686005300</v>
          </cell>
          <cell r="C31671" t="str">
            <v>内蒙古自治区呼和浩特市新城区成吉思汗大街内蒙古呼伦北路康泰华凌北路景怡花园东二号别墅</v>
          </cell>
        </row>
        <row r="31672">
          <cell r="B31672">
            <v>18686007950</v>
          </cell>
          <cell r="C31672" t="str">
            <v>内蒙古呼和浩特市赛罕区丰州路中海凯旋门2号楼1单元</v>
          </cell>
        </row>
        <row r="31673">
          <cell r="B31673">
            <v>18686016900</v>
          </cell>
          <cell r="C31673" t="str">
            <v>内蒙古呼和浩特市新城区海东路公安厅幼儿园</v>
          </cell>
        </row>
        <row r="31674">
          <cell r="B31674">
            <v>18686036099</v>
          </cell>
          <cell r="C31674" t="str">
            <v>内蒙古呼浩特市新城区中山东路卫生厅西巷呼市邮政分公司玉泉分局</v>
          </cell>
        </row>
        <row r="31675">
          <cell r="B31675">
            <v>18686036099</v>
          </cell>
          <cell r="C31675" t="str">
            <v>内蒙古呼和浩特市新城区中山东路卫生厅西巷呼市邮政分公司玉泉分局</v>
          </cell>
        </row>
        <row r="31676">
          <cell r="B31676">
            <v>18686166777</v>
          </cell>
          <cell r="C31676" t="str">
            <v>内蒙古自治区包头市昆都仑区林荫路街道东亚世纪城文雅苑15栋1单元1801</v>
          </cell>
        </row>
        <row r="31677">
          <cell r="B31677">
            <v>18686314905</v>
          </cell>
          <cell r="C31677" t="str">
            <v>吉林省吉林市昌邑区东昌小区22号楼一单元一楼百福居</v>
          </cell>
        </row>
        <row r="31678">
          <cell r="B31678">
            <v>18686333777</v>
          </cell>
          <cell r="C31678" t="str">
            <v>吉林省延边州安图县永胜花苑2号楼三单元601</v>
          </cell>
        </row>
        <row r="31679">
          <cell r="B31679">
            <v>18686333777</v>
          </cell>
          <cell r="C31679" t="str">
            <v>吉林省安图县永胜花苑2号楼三单元601</v>
          </cell>
        </row>
        <row r="31680">
          <cell r="B31680">
            <v>18686383366</v>
          </cell>
          <cell r="C31680" t="str">
            <v>吉林省长春市硅谷大街与超强街交汇昂展公司里</v>
          </cell>
        </row>
        <row r="31681">
          <cell r="B31681">
            <v>18686423266</v>
          </cell>
          <cell r="C31681" t="str">
            <v>吉林省长春市九台区二道街九台区幼儿园</v>
          </cell>
        </row>
        <row r="31682">
          <cell r="B31682">
            <v>18686427211</v>
          </cell>
          <cell r="C31682" t="str">
            <v>吉林省长春市绿园区普阳街1301号吉林出入境检验检疫局技术中心</v>
          </cell>
        </row>
        <row r="31683">
          <cell r="B31683">
            <v>18686456067</v>
          </cell>
          <cell r="C31683" t="str">
            <v>天津市北辰区瑞景街道北辰区龙岩道瑞益园小区2-1</v>
          </cell>
        </row>
        <row r="31684">
          <cell r="B31684">
            <v>18686463244</v>
          </cell>
          <cell r="C31684" t="str">
            <v>吉林省长春市南关区吉大南岭校区家属区B栋4门52号</v>
          </cell>
        </row>
        <row r="31685">
          <cell r="B31685">
            <v>18686577783</v>
          </cell>
          <cell r="C31685" t="str">
            <v>重庆市渝中区长滨路18号海客瀛洲B4208</v>
          </cell>
        </row>
        <row r="31686">
          <cell r="B31686">
            <v>18686579599</v>
          </cell>
          <cell r="C31686" t="str">
            <v>吉林省吉林市万达江畔人家18-3-202</v>
          </cell>
        </row>
        <row r="31687">
          <cell r="B31687">
            <v>18686579599</v>
          </cell>
          <cell r="C31687" t="str">
            <v>吉林市万达江畔人家18-3-202</v>
          </cell>
        </row>
        <row r="31688">
          <cell r="B31688">
            <v>18686606853</v>
          </cell>
          <cell r="C31688" t="str">
            <v>吉林省长春市富奥花园C区1栋1门601室</v>
          </cell>
        </row>
        <row r="31689">
          <cell r="B31689">
            <v>18686606853</v>
          </cell>
          <cell r="C31689" t="str">
            <v>吉林省长春市经济开发区昆山路1195号吉林省水产科学研究院</v>
          </cell>
        </row>
        <row r="31690">
          <cell r="B31690">
            <v>18686606853</v>
          </cell>
          <cell r="C31690" t="str">
            <v>吉林省长春市经济开发区昆山路1195号</v>
          </cell>
        </row>
        <row r="31691">
          <cell r="B31691">
            <v>18686606853</v>
          </cell>
          <cell r="C31691" t="str">
            <v>吉林省长春市富奥花园C区1栋1门601室</v>
          </cell>
        </row>
        <row r="31692">
          <cell r="B31692">
            <v>18686609218</v>
          </cell>
          <cell r="C31692" t="str">
            <v>吉林省长春市人民大街1485号吉林省政府综合办公大楼503室</v>
          </cell>
        </row>
        <row r="31693">
          <cell r="B31693">
            <v>18686613663</v>
          </cell>
          <cell r="C31693" t="str">
            <v>吉林省长春市宽城区青岛路8号长春联通公司</v>
          </cell>
        </row>
        <row r="31694">
          <cell r="B31694">
            <v>18686618315</v>
          </cell>
          <cell r="C31694" t="str">
            <v>吉林省长春市高新区火炬路1299号百克药业</v>
          </cell>
        </row>
        <row r="31695">
          <cell r="B31695">
            <v>18686623648</v>
          </cell>
          <cell r="C31695" t="str">
            <v>吉林省长春市百汇街与清华路交汇处尚姐外贸</v>
          </cell>
        </row>
        <row r="31696">
          <cell r="B31696">
            <v>18686627299</v>
          </cell>
          <cell r="C31696" t="str">
            <v>吉林省长春市南关区幸福街1888号市法制办公楼内126室</v>
          </cell>
        </row>
        <row r="31697">
          <cell r="B31697">
            <v>18686635537</v>
          </cell>
          <cell r="C31697" t="str">
            <v>吉林省长春市净月区中海水岸春城B243-306</v>
          </cell>
        </row>
        <row r="31698">
          <cell r="B31698">
            <v>18686645371</v>
          </cell>
          <cell r="C31698" t="str">
            <v>吉林省长春市经开区自由大路与东环城路交汇中东城市广场二厅10号门</v>
          </cell>
        </row>
        <row r="31699">
          <cell r="B31699">
            <v>18686645371</v>
          </cell>
          <cell r="C31699" t="str">
            <v>吉林省长春市经开区自由大路与东环城交汇中东城市广场二厅10号门</v>
          </cell>
        </row>
        <row r="31700">
          <cell r="B31700">
            <v>18686651653</v>
          </cell>
          <cell r="C31700" t="str">
            <v>吉林省长春市绿园区君城大街华翰四季花园F4栋2单元403</v>
          </cell>
        </row>
        <row r="31701">
          <cell r="B31701">
            <v>18686651653</v>
          </cell>
          <cell r="C31701" t="str">
            <v>吉林省长春市绿园区春城大街华翰四季花园F4栋2单元403</v>
          </cell>
        </row>
        <row r="31702">
          <cell r="B31702">
            <v>18686651653</v>
          </cell>
          <cell r="C31702" t="str">
            <v>吉林省长春市绿园区春城大街华翰四季花园F4栋2单元403</v>
          </cell>
        </row>
        <row r="31703">
          <cell r="B31703">
            <v>18686651653</v>
          </cell>
          <cell r="C31703" t="str">
            <v>吉林省长春市绿园区春城大街华瀚四季花园F4栋2单元403</v>
          </cell>
        </row>
        <row r="31704">
          <cell r="B31704">
            <v>18686651653</v>
          </cell>
          <cell r="C31704" t="str">
            <v>吉林省长春市绿园区君城大街华翰四季花园F4栋2单元403</v>
          </cell>
        </row>
        <row r="31705">
          <cell r="B31705">
            <v>18686653999</v>
          </cell>
          <cell r="C31705" t="str">
            <v>吉林省长春市南关区南湖大路鸿城国际小区80栋1单元202</v>
          </cell>
        </row>
        <row r="31706">
          <cell r="B31706">
            <v>18686665321</v>
          </cell>
          <cell r="C31706" t="str">
            <v>吉林省长春市南关区南四环国信御湖公馆59栋404</v>
          </cell>
        </row>
        <row r="31707">
          <cell r="B31707">
            <v>18686667046</v>
          </cell>
          <cell r="C31707" t="str">
            <v>吉林省长春市宽城区豪邦四季经典B13栋2门503</v>
          </cell>
        </row>
        <row r="31708">
          <cell r="B31708">
            <v>18686667046</v>
          </cell>
          <cell r="C31708" t="str">
            <v>长春市朝阳区安达街七彩阳光小区1门1302</v>
          </cell>
        </row>
        <row r="31709">
          <cell r="B31709">
            <v>18686667052</v>
          </cell>
          <cell r="C31709" t="str">
            <v>吉林省长春市生态大街7566号通立冠宝汽车销售有限公司</v>
          </cell>
        </row>
        <row r="31710">
          <cell r="B31710">
            <v>18686667055</v>
          </cell>
          <cell r="C31710" t="str">
            <v>吉林省长春市绿园区普阳街3202通立奥迪展厅</v>
          </cell>
        </row>
        <row r="31711">
          <cell r="B31711">
            <v>18686667055</v>
          </cell>
          <cell r="C31711" t="str">
            <v>吉林省长春市绿园区普阳街3202号通立奥迪展厅</v>
          </cell>
        </row>
        <row r="31712">
          <cell r="B31712">
            <v>18686667071</v>
          </cell>
          <cell r="C31712" t="str">
            <v>吉林省长春市普阳街3202号通立汽车商贸有限公司大众备件部</v>
          </cell>
        </row>
        <row r="31713">
          <cell r="B31713">
            <v>18686667099</v>
          </cell>
          <cell r="C31713" t="str">
            <v>吉林省长春市高新区红苹果家园114室宏强奥迪</v>
          </cell>
        </row>
        <row r="31714">
          <cell r="B31714">
            <v>18686667167</v>
          </cell>
          <cell r="C31714" t="str">
            <v>吉林省长春市绿园区普阳街3202号长春通立公司</v>
          </cell>
        </row>
        <row r="31715">
          <cell r="B31715">
            <v>18686673357</v>
          </cell>
          <cell r="C31715" t="str">
            <v>吉林省长春市朝阳区西安大路典石广一号楼6层</v>
          </cell>
        </row>
        <row r="31716">
          <cell r="B31716">
            <v>18686678545</v>
          </cell>
          <cell r="C31716" t="str">
            <v>山东省威海市荣成市核电小区六栋</v>
          </cell>
        </row>
        <row r="31717">
          <cell r="B31717">
            <v>18686682861</v>
          </cell>
          <cell r="C31717" t="str">
            <v>吉林省长春市净月旅游开发区净月大街森杨路华业玫瑰谷二期5号入口H11302</v>
          </cell>
        </row>
        <row r="31718">
          <cell r="B31718">
            <v>18686685955</v>
          </cell>
          <cell r="C31718" t="str">
            <v>黑龙江省哈尔滨市松北区地中海阳光18-2-302</v>
          </cell>
        </row>
        <row r="31719">
          <cell r="B31719">
            <v>18686685955</v>
          </cell>
          <cell r="C31719" t="str">
            <v>黑龙江省哈尔滨市松北区世茂大道地中海阳光18-2-302</v>
          </cell>
        </row>
        <row r="31720">
          <cell r="B31720">
            <v>18686700149</v>
          </cell>
          <cell r="C31720" t="str">
            <v>黑龙江省哈尔滨市道里区友谊路381号锦州银行</v>
          </cell>
        </row>
        <row r="31721">
          <cell r="B31721">
            <v>18686754413</v>
          </cell>
          <cell r="C31721" t="str">
            <v>黑龙江省哈尔滨市长江路157号盟科汇A区306室</v>
          </cell>
        </row>
        <row r="31722">
          <cell r="B31722">
            <v>18686774777</v>
          </cell>
          <cell r="C31722" t="str">
            <v>黑龙江省哈尔滨市群力观江国际8号楼2单元202</v>
          </cell>
        </row>
        <row r="31723">
          <cell r="B31723">
            <v>18686776879</v>
          </cell>
          <cell r="C31723" t="str">
            <v>黑龙江省哈尔滨市南岗区下夹树街20号博物馆派出所</v>
          </cell>
        </row>
        <row r="31724">
          <cell r="B31724">
            <v>18686786326</v>
          </cell>
          <cell r="C31724" t="str">
            <v>黑龙江省哈尔滨市道里区机场路268号东庆包装有限公司</v>
          </cell>
        </row>
        <row r="31725">
          <cell r="B31725">
            <v>18686792950</v>
          </cell>
          <cell r="C31725" t="str">
            <v>黑龙江省哈尔滨市阿城区庆云小区工商一号楼3单元202</v>
          </cell>
        </row>
        <row r="31726">
          <cell r="B31726">
            <v>18686822335</v>
          </cell>
          <cell r="C31726" t="str">
            <v>黑龙江省哈尔滨市道里区大民兴街14号2单元103</v>
          </cell>
        </row>
        <row r="31727">
          <cell r="B31727">
            <v>18686832835</v>
          </cell>
          <cell r="C31727" t="str">
            <v>黑龙江省哈尔滨市珠江路5-3号省地质科研所收发室</v>
          </cell>
        </row>
        <row r="31728">
          <cell r="B31728">
            <v>18686833131</v>
          </cell>
          <cell r="C31728" t="str">
            <v>上海市虹口区东汉阳路309弄9号701</v>
          </cell>
        </row>
        <row r="31729">
          <cell r="B31729">
            <v>18686843758</v>
          </cell>
          <cell r="C31729" t="str">
            <v>黑龙江省哈尔滨市松北区世茂大道世茂滨江新城法兰西风情园9号楼1单元402</v>
          </cell>
        </row>
        <row r="31730">
          <cell r="B31730">
            <v>18686856653</v>
          </cell>
          <cell r="C31730" t="str">
            <v>黑龙江省哈尔滨市香坊区大庆路街道锅炉三道街7号楼5单元403室</v>
          </cell>
        </row>
        <row r="31731">
          <cell r="B31731">
            <v>18686861129</v>
          </cell>
          <cell r="C31731" t="str">
            <v>黑龙江省哈尔滨市道里区西三道街28号3单元14楼2号</v>
          </cell>
        </row>
        <row r="31732">
          <cell r="B31732">
            <v>18686861317</v>
          </cell>
          <cell r="C31732" t="str">
            <v>黑龙江省哈尔滨市香坊区和祥路92号裕昌食品</v>
          </cell>
        </row>
        <row r="31733">
          <cell r="B31733">
            <v>18686861500</v>
          </cell>
          <cell r="C31733" t="str">
            <v>黑龙江省哈尔滨市南岗区保健路大众新城三期GB栋二单元1502</v>
          </cell>
        </row>
        <row r="31734">
          <cell r="B31734">
            <v>18686865899</v>
          </cell>
          <cell r="C31734" t="str">
            <v>黑龙江省哈尔滨市南岗区文明街5号1单元201</v>
          </cell>
        </row>
        <row r="31735">
          <cell r="B31735">
            <v>18686865899</v>
          </cell>
          <cell r="C31735" t="str">
            <v>黑龙江省哈尔滨市南岗区文明街5号1单元201室</v>
          </cell>
        </row>
        <row r="31736">
          <cell r="B31736">
            <v>18686866286</v>
          </cell>
          <cell r="C31736" t="str">
            <v>黑龙江省哈尔滨市南岗区汉水路182号</v>
          </cell>
        </row>
        <row r="31737">
          <cell r="B31737">
            <v>18686867995</v>
          </cell>
          <cell r="C31737" t="str">
            <v>黑龙江省哈尔滨市开发区轩辕东路1号怡东大厦3楼车商业务二部</v>
          </cell>
        </row>
        <row r="31738">
          <cell r="B31738">
            <v>18686881763</v>
          </cell>
          <cell r="C31738" t="str">
            <v>黑龙江省哈尔滨市南岗区哈尔滨医科大学附属第四医院门诊4楼病理科</v>
          </cell>
        </row>
        <row r="31739">
          <cell r="B31739">
            <v>18686882805</v>
          </cell>
          <cell r="C31739" t="str">
            <v>黑龙江省哈尔滨市道里区新发镇机场路副206号民警训练支队</v>
          </cell>
        </row>
        <row r="31740">
          <cell r="B31740">
            <v>18686943555</v>
          </cell>
          <cell r="C31740" t="str">
            <v>四川省成都市郫县团结镇花篱村四川传媒学院</v>
          </cell>
        </row>
        <row r="31741">
          <cell r="B31741">
            <v>18686957654</v>
          </cell>
          <cell r="C31741" t="str">
            <v>黑龙江省齐齐哈尔市泰来县泰来镇伟业名城小区1号楼2单元602室</v>
          </cell>
        </row>
        <row r="31742">
          <cell r="B31742">
            <v>18686976897</v>
          </cell>
          <cell r="C31742" t="str">
            <v>黑龙江省齐齐哈尔市碾子山区人力资源和社会保障局</v>
          </cell>
        </row>
        <row r="31743">
          <cell r="B31743">
            <v>18686989933</v>
          </cell>
          <cell r="C31743" t="str">
            <v>黑龙江省齐齐哈尔市建华区新28中学对面金榜苑8号楼3单元1501室</v>
          </cell>
        </row>
        <row r="31744">
          <cell r="B31744">
            <v>18686989933</v>
          </cell>
          <cell r="C31744" t="str">
            <v>黑龙江省齐齐哈尔市建华区金榜苑8号楼3单元1501室</v>
          </cell>
        </row>
        <row r="31745">
          <cell r="B31745">
            <v>18686989933</v>
          </cell>
          <cell r="C31745" t="str">
            <v>黑龙江省齐齐哈尔市建华区金榜苑8号楼三单元1501室</v>
          </cell>
        </row>
        <row r="31746">
          <cell r="B31746">
            <v>18687058243</v>
          </cell>
          <cell r="C31746" t="str">
            <v>贵州省贵阳市云岩区普陀社区服务中心陕西路许家巷7号（虎门巷与陕西路交叉口）</v>
          </cell>
        </row>
        <row r="31747">
          <cell r="B31747">
            <v>18687155350</v>
          </cell>
          <cell r="C31747" t="str">
            <v>云南省昆明市盘龙区万源路2号万源小区4栋4单元602</v>
          </cell>
        </row>
        <row r="31748">
          <cell r="B31748" t="str">
            <v>18687162749</v>
          </cell>
          <cell r="C31748" t="str">
            <v>云南昆明五华区环城西路53号音像出版大楼302室</v>
          </cell>
        </row>
        <row r="31749">
          <cell r="B31749">
            <v>18687162749</v>
          </cell>
          <cell r="C31749" t="str">
            <v>云南昆明河宏路世纪半岛橄榄谷37-4-201</v>
          </cell>
        </row>
        <row r="31750">
          <cell r="B31750">
            <v>18687165438</v>
          </cell>
          <cell r="C31750" t="str">
            <v>云南省昆明市龙泉570号龙溪花园2栋2单元102</v>
          </cell>
        </row>
        <row r="31751">
          <cell r="B31751">
            <v>18687165438</v>
          </cell>
          <cell r="C31751" t="str">
            <v>云南省昆明市龙泉570号龙溪花园2栋2单元102</v>
          </cell>
        </row>
        <row r="31752">
          <cell r="B31752">
            <v>18687165602</v>
          </cell>
          <cell r="C31752" t="str">
            <v>云南省丽江市古城区天雨家园10栋2单元301</v>
          </cell>
        </row>
        <row r="31753">
          <cell r="B31753">
            <v>18687176066</v>
          </cell>
          <cell r="C31753" t="str">
            <v>云南省昆明市西山区西福路五华金盾小区7单元</v>
          </cell>
        </row>
        <row r="31754">
          <cell r="B31754">
            <v>18687195166</v>
          </cell>
          <cell r="C31754" t="str">
            <v>云南省昆明市学府路万科学府5幢一单元203</v>
          </cell>
        </row>
        <row r="31755">
          <cell r="B31755">
            <v>18687289088</v>
          </cell>
          <cell r="C31755" t="str">
            <v>云南省昆明市官渡区广福路樱花语阳光里5栋405</v>
          </cell>
        </row>
        <row r="31756">
          <cell r="B31756">
            <v>18687309088</v>
          </cell>
          <cell r="C31756" t="str">
            <v>云南省个旧市和平路27号</v>
          </cell>
        </row>
        <row r="31757">
          <cell r="B31757">
            <v>18687327567</v>
          </cell>
          <cell r="C31757" t="str">
            <v>云南省昆明市西山区安康路104号安康苑小区2栋2单元302号</v>
          </cell>
        </row>
        <row r="31758">
          <cell r="B31758">
            <v>18687510825</v>
          </cell>
          <cell r="C31758" t="str">
            <v>云南省昆明市五华区176号省第二人民医院（原红会医院）门诊九楼生殖医学科</v>
          </cell>
        </row>
        <row r="31759">
          <cell r="B31759">
            <v>18687510825</v>
          </cell>
          <cell r="C31759" t="str">
            <v>云南省昆明市五华区青年路176号省第二人民医院（原红会医院）门诊九楼生殖医学科</v>
          </cell>
        </row>
        <row r="31760">
          <cell r="B31760">
            <v>18687776788</v>
          </cell>
          <cell r="C31760" t="str">
            <v>云南省云溪市新平县西园路15号东升通信</v>
          </cell>
        </row>
        <row r="31761">
          <cell r="B31761">
            <v>18687876435</v>
          </cell>
          <cell r="C31761" t="str">
            <v>云南省楚雄彝族自治州楚雄市程家坝滇中汽车城9号展厅福特4S店</v>
          </cell>
        </row>
        <row r="31762">
          <cell r="B31762">
            <v>18688130800</v>
          </cell>
          <cell r="C31762" t="str">
            <v>广东省中山市大涌镇葵朗路285号太元家具厂285号</v>
          </cell>
        </row>
        <row r="31763">
          <cell r="B31763">
            <v>18688130800</v>
          </cell>
          <cell r="C31763" t="str">
            <v>广东省中山市大涌镇葵朗路太元家具厂</v>
          </cell>
        </row>
        <row r="31764">
          <cell r="B31764">
            <v>18688140368</v>
          </cell>
          <cell r="C31764" t="str">
            <v>广东省中山市东区恒信花园D区11栋402室</v>
          </cell>
        </row>
        <row r="31765">
          <cell r="B31765">
            <v>18688176654</v>
          </cell>
          <cell r="C31765" t="str">
            <v>广东省珠海市香洲区九洲大道西格力香樟6栋1902</v>
          </cell>
        </row>
        <row r="31766">
          <cell r="B31766">
            <v>18688211600</v>
          </cell>
          <cell r="C31766" t="str">
            <v>广东省佛山市顺德区北滘镇君兰高尔夫生活村A3</v>
          </cell>
        </row>
        <row r="31767">
          <cell r="B31767">
            <v>18688211806</v>
          </cell>
          <cell r="C31767" t="str">
            <v>广东省佛山市南海区大沥镇太平白界西工业区奥莱厂</v>
          </cell>
        </row>
        <row r="31768">
          <cell r="B31768">
            <v>18688261052</v>
          </cell>
          <cell r="C31768" t="str">
            <v>广东省佛山市顺德区容桂大道新幸福家园4幢1003房</v>
          </cell>
        </row>
        <row r="31769">
          <cell r="B31769">
            <v>18688303939</v>
          </cell>
          <cell r="C31769" t="str">
            <v>广东省惠州市惠城区麦地东路麦景新苑A1-2栋1404</v>
          </cell>
        </row>
        <row r="31770">
          <cell r="B31770">
            <v>18688303939</v>
          </cell>
          <cell r="C31770" t="str">
            <v>湖北省襄阳市襄城区欧庙镇胖爸鸡排店</v>
          </cell>
        </row>
        <row r="31771">
          <cell r="B31771">
            <v>18688322322</v>
          </cell>
          <cell r="C31771" t="str">
            <v>广东省惠州市惠城区下角华轩居一期</v>
          </cell>
        </row>
        <row r="31772">
          <cell r="B31772">
            <v>18688334242</v>
          </cell>
          <cell r="C31772" t="str">
            <v>广东省惠州市惠城区龙丰街道国华湖畔新城6栋3单元1302</v>
          </cell>
        </row>
        <row r="31773">
          <cell r="B31773">
            <v>18688335553</v>
          </cell>
          <cell r="C31773" t="str">
            <v>广东省惠州市惠城区惠南大道恒和诺丁山一单元2002</v>
          </cell>
        </row>
        <row r="31774">
          <cell r="B31774">
            <v>18688352705</v>
          </cell>
          <cell r="C31774" t="str">
            <v>广东省阳江市阳西县桥平一路2号人力资源市场社保局</v>
          </cell>
        </row>
        <row r="31775">
          <cell r="B31775">
            <v>18688384264</v>
          </cell>
          <cell r="C31775" t="str">
            <v>广东省佛山市顺德区顺德碧桂园桃园居九街二号</v>
          </cell>
        </row>
        <row r="31776">
          <cell r="B31776">
            <v>18688393131</v>
          </cell>
          <cell r="C31776" t="str">
            <v>广东省广州市越秀区天河路45号天伦大厦</v>
          </cell>
        </row>
        <row r="31777">
          <cell r="B31777">
            <v>18688396006</v>
          </cell>
          <cell r="C31777" t="str">
            <v>广东省广州市海珠区新港街道新港东路1000号保利世贸中心东塔906室广新控股集团</v>
          </cell>
        </row>
        <row r="31778">
          <cell r="B31778">
            <v>18688424953</v>
          </cell>
          <cell r="C31778" t="str">
            <v>广东省广州市萝岗区联和街道天丰路1号广东电力设计研究院电控部</v>
          </cell>
        </row>
        <row r="31779">
          <cell r="B31779">
            <v>18688424953</v>
          </cell>
          <cell r="C31779" t="str">
            <v>广东省广州市萝岗区联和街道天丰路1号广东电力设计研究院（天丰路）电控部</v>
          </cell>
        </row>
        <row r="31780">
          <cell r="B31780">
            <v>18688632338</v>
          </cell>
          <cell r="C31780" t="str">
            <v>广东省深圳市罗湖区清平路28号三楼雨坊茶艺馆</v>
          </cell>
        </row>
        <row r="31781">
          <cell r="B31781">
            <v>18688658021</v>
          </cell>
          <cell r="C31781" t="str">
            <v>北京市西城区展览路街道西直门外北滨河路1号北京北行平公寓（如家酒店靠北京北方向，法意科技后方）</v>
          </cell>
        </row>
        <row r="31782">
          <cell r="B31782">
            <v>18688668945</v>
          </cell>
          <cell r="C31782" t="str">
            <v>广东省东莞市虎门镇飞龙山庄4D502</v>
          </cell>
        </row>
        <row r="31783">
          <cell r="B31783">
            <v>18688668945</v>
          </cell>
          <cell r="C31783" t="str">
            <v>广东省东莞市虎门镇飞龙山庄4D502室</v>
          </cell>
        </row>
        <row r="31784">
          <cell r="B31784">
            <v>18688745131</v>
          </cell>
          <cell r="C31784" t="str">
            <v>广东省深圳市福田区益田路6009号新世界商务中心40层</v>
          </cell>
        </row>
        <row r="31785">
          <cell r="B31785">
            <v>18688751320</v>
          </cell>
          <cell r="C31785" t="str">
            <v>广东省深圳市宝安区松岗镇洪桥头兆福达工业园4栋4楼A深圳市鑫顺明电子科技</v>
          </cell>
        </row>
        <row r="31786">
          <cell r="B31786">
            <v>18688751320</v>
          </cell>
          <cell r="C31786" t="str">
            <v>广东省深圳市宝安区松岗镇洪桥头兆福达工业园4栋4楼A鑫顺明电子科技</v>
          </cell>
        </row>
        <row r="31787">
          <cell r="B31787">
            <v>18688796382</v>
          </cell>
          <cell r="C31787" t="str">
            <v>广东省深圳市福田区保税区市话路盈福大厦二楼</v>
          </cell>
        </row>
        <row r="31788">
          <cell r="B31788">
            <v>18688801106</v>
          </cell>
          <cell r="C31788" t="str">
            <v>广东省佛山市禅城区季华路创意产业园24座613室</v>
          </cell>
        </row>
        <row r="31789">
          <cell r="B31789">
            <v>18688822189</v>
          </cell>
          <cell r="C31789" t="str">
            <v>广东省深圳市福田区八卦四路一致药业大厦四楼销售部</v>
          </cell>
        </row>
        <row r="31790">
          <cell r="B31790">
            <v>18688847491</v>
          </cell>
          <cell r="C31790" t="str">
            <v>广东省广州市海珠区江南大道中229号新安大厦404</v>
          </cell>
        </row>
        <row r="31791">
          <cell r="B31791">
            <v>18688850001</v>
          </cell>
          <cell r="C31791" t="str">
            <v>广东省广州市天河区员村三横路10号601</v>
          </cell>
        </row>
        <row r="31792">
          <cell r="B31792">
            <v>18688855889</v>
          </cell>
          <cell r="C31792" t="str">
            <v>广东省广州市天河区中山大道中1007启星商务中心E区610</v>
          </cell>
        </row>
        <row r="31793">
          <cell r="B31793">
            <v>18688860918</v>
          </cell>
          <cell r="C31793" t="str">
            <v>广东省广州市白云区金沙洲越秀星汇金沙G6栋1104室</v>
          </cell>
        </row>
        <row r="31794">
          <cell r="B31794">
            <v>18688862853</v>
          </cell>
          <cell r="C31794" t="str">
            <v>广东省广州市萝岗区云信路金色梦想G6-2603</v>
          </cell>
        </row>
        <row r="31795">
          <cell r="B31795">
            <v>18688868797</v>
          </cell>
          <cell r="C31795" t="str">
            <v>广东省广州市天河区珠江新城冼村路16号朱美拉高德公寓C座3902</v>
          </cell>
        </row>
        <row r="31796">
          <cell r="B31796">
            <v>18688880610</v>
          </cell>
          <cell r="C31796" t="str">
            <v>广东省广州市番禺区沙溪大道513号星河湾半岛二号园2-901</v>
          </cell>
        </row>
        <row r="31797">
          <cell r="B31797">
            <v>18688882370</v>
          </cell>
          <cell r="C31797" t="str">
            <v>广东省佛山市南海区万科四季花城天竹轩8302</v>
          </cell>
        </row>
        <row r="31798">
          <cell r="B31798">
            <v>18688886462</v>
          </cell>
          <cell r="C31798" t="str">
            <v>福建省厦门市思明区厦禾路佳韵园517栋401室</v>
          </cell>
        </row>
        <row r="31799">
          <cell r="B31799">
            <v>18688886462</v>
          </cell>
          <cell r="C31799" t="str">
            <v>广东省广州市天河区天河北路1268号广州体育学院</v>
          </cell>
        </row>
        <row r="31800">
          <cell r="B31800">
            <v>18688888212</v>
          </cell>
          <cell r="C31800" t="str">
            <v>广东省广州市荔湾区喜鹊路279号紫薇苑A1座E栈</v>
          </cell>
        </row>
        <row r="31801">
          <cell r="B31801">
            <v>18688889841</v>
          </cell>
          <cell r="C31801" t="str">
            <v>广东省广州市番禺区华南碧桂园叠翠苑9座203</v>
          </cell>
        </row>
        <row r="31802">
          <cell r="B31802">
            <v>18688893553</v>
          </cell>
          <cell r="C31802" t="str">
            <v>广东省广州市越秀区大沙头四马路海印电器总汇一场2楼P40</v>
          </cell>
        </row>
        <row r="31803">
          <cell r="B31803">
            <v>18688905091</v>
          </cell>
          <cell r="C31803" t="str">
            <v>福建省厦门市湖里区天琴湾五缘南里6号3002室</v>
          </cell>
        </row>
        <row r="31804">
          <cell r="B31804">
            <v>18688910762</v>
          </cell>
          <cell r="C31804" t="str">
            <v>广东省清远市滨江路2号中国联通营业厅</v>
          </cell>
        </row>
        <row r="31805">
          <cell r="B31805">
            <v>18688960791</v>
          </cell>
          <cell r="C31805" t="str">
            <v>江西省南昌市洪都北大道412号湖畔豪庭帝华楼2单元501</v>
          </cell>
        </row>
        <row r="31806">
          <cell r="B31806">
            <v>18688967998</v>
          </cell>
          <cell r="C31806" t="str">
            <v>广东省深圳市龙华新区民治街道创业花园淘景大厦1909</v>
          </cell>
        </row>
        <row r="31807">
          <cell r="B31807">
            <v>18688997855</v>
          </cell>
          <cell r="C31807" t="str">
            <v>广东省深圳市福田区福中一路1016号地铁大厦2703室</v>
          </cell>
        </row>
        <row r="31808">
          <cell r="B31808">
            <v>18689006010</v>
          </cell>
          <cell r="C31808" t="str">
            <v>西藏拉萨市城关区北京西路21号</v>
          </cell>
        </row>
        <row r="31809">
          <cell r="B31809">
            <v>18689020561</v>
          </cell>
          <cell r="C31809" t="str">
            <v>西藏日喀则市黑龙江路22号日喀则市人力资源和社会保障局</v>
          </cell>
        </row>
        <row r="31810">
          <cell r="B31810">
            <v>18689020561</v>
          </cell>
          <cell r="C31810" t="str">
            <v>西藏日喀则市黑龙江路22号日喀则市人力资源和社会保障局</v>
          </cell>
        </row>
        <row r="31811">
          <cell r="B31811">
            <v>18689200906</v>
          </cell>
          <cell r="C31811" t="str">
            <v>广东省深圳市南山区蛇口街道半岛城邦二期一栋二单元23C</v>
          </cell>
        </row>
        <row r="31812">
          <cell r="B31812">
            <v>18689200906</v>
          </cell>
          <cell r="C31812" t="str">
            <v>广东省深圳市南山区望海路半岛城邦二期一栋二单元23C</v>
          </cell>
        </row>
        <row r="31813">
          <cell r="B31813">
            <v>18689302488</v>
          </cell>
          <cell r="C31813" t="str">
            <v>广东省佛山市南海区南桂东路66号桂南名都H座1102室</v>
          </cell>
        </row>
        <row r="31814">
          <cell r="B31814">
            <v>18689566610</v>
          </cell>
          <cell r="C31814" t="str">
            <v>海南省海口市琼山区海府路军宏花园酒店后面三号综合楼财务部</v>
          </cell>
        </row>
        <row r="31815">
          <cell r="B31815">
            <v>18689577507</v>
          </cell>
          <cell r="C31815" t="str">
            <v>海南省海口市琼山区滨江西路388号翡翠水城4A2</v>
          </cell>
        </row>
        <row r="31816">
          <cell r="B31816">
            <v>18689620920</v>
          </cell>
          <cell r="C31816" t="str">
            <v>海南省海口市美兰区京海花园B806</v>
          </cell>
        </row>
        <row r="31817">
          <cell r="B31817">
            <v>18689689930</v>
          </cell>
          <cell r="C31817" t="str">
            <v>海南省海口市龙昆北路53-1号华融资产管理股份有限公司海南分公司</v>
          </cell>
        </row>
        <row r="31818">
          <cell r="B31818">
            <v>18689713720</v>
          </cell>
          <cell r="C31818" t="str">
            <v>海南省海口市龙昆南路和信广场小区1号楼</v>
          </cell>
        </row>
        <row r="31819">
          <cell r="B31819">
            <v>18689730877</v>
          </cell>
          <cell r="C31819" t="str">
            <v>海南省海口市秀英区丘海大道万花坊牡丹亭K12AF</v>
          </cell>
        </row>
        <row r="31820">
          <cell r="B31820">
            <v>18689733021</v>
          </cell>
          <cell r="C31820" t="str">
            <v>海南省海口市秀英区海秀街道南海大道176号</v>
          </cell>
        </row>
        <row r="31821">
          <cell r="B31821">
            <v>18689746637</v>
          </cell>
          <cell r="C31821" t="str">
            <v>海南省海口市美兰区海甸岛颐园路民主大院2-201</v>
          </cell>
        </row>
        <row r="31822">
          <cell r="B31822">
            <v>18689825888</v>
          </cell>
          <cell r="C31822" t="str">
            <v>海南省海口市海甸岛和平大道66号江南城30栋302</v>
          </cell>
        </row>
        <row r="31823">
          <cell r="B31823">
            <v>18689877076</v>
          </cell>
          <cell r="C31823" t="str">
            <v>海南省海口市美兰区群上路88号美舍名家3栋7D</v>
          </cell>
        </row>
        <row r="31824">
          <cell r="B31824">
            <v>18689882180</v>
          </cell>
          <cell r="C31824" t="str">
            <v>海南省海口市海甸岛四东路牡丹花园3栋304室</v>
          </cell>
        </row>
        <row r="31825">
          <cell r="B31825">
            <v>18689919293</v>
          </cell>
          <cell r="C31825" t="str">
            <v>海南省海口市秀英区永万路15号天伦誉海湾A4-1302</v>
          </cell>
        </row>
        <row r="31826">
          <cell r="B31826">
            <v>18689934098</v>
          </cell>
          <cell r="C31826" t="str">
            <v>海南省文昌市东阁镇东兴二路15号</v>
          </cell>
        </row>
        <row r="31827">
          <cell r="B31827">
            <v>18689950758</v>
          </cell>
          <cell r="C31827" t="str">
            <v>海南省海口市人民大道58号海南大学教工宿舍25栋202室</v>
          </cell>
        </row>
        <row r="31828">
          <cell r="B31828">
            <v>18689959379</v>
          </cell>
          <cell r="C31828" t="str">
            <v>海南省海口市龙华区国贸路45号银通国际中心22层</v>
          </cell>
        </row>
        <row r="31829">
          <cell r="B31829">
            <v>18690041590</v>
          </cell>
          <cell r="C31829" t="str">
            <v>四川省成都市金牛区红花东路香山苑</v>
          </cell>
        </row>
        <row r="31830">
          <cell r="B31830">
            <v>18690147700</v>
          </cell>
          <cell r="C31830" t="str">
            <v>新疆乌鲁木齐市新市区西外环马德里春天小区2期24号楼</v>
          </cell>
        </row>
        <row r="31831">
          <cell r="B31831">
            <v>18690148355</v>
          </cell>
          <cell r="C31831" t="str">
            <v>新疆乌鲁木齐经济技术开发区头屯河区喀纳斯湖北路1229号一中分校旁维泰股份</v>
          </cell>
        </row>
        <row r="31832">
          <cell r="B31832">
            <v>18690201520</v>
          </cell>
          <cell r="C31832" t="str">
            <v>新疆哈密邮政公司报刊发行局</v>
          </cell>
        </row>
        <row r="31833">
          <cell r="B31833">
            <v>18690207166</v>
          </cell>
          <cell r="C31833" t="str">
            <v>新疆乌鲁木齐市水磨沟区红山路教育学院后门8号楼2单元101室</v>
          </cell>
        </row>
        <row r="31834">
          <cell r="B31834">
            <v>18690329206</v>
          </cell>
          <cell r="C31834" t="str">
            <v>新疆伊犁州伊宁市新华西路705号融和大厦B座18楼</v>
          </cell>
        </row>
        <row r="31835">
          <cell r="B31835">
            <v>18690502690</v>
          </cell>
          <cell r="C31835" t="str">
            <v>陕西省安康市江北锦绣花园10号别墅</v>
          </cell>
        </row>
        <row r="31836">
          <cell r="B31836">
            <v>18690557755</v>
          </cell>
          <cell r="C31836" t="str">
            <v>陕西省安康市汉滨区香溪大道满意建材市场东区萨米特</v>
          </cell>
        </row>
        <row r="31837">
          <cell r="B31837">
            <v>18690634966</v>
          </cell>
          <cell r="C31837" t="str">
            <v>新疆乌鲁木齐市南湖西路163号玫瑰花园2号楼4-901</v>
          </cell>
        </row>
        <row r="31838">
          <cell r="B31838">
            <v>18690976622</v>
          </cell>
          <cell r="C31838" t="str">
            <v>四川省成都市武侯区天河路人居锦尚天华5-2-2505</v>
          </cell>
        </row>
        <row r="31839">
          <cell r="B31839">
            <v>18691011117</v>
          </cell>
          <cell r="C31839" t="str">
            <v>陕西省西安市未央区凤城二路未央路十字西南赛高国际3号楼3单元1903室</v>
          </cell>
        </row>
        <row r="31840">
          <cell r="B31840">
            <v>18691080623</v>
          </cell>
          <cell r="C31840" t="str">
            <v>陕西省咸阳市秦都区底张街道咸阳国际机场消防大队</v>
          </cell>
        </row>
        <row r="31841">
          <cell r="B31841">
            <v>18691111699</v>
          </cell>
          <cell r="C31841" t="str">
            <v>陕西省延安市宝塔区李渠镇丰泉建材市场</v>
          </cell>
        </row>
        <row r="31842">
          <cell r="B31842">
            <v>18691266860</v>
          </cell>
          <cell r="C31842" t="str">
            <v>新疆乌鲁木齐市北京南路116号31分队</v>
          </cell>
        </row>
        <row r="31843">
          <cell r="B31843">
            <v>18691485676</v>
          </cell>
          <cell r="C31843" t="str">
            <v>陕西省西安市雁塔区黄金嘉园</v>
          </cell>
        </row>
        <row r="31844">
          <cell r="B31844">
            <v>18691523052</v>
          </cell>
          <cell r="C31844" t="str">
            <v>陕西省西安市未央区辛家庙街道北二环辛家庙摩尔农副产品交易中心精品水果五排三号</v>
          </cell>
        </row>
        <row r="31845">
          <cell r="B31845">
            <v>18691523339</v>
          </cell>
          <cell r="C31845" t="str">
            <v>陕西省西安市雁塔区高新路31号凯创国际A座1802</v>
          </cell>
        </row>
        <row r="31846">
          <cell r="B31846">
            <v>18691635061</v>
          </cell>
          <cell r="C31846" t="str">
            <v>陕西省西安市长安区西沣路五星段9号中兴通讯新区</v>
          </cell>
        </row>
        <row r="31847">
          <cell r="B31847">
            <v>18691877855</v>
          </cell>
          <cell r="C31847" t="str">
            <v>陕西省西安市雁塔区团结南路2号高科新花园建行</v>
          </cell>
        </row>
        <row r="31848">
          <cell r="B31848">
            <v>18691897918</v>
          </cell>
          <cell r="C31848" t="str">
            <v>上海市浦东新区浦城路99弄6号2402</v>
          </cell>
        </row>
        <row r="31849">
          <cell r="B31849">
            <v>18691959785</v>
          </cell>
          <cell r="C31849" t="str">
            <v>陕西西安高新区科创路168号西电科技园A座二层</v>
          </cell>
        </row>
        <row r="31850">
          <cell r="B31850">
            <v>18692209886</v>
          </cell>
          <cell r="C31850" t="str">
            <v>湖南省长沙市天心区五凌路68号一栋603</v>
          </cell>
        </row>
        <row r="31851">
          <cell r="B31851">
            <v>18692246633</v>
          </cell>
          <cell r="C31851" t="str">
            <v>湖南省长沙市开福区新河街道潘家坪路170号1栋1单元401室</v>
          </cell>
        </row>
        <row r="31852">
          <cell r="B31852">
            <v>18693120522</v>
          </cell>
          <cell r="C31852" t="str">
            <v>甘肃省兰州市城关区渭源路街道渭源路48号卫计委综合监督局</v>
          </cell>
        </row>
        <row r="31853">
          <cell r="B31853">
            <v>18693129916</v>
          </cell>
          <cell r="C31853" t="str">
            <v>甘肃省兰州市七里河区建兰路街道七里河北街5号（七里河区疾控中心</v>
          </cell>
        </row>
        <row r="31854">
          <cell r="B31854">
            <v>18693162228</v>
          </cell>
          <cell r="C31854" t="str">
            <v>甘肃省兰州市七里河区西津东路487号建行信用卡中心兰州运行中心信用专线6楼</v>
          </cell>
        </row>
        <row r="31855">
          <cell r="B31855">
            <v>18693162228</v>
          </cell>
          <cell r="C31855" t="str">
            <v>甘肃省兰州市七里河区西津东路487号中国建设银行兰州信用卡中心信仰专线六楼</v>
          </cell>
        </row>
        <row r="31856">
          <cell r="B31856">
            <v>18693162623</v>
          </cell>
          <cell r="C31856" t="str">
            <v>甘肃省兰州市城关区定西路红星巷101号地矿局家属院1-2704</v>
          </cell>
        </row>
        <row r="31857">
          <cell r="B31857">
            <v>18693162623</v>
          </cell>
          <cell r="C31857" t="str">
            <v>甘肃省兰州市城关区定西路红星巷101号地矿局家属西院1-2704</v>
          </cell>
        </row>
        <row r="31858">
          <cell r="B31858">
            <v>18693175763</v>
          </cell>
          <cell r="C31858" t="str">
            <v>甘肃省兰州市城关区庆阳路486号12楼兰州住房公积金管理中心</v>
          </cell>
        </row>
        <row r="31859">
          <cell r="B31859">
            <v>18693198099</v>
          </cell>
          <cell r="C31859" t="str">
            <v>甘肃省兰州市城关区白银路123号甘肃省日报社</v>
          </cell>
        </row>
        <row r="31860">
          <cell r="B31860">
            <v>18693198099</v>
          </cell>
          <cell r="C31860" t="str">
            <v>甘肃省兰州市城关区白银路123号甘肃日报社</v>
          </cell>
        </row>
        <row r="31861">
          <cell r="B31861">
            <v>18693289707</v>
          </cell>
          <cell r="C31861" t="str">
            <v>甘肃省兰州市城关区皋兰路郑家合170号</v>
          </cell>
        </row>
        <row r="31862">
          <cell r="B31862">
            <v>18693289707</v>
          </cell>
          <cell r="C31862" t="str">
            <v>甘肃省兰州市城关区郑家台170号</v>
          </cell>
        </row>
        <row r="31863">
          <cell r="B31863">
            <v>18693777376</v>
          </cell>
          <cell r="C31863" t="str">
            <v>甘肃省嘉峪关市雄关区建设西路西域花园29-西</v>
          </cell>
        </row>
        <row r="31864">
          <cell r="B31864">
            <v>18694048233</v>
          </cell>
          <cell r="C31864" t="str">
            <v>湖北省武汉市江岸区台北路台南花园5单元301</v>
          </cell>
        </row>
        <row r="31865">
          <cell r="B31865">
            <v>18694069927</v>
          </cell>
          <cell r="C31865" t="str">
            <v>湖北省武汉市江汉区长港路6号</v>
          </cell>
        </row>
        <row r="31866">
          <cell r="B31866">
            <v>18694958689</v>
          </cell>
          <cell r="C31866" t="str">
            <v>江苏省常州市钟楼区德馨花园4-乙-201</v>
          </cell>
        </row>
        <row r="31867">
          <cell r="B31867">
            <v>18694958689</v>
          </cell>
          <cell r="C31867" t="str">
            <v>江苏省常州市钟楼区德馨花园4-2-201</v>
          </cell>
        </row>
        <row r="31868">
          <cell r="B31868">
            <v>18694995643</v>
          </cell>
          <cell r="C31868" t="str">
            <v>江苏省南京市鼓楼区润江路苏宁睿城14幢2单元1701室</v>
          </cell>
        </row>
        <row r="31869">
          <cell r="B31869">
            <v>18695027771</v>
          </cell>
          <cell r="C31869" t="str">
            <v>湖北省建始县业州镇广润路滨江花园</v>
          </cell>
        </row>
        <row r="31870">
          <cell r="B31870">
            <v>18695109920</v>
          </cell>
          <cell r="C31870" t="str">
            <v>宁夏银川市金凤区新昌东路222号西门</v>
          </cell>
        </row>
        <row r="31871">
          <cell r="B31871">
            <v>18695112177</v>
          </cell>
          <cell r="C31871" t="str">
            <v>宁夏省银川市金凤区上海西路127号1618室</v>
          </cell>
        </row>
        <row r="31872">
          <cell r="B31872">
            <v>18695112177</v>
          </cell>
          <cell r="C31872" t="str">
            <v>宁夏银川市金凤区上海西路127号1618室宁夏教育厅人事处</v>
          </cell>
        </row>
        <row r="31873">
          <cell r="B31873">
            <v>18695112177</v>
          </cell>
          <cell r="C31873" t="str">
            <v>宁夏银川市金凤区上海西路127号宁夏教育厅人事处</v>
          </cell>
        </row>
        <row r="31874">
          <cell r="B31874">
            <v>18695112422</v>
          </cell>
          <cell r="C31874" t="str">
            <v>宁夏银川金凤区正源街紫云华庭43/1/301</v>
          </cell>
        </row>
        <row r="31875">
          <cell r="B31875">
            <v>18695121874</v>
          </cell>
          <cell r="C31875" t="str">
            <v>宁夏银川市兴庆区民族北街翠竹园7-5-502</v>
          </cell>
        </row>
        <row r="31876">
          <cell r="B31876">
            <v>18695121874</v>
          </cell>
          <cell r="C31876" t="str">
            <v>宁夏银川市金凤区新昌东路222号银川供电公司西门</v>
          </cell>
        </row>
        <row r="31877">
          <cell r="B31877">
            <v>18695121874</v>
          </cell>
          <cell r="C31877" t="str">
            <v>宁夏银川市兴庆区民族北街翠竹园7-5-502</v>
          </cell>
        </row>
        <row r="31878">
          <cell r="B31878">
            <v>18695121874</v>
          </cell>
          <cell r="C31878" t="str">
            <v>宁夏银川市金凤区新昌东路222号银川供电局西门营业厅</v>
          </cell>
        </row>
        <row r="31879">
          <cell r="B31879">
            <v>18695121874</v>
          </cell>
          <cell r="C31879" t="str">
            <v>宁夏银川市金凤区新昌东路222号供电营业厅</v>
          </cell>
        </row>
        <row r="31880">
          <cell r="B31880">
            <v>18695190127</v>
          </cell>
          <cell r="C31880" t="str">
            <v>宁夏银川市西夏区丽子家园A区20-3-302</v>
          </cell>
        </row>
        <row r="31881">
          <cell r="B31881">
            <v>18695190127</v>
          </cell>
          <cell r="C31881" t="str">
            <v>宁夏银川市西夏区丽子家园A区20-3-302</v>
          </cell>
        </row>
        <row r="31882">
          <cell r="B31882">
            <v>18695251006</v>
          </cell>
          <cell r="C31882" t="str">
            <v>宁夏银川市金凤区黄河路湖畔嘉苑3-2-302室</v>
          </cell>
        </row>
        <row r="31883">
          <cell r="B31883">
            <v>18695265845</v>
          </cell>
          <cell r="C31883" t="str">
            <v>宁夏回族自治区银川市西夏区朔方路街道银川市西夏区同心北街同心苑小区42号楼1单元101</v>
          </cell>
        </row>
        <row r="31884">
          <cell r="B31884">
            <v>18695707193</v>
          </cell>
          <cell r="C31884" t="str">
            <v>福建省福州市台江区宁化支路福机新苑8号</v>
          </cell>
        </row>
        <row r="31885">
          <cell r="B31885">
            <v>18695786517</v>
          </cell>
          <cell r="C31885" t="str">
            <v>福建省福州市台江区高桥古路华信花园5#402</v>
          </cell>
        </row>
        <row r="31886">
          <cell r="B31886">
            <v>18695786517</v>
          </cell>
          <cell r="C31886" t="str">
            <v>福建省福州市高桥支路华信花园5#402</v>
          </cell>
        </row>
        <row r="31887">
          <cell r="B31887">
            <v>18695786517</v>
          </cell>
          <cell r="C31887" t="str">
            <v>福建省福州市高桥支路华信花园5-402</v>
          </cell>
        </row>
        <row r="31888">
          <cell r="B31888">
            <v>18695786517</v>
          </cell>
          <cell r="C31888" t="str">
            <v>福建省福州市高桥支路华信花园5#402</v>
          </cell>
        </row>
        <row r="31889">
          <cell r="B31889">
            <v>18695786517</v>
          </cell>
          <cell r="C31889" t="str">
            <v>福建省福州市台江区高桥古路华信花园5#402</v>
          </cell>
        </row>
        <row r="31890">
          <cell r="B31890">
            <v>18695909404</v>
          </cell>
          <cell r="C31890" t="str">
            <v>河南省郑州市中原区华山路89号院龙源世纪花园13号楼东单元</v>
          </cell>
        </row>
        <row r="31891">
          <cell r="B31891">
            <v>18696138236</v>
          </cell>
          <cell r="C31891" t="str">
            <v>湖北省武汉市武昌区民主路717号拜赞庭小区7号楼2单元601室</v>
          </cell>
        </row>
        <row r="31892">
          <cell r="B31892">
            <v>18696138236</v>
          </cell>
          <cell r="C31892" t="str">
            <v>湖北省武汉市武昌区民主路717号拜赞庭小区7号楼二单元601室</v>
          </cell>
        </row>
        <row r="31893">
          <cell r="B31893">
            <v>18696138236</v>
          </cell>
          <cell r="C31893" t="str">
            <v>湖北省武汉市武昌区民主路717号拜占庭小区7号楼二单元601室</v>
          </cell>
        </row>
        <row r="31894">
          <cell r="B31894">
            <v>18696181010</v>
          </cell>
          <cell r="C31894" t="str">
            <v>湖北省武汉市江汉区红旗渠路锦绣人家5-1-601</v>
          </cell>
        </row>
        <row r="31895">
          <cell r="B31895">
            <v>18696438610</v>
          </cell>
          <cell r="C31895" t="str">
            <v>湖北省襄阳市樊城区人民西路57号御江苑小区</v>
          </cell>
        </row>
        <row r="31896">
          <cell r="B31896">
            <v>18696594816</v>
          </cell>
          <cell r="C31896" t="str">
            <v>重庆市渝北区鸳鸯街道复地上城4栋9-3</v>
          </cell>
        </row>
        <row r="31897">
          <cell r="B31897">
            <v>18696620515</v>
          </cell>
          <cell r="C31897" t="str">
            <v>重庆市江北区石马河街道盘溪路150号保利香雪35栋10-1</v>
          </cell>
        </row>
        <row r="31898">
          <cell r="B31898">
            <v>18696635466</v>
          </cell>
          <cell r="C31898" t="str">
            <v>重庆市九龙坡区二郎红狮大道同天依云郡12栋3-3-1</v>
          </cell>
        </row>
        <row r="31899">
          <cell r="B31899">
            <v>18696651555</v>
          </cell>
          <cell r="C31899" t="str">
            <v>重庆市江北区建新北路9号同聚远景大厦23楼</v>
          </cell>
        </row>
        <row r="31900">
          <cell r="B31900">
            <v>18696669508</v>
          </cell>
          <cell r="C31900" t="str">
            <v>重庆市渝北区民安大道489号市民政局</v>
          </cell>
        </row>
        <row r="31901">
          <cell r="B31901">
            <v>18696670950</v>
          </cell>
          <cell r="C31901" t="str">
            <v>重庆市巴南区李家沱马王坪正街30号22楼1号</v>
          </cell>
        </row>
        <row r="31902">
          <cell r="B31902">
            <v>18696682299</v>
          </cell>
          <cell r="C31902" t="str">
            <v>重庆市渝北区龙塔街道市民政局对面红叶路锦上华庭8幢3单元1-1</v>
          </cell>
        </row>
        <row r="31903">
          <cell r="B31903">
            <v>18696703520</v>
          </cell>
          <cell r="C31903" t="str">
            <v>重庆市沙坪坝区沙坪坝街道兰溪谷地21栋2-2-1</v>
          </cell>
        </row>
        <row r="31904">
          <cell r="B31904">
            <v>18696750166</v>
          </cell>
          <cell r="C31904" t="str">
            <v>重庆市九龙坡区袁家岗158号金茂珑悦三期九栋14-1</v>
          </cell>
        </row>
        <row r="31905">
          <cell r="B31905">
            <v>18696766011</v>
          </cell>
          <cell r="C31905" t="str">
            <v>重庆市九龙坡区杨渡二村48栋2单元14-1</v>
          </cell>
        </row>
        <row r="31906">
          <cell r="B31906" t="str">
            <v>18696766011</v>
          </cell>
          <cell r="C31906" t="str">
            <v>重庆市九龙坡区杨渡二村48栋2单元14-1</v>
          </cell>
        </row>
        <row r="31907">
          <cell r="B31907">
            <v>18696770999</v>
          </cell>
          <cell r="C31907" t="str">
            <v>重庆市渝中区朝天门长滨路海客瀛洲A栋38/11</v>
          </cell>
        </row>
        <row r="31908">
          <cell r="B31908">
            <v>18696786447</v>
          </cell>
          <cell r="C31908" t="str">
            <v>重庆市沙坪坝区站西路沙铁大厦八益牙科</v>
          </cell>
        </row>
        <row r="31909">
          <cell r="B31909">
            <v>18696909678</v>
          </cell>
          <cell r="C31909" t="str">
            <v>重庆市大渡口区朵力名都14-2-7-4</v>
          </cell>
        </row>
        <row r="31910">
          <cell r="B31910">
            <v>18696935522</v>
          </cell>
          <cell r="C31910" t="str">
            <v>重庆市沙坪坝区大学城廊桥水乡D区51-1</v>
          </cell>
        </row>
        <row r="31911">
          <cell r="B31911">
            <v>18696990325</v>
          </cell>
          <cell r="C31911" t="str">
            <v>重庆市渝北区黄泥磅御景天成7-18-6</v>
          </cell>
        </row>
        <row r="31912">
          <cell r="B31912">
            <v>18697102600</v>
          </cell>
          <cell r="C31912" t="str">
            <v>青海省西宁市城中区五一路16号省人大办公厅</v>
          </cell>
        </row>
        <row r="31913">
          <cell r="B31913">
            <v>18697102600</v>
          </cell>
          <cell r="C31913" t="str">
            <v>青海省西宁市城中区砖厂路7号省心脑血管病专科医院</v>
          </cell>
        </row>
        <row r="31914">
          <cell r="B31914">
            <v>18697138161</v>
          </cell>
          <cell r="C31914" t="str">
            <v>青海省西宁市城东区金科凯旋广场3号楼4单元4081室</v>
          </cell>
        </row>
        <row r="31915">
          <cell r="B31915">
            <v>18697150066</v>
          </cell>
          <cell r="C31915" t="str">
            <v>青海省西宁市城东区夏都府邸东区</v>
          </cell>
        </row>
        <row r="31916">
          <cell r="B31916">
            <v>18697151076</v>
          </cell>
          <cell r="C31916" t="str">
            <v>青海省西宁市城东经济技术开发区金桥路半岛地税小区29号楼3单元362室</v>
          </cell>
        </row>
        <row r="31917">
          <cell r="B31917">
            <v>18697153887</v>
          </cell>
          <cell r="C31917" t="str">
            <v>青海省西宁市城中区海德堡二期三单元705室</v>
          </cell>
        </row>
        <row r="31918">
          <cell r="B31918">
            <v>18697162163</v>
          </cell>
          <cell r="C31918" t="str">
            <v>青海省西宁市城中区砖厂路7号心脑血管病专科医院干保科</v>
          </cell>
        </row>
        <row r="31919">
          <cell r="B31919">
            <v>18697169315</v>
          </cell>
          <cell r="C31919" t="str">
            <v>青海省西宁市城中区香格里拉三期8124</v>
          </cell>
        </row>
        <row r="31920">
          <cell r="B31920">
            <v>18697175777</v>
          </cell>
          <cell r="C31920" t="str">
            <v>青海省海西州德令哈市河西新区经一路三段州法院</v>
          </cell>
        </row>
        <row r="31921">
          <cell r="B31921">
            <v>18697189515</v>
          </cell>
          <cell r="C31921" t="str">
            <v>青海省西宁市城东区乐家湾镇昆仑东路28号锦泰佳苑13号楼2单元231室</v>
          </cell>
        </row>
        <row r="31922">
          <cell r="B31922">
            <v>18697192207</v>
          </cell>
          <cell r="C31922" t="str">
            <v>青海省西宁市南大街建材巷5号公安厅家属院3号楼中单元502室</v>
          </cell>
        </row>
        <row r="31923">
          <cell r="B31923">
            <v>18697193300</v>
          </cell>
          <cell r="C31923" t="str">
            <v>青海省西宁市城中区南山路31号西印小区</v>
          </cell>
        </row>
        <row r="31924">
          <cell r="B31924">
            <v>18697233046</v>
          </cell>
          <cell r="C31924" t="str">
            <v>青海省西宁市城西区公园巷一号茂源水岸星光小区</v>
          </cell>
        </row>
        <row r="31925">
          <cell r="B31925">
            <v>18697233046</v>
          </cell>
          <cell r="C31925" t="str">
            <v>青海省西宁市城西区胜利路公园巷一号茂源水岸星光小区</v>
          </cell>
        </row>
        <row r="31926">
          <cell r="B31926">
            <v>18697251176</v>
          </cell>
          <cell r="C31926" t="str">
            <v>青海西宁市城中区北大街13号</v>
          </cell>
        </row>
        <row r="31927">
          <cell r="B31927">
            <v>18697260788</v>
          </cell>
          <cell r="C31927" t="str">
            <v>青海省西宁市城西区同仁路10号新闻出版局家属院</v>
          </cell>
        </row>
        <row r="31928">
          <cell r="B31928">
            <v>18697260788</v>
          </cell>
          <cell r="C31928" t="str">
            <v>青海省西宁城西区同仁路10号新闻出版局家属院</v>
          </cell>
        </row>
        <row r="31929">
          <cell r="B31929">
            <v>18697260788</v>
          </cell>
          <cell r="C31929" t="str">
            <v>青岛市西宁市城西区同仁路10号新闻出版局家属院</v>
          </cell>
        </row>
        <row r="31930">
          <cell r="B31930">
            <v>18697267070</v>
          </cell>
          <cell r="C31930" t="str">
            <v>青海省西宁市城东区252号（武警医院胃肠科）</v>
          </cell>
        </row>
        <row r="31931">
          <cell r="B31931">
            <v>18697267070</v>
          </cell>
          <cell r="C31931" t="str">
            <v>青海省西宁市城东区252号（武警医院胃肠科）</v>
          </cell>
        </row>
        <row r="31932">
          <cell r="B31932">
            <v>18697291188</v>
          </cell>
          <cell r="C31932" t="str">
            <v>青海省西宁市城东区八一中路，青海省公安厅</v>
          </cell>
        </row>
        <row r="31933">
          <cell r="B31933">
            <v>18697338899</v>
          </cell>
          <cell r="C31933" t="str">
            <v>河南省郑州市中原区煤仓街风和日丽小区33号楼一单元2楼东户</v>
          </cell>
        </row>
        <row r="31934">
          <cell r="B31934">
            <v>18697763210</v>
          </cell>
          <cell r="C31934" t="str">
            <v>河南省郑州市郑东新区熊儿河路豫航泊郡小区8号楼2单元503-504</v>
          </cell>
        </row>
        <row r="31935">
          <cell r="B31935">
            <v>18697785775</v>
          </cell>
          <cell r="C31935" t="str">
            <v>河南省开封市禹王台区铁路南沿街159号</v>
          </cell>
        </row>
        <row r="31936">
          <cell r="B31936">
            <v>18698007512</v>
          </cell>
          <cell r="C31936" t="str">
            <v>天津市和平区西康路与汉阳道交口星御1-2803</v>
          </cell>
        </row>
        <row r="31937">
          <cell r="B31937">
            <v>18698008177</v>
          </cell>
          <cell r="C31937" t="str">
            <v>天津市和平区万全道云台花园1-1-2703室</v>
          </cell>
        </row>
        <row r="31938">
          <cell r="B31938">
            <v>18698008950</v>
          </cell>
          <cell r="C31938" t="str">
            <v>天津市西青区万科金奥国际141-3001</v>
          </cell>
        </row>
        <row r="31939">
          <cell r="B31939">
            <v>18698012073</v>
          </cell>
          <cell r="C31939" t="str">
            <v>天津市河东区大王庄新义信里3号楼6门604</v>
          </cell>
        </row>
        <row r="31940">
          <cell r="B31940">
            <v>18698071955</v>
          </cell>
          <cell r="C31940" t="str">
            <v>天津市河东区韶山道36号河东实验小学</v>
          </cell>
        </row>
        <row r="31941">
          <cell r="B31941">
            <v>18698071955</v>
          </cell>
          <cell r="C31941" t="str">
            <v>天津市河东区韶山道36号，河东区实验小学</v>
          </cell>
        </row>
        <row r="31942">
          <cell r="B31942">
            <v>18698071955</v>
          </cell>
          <cell r="C31942" t="str">
            <v>天津市河东区韶山道36号河东区实验小学</v>
          </cell>
        </row>
        <row r="31943">
          <cell r="B31943">
            <v>18698083583</v>
          </cell>
          <cell r="C31943" t="str">
            <v>天津市河西区友谊南路绥江道海逸长洲眼睛圆3-2-2801</v>
          </cell>
        </row>
        <row r="31944">
          <cell r="B31944">
            <v>18698090199</v>
          </cell>
          <cell r="C31944" t="str">
            <v>天津市河西区友谊南路与珠江道交口海逸长洲恋海园3-201</v>
          </cell>
        </row>
        <row r="31945">
          <cell r="B31945">
            <v>18698090199</v>
          </cell>
          <cell r="C31945" t="str">
            <v>天津市河西区友谊南路海逸长州恋海园3-201</v>
          </cell>
        </row>
        <row r="31946">
          <cell r="B31946">
            <v>18698090199</v>
          </cell>
          <cell r="C31946" t="str">
            <v>天津市河西区绍兴道敬重里59-101</v>
          </cell>
        </row>
        <row r="31947">
          <cell r="B31947">
            <v>18698090199</v>
          </cell>
          <cell r="C31947" t="str">
            <v>天津市河西区友谊南路与珠江道交口海逸长洲恋海园3-201</v>
          </cell>
        </row>
        <row r="31948">
          <cell r="B31948">
            <v>18698090318</v>
          </cell>
          <cell r="C31948" t="str">
            <v>天津市河西区滨水道16号万丽天津宾馆</v>
          </cell>
        </row>
        <row r="31949">
          <cell r="B31949">
            <v>18698090318</v>
          </cell>
          <cell r="C31949" t="str">
            <v>天津市河西区宾水道16号万丽天津宾馆</v>
          </cell>
        </row>
        <row r="31950">
          <cell r="B31950">
            <v>18698092721</v>
          </cell>
          <cell r="C31950" t="str">
            <v>天津市西青区于台于泽园22栋4门202</v>
          </cell>
        </row>
        <row r="31951">
          <cell r="B31951">
            <v>18698175052</v>
          </cell>
          <cell r="C31951" t="str">
            <v>天津市空港经济开发区复地温莎堡红府38-1</v>
          </cell>
        </row>
        <row r="31952">
          <cell r="B31952">
            <v>18698404567</v>
          </cell>
          <cell r="C31952" t="str">
            <v>内蒙古呼和浩特市赛罕区麦迪逊花园C13-1-4</v>
          </cell>
        </row>
        <row r="31953">
          <cell r="B31953">
            <v>18698404567</v>
          </cell>
          <cell r="C31953" t="str">
            <v>内蒙古呼和浩特市赛罕区麦迪逊花园CB-1-4</v>
          </cell>
        </row>
        <row r="31954">
          <cell r="B31954">
            <v>18698613316</v>
          </cell>
          <cell r="C31954" t="str">
            <v>辽宁省大连市甘井子区红凌路大华锦绣华城1期39号楼2101</v>
          </cell>
        </row>
        <row r="31955">
          <cell r="B31955">
            <v>18698623629</v>
          </cell>
          <cell r="C31955" t="str">
            <v>辽宁省大连市甘井子区大连湾街道前盐村（老村委会）大港办公楼财务部</v>
          </cell>
        </row>
        <row r="31956">
          <cell r="B31956">
            <v>18698623629</v>
          </cell>
          <cell r="C31956" t="str">
            <v>辽宁省大连市甘井子区大连湾街道前盐村老村委会大港办公楼财务部</v>
          </cell>
        </row>
        <row r="31957">
          <cell r="B31957">
            <v>18698623629</v>
          </cell>
          <cell r="C31957" t="str">
            <v>辽宁省大连市甘井子区大连湾街道前盐村老村居委会大港办公楼财务室</v>
          </cell>
        </row>
        <row r="31958">
          <cell r="B31958">
            <v>18698623629</v>
          </cell>
          <cell r="C31958" t="str">
            <v>辽宁省大连市甘井子区大连湾街道前盐村(老村委会)大港办公楼财务室</v>
          </cell>
        </row>
        <row r="31959">
          <cell r="B31959">
            <v>18698625024</v>
          </cell>
          <cell r="C31959" t="str">
            <v>河北省秦皇岛市北戴河区北五路39号北戴河电视台</v>
          </cell>
        </row>
        <row r="31960">
          <cell r="B31960">
            <v>18698632978</v>
          </cell>
          <cell r="C31960" t="str">
            <v>辽宁省大连市椒金山街道金家街第二小学</v>
          </cell>
        </row>
        <row r="31961">
          <cell r="B31961">
            <v>18698635952</v>
          </cell>
          <cell r="C31961" t="str">
            <v>辽宁省大连市开发区金石滩观石路88号碧桂园销售中心财务部</v>
          </cell>
        </row>
        <row r="31962">
          <cell r="B31962">
            <v>18698652920</v>
          </cell>
          <cell r="C31962" t="str">
            <v>辽宁省大连市高新园区大华锦绣华城一期17号楼一单元501</v>
          </cell>
        </row>
        <row r="31963">
          <cell r="B31963">
            <v>18698672912</v>
          </cell>
          <cell r="C31963" t="str">
            <v>辽宁省大连市中山区杏林街2号西塔1303室</v>
          </cell>
        </row>
        <row r="31964">
          <cell r="B31964">
            <v>18698695166</v>
          </cell>
          <cell r="C31964" t="str">
            <v>辽宁省大连市高新园区腾飞软件园一期9楼江森自控</v>
          </cell>
        </row>
        <row r="31965">
          <cell r="B31965">
            <v>18698695166</v>
          </cell>
          <cell r="C31965" t="str">
            <v>辽宁省大连市高新园区腾飞软件园1期9楼</v>
          </cell>
        </row>
        <row r="31966">
          <cell r="B31966">
            <v>18698699777</v>
          </cell>
          <cell r="C31966" t="str">
            <v>辽宁省大连市中山区人民路警后大院39号泰福养生会馆</v>
          </cell>
        </row>
        <row r="31967">
          <cell r="B31967">
            <v>18698722226</v>
          </cell>
          <cell r="C31967" t="str">
            <v>辽宁省大连市中山区同兴街25号世贸大厦2701室</v>
          </cell>
        </row>
        <row r="31968">
          <cell r="B31968">
            <v>18698812343</v>
          </cell>
          <cell r="C31968" t="str">
            <v>辽宁省沈阳市大东区东贸路民贵家园19-9号楼1-4-1号</v>
          </cell>
        </row>
        <row r="31969">
          <cell r="B31969">
            <v>18698814188</v>
          </cell>
          <cell r="C31969" t="str">
            <v>辽宁省沈阳市大东区滂江街22号长峰中心2号写字楼360室</v>
          </cell>
        </row>
        <row r="31970">
          <cell r="B31970">
            <v>18698858858</v>
          </cell>
          <cell r="C31970" t="str">
            <v>辽宁省沈阳市大东区天后宫路88号1-1-2吉思吉维编织手工坊</v>
          </cell>
        </row>
        <row r="31971">
          <cell r="B31971">
            <v>18698862216</v>
          </cell>
          <cell r="C31971" t="str">
            <v>辽宁省沈阳市沈河区市府大路258-1号交通银行辽宁省分行</v>
          </cell>
        </row>
        <row r="31972">
          <cell r="B31972">
            <v>18698885320</v>
          </cell>
          <cell r="C31972" t="str">
            <v>沈阳浑南中路9号坤泰新界2期1-4-11</v>
          </cell>
        </row>
        <row r="31973">
          <cell r="B31973">
            <v>18699006833</v>
          </cell>
          <cell r="C31973" t="str">
            <v>新疆克拉玛依市克拉玛依区雅典娜73-89</v>
          </cell>
        </row>
        <row r="31974">
          <cell r="B31974">
            <v>18699095572</v>
          </cell>
          <cell r="C31974" t="str">
            <v>新疆乌鲁木齐市天山区大湾街道富康街朗天峰景一期22号楼5单元603</v>
          </cell>
        </row>
        <row r="31975">
          <cell r="B31975">
            <v>18699095572</v>
          </cell>
          <cell r="C31975" t="str">
            <v>新疆乌鲁木齐市大湾街道富康街朗天峰景一期22号楼5单元603</v>
          </cell>
        </row>
        <row r="31976">
          <cell r="B31976">
            <v>18699095572</v>
          </cell>
          <cell r="C31976" t="str">
            <v>新疆乌鲁木齐市天山区大湾街道富康街朗天峰景一期22号楼5单元603</v>
          </cell>
        </row>
        <row r="31977">
          <cell r="B31977">
            <v>18699095572</v>
          </cell>
          <cell r="C31977" t="str">
            <v>新疆乌鲁木齐市天山区大湾街道富康街朗天峰景一期22号楼5单元603号</v>
          </cell>
        </row>
        <row r="31978">
          <cell r="B31978">
            <v>18699103822</v>
          </cell>
          <cell r="C31978" t="str">
            <v>新疆乌鲁木齐市水磨沟区新民东街绿景花苑一期6-4-602</v>
          </cell>
        </row>
        <row r="31979">
          <cell r="B31979">
            <v>18699114013</v>
          </cell>
          <cell r="C31979" t="str">
            <v>新疆乌鲁木齐沙依巴克区西山华美博奥小区三期七号楼2单元501室</v>
          </cell>
        </row>
        <row r="31980">
          <cell r="B31980">
            <v>18699119289</v>
          </cell>
          <cell r="C31980" t="str">
            <v>新疆省乌鲁木齐市新市区南纬路街道北纬三路183号和兴园小区二期一单元1802室</v>
          </cell>
        </row>
        <row r="31981">
          <cell r="B31981">
            <v>18699135308</v>
          </cell>
          <cell r="C31981" t="str">
            <v>新疆乌鲁木齐按时南湖西路203号</v>
          </cell>
        </row>
        <row r="31982">
          <cell r="B31982">
            <v>18699181046</v>
          </cell>
          <cell r="C31982" t="str">
            <v>新疆乌鲁木齐市米东区石化炼油厂化工车间</v>
          </cell>
        </row>
        <row r="31983">
          <cell r="B31983">
            <v>18699190346</v>
          </cell>
          <cell r="C31983" t="str">
            <v>新疆乌鲁木齐市北京中路8号西北石油酒店财务部</v>
          </cell>
        </row>
        <row r="31984">
          <cell r="B31984">
            <v>18699328616</v>
          </cell>
          <cell r="C31984" t="str">
            <v>新疆石河子市66小区万隆城丽水香郡16栋242</v>
          </cell>
        </row>
        <row r="31985">
          <cell r="B31985">
            <v>18699328616</v>
          </cell>
          <cell r="C31985" t="str">
            <v>新疆石河子市邮政局计划财务部</v>
          </cell>
        </row>
        <row r="31986">
          <cell r="B31986">
            <v>18699328616</v>
          </cell>
          <cell r="C31986" t="str">
            <v>新疆石河子66小区万隆城16栋242</v>
          </cell>
        </row>
        <row r="31987">
          <cell r="B31987">
            <v>18699328616</v>
          </cell>
          <cell r="C31987" t="str">
            <v>新疆石河子市66小区万隆城16栋242</v>
          </cell>
        </row>
        <row r="31988">
          <cell r="B31988">
            <v>18699686800</v>
          </cell>
          <cell r="C31988" t="str">
            <v>新疆维吾尔自治区巴音郭楞蒙古自治州库尔勒市建设街道塔指3区40栋</v>
          </cell>
        </row>
        <row r="31989">
          <cell r="B31989">
            <v>18699808491</v>
          </cell>
          <cell r="C31989" t="str">
            <v>新疆喀什市汇城小区32号楼</v>
          </cell>
        </row>
        <row r="31990">
          <cell r="B31990">
            <v>18699976600</v>
          </cell>
          <cell r="C31990" t="str">
            <v>新疆维吾尔族自治区伊犁哈萨克自治州伊宁市伊犁河路街道伊宁市保安公司</v>
          </cell>
        </row>
        <row r="31991">
          <cell r="B31991">
            <v>18700912591</v>
          </cell>
          <cell r="C31991" t="str">
            <v>陕西省西安市碑林区西安工程大学</v>
          </cell>
        </row>
        <row r="31992">
          <cell r="B31992">
            <v>18701022790</v>
          </cell>
          <cell r="C31992" t="str">
            <v>北京市朝阳区团结湖东里12号院团结公寓C座6C</v>
          </cell>
        </row>
        <row r="31993">
          <cell r="B31993">
            <v>18701091268</v>
          </cell>
          <cell r="C31993" t="str">
            <v>北京市海淀区中关村街道知春路49号希格玛大厦B1腾讯科技有限公司（北京）地下一层邮件中心代收</v>
          </cell>
        </row>
        <row r="31994">
          <cell r="B31994">
            <v>18701119658</v>
          </cell>
          <cell r="C31994" t="str">
            <v>北京市朝阳区华威里7号百环花园1802</v>
          </cell>
        </row>
        <row r="31995">
          <cell r="B31995">
            <v>18701275681</v>
          </cell>
          <cell r="C31995" t="str">
            <v>北京市朝阳区望京里外里公寓1单元603</v>
          </cell>
        </row>
        <row r="31996">
          <cell r="B31996">
            <v>18701276163</v>
          </cell>
          <cell r="C31996" t="str">
            <v>北京市大兴区黄村镇福苑小区22-1-401</v>
          </cell>
        </row>
        <row r="31997">
          <cell r="B31997">
            <v>18701334112</v>
          </cell>
          <cell r="C31997" t="str">
            <v>湖南省株洲市攸县峦山镇</v>
          </cell>
        </row>
        <row r="31998">
          <cell r="B31998">
            <v>18701356449</v>
          </cell>
          <cell r="C31998" t="str">
            <v>北京市丰台区丽泽景园6号楼2单元1904</v>
          </cell>
        </row>
        <row r="31999">
          <cell r="B31999">
            <v>18701360917</v>
          </cell>
          <cell r="C31999" t="str">
            <v>北京市朝阳区利泽西街8号13-2-1901</v>
          </cell>
        </row>
        <row r="32000">
          <cell r="B32000">
            <v>18701378486</v>
          </cell>
          <cell r="C32000" t="str">
            <v>北京市东城区安定门街道安定门外西滨河路19号20A（东大堂客服）</v>
          </cell>
        </row>
        <row r="32001">
          <cell r="B32001">
            <v>18701389310</v>
          </cell>
          <cell r="C32001" t="str">
            <v>北京市西城区长椿街45号首都医科大学宣武医院收费处</v>
          </cell>
        </row>
        <row r="32002">
          <cell r="B32002">
            <v>18701482346</v>
          </cell>
          <cell r="C32002" t="str">
            <v>北京市顺义区后沙峪龙湾别墅3926号</v>
          </cell>
        </row>
        <row r="32003">
          <cell r="B32003">
            <v>18701507931</v>
          </cell>
          <cell r="C32003" t="str">
            <v>北京市海淀区学清路逸成东苑15号楼301室</v>
          </cell>
        </row>
        <row r="32004">
          <cell r="B32004">
            <v>18701507931</v>
          </cell>
          <cell r="C32004" t="str">
            <v>北京市海淀区学清路逸成东苑15号楼-301</v>
          </cell>
        </row>
        <row r="32005">
          <cell r="B32005">
            <v>18701507931</v>
          </cell>
          <cell r="C32005" t="str">
            <v>北京市海淀区学清路逸成东苑15号楼301</v>
          </cell>
        </row>
        <row r="32006">
          <cell r="B32006">
            <v>18701511171</v>
          </cell>
          <cell r="C32006" t="str">
            <v>北京市海淀区北四环西路89号院3号广誉远</v>
          </cell>
        </row>
        <row r="32007">
          <cell r="B32007">
            <v>18701520016</v>
          </cell>
          <cell r="C32007" t="str">
            <v>北京市顺义区双丰街道办事处</v>
          </cell>
        </row>
        <row r="32008">
          <cell r="B32008">
            <v>18701528353</v>
          </cell>
          <cell r="C32008" t="str">
            <v>北京房山区新镇原子能院</v>
          </cell>
        </row>
        <row r="32009">
          <cell r="B32009">
            <v>18701528353</v>
          </cell>
          <cell r="C32009" t="str">
            <v>北京市房山区新镇原子能院</v>
          </cell>
        </row>
        <row r="32010">
          <cell r="B32010">
            <v>18701528353</v>
          </cell>
          <cell r="C32010" t="str">
            <v>北京市房山区新镇原子能院</v>
          </cell>
        </row>
        <row r="32011">
          <cell r="B32011">
            <v>18701558355</v>
          </cell>
          <cell r="C32011" t="str">
            <v>北京市西城区红莲南路6号乐城小区3号楼603</v>
          </cell>
        </row>
        <row r="32012">
          <cell r="B32012">
            <v>18701599789</v>
          </cell>
          <cell r="C32012" t="str">
            <v>北京市朝阳区亚运村大屯里小区内115栋底商105室特色烧烤店（4点以后送到）</v>
          </cell>
        </row>
        <row r="32013">
          <cell r="B32013">
            <v>18701624125</v>
          </cell>
          <cell r="C32013" t="str">
            <v>北京市朝阳区望京宝星园103楼2E</v>
          </cell>
        </row>
        <row r="32014">
          <cell r="B32014">
            <v>18701631606</v>
          </cell>
          <cell r="C32014" t="str">
            <v>北京市朝阳区南湖中园230楼5单元502号</v>
          </cell>
        </row>
        <row r="32015">
          <cell r="B32015">
            <v>18701633560</v>
          </cell>
          <cell r="C32015" t="str">
            <v>北京市丰台区新宫家园北区6-3-304</v>
          </cell>
        </row>
        <row r="32016">
          <cell r="B32016">
            <v>18701647978</v>
          </cell>
          <cell r="C32016" t="str">
            <v>湖北省武汉市江岸区航天双城小区4栋1707</v>
          </cell>
        </row>
        <row r="32017">
          <cell r="B32017">
            <v>18701666112</v>
          </cell>
          <cell r="C32017" t="str">
            <v>北京市朝阳区大屯街道北京市朝阳区亚运村慧忠北里102号楼1602号</v>
          </cell>
        </row>
        <row r="32018">
          <cell r="B32018">
            <v>18701698962</v>
          </cell>
          <cell r="C32018" t="str">
            <v>北京市丰台区科学城邻枫路3号院南极星601</v>
          </cell>
        </row>
        <row r="32019">
          <cell r="B32019">
            <v>18701729808</v>
          </cell>
          <cell r="C32019" t="str">
            <v>上海市闵行区畹町路99弄301号202室</v>
          </cell>
        </row>
        <row r="32020">
          <cell r="B32020">
            <v>18701817187</v>
          </cell>
          <cell r="C32020" t="str">
            <v>上海市静安区彭江路333弄大宁金茂府售楼处</v>
          </cell>
        </row>
        <row r="32021">
          <cell r="B32021">
            <v>18701891719</v>
          </cell>
          <cell r="C32021" t="str">
            <v>上海市长宁区水城路40弄1-2525号楼501</v>
          </cell>
        </row>
        <row r="32022">
          <cell r="B32022">
            <v>18701928301</v>
          </cell>
          <cell r="C32022" t="str">
            <v>上海市松江区新桥镇场东路168号雅阁花园16号</v>
          </cell>
        </row>
        <row r="32023">
          <cell r="B32023">
            <v>18702042954</v>
          </cell>
          <cell r="C32023" t="str">
            <v>四川省成都市成华区站北东横巷83号院18栋</v>
          </cell>
        </row>
        <row r="32024">
          <cell r="B32024">
            <v>18702271739</v>
          </cell>
          <cell r="C32024" t="str">
            <v>天津市武清区泉发路33号信义玻璃</v>
          </cell>
        </row>
        <row r="32025">
          <cell r="B32025">
            <v>18702323952</v>
          </cell>
          <cell r="C32025" t="str">
            <v>重庆市九龙坡区石小路奇峰自由湾3栋11-9</v>
          </cell>
        </row>
        <row r="32026">
          <cell r="B32026">
            <v>18702331027</v>
          </cell>
          <cell r="C32026" t="str">
            <v>河北省张家口市怀来县土木镇佳和小区</v>
          </cell>
        </row>
        <row r="32027">
          <cell r="B32027">
            <v>18702769801</v>
          </cell>
          <cell r="C32027" t="str">
            <v>湖北省武汉市江夏区湖北美术学院</v>
          </cell>
        </row>
        <row r="32028">
          <cell r="B32028">
            <v>18702801791</v>
          </cell>
          <cell r="C32028" t="str">
            <v>四川省成都市锦江区三官堂街16号</v>
          </cell>
        </row>
        <row r="32029">
          <cell r="B32029">
            <v>18702801791</v>
          </cell>
          <cell r="C32029" t="str">
            <v>四川省成都市锦江区三官堂街16号</v>
          </cell>
        </row>
        <row r="32030">
          <cell r="B32030">
            <v>18702968685</v>
          </cell>
          <cell r="C32030" t="str">
            <v>陕西省西安市雁塔区高新四路高科花园二期23号楼4单元101室</v>
          </cell>
        </row>
        <row r="32031">
          <cell r="B32031">
            <v>18702996666</v>
          </cell>
          <cell r="C32031" t="str">
            <v>陕西省西安市雁塔区曲江街道曲池南路荣禾曲池东岸9号楼1单元801室</v>
          </cell>
        </row>
        <row r="32032">
          <cell r="B32032">
            <v>18703231027</v>
          </cell>
          <cell r="C32032" t="str">
            <v>河北省张家口市怀来县土木镇佳和小区</v>
          </cell>
        </row>
        <row r="32033">
          <cell r="B32033">
            <v>18703403666</v>
          </cell>
          <cell r="C32033" t="str">
            <v>山西省太原市万柏林区长风西街1号丽华苑小区2号楼3单元1301</v>
          </cell>
        </row>
        <row r="32034">
          <cell r="B32034">
            <v>18703515311</v>
          </cell>
          <cell r="C32034" t="str">
            <v>山西省太原市万柏林区南内环桥西红太阳家具广场东门</v>
          </cell>
        </row>
        <row r="32035">
          <cell r="B32035">
            <v>18703550551</v>
          </cell>
          <cell r="C32035" t="str">
            <v>山西省长治市长治县郝家庄乡高河能源煤矿</v>
          </cell>
        </row>
        <row r="32036">
          <cell r="B32036">
            <v>18703662966</v>
          </cell>
          <cell r="C32036" t="str">
            <v>河南省郑州市花园路纬五路交叉口向南20米西金元公寓2号楼21楼121号</v>
          </cell>
        </row>
        <row r="32037">
          <cell r="B32037">
            <v>18703839005</v>
          </cell>
          <cell r="C32037" t="str">
            <v>河南省郑州市高新区科学大道美景菩提</v>
          </cell>
        </row>
        <row r="32038">
          <cell r="B32038">
            <v>18704029228</v>
          </cell>
          <cell r="C32038" t="str">
            <v>辽宁省沈阳市大东区滂江街139号渔家小厨</v>
          </cell>
        </row>
        <row r="32039">
          <cell r="B32039">
            <v>18704097272</v>
          </cell>
          <cell r="C32039" t="str">
            <v>辽宁省沈阳市和平区长白街道长白西路64号万科城2#2.1-12B/15-2</v>
          </cell>
        </row>
        <row r="32040">
          <cell r="B32040">
            <v>18704256012</v>
          </cell>
          <cell r="C32040" t="str">
            <v>辽宁省盘锦市兴隆台区永祥小区8号楼1单元202</v>
          </cell>
        </row>
        <row r="32041">
          <cell r="B32041">
            <v>18704298188</v>
          </cell>
          <cell r="C32041" t="str">
            <v>辽宁省葫芦岛市街道龙绣街金域华城售楼处对面阜新银行龙港支行</v>
          </cell>
        </row>
        <row r="32042">
          <cell r="B32042">
            <v>18704298188</v>
          </cell>
          <cell r="C32042" t="str">
            <v>辽宁省葫芦岛市龙港区葫芦岛街道龙诱街金域华城售楼处对面阜新银行龙港支行</v>
          </cell>
        </row>
        <row r="32043">
          <cell r="B32043">
            <v>18704325137</v>
          </cell>
          <cell r="C32043" t="str">
            <v>吉林省吉林市松江东路43号</v>
          </cell>
        </row>
        <row r="32044">
          <cell r="B32044">
            <v>18704550015</v>
          </cell>
          <cell r="C32044" t="str">
            <v>黑龙江省绥化市北林区学府上城10号公寓404房间</v>
          </cell>
        </row>
        <row r="32045">
          <cell r="B32045">
            <v>18704602201</v>
          </cell>
          <cell r="C32045" t="str">
            <v>黑龙江省哈尔滨市香坊区中山路23号</v>
          </cell>
        </row>
        <row r="32046">
          <cell r="B32046">
            <v>18704660362</v>
          </cell>
          <cell r="C32046" t="str">
            <v>黑龙江省哈尔滨市南岗区和兴路街道学府路副1-29号招商银行学府支行</v>
          </cell>
        </row>
        <row r="32047">
          <cell r="B32047">
            <v>18704662729</v>
          </cell>
          <cell r="C32047" t="str">
            <v>黑龙江省哈尔滨市南岗区南开街238号鸿朗花园二期12号楼1单元501</v>
          </cell>
        </row>
        <row r="32048">
          <cell r="B32048">
            <v>18704716078</v>
          </cell>
          <cell r="C32048" t="str">
            <v>内蒙古呼和浩特市内蒙古财经大学</v>
          </cell>
        </row>
        <row r="32049">
          <cell r="B32049">
            <v>18705091711</v>
          </cell>
          <cell r="C32049" t="str">
            <v>福建省福州市马尾区上德供电所附近后山村178号</v>
          </cell>
        </row>
        <row r="32050">
          <cell r="B32050">
            <v>18705169166</v>
          </cell>
          <cell r="C32050" t="str">
            <v>江苏省南京市玄武区街道板仓街121号虎踞龙盘小区43栋3单元205</v>
          </cell>
        </row>
        <row r="32051">
          <cell r="B32051">
            <v>18705169166</v>
          </cell>
          <cell r="C32051" t="str">
            <v>江苏省南京市玄武区板仓街121号虎踞龙盘小区43栋3单元205室</v>
          </cell>
        </row>
        <row r="32052">
          <cell r="B32052">
            <v>18705200009</v>
          </cell>
          <cell r="C32052" t="str">
            <v>江苏省徐州市解放南路199号中心医院门诊收费处</v>
          </cell>
        </row>
        <row r="32053">
          <cell r="B32053">
            <v>18705342338</v>
          </cell>
          <cell r="C32053" t="str">
            <v>山东省德州市经济开发区东风东路应用技术研究院409</v>
          </cell>
        </row>
        <row r="32054">
          <cell r="B32054">
            <v>18705696699</v>
          </cell>
          <cell r="C32054" t="str">
            <v>安徽省合肥市马鞍山路与望江东路交口东100米金中环大厦C座22楼</v>
          </cell>
        </row>
        <row r="32055">
          <cell r="B32055">
            <v>18705850271</v>
          </cell>
          <cell r="C32055" t="str">
            <v>浙江省绍兴市袍江三江路邦盟控股院内绍兴艾是家居用品有限公司三楼财务</v>
          </cell>
        </row>
        <row r="32056">
          <cell r="B32056">
            <v>18706700180</v>
          </cell>
          <cell r="C32056" t="str">
            <v>陕西省西安市高陵马家湾龙凤园二号门对面都客润超市三楼</v>
          </cell>
        </row>
        <row r="32057">
          <cell r="B32057">
            <v>18707036633</v>
          </cell>
          <cell r="C32057" t="str">
            <v>江西省上饶市上饶县旭日街道旭日南大道105号森马专家</v>
          </cell>
        </row>
        <row r="32058">
          <cell r="B32058">
            <v>18707175577</v>
          </cell>
          <cell r="C32058" t="str">
            <v>湖北省武汉市蔡甸区蔡甸街红十字会医院公共卫生科三楼健康教育室</v>
          </cell>
        </row>
        <row r="32059">
          <cell r="B32059">
            <v>18707531416</v>
          </cell>
          <cell r="C32059" t="str">
            <v>广东省梅州市梅县区扶大广梅南路176号鑫华不锈钢</v>
          </cell>
        </row>
        <row r="32060">
          <cell r="B32060">
            <v>18707558993</v>
          </cell>
          <cell r="C32060" t="str">
            <v>广东省深圳市罗湖区宝安南路嘉宾花园A栋14E</v>
          </cell>
        </row>
        <row r="32061">
          <cell r="B32061">
            <v>18707691470</v>
          </cell>
          <cell r="C32061" t="str">
            <v>广东省韶关市武江区工业西路66号韶关供电局值班保安室</v>
          </cell>
        </row>
        <row r="32062">
          <cell r="B32062">
            <v>18707726103</v>
          </cell>
          <cell r="C32062" t="str">
            <v>广西省柳州市城中区阳光10025栋14-6</v>
          </cell>
        </row>
        <row r="32063">
          <cell r="B32063">
            <v>18707749229</v>
          </cell>
          <cell r="C32063" t="str">
            <v>广西省南宁市金湖广场52-1号东方曼哈顿13楼1301</v>
          </cell>
        </row>
        <row r="32064">
          <cell r="B32064">
            <v>18707749229</v>
          </cell>
          <cell r="C32064" t="str">
            <v>广西省南宁市青秀区金湖路52-1号1313室</v>
          </cell>
        </row>
        <row r="32065">
          <cell r="B32065">
            <v>18707749229</v>
          </cell>
          <cell r="C32065" t="str">
            <v>广西省南宁市金湖路52-1号1313</v>
          </cell>
        </row>
        <row r="32066">
          <cell r="B32066">
            <v>18707749229</v>
          </cell>
          <cell r="C32066" t="str">
            <v>广西省南宁市青秀区金湖路52-1号1313</v>
          </cell>
        </row>
        <row r="32067">
          <cell r="B32067">
            <v>18707749229</v>
          </cell>
          <cell r="C32067" t="str">
            <v>广西南宁市青秀区金湖路52-1号1313</v>
          </cell>
        </row>
        <row r="32068">
          <cell r="B32068">
            <v>18707749229</v>
          </cell>
          <cell r="C32068" t="str">
            <v>广西省南宁市青秀区金湖路52-1号1313</v>
          </cell>
        </row>
        <row r="32069">
          <cell r="B32069">
            <v>18708115175</v>
          </cell>
          <cell r="C32069" t="str">
            <v>四川省成都市双流县西航港临港路1段棠湖春天</v>
          </cell>
        </row>
        <row r="32070">
          <cell r="B32070">
            <v>18708135676</v>
          </cell>
          <cell r="C32070" t="str">
            <v>四川省成都市双流区第一人民医院肛肠科</v>
          </cell>
        </row>
        <row r="32071">
          <cell r="B32071">
            <v>18708145072</v>
          </cell>
          <cell r="C32071" t="str">
            <v>四川省成都市温江区光华大道三段洲际亚洲湾一期</v>
          </cell>
        </row>
        <row r="32072">
          <cell r="B32072">
            <v>18708145072</v>
          </cell>
          <cell r="C32072" t="str">
            <v>四川省峨眉山市滨湖区阅湖郡7栋</v>
          </cell>
        </row>
        <row r="32073">
          <cell r="B32073">
            <v>18708145154</v>
          </cell>
          <cell r="C32073" t="str">
            <v>四川省成都市高新区新光路9号新加坡花园1-6-903</v>
          </cell>
        </row>
        <row r="32074">
          <cell r="B32074">
            <v>18708145154</v>
          </cell>
          <cell r="C32074" t="str">
            <v>四川省成都市武侯区新光路9号新加坡花园1-6-903</v>
          </cell>
        </row>
        <row r="32075">
          <cell r="B32075">
            <v>18708176356</v>
          </cell>
          <cell r="C32075" t="str">
            <v>四川省成都市锦江区大田坎街蜀都花园17栋902号</v>
          </cell>
        </row>
        <row r="32076">
          <cell r="B32076">
            <v>18708971218</v>
          </cell>
          <cell r="C32076" t="str">
            <v>海南省三亚市迎宾路东方巴哈马椰风苑16号楼1单元201</v>
          </cell>
        </row>
        <row r="32077">
          <cell r="B32077">
            <v>18709110505</v>
          </cell>
          <cell r="C32077" t="str">
            <v>陕西省延安市博爱医院</v>
          </cell>
        </row>
        <row r="32078">
          <cell r="B32078">
            <v>18709502867</v>
          </cell>
          <cell r="C32078" t="str">
            <v>宁夏银川市西夏区兴盈北路盈北苑8号楼5单元301</v>
          </cell>
        </row>
        <row r="32079">
          <cell r="B32079">
            <v>18709518571</v>
          </cell>
          <cell r="C32079" t="str">
            <v>宁夏自治区银川市兴庆区北京东路215号中国人民银行征信处</v>
          </cell>
        </row>
        <row r="32080">
          <cell r="B32080">
            <v>18709595992</v>
          </cell>
          <cell r="C32080" t="str">
            <v>宁夏回族自治区银川市兴庆区凤凰北街街道兴庆府大院西区25号楼1单元902</v>
          </cell>
        </row>
        <row r="32081">
          <cell r="B32081">
            <v>18709738003</v>
          </cell>
          <cell r="C32081" t="str">
            <v>青海省黄南洲尖扎县马克唐镇环城北路党政大楼民政局</v>
          </cell>
        </row>
        <row r="32082">
          <cell r="B32082">
            <v>18709926616</v>
          </cell>
          <cell r="C32082" t="str">
            <v>新疆伊犁哈萨克自治州奎屯市北京路街道康乐园84-2？？自选商行</v>
          </cell>
        </row>
        <row r="32083">
          <cell r="B32083">
            <v>18710002189</v>
          </cell>
          <cell r="C32083" t="str">
            <v>广东省佛山市南海区桂城中海环宇花园7座603</v>
          </cell>
        </row>
        <row r="32084">
          <cell r="B32084">
            <v>18710013466</v>
          </cell>
          <cell r="C32084" t="str">
            <v>北京市大兴区亦庄中学广德中巷1号</v>
          </cell>
        </row>
        <row r="32085">
          <cell r="B32085">
            <v>18710016463</v>
          </cell>
          <cell r="C32085" t="str">
            <v>北京市顺义区裕龙四区28号楼6单元502室</v>
          </cell>
        </row>
        <row r="32086">
          <cell r="B32086">
            <v>18710066897</v>
          </cell>
          <cell r="C32086" t="str">
            <v>北京市西城区金融大街35号国际企业大厦A座18层</v>
          </cell>
        </row>
        <row r="32087">
          <cell r="B32087">
            <v>18710068791</v>
          </cell>
          <cell r="C32087" t="str">
            <v>北京市海淀区中关村街道中关村南三街956号楼</v>
          </cell>
        </row>
        <row r="32088">
          <cell r="B32088">
            <v>18710137692</v>
          </cell>
          <cell r="C32088" t="str">
            <v>北京市海淀区紫竹院街道西三环北路50号院豪柏公寓B2座301A室</v>
          </cell>
        </row>
        <row r="32089">
          <cell r="B32089">
            <v>18710153487</v>
          </cell>
          <cell r="C32089" t="str">
            <v>北京市海淀区上地9街9号数码科技广场北楼6层</v>
          </cell>
        </row>
        <row r="32090">
          <cell r="B32090">
            <v>18710172806</v>
          </cell>
          <cell r="C32090" t="str">
            <v>北京市朝阳区双井桥东100米双井东苑1号楼3门503房</v>
          </cell>
        </row>
        <row r="32091">
          <cell r="B32091">
            <v>18710176155</v>
          </cell>
          <cell r="C32091" t="str">
            <v>北京市大兴区亦庄经济技术开发区凉水河一街青年公寓4号楼A4106房</v>
          </cell>
        </row>
        <row r="32092">
          <cell r="B32092">
            <v>18710187555</v>
          </cell>
          <cell r="C32092" t="str">
            <v>北京市朝阳区建国门外大街22号赛特广场7层</v>
          </cell>
        </row>
        <row r="32093">
          <cell r="B32093">
            <v>18710231682</v>
          </cell>
          <cell r="C32093" t="str">
            <v>北京市朝阳区定福庄西街14号塔楼202</v>
          </cell>
        </row>
        <row r="32094">
          <cell r="B32094">
            <v>18710231682</v>
          </cell>
          <cell r="C32094" t="str">
            <v>北京市朝阳区定福庄西街14号塔楼202</v>
          </cell>
        </row>
        <row r="32095">
          <cell r="B32095">
            <v>18710231682</v>
          </cell>
          <cell r="C32095" t="str">
            <v>北京市朝阳区定福庄西街14号楼塔楼202</v>
          </cell>
        </row>
        <row r="32096">
          <cell r="B32096">
            <v>18710439772</v>
          </cell>
          <cell r="C32096" t="str">
            <v>陕西省西安市雁塔区电子城街道太白南路2号西安电子科技大学北校区</v>
          </cell>
        </row>
        <row r="32097">
          <cell r="B32097">
            <v>18710473260</v>
          </cell>
          <cell r="C32097" t="str">
            <v>陕西省西安市雁塔区雁塔南路300-9号A座西安水务集团</v>
          </cell>
        </row>
        <row r="32098">
          <cell r="B32098">
            <v>18710473260</v>
          </cell>
          <cell r="C32098" t="str">
            <v>陕西省西安市雁塔区雁塔南路300-9号A座西安水务集团</v>
          </cell>
        </row>
        <row r="32099">
          <cell r="B32099">
            <v>18710717777</v>
          </cell>
          <cell r="C32099" t="str">
            <v>陕西省西安市雁塔区雁塔西路大唐社区23号楼</v>
          </cell>
        </row>
        <row r="32100">
          <cell r="B32100">
            <v>18711106336</v>
          </cell>
          <cell r="C32100" t="str">
            <v>湖南省长沙市天心区劳动西路289号嘉盛商务广场3楼3002银联商务</v>
          </cell>
        </row>
        <row r="32101">
          <cell r="B32101">
            <v>18711106361</v>
          </cell>
          <cell r="C32101" t="str">
            <v>湖南省长沙市雨花区劳动东路东塘明星村1503室</v>
          </cell>
        </row>
        <row r="32102">
          <cell r="B32102">
            <v>18711212187</v>
          </cell>
          <cell r="C32102" t="str">
            <v>湖南省岳阳市岳阳楼区新路口建湘小区（派件电话联系）</v>
          </cell>
        </row>
        <row r="32103">
          <cell r="B32103">
            <v>18712403339</v>
          </cell>
          <cell r="C32103" t="str">
            <v>福建省泉州市鲤城区吉泰北路1号奥林匹克花园B1幢803室</v>
          </cell>
        </row>
        <row r="32104">
          <cell r="B32104">
            <v>18713343368</v>
          </cell>
          <cell r="C32104" t="str">
            <v>河北省张家口市桥东区建国医院妇产科</v>
          </cell>
        </row>
        <row r="32105">
          <cell r="B32105">
            <v>18714787770</v>
          </cell>
          <cell r="C32105" t="str">
            <v>黑龙江省铁力市双丰镇怡园小区五号楼五单元202室</v>
          </cell>
        </row>
        <row r="32106">
          <cell r="B32106">
            <v>18715681865</v>
          </cell>
          <cell r="C32106" t="str">
            <v>安徽省淮南市田家庵区田东街道朝阳东路力达小区</v>
          </cell>
        </row>
        <row r="32107">
          <cell r="B32107">
            <v>18715865358</v>
          </cell>
          <cell r="C32107" t="str">
            <v>四川省泸州市江阳区酒城大道二段瑞丰公馆15-2-201</v>
          </cell>
        </row>
        <row r="32108">
          <cell r="B32108">
            <v>18716266066</v>
          </cell>
          <cell r="C32108" t="str">
            <v>重庆市渝北区云杉北路77号消防总队</v>
          </cell>
        </row>
        <row r="32109">
          <cell r="B32109">
            <v>18716266066</v>
          </cell>
          <cell r="C32109" t="str">
            <v>重庆市渝北区云杉北路77号消防总队</v>
          </cell>
        </row>
        <row r="32110">
          <cell r="B32110">
            <v>18716356150</v>
          </cell>
          <cell r="C32110" t="str">
            <v>重庆市渝北区新南路116号龙湖国际4栋20楼饭巢公司</v>
          </cell>
        </row>
        <row r="32111">
          <cell r="B32111">
            <v>18716376176</v>
          </cell>
          <cell r="C32111" t="str">
            <v>重庆市永川区华创大道345号B区6号驰航钢结构有限公司</v>
          </cell>
        </row>
        <row r="32112">
          <cell r="B32112">
            <v>18716376176</v>
          </cell>
          <cell r="C32112" t="str">
            <v>重庆市永川区华创大道345号B区6号重庆驰航钢结构有限公司</v>
          </cell>
        </row>
        <row r="32113">
          <cell r="B32113">
            <v>18716376176</v>
          </cell>
          <cell r="C32113" t="str">
            <v>重庆市永川区创大道345号B区6号驰航钢结构有限公司</v>
          </cell>
        </row>
        <row r="32114">
          <cell r="B32114">
            <v>18716418993</v>
          </cell>
          <cell r="C32114" t="str">
            <v>重庆市渝北区天宫殿街道东湖南路6号东湖雅苑小区4幢10-8号</v>
          </cell>
        </row>
        <row r="32115">
          <cell r="B32115">
            <v>18716631665</v>
          </cell>
          <cell r="C32115" t="str">
            <v>重庆市合川区苏家街157号</v>
          </cell>
        </row>
        <row r="32116">
          <cell r="B32116">
            <v>18716631665</v>
          </cell>
          <cell r="C32116" t="str">
            <v>重庆市合川区苏家街157号</v>
          </cell>
        </row>
        <row r="32117">
          <cell r="B32117">
            <v>18716631665</v>
          </cell>
          <cell r="C32117" t="str">
            <v>重庆市合川区苏家街157号</v>
          </cell>
        </row>
        <row r="32118">
          <cell r="B32118">
            <v>18716686954</v>
          </cell>
          <cell r="C32118" t="str">
            <v>重庆市渝中区小什字民族路第五大道1001店依周服饰</v>
          </cell>
        </row>
        <row r="32119">
          <cell r="B32119">
            <v>18717160040</v>
          </cell>
          <cell r="C32119" t="str">
            <v>湖北省仙桃市沙嘴办事处新城1号3期21栋一鸣古筝</v>
          </cell>
        </row>
        <row r="32120">
          <cell r="B32120">
            <v>18717373583</v>
          </cell>
          <cell r="C32120" t="str">
            <v>陕西省西安市经开区凤城十路九如御小区</v>
          </cell>
        </row>
        <row r="32121">
          <cell r="B32121">
            <v>18717742707</v>
          </cell>
          <cell r="C32121" t="str">
            <v>上海市浦东新区枣庄路399弄21号1001室</v>
          </cell>
        </row>
        <row r="32122">
          <cell r="B32122">
            <v>18717765930</v>
          </cell>
          <cell r="C32122" t="str">
            <v>上海市浦东新区潍坊路335弄2支弄18号103室</v>
          </cell>
        </row>
        <row r="32123">
          <cell r="B32123">
            <v>18717767440</v>
          </cell>
          <cell r="C32123" t="str">
            <v>江苏省无锡市锡山区东亭街道迎宾北路1号科创中心7楼214101</v>
          </cell>
        </row>
        <row r="32124">
          <cell r="B32124">
            <v>18717799176</v>
          </cell>
          <cell r="C32124" t="str">
            <v>上海市浦东新区秀沿西路68弄156号1403室</v>
          </cell>
        </row>
        <row r="32125">
          <cell r="B32125">
            <v>18717858662</v>
          </cell>
          <cell r="C32125" t="str">
            <v>上海市卢湾区打浦路一号白金翰宫（后门门卫室）</v>
          </cell>
        </row>
        <row r="32126">
          <cell r="B32126">
            <v>18718639399</v>
          </cell>
          <cell r="C32126" t="str">
            <v>广东省茂名市高凉南路168号财富名门写字楼三层十号</v>
          </cell>
        </row>
        <row r="32127">
          <cell r="B32127">
            <v>18718738627</v>
          </cell>
          <cell r="C32127" t="str">
            <v>广东省佛山市南海区桂城保利星座</v>
          </cell>
        </row>
        <row r="32128">
          <cell r="B32128">
            <v>18718824633</v>
          </cell>
          <cell r="C32128" t="str">
            <v>广东省茂名市茂南区光华北路666号大院12梯503房</v>
          </cell>
        </row>
        <row r="32129">
          <cell r="B32129">
            <v>18719178711</v>
          </cell>
          <cell r="C32129" t="str">
            <v>广东省中山市坦洲镇乐怡路1号星洲花园24卡美宜佳</v>
          </cell>
        </row>
        <row r="32130">
          <cell r="B32130">
            <v>18719188818</v>
          </cell>
          <cell r="C32130" t="str">
            <v>广东省惠州市惠阳区淡水镇万顺一路2巷33号</v>
          </cell>
        </row>
        <row r="32131">
          <cell r="B32131">
            <v>18720057691</v>
          </cell>
          <cell r="C32131" t="str">
            <v>北京市怀柔区北房镇幸福西街5号北房镇中心幼儿园</v>
          </cell>
        </row>
        <row r="32132">
          <cell r="B32132">
            <v>18720082151</v>
          </cell>
          <cell r="C32132" t="str">
            <v>江西省南昌市东湖区保赤仓2号801</v>
          </cell>
        </row>
        <row r="32133">
          <cell r="B32133">
            <v>18720221115</v>
          </cell>
          <cell r="C32133" t="str">
            <v>江西省九江市湖滨花园东区D栋3单元</v>
          </cell>
        </row>
        <row r="32134">
          <cell r="B32134">
            <v>18720221115</v>
          </cell>
          <cell r="C32134" t="str">
            <v>江西省九江市湖滨花园东区B栋3单元</v>
          </cell>
        </row>
        <row r="32135">
          <cell r="B32135">
            <v>18720361333</v>
          </cell>
          <cell r="C32135" t="str">
            <v>江西省上饶市信州区五三大道国际公馆26栋3单元</v>
          </cell>
        </row>
        <row r="32136">
          <cell r="B32136">
            <v>18720829695</v>
          </cell>
          <cell r="C32136" t="str">
            <v>江西省赣州市章贡区东外街道健康路73号1单元201室</v>
          </cell>
        </row>
        <row r="32137">
          <cell r="B32137">
            <v>18721085708</v>
          </cell>
          <cell r="C32137" t="str">
            <v>上海市徐汇区漕河泾新兴技术开发区古美路1528号A1栋6楼</v>
          </cell>
        </row>
        <row r="32138">
          <cell r="B32138">
            <v>18721146557</v>
          </cell>
          <cell r="C32138" t="str">
            <v>江苏省无锡市南长区永丰路耕读桥街23号401室</v>
          </cell>
        </row>
        <row r="32139">
          <cell r="B32139">
            <v>18721177056</v>
          </cell>
          <cell r="C32139" t="str">
            <v>上海市浦东新区懿行路971弄86号502室</v>
          </cell>
        </row>
        <row r="32140">
          <cell r="B32140">
            <v>18721232366</v>
          </cell>
          <cell r="C32140" t="str">
            <v>上海市长宁区安顺路220弄20号303室</v>
          </cell>
        </row>
        <row r="32141">
          <cell r="B32141">
            <v>18721557726</v>
          </cell>
          <cell r="C32141" t="str">
            <v>上海市浦东新区宣黄公路2656号安然纳米汗蒸美容店</v>
          </cell>
        </row>
        <row r="32142">
          <cell r="B32142">
            <v>18721565399</v>
          </cell>
          <cell r="C32142" t="str">
            <v>上海市金山区石化蒙山北路567号</v>
          </cell>
        </row>
        <row r="32143">
          <cell r="B32143">
            <v>18721682972</v>
          </cell>
          <cell r="C32143" t="str">
            <v>上海市嘉定区曹安路4158号圆众物流有限公司</v>
          </cell>
        </row>
        <row r="32144">
          <cell r="B32144">
            <v>18721719825</v>
          </cell>
          <cell r="C32144" t="str">
            <v>上海市浦东新区华夏东路1799弄19号1101</v>
          </cell>
        </row>
        <row r="32145">
          <cell r="B32145">
            <v>18721731251</v>
          </cell>
          <cell r="C32145" t="str">
            <v>上海市闵行区鑫都路2688弄25号9A</v>
          </cell>
        </row>
        <row r="32146">
          <cell r="B32146">
            <v>18721731251</v>
          </cell>
          <cell r="C32146" t="str">
            <v>上海市闵行区鑫都路2688弄25号901</v>
          </cell>
        </row>
        <row r="32147">
          <cell r="B32147">
            <v>18721941314</v>
          </cell>
          <cell r="C32147" t="str">
            <v>上海市长宁区法华镇路881弄（东湖名苑）7号楼503室</v>
          </cell>
        </row>
        <row r="32148">
          <cell r="B32148">
            <v>18721941314</v>
          </cell>
          <cell r="C32148" t="str">
            <v>上海市嘉定区嘉涌路99弄5号908室</v>
          </cell>
        </row>
        <row r="32149">
          <cell r="B32149">
            <v>18721976009</v>
          </cell>
          <cell r="C32149" t="str">
            <v>上海市徐汇区钦州南路271号二楼</v>
          </cell>
        </row>
        <row r="32150">
          <cell r="B32150">
            <v>18721977860</v>
          </cell>
          <cell r="C32150" t="str">
            <v>上海市普陀区香泉路85弄74号402</v>
          </cell>
        </row>
        <row r="32151">
          <cell r="B32151">
            <v>18722127206</v>
          </cell>
          <cell r="C32151" t="str">
            <v>河北省天津市河北区小树林大街林新公寓5-4-502</v>
          </cell>
        </row>
        <row r="32152">
          <cell r="B32152">
            <v>18722151272</v>
          </cell>
          <cell r="C32152" t="str">
            <v>天津市河西区气象台路气象南里1-216</v>
          </cell>
        </row>
        <row r="32153">
          <cell r="B32153">
            <v>18722151272</v>
          </cell>
          <cell r="C32153" t="str">
            <v>天津河西区环湖中路体北一区1-0225</v>
          </cell>
        </row>
        <row r="32154">
          <cell r="B32154">
            <v>18722151272</v>
          </cell>
          <cell r="C32154" t="str">
            <v>天津市河西区环湖中路体北一区1-0225</v>
          </cell>
        </row>
        <row r="32155">
          <cell r="B32155">
            <v>18722195526</v>
          </cell>
          <cell r="C32155" t="str">
            <v>天津市滨海新区天津科技大学泰达校区</v>
          </cell>
        </row>
        <row r="32156">
          <cell r="B32156">
            <v>18722276688</v>
          </cell>
          <cell r="C32156" t="str">
            <v>山东省青岛市城阳区正阳路青特城B区15-1-1604</v>
          </cell>
        </row>
        <row r="32157">
          <cell r="B32157">
            <v>18722396685</v>
          </cell>
          <cell r="C32157" t="str">
            <v>天津市东丽区杨北公路海港城KTV斜对面锢江建筑贸易有限公司</v>
          </cell>
        </row>
        <row r="32158">
          <cell r="B32158">
            <v>18722425954</v>
          </cell>
          <cell r="C32158" t="str">
            <v>天津市北辰区辰盛路瑞秀园2-2-903</v>
          </cell>
        </row>
        <row r="32159">
          <cell r="B32159">
            <v>18722429809</v>
          </cell>
          <cell r="C32159" t="str">
            <v>天津市北辰区宜白路普东新苑14号楼2门501</v>
          </cell>
        </row>
        <row r="32160">
          <cell r="B32160">
            <v>18722530245</v>
          </cell>
          <cell r="C32160" t="str">
            <v>天津市北辰区双口镇104国道原来交警队对面天津市志林机电设备有限公司</v>
          </cell>
        </row>
        <row r="32161">
          <cell r="B32161">
            <v>18722543500</v>
          </cell>
          <cell r="C32161" t="str">
            <v>天津市东丽区空港经济区西十道五号</v>
          </cell>
        </row>
        <row r="32162">
          <cell r="B32162">
            <v>18722628063</v>
          </cell>
          <cell r="C32162" t="str">
            <v>天津市东丽区空港经济开发区西九道4号空客交付中心</v>
          </cell>
        </row>
        <row r="32163">
          <cell r="B32163">
            <v>18722628063</v>
          </cell>
          <cell r="C32163" t="str">
            <v>天津市东丽区空港经济开发区西九道空客交付中心</v>
          </cell>
        </row>
        <row r="32164">
          <cell r="B32164">
            <v>18722628063</v>
          </cell>
          <cell r="C32164" t="str">
            <v>天津市空港经济开发区东丽区西九道空中客车交付中心</v>
          </cell>
        </row>
        <row r="32165">
          <cell r="B32165">
            <v>18722628063</v>
          </cell>
          <cell r="C32165" t="str">
            <v>天津市东丽区空港经济开发区西九道空客交付中心</v>
          </cell>
        </row>
        <row r="32166">
          <cell r="B32166">
            <v>18722628063</v>
          </cell>
          <cell r="C32166" t="str">
            <v>天津市东丽区空港经济开发区西九道空中客车交付中心</v>
          </cell>
        </row>
        <row r="32167">
          <cell r="B32167">
            <v>18722628063</v>
          </cell>
          <cell r="C32167" t="str">
            <v>天津市东丽区空港经济开发区西九道4号空客交付中心</v>
          </cell>
        </row>
        <row r="32168">
          <cell r="B32168">
            <v>18722628063</v>
          </cell>
          <cell r="C32168" t="str">
            <v>天津市东丽区空港经济开发区西九道4号空客交付中心</v>
          </cell>
        </row>
        <row r="32169">
          <cell r="B32169">
            <v>18722628063</v>
          </cell>
          <cell r="C32169" t="str">
            <v>天津市东丽区空港经济开发区西九道空中客车交付中心</v>
          </cell>
        </row>
        <row r="32170">
          <cell r="B32170">
            <v>18722628063</v>
          </cell>
          <cell r="C32170" t="str">
            <v>天津市东丽区空港经济开发区规划路万科新里程二期9号楼802</v>
          </cell>
        </row>
        <row r="32171">
          <cell r="B32171">
            <v>18722628063</v>
          </cell>
          <cell r="C32171" t="str">
            <v>天津市东丽区空港经济物流区规划路东五道万科新里程家园二期9号楼1单元802</v>
          </cell>
        </row>
        <row r="32172">
          <cell r="B32172">
            <v>18722628063</v>
          </cell>
          <cell r="C32172" t="str">
            <v>天津市东丽区空港经济开发区</v>
          </cell>
        </row>
        <row r="32173">
          <cell r="B32173">
            <v>18722628063</v>
          </cell>
          <cell r="C32173" t="str">
            <v>天津市东丽区空港开发区万科新里程2期</v>
          </cell>
        </row>
        <row r="32174">
          <cell r="B32174">
            <v>18722739993</v>
          </cell>
          <cell r="C32174" t="str">
            <v>贵州省安顺市西秀区黄果树大街国际家园1栋</v>
          </cell>
        </row>
        <row r="32175">
          <cell r="B32175">
            <v>18723164708</v>
          </cell>
          <cell r="C32175" t="str">
            <v>重庆市綦江区沙溪路山予城10-9-5</v>
          </cell>
        </row>
        <row r="32176">
          <cell r="B32176">
            <v>18723406034</v>
          </cell>
          <cell r="C32176" t="str">
            <v>重庆市渝北区人和街道怡景路88号约克郡南郡上林4-2-101</v>
          </cell>
        </row>
        <row r="32177">
          <cell r="B32177">
            <v>18723458777</v>
          </cell>
          <cell r="C32177" t="str">
            <v>重庆市九龙坡区杨家坪上江城E栋17-2</v>
          </cell>
        </row>
        <row r="32178">
          <cell r="B32178">
            <v>18723461529</v>
          </cell>
          <cell r="C32178" t="str">
            <v>重庆市北部新区湖云街12号保利高尔夫华庭29栋</v>
          </cell>
        </row>
        <row r="32179">
          <cell r="B32179">
            <v>18723710008</v>
          </cell>
          <cell r="C32179" t="str">
            <v>重庆市沙坪坝区大学城思贤路17号北麓国际城13幢2单元</v>
          </cell>
        </row>
        <row r="32180">
          <cell r="B32180">
            <v>18724716237</v>
          </cell>
          <cell r="C32180" t="str">
            <v>山东省青岛市市北区宁夏路街道延安三路192号汇达丽苑4号二单元101室</v>
          </cell>
        </row>
        <row r="32181">
          <cell r="B32181">
            <v>18725026694</v>
          </cell>
          <cell r="C32181" t="str">
            <v>云南省昆明市西山区西园南路27号</v>
          </cell>
        </row>
        <row r="32182">
          <cell r="B32182">
            <v>18725026696</v>
          </cell>
          <cell r="C32182" t="str">
            <v>云南省昆明市西山区西园南路27号</v>
          </cell>
        </row>
        <row r="32183">
          <cell r="B32183">
            <v>18725028158</v>
          </cell>
          <cell r="C32183" t="str">
            <v>云南省昆明市盘龙区金瓦路万科自沙润园</v>
          </cell>
        </row>
        <row r="32184">
          <cell r="B32184">
            <v>18725088213</v>
          </cell>
          <cell r="C32184" t="str">
            <v>云南省昆明市盘龙区青松路都市枫林小区yf10栋503号</v>
          </cell>
        </row>
        <row r="32185">
          <cell r="B32185">
            <v>18725370638</v>
          </cell>
          <cell r="C32185" t="str">
            <v>云南省保山市隆阳区兰城街道民强街上段一号线品牌童装折扣店</v>
          </cell>
        </row>
        <row r="32186">
          <cell r="B32186">
            <v>18726452619</v>
          </cell>
          <cell r="C32186" t="str">
            <v>安徽省芜湖市镜湖区文化路41号芜湖广播电视中心</v>
          </cell>
        </row>
        <row r="32187">
          <cell r="B32187">
            <v>18726617283</v>
          </cell>
          <cell r="C32187" t="str">
            <v>安徽省滁州市琅琊区四合路21号豪门美业</v>
          </cell>
        </row>
        <row r="32188">
          <cell r="B32188">
            <v>18726849616</v>
          </cell>
          <cell r="C32188" t="str">
            <v>安徽省淮北市人民路恒大雅苑二期16栋602室</v>
          </cell>
        </row>
        <row r="32189">
          <cell r="B32189">
            <v>18727193116</v>
          </cell>
          <cell r="C32189" t="str">
            <v>湖北省襄阳市樊城区中原路齐易名居</v>
          </cell>
        </row>
        <row r="32190">
          <cell r="B32190">
            <v>18727816520</v>
          </cell>
          <cell r="C32190" t="str">
            <v>湖北省咸宁市咸安区金桂路区人民检察院家属院内43号401室</v>
          </cell>
        </row>
        <row r="32191">
          <cell r="B32191">
            <v>18728403563</v>
          </cell>
          <cell r="C32191" t="str">
            <v>四川省成都市青羊区苏坡街清涟路蓝光coco金沙一期4-2-1802</v>
          </cell>
        </row>
        <row r="32192">
          <cell r="B32192">
            <v>18728472966</v>
          </cell>
          <cell r="C32192" t="str">
            <v>四川省成都市高新区天益街78号融城理想物业服务中心</v>
          </cell>
        </row>
        <row r="32193">
          <cell r="B32193">
            <v>18728633835</v>
          </cell>
          <cell r="C32193" t="str">
            <v>四川省广安市广安区城北五星街18号阳光印象小区</v>
          </cell>
        </row>
        <row r="32194">
          <cell r="B32194">
            <v>18728646583</v>
          </cell>
          <cell r="C32194" t="str">
            <v>四川省广安市岳池县罗渡镇人民政府</v>
          </cell>
        </row>
        <row r="32195">
          <cell r="B32195">
            <v>18728855966</v>
          </cell>
          <cell r="C32195" t="str">
            <v>四川省乐山市峨边县委五楼纪委</v>
          </cell>
        </row>
        <row r="32196">
          <cell r="B32196">
            <v>18729228867</v>
          </cell>
          <cell r="C32196" t="str">
            <v>陕西省西安市莲湖区沣镐东路1号</v>
          </cell>
        </row>
        <row r="32197">
          <cell r="B32197">
            <v>18731060626</v>
          </cell>
          <cell r="C32197" t="str">
            <v>河北省邯郸市丛台区新兴大街17号民航家属院</v>
          </cell>
        </row>
        <row r="32198">
          <cell r="B32198">
            <v>18732019858</v>
          </cell>
          <cell r="C32198" t="str">
            <v>河北省邯郸市邯山区香兰雅居小区</v>
          </cell>
        </row>
        <row r="32199">
          <cell r="B32199">
            <v>18733174016</v>
          </cell>
          <cell r="C32199" t="str">
            <v>河北省石家庄市富强大街88号新华社生活区</v>
          </cell>
        </row>
        <row r="32200">
          <cell r="B32200">
            <v>18734142400</v>
          </cell>
          <cell r="C32200" t="str">
            <v>山西省太原市高新区技术路中段法罗力二层</v>
          </cell>
        </row>
        <row r="32201">
          <cell r="B32201">
            <v>18734187668</v>
          </cell>
          <cell r="C32201" t="str">
            <v>山西省太原市小店区并州南路108号煤科院宿舍7号楼四单元201室</v>
          </cell>
        </row>
        <row r="32202">
          <cell r="B32202">
            <v>18734259448</v>
          </cell>
          <cell r="C32202" t="str">
            <v>山西省大同市亲水湾龙园</v>
          </cell>
        </row>
        <row r="32203">
          <cell r="B32203">
            <v>18734300019</v>
          </cell>
          <cell r="C32203" t="str">
            <v>山西省太原市晋源区义井街办南堰村南堰小区</v>
          </cell>
        </row>
        <row r="32204">
          <cell r="B32204">
            <v>18734381213</v>
          </cell>
          <cell r="C32204" t="str">
            <v>山西省忻州市繁峙县饮食业小区院内小二楼</v>
          </cell>
        </row>
        <row r="32205">
          <cell r="B32205">
            <v>18734542000</v>
          </cell>
          <cell r="C32205" t="str">
            <v>山西太原市万柏林区西矿街289号院2号楼41户</v>
          </cell>
        </row>
        <row r="32206">
          <cell r="B32206">
            <v>18734542000</v>
          </cell>
          <cell r="C32206" t="str">
            <v>山西省太原市万柏林区西矿街289号院2号楼41户</v>
          </cell>
        </row>
        <row r="32207">
          <cell r="B32207">
            <v>18734542000</v>
          </cell>
          <cell r="C32207" t="str">
            <v>山西省太原市万柏林区西矿街289号2号楼41户</v>
          </cell>
        </row>
        <row r="32208">
          <cell r="B32208">
            <v>18734560555</v>
          </cell>
          <cell r="C32208" t="str">
            <v>山西省太原市小店区坞城北街汇荣公寓旁圆通快递</v>
          </cell>
        </row>
        <row r="32209">
          <cell r="B32209">
            <v>18734560555</v>
          </cell>
          <cell r="C32209" t="str">
            <v>山西省太原市迎泽区大南门凯旋大地E座605</v>
          </cell>
        </row>
        <row r="32210">
          <cell r="B32210">
            <v>18734591229</v>
          </cell>
          <cell r="C32210" t="str">
            <v>山西省太原市小店区体育西路警怡苑1号楼西单元</v>
          </cell>
        </row>
        <row r="32211">
          <cell r="B32211">
            <v>18734812228</v>
          </cell>
          <cell r="C32211" t="str">
            <v>山西省晋中市榆次区新建道路新兴国际文教城老传统酒醋店</v>
          </cell>
        </row>
        <row r="32212">
          <cell r="B32212">
            <v>18734855456</v>
          </cell>
          <cell r="C32212" t="str">
            <v>山西省太原市迎泽区解放南路281号体育馆小区65楼2单元301号</v>
          </cell>
        </row>
        <row r="32213">
          <cell r="B32213">
            <v>18734869999</v>
          </cell>
          <cell r="C32213" t="str">
            <v>山西省太原市万柏林区西矿街华清苑小区26号楼一单元</v>
          </cell>
        </row>
        <row r="32214">
          <cell r="B32214">
            <v>18735105355</v>
          </cell>
          <cell r="C32214" t="str">
            <v>山西省太原市迎泽区松庄路2号金虎物流</v>
          </cell>
        </row>
        <row r="32215">
          <cell r="B32215">
            <v>18735188960</v>
          </cell>
          <cell r="C32215" t="str">
            <v>山西省太原市杏花岭区迎春街15号东唐花园小区1号楼A座1单元1402</v>
          </cell>
        </row>
        <row r="32216">
          <cell r="B32216">
            <v>18735195999</v>
          </cell>
          <cell r="C32216" t="str">
            <v>山西省太原市小店区亲贤苑6号楼3单元902</v>
          </cell>
        </row>
        <row r="32217">
          <cell r="B32217">
            <v>18735195999</v>
          </cell>
          <cell r="C32217" t="str">
            <v>山西省太原市亲贤苑6号楼3单元902</v>
          </cell>
        </row>
        <row r="32218">
          <cell r="B32218">
            <v>18735319990</v>
          </cell>
          <cell r="C32218" t="str">
            <v>山西省阳泉市盂县金龙街龙泉苑B座1单挑602</v>
          </cell>
        </row>
        <row r="32219">
          <cell r="B32219">
            <v>18735449996</v>
          </cell>
          <cell r="C32219" t="str">
            <v>山西省晋中市榆次区聂村农村信用社</v>
          </cell>
        </row>
        <row r="32220">
          <cell r="B32220">
            <v>18735449996</v>
          </cell>
          <cell r="C32220" t="str">
            <v>山西省晋中市榆次区山西省传媒学院南门</v>
          </cell>
        </row>
        <row r="32221">
          <cell r="B32221">
            <v>18735571147</v>
          </cell>
          <cell r="C32221" t="str">
            <v>山西省长治市城区城北西街府秀江南小区C5栋2单元</v>
          </cell>
        </row>
        <row r="32222">
          <cell r="B32222">
            <v>18735571147</v>
          </cell>
          <cell r="C32222" t="str">
            <v>陕西省长治市城区城北西街府香江南小区C5栋2单元</v>
          </cell>
        </row>
        <row r="32223">
          <cell r="B32223">
            <v>18735571147</v>
          </cell>
          <cell r="C32223" t="str">
            <v>山西省长治市城区城北西街府香江南小区C5栋2单元</v>
          </cell>
        </row>
        <row r="32224">
          <cell r="B32224">
            <v>18735711888</v>
          </cell>
          <cell r="C32224" t="str">
            <v>上海市长宁区长宁路1318弄2号201室</v>
          </cell>
        </row>
        <row r="32225">
          <cell r="B32225">
            <v>18736018777</v>
          </cell>
          <cell r="C32225" t="str">
            <v>河南省郑州市荥阳市京城路街道人事劳动和社会保障局人才中心</v>
          </cell>
        </row>
        <row r="32226">
          <cell r="B32226">
            <v>18736039966</v>
          </cell>
          <cell r="C32226" t="str">
            <v>河南省郑州市航海东路第四大街天明园小区2号楼</v>
          </cell>
        </row>
        <row r="32227">
          <cell r="B32227">
            <v>18736353787</v>
          </cell>
          <cell r="C32227" t="str">
            <v>河南省洛阳市瀍河区九都东路28号瀍河国税局</v>
          </cell>
        </row>
        <row r="32228">
          <cell r="B32228">
            <v>18736353787</v>
          </cell>
          <cell r="C32228" t="str">
            <v>河南省郑州市金水区健康路176号院9号楼3单元</v>
          </cell>
        </row>
        <row r="32229">
          <cell r="B32229">
            <v>18736966688</v>
          </cell>
          <cell r="C32229" t="str">
            <v>河南省开封市尉氏县北环金沙湾VIP公寓</v>
          </cell>
        </row>
        <row r="32230">
          <cell r="B32230">
            <v>18737199910</v>
          </cell>
          <cell r="C32230" t="str">
            <v>河南省郑州市高新区长椿路玉州街口河南移动客服中心质量管理室</v>
          </cell>
        </row>
        <row r="32231">
          <cell r="B32231">
            <v>18737370998</v>
          </cell>
          <cell r="C32231" t="str">
            <v>河南省新乡市红旗区人民东路黄河口转盘东100米路北</v>
          </cell>
        </row>
        <row r="32232">
          <cell r="B32232">
            <v>18737803786</v>
          </cell>
          <cell r="C32232" t="str">
            <v>河南省开封市兰考县公园首府7号楼3单元</v>
          </cell>
        </row>
        <row r="32233">
          <cell r="B32233">
            <v>18737901130</v>
          </cell>
          <cell r="C32233" t="str">
            <v>河南省洛阳市瀍河区恒大绿洲西区1号楼2单元</v>
          </cell>
        </row>
        <row r="32234">
          <cell r="B32234">
            <v>18737901130</v>
          </cell>
          <cell r="C32234" t="str">
            <v>河南省洛阳市洛龙区白马寺18号中国铁建电气化局一公司</v>
          </cell>
        </row>
        <row r="32235">
          <cell r="B32235">
            <v>18737928122</v>
          </cell>
          <cell r="C32235" t="str">
            <v>河南省洛阳市西工区健康西路永兴苑8#10C</v>
          </cell>
        </row>
        <row r="32236">
          <cell r="B32236">
            <v>18737935553</v>
          </cell>
          <cell r="C32236" t="str">
            <v>河南省洛阳市洛龙区开元路街道政和东郡西门4-1-1001</v>
          </cell>
        </row>
        <row r="32237">
          <cell r="B32237">
            <v>18737996399</v>
          </cell>
          <cell r="C32237" t="str">
            <v>河南省洛阳市偃师市太学路电力小区</v>
          </cell>
        </row>
        <row r="32238">
          <cell r="B32238">
            <v>18738009221</v>
          </cell>
          <cell r="C32238" t="str">
            <v>河南省商丘市星林路金色花园北苑</v>
          </cell>
        </row>
        <row r="32239">
          <cell r="B32239">
            <v>18739379028</v>
          </cell>
          <cell r="C32239" t="str">
            <v>河南省濮阳市华龙区黄河路华府山水11号楼2单元3号</v>
          </cell>
        </row>
        <row r="32240">
          <cell r="B32240">
            <v>18740298832</v>
          </cell>
          <cell r="C32240" t="str">
            <v>辽宁省葫芦岛市龙港区龙湾街道三号小区龙程街23-6号楼3单元201</v>
          </cell>
        </row>
        <row r="32241">
          <cell r="B32241">
            <v>18740572699</v>
          </cell>
          <cell r="C32241" t="str">
            <v>陕西省宝鸡市渭滨区高新大道40号院左岸旺角3幢4层</v>
          </cell>
        </row>
        <row r="32242">
          <cell r="B32242">
            <v>18741275285</v>
          </cell>
          <cell r="C32242" t="str">
            <v>辽宁省鞍山市铁东区平安街万科金色家园4-1-1032</v>
          </cell>
        </row>
        <row r="32243">
          <cell r="B32243">
            <v>18741560808</v>
          </cell>
          <cell r="C32243" t="str">
            <v>辽宁省丹东市元宝区宝山大街76号丹东市第一医院八道门诊3楼口腔科</v>
          </cell>
        </row>
        <row r="32244">
          <cell r="B32244">
            <v>18741565823</v>
          </cell>
          <cell r="C32244" t="str">
            <v>辽宁省丹东市振安区水源路民兴国际花园190号楼3单元105室</v>
          </cell>
        </row>
        <row r="32245">
          <cell r="B32245">
            <v>18741958657</v>
          </cell>
          <cell r="C32245" t="str">
            <v>辽宁省辽阳市白塔区八一街13-2号楼</v>
          </cell>
        </row>
        <row r="32246">
          <cell r="B32246" t="str">
            <v>18741958657</v>
          </cell>
          <cell r="C32246" t="str">
            <v>辽宁省辽阳市白塔区八一街13-2号楼</v>
          </cell>
        </row>
        <row r="32247">
          <cell r="B32247">
            <v>18742062278</v>
          </cell>
          <cell r="C32247" t="str">
            <v>辽宁省大连市金州区经济开发区同汇路19号大连艺术学院</v>
          </cell>
        </row>
        <row r="32248">
          <cell r="B32248">
            <v>18742346413</v>
          </cell>
          <cell r="C32248" t="str">
            <v>辽宁省盘锦市兴隆台区市中心医院住院处北门</v>
          </cell>
        </row>
        <row r="32249">
          <cell r="B32249">
            <v>18742583366</v>
          </cell>
          <cell r="C32249" t="str">
            <v>辽宁省大连市开发区海滨里北欧假日81号楼</v>
          </cell>
        </row>
        <row r="32250">
          <cell r="B32250">
            <v>18742840523</v>
          </cell>
          <cell r="C32250" t="str">
            <v>新疆独山子区金山路街道第三社区居委会205办公室</v>
          </cell>
        </row>
        <row r="32251">
          <cell r="B32251">
            <v>18743010111</v>
          </cell>
          <cell r="C32251" t="str">
            <v>吉林省长春市净月开发区森杨路美印溪谷26栋3单元405</v>
          </cell>
        </row>
        <row r="32252">
          <cell r="B32252">
            <v>18743015934</v>
          </cell>
          <cell r="C32252" t="str">
            <v>吉林省长春市南关区临河街道南三环临河街力旺塞歌维亚8栋二单元309</v>
          </cell>
        </row>
        <row r="32253">
          <cell r="B32253">
            <v>18743077888</v>
          </cell>
          <cell r="C32253" t="str">
            <v>吉林省长春市朝阳区国联小区ITA服饰</v>
          </cell>
        </row>
        <row r="32254">
          <cell r="B32254">
            <v>18743275070</v>
          </cell>
          <cell r="C32254" t="str">
            <v>吉林省吉林市船营区翠江锦苑2号楼安华保险</v>
          </cell>
        </row>
        <row r="32255">
          <cell r="B32255">
            <v>18743375100</v>
          </cell>
          <cell r="C32255" t="str">
            <v>吉林省安图县金盾小区5号楼3单元602</v>
          </cell>
        </row>
        <row r="32256">
          <cell r="B32256">
            <v>18743559888</v>
          </cell>
          <cell r="C32256" t="str">
            <v>吉林省通化市新华大街3900号，中国移动通信集团吉林有限公司通化市分公司人力资源部</v>
          </cell>
        </row>
        <row r="32257">
          <cell r="B32257">
            <v>18744011313</v>
          </cell>
          <cell r="C32257" t="str">
            <v>吉林省长春市上台花园C区2单元1605</v>
          </cell>
        </row>
        <row r="32258">
          <cell r="B32258">
            <v>18744050940</v>
          </cell>
          <cell r="C32258" t="str">
            <v>吉林省长春市绿园区东风大街3530号中国人寿6楼</v>
          </cell>
        </row>
        <row r="32259">
          <cell r="B32259">
            <v>18744292777</v>
          </cell>
          <cell r="C32259" t="str">
            <v>吉林省吉林市船营区桃园路108号吉林市水务集团</v>
          </cell>
        </row>
        <row r="32260">
          <cell r="B32260">
            <v>18745007898</v>
          </cell>
          <cell r="C32260" t="str">
            <v>黑龙江省哈尔滨市香坊区立汇美罗湾四期12号楼3单元402</v>
          </cell>
        </row>
        <row r="32261">
          <cell r="B32261">
            <v>18745013276</v>
          </cell>
          <cell r="C32261" t="str">
            <v>黑龙江省哈尔滨市南岗区千山路18号吉星小区10-2-403</v>
          </cell>
        </row>
        <row r="32262">
          <cell r="B32262">
            <v>18745120803</v>
          </cell>
          <cell r="C32262" t="str">
            <v>黑龙江省哈尔滨市南岗区长江路205号华尔街小区C栋2单元2501室</v>
          </cell>
        </row>
        <row r="32263">
          <cell r="B32263">
            <v>18745206333</v>
          </cell>
          <cell r="C32263" t="str">
            <v>黑龙江齐齐哈尔市建华区邮政路金融街A栋交通银行齐哈尔分行</v>
          </cell>
        </row>
        <row r="32264">
          <cell r="B32264">
            <v>18745231600</v>
          </cell>
          <cell r="C32264" t="str">
            <v>黑龙江省齐齐哈尔市建华区文化街道文化大街42号齐齐哈尔大学</v>
          </cell>
        </row>
        <row r="32265">
          <cell r="B32265">
            <v>18745286888</v>
          </cell>
          <cell r="C32265" t="str">
            <v>黑龙江省齐齐哈尔市龙沙区鑫明园小区18号楼2单元502室</v>
          </cell>
        </row>
        <row r="32266">
          <cell r="B32266">
            <v>18745335417</v>
          </cell>
          <cell r="C32266" t="str">
            <v>黑龙江省牡丹江市西安区南市街新天地小区一号楼二单元2003室</v>
          </cell>
        </row>
        <row r="32267">
          <cell r="B32267">
            <v>18745432888</v>
          </cell>
          <cell r="C32267" t="str">
            <v>黑龙江省佳木斯市前进区光复路986号，佳木斯宾馆红肠销售中心</v>
          </cell>
        </row>
        <row r="32268">
          <cell r="B32268">
            <v>18745450008</v>
          </cell>
          <cell r="C32268" t="str">
            <v>黑龙江省佳木斯市中心医院统计科</v>
          </cell>
        </row>
        <row r="32269">
          <cell r="B32269">
            <v>18745686023</v>
          </cell>
          <cell r="C32269" t="str">
            <v>黑龙江省哈尔滨市南岗区哈医大一院神经内科3病房4号楼6楼</v>
          </cell>
        </row>
        <row r="32270">
          <cell r="B32270">
            <v>18745870788</v>
          </cell>
          <cell r="C32270" t="str">
            <v>黑龙江省哈尔滨市阿城区体南路1号绿波双语钢琴幼儿园</v>
          </cell>
        </row>
        <row r="32271">
          <cell r="B32271">
            <v>18745972628</v>
          </cell>
          <cell r="C32271" t="str">
            <v>黑龙江省大庆市让胡路区西宾路548号大庆油田电力招待所</v>
          </cell>
        </row>
        <row r="32272">
          <cell r="B32272">
            <v>18746029846</v>
          </cell>
          <cell r="C32272" t="str">
            <v>辽宁省大连市高新区黄埔路517号锦辉商城二楼铭洋留学</v>
          </cell>
        </row>
        <row r="32273">
          <cell r="B32273">
            <v>18746042337</v>
          </cell>
          <cell r="C32273" t="str">
            <v>黑龙江省哈尔滨市公滨路566号中山福苑8单元501</v>
          </cell>
        </row>
        <row r="32274">
          <cell r="B32274">
            <v>18746043005</v>
          </cell>
          <cell r="C32274" t="str">
            <v>黑龙江省哈尔滨市南岗区清滨路27号2单位101</v>
          </cell>
        </row>
        <row r="32275">
          <cell r="B32275">
            <v>18746053881</v>
          </cell>
          <cell r="C32275" t="str">
            <v>黑龙江省哈尔滨市道里区新发镇三场村</v>
          </cell>
        </row>
        <row r="32276">
          <cell r="B32276">
            <v>18746521199</v>
          </cell>
          <cell r="C32276" t="str">
            <v>黑龙江省海伦市向阳街道办事处</v>
          </cell>
        </row>
        <row r="32277">
          <cell r="B32277">
            <v>18746855888</v>
          </cell>
          <cell r="C32277" t="str">
            <v>黑龙江省齐齐哈尔市龙沙区公安局</v>
          </cell>
        </row>
        <row r="32278">
          <cell r="B32278">
            <v>18747338999</v>
          </cell>
          <cell r="C32278" t="str">
            <v>内蒙古通辽市科尔沁区龙兴世纪城三号楼三单元1002室</v>
          </cell>
        </row>
        <row r="32279">
          <cell r="B32279">
            <v>18747995509</v>
          </cell>
          <cell r="C32279" t="str">
            <v>内蒙古呼和浩特新城区海东路长城小区社区美发屋</v>
          </cell>
        </row>
        <row r="32280">
          <cell r="B32280">
            <v>18748121218</v>
          </cell>
          <cell r="C32280" t="str">
            <v>内蒙古呼和浩特市赛罕区恩和家园5号楼1单元</v>
          </cell>
        </row>
        <row r="32281">
          <cell r="B32281">
            <v>18748466041</v>
          </cell>
          <cell r="C32281" t="str">
            <v>内蒙古呼伦贝尔市海拉尔区谢尔塔拉</v>
          </cell>
        </row>
        <row r="32282">
          <cell r="B32282">
            <v>18748466041</v>
          </cell>
          <cell r="C32282" t="str">
            <v>内蒙古呼伦贝尔市海拉尔区谢尔塔拉</v>
          </cell>
        </row>
        <row r="32283">
          <cell r="B32283">
            <v>18749647368</v>
          </cell>
          <cell r="C32283" t="str">
            <v>河南省汝州市蟒川镇民政所</v>
          </cell>
        </row>
        <row r="32284">
          <cell r="B32284">
            <v>18749956616</v>
          </cell>
          <cell r="C32284" t="str">
            <v>河南省驻马店市驿城区交通路与盘龙山路交叉口南50米西园新村</v>
          </cell>
        </row>
        <row r="32285">
          <cell r="B32285">
            <v>18750195117</v>
          </cell>
          <cell r="C32285" t="str">
            <v>福建省福州市鼓楼区六一北路468号琼郡公寓1#701</v>
          </cell>
        </row>
        <row r="32286">
          <cell r="B32286">
            <v>18750268626</v>
          </cell>
          <cell r="C32286" t="str">
            <v>厦门海沧区沧湖东一里天心岛小区535号305室</v>
          </cell>
        </row>
        <row r="32287">
          <cell r="B32287">
            <v>18750555566</v>
          </cell>
          <cell r="C32287" t="str">
            <v>福建省晋江市内坑镇丰盛陶瓷有限公司</v>
          </cell>
        </row>
        <row r="32288">
          <cell r="B32288">
            <v>18750555566</v>
          </cell>
          <cell r="C32288" t="str">
            <v>寄福建省晋江市丰盛陶瓷(金虎)有限公司</v>
          </cell>
        </row>
        <row r="32289">
          <cell r="B32289">
            <v>18750558988</v>
          </cell>
          <cell r="C32289" t="str">
            <v>福建省晋江市梅岭街道福璟花园66栋</v>
          </cell>
        </row>
        <row r="32290">
          <cell r="B32290">
            <v>18750560999</v>
          </cell>
          <cell r="C32290" t="str">
            <v>福建省泉州市泉港区山腰街庄园明珠E1301</v>
          </cell>
        </row>
        <row r="32291">
          <cell r="B32291">
            <v>18750614686</v>
          </cell>
          <cell r="C32291" t="str">
            <v>福建省泉州市晋江市迎宾路532号浔兴奥林春天4号楼2单元1103室</v>
          </cell>
        </row>
        <row r="32292">
          <cell r="B32292">
            <v>18750728871</v>
          </cell>
          <cell r="C32292" t="str">
            <v>福建省福州市马尾区琅岐经济开发区道头西</v>
          </cell>
        </row>
        <row r="32293">
          <cell r="B32293">
            <v>18750768125</v>
          </cell>
          <cell r="C32293" t="str">
            <v>福建省福州市仓山区盖镇下岐村76号</v>
          </cell>
        </row>
        <row r="32294">
          <cell r="B32294">
            <v>18750768125</v>
          </cell>
          <cell r="C32294" t="str">
            <v>福建省福州市闽侯县甘蔗镇海京东方花园5#601</v>
          </cell>
        </row>
        <row r="32295">
          <cell r="B32295">
            <v>18750786777</v>
          </cell>
          <cell r="C32295" t="str">
            <v>福建省福州市长乐市会堂路235号长乐市烟草公司</v>
          </cell>
        </row>
        <row r="32296">
          <cell r="B32296">
            <v>18750850410</v>
          </cell>
          <cell r="C32296" t="str">
            <v>广东省佛山市顺德区北滘镇三洪奇大道社区卫生服务站对面沙县小吃</v>
          </cell>
        </row>
        <row r="32297">
          <cell r="B32297">
            <v>18750873488</v>
          </cell>
          <cell r="C32297" t="str">
            <v>福建省三明市清流县雁塔3幢20号（多多文具对面）</v>
          </cell>
        </row>
        <row r="32298">
          <cell r="B32298">
            <v>18751106410</v>
          </cell>
          <cell r="C32298" t="str">
            <v>江苏省常熟市世贸创富世纪南苑5幢1单元</v>
          </cell>
        </row>
        <row r="32299">
          <cell r="B32299">
            <v>18751329567</v>
          </cell>
          <cell r="C32299" t="str">
            <v>江西省南通市海门经济技术开发区丝绸东路267号菲艳阁中药美容</v>
          </cell>
        </row>
        <row r="32300">
          <cell r="B32300">
            <v>18751956330</v>
          </cell>
          <cell r="C32300" t="str">
            <v>江苏省镇江市京口区大市口街道绿竹苑14幢4单元</v>
          </cell>
        </row>
        <row r="32301">
          <cell r="B32301">
            <v>18751956330</v>
          </cell>
          <cell r="C32301" t="str">
            <v>江苏省镇江市京口区象山街道江苏大学本部</v>
          </cell>
        </row>
        <row r="32302">
          <cell r="B32302">
            <v>18752056700</v>
          </cell>
          <cell r="C32302" t="str">
            <v>江苏省南京市高淳区下坝集镇胥河北路6号</v>
          </cell>
        </row>
        <row r="32303">
          <cell r="B32303">
            <v>18752156739</v>
          </cell>
          <cell r="C32303" t="str">
            <v>江苏省徐州市云龙区彭城街道和平路和平公寓1单元1102</v>
          </cell>
        </row>
        <row r="32304">
          <cell r="B32304">
            <v>18752551093</v>
          </cell>
          <cell r="C32304" t="str">
            <v>江苏省高邮市武安路10号创新包装科技有限公司</v>
          </cell>
        </row>
        <row r="32305">
          <cell r="B32305">
            <v>18752882833</v>
          </cell>
          <cell r="C32305" t="str">
            <v>江苏省南通市港闸区银洲皇家花园</v>
          </cell>
        </row>
        <row r="32306">
          <cell r="B32306">
            <v>18753030210</v>
          </cell>
          <cell r="C32306" t="str">
            <v>浙江省杭州市西湖区转塘镇之江路128号九溪玫瑰园度假酒店</v>
          </cell>
        </row>
        <row r="32307">
          <cell r="B32307">
            <v>18753105234</v>
          </cell>
          <cell r="C32307" t="str">
            <v>天津市西青区涵溪园5-1-501</v>
          </cell>
        </row>
        <row r="32308">
          <cell r="B32308">
            <v>18753677299</v>
          </cell>
          <cell r="C32308" t="str">
            <v>山东省诸城市场街2号兴业银行</v>
          </cell>
        </row>
        <row r="32309">
          <cell r="B32309">
            <v>18753850085</v>
          </cell>
          <cell r="C32309" t="str">
            <v>山东省泰安市泰山区文化路8号山东农业大学本部家属院</v>
          </cell>
        </row>
        <row r="32310">
          <cell r="B32310">
            <v>18753889070</v>
          </cell>
          <cell r="C32310" t="str">
            <v>山东省泰安市龙潭路64号</v>
          </cell>
        </row>
        <row r="32311">
          <cell r="B32311">
            <v>18754368300</v>
          </cell>
          <cell r="C32311" t="str">
            <v>山东省滨州市府后街235号市档案局307室</v>
          </cell>
        </row>
        <row r="32312">
          <cell r="B32312">
            <v>18754591575</v>
          </cell>
          <cell r="C32312" t="str">
            <v>山东省烟台市莱山区观海路346号滨州医学院烟台校区临床医学院（图书办公楼1601）</v>
          </cell>
        </row>
        <row r="32313">
          <cell r="B32313">
            <v>18754692567</v>
          </cell>
          <cell r="C32313" t="str">
            <v>山东省东营市济宁路舜华小区4号楼一单元</v>
          </cell>
        </row>
        <row r="32314">
          <cell r="B32314">
            <v>18755015402</v>
          </cell>
          <cell r="C32314" t="str">
            <v>安徽省滁州市天逸华府桂园16幢1单元401室</v>
          </cell>
        </row>
        <row r="32315">
          <cell r="B32315">
            <v>18755623415</v>
          </cell>
          <cell r="C32315" t="str">
            <v>安徽省安庆市宜城路129号百花亭佳苑4栋303室</v>
          </cell>
        </row>
        <row r="32316">
          <cell r="B32316">
            <v>18755634117</v>
          </cell>
          <cell r="C32316" t="str">
            <v>安徽省安庆市岳西县白帽镇江河街27号</v>
          </cell>
        </row>
        <row r="32317">
          <cell r="B32317">
            <v>18755909771</v>
          </cell>
          <cell r="C32317" t="str">
            <v>上海市嘉定区南翔镇银翔路888弄15号501室</v>
          </cell>
        </row>
        <row r="32318">
          <cell r="B32318">
            <v>18756078877</v>
          </cell>
          <cell r="C32318" t="str">
            <v>安徽省合肥市黄山路绿城桂花园芳树苑1栋802</v>
          </cell>
        </row>
        <row r="32319">
          <cell r="B32319">
            <v>18756399681</v>
          </cell>
          <cell r="C32319" t="str">
            <v>浙江省金华市义乌市稠江街道杨村路299号高层次人才创业园D幢535室</v>
          </cell>
        </row>
        <row r="32320">
          <cell r="B32320">
            <v>18757096156</v>
          </cell>
          <cell r="C32320" t="str">
            <v>广东省广州市花都区狮岭御花园小区</v>
          </cell>
        </row>
        <row r="32321">
          <cell r="B32321">
            <v>18757106532</v>
          </cell>
          <cell r="C32321" t="str">
            <v>浙江省杭州市天目山路151号丁香公寓1015</v>
          </cell>
        </row>
        <row r="32322">
          <cell r="B32322">
            <v>18757362129</v>
          </cell>
          <cell r="C32322" t="str">
            <v>浙江省杭州市江干区浙江传媒生活区</v>
          </cell>
        </row>
        <row r="32323">
          <cell r="B32323">
            <v>18757418600</v>
          </cell>
          <cell r="C32323" t="str">
            <v>浙江省宁波市北仑区大契街道人民北路70号</v>
          </cell>
        </row>
        <row r="32324">
          <cell r="B32324">
            <v>18757432769</v>
          </cell>
          <cell r="C32324" t="str">
            <v>浙江省宁波市江北区孙家丽园4幢16号505</v>
          </cell>
        </row>
        <row r="32325">
          <cell r="B32325">
            <v>18757890888</v>
          </cell>
          <cell r="C32325" t="str">
            <v>浙江省永康市东城街道华溪北路190号法拉图名酒庄</v>
          </cell>
        </row>
        <row r="32326">
          <cell r="B32326">
            <v>18758366025</v>
          </cell>
          <cell r="C32326" t="str">
            <v>浙江省宁波市海曙区丽园北路819号宁波市中医院住院部5楼</v>
          </cell>
        </row>
        <row r="32327">
          <cell r="B32327">
            <v>18758557772</v>
          </cell>
          <cell r="C32327" t="str">
            <v>浙江省杭州市桐庐县桐君街道广场路228号3幢（老桐建公司）</v>
          </cell>
        </row>
        <row r="32328">
          <cell r="B32328">
            <v>18758665886</v>
          </cell>
          <cell r="C32328" t="str">
            <v>浙江省杭州市天台县寒山路137号</v>
          </cell>
        </row>
        <row r="32329">
          <cell r="B32329">
            <v>18759299213</v>
          </cell>
          <cell r="C32329" t="str">
            <v>福建省厦门市海沧区新阳街道厦门海沧万科城6A902室</v>
          </cell>
        </row>
        <row r="32330">
          <cell r="B32330">
            <v>18759490666</v>
          </cell>
          <cell r="C32330" t="str">
            <v>浙江省温州市鹿城区新城大道59皇家红木家具店</v>
          </cell>
        </row>
        <row r="32331">
          <cell r="B32331">
            <v>18759592129</v>
          </cell>
          <cell r="C32331" t="str">
            <v>福建省泉州市丰泽区浔美工业区通源街天祥大厦4楼恒漩贸易有限公司</v>
          </cell>
        </row>
        <row r="32332">
          <cell r="B32332">
            <v>18759592129</v>
          </cell>
          <cell r="C32332" t="str">
            <v>福建省泉州市丰泽区浔美工业区通源街天祥大厦4楼恒漩贸易公司</v>
          </cell>
        </row>
        <row r="32333">
          <cell r="B32333">
            <v>18759913899</v>
          </cell>
          <cell r="C32333" t="str">
            <v>福建省泉州市德化县西苑大厦2号楼1801</v>
          </cell>
        </row>
        <row r="32334">
          <cell r="B32334">
            <v>18759960873</v>
          </cell>
          <cell r="C32334" t="str">
            <v>江西省萍乡市安源区凤凰街街道土冲巷（老煤校后门）</v>
          </cell>
        </row>
        <row r="32335">
          <cell r="B32335">
            <v>18759998758</v>
          </cell>
          <cell r="C32335" t="str">
            <v>福建省石狮市宋塘路体育馆旁边格尚美居中心一楼金牌橱柜</v>
          </cell>
        </row>
        <row r="32336">
          <cell r="B32336">
            <v>18760440425</v>
          </cell>
          <cell r="C32336" t="str">
            <v>山东省德州市庆云渤海路小康楼</v>
          </cell>
        </row>
        <row r="32337">
          <cell r="B32337">
            <v>18760440425</v>
          </cell>
          <cell r="C32337" t="str">
            <v>山东省德州市庆云渤海路小康楼星辰胡同6号</v>
          </cell>
        </row>
        <row r="32338">
          <cell r="B32338">
            <v>18760440425</v>
          </cell>
          <cell r="C32338" t="str">
            <v>山东省德州市庆云县渤海路小康楼星晨胡同6号</v>
          </cell>
        </row>
        <row r="32339">
          <cell r="B32339">
            <v>18760440425</v>
          </cell>
          <cell r="C32339" t="str">
            <v>山东省德州市庆云县渤海路小康楼</v>
          </cell>
        </row>
        <row r="32340">
          <cell r="B32340">
            <v>18760440425</v>
          </cell>
          <cell r="C32340" t="str">
            <v>山东省德州市庆云县渤海路小康楼</v>
          </cell>
        </row>
        <row r="32341">
          <cell r="B32341">
            <v>18760440425</v>
          </cell>
          <cell r="C32341" t="str">
            <v>山东省德州市庆云县渤海路小康楼星辰胡同6号</v>
          </cell>
        </row>
        <row r="32342">
          <cell r="B32342">
            <v>18760440425</v>
          </cell>
          <cell r="C32342" t="str">
            <v>山东省德州市庆云县渤海路小康楼星辰胡同6号</v>
          </cell>
        </row>
        <row r="32343">
          <cell r="B32343">
            <v>18760440425</v>
          </cell>
          <cell r="C32343" t="str">
            <v>山东省德州庆云渤海路小康楼</v>
          </cell>
        </row>
        <row r="32344">
          <cell r="B32344">
            <v>18760440425</v>
          </cell>
          <cell r="C32344" t="str">
            <v>山东省德州市庆云渤海路小康楼</v>
          </cell>
        </row>
        <row r="32345">
          <cell r="B32345">
            <v>18760440425</v>
          </cell>
          <cell r="C32345" t="str">
            <v>山东省德州市庆云县渤海路小康楼</v>
          </cell>
        </row>
        <row r="32346">
          <cell r="B32346">
            <v>18760440425</v>
          </cell>
          <cell r="C32346" t="str">
            <v>山东省德州市庆云县渤海路小康楼</v>
          </cell>
        </row>
        <row r="32347">
          <cell r="B32347">
            <v>18760440425</v>
          </cell>
          <cell r="C32347" t="str">
            <v>山东德州庆云县司法局对面</v>
          </cell>
        </row>
        <row r="32348">
          <cell r="B32348">
            <v>18760440425</v>
          </cell>
          <cell r="C32348" t="str">
            <v>山东省德州庆云渤海路小康楼</v>
          </cell>
        </row>
        <row r="32349">
          <cell r="B32349">
            <v>18760440425</v>
          </cell>
          <cell r="C32349" t="str">
            <v>山东省德州市云渤海路小康楼星辰胡同6号</v>
          </cell>
        </row>
        <row r="32350">
          <cell r="B32350">
            <v>18760440425</v>
          </cell>
          <cell r="C32350" t="str">
            <v>山东省德州市云渤海路小康楼</v>
          </cell>
        </row>
        <row r="32351">
          <cell r="B32351">
            <v>18760440425</v>
          </cell>
          <cell r="C32351" t="str">
            <v>山东省德州市庆云县渤海路司法局对面</v>
          </cell>
        </row>
        <row r="32352">
          <cell r="B32352">
            <v>18760440425</v>
          </cell>
          <cell r="C32352" t="str">
            <v>山东省德州市庆云新华书店东别墅区</v>
          </cell>
        </row>
        <row r="32353">
          <cell r="B32353">
            <v>18760797305</v>
          </cell>
          <cell r="C32353" t="str">
            <v>浙江省金华市武义县白洋街道兰花路10号（凯来工贸）</v>
          </cell>
        </row>
        <row r="32354">
          <cell r="B32354">
            <v>18761047960</v>
          </cell>
          <cell r="C32354" t="str">
            <v>江苏省泰兴市黄桥镇文明路99号王强酒业</v>
          </cell>
        </row>
        <row r="32355">
          <cell r="B32355">
            <v>18761180319</v>
          </cell>
          <cell r="C32355" t="str">
            <v>江苏省常州市新北区奔牛镇五兴苑社区服务大厅</v>
          </cell>
        </row>
        <row r="32356">
          <cell r="B32356">
            <v>18761261999</v>
          </cell>
          <cell r="C32356" t="str">
            <v>江苏省盐城市射阳县经济开发区西区华纬石油有限公司</v>
          </cell>
        </row>
        <row r="32357">
          <cell r="B32357">
            <v>18761685851</v>
          </cell>
          <cell r="C32357" t="str">
            <v>江苏省镇江市枫叶国际学校镇江新区银山南路127号</v>
          </cell>
        </row>
        <row r="32358">
          <cell r="B32358">
            <v>18762346266</v>
          </cell>
          <cell r="C32358" t="str">
            <v>江苏省泰州市海陵区上海大花园71号楼304室</v>
          </cell>
        </row>
        <row r="32359">
          <cell r="B32359">
            <v>18762648331</v>
          </cell>
          <cell r="C32359" t="str">
            <v>江苏省无锡新区长江路21-1号创源大厦306</v>
          </cell>
        </row>
        <row r="32360">
          <cell r="B32360">
            <v>18763188588</v>
          </cell>
          <cell r="C32360" t="str">
            <v>山东省威海市乳山市夏村镇金泰小区18-14号楼1单元201</v>
          </cell>
        </row>
        <row r="32361">
          <cell r="B32361">
            <v>18763310511</v>
          </cell>
          <cell r="C32361" t="str">
            <v>山东省日照市东港区济南路289号金方园</v>
          </cell>
        </row>
        <row r="32362">
          <cell r="B32362">
            <v>18763987976</v>
          </cell>
          <cell r="C32362" t="str">
            <v>山东省济南市市中区林祥南街5号2-2301</v>
          </cell>
        </row>
        <row r="32363">
          <cell r="B32363">
            <v>18764700997</v>
          </cell>
          <cell r="C32363" t="str">
            <v>山东省潍坊市奎文区广文苑6号楼2单元801</v>
          </cell>
        </row>
        <row r="32364">
          <cell r="B32364">
            <v>18765272572</v>
          </cell>
          <cell r="C32364" t="str">
            <v>北京市海淀区马甸东路19号金澳国际公寓3号3312</v>
          </cell>
        </row>
        <row r="32365">
          <cell r="B32365">
            <v>18765652686</v>
          </cell>
          <cell r="C32365" t="str">
            <v>山东省潍坊市奎文区人民法院</v>
          </cell>
        </row>
        <row r="32366">
          <cell r="B32366">
            <v>18765652686</v>
          </cell>
          <cell r="C32366" t="str">
            <v>山东省潍坊市奎文区人民法院</v>
          </cell>
        </row>
        <row r="32367">
          <cell r="B32367">
            <v>18765996829</v>
          </cell>
          <cell r="C32367" t="str">
            <v>山东省青岛市市北区同德路75号6号楼204</v>
          </cell>
        </row>
        <row r="32368">
          <cell r="B32368">
            <v>18766077610</v>
          </cell>
          <cell r="C32368" t="str">
            <v>山东省德州市庆云县渤海路小康楼6号</v>
          </cell>
        </row>
        <row r="32369">
          <cell r="B32369">
            <v>18766667050</v>
          </cell>
          <cell r="C32369" t="str">
            <v>山东省滕州市翠湖天地G6-2-401</v>
          </cell>
        </row>
        <row r="32370">
          <cell r="B32370">
            <v>18766767699</v>
          </cell>
          <cell r="C32370" t="str">
            <v>山东省东营市广饶县广饶街道金岭水岸华庭小区60号楼二单元</v>
          </cell>
        </row>
        <row r="32371">
          <cell r="B32371">
            <v>18766878798</v>
          </cell>
          <cell r="C32371" t="str">
            <v>山东省济宁市古槐路66号济宁市工商局</v>
          </cell>
        </row>
        <row r="32372">
          <cell r="B32372">
            <v>18766941764</v>
          </cell>
          <cell r="C32372" t="str">
            <v>山东省淄博市张店区城区政通路135号高科技创业园C座438室</v>
          </cell>
        </row>
        <row r="32373">
          <cell r="B32373">
            <v>18767085739</v>
          </cell>
          <cell r="C32373" t="str">
            <v>浙江省衢州市龙游县文化西路138号</v>
          </cell>
        </row>
        <row r="32374">
          <cell r="B32374">
            <v>18767164018</v>
          </cell>
          <cell r="C32374" t="str">
            <v>浙江省杭州市江干区下沙幸福南路252号东海柠檬郡15幢1704</v>
          </cell>
        </row>
        <row r="32375">
          <cell r="B32375">
            <v>18767169399</v>
          </cell>
          <cell r="C32375" t="str">
            <v>浙江省杭州市富阳区体育场路103号富辰嘉苑3幢2单元</v>
          </cell>
        </row>
        <row r="32376">
          <cell r="B32376">
            <v>18767169399</v>
          </cell>
          <cell r="C32376" t="str">
            <v>浙江省杭州市富阳区体育场路103号富辰嘉苑3幢2单元1504</v>
          </cell>
        </row>
        <row r="32377">
          <cell r="B32377">
            <v>18767508208</v>
          </cell>
          <cell r="C32377" t="str">
            <v>浙江省杭州市江干区丁桥镇天阳晴朗4栋2单元204室</v>
          </cell>
        </row>
        <row r="32378">
          <cell r="B32378">
            <v>18767602111</v>
          </cell>
          <cell r="C32378" t="str">
            <v>浙江省台州市椒江区西锦御园46幢101</v>
          </cell>
        </row>
        <row r="32379">
          <cell r="B32379">
            <v>18767660056</v>
          </cell>
          <cell r="C32379" t="str">
            <v>浙江省台州市椒江区白云街道白云山路云顶佳苑雅园12幢701</v>
          </cell>
        </row>
        <row r="32380">
          <cell r="B32380">
            <v>18767961925</v>
          </cell>
          <cell r="C32380" t="str">
            <v>浙江省义乌市江东街道东洲路225号302</v>
          </cell>
        </row>
        <row r="32381">
          <cell r="B32381">
            <v>18768109617</v>
          </cell>
          <cell r="C32381" t="str">
            <v>浙江省杭州市西湖区黄姑山路29号颐高创业大厦16楼</v>
          </cell>
        </row>
        <row r="32382">
          <cell r="B32382">
            <v>18768176368</v>
          </cell>
          <cell r="C32382" t="str">
            <v>浙江省诸暨市暨阳街道杨树畈23幢祥生金麟府售楼处</v>
          </cell>
        </row>
        <row r="32383">
          <cell r="B32383">
            <v>18768271635</v>
          </cell>
          <cell r="C32383" t="str">
            <v>浙江省湖州市吴兴区第五中学（余家漾校区）</v>
          </cell>
        </row>
        <row r="32384">
          <cell r="B32384">
            <v>18768470099</v>
          </cell>
          <cell r="C32384" t="str">
            <v>浙江省杭州市江干区下沙街道多蓝水岸碧海苑13幢</v>
          </cell>
        </row>
        <row r="32385">
          <cell r="B32385">
            <v>18768888117</v>
          </cell>
          <cell r="C32385" t="str">
            <v>河南省郑州市郑东新区万安街永威东棠6号楼901</v>
          </cell>
        </row>
        <row r="32386">
          <cell r="B32386">
            <v>18769760453</v>
          </cell>
          <cell r="C32386" t="str">
            <v>山东省济南市高新区工业南路51号小鸭集团内乐拍商城</v>
          </cell>
        </row>
        <row r="32387">
          <cell r="B32387">
            <v>18769771316</v>
          </cell>
          <cell r="C32387" t="str">
            <v>山东省济南市市中区经六纬四路口152号南楼304</v>
          </cell>
        </row>
        <row r="32388">
          <cell r="B32388">
            <v>18769771316</v>
          </cell>
          <cell r="C32388" t="str">
            <v>山东省济南市中区经六纬四路口152号南楼304</v>
          </cell>
        </row>
        <row r="32389">
          <cell r="B32389">
            <v>18770003666</v>
          </cell>
          <cell r="C32389" t="str">
            <v>江西省南昌市青云谱区迎宾大道288号江铃2区6栋2单元501</v>
          </cell>
        </row>
        <row r="32390">
          <cell r="B32390">
            <v>18771045768</v>
          </cell>
          <cell r="C32390" t="str">
            <v>湖北省武汉市武昌区珞珈山街办事处华中科技大学启明楼东区</v>
          </cell>
        </row>
        <row r="32391">
          <cell r="B32391">
            <v>18771156006</v>
          </cell>
          <cell r="C32391" t="str">
            <v>湖北省仙桃市沙嘴办事处绿湾小区24栋二单元</v>
          </cell>
        </row>
        <row r="32392">
          <cell r="B32392">
            <v>18771164343</v>
          </cell>
          <cell r="C32392" t="str">
            <v>湖北省天门市竟陵街道钟惺大道57号三医院门诊康复科三楼</v>
          </cell>
        </row>
        <row r="32393">
          <cell r="B32393">
            <v>18771721711</v>
          </cell>
          <cell r="C32393" t="str">
            <v>湖北省武汉市江夏区文化大道299号汉口学院宿舍一栋211号宿舍</v>
          </cell>
        </row>
        <row r="32394">
          <cell r="B32394">
            <v>18771721711</v>
          </cell>
          <cell r="C32394" t="str">
            <v>湖北省武汉市江夏门文化大道299号汉口学院宿舍一栋211号宿舍</v>
          </cell>
        </row>
        <row r="32395">
          <cell r="B32395">
            <v>18771721711</v>
          </cell>
          <cell r="C32395" t="str">
            <v>湖北省武汉市江夏区文化大道299号汉口学院宿舍1栋211号宿舍</v>
          </cell>
        </row>
        <row r="32396">
          <cell r="B32396">
            <v>18771999230</v>
          </cell>
          <cell r="C32396" t="str">
            <v>湖北省武汉市发展大道199号顶琇晶城3栋1004</v>
          </cell>
        </row>
        <row r="32397">
          <cell r="B32397">
            <v>18772206831</v>
          </cell>
          <cell r="C32397" t="str">
            <v>湖北省十堰市茅箭区宜昌路16号医保局家属院2单元201室</v>
          </cell>
        </row>
        <row r="32398">
          <cell r="B32398">
            <v>18772755475</v>
          </cell>
          <cell r="C32398" t="str">
            <v>湖北省十堰市茅箭区擂鼓台巷8号水云间52303</v>
          </cell>
        </row>
        <row r="32399">
          <cell r="B32399">
            <v>18773213710</v>
          </cell>
          <cell r="C32399" t="str">
            <v>湖南省湘潭市岳塘区双马街道故里居对面电气传动</v>
          </cell>
        </row>
        <row r="32400">
          <cell r="B32400">
            <v>18773688858</v>
          </cell>
          <cell r="C32400" t="str">
            <v>湖南省常德市桃源县康泰花园</v>
          </cell>
        </row>
        <row r="32401">
          <cell r="B32401">
            <v>18773890710</v>
          </cell>
          <cell r="C32401" t="str">
            <v>湖南省娄底市新化县阳光小区门面金融营养吧</v>
          </cell>
        </row>
        <row r="32402">
          <cell r="B32402">
            <v>18773920252</v>
          </cell>
          <cell r="C32402" t="str">
            <v>湖南省邵阳市大祥区城南帝景小区1001</v>
          </cell>
        </row>
        <row r="32403">
          <cell r="B32403">
            <v>18774035218</v>
          </cell>
          <cell r="C32403" t="str">
            <v>湖南省浏阳市名河鑫都一栋30楼</v>
          </cell>
        </row>
        <row r="32404">
          <cell r="B32404">
            <v>18774056189</v>
          </cell>
          <cell r="C32404" t="str">
            <v>北京市西城区月坛北街2号月坛大厦B座712室</v>
          </cell>
        </row>
        <row r="32405">
          <cell r="B32405">
            <v>18774988888</v>
          </cell>
          <cell r="C32405" t="str">
            <v>湖南省长沙市开福区青竹湖路118号卓尔电商产业园5栋美中购物</v>
          </cell>
        </row>
        <row r="32406">
          <cell r="B32406">
            <v>18774988888</v>
          </cell>
          <cell r="C32406" t="str">
            <v>湖南省长沙市天心区芙蓉南路四段989号保利阆峰云墅S19栋</v>
          </cell>
        </row>
        <row r="32407">
          <cell r="B32407">
            <v>18775142299</v>
          </cell>
          <cell r="C32407" t="str">
            <v>广西壮族自治区柳州市鱼峰区阳和街道广西柳州市鱼峰区阳和村村口</v>
          </cell>
        </row>
        <row r="32408">
          <cell r="B32408">
            <v>18775404720</v>
          </cell>
          <cell r="C32408" t="str">
            <v>上海市浦东新区孙耀路申城佳苑C区128弄14栋</v>
          </cell>
        </row>
        <row r="32409">
          <cell r="B32409">
            <v>18775672866</v>
          </cell>
          <cell r="C32409" t="str">
            <v>广西壮族自治区南宁市青秀区厢竹大道33号公安局厢竹生活区6栋1单元102</v>
          </cell>
        </row>
        <row r="32410">
          <cell r="B32410">
            <v>18776217551</v>
          </cell>
          <cell r="C32410" t="str">
            <v>广西壮族自治区来宾市兴宾区河西水厂门卫室</v>
          </cell>
        </row>
        <row r="32411">
          <cell r="B32411">
            <v>18776683316</v>
          </cell>
          <cell r="C32411" t="str">
            <v>广西省贵港市荷城路市食品药品监督管理局</v>
          </cell>
        </row>
        <row r="32412">
          <cell r="B32412">
            <v>18776683316</v>
          </cell>
          <cell r="C32412" t="str">
            <v>广西贵港市荷城路市食品药品监督局管理局</v>
          </cell>
        </row>
        <row r="32413">
          <cell r="B32413">
            <v>18776897178</v>
          </cell>
          <cell r="C32413" t="str">
            <v>广西省南宁市邕宁区龙亭路8号南宁学院</v>
          </cell>
        </row>
        <row r="32414">
          <cell r="B32414">
            <v>18776930651</v>
          </cell>
          <cell r="C32414" t="str">
            <v>广西省南宁市青秀区云景路6-6号平安家园15栋</v>
          </cell>
        </row>
        <row r="32415">
          <cell r="B32415">
            <v>18777136941</v>
          </cell>
          <cell r="C32415" t="str">
            <v>浙江省杭州市西湖区黄龙雅苑5幢三单元807</v>
          </cell>
        </row>
        <row r="32416">
          <cell r="B32416">
            <v>18777180308</v>
          </cell>
          <cell r="C32416" t="str">
            <v>广西省南宁市青秀区云景路蓝山上城7栋4单元1101</v>
          </cell>
        </row>
        <row r="32417">
          <cell r="B32417">
            <v>18777180308</v>
          </cell>
          <cell r="C32417" t="str">
            <v>广西省南宁市青秀区云景路蓝山上城7栋四单元1101</v>
          </cell>
        </row>
        <row r="32418">
          <cell r="B32418">
            <v>18777180308</v>
          </cell>
          <cell r="C32418" t="str">
            <v>广西省南宁市青秀区云景路蓝山上城7栋1101</v>
          </cell>
        </row>
        <row r="32419">
          <cell r="B32419">
            <v>18777180308</v>
          </cell>
          <cell r="C32419" t="str">
            <v>广西南宁市青秀区云景路蓝上山城7栋1101</v>
          </cell>
        </row>
        <row r="32420">
          <cell r="B32420">
            <v>18777180308</v>
          </cell>
          <cell r="C32420" t="str">
            <v>广西省南宁市青秀区云景路蓝山上城7栋1101号</v>
          </cell>
        </row>
        <row r="32421">
          <cell r="B32421">
            <v>18777180308</v>
          </cell>
          <cell r="C32421" t="str">
            <v>广西南宁青秀区云景路蓝山上城7栋1101</v>
          </cell>
        </row>
        <row r="32422">
          <cell r="B32422">
            <v>18777180308</v>
          </cell>
          <cell r="C32422" t="str">
            <v>广西南宁市青秀区云景路蓝山上城7栋1101号</v>
          </cell>
        </row>
        <row r="32423">
          <cell r="B32423">
            <v>18777180308</v>
          </cell>
          <cell r="C32423" t="str">
            <v>广西省南宁市青秀区云景路蓝山上城7幢1101</v>
          </cell>
        </row>
        <row r="32424">
          <cell r="B32424">
            <v>18777180308</v>
          </cell>
          <cell r="C32424" t="str">
            <v>广西南宁市蓝山上城7栋1101号</v>
          </cell>
        </row>
        <row r="32425">
          <cell r="B32425">
            <v>18777180308</v>
          </cell>
          <cell r="C32425" t="str">
            <v>广西省南宁市蓝山上城7栋1101号</v>
          </cell>
        </row>
        <row r="32426">
          <cell r="B32426">
            <v>18777225222</v>
          </cell>
          <cell r="C32426" t="str">
            <v>广西省柳州市柳南区百饭路新铁砖厂</v>
          </cell>
        </row>
        <row r="32427">
          <cell r="B32427">
            <v>18777954150</v>
          </cell>
          <cell r="C32427" t="str">
            <v>广西省北海市海城区深圳路铜鼓新苑28栋</v>
          </cell>
        </row>
        <row r="32428">
          <cell r="B32428">
            <v>18777966332</v>
          </cell>
          <cell r="C32428" t="str">
            <v>广西北海市银海区贵州开发区贵都花园C6-5号</v>
          </cell>
        </row>
        <row r="32429">
          <cell r="B32429">
            <v>18778330508</v>
          </cell>
          <cell r="C32429" t="str">
            <v>广西省桂林市叠彩区凤东小区29栋飞龙加工部</v>
          </cell>
        </row>
        <row r="32430">
          <cell r="B32430">
            <v>18779059720</v>
          </cell>
          <cell r="C32430" t="str">
            <v>江西省赣州市崇义县横水镇塔下村章源钨业有限公司</v>
          </cell>
        </row>
        <row r="32431">
          <cell r="B32431">
            <v>18779299899</v>
          </cell>
          <cell r="C32431" t="str">
            <v>江西省九江市武宁县新区行政服务中心大楼南楼8楼组织部</v>
          </cell>
        </row>
        <row r="32432">
          <cell r="B32432">
            <v>18779609600</v>
          </cell>
          <cell r="C32432" t="str">
            <v>江西省吉安市吉州区井冈山大道吉安商务宾馆旁负一层9527密室逃脱（新君爵台球厅内）</v>
          </cell>
        </row>
        <row r="32433">
          <cell r="B32433">
            <v>18779650832</v>
          </cell>
          <cell r="C32433" t="str">
            <v>江西省吉安市中环小区26栋二单元101室</v>
          </cell>
        </row>
        <row r="32434">
          <cell r="B32434">
            <v>18779702424</v>
          </cell>
          <cell r="C32434" t="str">
            <v>江西省赣州市大余县安康商贸城晶晶幼儿园后第五栋</v>
          </cell>
        </row>
        <row r="32435">
          <cell r="B32435">
            <v>18779918082</v>
          </cell>
          <cell r="C32435" t="str">
            <v>江西省萍乡市公园南路57号名典坊</v>
          </cell>
        </row>
        <row r="32436">
          <cell r="B32436">
            <v>18780070013</v>
          </cell>
          <cell r="C32436" t="str">
            <v>四川省成都市武侯区永丰路20号黄金时代花园1-3-41</v>
          </cell>
        </row>
        <row r="32437">
          <cell r="B32437">
            <v>18780070700</v>
          </cell>
          <cell r="C32437" t="str">
            <v>四川省成都市郫县古城镇沙西明珠</v>
          </cell>
        </row>
        <row r="32438">
          <cell r="B32438">
            <v>18780100850</v>
          </cell>
          <cell r="C32438" t="str">
            <v>四川省成都市郫县红光镇西华大学</v>
          </cell>
        </row>
        <row r="32439">
          <cell r="B32439">
            <v>18780100850</v>
          </cell>
          <cell r="C32439" t="str">
            <v>四川省成都市金牛区金周路999号西华大学</v>
          </cell>
        </row>
        <row r="32440">
          <cell r="B32440">
            <v>18780107865</v>
          </cell>
          <cell r="C32440" t="str">
            <v>四川省成都市锦江区成龙路卓锦城5期8栋2单元1502</v>
          </cell>
        </row>
        <row r="32441">
          <cell r="B32441">
            <v>18780205570</v>
          </cell>
          <cell r="C32441" t="str">
            <v>四川省成都市成华区双林南支路枫景雅居1-2-3</v>
          </cell>
        </row>
        <row r="32442">
          <cell r="B32442">
            <v>18780381718</v>
          </cell>
          <cell r="C32442" t="str">
            <v>四川省绵阳市高新区绵兴东路96号（节假日不上班）</v>
          </cell>
        </row>
        <row r="32443">
          <cell r="B32443">
            <v>18780558181</v>
          </cell>
          <cell r="C32443" t="str">
            <v>四川绵阳市盐亭县笔塔明珠门卫室</v>
          </cell>
        </row>
        <row r="32444">
          <cell r="B32444">
            <v>18780699723</v>
          </cell>
          <cell r="C32444" t="str">
            <v>四川省宜宾市翠屏区上江北书香府第小区</v>
          </cell>
        </row>
        <row r="32445">
          <cell r="B32445">
            <v>18781017087</v>
          </cell>
          <cell r="C32445" t="str">
            <v>四川省德阳市旌阳区棉花巷5号合城房产</v>
          </cell>
        </row>
        <row r="32446">
          <cell r="B32446">
            <v>18781113693</v>
          </cell>
          <cell r="C32446" t="str">
            <v>四川省绵阳市涪城区御林路42号东辉御庭苑1-2-301</v>
          </cell>
        </row>
        <row r="32447">
          <cell r="B32447">
            <v>18782006128</v>
          </cell>
          <cell r="C32447" t="str">
            <v>四川省眉山市东坡区湖滨一号2栋</v>
          </cell>
        </row>
        <row r="32448">
          <cell r="B32448">
            <v>18782048363</v>
          </cell>
          <cell r="C32448" t="str">
            <v>四川省郫县西都会1-1-1113</v>
          </cell>
        </row>
        <row r="32449">
          <cell r="B32449">
            <v>18782155001</v>
          </cell>
          <cell r="C32449" t="str">
            <v>四川省成都市府青路二段二号财富又一城六栋2单元</v>
          </cell>
        </row>
        <row r="32450">
          <cell r="B32450">
            <v>18782155001</v>
          </cell>
          <cell r="C32450" t="str">
            <v>四川省成都市府青路二段二号财富又一城六栋2单元</v>
          </cell>
        </row>
        <row r="32451">
          <cell r="B32451">
            <v>18782204117</v>
          </cell>
          <cell r="C32451" t="str">
            <v>四川省成都市金牛区金泉街道金科苑六区3栋2单元4号</v>
          </cell>
        </row>
        <row r="32452">
          <cell r="B32452">
            <v>18782437073</v>
          </cell>
          <cell r="C32452" t="str">
            <v>四川省达州市达川区南外新达路恒大品城</v>
          </cell>
        </row>
        <row r="32453">
          <cell r="B32453">
            <v>18782592805</v>
          </cell>
          <cell r="C32453" t="str">
            <v>四川省遂宁市蓬溪县中河街农资公司3单元3楼5号</v>
          </cell>
        </row>
        <row r="32454">
          <cell r="B32454">
            <v>18782657170</v>
          </cell>
          <cell r="C32454" t="str">
            <v>四川省广安市城南小城镇全民水库管理局</v>
          </cell>
        </row>
        <row r="32455">
          <cell r="B32455">
            <v>18782688651</v>
          </cell>
          <cell r="C32455" t="str">
            <v>四川省广安市广安区西溪路136号世博花园</v>
          </cell>
        </row>
        <row r="32456">
          <cell r="B32456">
            <v>18782932381</v>
          </cell>
          <cell r="C32456" t="str">
            <v>重庆市九龙坡区石桥铺万昌商住楼17-602</v>
          </cell>
        </row>
        <row r="32457">
          <cell r="B32457">
            <v>18782964393</v>
          </cell>
          <cell r="C32457" t="str">
            <v>四川省成都市新都区电子路博海城1期</v>
          </cell>
        </row>
        <row r="32458">
          <cell r="B32458">
            <v>18782979562</v>
          </cell>
          <cell r="C32458" t="str">
            <v>四川省成都市高新区永丰路国际花园8-2</v>
          </cell>
        </row>
        <row r="32459">
          <cell r="B32459">
            <v>18782982039</v>
          </cell>
          <cell r="C32459" t="str">
            <v>四川省成都市温江区公平镇天乡路惠民东苑13栋3单元1号</v>
          </cell>
        </row>
        <row r="32460">
          <cell r="B32460">
            <v>18782984294</v>
          </cell>
          <cell r="C32460" t="str">
            <v>四川省成都市双流西航港社区卫生服务中心黄河南路二段（白家卫生院）</v>
          </cell>
        </row>
        <row r="32461">
          <cell r="B32461">
            <v>18782984294</v>
          </cell>
          <cell r="C32461" t="str">
            <v>四川省成都市双流区西航港社区卫生服务中心河南路二段白家卫生院</v>
          </cell>
        </row>
        <row r="32462">
          <cell r="B32462">
            <v>18783382858</v>
          </cell>
          <cell r="C32462" t="str">
            <v>四川省眉山市东坡区文忠街888号衡达柏林谷</v>
          </cell>
        </row>
        <row r="32463">
          <cell r="B32463">
            <v>18783383317</v>
          </cell>
          <cell r="C32463" t="str">
            <v>四川省成都市锦江区中南大街58号</v>
          </cell>
        </row>
        <row r="32464">
          <cell r="B32464">
            <v>18783383317</v>
          </cell>
          <cell r="C32464" t="str">
            <v>四川省眉山市东坡区玫瑰园四公寓B区</v>
          </cell>
        </row>
        <row r="32465">
          <cell r="B32465">
            <v>18783546005</v>
          </cell>
          <cell r="C32465" t="str">
            <v>四川省雅安市芦山县芦阳镇东风路78号芦山县农村信用联社</v>
          </cell>
        </row>
        <row r="32466">
          <cell r="B32466">
            <v>18783700188</v>
          </cell>
          <cell r="C32466" t="str">
            <v>四川省茂县凤仪镇中播545台</v>
          </cell>
        </row>
        <row r="32467">
          <cell r="B32467">
            <v>18783775066</v>
          </cell>
          <cell r="C32467" t="str">
            <v>四川省阿坝州茂县城南电梯公寓2-3</v>
          </cell>
        </row>
        <row r="32468">
          <cell r="B32468">
            <v>18784054275</v>
          </cell>
          <cell r="C32468" t="str">
            <v>四川省绵阳市科创园区绵阳南山中学双语学校</v>
          </cell>
        </row>
        <row r="32469">
          <cell r="B32469">
            <v>18784286887</v>
          </cell>
          <cell r="C32469" t="str">
            <v>四川省成都市武侯区学巷华西医院第3住院大楼消化科</v>
          </cell>
        </row>
        <row r="32470">
          <cell r="B32470">
            <v>18784315808</v>
          </cell>
          <cell r="C32470" t="str">
            <v>四川省资阳市大千路474号加都仓储内旺达建材</v>
          </cell>
        </row>
        <row r="32471">
          <cell r="B32471">
            <v>18784333220</v>
          </cell>
          <cell r="C32471" t="str">
            <v>四川省资阳市安岳县西大街御景天成9幢3单元301</v>
          </cell>
        </row>
        <row r="32472">
          <cell r="B32472">
            <v>18784365361</v>
          </cell>
          <cell r="C32472" t="str">
            <v>四川省都江堰市胥家镇光明下街锦水苑</v>
          </cell>
        </row>
        <row r="32473">
          <cell r="B32473">
            <v>18784879000</v>
          </cell>
          <cell r="C32473" t="str">
            <v>四川省达州市大竹县名豪国际B区</v>
          </cell>
        </row>
        <row r="32474">
          <cell r="B32474">
            <v>18785009939</v>
          </cell>
          <cell r="C32474" t="str">
            <v>贵州省贵阳市乌当区新添大道北段钟坡西路88号</v>
          </cell>
        </row>
        <row r="32475">
          <cell r="B32475">
            <v>18786636688</v>
          </cell>
          <cell r="C32475" t="str">
            <v>贵州省贵阳市观山湖区金阳南路54号观山湖1号3幢1单元3104号</v>
          </cell>
        </row>
        <row r="32476">
          <cell r="B32476">
            <v>18786636688</v>
          </cell>
          <cell r="C32476" t="str">
            <v>贵州省贵阳市观山湖区金阳南路54号观山湖一号3幢1单元3104</v>
          </cell>
        </row>
        <row r="32477">
          <cell r="B32477">
            <v>18787008675</v>
          </cell>
          <cell r="C32477" t="str">
            <v>云南省昆明市官渡区六甲街道办滇池岭秀2期7栋1单元1201</v>
          </cell>
        </row>
        <row r="32478">
          <cell r="B32478">
            <v>18787955555</v>
          </cell>
          <cell r="C32478" t="str">
            <v>云南省西双版纳州景洪市世纪金源广场民族风情街高尔夫球场门口16-8号西双版纳致尚装饰工程有限公司</v>
          </cell>
        </row>
        <row r="32479">
          <cell r="B32479">
            <v>18788170037</v>
          </cell>
          <cell r="C32479" t="str">
            <v>云南昆明市安宁市太平新村恒大金碧天下小区404栋1201室</v>
          </cell>
        </row>
        <row r="32480">
          <cell r="B32480">
            <v>18788170037</v>
          </cell>
          <cell r="C32480" t="str">
            <v>云南省昆明市安宁市太平新村恒大金碧天下小区404栋1201室</v>
          </cell>
        </row>
        <row r="32481">
          <cell r="B32481">
            <v>18788170037</v>
          </cell>
          <cell r="C32481" t="str">
            <v>云南省昆明市安宁市昆畹东路8号云南石化营销调运部</v>
          </cell>
        </row>
        <row r="32482">
          <cell r="B32482">
            <v>18788190001</v>
          </cell>
          <cell r="C32482" t="str">
            <v>云南省昆明市西山区滇池路555号昆明阳光酒店</v>
          </cell>
        </row>
        <row r="32483">
          <cell r="B32483">
            <v>18788593082</v>
          </cell>
          <cell r="C32483" t="str">
            <v>云南省昆明市新闻路卢家营金玉缘3-4-701</v>
          </cell>
        </row>
        <row r="32484">
          <cell r="B32484">
            <v>18789052980</v>
          </cell>
          <cell r="C32484" t="str">
            <v>海南省儋州市那大二轻商场内康乐药行</v>
          </cell>
        </row>
        <row r="32485">
          <cell r="B32485">
            <v>18789098688</v>
          </cell>
          <cell r="C32485" t="str">
            <v>海南省文昌市文建五横路天域天域华府</v>
          </cell>
        </row>
        <row r="32486">
          <cell r="B32486">
            <v>18789098688</v>
          </cell>
          <cell r="C32486" t="str">
            <v>海南省文昌市文建五横路天域华府</v>
          </cell>
        </row>
        <row r="32487">
          <cell r="B32487">
            <v>18789372460</v>
          </cell>
          <cell r="C32487" t="str">
            <v>海南省三亚市天涯区解放路425医院家属区3-201</v>
          </cell>
        </row>
        <row r="32488">
          <cell r="B32488">
            <v>18789372460</v>
          </cell>
          <cell r="C32488" t="str">
            <v>海南省三亚市三亚湾路解放军425医院家属区3201房</v>
          </cell>
        </row>
        <row r="32489">
          <cell r="B32489">
            <v>18789372460</v>
          </cell>
          <cell r="C32489" t="str">
            <v>海南省三亚市吉阳区榆亚大道棕榈东区10栋1002</v>
          </cell>
        </row>
        <row r="32490">
          <cell r="B32490">
            <v>18789511808</v>
          </cell>
          <cell r="C32490" t="str">
            <v>海南省琼海市博鳌镇海滨街新裕商行</v>
          </cell>
        </row>
        <row r="32491">
          <cell r="B32491">
            <v>18789670703</v>
          </cell>
          <cell r="C32491" t="str">
            <v>海南省儋州市那大人民东路12号鑫鼎汽车美容院</v>
          </cell>
        </row>
        <row r="32492">
          <cell r="B32492">
            <v>18790301979</v>
          </cell>
          <cell r="C32492" t="str">
            <v>河南省驻马店市健康路粮局家属院56号</v>
          </cell>
        </row>
        <row r="32493">
          <cell r="B32493">
            <v>18790650609</v>
          </cell>
          <cell r="C32493" t="str">
            <v>河南省新乡市红旗区向阳路与新二街交叉口留庄营新区9号楼</v>
          </cell>
        </row>
        <row r="32494">
          <cell r="B32494">
            <v>18791709977</v>
          </cell>
          <cell r="C32494" t="str">
            <v>陕西省宝鸡市凤翔县南大街6号中银富登村镇银行</v>
          </cell>
        </row>
        <row r="32495">
          <cell r="B32495">
            <v>18791896426</v>
          </cell>
          <cell r="C32495" t="str">
            <v>陕西省渭南市临渭区龙背乡程前村7组</v>
          </cell>
        </row>
        <row r="32496">
          <cell r="B32496">
            <v>18792756576</v>
          </cell>
          <cell r="C32496" t="str">
            <v>陕西省西安市电子正街康园小区20楼2单元102室</v>
          </cell>
        </row>
        <row r="32497">
          <cell r="B32497">
            <v>18793100528</v>
          </cell>
          <cell r="C32497" t="str">
            <v>甘肃兰州市七里河区兰州理工大学后家属院46号楼1单元</v>
          </cell>
        </row>
        <row r="32498">
          <cell r="B32498">
            <v>18793131983</v>
          </cell>
          <cell r="C32498" t="str">
            <v>甘肃省兰州市中央广场甘肃省政府</v>
          </cell>
        </row>
        <row r="32499">
          <cell r="B32499">
            <v>18793179763</v>
          </cell>
          <cell r="C32499" t="str">
            <v>甘肃省兰州市东岗东路瑞德大道09栋76号</v>
          </cell>
        </row>
        <row r="32500">
          <cell r="B32500">
            <v>18794876430</v>
          </cell>
          <cell r="C32500" t="str">
            <v>甘肃省兰州市七里河区建西西路42号302室</v>
          </cell>
        </row>
        <row r="32501">
          <cell r="B32501">
            <v>18794876430</v>
          </cell>
          <cell r="C32501" t="str">
            <v>甘肃省兰州市七里河区建西西路42号302</v>
          </cell>
        </row>
        <row r="32502">
          <cell r="B32502">
            <v>18795194319</v>
          </cell>
          <cell r="C32502" t="str">
            <v>宁夏回族自治区银川市金凤区宝湖中路湖映康晨小区</v>
          </cell>
        </row>
        <row r="32503">
          <cell r="B32503">
            <v>18795218096</v>
          </cell>
          <cell r="C32503" t="str">
            <v>宁夏银川市金凤区宝湖路50号外国语实验学校</v>
          </cell>
        </row>
        <row r="32504">
          <cell r="B32504">
            <v>18795888601</v>
          </cell>
          <cell r="C32504" t="str">
            <v>江苏省南京市江宁区淳化街道弘景大道3699号翰香苑18栋801</v>
          </cell>
        </row>
        <row r="32505">
          <cell r="B32505">
            <v>18795988728</v>
          </cell>
          <cell r="C32505" t="str">
            <v>南京市鼓楼区淮滨路1号南京世茂滨江希尔顿酒店</v>
          </cell>
        </row>
        <row r="32506">
          <cell r="B32506">
            <v>18796605757</v>
          </cell>
          <cell r="C32506" t="str">
            <v>江苏省扬州市文昌西路8号市政府</v>
          </cell>
        </row>
        <row r="32507">
          <cell r="B32507">
            <v>18796931003</v>
          </cell>
          <cell r="C32507" t="str">
            <v>江苏省武进区湖塘镇东方公寓2幢丙单元402</v>
          </cell>
        </row>
        <row r="32508">
          <cell r="B32508">
            <v>18797186603</v>
          </cell>
          <cell r="C32508" t="str">
            <v>青海省西宁市城北区小桥大街19号康宁小区7号楼1单元</v>
          </cell>
        </row>
        <row r="32509">
          <cell r="B32509">
            <v>18797186603</v>
          </cell>
          <cell r="C32509" t="str">
            <v>青海省心脑血管病专科医院心外科</v>
          </cell>
        </row>
        <row r="32510">
          <cell r="B32510">
            <v>18797186603</v>
          </cell>
          <cell r="C32510" t="str">
            <v>青海省心脑血管病专科医院外科</v>
          </cell>
        </row>
        <row r="32511">
          <cell r="B32511">
            <v>18797279178</v>
          </cell>
          <cell r="C32511" t="str">
            <v>青海省海西州乌兰县茶卡镇满都海小区公租房一号楼3单元301号</v>
          </cell>
        </row>
        <row r="32512">
          <cell r="B32512">
            <v>18797331292</v>
          </cell>
          <cell r="C32512" t="str">
            <v>青海省西宁市城西区交通医院肾内科</v>
          </cell>
        </row>
        <row r="32513">
          <cell r="B32513">
            <v>18797499097</v>
          </cell>
          <cell r="C32513" t="str">
            <v>湖南省张家界市慈利县环城南路440号</v>
          </cell>
        </row>
        <row r="32514">
          <cell r="B32514">
            <v>18797619933</v>
          </cell>
          <cell r="C32514" t="str">
            <v>湖南省怀化市辰溪县西湾镇政府办公室</v>
          </cell>
        </row>
        <row r="32515">
          <cell r="B32515">
            <v>18798016009</v>
          </cell>
          <cell r="C32515" t="str">
            <v>贵州省遵义市红花岗区内沙路英武超市对面</v>
          </cell>
        </row>
        <row r="32516">
          <cell r="B32516">
            <v>18798119669</v>
          </cell>
          <cell r="C32516" t="str">
            <v>贵州省遵义市汇川区上海路街道上海路熙园6栋3单元201</v>
          </cell>
        </row>
        <row r="32517">
          <cell r="B32517">
            <v>18798382222</v>
          </cell>
          <cell r="C32517" t="str">
            <v>贵州省毕节市招商花园D区一栋2204</v>
          </cell>
        </row>
        <row r="32518">
          <cell r="B32518">
            <v>18798609027</v>
          </cell>
          <cell r="C32518" t="str">
            <v>贵州省贵阳市南明区小河山水黔城五组团奶源</v>
          </cell>
        </row>
        <row r="32519">
          <cell r="B32519">
            <v>18798638284</v>
          </cell>
          <cell r="C32519" t="str">
            <v>贵州省贵阳市云岩区市北路保利云山四栋</v>
          </cell>
        </row>
        <row r="32520">
          <cell r="B32520">
            <v>18798699188</v>
          </cell>
          <cell r="C32520" t="str">
            <v>重庆市永川区中山路学府大道枫叶国际学校</v>
          </cell>
        </row>
        <row r="32521">
          <cell r="B32521">
            <v>18798700468</v>
          </cell>
          <cell r="C32521" t="str">
            <v>贵州省贵阳市电台街一号4单元3号</v>
          </cell>
        </row>
        <row r="32522">
          <cell r="B32522">
            <v>18799955767</v>
          </cell>
          <cell r="C32522" t="str">
            <v>新疆维吾尔自治区阿拉尔市新苑名居1区</v>
          </cell>
        </row>
        <row r="32523">
          <cell r="B32523">
            <v>18800008906</v>
          </cell>
          <cell r="C32523" t="str">
            <v>北京市丰台区紫芳园六区方庄六号小区1-1-1701</v>
          </cell>
        </row>
        <row r="32524">
          <cell r="B32524">
            <v>18800010926</v>
          </cell>
          <cell r="C32524" t="str">
            <v>北京市海淀区西三旗育新小区北医三院第二门诊部一楼分诊台</v>
          </cell>
        </row>
        <row r="32525">
          <cell r="B32525">
            <v>18800010926</v>
          </cell>
          <cell r="C32525" t="str">
            <v>北京市海淀区西三旗北医三院第二门诊部口腔科</v>
          </cell>
        </row>
        <row r="32526">
          <cell r="B32526">
            <v>18800039286</v>
          </cell>
          <cell r="C32526" t="str">
            <v>北京市海淀区万柳华府南街万城华府尚园7-1-1018</v>
          </cell>
        </row>
        <row r="32527">
          <cell r="B32527">
            <v>18800127753</v>
          </cell>
          <cell r="C32527" t="str">
            <v>北京市西城区车公庄大街8号</v>
          </cell>
        </row>
        <row r="32528">
          <cell r="B32528">
            <v>18800138802</v>
          </cell>
          <cell r="C32528" t="str">
            <v>北京市西城区车公庄大街8号</v>
          </cell>
        </row>
        <row r="32529">
          <cell r="B32529">
            <v>18800551711</v>
          </cell>
          <cell r="C32529" t="str">
            <v>江苏省无锡市锡山区东北塘街道锦旺路步行街城管中队</v>
          </cell>
        </row>
        <row r="32530">
          <cell r="B32530">
            <v>18801020126</v>
          </cell>
          <cell r="C32530" t="str">
            <v>北京市西城区新华里16号院锦观缘小区6号楼四单元1703</v>
          </cell>
        </row>
        <row r="32531">
          <cell r="B32531">
            <v>18801020126</v>
          </cell>
          <cell r="C32531" t="str">
            <v>北京市西城区新华里16号院6号楼四单元1703</v>
          </cell>
        </row>
        <row r="32532">
          <cell r="B32532">
            <v>18801021890</v>
          </cell>
          <cell r="C32532" t="str">
            <v>北京市丰台区万丰路66号1单元1002</v>
          </cell>
        </row>
        <row r="32533">
          <cell r="B32533">
            <v>18801021890</v>
          </cell>
          <cell r="C32533" t="str">
            <v>北京市丰台区万丰路66号1单元1002室</v>
          </cell>
        </row>
        <row r="32534">
          <cell r="B32534">
            <v>18801028902</v>
          </cell>
          <cell r="C32534" t="str">
            <v>北京市大兴区康庄路9号</v>
          </cell>
        </row>
        <row r="32535">
          <cell r="B32535">
            <v>18801050597</v>
          </cell>
          <cell r="C32535" t="str">
            <v>北京市通州区大方居运河中学高中部北门</v>
          </cell>
        </row>
        <row r="32536">
          <cell r="B32536">
            <v>18801081129</v>
          </cell>
          <cell r="C32536" t="str">
            <v>北京市顺义区后沙峪镇中粮祥云6号院2号楼1单元1302室</v>
          </cell>
        </row>
        <row r="32537">
          <cell r="B32537">
            <v>18801117839</v>
          </cell>
          <cell r="C32537" t="str">
            <v>北京市海淀区翠微路颐源居12号楼5单元502</v>
          </cell>
        </row>
        <row r="32538">
          <cell r="B32538">
            <v>18801117839</v>
          </cell>
          <cell r="C32538" t="str">
            <v>北京市海淀区翠微路4号颐源居16号楼4单元101</v>
          </cell>
        </row>
        <row r="32539">
          <cell r="B32539">
            <v>18801210396</v>
          </cell>
          <cell r="C32539" t="str">
            <v>北京市朝阳区常通路4号院长楹天街东3号楼6单元801</v>
          </cell>
        </row>
        <row r="32540">
          <cell r="B32540">
            <v>18801269311</v>
          </cell>
          <cell r="C32540" t="str">
            <v>北京市海淀区莲花池东路39号西金大厦11-1101</v>
          </cell>
        </row>
        <row r="32541">
          <cell r="B32541">
            <v>18801281787</v>
          </cell>
          <cell r="C32541" t="str">
            <v>北京市海淀区香山清琴山庄二里丁16号楼</v>
          </cell>
        </row>
        <row r="32542">
          <cell r="B32542">
            <v>18801294798</v>
          </cell>
          <cell r="C32542" t="str">
            <v>北京市海淀区学院路37号北京航空航天大学新主楼B座532室</v>
          </cell>
        </row>
        <row r="32543">
          <cell r="B32543">
            <v>18801335725</v>
          </cell>
          <cell r="C32543" t="str">
            <v>北京市西城区黄寺大街23号阳光丽景家园4号楼5单元902</v>
          </cell>
        </row>
        <row r="32544">
          <cell r="B32544">
            <v>18801401477</v>
          </cell>
          <cell r="C32544" t="str">
            <v>北京市海淀区北四环西路25-1号307室</v>
          </cell>
        </row>
        <row r="32545">
          <cell r="B32545">
            <v>18801455533</v>
          </cell>
          <cell r="C32545" t="str">
            <v>北京市朝阳区姚家园东里5号院4号楼4单元302</v>
          </cell>
        </row>
        <row r="32546">
          <cell r="B32546">
            <v>18801599468</v>
          </cell>
          <cell r="C32546" t="str">
            <v>江苏省南京市建邺区嵩山路万科光明城市西苑16-1005</v>
          </cell>
        </row>
        <row r="32547">
          <cell r="B32547">
            <v>18801739220</v>
          </cell>
          <cell r="C32547" t="str">
            <v>上海市松江区影佳路123弄44号402室</v>
          </cell>
        </row>
        <row r="32548">
          <cell r="B32548">
            <v>18802081231</v>
          </cell>
          <cell r="C32548" t="str">
            <v>广东省广州市荔湾区杨巷路线巷9号二楼</v>
          </cell>
        </row>
        <row r="32549">
          <cell r="B32549">
            <v>18802081231</v>
          </cell>
          <cell r="C32549" t="str">
            <v>广东省广州市荔湾区杨巷路线巷9号二楼</v>
          </cell>
        </row>
        <row r="32550">
          <cell r="B32550">
            <v>18802088121</v>
          </cell>
          <cell r="C32550" t="str">
            <v>广东省广州市海珠区赤岗珠江帝景赏湖轩S栋20D</v>
          </cell>
        </row>
        <row r="32551">
          <cell r="B32551">
            <v>18802092972</v>
          </cell>
          <cell r="C32551" t="str">
            <v>广东省广州市珠海区赤岗街道赤岗东路215号元邦明月园望月楼1104房</v>
          </cell>
        </row>
        <row r="32552">
          <cell r="B32552">
            <v>18802205008</v>
          </cell>
          <cell r="C32552" t="str">
            <v>天津市河东区十三经路18号院7-3-205</v>
          </cell>
        </row>
        <row r="32553">
          <cell r="B32553">
            <v>18802233195</v>
          </cell>
          <cell r="C32553" t="str">
            <v>天津市南开区复康路西侯台碧轩园17号楼5门202</v>
          </cell>
        </row>
        <row r="32554">
          <cell r="B32554">
            <v>18802298566</v>
          </cell>
          <cell r="C32554" t="str">
            <v>天津市河东区泰兴南路阳光星期八昕旺南苑4-2503</v>
          </cell>
        </row>
        <row r="32555">
          <cell r="B32555">
            <v>18802401161</v>
          </cell>
          <cell r="C32555" t="str">
            <v>辽宁省沈阳市和平区南京北街155号中国医科大学附属第一医院4号楼A座9楼胰腺外科</v>
          </cell>
        </row>
        <row r="32556">
          <cell r="B32556">
            <v>18802401161</v>
          </cell>
          <cell r="C32556" t="str">
            <v>辽宁省沈阳市南京北街155号中国医药大学附属第一医院4号楼A座9楼胰腺外科</v>
          </cell>
        </row>
        <row r="32557">
          <cell r="B32557">
            <v>18802463990</v>
          </cell>
          <cell r="C32557" t="str">
            <v>辽宁省沈阳市和平区北约克置地广场905</v>
          </cell>
        </row>
        <row r="32558">
          <cell r="B32558">
            <v>18802531341</v>
          </cell>
          <cell r="C32558" t="str">
            <v>广东省珠海市香洲区拱北街道侨光路中珠豪庭11栋1005室</v>
          </cell>
        </row>
        <row r="32559">
          <cell r="B32559">
            <v>18802588938</v>
          </cell>
          <cell r="C32559" t="str">
            <v>广东省台山市台城彩宁路隆源大厦201</v>
          </cell>
        </row>
        <row r="32560">
          <cell r="B32560">
            <v>18802591132</v>
          </cell>
          <cell r="C32560" t="str">
            <v>广东省中山市石岐区君悦豪庭一期一座1907</v>
          </cell>
        </row>
        <row r="32561">
          <cell r="B32561">
            <v>18802768363</v>
          </cell>
          <cell r="C32561" t="str">
            <v>湖北省武汉市武昌区积玉桥街万达公馆5号楼3单元2501室</v>
          </cell>
        </row>
        <row r="32562">
          <cell r="B32562">
            <v>18802768413</v>
          </cell>
          <cell r="C32562" t="str">
            <v>湖北省武汉市建设大道538号同成广场A座2单元1903室</v>
          </cell>
        </row>
        <row r="32563">
          <cell r="B32563">
            <v>18802768416</v>
          </cell>
          <cell r="C32563" t="str">
            <v>湖北省武汉市建设大道538号同成广场A座2单元1903室</v>
          </cell>
        </row>
        <row r="32564">
          <cell r="B32564">
            <v>18802902003</v>
          </cell>
          <cell r="C32564" t="str">
            <v>陕西省西安市西沣路竹园阳光嘉苑9号楼</v>
          </cell>
        </row>
        <row r="32565">
          <cell r="B32565">
            <v>18803131899</v>
          </cell>
          <cell r="C32565" t="str">
            <v>河北省张家口市万全县孔家庄镇孔家庄派出所</v>
          </cell>
        </row>
        <row r="32566">
          <cell r="B32566">
            <v>18803304599</v>
          </cell>
          <cell r="C32566" t="str">
            <v>河北省邯郸市魏县益民山庄小区</v>
          </cell>
        </row>
        <row r="32567">
          <cell r="B32567">
            <v>18803471701</v>
          </cell>
          <cell r="C32567" t="str">
            <v>山东省菏泽市牡丹区丹阳街道中山路26号东站新村2号楼1单元402室</v>
          </cell>
        </row>
        <row r="32568">
          <cell r="B32568">
            <v>18803518866</v>
          </cell>
          <cell r="C32568" t="str">
            <v>山西省太原市南内环桥滨河东路东北角城市花园小区一单元901</v>
          </cell>
        </row>
        <row r="32569">
          <cell r="B32569">
            <v>18803541665</v>
          </cell>
          <cell r="C32569" t="str">
            <v>山西省晋中市昔阳县城中2区2-2-1202</v>
          </cell>
        </row>
        <row r="32570">
          <cell r="B32570">
            <v>18803560603</v>
          </cell>
          <cell r="C32570" t="str">
            <v>山西省晋城市晋煤集团王台矿1号楼67号</v>
          </cell>
        </row>
        <row r="32571">
          <cell r="B32571">
            <v>18803763636</v>
          </cell>
          <cell r="C32571" t="str">
            <v>河南省信阳市行政路经典花园小区小卖部</v>
          </cell>
        </row>
        <row r="32572">
          <cell r="B32572">
            <v>18804178018</v>
          </cell>
          <cell r="C32572" t="str">
            <v>辽宁省营口市老边区中小企业园凯旋路82号营口福海工贸有限公司</v>
          </cell>
        </row>
        <row r="32573">
          <cell r="B32573">
            <v>18804200658</v>
          </cell>
          <cell r="C32573" t="str">
            <v>辽宁省大连市甘井子区红旗街道岔鞍村村委会</v>
          </cell>
        </row>
        <row r="32574">
          <cell r="B32574">
            <v>18804208685</v>
          </cell>
          <cell r="C32574" t="str">
            <v>辽宁省大连市沙河口区抚顺街永胜巷6号1-4-2</v>
          </cell>
        </row>
        <row r="32575">
          <cell r="B32575">
            <v>18804292220</v>
          </cell>
          <cell r="C32575" t="str">
            <v>辽宁省葫芦岛市龙港区海飞路6-2号105队</v>
          </cell>
        </row>
        <row r="32576">
          <cell r="B32576">
            <v>18804392678</v>
          </cell>
          <cell r="C32576" t="str">
            <v>吉林省白山市江源区机关事务管理</v>
          </cell>
        </row>
        <row r="32577">
          <cell r="B32577">
            <v>18804392678</v>
          </cell>
          <cell r="C32577" t="str">
            <v>吉林省白山市江源区机关事务管理局</v>
          </cell>
        </row>
        <row r="32578">
          <cell r="B32578">
            <v>18804582200</v>
          </cell>
          <cell r="C32578" t="str">
            <v>黑龙江省伊春市伊春区龙湾假日小区B2-1单-3楼</v>
          </cell>
        </row>
        <row r="32579">
          <cell r="B32579">
            <v>18804618717</v>
          </cell>
          <cell r="C32579" t="str">
            <v>黑龙江省哈尔滨市香坊区幸福家园G栋4单元503室</v>
          </cell>
        </row>
        <row r="32580">
          <cell r="B32580">
            <v>18804673537</v>
          </cell>
          <cell r="C32580" t="str">
            <v>黑龙江省鸡西市鸡冠区红星乡南星街97号，红星乡政府</v>
          </cell>
        </row>
        <row r="32581">
          <cell r="B32581">
            <v>18804673537</v>
          </cell>
          <cell r="C32581" t="str">
            <v>黑龙江省鸡西市鸡冠区南星街97号红星乡政府</v>
          </cell>
        </row>
        <row r="32582">
          <cell r="B32582">
            <v>18804706585</v>
          </cell>
          <cell r="C32582" t="str">
            <v>内蒙古自治区呼伦贝尔市海拉尔区正阳办事处西头街圈楼旁边怡宁佳苑1号楼2单元301</v>
          </cell>
        </row>
        <row r="32583">
          <cell r="B32583">
            <v>18804740055</v>
          </cell>
          <cell r="C32583" t="str">
            <v>内蒙古乌兰察布市集宁区新体路169号集宁区房产物业管理局</v>
          </cell>
        </row>
        <row r="32584">
          <cell r="B32584">
            <v>18804750360</v>
          </cell>
          <cell r="C32584" t="str">
            <v>内蒙古通辽市科尔沁区清真街道办事处</v>
          </cell>
        </row>
        <row r="32585">
          <cell r="B32585">
            <v>18805185858</v>
          </cell>
          <cell r="C32585" t="str">
            <v>江苏省南京市白下区苜蓿园大街66号梅花山庄丽景苑3幢303室</v>
          </cell>
        </row>
        <row r="32586">
          <cell r="B32586">
            <v>18805265966</v>
          </cell>
          <cell r="C32586" t="str">
            <v>江苏省泰州市鼓楼南路299号4楼</v>
          </cell>
        </row>
        <row r="32587">
          <cell r="B32587">
            <v>18805268889</v>
          </cell>
          <cell r="C32587" t="str">
            <v>江苏省泰州市海陵区济川路泰州学院艺术楼区办公室</v>
          </cell>
        </row>
        <row r="32588">
          <cell r="B32588">
            <v>18805316863</v>
          </cell>
          <cell r="C32588" t="str">
            <v>山东省济南市泺源大街238号济南供电公司市场室</v>
          </cell>
        </row>
        <row r="32589">
          <cell r="B32589">
            <v>18805626261</v>
          </cell>
          <cell r="C32589" t="str">
            <v>安徽省合肥市桐城南路与水阳江路交汇处绿城玉兰公寓3栋2301</v>
          </cell>
        </row>
        <row r="32590">
          <cell r="B32590">
            <v>18805741188</v>
          </cell>
          <cell r="C32590" t="str">
            <v>浙江省宁波市江东区白鹤街道四眼碶街15弄2号801室</v>
          </cell>
        </row>
        <row r="32591">
          <cell r="B32591">
            <v>18805925803</v>
          </cell>
          <cell r="C32591" t="str">
            <v>福建省厦门市思明区厦门大学学生公寓（厦大）</v>
          </cell>
        </row>
        <row r="32592">
          <cell r="B32592">
            <v>18806331875</v>
          </cell>
          <cell r="C32592" t="str">
            <v>山东省日照市威海路28号日照市妇幼保健院</v>
          </cell>
        </row>
        <row r="32593">
          <cell r="B32593">
            <v>18806535148</v>
          </cell>
          <cell r="C32593" t="str">
            <v>浙江省杭州市余杭区文一西路998号海创园14幢</v>
          </cell>
        </row>
        <row r="32594">
          <cell r="B32594">
            <v>18806689222</v>
          </cell>
          <cell r="C32594" t="str">
            <v>广东省珠海市香洲区华发新城4期133栋1204</v>
          </cell>
        </row>
        <row r="32595">
          <cell r="B32595">
            <v>18806689222</v>
          </cell>
          <cell r="C32595" t="str">
            <v>广东省珠海市珠海大道1号华发新城4期133栋1204</v>
          </cell>
        </row>
        <row r="32596">
          <cell r="B32596">
            <v>18806694788</v>
          </cell>
          <cell r="C32596" t="str">
            <v>湖南省衡阳市立新大道大立小区28栋10号至15号门面</v>
          </cell>
        </row>
        <row r="32597">
          <cell r="B32597">
            <v>18806697807</v>
          </cell>
          <cell r="C32597" t="str">
            <v>广东省茂名市新福四路财富名门西门</v>
          </cell>
        </row>
        <row r="32598">
          <cell r="B32598">
            <v>18806699812</v>
          </cell>
          <cell r="C32598" t="str">
            <v>广东省茂名市茂南区西粤中路茂丰花园</v>
          </cell>
        </row>
        <row r="32599">
          <cell r="B32599">
            <v>18806853666</v>
          </cell>
          <cell r="C32599" t="str">
            <v>浙江省诸暨市世纪花城晴川阁8幢1单元201</v>
          </cell>
        </row>
        <row r="32600">
          <cell r="B32600">
            <v>18807202816</v>
          </cell>
          <cell r="C32600" t="str">
            <v>湖北省宜昌市东山开发区深圳二路民生桂馨园</v>
          </cell>
        </row>
        <row r="32601">
          <cell r="B32601">
            <v>18807277927</v>
          </cell>
          <cell r="C32601" t="str">
            <v>湖北省襄阳市襄州区育红路5号物价局</v>
          </cell>
        </row>
        <row r="32602">
          <cell r="B32602">
            <v>18807287888</v>
          </cell>
          <cell r="C32602" t="str">
            <v>湖北省十堰市张湾区青年大厦16-2</v>
          </cell>
        </row>
        <row r="32603">
          <cell r="B32603">
            <v>18807287888</v>
          </cell>
          <cell r="C32603" t="str">
            <v>湖北省十堰市张湾区公园路108号青年大厦16-2</v>
          </cell>
        </row>
        <row r="32604">
          <cell r="B32604">
            <v>18807289700</v>
          </cell>
          <cell r="C32604" t="str">
            <v>湖北省十堰市茅箭区人民中路79号人民小学</v>
          </cell>
        </row>
        <row r="32605">
          <cell r="B32605">
            <v>18807363335</v>
          </cell>
          <cell r="C32605" t="str">
            <v>湖南省常德市武陵区新河路188号</v>
          </cell>
        </row>
        <row r="32606">
          <cell r="B32606">
            <v>18807512033</v>
          </cell>
          <cell r="C32606" t="str">
            <v>广东省韶关市武江区沙洲尾碧水花城3栋2605</v>
          </cell>
        </row>
        <row r="32607">
          <cell r="B32607">
            <v>18807601100</v>
          </cell>
          <cell r="C32607" t="str">
            <v>广东省中山市凯茵豪园傲云峰E3</v>
          </cell>
        </row>
        <row r="32608">
          <cell r="B32608">
            <v>18807629398</v>
          </cell>
          <cell r="C32608" t="str">
            <v>云南省昆明市宜良县起春路33号佳霖口腔</v>
          </cell>
        </row>
        <row r="32609">
          <cell r="B32609">
            <v>18807761117</v>
          </cell>
          <cell r="C32609" t="str">
            <v>广西省百色市右江区中华街43号</v>
          </cell>
        </row>
        <row r="32610">
          <cell r="B32610">
            <v>18807761117</v>
          </cell>
          <cell r="C32610" t="str">
            <v>广西省百色市右江区中华街43号</v>
          </cell>
        </row>
        <row r="32611">
          <cell r="B32611">
            <v>18807761117</v>
          </cell>
          <cell r="C32611" t="str">
            <v>广西百色市右江区中华街43号</v>
          </cell>
        </row>
        <row r="32612">
          <cell r="B32612">
            <v>18807921335</v>
          </cell>
          <cell r="C32612" t="str">
            <v>江西省九江市步红写字楼6楼</v>
          </cell>
        </row>
        <row r="32613">
          <cell r="B32613">
            <v>18807921335</v>
          </cell>
          <cell r="C32613" t="str">
            <v>江西省九江市步红写字楼6楼全层</v>
          </cell>
        </row>
        <row r="32614">
          <cell r="B32614">
            <v>18807921335</v>
          </cell>
          <cell r="C32614" t="str">
            <v>江西省九江市安红写字楼6楼</v>
          </cell>
        </row>
        <row r="32615">
          <cell r="B32615">
            <v>18807926635</v>
          </cell>
          <cell r="C32615" t="str">
            <v>江西省九江市庐山区莲花镇潘湾村四组</v>
          </cell>
        </row>
        <row r="32616">
          <cell r="B32616">
            <v>18807926635</v>
          </cell>
          <cell r="C32616" t="str">
            <v>江西省九江市庐山区莲潘湾村四组</v>
          </cell>
        </row>
        <row r="32617">
          <cell r="B32617">
            <v>18808100128</v>
          </cell>
          <cell r="C32617" t="str">
            <v>四川省什邡市什邡之星1-1-603</v>
          </cell>
        </row>
        <row r="32618">
          <cell r="B32618">
            <v>18808271765</v>
          </cell>
          <cell r="C32618" t="str">
            <v>四川省巴中市巴州区将军大道50号A栋2-702</v>
          </cell>
        </row>
        <row r="32619">
          <cell r="B32619">
            <v>18808933223</v>
          </cell>
          <cell r="C32619" t="str">
            <v>海南省海口市世贸文华中路金碧文华小区2栋27楼27D房</v>
          </cell>
        </row>
        <row r="32620">
          <cell r="B32620">
            <v>18808955586</v>
          </cell>
          <cell r="C32620" t="str">
            <v>海南省海口市世纪大道3号世纪海岸6A701</v>
          </cell>
        </row>
        <row r="32621">
          <cell r="B32621">
            <v>18809493333</v>
          </cell>
          <cell r="C32621" t="str">
            <v>甘肃省兰州市七里河区南滨河路金港糖酒市场</v>
          </cell>
        </row>
        <row r="32622">
          <cell r="B32622">
            <v>18809508588</v>
          </cell>
          <cell r="C32622" t="str">
            <v>宁夏银川市山河湾民生小区4-4-101</v>
          </cell>
        </row>
        <row r="32623">
          <cell r="B32623">
            <v>18809579957</v>
          </cell>
          <cell r="C32623" t="str">
            <v>宁夏银川市兴庆区修业路宝丰苑23-3-701</v>
          </cell>
        </row>
        <row r="32624">
          <cell r="B32624">
            <v>18809775279</v>
          </cell>
          <cell r="C32624" t="str">
            <v>青海省海西州德令哈市河西新区州法院</v>
          </cell>
        </row>
        <row r="32625">
          <cell r="B32625">
            <v>18809775279</v>
          </cell>
          <cell r="C32625" t="str">
            <v>青海省西宁市城东经济开发区金汇路南翠雍星城一号楼二单元10楼</v>
          </cell>
        </row>
        <row r="32626">
          <cell r="B32626">
            <v>18809930023</v>
          </cell>
          <cell r="C32626" t="str">
            <v>新疆塔城地区沙湾县迎宾馆旁19-301室</v>
          </cell>
        </row>
        <row r="32627">
          <cell r="B32627">
            <v>18809930303</v>
          </cell>
          <cell r="C32627" t="str">
            <v>新疆石河子市一小区101栋232号</v>
          </cell>
        </row>
        <row r="32628">
          <cell r="B32628">
            <v>18810017390</v>
          </cell>
          <cell r="C32628" t="str">
            <v>北京北京市海淀区学院路街道北京市海淀区学院路15号北京语言大学，18810017390</v>
          </cell>
        </row>
        <row r="32629">
          <cell r="B32629">
            <v>18810037012</v>
          </cell>
          <cell r="C32629" t="str">
            <v>北京市大兴区旧宫镇富力盛悦居东区10号楼3单元702</v>
          </cell>
        </row>
        <row r="32630">
          <cell r="B32630">
            <v>18810037012</v>
          </cell>
          <cell r="C32630" t="str">
            <v>北京市大兴区旧宫镇富丽盛悦居东区10号楼3单元702</v>
          </cell>
        </row>
        <row r="32631">
          <cell r="B32631">
            <v>18810074120</v>
          </cell>
          <cell r="C32631" t="str">
            <v>北京市平谷区金乡嘉园5号楼2单元102</v>
          </cell>
        </row>
        <row r="32632">
          <cell r="B32632">
            <v>18810079425</v>
          </cell>
          <cell r="C32632" t="str">
            <v>北京市崇文门新怡家园7号楼3单元603室</v>
          </cell>
        </row>
        <row r="32633">
          <cell r="B32633">
            <v>18810117099</v>
          </cell>
          <cell r="C32633" t="str">
            <v>北京市朝阳区大屯路312号金泉时代广场3单元16层中融利德投资管理公司</v>
          </cell>
        </row>
        <row r="32634">
          <cell r="B32634">
            <v>18810117099</v>
          </cell>
          <cell r="C32634" t="str">
            <v>北京市朝阳区大屯路312号金泉时代广场三单元16层中融利得投资管理公司</v>
          </cell>
        </row>
        <row r="32635">
          <cell r="B32635">
            <v>18810175167</v>
          </cell>
          <cell r="C32635" t="str">
            <v>北京市丰台区西三环中路90号通用技术大厦707</v>
          </cell>
        </row>
        <row r="32636">
          <cell r="B32636">
            <v>18810222799</v>
          </cell>
          <cell r="C32636" t="str">
            <v>黑龙江省齐齐哈尔市龙沙区新化小区16号楼下清真牛羊肉铺</v>
          </cell>
        </row>
        <row r="32637">
          <cell r="B32637">
            <v>18810320263</v>
          </cell>
          <cell r="C32637" t="str">
            <v>北京市东城区朝阳门内南小街18号楼1001</v>
          </cell>
        </row>
        <row r="32638">
          <cell r="B32638">
            <v>18810331776</v>
          </cell>
          <cell r="C32638" t="str">
            <v>北京市丰台区南四环西路怡海花园恒泰园2号楼206</v>
          </cell>
        </row>
        <row r="32639">
          <cell r="B32639">
            <v>18810348582</v>
          </cell>
          <cell r="C32639" t="str">
            <v>北京市海淀区彩和坊西小街1号中湾国际h座1502</v>
          </cell>
        </row>
        <row r="32640">
          <cell r="B32640">
            <v>18810500896</v>
          </cell>
          <cell r="C32640" t="str">
            <v>北京市朝阳区望京开发街道望京炫彩家轩5单元1708</v>
          </cell>
        </row>
        <row r="32641">
          <cell r="B32641">
            <v>18810510881</v>
          </cell>
          <cell r="C32641" t="str">
            <v>北京市西城区广安门南街80号中加大厦B座1401</v>
          </cell>
        </row>
        <row r="32642">
          <cell r="B32642">
            <v>18810546439</v>
          </cell>
          <cell r="C32642" t="str">
            <v>北京市海淀区清华东路35号北京林业大学</v>
          </cell>
        </row>
        <row r="32643">
          <cell r="B32643">
            <v>18810551150</v>
          </cell>
          <cell r="C32643" t="str">
            <v>北京市石景山区老山东里28号楼1单元101</v>
          </cell>
        </row>
        <row r="32644">
          <cell r="B32644">
            <v>18810701434</v>
          </cell>
          <cell r="C32644" t="str">
            <v>北京市朝阳区新源南路3号平安国际金融中心A座8层</v>
          </cell>
        </row>
        <row r="32645">
          <cell r="B32645">
            <v>18810800326</v>
          </cell>
          <cell r="C32645" t="str">
            <v>北京市海淀区中央民族大学西路中央民族大学西门</v>
          </cell>
        </row>
        <row r="32646">
          <cell r="B32646">
            <v>18810812536</v>
          </cell>
          <cell r="C32646" t="str">
            <v>北京市海淀区永定路甲4号院9号楼</v>
          </cell>
        </row>
        <row r="32647">
          <cell r="B32647">
            <v>18810836423</v>
          </cell>
          <cell r="C32647" t="str">
            <v>北京市丰台区铁营桥南横一条小区6号楼底商</v>
          </cell>
        </row>
        <row r="32648">
          <cell r="B32648">
            <v>18810881701</v>
          </cell>
          <cell r="C32648" t="str">
            <v>北京市海淀区闵庄路七十一号门头馨园北区23号楼2单元301</v>
          </cell>
        </row>
        <row r="32649">
          <cell r="B32649">
            <v>18810936955</v>
          </cell>
          <cell r="C32649" t="str">
            <v>北京市海淀区中关村大街59号中国人民大学品五906</v>
          </cell>
        </row>
        <row r="32650">
          <cell r="B32650">
            <v>18810986139</v>
          </cell>
          <cell r="C32650" t="str">
            <v>北京市朝阳区崔各庄乡人民政府</v>
          </cell>
        </row>
        <row r="32651">
          <cell r="B32651">
            <v>18811041118</v>
          </cell>
          <cell r="C32651" t="str">
            <v>北京市朝阳北路大悦城东侧星河湾朗园9-1-101</v>
          </cell>
        </row>
        <row r="32652">
          <cell r="B32652">
            <v>18811056896</v>
          </cell>
          <cell r="C32652" t="str">
            <v>北京市海淀区紫竹院路嘉豪国际中心B座15层</v>
          </cell>
        </row>
        <row r="32653">
          <cell r="B32653">
            <v>18811056896</v>
          </cell>
          <cell r="C32653" t="str">
            <v>北京市海淀区紫竹院嘉豪国际中心B座15层</v>
          </cell>
        </row>
        <row r="32654">
          <cell r="B32654">
            <v>18811064717</v>
          </cell>
          <cell r="C32654" t="str">
            <v>北京市海淀区二里庄小区22#楼3门103</v>
          </cell>
        </row>
        <row r="32655">
          <cell r="B32655">
            <v>18811064717</v>
          </cell>
          <cell r="C32655" t="str">
            <v>北京市海淀区二里庄小区22#楼3门103室</v>
          </cell>
        </row>
        <row r="32656">
          <cell r="B32656">
            <v>18811082311</v>
          </cell>
          <cell r="C32656" t="str">
            <v>北京市朝阳区望京南湖中园316号思源大厦</v>
          </cell>
        </row>
        <row r="32657">
          <cell r="B32657">
            <v>18811178494</v>
          </cell>
          <cell r="C32657" t="str">
            <v>北京市海淀区西四环北路89号院3号广誉远</v>
          </cell>
        </row>
        <row r="32658">
          <cell r="B32658">
            <v>18811189365</v>
          </cell>
          <cell r="C32658" t="str">
            <v>北京市石景山区鲁谷街道玉泉西里2区26楼3单元1202</v>
          </cell>
        </row>
        <row r="32659">
          <cell r="B32659">
            <v>18811196364</v>
          </cell>
          <cell r="C32659" t="str">
            <v>北京市朝阳区建国门外大街甲12号新华保险大厦100022</v>
          </cell>
        </row>
        <row r="32660">
          <cell r="B32660">
            <v>18811196925</v>
          </cell>
          <cell r="C32660" t="str">
            <v>北京市海淀区西三旗建材城东路华鸿家园4-2-101</v>
          </cell>
        </row>
        <row r="32661">
          <cell r="B32661">
            <v>18811264677</v>
          </cell>
          <cell r="C32661" t="str">
            <v>北京市海淀区苏州街36号1010房间</v>
          </cell>
        </row>
        <row r="32662">
          <cell r="B32662">
            <v>18811365419</v>
          </cell>
          <cell r="C32662" t="str">
            <v>北京市海淀区清河安宁庄东路上林溪一区4号楼1802室</v>
          </cell>
        </row>
        <row r="32663">
          <cell r="B32663">
            <v>18811397088</v>
          </cell>
          <cell r="C32663" t="str">
            <v>北京市昌平区十三陵镇泰胡路30号</v>
          </cell>
        </row>
        <row r="32664">
          <cell r="B32664">
            <v>18811457718</v>
          </cell>
          <cell r="C32664" t="str">
            <v>北京市朝阳区通惠家园惠民园8号楼1702</v>
          </cell>
        </row>
        <row r="32665">
          <cell r="B32665">
            <v>18811538282</v>
          </cell>
          <cell r="C32665" t="str">
            <v>北京市房山区长阳镇长阳半岛祥云街2号院7号楼2单元2101室</v>
          </cell>
        </row>
        <row r="32666">
          <cell r="B32666">
            <v>18811613006</v>
          </cell>
          <cell r="C32666" t="str">
            <v>北京市西城区白纸坊街道枣林前街2号公共卫生大厦1号楼回民医院北侧</v>
          </cell>
        </row>
        <row r="32667">
          <cell r="B32667">
            <v>18811635041</v>
          </cell>
          <cell r="C32667" t="str">
            <v>北京市房山区良乡镇玉竹园小区回迁2号楼1单元102</v>
          </cell>
        </row>
        <row r="32668">
          <cell r="B32668">
            <v>18811638670</v>
          </cell>
          <cell r="C32668" t="str">
            <v>北京市平谷区兴谷开发区平谷大街临甲2号</v>
          </cell>
        </row>
        <row r="32669">
          <cell r="B32669">
            <v>18811655525</v>
          </cell>
          <cell r="C32669" t="str">
            <v>北京市顺义区石园东苑18-2-201</v>
          </cell>
        </row>
        <row r="32670">
          <cell r="B32670">
            <v>18811755624</v>
          </cell>
          <cell r="C32670" t="str">
            <v>黑龙江省大庆市萨尔图区格林小镇2期A16三单元202</v>
          </cell>
        </row>
        <row r="32671">
          <cell r="B32671">
            <v>18811763550</v>
          </cell>
          <cell r="C32671" t="str">
            <v>天津市武清区杨村镇熙和园5-1-101</v>
          </cell>
        </row>
        <row r="32672">
          <cell r="B32672">
            <v>18813001597</v>
          </cell>
          <cell r="C32672" t="str">
            <v>北京市大兴区黄村镇兴华中路甲12号大兴地税稽查局</v>
          </cell>
        </row>
        <row r="32673">
          <cell r="B32673">
            <v>18813013291</v>
          </cell>
          <cell r="C32673" t="str">
            <v>北京市海淀区万寿寺甲3号3号楼3081室</v>
          </cell>
        </row>
        <row r="32674">
          <cell r="B32674">
            <v>18813019991</v>
          </cell>
          <cell r="C32674" t="str">
            <v>北京市朝阳区太阳宫半岛国际公寓12号楼2单元1403号</v>
          </cell>
        </row>
        <row r="32675">
          <cell r="B32675">
            <v>18813022810</v>
          </cell>
          <cell r="C32675" t="str">
            <v>北京市西城区复兴门内大街156号A座3F</v>
          </cell>
        </row>
        <row r="32676">
          <cell r="B32676">
            <v>18813057952</v>
          </cell>
          <cell r="C32676" t="str">
            <v>北京市丰台区西四环中路100号302医院西门</v>
          </cell>
        </row>
        <row r="32677">
          <cell r="B32677">
            <v>18813108166</v>
          </cell>
          <cell r="C32677" t="str">
            <v>北京市怀柔区怀北镇怀北庄村中国科学院大学雁栖湖校区东区10公寓</v>
          </cell>
        </row>
        <row r="32678">
          <cell r="B32678">
            <v>18813610228</v>
          </cell>
          <cell r="C32678" t="str">
            <v>广东省湛江市赤坎区世贸大厦四楼牧童童鞋专柜</v>
          </cell>
        </row>
        <row r="32679">
          <cell r="B32679">
            <v>18813633833</v>
          </cell>
          <cell r="C32679" t="str">
            <v>广东省湛江市吴川市海滨街道海港大道西B栋市场19号狮家名车（新世界广场对面）</v>
          </cell>
        </row>
        <row r="32680">
          <cell r="B32680">
            <v>18815992379</v>
          </cell>
          <cell r="C32680" t="str">
            <v>福建省泉州市清濛经济开发区金盾小区7栋408</v>
          </cell>
        </row>
        <row r="32681">
          <cell r="B32681">
            <v>18815992379</v>
          </cell>
          <cell r="C32681" t="str">
            <v>福建省泉州市清蒙经济开发区金盾小区7栋408</v>
          </cell>
        </row>
        <row r="32682">
          <cell r="B32682">
            <v>18816651870</v>
          </cell>
          <cell r="C32682" t="str">
            <v>上海市普陀区新村路1388弄72号201室</v>
          </cell>
        </row>
        <row r="32683">
          <cell r="B32683">
            <v>18817017050</v>
          </cell>
          <cell r="C32683" t="str">
            <v>湖南省岳阳市平江县城关镇毛家巷D区18号</v>
          </cell>
        </row>
        <row r="32684">
          <cell r="B32684">
            <v>18817221928</v>
          </cell>
          <cell r="C32684" t="str">
            <v>上海市杨浦区四平路街道彰武路100号同济大学彰武路校区2号楼</v>
          </cell>
        </row>
        <row r="32685">
          <cell r="B32685">
            <v>18817229989</v>
          </cell>
          <cell r="C32685" t="str">
            <v>上海市浦东新区齐恒路33弄1号602</v>
          </cell>
        </row>
        <row r="32686">
          <cell r="B32686">
            <v>18817318492</v>
          </cell>
          <cell r="C32686" t="str">
            <v>上海市浦东新区潍坊新村街道潍坊路140弄17号601</v>
          </cell>
        </row>
        <row r="32687">
          <cell r="B32687">
            <v>18817352203</v>
          </cell>
          <cell r="C32687" t="str">
            <v>上海市松江区龙腾路333号上海工程技术大学体育馆115</v>
          </cell>
        </row>
        <row r="32688">
          <cell r="B32688">
            <v>18817514363</v>
          </cell>
          <cell r="C32688" t="str">
            <v>广西壮族自治区桂林市临桂区临桂镇榕山路238号</v>
          </cell>
        </row>
        <row r="32689">
          <cell r="B32689">
            <v>18817564088</v>
          </cell>
          <cell r="C32689" t="str">
            <v>上海市杨浦区秦皇岛路32号东码头园区C栋诺亚财富</v>
          </cell>
        </row>
        <row r="32690">
          <cell r="B32690">
            <v>18817677501</v>
          </cell>
          <cell r="C32690" t="str">
            <v>上海市杨浦区殷高东路889弄7号楼101室</v>
          </cell>
        </row>
        <row r="32691">
          <cell r="B32691">
            <v>18817773442</v>
          </cell>
          <cell r="C32691" t="str">
            <v>新疆克拉玛依市西月潭日和园1栋1单元1403</v>
          </cell>
        </row>
        <row r="32692">
          <cell r="B32692">
            <v>18818688032</v>
          </cell>
          <cell r="C32692" t="str">
            <v>广东省深圳市宝安区民治街道锦绣江南B5-541（19单元）</v>
          </cell>
        </row>
        <row r="32693">
          <cell r="B32693">
            <v>18818806848</v>
          </cell>
          <cell r="C32693" t="str">
            <v>广东省广州市天河区天河北路386号1704房</v>
          </cell>
        </row>
        <row r="32694">
          <cell r="B32694">
            <v>18818807997</v>
          </cell>
          <cell r="C32694" t="str">
            <v>广东省广州市南岗镇南岗西路368号广发沙场</v>
          </cell>
        </row>
        <row r="32695">
          <cell r="B32695">
            <v>18818807997</v>
          </cell>
          <cell r="C32695" t="str">
            <v>广东省广州市黄埔区南岗镇南岗西路368号广发沙场</v>
          </cell>
        </row>
        <row r="32696">
          <cell r="B32696">
            <v>18818861961</v>
          </cell>
          <cell r="C32696" t="str">
            <v>广东省广州市天河区林和西路9号耀中广场A座718单元KIKC</v>
          </cell>
        </row>
        <row r="32697">
          <cell r="B32697">
            <v>18819112682</v>
          </cell>
          <cell r="C32697" t="str">
            <v>广东省惠州市博罗鼎龙溪镇龙桥大道342号</v>
          </cell>
        </row>
        <row r="32698">
          <cell r="B32698">
            <v>18819181059</v>
          </cell>
          <cell r="C32698" t="str">
            <v>广东省广州市越秀区中山二路58号中山大学附属第一医院新手术楼24楼特二区</v>
          </cell>
        </row>
        <row r="32699">
          <cell r="B32699">
            <v>18819181059</v>
          </cell>
          <cell r="C32699" t="str">
            <v>广东省广州市越秀区中山二路58号中山大学附一医院新手术楼24楼特二区</v>
          </cell>
        </row>
        <row r="32700">
          <cell r="B32700">
            <v>18819252717</v>
          </cell>
          <cell r="C32700" t="str">
            <v>广东省广州市番禺区小谷围街道大学城中山大学至善园</v>
          </cell>
        </row>
        <row r="32701">
          <cell r="B32701">
            <v>18819381659</v>
          </cell>
          <cell r="C32701" t="str">
            <v>广东省广州市萝岗区科学城科珠路玉树工业园J栋301房广州日鸿机电科技有限公司</v>
          </cell>
        </row>
        <row r="32702">
          <cell r="B32702">
            <v>18819381659</v>
          </cell>
          <cell r="C32702" t="str">
            <v>广东省广州市天河区黄埔大道石溪村永宁街东七巷4号（农商银行石溪支行旁）</v>
          </cell>
        </row>
        <row r="32703">
          <cell r="B32703">
            <v>18819747284</v>
          </cell>
          <cell r="C32703" t="str">
            <v>广东省东莞市南城区黄金路金域中央36栋701</v>
          </cell>
        </row>
        <row r="32704">
          <cell r="B32704">
            <v>18819811799</v>
          </cell>
          <cell r="C32704" t="str">
            <v>广东省广州市海珠区江南大道南翠怡1街15号</v>
          </cell>
        </row>
        <row r="32705">
          <cell r="B32705">
            <v>18819989933</v>
          </cell>
          <cell r="C32705" t="str">
            <v>广东省惠州市惠州学院教师村四栋603</v>
          </cell>
        </row>
        <row r="32706">
          <cell r="B32706">
            <v>18820206621</v>
          </cell>
          <cell r="C32706" t="str">
            <v>广东省深圳市罗湖区清水河街道红岗路1095号武警医院生殖中心三楼信息科</v>
          </cell>
        </row>
        <row r="32707">
          <cell r="B32707">
            <v>18820206621</v>
          </cell>
          <cell r="C32707" t="str">
            <v>广东省深圳市罗湖区清水河街道红岗路1095号武警医院生殖中心3楼信息科</v>
          </cell>
        </row>
        <row r="32708">
          <cell r="B32708">
            <v>18820206621</v>
          </cell>
          <cell r="C32708" t="str">
            <v>广东省深圳市罗湖区清水河街道红岗路1095号武警医院生殖中心三楼信息科</v>
          </cell>
        </row>
        <row r="32709">
          <cell r="B32709">
            <v>18820206621</v>
          </cell>
          <cell r="C32709" t="str">
            <v>广东省深圳市罗湖区清水河街道红岗路1095号武警医院生殖中心信息科</v>
          </cell>
        </row>
        <row r="32710">
          <cell r="B32710">
            <v>18820391939</v>
          </cell>
          <cell r="C32710" t="str">
            <v>广东省惠州市博罗县罗阳镇九村五座3号</v>
          </cell>
        </row>
        <row r="32711">
          <cell r="B32711">
            <v>18820397744</v>
          </cell>
          <cell r="C32711" t="str">
            <v>广东省惠州市惠阳区淡水南门东街7号3楼海伦工作室</v>
          </cell>
        </row>
        <row r="32712">
          <cell r="B32712">
            <v>18820595390</v>
          </cell>
          <cell r="C32712" t="str">
            <v>广东省清远市清城区桥北路汇博美居（即苏荷酒吧后门）</v>
          </cell>
        </row>
        <row r="32713">
          <cell r="B32713">
            <v>18820603125</v>
          </cell>
          <cell r="C32713" t="str">
            <v>四川省乐山市井研县研城镇城西街97号3楼1号</v>
          </cell>
        </row>
        <row r="32714">
          <cell r="B32714">
            <v>18820667777</v>
          </cell>
          <cell r="C32714" t="str">
            <v>广东省湛江市赤坎区中华街道军民路6号翠堤湾B区2栋307房</v>
          </cell>
        </row>
        <row r="32715">
          <cell r="B32715">
            <v>18820825055</v>
          </cell>
          <cell r="C32715" t="str">
            <v>广东省吴川市交警大队</v>
          </cell>
        </row>
        <row r="32716">
          <cell r="B32716">
            <v>18821866666</v>
          </cell>
          <cell r="C32716" t="str">
            <v>河北省唐山市滦南县城西工业区恒执食品有限公司</v>
          </cell>
        </row>
        <row r="32717">
          <cell r="B32717">
            <v>18822001617</v>
          </cell>
          <cell r="C32717" t="str">
            <v>天津市河西区围堤道与广东路交口中豪世纪花园12号楼2门1303</v>
          </cell>
        </row>
        <row r="32718">
          <cell r="B32718">
            <v>18822113987</v>
          </cell>
          <cell r="C32718" t="str">
            <v>天津市和平区瑞竹大厦1-813（物业代收）</v>
          </cell>
        </row>
        <row r="32719">
          <cell r="B32719">
            <v>18822371388</v>
          </cell>
          <cell r="C32719" t="str">
            <v>天津市南开区鼓楼街道阳光晶典3-1-1302</v>
          </cell>
        </row>
        <row r="32720">
          <cell r="B32720">
            <v>18822560428</v>
          </cell>
          <cell r="C32720" t="str">
            <v>天津市河东新开路邮局</v>
          </cell>
        </row>
        <row r="32721">
          <cell r="B32721">
            <v>18823050109</v>
          </cell>
          <cell r="C32721" t="str">
            <v>江西省南昌市红谷滩新区凤凰北大道天赐良园别墅区30栋102</v>
          </cell>
        </row>
        <row r="32722">
          <cell r="B32722">
            <v>18823077234</v>
          </cell>
          <cell r="C32722" t="str">
            <v>广东省江门市江海区礼乐中学侧螺香缘</v>
          </cell>
        </row>
        <row r="32723">
          <cell r="B32723">
            <v>18823088257</v>
          </cell>
          <cell r="C32723" t="str">
            <v>广东省江门市江海区文昌花园文锦苑53栋之一102房</v>
          </cell>
        </row>
        <row r="32724">
          <cell r="B32724">
            <v>18823300531</v>
          </cell>
          <cell r="C32724" t="str">
            <v>广东省深圳市福田区侨城东路碧海云天小区11栋16C</v>
          </cell>
        </row>
        <row r="32725">
          <cell r="B32725">
            <v>18823333601</v>
          </cell>
          <cell r="C32725" t="str">
            <v>广东省深圳市福田区福田街道彩田北路6001号天威花园3栋20D室</v>
          </cell>
        </row>
        <row r="32726">
          <cell r="B32726">
            <v>18823377872</v>
          </cell>
          <cell r="C32726" t="str">
            <v>广东省江门市江海区滘头街道滘头工业区滘兴南路22号江门市科恒实业股份有限公司</v>
          </cell>
        </row>
        <row r="32727">
          <cell r="B32727">
            <v>18823424329</v>
          </cell>
          <cell r="C32727" t="str">
            <v>广东省深圳市福田区百花三路百花公寓5栋8楼F房</v>
          </cell>
        </row>
        <row r="32728">
          <cell r="B32728">
            <v>18823495641</v>
          </cell>
          <cell r="C32728" t="str">
            <v>湖北省荆州市公安县夹住园镇民安村2组</v>
          </cell>
        </row>
        <row r="32729">
          <cell r="B32729">
            <v>18823495641</v>
          </cell>
          <cell r="C32729" t="str">
            <v>广东省佛山市南海区狮山镇罗村街道状元路10号时代倾城四期7座901</v>
          </cell>
        </row>
        <row r="32730">
          <cell r="B32730">
            <v>18824108600</v>
          </cell>
          <cell r="C32730" t="str">
            <v>广东省吴川市兴新村西区四街24号</v>
          </cell>
        </row>
        <row r="32731">
          <cell r="B32731">
            <v>18824665777</v>
          </cell>
          <cell r="C32731" t="str">
            <v>广东省深圳市南山区后海滨路翡翠海岸C座5D</v>
          </cell>
        </row>
        <row r="32732">
          <cell r="B32732">
            <v>18824690588</v>
          </cell>
          <cell r="C32732" t="str">
            <v>广东省陆丰市东海镇金碣路82号（高先生的店）</v>
          </cell>
        </row>
        <row r="32733">
          <cell r="B32733">
            <v>18824701777</v>
          </cell>
          <cell r="C32733" t="str">
            <v>广东省广州市番禺区亍路232号富豪山庄景峰豪庭二街2座1204</v>
          </cell>
        </row>
        <row r="32734">
          <cell r="B32734">
            <v>18824818668</v>
          </cell>
          <cell r="C32734" t="str">
            <v>广东省佛山市南海区大沥城南芦村新发区2路17号</v>
          </cell>
        </row>
        <row r="32735">
          <cell r="B32735">
            <v>18825124905</v>
          </cell>
          <cell r="C32735" t="str">
            <v>广东省深圳市福田区福华一路115号投行大厦8楼</v>
          </cell>
        </row>
        <row r="32736">
          <cell r="B32736">
            <v>18825833830</v>
          </cell>
          <cell r="C32736" t="str">
            <v>广东省东莞市长安镇厦边社区沿河路一号138便利店</v>
          </cell>
        </row>
        <row r="32737">
          <cell r="B32737">
            <v>18826069952</v>
          </cell>
          <cell r="C32737" t="str">
            <v>广东省佛山市南海区大沥镇盐步荟景豪庭荟锦居A-701</v>
          </cell>
        </row>
        <row r="32738">
          <cell r="B32738">
            <v>18826211337</v>
          </cell>
          <cell r="C32738" t="str">
            <v>广东省广州市天河区岳洲路39号</v>
          </cell>
        </row>
        <row r="32739">
          <cell r="B32739">
            <v>18826224144</v>
          </cell>
          <cell r="C32739" t="str">
            <v>广东省广州市番禺区南村镇万达广场二楼美联英语</v>
          </cell>
        </row>
        <row r="32740">
          <cell r="B32740">
            <v>18826367220</v>
          </cell>
          <cell r="C32740" t="str">
            <v>广东省韶关市浈江区安全北路32号鑫隆旅店</v>
          </cell>
        </row>
        <row r="32741">
          <cell r="B32741">
            <v>18826367220</v>
          </cell>
          <cell r="C32741" t="str">
            <v>广东省韶关市武江区西郊八公里五洲汽配城A4栋17-19-21档广源汽车用品装饰部</v>
          </cell>
        </row>
        <row r="32742">
          <cell r="B32742">
            <v>18826401493</v>
          </cell>
          <cell r="C32742" t="str">
            <v>广东省广州市海珠区赤岗街道石榴岗路西金星花园海崖街32号305</v>
          </cell>
        </row>
        <row r="32743">
          <cell r="B32743">
            <v>18826412469</v>
          </cell>
          <cell r="C32743" t="str">
            <v>广东省广州市越秀区东风东路753号天誉商务大厦东塔2603室</v>
          </cell>
        </row>
        <row r="32744">
          <cell r="B32744">
            <v>18826756263</v>
          </cell>
          <cell r="C32744" t="str">
            <v>广东省深圳市福田区南园路66号佳兆业A座1905</v>
          </cell>
        </row>
        <row r="32745">
          <cell r="B32745">
            <v>18826989109</v>
          </cell>
          <cell r="C32745" t="str">
            <v>浙江省宁波市鄞州区钟公庙街道繁裕三村44幢2单元303室</v>
          </cell>
        </row>
        <row r="32746">
          <cell r="B32746">
            <v>18827282409</v>
          </cell>
          <cell r="C32746" t="str">
            <v>湖北省宜昌市夷陵区陵新都</v>
          </cell>
        </row>
        <row r="32747">
          <cell r="B32747">
            <v>18827338247</v>
          </cell>
          <cell r="C32747" t="str">
            <v>湖北省武汉市江汉区青年路范湖万景国际B座21楼</v>
          </cell>
        </row>
        <row r="32748">
          <cell r="B32748">
            <v>18827381657</v>
          </cell>
          <cell r="C32748" t="str">
            <v>湖北省武汉市钢部欧式花园5栋1单元401</v>
          </cell>
        </row>
        <row r="32749">
          <cell r="B32749">
            <v>18827411182</v>
          </cell>
          <cell r="C32749" t="str">
            <v>湖北省武汉市武昌区徐家棚街道办事处武汉市武昌徐东区泰园东路水岸星城B区G12一单元2501</v>
          </cell>
        </row>
        <row r="32750">
          <cell r="B32750">
            <v>18827976816</v>
          </cell>
          <cell r="C32750" t="str">
            <v>江西省赣州市定南县龙亭路7号邮政大楼中国移动</v>
          </cell>
        </row>
        <row r="32751">
          <cell r="B32751">
            <v>18828051530</v>
          </cell>
          <cell r="C32751" t="str">
            <v>四川省成都市双流区东升街道香楠湖小区3-3-1003</v>
          </cell>
        </row>
        <row r="32752">
          <cell r="B32752">
            <v>18828051530</v>
          </cell>
          <cell r="C32752" t="str">
            <v>四川省成都市双流东开街香楠湖小区3-3-1003号</v>
          </cell>
        </row>
        <row r="32753">
          <cell r="B32753">
            <v>18828091976</v>
          </cell>
          <cell r="C32753" t="str">
            <v>四川省成都市武侯区玉林南路1号都市金岸1栋3单元</v>
          </cell>
        </row>
        <row r="32754">
          <cell r="B32754">
            <v>18830443919</v>
          </cell>
          <cell r="C32754" t="str">
            <v>河北省承德市宽城县太阳城公寓4号楼4单元409</v>
          </cell>
        </row>
        <row r="32755">
          <cell r="B32755">
            <v>18830477777</v>
          </cell>
          <cell r="C32755" t="str">
            <v>河北省秦皇岛市达润时代逸城2-3-803</v>
          </cell>
        </row>
        <row r="32756">
          <cell r="B32756">
            <v>18831161357</v>
          </cell>
          <cell r="C32756" t="str">
            <v>河北省石家庄市长安区盛世长安8号楼</v>
          </cell>
        </row>
        <row r="32757">
          <cell r="B32757">
            <v>18833330677</v>
          </cell>
          <cell r="C32757" t="str">
            <v>河北省唐山市路北区部东里13-2-401</v>
          </cell>
        </row>
        <row r="32758">
          <cell r="B32758">
            <v>18833500111</v>
          </cell>
          <cell r="C32758" t="str">
            <v>河北省秦皇岛市海港区八一里16-1-1101</v>
          </cell>
        </row>
        <row r="32759">
          <cell r="B32759">
            <v>18833996622</v>
          </cell>
          <cell r="C32759" t="str">
            <v>北京市朝阳区星河湾朗园5栋4单元702</v>
          </cell>
        </row>
        <row r="32760">
          <cell r="B32760">
            <v>18835106633</v>
          </cell>
          <cell r="C32760" t="str">
            <v>山西省太原市小店区平阳路街道长风街108号东座902</v>
          </cell>
        </row>
        <row r="32761">
          <cell r="B32761">
            <v>18835136083</v>
          </cell>
          <cell r="C32761" t="str">
            <v>山西省太原市万柏林区西矿街北一条南组团重机12号楼4单元</v>
          </cell>
        </row>
        <row r="32762">
          <cell r="B32762">
            <v>18835152891</v>
          </cell>
          <cell r="C32762" t="str">
            <v>山西省太原市小店区黄陵街道太榆路199号武宿飞机场家属区A小区</v>
          </cell>
        </row>
        <row r="32763">
          <cell r="B32763">
            <v>18835610088</v>
          </cell>
          <cell r="C32763" t="str">
            <v>山西省晋城市城区红星西街清颐园小区3号楼2单元1501</v>
          </cell>
        </row>
        <row r="32764">
          <cell r="B32764">
            <v>18837622555</v>
          </cell>
          <cell r="C32764" t="str">
            <v>河南省信阳市新县香山西路京九嘉园340号</v>
          </cell>
        </row>
        <row r="32765">
          <cell r="B32765">
            <v>18838060006</v>
          </cell>
          <cell r="C32765" t="str">
            <v>河南省郑州市经一路红专路君悦城5号楼2004</v>
          </cell>
        </row>
        <row r="32766">
          <cell r="B32766">
            <v>18838067960</v>
          </cell>
          <cell r="C32766" t="str">
            <v>河南省郑州市高新区药厂街祝福红城三期六号楼二单元八楼200户</v>
          </cell>
        </row>
        <row r="32767">
          <cell r="B32767">
            <v>18838862008</v>
          </cell>
          <cell r="C32767" t="str">
            <v>河南省洛阳市新安县新城北京路洛阳银行</v>
          </cell>
        </row>
        <row r="32768">
          <cell r="B32768">
            <v>18839806888</v>
          </cell>
          <cell r="C32768" t="str">
            <v>河南省三门峡市渑池县城关镇海露北街62号</v>
          </cell>
        </row>
        <row r="32769">
          <cell r="B32769">
            <v>18840755355</v>
          </cell>
          <cell r="C32769" t="str">
            <v>辽宁省营口市西市区财富公馆一号五号楼二单元502</v>
          </cell>
        </row>
        <row r="32770">
          <cell r="B32770">
            <v>18840766399</v>
          </cell>
          <cell r="C32770" t="str">
            <v>辽宁省大石桥市文荟居一号楼一单元402室</v>
          </cell>
        </row>
        <row r="32771">
          <cell r="B32771">
            <v>18840793335</v>
          </cell>
          <cell r="C32771" t="str">
            <v>辽宁省营口市站前区跃进街道港南街武警消防医院对面汇丰小区北门3号楼2单元3楼西户</v>
          </cell>
        </row>
        <row r="32772">
          <cell r="B32772">
            <v>18840841434</v>
          </cell>
          <cell r="C32772" t="str">
            <v>福建省泉州市丰泽区淮云别墅小区B#20（丰泽酒店后面）</v>
          </cell>
        </row>
        <row r="32773">
          <cell r="B32773">
            <v>18841055855</v>
          </cell>
          <cell r="C32773" t="str">
            <v>辽宁省沈阳市皇姑区嘉陵江街克莱斯特国际花园</v>
          </cell>
        </row>
        <row r="32774">
          <cell r="B32774">
            <v>18841151402</v>
          </cell>
          <cell r="C32774" t="str">
            <v>辽宁省大连市甘井子区迎客路65号</v>
          </cell>
        </row>
        <row r="32775">
          <cell r="B32775">
            <v>18841233233</v>
          </cell>
          <cell r="C32775" t="str">
            <v>辽宁省鞍山市铁东区园林路158号（金普医院对面，广发银行隔壁）上海融腾集团</v>
          </cell>
        </row>
        <row r="32776">
          <cell r="B32776">
            <v>18841685127</v>
          </cell>
          <cell r="C32776" t="str">
            <v>辽宁省锦州市黑山县交警队家属楼七单元302</v>
          </cell>
        </row>
        <row r="32777">
          <cell r="B32777">
            <v>18841697660</v>
          </cell>
          <cell r="C32777" t="str">
            <v>辽宁省锦州市太和区新民乡董政街昌茂花园5号楼</v>
          </cell>
        </row>
        <row r="32778">
          <cell r="B32778">
            <v>18841991116</v>
          </cell>
          <cell r="C32778" t="str">
            <v>辽宁省辽阳市白塔区武圣路179号欣畅旅行社</v>
          </cell>
        </row>
        <row r="32779">
          <cell r="B32779">
            <v>18842322273</v>
          </cell>
          <cell r="C32779" t="str">
            <v>浙江省杭州市江干区采荷一区1幢2单元202</v>
          </cell>
        </row>
        <row r="32780">
          <cell r="B32780">
            <v>18842668142</v>
          </cell>
          <cell r="C32780" t="str">
            <v>辽宁省大连市瓦房店市北共济街3段66号爱儿美儿童摄影</v>
          </cell>
        </row>
        <row r="32781">
          <cell r="B32781">
            <v>18842800568</v>
          </cell>
          <cell r="C32781" t="str">
            <v>辽宁省大连市沙河口区锦绣路119号兴业银行</v>
          </cell>
        </row>
        <row r="32782">
          <cell r="B32782">
            <v>18842825502</v>
          </cell>
          <cell r="C32782" t="str">
            <v>辽宁大连高新园区腾飞软件园1期1号楼</v>
          </cell>
        </row>
        <row r="32783">
          <cell r="B32783">
            <v>18843017787</v>
          </cell>
          <cell r="C32783" t="str">
            <v>吉林省长春市南关区东岭南街与繁荣路交汇处水韵豪庭13栋1203室</v>
          </cell>
        </row>
        <row r="32784">
          <cell r="B32784">
            <v>18843024489</v>
          </cell>
          <cell r="C32784" t="str">
            <v>吉林省长春市经济开发区东南湖大路与世纪大街交汇长城哈弗汽车4S店销售前台</v>
          </cell>
        </row>
        <row r="32785">
          <cell r="B32785">
            <v>18843024489</v>
          </cell>
          <cell r="C32785" t="str">
            <v>吉林省长春市经济开发区东南湖大路与世纪大街交汇哈弗4S店销售前台</v>
          </cell>
        </row>
        <row r="32786">
          <cell r="B32786">
            <v>18843024489</v>
          </cell>
          <cell r="C32786" t="str">
            <v>吉林省长春市经济开发区东南湖大路与世纪大街交汇哈弗汽车4S店销售前台</v>
          </cell>
        </row>
        <row r="32787">
          <cell r="B32787">
            <v>18843100060</v>
          </cell>
          <cell r="C32787" t="str">
            <v>吉林省长春市南关区吉大二院1号楼2楼妇科手术室</v>
          </cell>
        </row>
        <row r="32788">
          <cell r="B32788">
            <v>18843173066</v>
          </cell>
          <cell r="C32788" t="str">
            <v>吉林省长春市高新区晨晖街85号</v>
          </cell>
        </row>
        <row r="32789">
          <cell r="B32789">
            <v>18843176442</v>
          </cell>
          <cell r="C32789" t="str">
            <v>吉林省长春市经济开发区世纪广场净月大街222号首地首地A4栋四门1908</v>
          </cell>
        </row>
        <row r="32790">
          <cell r="B32790">
            <v>18843300090</v>
          </cell>
          <cell r="C32790" t="str">
            <v>吉林省延吉市长白金达莱13号楼1楼门市中国体育彩票</v>
          </cell>
        </row>
        <row r="32791">
          <cell r="B32791">
            <v>18844000092</v>
          </cell>
          <cell r="C32791" t="str">
            <v>吉林省长春市净月旅游开发区天富路伟峰东樾东门Y9-504</v>
          </cell>
        </row>
        <row r="32792">
          <cell r="B32792">
            <v>18844166066</v>
          </cell>
          <cell r="C32792" t="str">
            <v>吉林省长春市绿园区弘扬街与信仰街交汇碧丽湖小区1号楼中门701</v>
          </cell>
        </row>
        <row r="32793">
          <cell r="B32793">
            <v>18844188100</v>
          </cell>
          <cell r="C32793" t="str">
            <v>吉林省长春市绿园区吉达花园21栋4门408</v>
          </cell>
        </row>
        <row r="32794">
          <cell r="B32794">
            <v>18844303966</v>
          </cell>
          <cell r="C32794" t="str">
            <v>吉林省长春市朝阳区新疆街新民四舍</v>
          </cell>
        </row>
        <row r="32795">
          <cell r="B32795">
            <v>18844390005</v>
          </cell>
          <cell r="C32795" t="str">
            <v>吉林省延吉市河南街1088号延边州建设局培训中心</v>
          </cell>
        </row>
        <row r="32796">
          <cell r="B32796">
            <v>18844715566</v>
          </cell>
          <cell r="C32796" t="str">
            <v>吉林省延边州敦化市第一幼儿园</v>
          </cell>
        </row>
        <row r="32797">
          <cell r="B32797">
            <v>18845097392</v>
          </cell>
          <cell r="C32797" t="str">
            <v>黑龙江省哈尔滨市道里区群力恒盛皇家花园1单元2302</v>
          </cell>
        </row>
        <row r="32798">
          <cell r="B32798">
            <v>18845097393</v>
          </cell>
          <cell r="C32798" t="str">
            <v>黑龙江省哈尔滨市道里区群力新区新恒盛皇家花园8号楼1单元2302</v>
          </cell>
        </row>
        <row r="32799">
          <cell r="B32799">
            <v>18845103286</v>
          </cell>
          <cell r="C32799" t="str">
            <v>黑龙江省哈尔滨市红旗大街242号福思特大厦2609室</v>
          </cell>
        </row>
        <row r="32800">
          <cell r="B32800">
            <v>18845155483</v>
          </cell>
          <cell r="C32800" t="str">
            <v>黑龙江省哈尔滨市南岗区征仪花园小区C205栋5单元702</v>
          </cell>
        </row>
        <row r="32801">
          <cell r="B32801">
            <v>18845155483</v>
          </cell>
          <cell r="C32801" t="str">
            <v>黑龙江省哈尔滨市南岗区征仪花园小区C2056栋5单元702</v>
          </cell>
        </row>
        <row r="32802">
          <cell r="B32802">
            <v>18845155483</v>
          </cell>
          <cell r="C32802" t="str">
            <v>黑龙江省哈尔滨市南岗区花园小区C205栋5单元702</v>
          </cell>
        </row>
        <row r="32803">
          <cell r="B32803">
            <v>18845581538</v>
          </cell>
          <cell r="C32803" t="str">
            <v>黑龙江省哈尔滨市松北区利民新区大南路1号黑龙江外国语学院</v>
          </cell>
        </row>
        <row r="32804">
          <cell r="B32804">
            <v>18845597022</v>
          </cell>
          <cell r="C32804" t="str">
            <v>黑龙江省哈尔滨市南岗区南开街学府怡园小区B栋1单元101</v>
          </cell>
        </row>
        <row r="32805">
          <cell r="B32805">
            <v>18845882588</v>
          </cell>
          <cell r="C32805" t="str">
            <v>黑龙江省哈尔滨市香坊区进乡街114号黑龙江移动哈尔滨分公司综合楼</v>
          </cell>
        </row>
        <row r="32806">
          <cell r="B32806">
            <v>18846065465</v>
          </cell>
          <cell r="C32806" t="str">
            <v>黑龙江省哈尔滨市松北区松浦观江国际B区13号楼3单元101</v>
          </cell>
        </row>
        <row r="32807">
          <cell r="B32807">
            <v>18846088111</v>
          </cell>
          <cell r="C32807" t="str">
            <v>黑龙江省哈尔滨市南岗区三姓街73号省医学会</v>
          </cell>
        </row>
        <row r="32808">
          <cell r="B32808">
            <v>18846088866</v>
          </cell>
          <cell r="C32808" t="str">
            <v>黑龙江省哈尔滨市南岗区南通大街145-1号哈尔滨工程大学主楼427室</v>
          </cell>
        </row>
        <row r="32809">
          <cell r="B32809">
            <v>18846426367</v>
          </cell>
          <cell r="C32809" t="str">
            <v>黑龙江省哈尔滨市南岗区银行街31号医大四院人事科</v>
          </cell>
        </row>
        <row r="32810">
          <cell r="B32810">
            <v>18846454393</v>
          </cell>
          <cell r="C32810" t="str">
            <v>黑龙江省哈尔滨市南岗区保健路街道医大二院第八住院部四楼CCUB沟谈间</v>
          </cell>
        </row>
        <row r="32811">
          <cell r="B32811">
            <v>18846707773</v>
          </cell>
          <cell r="C32811" t="str">
            <v>黑龙江省鸡西市鸡冠区福兴天地10号楼</v>
          </cell>
        </row>
        <row r="32812">
          <cell r="B32812">
            <v>18846867226</v>
          </cell>
          <cell r="C32812" t="str">
            <v>黑龙江省鹤岗市萝北县凤翔镇警官公寓北楼4单元202</v>
          </cell>
        </row>
        <row r="32813">
          <cell r="B32813">
            <v>18847204885</v>
          </cell>
          <cell r="C32813" t="str">
            <v>内蒙古自治区包头市青山区科学路55号包头市建设工程质量检测试验中心</v>
          </cell>
        </row>
        <row r="32814">
          <cell r="B32814">
            <v>18847338788</v>
          </cell>
          <cell r="C32814" t="str">
            <v>内蒙古乌海市滨河区神华街神华乌海能源有限公司</v>
          </cell>
        </row>
        <row r="32815">
          <cell r="B32815">
            <v>18847400660</v>
          </cell>
          <cell r="C32815" t="str">
            <v>内蒙古阿拉善盟阿拉善左旗巴彦浩特镇鲁特街道职中巷老职中</v>
          </cell>
        </row>
        <row r="32816">
          <cell r="B32816">
            <v>18847413664</v>
          </cell>
          <cell r="C32816" t="str">
            <v>内蒙古乌兰察布市集宁市团结路恒诺小区五号楼3单元602室</v>
          </cell>
        </row>
        <row r="32817">
          <cell r="B32817">
            <v>18847886156</v>
          </cell>
          <cell r="C32817" t="str">
            <v>内蒙古巴彦淖尔市临河区峻峰华庭20号楼1单元1202室</v>
          </cell>
        </row>
        <row r="32818">
          <cell r="B32818">
            <v>18849471116</v>
          </cell>
          <cell r="C32818" t="str">
            <v>陕西省西安市莲湖区丰庆路246号丰庆苑小区</v>
          </cell>
        </row>
        <row r="32819">
          <cell r="B32819">
            <v>18850076039</v>
          </cell>
          <cell r="C32819" t="str">
            <v>福建省厦门市集美区后溪镇杏林湾路与理工路交界处唐荣天润新城小区</v>
          </cell>
        </row>
        <row r="32820">
          <cell r="B32820">
            <v>18850144444</v>
          </cell>
          <cell r="C32820" t="str">
            <v>福建省武夷山市三姑度假区精瑞华府52栋</v>
          </cell>
        </row>
        <row r="32821">
          <cell r="B32821">
            <v>18850327163</v>
          </cell>
          <cell r="C32821" t="str">
            <v>福建省厦门市湖里区钟宅路缘美公寓804号1103室</v>
          </cell>
        </row>
        <row r="32822">
          <cell r="B32822">
            <v>18850338127</v>
          </cell>
          <cell r="C32822" t="str">
            <v>福建省厦门市湖里区禾山街道墩岭路159号三六一度大厦</v>
          </cell>
        </row>
        <row r="32823">
          <cell r="B32823">
            <v>18850585435</v>
          </cell>
          <cell r="C32823" t="str">
            <v>福建省厦门市海沧区湖东一里505号1301</v>
          </cell>
        </row>
        <row r="32824">
          <cell r="B32824">
            <v>18850606568</v>
          </cell>
          <cell r="C32824" t="str">
            <v>福建省南平市延平区汇福名居1号楼1601</v>
          </cell>
        </row>
        <row r="32825">
          <cell r="B32825">
            <v>18850657666</v>
          </cell>
          <cell r="C32825" t="str">
            <v>福建省厦门市海沧区刘山中路16号贤文小区A402蓝色海岸商务酒店后面</v>
          </cell>
        </row>
        <row r="32826">
          <cell r="B32826">
            <v>18850711079</v>
          </cell>
          <cell r="C32826" t="str">
            <v>天津市南开区南丰路清新园1-2-401</v>
          </cell>
        </row>
        <row r="32827">
          <cell r="B32827">
            <v>18850711079</v>
          </cell>
          <cell r="C32827" t="str">
            <v>福建省福州市晋安区东浦路茶园街道琴亭一开宿舍2-302</v>
          </cell>
        </row>
        <row r="32828">
          <cell r="B32828">
            <v>18850995123</v>
          </cell>
          <cell r="C32828" t="str">
            <v>福建省仙游榜头下明圆圈东南红酒店</v>
          </cell>
        </row>
        <row r="32829">
          <cell r="B32829">
            <v>18851009696</v>
          </cell>
          <cell r="C32829" t="str">
            <v>江苏省南京市建邺区茶亭东街242号郭队家属院</v>
          </cell>
        </row>
        <row r="32830">
          <cell r="B32830">
            <v>18851171008</v>
          </cell>
          <cell r="C32830" t="str">
            <v>江苏省淮安市淮阴区樱花小区B区1幢301室</v>
          </cell>
        </row>
        <row r="32831">
          <cell r="B32831">
            <v>18851418656</v>
          </cell>
          <cell r="C32831" t="str">
            <v>江苏省南通市开发区富新园27幢403</v>
          </cell>
        </row>
        <row r="32832">
          <cell r="B32832">
            <v>18851515158</v>
          </cell>
          <cell r="C32832" t="str">
            <v>江苏省无锡市惠山区堰桥街道奥林匹克花园244号</v>
          </cell>
        </row>
        <row r="32833">
          <cell r="B32833">
            <v>18851777825</v>
          </cell>
          <cell r="C32833" t="str">
            <v>江苏省南京市农业大学浦口校区机制165班</v>
          </cell>
        </row>
        <row r="32834">
          <cell r="B32834">
            <v>18852101806</v>
          </cell>
          <cell r="C32834" t="str">
            <v>江苏省徐州市云龙区解放路321号东院师大教师宿舍3#-1-202</v>
          </cell>
        </row>
        <row r="32835">
          <cell r="B32835">
            <v>18852361719</v>
          </cell>
          <cell r="C32835" t="str">
            <v>江苏省淮安市涟水县城南今世缘大道191号人民药店</v>
          </cell>
        </row>
        <row r="32836">
          <cell r="B32836">
            <v>18852582777</v>
          </cell>
          <cell r="C32836" t="str">
            <v>江苏省扬州市江都心怡春江花都21幢1104室</v>
          </cell>
        </row>
        <row r="32837">
          <cell r="B32837">
            <v>18853192285</v>
          </cell>
          <cell r="C32837" t="str">
            <v>山东省济南市天桥区丰汇小区15号楼2单元302</v>
          </cell>
        </row>
        <row r="32838">
          <cell r="B32838">
            <v>18853192285</v>
          </cell>
          <cell r="C32838" t="str">
            <v>山东省济南市天桥区北园街道七一路申通网点</v>
          </cell>
        </row>
        <row r="32839">
          <cell r="B32839">
            <v>18853192285</v>
          </cell>
          <cell r="C32839" t="str">
            <v>山东省济南市趵突泉街道朝山街聚客百货超市代收</v>
          </cell>
        </row>
        <row r="32840">
          <cell r="B32840">
            <v>18853192285</v>
          </cell>
          <cell r="C32840" t="str">
            <v>山东省济南市历下区趵突泉街道朝山街聚客百货超市代收（热力公司旁）</v>
          </cell>
        </row>
        <row r="32841">
          <cell r="B32841">
            <v>18853211566</v>
          </cell>
          <cell r="C32841" t="str">
            <v>山东省青岛市崂山区科苑纬四路178号大福荣盛</v>
          </cell>
        </row>
        <row r="32842">
          <cell r="B32842">
            <v>18853559977</v>
          </cell>
          <cell r="C32842" t="str">
            <v>山东省蓬莱市登州路22号蓝天家政</v>
          </cell>
        </row>
        <row r="32843">
          <cell r="B32843">
            <v>18853559977</v>
          </cell>
          <cell r="C32843" t="str">
            <v>山东省蓬莱市登州路22号《蓝天家政》内</v>
          </cell>
        </row>
        <row r="32844">
          <cell r="B32844">
            <v>18853559977</v>
          </cell>
          <cell r="C32844" t="str">
            <v>山东省蓬莱市登州路22号</v>
          </cell>
        </row>
        <row r="32845">
          <cell r="B32845">
            <v>18853559977</v>
          </cell>
          <cell r="C32845" t="str">
            <v>山东省蓬莱市登州路24号蓝天家政</v>
          </cell>
        </row>
        <row r="32846">
          <cell r="B32846">
            <v>18853569120</v>
          </cell>
          <cell r="C32846" t="str">
            <v>山东省烟台市牟平区通海路新城大街新城花苑北区东门7号楼2单元</v>
          </cell>
        </row>
        <row r="32847">
          <cell r="B32847">
            <v>18853662807</v>
          </cell>
          <cell r="C32847" t="str">
            <v>山东省潍坊市经济开发区新华路1398号富鑫花园1号楼</v>
          </cell>
        </row>
        <row r="32848">
          <cell r="B32848">
            <v>18853960656</v>
          </cell>
          <cell r="C32848" t="str">
            <v>山东省临沂市兰山区柳青街道南坊北城新区顺河路7号祥园小区C区</v>
          </cell>
        </row>
        <row r="32849">
          <cell r="B32849">
            <v>18854100588</v>
          </cell>
          <cell r="C32849" t="str">
            <v>山东省济南市市中区水映丽山小区10号楼2单元502</v>
          </cell>
        </row>
        <row r="32850">
          <cell r="B32850">
            <v>18854611869</v>
          </cell>
          <cell r="C32850" t="str">
            <v>山东省东营市利津县经济开发区津二路滨河水城30号楼一单元101</v>
          </cell>
        </row>
        <row r="32851">
          <cell r="B32851">
            <v>18854668688</v>
          </cell>
          <cell r="C32851" t="str">
            <v>山东省东营市东营区檀香园11号楼203室</v>
          </cell>
        </row>
        <row r="32852">
          <cell r="B32852">
            <v>18854803566</v>
          </cell>
          <cell r="C32852" t="str">
            <v>山东省泰安市泰山区岱庙街道岱宗大街丽景花园6号楼2单元0101室</v>
          </cell>
        </row>
        <row r="32853">
          <cell r="B32853">
            <v>18855434808</v>
          </cell>
          <cell r="C32853" t="str">
            <v>安徽省淮南市田家庵区朝阳东路D壹街区荣福便利店</v>
          </cell>
        </row>
        <row r="32854">
          <cell r="B32854">
            <v>18855864692</v>
          </cell>
          <cell r="C32854" t="str">
            <v>安徽省阜阳市太和县城关镇舒乐西路（小许馍店附近）</v>
          </cell>
        </row>
        <row r="32855">
          <cell r="B32855">
            <v>18857025848</v>
          </cell>
          <cell r="C32855" t="str">
            <v>浙江省杭州市江干区秋涛路660号农信大楼</v>
          </cell>
        </row>
        <row r="32856">
          <cell r="B32856">
            <v>18857172218</v>
          </cell>
          <cell r="C32856" t="str">
            <v>浙江省杭州市萧山金惠路398号国泰建设</v>
          </cell>
        </row>
        <row r="32857">
          <cell r="B32857">
            <v>18857213078</v>
          </cell>
          <cell r="C32857" t="str">
            <v>浙江省湖州市南浔镇公园一号19-5</v>
          </cell>
        </row>
        <row r="32858">
          <cell r="B32858">
            <v>18857525211</v>
          </cell>
          <cell r="C32858" t="str">
            <v>浙江省诸暨市枫桥镇步森东路339号</v>
          </cell>
        </row>
        <row r="32859">
          <cell r="B32859">
            <v>18857528881</v>
          </cell>
          <cell r="C32859" t="str">
            <v>浙江省绍兴市诸暨市城北路57号荣怀学校小学部508班</v>
          </cell>
        </row>
        <row r="32860">
          <cell r="B32860">
            <v>18857528881</v>
          </cell>
          <cell r="C32860" t="str">
            <v>浙江省诸暨市暨阳街道城北路57号荣怀学校小学部508班</v>
          </cell>
        </row>
        <row r="32861">
          <cell r="B32861">
            <v>18857553679</v>
          </cell>
          <cell r="C32861" t="str">
            <v>浙江省绍兴市柯桥区玉兰国际东区1901室</v>
          </cell>
        </row>
        <row r="32862">
          <cell r="B32862">
            <v>18857771886</v>
          </cell>
          <cell r="C32862" t="str">
            <v>浙江省温州市鹿城区杨府山商务3路移动公司</v>
          </cell>
        </row>
        <row r="32863">
          <cell r="B32863">
            <v>18857819454</v>
          </cell>
          <cell r="C32863" t="str">
            <v>浙江省丽水市遂昌县妙高街道平昌路279号遂昌法院</v>
          </cell>
        </row>
        <row r="32864">
          <cell r="B32864">
            <v>18857880601</v>
          </cell>
          <cell r="C32864" t="str">
            <v>浙江省杭州市拱墅区霞湾巷上岛公馆25-1-802</v>
          </cell>
        </row>
        <row r="32865">
          <cell r="B32865">
            <v>18858109469</v>
          </cell>
          <cell r="C32865" t="str">
            <v>浙江省杭州市富阳区东洲街道万科公望闻涛苑30-2</v>
          </cell>
        </row>
        <row r="32866">
          <cell r="B32866">
            <v>18858109469</v>
          </cell>
          <cell r="C32866" t="str">
            <v>浙江省杭州市上城区定安路29号耀江广厦1幢3单元402</v>
          </cell>
        </row>
        <row r="32867">
          <cell r="B32867">
            <v>18858109489</v>
          </cell>
          <cell r="C32867" t="str">
            <v>浙江省杭州市上城区定安路39号耀江广厦1幢3单元402</v>
          </cell>
        </row>
        <row r="32868">
          <cell r="B32868">
            <v>18858222622</v>
          </cell>
          <cell r="C32868" t="str">
            <v>浙江省宁波市江北区庄桥街道庄桥大街9号移动公司二楼</v>
          </cell>
        </row>
        <row r="32869">
          <cell r="B32869">
            <v>18858300515</v>
          </cell>
          <cell r="C32869" t="str">
            <v>浙江省嘉兴市平湖市三港路东湖绿舟12幢1单元</v>
          </cell>
        </row>
        <row r="32870">
          <cell r="B32870">
            <v>18858300515</v>
          </cell>
          <cell r="C32870" t="str">
            <v>浙江省嘉兴市平湖市经济开发区新兴二区988号内综合楼109</v>
          </cell>
        </row>
        <row r="32871">
          <cell r="B32871">
            <v>18858300515</v>
          </cell>
          <cell r="C32871" t="str">
            <v>浙江省嘉兴市平湖经济开发区新兴二路988号内综合楼109</v>
          </cell>
        </row>
        <row r="32872">
          <cell r="B32872">
            <v>18858300515</v>
          </cell>
          <cell r="C32872" t="str">
            <v>浙江省嘉兴市平湖市经济开发区新兴二路988号内综合楼109</v>
          </cell>
        </row>
        <row r="32873">
          <cell r="B32873">
            <v>18858367360</v>
          </cell>
          <cell r="C32873" t="str">
            <v>湖北省黄冈市黄州区陶店乡苏家铺村七组</v>
          </cell>
        </row>
        <row r="32874">
          <cell r="B32874">
            <v>18858407227</v>
          </cell>
          <cell r="C32874" t="str">
            <v>浙江省余姚市富达广场A1-703</v>
          </cell>
        </row>
        <row r="32875">
          <cell r="B32875">
            <v>18858407227</v>
          </cell>
          <cell r="C32875" t="str">
            <v>浙江省余姚市富达广场A3-1301</v>
          </cell>
        </row>
        <row r="32876">
          <cell r="B32876">
            <v>18858445826</v>
          </cell>
          <cell r="C32876" t="str">
            <v>浙江省慈溪市观海卫镇三北东路753号</v>
          </cell>
        </row>
        <row r="32877">
          <cell r="B32877">
            <v>18858478895</v>
          </cell>
          <cell r="C32877" t="str">
            <v>浙江省绍兴市诸暨市春江花月听雨苑6幢1单元401</v>
          </cell>
        </row>
        <row r="32878">
          <cell r="B32878">
            <v>18858537359</v>
          </cell>
          <cell r="C32878" t="str">
            <v>浙江省杭州市下城区新北街世嘉新座（新天地内）6幢401室</v>
          </cell>
        </row>
        <row r="32879">
          <cell r="B32879">
            <v>18858558111</v>
          </cell>
          <cell r="C32879" t="str">
            <v>上海市闽行区莘庄镇高兴路66弄江南名邸42号602室</v>
          </cell>
        </row>
        <row r="32880">
          <cell r="B32880">
            <v>18858580265</v>
          </cell>
          <cell r="C32880" t="str">
            <v>浙江省诸暨市亭镇行政服务中心</v>
          </cell>
        </row>
        <row r="32881">
          <cell r="B32881">
            <v>18858597771</v>
          </cell>
          <cell r="C32881" t="str">
            <v>浙江省绍兴市诸暨市东旺路凤山小区19幢2单元</v>
          </cell>
        </row>
        <row r="32882">
          <cell r="B32882">
            <v>18858660078</v>
          </cell>
          <cell r="C32882" t="str">
            <v>浙江省台州市临海市白水洋镇临仙路179号亘元涂料</v>
          </cell>
        </row>
        <row r="32883">
          <cell r="B32883">
            <v>18858735662</v>
          </cell>
          <cell r="C32883" t="str">
            <v>浙江省温州市瓯海区茶山街道南柳老小吃街南柳路23号荣兴超市对面菜鸟驿站</v>
          </cell>
        </row>
        <row r="32884">
          <cell r="B32884">
            <v>18858803300</v>
          </cell>
          <cell r="C32884" t="str">
            <v>浙江省温州市洞头区烈士路77弄9号302室</v>
          </cell>
        </row>
        <row r="32885">
          <cell r="B32885">
            <v>18858812162</v>
          </cell>
          <cell r="C32885" t="str">
            <v>浙江省温州市鹿城区府前街银桥大楼南502</v>
          </cell>
        </row>
        <row r="32886">
          <cell r="B32886">
            <v>18858882828</v>
          </cell>
          <cell r="C32886" t="str">
            <v>浙江省温州市鹿城区信河街飞鹏大厦3-1003</v>
          </cell>
        </row>
        <row r="32887">
          <cell r="B32887">
            <v>18859063613</v>
          </cell>
          <cell r="C32887" t="str">
            <v>福建省龙岩市新罗区东城街道龙凤新村五巷21号</v>
          </cell>
        </row>
        <row r="32888">
          <cell r="B32888">
            <v>18859082288</v>
          </cell>
          <cell r="C32888" t="str">
            <v>福建省龙岩市新罗区交易城双洋路龙岩煤机厂</v>
          </cell>
        </row>
        <row r="32889">
          <cell r="B32889">
            <v>18859161515</v>
          </cell>
          <cell r="C32889" t="str">
            <v>福建省福州市晋安中路58号陶然水岸3座104室</v>
          </cell>
        </row>
        <row r="32890">
          <cell r="B32890">
            <v>18859562335</v>
          </cell>
          <cell r="C32890" t="str">
            <v>福建省晋江市池店泉州大桥南片区百捷华府工行</v>
          </cell>
        </row>
        <row r="32891">
          <cell r="B32891">
            <v>18859565227</v>
          </cell>
          <cell r="C32891" t="str">
            <v>福建省泉州市鲤城区鲤中街道东街3号区2号楼601</v>
          </cell>
        </row>
        <row r="32892">
          <cell r="B32892">
            <v>18859658853</v>
          </cell>
          <cell r="C32892" t="str">
            <v>福建省漳州市龙海市招商局开发区厦门大学嘉庚学院北区[05-17-04]</v>
          </cell>
        </row>
        <row r="32893">
          <cell r="B32893">
            <v>18859816666</v>
          </cell>
          <cell r="C32893" t="str">
            <v>湖北省咸宁市淦河大道51号滨河西街二楼</v>
          </cell>
        </row>
        <row r="32894">
          <cell r="B32894">
            <v>18860977011</v>
          </cell>
          <cell r="C32894" t="str">
            <v>江苏省南通市崇川区德民花苑76-303</v>
          </cell>
        </row>
        <row r="32895">
          <cell r="B32895">
            <v>18860977011</v>
          </cell>
          <cell r="C32895" t="str">
            <v>江苏省南通市德民花苑76-303</v>
          </cell>
        </row>
        <row r="32896">
          <cell r="B32896">
            <v>18861211668</v>
          </cell>
          <cell r="C32896" t="str">
            <v>江苏省常州市金坛区尧塘镇岸头村委10-19号</v>
          </cell>
        </row>
        <row r="32897">
          <cell r="B32897">
            <v>18861725858</v>
          </cell>
          <cell r="C32897" t="str">
            <v>江苏省无锡市崇安区广瑞路389号尚城绿园1单元1402室</v>
          </cell>
        </row>
        <row r="32898">
          <cell r="B32898">
            <v>18862162839</v>
          </cell>
          <cell r="C32898" t="str">
            <v>江苏省苏州市园区崇文路创意产业园5栋同程旅游</v>
          </cell>
        </row>
        <row r="32899">
          <cell r="B32899">
            <v>18862222655</v>
          </cell>
          <cell r="C32899" t="str">
            <v>江苏省苏州市张家港市金港镇金城小区一期72栋702室</v>
          </cell>
        </row>
        <row r="32900">
          <cell r="B32900">
            <v>18862289118</v>
          </cell>
          <cell r="C32900" t="str">
            <v>江苏省常熟市湖畔现代城二区80幢</v>
          </cell>
        </row>
        <row r="32901">
          <cell r="B32901">
            <v>18862306135</v>
          </cell>
          <cell r="C32901" t="str">
            <v>江苏省苏州市姑苏区苏站路225号嘉裕花园9幢1001室</v>
          </cell>
        </row>
        <row r="32902">
          <cell r="B32902">
            <v>18862306135</v>
          </cell>
          <cell r="C32902" t="str">
            <v>江苏省苏州市姑苏区苏站路225号嘉裕花园9幢1001室</v>
          </cell>
        </row>
        <row r="32903">
          <cell r="B32903">
            <v>18862337120</v>
          </cell>
          <cell r="C32903" t="str">
            <v>江苏省苏州市姑苏区娄江新村2幢102室</v>
          </cell>
        </row>
        <row r="32904">
          <cell r="B32904">
            <v>18863881009</v>
          </cell>
          <cell r="C32904" t="str">
            <v>山东省济宁市洸河公园小区19-9单元</v>
          </cell>
        </row>
        <row r="32905">
          <cell r="B32905">
            <v>18863979717</v>
          </cell>
          <cell r="C32905" t="str">
            <v>山东省青岛市胶州市盛天国际小区东区2-1</v>
          </cell>
        </row>
        <row r="32906">
          <cell r="B32906">
            <v>18863979717</v>
          </cell>
          <cell r="C32906" t="str">
            <v>山东省青岛市胶州市盛天国际小区东区2-1</v>
          </cell>
        </row>
        <row r="32907">
          <cell r="B32907">
            <v>18865005555</v>
          </cell>
          <cell r="C32907" t="str">
            <v>山东省菏泽市中山路东段天一小区</v>
          </cell>
        </row>
        <row r="32908">
          <cell r="B32908">
            <v>18865466622</v>
          </cell>
          <cell r="C32908" t="str">
            <v>山东省东营市垦利水岸家苑9号楼1单元501</v>
          </cell>
        </row>
        <row r="32909">
          <cell r="B32909">
            <v>18865510000</v>
          </cell>
          <cell r="C32909" t="str">
            <v>山东省烟台市莱山区博雅古玩城5117</v>
          </cell>
        </row>
        <row r="32910">
          <cell r="B32910">
            <v>18865541756</v>
          </cell>
          <cell r="C32910" t="str">
            <v>山东省烟台市牟平区崔山大街558号富丽紫玉花园紫玉超市</v>
          </cell>
        </row>
        <row r="32911">
          <cell r="B32911">
            <v>18865541766</v>
          </cell>
          <cell r="C32911" t="str">
            <v>烟台市滨海东路508号山东中医药高等专科学校</v>
          </cell>
        </row>
        <row r="32912">
          <cell r="B32912">
            <v>18866273336</v>
          </cell>
          <cell r="C32912" t="str">
            <v>山东省淄博市张店区傅家镇中国财富陶瓷城3期B5-1劳迪斯陶瓷</v>
          </cell>
        </row>
        <row r="32913">
          <cell r="B32913">
            <v>18866385688</v>
          </cell>
          <cell r="C32913" t="str">
            <v>山东省蓬莱海滨西路34号济南大学泉城学院</v>
          </cell>
        </row>
        <row r="32914">
          <cell r="B32914">
            <v>18866691028</v>
          </cell>
          <cell r="C32914" t="str">
            <v>山东省枣庄市市中区龙庭路赛博数码</v>
          </cell>
        </row>
        <row r="32915">
          <cell r="B32915">
            <v>18866720775</v>
          </cell>
          <cell r="C32915" t="str">
            <v>山东省潍坊安丘市潍安路和谐家园</v>
          </cell>
        </row>
        <row r="32916">
          <cell r="B32916">
            <v>18866771866</v>
          </cell>
          <cell r="C32916" t="str">
            <v>山东省潍坊市诸城得利斯世纪城60号楼1503</v>
          </cell>
        </row>
        <row r="32917">
          <cell r="B32917">
            <v>18866830707</v>
          </cell>
          <cell r="C32917" t="str">
            <v>山东省济南市天桥区历山北路85号鑫苑名家龙跃苑16-1-1203</v>
          </cell>
        </row>
        <row r="32918">
          <cell r="B32918">
            <v>18866877299</v>
          </cell>
          <cell r="C32918" t="str">
            <v>山东省济南市槐荫区阳光新路阳光100小区F18.405室</v>
          </cell>
        </row>
        <row r="32919">
          <cell r="B32919">
            <v>18867141619</v>
          </cell>
          <cell r="C32919" t="str">
            <v>浙江省杭州市江干区九堡镇九堡村九堡家苑3区10排27号204</v>
          </cell>
        </row>
        <row r="32920">
          <cell r="B32920">
            <v>18867567227</v>
          </cell>
          <cell r="C32920" t="str">
            <v>浙江省义乌市国际商贸城64号门义乌农商银行</v>
          </cell>
        </row>
        <row r="32921">
          <cell r="B32921">
            <v>18867653660</v>
          </cell>
          <cell r="C32921" t="str">
            <v>浙江省桐乡市梧桐镇东湖金悦3号楼1901</v>
          </cell>
        </row>
        <row r="32922">
          <cell r="B32922">
            <v>18867653660</v>
          </cell>
          <cell r="C32922" t="str">
            <v>浙江省桐乡市梧桐镇东湖金悦3-1901</v>
          </cell>
        </row>
        <row r="32923">
          <cell r="B32923">
            <v>18868193234</v>
          </cell>
          <cell r="C32923" t="str">
            <v>上海市黄浦区南京路街道南京西路479弄18号后门</v>
          </cell>
        </row>
        <row r="32924">
          <cell r="B32924">
            <v>18868400098</v>
          </cell>
          <cell r="C32924" t="str">
            <v>浙江省杭州市滨江区中海钱塘山水5-2-1104</v>
          </cell>
        </row>
        <row r="32925">
          <cell r="B32925">
            <v>18868400098</v>
          </cell>
          <cell r="C32925" t="str">
            <v>浙江省杭州市滨江区中海钱塘山水5-2-1104</v>
          </cell>
        </row>
        <row r="32926">
          <cell r="B32926">
            <v>18868438596</v>
          </cell>
          <cell r="C32926" t="str">
            <v>浙江省杭州市江干区彭埠街德信东望9-3-602</v>
          </cell>
        </row>
        <row r="32927">
          <cell r="B32927">
            <v>18868438596</v>
          </cell>
          <cell r="C32927" t="str">
            <v>浙江省杭州市西湖区杭大路1号黄龙世纪广场A座5楼新通留学市场部</v>
          </cell>
        </row>
        <row r="32928">
          <cell r="B32928">
            <v>18868609278</v>
          </cell>
          <cell r="C32928" t="str">
            <v>浙江省宁波市慈溪市牡丹公寓北楼1102</v>
          </cell>
        </row>
        <row r="32929">
          <cell r="B32929">
            <v>18868609278</v>
          </cell>
          <cell r="C32929" t="str">
            <v>浙江省宁波市慈溪市牡丹公寓1102</v>
          </cell>
        </row>
        <row r="32930">
          <cell r="B32930">
            <v>18868609278</v>
          </cell>
          <cell r="C32930" t="str">
            <v>浙江省宁波市慈溪市牡丹公寓北楼1102室</v>
          </cell>
        </row>
        <row r="32931">
          <cell r="B32931">
            <v>18868658588</v>
          </cell>
          <cell r="C32931" t="str">
            <v>浙江省宁波市鄞州区中河街道四明中路726-3号（多乐宠物医院）</v>
          </cell>
        </row>
        <row r="32932">
          <cell r="B32932">
            <v>18868722708</v>
          </cell>
          <cell r="C32932" t="str">
            <v>浙江省杭州市西湖区西溪蝶园22-1-1201</v>
          </cell>
        </row>
        <row r="32933">
          <cell r="B32933">
            <v>18868722708</v>
          </cell>
          <cell r="C32933" t="str">
            <v>浙江省杭州市西溪蝶园22-1-1201</v>
          </cell>
        </row>
        <row r="32934">
          <cell r="B32934">
            <v>18868755020</v>
          </cell>
          <cell r="C32934" t="str">
            <v>浙江省杭州市江干区天城路179号</v>
          </cell>
        </row>
        <row r="32935">
          <cell r="B32935">
            <v>18868781851</v>
          </cell>
          <cell r="C32935" t="str">
            <v>浙江省杭州市余杭区崇贤街道崇贤镇北秀向阳南6幢一单元301室</v>
          </cell>
        </row>
        <row r="32936">
          <cell r="B32936">
            <v>18868785857</v>
          </cell>
          <cell r="C32936" t="str">
            <v>浙江省诸暨市世纪华城紫竹阁501室</v>
          </cell>
        </row>
        <row r="32937">
          <cell r="B32937">
            <v>18868813127</v>
          </cell>
          <cell r="C32937" t="str">
            <v>浙江省丽水市缙云县五云镇街道官店村旭南二街33号</v>
          </cell>
        </row>
        <row r="32938">
          <cell r="B32938">
            <v>18868820984</v>
          </cell>
          <cell r="C32938" t="str">
            <v>浙江省杭州市江干区九和路18号东方电子商务园1幢食堂杨国福麻辣汤</v>
          </cell>
        </row>
        <row r="32939">
          <cell r="B32939">
            <v>18868845795</v>
          </cell>
          <cell r="C32939" t="str">
            <v>浙江省义乌市稠江街道杨村路288号4楼</v>
          </cell>
        </row>
        <row r="32940">
          <cell r="B32940">
            <v>18868853108</v>
          </cell>
          <cell r="C32940" t="str">
            <v>浙江省杭州市富阳区华庭西路208号新桃源28幢301</v>
          </cell>
        </row>
        <row r="32941">
          <cell r="B32941">
            <v>18868853108</v>
          </cell>
          <cell r="C32941" t="str">
            <v>浙江省杭州市富阳区富阳华庭西路208号新桃源28幢301</v>
          </cell>
        </row>
        <row r="32942">
          <cell r="B32942">
            <v>18868926692</v>
          </cell>
          <cell r="C32942" t="str">
            <v>江苏省太仓市东仓南路皇家丽晶2栋512室</v>
          </cell>
        </row>
        <row r="32943">
          <cell r="B32943">
            <v>18869012356</v>
          </cell>
          <cell r="C32943" t="str">
            <v>云南省丽江市古城区西安街道玉兴段仁和苑26号</v>
          </cell>
        </row>
        <row r="32944">
          <cell r="B32944">
            <v>18869982121</v>
          </cell>
          <cell r="C32944" t="str">
            <v>浙江省天台县中国移动公司（法华路128号）</v>
          </cell>
        </row>
        <row r="32945">
          <cell r="B32945">
            <v>18870092628</v>
          </cell>
          <cell r="C32945" t="str">
            <v>江西省南昌市青云谱区三店西路319号永盛丰田售后部</v>
          </cell>
        </row>
        <row r="32946">
          <cell r="B32946">
            <v>18870258683</v>
          </cell>
          <cell r="C32946" t="str">
            <v>江西省庐山市（星子）秀峰大道芝麻开门</v>
          </cell>
        </row>
        <row r="32947">
          <cell r="B32947">
            <v>18870413967</v>
          </cell>
          <cell r="C32947" t="str">
            <v>广东省广州市化从城大道莱茵水岸乔茵水岸乔茵苑2101房</v>
          </cell>
        </row>
        <row r="32948">
          <cell r="B32948" t="str">
            <v>18870954900</v>
          </cell>
          <cell r="C32948" t="str">
            <v>江西省宜春市宜丰县九珑湾19号楼彭厨</v>
          </cell>
        </row>
        <row r="32949">
          <cell r="B32949">
            <v>18871018539</v>
          </cell>
          <cell r="C32949" t="str">
            <v>湖北省襄阳市襄城区荆州街73号人大值班室</v>
          </cell>
        </row>
        <row r="32950">
          <cell r="B32950">
            <v>18871115678</v>
          </cell>
          <cell r="C32950" t="str">
            <v>黑龙江省哈尔滨市利民开发区南京路辰能溪树河谷2栋2单元302</v>
          </cell>
        </row>
        <row r="32951">
          <cell r="B32951">
            <v>18871180116</v>
          </cell>
          <cell r="C32951" t="str">
            <v>湖北省武汉市江岸区黎黄陂路49号武汉市中医院6F-心内科</v>
          </cell>
        </row>
        <row r="32952">
          <cell r="B32952">
            <v>18871319687</v>
          </cell>
          <cell r="C32952" t="str">
            <v>湖北省黄冈市英山县陶河乡占河村七组</v>
          </cell>
        </row>
        <row r="32953">
          <cell r="B32953">
            <v>18871319687</v>
          </cell>
          <cell r="C32953" t="str">
            <v>湖北省咸宁市通山县港湾花园对面</v>
          </cell>
        </row>
        <row r="32954">
          <cell r="B32954">
            <v>18871719522</v>
          </cell>
          <cell r="C32954" t="str">
            <v>湖北省宜都市长江大道71号多福饺子馆</v>
          </cell>
        </row>
        <row r="32955">
          <cell r="B32955">
            <v>18872210170</v>
          </cell>
          <cell r="C32955" t="str">
            <v>湖北省武汉市武昌区南湖花园金秋别墅2栋</v>
          </cell>
        </row>
        <row r="32956">
          <cell r="B32956">
            <v>18872518999</v>
          </cell>
          <cell r="C32956" t="str">
            <v>湖北省襄阳市樊城区人民路东翔彩虹城</v>
          </cell>
        </row>
        <row r="32957">
          <cell r="B32957">
            <v>18872555845</v>
          </cell>
          <cell r="C32957" t="str">
            <v>湖北省襄阳市樊城区春园路32号乐福天下商场1楼总服务站</v>
          </cell>
        </row>
        <row r="32958">
          <cell r="B32958">
            <v>18873017920</v>
          </cell>
          <cell r="C32958" t="str">
            <v>湖南省岳阳市岳阳楼区建湘路366号中建岳阳中心</v>
          </cell>
        </row>
        <row r="32959">
          <cell r="B32959">
            <v>18873086580</v>
          </cell>
          <cell r="C32959" t="str">
            <v>四川省成都市新都区西南石油大学</v>
          </cell>
        </row>
        <row r="32960">
          <cell r="B32960">
            <v>18873101580</v>
          </cell>
          <cell r="C32960" t="str">
            <v>湖南省长沙市长沙县北山镇荣合桥社区183号</v>
          </cell>
        </row>
        <row r="32961">
          <cell r="B32961">
            <v>18873416123</v>
          </cell>
          <cell r="C32961" t="str">
            <v>湖南省衡阳市湘江南路123号博达江洲花苑12栋2807</v>
          </cell>
        </row>
        <row r="32962">
          <cell r="B32962">
            <v>18874096555</v>
          </cell>
          <cell r="C32962" t="str">
            <v>湖南省长沙市望城区富基世纪公园12栋1002</v>
          </cell>
        </row>
        <row r="32963">
          <cell r="B32963">
            <v>18874117323</v>
          </cell>
          <cell r="C32963" t="str">
            <v>湖南省长沙市星沙华润凤凰城2期4栋</v>
          </cell>
        </row>
        <row r="32964">
          <cell r="B32964">
            <v>18874175520</v>
          </cell>
          <cell r="C32964" t="str">
            <v>湖南省长沙市岳麓区云栖路175号中海国际社区三期6栋2504</v>
          </cell>
        </row>
        <row r="32965">
          <cell r="B32965">
            <v>18874793166</v>
          </cell>
          <cell r="C32965" t="str">
            <v>湖南省长沙市芙蓉区三湘汽车生活广场北向一号洛阳轴承</v>
          </cell>
        </row>
        <row r="32966">
          <cell r="B32966">
            <v>18874828827</v>
          </cell>
          <cell r="C32966" t="str">
            <v>湖南省长沙市雨花区雨花亭街道乐尚城1304房</v>
          </cell>
        </row>
        <row r="32967">
          <cell r="B32967">
            <v>18874859721</v>
          </cell>
          <cell r="C32967" t="str">
            <v>湖南省长沙市芙蓉区车站北路131号中环地产（万象新天对面）</v>
          </cell>
        </row>
        <row r="32968">
          <cell r="B32968">
            <v>18874939841</v>
          </cell>
          <cell r="C32968" t="str">
            <v>湖南省郴州市苏仙区白鹿洞街道青年大道华宁春城21栋3单元406</v>
          </cell>
        </row>
        <row r="32969">
          <cell r="B32969">
            <v>18875014942</v>
          </cell>
          <cell r="C32969" t="str">
            <v>重庆市渝北区新溉路头等舱养生公馆</v>
          </cell>
        </row>
        <row r="32970">
          <cell r="B32970">
            <v>18876192277</v>
          </cell>
          <cell r="C32970" t="str">
            <v>海南省三亚市河东区临春河一横路凤凰小区</v>
          </cell>
        </row>
        <row r="32971">
          <cell r="B32971">
            <v>18876780003</v>
          </cell>
          <cell r="C32971" t="str">
            <v>海南省海口市琼山区龙昆南路75号红城湖国际广场A2栋1709房</v>
          </cell>
        </row>
        <row r="32972">
          <cell r="B32972">
            <v>18876789666</v>
          </cell>
          <cell r="C32972" t="str">
            <v>海南省三亚市凤凰路华庭时光里售楼处</v>
          </cell>
        </row>
        <row r="32973">
          <cell r="B32973">
            <v>18876805156</v>
          </cell>
          <cell r="C32973" t="str">
            <v>海南省儋州市洋浦经济开发区普瑞华庭6栋2单元1001房</v>
          </cell>
        </row>
        <row r="32974">
          <cell r="B32974">
            <v>18876805156</v>
          </cell>
          <cell r="C32974" t="str">
            <v>海南省洋浦经济开发区普瑞华庭6栋2单元1001房</v>
          </cell>
        </row>
        <row r="32975">
          <cell r="B32975">
            <v>18876805156</v>
          </cell>
          <cell r="C32975" t="str">
            <v>海南省海口市琼山区兴丹路22号海南教育培训研究院</v>
          </cell>
        </row>
        <row r="32976">
          <cell r="B32976">
            <v>18876809996</v>
          </cell>
          <cell r="C32976" t="str">
            <v>海南省三亚市天涯镇渔村路八巷66号</v>
          </cell>
        </row>
        <row r="32977">
          <cell r="B32977">
            <v>18877336577</v>
          </cell>
          <cell r="C32977" t="str">
            <v>广西省桂林市象山区龙船坪路1号桂林机床电器有限公司</v>
          </cell>
        </row>
        <row r="32978">
          <cell r="B32978">
            <v>18877773865</v>
          </cell>
          <cell r="C32978" t="str">
            <v>广西钦州市钦南区永福东大街悉尼阳光小区7栋</v>
          </cell>
        </row>
        <row r="32979">
          <cell r="B32979">
            <v>18878732713</v>
          </cell>
          <cell r="C32979" t="str">
            <v>广西南宁市青秀区荣和山水美地北京大学南宁附属实验学校</v>
          </cell>
        </row>
        <row r="32980">
          <cell r="B32980">
            <v>18878732713</v>
          </cell>
          <cell r="C32980" t="str">
            <v>广西南宁市青秀区民族大道155号北京大学南宁附属实验学校</v>
          </cell>
        </row>
        <row r="32981">
          <cell r="B32981">
            <v>18878789889</v>
          </cell>
          <cell r="C32981" t="str">
            <v>广西省南宁市青秀区民族大道170号莱茵湖畔C5栋2单元1301</v>
          </cell>
        </row>
        <row r="32982">
          <cell r="B32982">
            <v>18878794787</v>
          </cell>
          <cell r="C32982" t="str">
            <v>广西南宁市青秀区枫林路凤岭春天5栋2单元</v>
          </cell>
        </row>
        <row r="32983">
          <cell r="B32983">
            <v>18878794787</v>
          </cell>
          <cell r="C32983" t="str">
            <v>广西省南宁市青秀区枫林路凤岭春天5栋2单元</v>
          </cell>
        </row>
        <row r="32984">
          <cell r="B32984">
            <v>18879181573</v>
          </cell>
          <cell r="C32984" t="str">
            <v>江西省南昌市青云谱区施尧路天使水湾内象湖公寓18号楼</v>
          </cell>
        </row>
        <row r="32985">
          <cell r="B32985">
            <v>18879279736</v>
          </cell>
          <cell r="C32985" t="str">
            <v>江西省九江市浔阳区长虹大道619号九江银行大厦十楼科技部</v>
          </cell>
        </row>
        <row r="32986">
          <cell r="B32986">
            <v>18879431688</v>
          </cell>
          <cell r="C32986" t="str">
            <v>江西省抚州市迎宾大道56号抚州市民政局</v>
          </cell>
        </row>
        <row r="32987">
          <cell r="B32987">
            <v>18879886121</v>
          </cell>
          <cell r="C32987" t="str">
            <v>江西省景德镇市珠山区新桥物质局6栋401室</v>
          </cell>
        </row>
        <row r="32988">
          <cell r="B32988">
            <v>18880446832</v>
          </cell>
          <cell r="C32988" t="str">
            <v>四川省成都市武侯区中海九号公馆15幢904</v>
          </cell>
        </row>
        <row r="32989">
          <cell r="B32989">
            <v>18880446832</v>
          </cell>
          <cell r="C32989" t="str">
            <v>四川省成都市武侯区中海9号公馆15幢904</v>
          </cell>
        </row>
        <row r="32990">
          <cell r="B32990">
            <v>18881600825</v>
          </cell>
          <cell r="C32990" t="str">
            <v>四川，绵阳市，涪城区临园口一代天骄1311</v>
          </cell>
        </row>
        <row r="32991">
          <cell r="B32991">
            <v>18881866478</v>
          </cell>
          <cell r="C32991" t="str">
            <v>河南省郑州市金水区花园路天荣汽配市场A65-6</v>
          </cell>
        </row>
        <row r="32992">
          <cell r="B32992">
            <v>18883251049</v>
          </cell>
          <cell r="C32992" t="str">
            <v>重庆市南岸区海棠溪街道学府大道19号工商大学北区16栋</v>
          </cell>
        </row>
        <row r="32993">
          <cell r="B32993">
            <v>18883322711</v>
          </cell>
          <cell r="C32993" t="str">
            <v>江苏省南京市建邺区所街7号悦府1幢2402室</v>
          </cell>
        </row>
        <row r="32994">
          <cell r="B32994">
            <v>18883359851</v>
          </cell>
          <cell r="C32994" t="str">
            <v>重庆市北碚区城南新区卢作孚路308号（北碚区行政服务中心）</v>
          </cell>
        </row>
        <row r="32995">
          <cell r="B32995">
            <v>18883359851</v>
          </cell>
          <cell r="C32995" t="str">
            <v>重庆市北碚区南新区卢作孚路308号行政服务中心</v>
          </cell>
        </row>
        <row r="32996">
          <cell r="B32996">
            <v>18883370015</v>
          </cell>
          <cell r="C32996" t="str">
            <v>重庆市渝中区重庆医科大学</v>
          </cell>
        </row>
        <row r="32997">
          <cell r="B32997">
            <v>18883399108</v>
          </cell>
          <cell r="C32997" t="str">
            <v>重庆市江北区建新北路25号江田大厦5楼霄汉传媒公司</v>
          </cell>
        </row>
        <row r="32998">
          <cell r="B32998">
            <v>18883738522</v>
          </cell>
          <cell r="C32998" t="str">
            <v>重庆市璧山区璧泉街道天湖花园11幢2单元4-2</v>
          </cell>
        </row>
        <row r="32999">
          <cell r="B32999">
            <v>18883937927</v>
          </cell>
          <cell r="C32999" t="str">
            <v>重庆重庆市渝北区龙山街道香草天空3栋，18883937927</v>
          </cell>
        </row>
        <row r="33000">
          <cell r="B33000">
            <v>18883959888</v>
          </cell>
          <cell r="C33000" t="str">
            <v>重庆市大渡口区双龙路2号中交丽景11栋805</v>
          </cell>
        </row>
        <row r="33001">
          <cell r="B33001">
            <v>18885610000</v>
          </cell>
          <cell r="C33001" t="str">
            <v>贵州省铜仁市松桃苗族自治县世昌乡世昌街道办事处</v>
          </cell>
        </row>
        <row r="33002">
          <cell r="B33002">
            <v>18887113333</v>
          </cell>
          <cell r="C33002" t="str">
            <v>云南省昆明市红塔东路滇池卫城蓝溪HB3-4</v>
          </cell>
        </row>
        <row r="33003">
          <cell r="B33003">
            <v>18888039875</v>
          </cell>
          <cell r="C33003" t="str">
            <v>江苏宜兴丁蜀镇东坡东路313号</v>
          </cell>
        </row>
        <row r="33004">
          <cell r="B33004">
            <v>18888039875</v>
          </cell>
          <cell r="C33004" t="str">
            <v>江苏省宜兴市丁蜀镇东坡东路313号</v>
          </cell>
        </row>
        <row r="33005">
          <cell r="B33005">
            <v>18888058122</v>
          </cell>
          <cell r="C33005" t="str">
            <v>江苏省南通市通州区兴仁镇东郊庄园128幢B座</v>
          </cell>
        </row>
        <row r="33006">
          <cell r="B33006">
            <v>18888666946</v>
          </cell>
          <cell r="C33006" t="str">
            <v>宁波市鄞州区金谷中路东8号康城阳光1520</v>
          </cell>
        </row>
        <row r="33007">
          <cell r="B33007">
            <v>18888681052</v>
          </cell>
          <cell r="C33007" t="str">
            <v>浙江省宁波市鄞州区首南街道高教园区泰康东路199号宁波诺丁汉大学3号门</v>
          </cell>
        </row>
        <row r="33008">
          <cell r="B33008">
            <v>18888830207</v>
          </cell>
          <cell r="C33008" t="str">
            <v>北京市朝阳区广渠路15号金茂府23号院2号楼2单元501</v>
          </cell>
        </row>
        <row r="33009">
          <cell r="B33009">
            <v>18888951389</v>
          </cell>
          <cell r="C33009" t="str">
            <v>上海市黄浦区陆家浜路521弄1-9号阳光翠竹苑6号楼1701室</v>
          </cell>
        </row>
        <row r="33010">
          <cell r="B33010">
            <v>18888975656</v>
          </cell>
          <cell r="C33010" t="str">
            <v>浙江省杭州市萧山区新塘头村766号浙江强伟五金有限公司</v>
          </cell>
        </row>
        <row r="33011">
          <cell r="B33011" t="str">
            <v>18888975656</v>
          </cell>
          <cell r="C33011" t="str">
            <v>浙江省杭州市萧山区新塘头村766号浙江强伟五金有限公司</v>
          </cell>
        </row>
        <row r="33012">
          <cell r="B33012">
            <v>18889007091</v>
          </cell>
          <cell r="C33012" t="str">
            <v>西藏拉萨市城关区色拉路武警总队医院</v>
          </cell>
        </row>
        <row r="33013">
          <cell r="B33013">
            <v>18889408163</v>
          </cell>
          <cell r="C33013" t="str">
            <v>海南省海口市龙华区中山街道东方广场旁边竹林里250号</v>
          </cell>
        </row>
        <row r="33014">
          <cell r="B33014">
            <v>18889543206</v>
          </cell>
          <cell r="C33014" t="str">
            <v>海南省海口市龙华区白水塘路农垦总医院29栋402</v>
          </cell>
        </row>
        <row r="33015">
          <cell r="B33015">
            <v>18889555188</v>
          </cell>
          <cell r="C33015" t="str">
            <v>海南省海口市国贸大道港澳申亚大厦8楼</v>
          </cell>
        </row>
        <row r="33016">
          <cell r="B33016">
            <v>18889638940</v>
          </cell>
          <cell r="C33016" t="str">
            <v>海南省海口市美兰区文明东路198号华汇公寓B栋704-2房</v>
          </cell>
        </row>
        <row r="33017">
          <cell r="B33017">
            <v>18889668662</v>
          </cell>
          <cell r="C33017" t="str">
            <v>海南省海口市国兴大道国兴城C区12栋1单元1502</v>
          </cell>
        </row>
        <row r="33018">
          <cell r="B33018">
            <v>18889683227</v>
          </cell>
          <cell r="C33018" t="str">
            <v>海南省三亚市迎宾路51号乐东监狱宿舍</v>
          </cell>
        </row>
        <row r="33019">
          <cell r="B33019">
            <v>18889788368</v>
          </cell>
          <cell r="C33019" t="str">
            <v>海南省海口市美兰区国瑞城二期五栋一单元3001</v>
          </cell>
        </row>
        <row r="33020">
          <cell r="B33020">
            <v>18889805785</v>
          </cell>
          <cell r="C33020" t="str">
            <v>海南省海口市龙华区滨海大道电力村宿舍10-2-704，</v>
          </cell>
        </row>
        <row r="33021">
          <cell r="B33021">
            <v>18889805785</v>
          </cell>
          <cell r="C33021" t="str">
            <v>海南省海口市龙华区滨海大道电力村宿舍10-2-704</v>
          </cell>
        </row>
        <row r="33022">
          <cell r="B33022">
            <v>18889912088</v>
          </cell>
          <cell r="C33022" t="str">
            <v>海南省海口市琼山区琼洲大道海怡路滨河花苑A幢403房</v>
          </cell>
        </row>
        <row r="33023">
          <cell r="B33023">
            <v>18889991255</v>
          </cell>
          <cell r="C33023" t="str">
            <v>江西省抚州市赣东大道1888号瑞日家园2栋2-1铺（实验学校西）名人居装饰</v>
          </cell>
        </row>
        <row r="33024">
          <cell r="B33024">
            <v>18890259492</v>
          </cell>
          <cell r="C33024" t="str">
            <v>湖南省衡阳市石鼓区青山街道易赖西街阳辉桥小区4栋</v>
          </cell>
        </row>
        <row r="33025">
          <cell r="B33025">
            <v>18890351851</v>
          </cell>
          <cell r="C33025" t="str">
            <v>湖南省长沙县星沙东二路水岸世景1栋1304室</v>
          </cell>
        </row>
        <row r="33026">
          <cell r="B33026">
            <v>18890351851</v>
          </cell>
          <cell r="C33026" t="str">
            <v>湖南省长沙市长沙县昌沙东二路水岸世景1栋1304室</v>
          </cell>
        </row>
        <row r="33027">
          <cell r="B33027">
            <v>18890447777</v>
          </cell>
          <cell r="C33027" t="str">
            <v>湖南省岳阳市南湖花园6栋904</v>
          </cell>
        </row>
        <row r="33028">
          <cell r="B33028">
            <v>18890498411</v>
          </cell>
          <cell r="C33028" t="str">
            <v>湖南省邵阳市大祥区宝庆府邸</v>
          </cell>
        </row>
        <row r="33029">
          <cell r="B33029">
            <v>18892031990</v>
          </cell>
          <cell r="C33029" t="str">
            <v>陕西省西安市丈八西路与锦业路交叉处移动公司</v>
          </cell>
        </row>
        <row r="33030">
          <cell r="B33030">
            <v>18892031996</v>
          </cell>
          <cell r="C33030" t="str">
            <v>陕西省西安市丈八西四路与锦业路交界处移动公司</v>
          </cell>
        </row>
        <row r="33031">
          <cell r="B33031">
            <v>18892031996</v>
          </cell>
          <cell r="C33031" t="str">
            <v>陕西省西安市丈八四路与锦业路交界处移动公司</v>
          </cell>
        </row>
        <row r="33032">
          <cell r="B33032">
            <v>18892031996</v>
          </cell>
          <cell r="C33032" t="str">
            <v>陕西省西安市丈八西路与锦业路交界处移动公司</v>
          </cell>
        </row>
        <row r="33033">
          <cell r="B33033">
            <v>18892031996</v>
          </cell>
          <cell r="C33033" t="str">
            <v>陕西省西安市丈八四路与锦业路交叉处移动公司</v>
          </cell>
        </row>
        <row r="33034">
          <cell r="B33034">
            <v>18893103996</v>
          </cell>
          <cell r="C33034" t="str">
            <v>甘肃省兰州市城关区嘉峪关东路143号二热电厂</v>
          </cell>
        </row>
        <row r="33035">
          <cell r="B33035">
            <v>18893139222</v>
          </cell>
          <cell r="C33035" t="str">
            <v>甘肃省兰州市雁滩新港城B区7栋2单元</v>
          </cell>
        </row>
        <row r="33036">
          <cell r="B33036">
            <v>18893166616</v>
          </cell>
          <cell r="C33036" t="str">
            <v>甘肃省兰州市安宁区刘家堡街道莫高大道16号瑞远柳工</v>
          </cell>
        </row>
        <row r="33037">
          <cell r="B33037">
            <v>18895076661</v>
          </cell>
          <cell r="C33037" t="str">
            <v>宁夏银川市金凤区上海西路239号</v>
          </cell>
        </row>
        <row r="33038">
          <cell r="B33038">
            <v>18895076661</v>
          </cell>
          <cell r="C33038" t="str">
            <v>宁夏省银川市金凤区上海西路238号</v>
          </cell>
        </row>
        <row r="33039">
          <cell r="B33039">
            <v>18896527260</v>
          </cell>
          <cell r="C33039" t="str">
            <v>江苏省苏州市园区创意产业园东5栋5楼</v>
          </cell>
        </row>
        <row r="33040">
          <cell r="B33040">
            <v>18897061165</v>
          </cell>
          <cell r="C33040" t="str">
            <v>青海省海西蒙古族藏族自治州德令哈市都兰西路32号柴达木学院</v>
          </cell>
        </row>
        <row r="33041">
          <cell r="B33041">
            <v>18897971897</v>
          </cell>
          <cell r="C33041" t="str">
            <v>江西省赣州市定南县御景居三排三栋</v>
          </cell>
        </row>
        <row r="33042">
          <cell r="B33042">
            <v>18898118888</v>
          </cell>
          <cell r="C33042" t="str">
            <v>河南省开封市大梁路银监局家属院</v>
          </cell>
        </row>
        <row r="33043">
          <cell r="B33043">
            <v>18898485615</v>
          </cell>
          <cell r="C33043" t="str">
            <v>广东省中山市石岐区大信南路1号中山市大信置业有限公司</v>
          </cell>
        </row>
        <row r="33044">
          <cell r="B33044">
            <v>18898711485</v>
          </cell>
          <cell r="C33044" t="str">
            <v>广东省东莞市万江区坝新路南190号上东国际5栋1单元1602</v>
          </cell>
        </row>
        <row r="33045">
          <cell r="B33045">
            <v>18898788941</v>
          </cell>
          <cell r="C33045" t="str">
            <v>广东省深圳市罗湖区桂园街道宝安南路广场北街小区一楼2005-1商铺黄友记肠粉</v>
          </cell>
        </row>
        <row r="33046">
          <cell r="B33046">
            <v>18898878800</v>
          </cell>
          <cell r="C33046" t="str">
            <v>广东省肇庆市端州区信安路88号肇庆供电局</v>
          </cell>
        </row>
        <row r="33047">
          <cell r="B33047">
            <v>18899186682</v>
          </cell>
          <cell r="C33047" t="str">
            <v>新疆乌鲁木齐市米东区乌石化西峰集团项目部</v>
          </cell>
        </row>
        <row r="33048">
          <cell r="B33048">
            <v>18899733234</v>
          </cell>
          <cell r="C33048" t="str">
            <v>广东省深圳市罗湖区莲塘合正锦园五栋C单元1002</v>
          </cell>
        </row>
        <row r="33049">
          <cell r="B33049">
            <v>18899749112</v>
          </cell>
          <cell r="C33049" t="str">
            <v>广东省东莞市道滘镇蔡白丽水佳园江畔1801</v>
          </cell>
        </row>
        <row r="33050">
          <cell r="B33050">
            <v>18899749112</v>
          </cell>
          <cell r="C33050" t="str">
            <v>广东省东莞市道滘镇蔡白丽水佳园红畔1801</v>
          </cell>
        </row>
        <row r="33051">
          <cell r="B33051">
            <v>18899753332</v>
          </cell>
          <cell r="C33051" t="str">
            <v>广东省广州市白云区黄石街道机场路方圆白云时光409号</v>
          </cell>
        </row>
        <row r="33052">
          <cell r="B33052">
            <v>18900127098</v>
          </cell>
          <cell r="C33052" t="str">
            <v>北京市丰台区西四环100号302医院西门</v>
          </cell>
        </row>
        <row r="33053">
          <cell r="B33053">
            <v>18900287002</v>
          </cell>
          <cell r="C33053" t="str">
            <v>福建省福州市仓山区七街十二府10号楼904</v>
          </cell>
        </row>
        <row r="33054">
          <cell r="B33054">
            <v>18900513260</v>
          </cell>
          <cell r="C33054" t="str">
            <v>安徽省合肥市包河区马鞍山路铂金汉宫10栋1610室</v>
          </cell>
        </row>
        <row r="33055">
          <cell r="B33055">
            <v>18900513260</v>
          </cell>
          <cell r="C33055" t="str">
            <v>安徽省合肥市包河区马鞍山路铂金汉宫10栋1610</v>
          </cell>
        </row>
        <row r="33056">
          <cell r="B33056">
            <v>18900535999</v>
          </cell>
          <cell r="C33056" t="str">
            <v>安徽省芜湖市赭山西路28号风华建设3楼博爱一万庭宠物医院</v>
          </cell>
        </row>
        <row r="33057">
          <cell r="B33057">
            <v>18900570026</v>
          </cell>
          <cell r="C33057" t="str">
            <v>安徽省宿州市埇桥区淮海中路188号宿州市人民银行宿州市中心支行</v>
          </cell>
        </row>
        <row r="33058">
          <cell r="B33058">
            <v>18900570026</v>
          </cell>
          <cell r="C33058" t="str">
            <v>安徽省宿州市中国人民银行宿州市中心支行</v>
          </cell>
        </row>
        <row r="33059">
          <cell r="B33059">
            <v>18900570026</v>
          </cell>
          <cell r="C33059" t="str">
            <v>安徽省宿州市淮海中路人民银行中心支行</v>
          </cell>
        </row>
        <row r="33060">
          <cell r="B33060">
            <v>18900570026</v>
          </cell>
          <cell r="C33060" t="str">
            <v>安徽省宿州市淮海中路188号人民银行中心支行</v>
          </cell>
        </row>
        <row r="33061">
          <cell r="B33061">
            <v>18900570026</v>
          </cell>
          <cell r="C33061" t="str">
            <v>安徽省宿州市淮海中路188号中国人民银行宿州市中心支行</v>
          </cell>
        </row>
        <row r="33062">
          <cell r="B33062">
            <v>18900572355</v>
          </cell>
          <cell r="C33062" t="str">
            <v>安徽省宿州市淮海中路188号人民银行宿州市中心支行</v>
          </cell>
        </row>
        <row r="33063">
          <cell r="B33063">
            <v>18900626618</v>
          </cell>
          <cell r="C33063" t="str">
            <v>江苏省镇江市长江路11号滨江银座7楼</v>
          </cell>
        </row>
        <row r="33064">
          <cell r="B33064">
            <v>18900745543</v>
          </cell>
          <cell r="C33064" t="str">
            <v>湖南省长沙市雨花区井湾子街道长沙市井湾子融城苑2-405</v>
          </cell>
        </row>
        <row r="33065">
          <cell r="B33065">
            <v>18900879602</v>
          </cell>
          <cell r="C33065" t="str">
            <v>广东省佛山市南海区黄岐名雅路3号中联</v>
          </cell>
        </row>
        <row r="33066">
          <cell r="B33066">
            <v>18900968686</v>
          </cell>
          <cell r="C33066" t="str">
            <v>辽宁省大连市中山区秀月街370明秀庄园门岗</v>
          </cell>
        </row>
        <row r="33067">
          <cell r="B33067">
            <v>18901081696</v>
          </cell>
          <cell r="C33067" t="str">
            <v>北京市昌平区回龙观回南路佰嘉城8-2-802</v>
          </cell>
        </row>
        <row r="33068">
          <cell r="B33068">
            <v>18901110327</v>
          </cell>
          <cell r="C33068" t="str">
            <v>北京市海淀区静淑苑路翰澜庭小区3-4-901</v>
          </cell>
        </row>
        <row r="33069">
          <cell r="B33069">
            <v>18901158485</v>
          </cell>
          <cell r="C33069" t="str">
            <v>四川省成都市武侯区武侯科技园武兴二路8号商环境603</v>
          </cell>
        </row>
        <row r="33070">
          <cell r="B33070">
            <v>18901158485</v>
          </cell>
          <cell r="C33070" t="str">
            <v>四川省成都市武侯区武侯科技园武兴二院8号商环境603</v>
          </cell>
        </row>
        <row r="33071">
          <cell r="B33071">
            <v>18901158485</v>
          </cell>
          <cell r="C33071" t="str">
            <v>四川省成都市武侯区科技园武兴二路8号商环境603</v>
          </cell>
        </row>
        <row r="33072">
          <cell r="B33072">
            <v>18901231995</v>
          </cell>
          <cell r="C33072" t="str">
            <v>北京市西城区白纸坊西街18-1环境国际旅行社</v>
          </cell>
        </row>
        <row r="33073">
          <cell r="B33073">
            <v>18901257588</v>
          </cell>
          <cell r="C33073" t="str">
            <v>福建省厦门市思明区海峡国际社区2期19-804室</v>
          </cell>
        </row>
        <row r="33074">
          <cell r="B33074">
            <v>18901291299</v>
          </cell>
          <cell r="C33074" t="str">
            <v>北京市西城区鼓楼西大街67号</v>
          </cell>
        </row>
        <row r="33075">
          <cell r="B33075">
            <v>18901334009</v>
          </cell>
          <cell r="C33075" t="str">
            <v>北京市大兴区北臧村镇华佗路1号金融街融汇24-1-1205</v>
          </cell>
        </row>
        <row r="33076">
          <cell r="B33076">
            <v>18901397387</v>
          </cell>
          <cell r="C33076" t="str">
            <v>河北省邢台市内五县平安北大街中国电信内五平安营业厅</v>
          </cell>
        </row>
        <row r="33077">
          <cell r="B33077">
            <v>18901595512</v>
          </cell>
          <cell r="C33077" t="str">
            <v>江苏省南京市江宁区天元中路128号诚其大厦1栋1205室</v>
          </cell>
        </row>
        <row r="33078">
          <cell r="B33078">
            <v>18901776886</v>
          </cell>
          <cell r="C33078" t="str">
            <v>上海市浦东芳芯路149弄25号302室</v>
          </cell>
        </row>
        <row r="33079">
          <cell r="B33079">
            <v>18901896625</v>
          </cell>
          <cell r="C33079" t="str">
            <v>上海市大华路901弄30号202室</v>
          </cell>
        </row>
        <row r="33080">
          <cell r="B33080">
            <v>18901905983</v>
          </cell>
          <cell r="C33080" t="str">
            <v>上海市浦东新区三林镇济阳路688号4号楼1层上海悦耀置业发展有限公司</v>
          </cell>
        </row>
        <row r="33081">
          <cell r="B33081">
            <v>18901924787</v>
          </cell>
          <cell r="C33081" t="str">
            <v>上海市浦东新区云桥路599号</v>
          </cell>
        </row>
        <row r="33082">
          <cell r="B33082">
            <v>18902050899</v>
          </cell>
          <cell r="C33082" t="str">
            <v>天津市东丽区环河北路76号商务园W28</v>
          </cell>
        </row>
        <row r="33083">
          <cell r="B33083">
            <v>18902198763</v>
          </cell>
          <cell r="C33083" t="str">
            <v>天津市河东区十一经路81号天星河畔广场35层</v>
          </cell>
        </row>
        <row r="33084">
          <cell r="B33084">
            <v>18902208093</v>
          </cell>
          <cell r="C33084" t="str">
            <v>广东省广州市增城区荔城街民乐路18号汇港豪庭1栋802</v>
          </cell>
        </row>
        <row r="33085">
          <cell r="B33085">
            <v>18902279762</v>
          </cell>
          <cell r="C33085" t="str">
            <v>广东省广州市荔湾区光复中路397号B楼805房</v>
          </cell>
        </row>
        <row r="33086">
          <cell r="B33086">
            <v>18902290348</v>
          </cell>
          <cell r="C33086" t="str">
            <v>广东省广州市荔湾区中山八路松园童装城118档</v>
          </cell>
        </row>
        <row r="33087">
          <cell r="B33087">
            <v>18902327138</v>
          </cell>
          <cell r="C33087" t="str">
            <v>广东省广州市从化区街口街府前路5号金叶珠宝</v>
          </cell>
        </row>
        <row r="33088">
          <cell r="B33088">
            <v>18902341320</v>
          </cell>
          <cell r="C33088" t="str">
            <v>广东省韶关市武江区新华街道新华北路40号西河电信营业厅</v>
          </cell>
        </row>
        <row r="33089">
          <cell r="B33089">
            <v>18902341320</v>
          </cell>
          <cell r="C33089" t="str">
            <v>广东省韶关市武江区新华北路40号中国电信营业厅</v>
          </cell>
        </row>
        <row r="33090">
          <cell r="B33090">
            <v>18902355728</v>
          </cell>
          <cell r="C33090" t="str">
            <v>广东省清远市清城区清三公路石角供电所</v>
          </cell>
        </row>
        <row r="33091">
          <cell r="B33091">
            <v>18902415901</v>
          </cell>
          <cell r="C33091" t="str">
            <v>广东省佛山市南海区九江镇沙头北村五约（联丰彩印厂）</v>
          </cell>
        </row>
        <row r="33092">
          <cell r="B33092">
            <v>18902523828</v>
          </cell>
          <cell r="C33092" t="str">
            <v>广东省阳江市江城区体育北路金景园林景街3A</v>
          </cell>
        </row>
        <row r="33093">
          <cell r="B33093">
            <v>18902682392</v>
          </cell>
          <cell r="C33093" t="str">
            <v>广东省汕尾市海丰县海城镇海银路十八号视觉廊眼镜店</v>
          </cell>
        </row>
        <row r="33094">
          <cell r="B33094">
            <v>18902682392</v>
          </cell>
          <cell r="C33094" t="str">
            <v>广东省汕尾市海丰县海城镇海银路十八号视觉眼镜店</v>
          </cell>
        </row>
        <row r="33095">
          <cell r="B33095">
            <v>18903038620</v>
          </cell>
          <cell r="C33095" t="str">
            <v>广东省东莞市桥头镇碧莲路21号好爸爸母婴专营店</v>
          </cell>
        </row>
        <row r="33096">
          <cell r="B33096">
            <v>18903113626</v>
          </cell>
          <cell r="C33096" t="str">
            <v>河北省石家庄市裕华区万达广场B1南区4-2-1204室</v>
          </cell>
        </row>
        <row r="33097">
          <cell r="B33097">
            <v>18903151189</v>
          </cell>
          <cell r="C33097" t="str">
            <v>河北省唐山市路北区建设路108号浦发银行唐山分行公司部</v>
          </cell>
        </row>
        <row r="33098">
          <cell r="B33098">
            <v>18903156599</v>
          </cell>
          <cell r="C33098" t="str">
            <v>河北省唐山市路南区永乐园109-3-402</v>
          </cell>
        </row>
        <row r="33099">
          <cell r="B33099">
            <v>18903160126</v>
          </cell>
          <cell r="C33099" t="str">
            <v>河北省廊坊市新开路管道局九区西门管中二附小</v>
          </cell>
        </row>
        <row r="33100">
          <cell r="B33100">
            <v>18903314057</v>
          </cell>
          <cell r="C33100" t="str">
            <v>河北省石家庄市新华区中华北大街27号鑫明商务中心1201</v>
          </cell>
        </row>
        <row r="33101">
          <cell r="B33101">
            <v>18903321016</v>
          </cell>
          <cell r="C33101" t="str">
            <v>河北省保定市玉兰大街传染病医院宿舍5-2-802</v>
          </cell>
        </row>
        <row r="33102">
          <cell r="B33102">
            <v>18903321016</v>
          </cell>
          <cell r="C33102" t="str">
            <v>河北省保定市传染病医院宿舍5-2-802</v>
          </cell>
        </row>
        <row r="33103">
          <cell r="B33103">
            <v>18903340821</v>
          </cell>
          <cell r="C33103" t="str">
            <v>河北省秦皇岛市海港区迎宾路155号中国人民银行</v>
          </cell>
        </row>
        <row r="33104">
          <cell r="B33104">
            <v>18903350035</v>
          </cell>
          <cell r="C33104" t="str">
            <v>陕西省西安市长安区韦曲街道西北政法大学长安校区</v>
          </cell>
        </row>
        <row r="33105">
          <cell r="B33105">
            <v>18903357909</v>
          </cell>
          <cell r="C33105" t="str">
            <v>河北省秦皇岛市海港区燕海新居3-3-7</v>
          </cell>
        </row>
        <row r="33106">
          <cell r="B33106">
            <v>18903358689</v>
          </cell>
          <cell r="C33106" t="str">
            <v>河北省秦皇岛市海港区迎宾路139号报业大厦301</v>
          </cell>
        </row>
        <row r="33107">
          <cell r="B33107">
            <v>18903358689</v>
          </cell>
          <cell r="C33107" t="str">
            <v>河北省秦皇岛市海港区迎宾路139号报业大厦301</v>
          </cell>
        </row>
        <row r="33108">
          <cell r="B33108">
            <v>18903359810</v>
          </cell>
          <cell r="C33108" t="str">
            <v>河北省秦皇岛市烟草阳光体验店</v>
          </cell>
        </row>
        <row r="33109">
          <cell r="B33109">
            <v>18903359810</v>
          </cell>
          <cell r="C33109" t="str">
            <v>河北省秦皇岛市海港区烟草阳光体验店</v>
          </cell>
        </row>
        <row r="33110">
          <cell r="B33110">
            <v>18903398535</v>
          </cell>
          <cell r="C33110" t="str">
            <v>河北省石家庄市东开发区天山大街199号博仕名筑3-1-502</v>
          </cell>
        </row>
        <row r="33111">
          <cell r="B33111">
            <v>18903433284</v>
          </cell>
          <cell r="C33111" t="str">
            <v>山西省太原市杏花岭区龙翔苑7号楼</v>
          </cell>
        </row>
        <row r="33112">
          <cell r="B33112">
            <v>18903455028</v>
          </cell>
          <cell r="C33112" t="str">
            <v>山西省长治市城区英雄中路街道英雄台劳保公司</v>
          </cell>
        </row>
        <row r="33113">
          <cell r="B33113">
            <v>18903515864</v>
          </cell>
          <cell r="C33113" t="str">
            <v>山西省太原市万柏林区千峰南路西岸小区</v>
          </cell>
        </row>
        <row r="33114">
          <cell r="B33114">
            <v>18903515986</v>
          </cell>
          <cell r="C33114" t="str">
            <v>山西省太原市小店区平阳南路香檀壹号，3，2，2102</v>
          </cell>
        </row>
        <row r="33115">
          <cell r="B33115">
            <v>18903614405</v>
          </cell>
          <cell r="C33115" t="str">
            <v>黑龙江省哈尔滨市香坊区民生路179-7号中国电信3楼309室</v>
          </cell>
        </row>
        <row r="33116">
          <cell r="B33116">
            <v>18903614849</v>
          </cell>
          <cell r="C33116" t="str">
            <v>黑龙江省哈尔滨市道里区群力第四大道恒盛豪庭18号楼2单元601</v>
          </cell>
        </row>
        <row r="33117">
          <cell r="B33117">
            <v>18904110175</v>
          </cell>
          <cell r="C33117" t="str">
            <v>辽宁省大连市高新园区屹馨街37号壹品漫谷小区G16-1-701</v>
          </cell>
        </row>
        <row r="33118">
          <cell r="B33118">
            <v>18904110175</v>
          </cell>
          <cell r="C33118" t="str">
            <v>辽宁省大连市高新园区屹馨街37号壹品漫谷小区G16-1-701</v>
          </cell>
        </row>
        <row r="33119">
          <cell r="B33119">
            <v>18904309229</v>
          </cell>
          <cell r="C33119" t="str">
            <v>吉林省长春市经开区卫星路3278号B楼422室</v>
          </cell>
        </row>
        <row r="33120">
          <cell r="B33120">
            <v>18904322760</v>
          </cell>
          <cell r="C33120" t="str">
            <v>吉林省吉林市船营区解放中路15号吉林银行吉营支行储蓄专柜</v>
          </cell>
        </row>
        <row r="33121">
          <cell r="B33121">
            <v>18904322760</v>
          </cell>
          <cell r="C33121" t="str">
            <v>吉林省吉林市船营区越山路11路城建大厦吉林银行</v>
          </cell>
        </row>
        <row r="33122">
          <cell r="B33122">
            <v>18904328899</v>
          </cell>
          <cell r="C33122" t="str">
            <v>吉林省吉林市船营区春光经济开发区一大队</v>
          </cell>
        </row>
        <row r="33123">
          <cell r="B33123">
            <v>18904371086</v>
          </cell>
          <cell r="C33123" t="str">
            <v>吉林省东丰县国土资源局</v>
          </cell>
        </row>
        <row r="33124">
          <cell r="B33124">
            <v>18904428915</v>
          </cell>
          <cell r="C33124" t="str">
            <v>吉林省吉林市吉林大街70号交行高新支行公积金</v>
          </cell>
        </row>
        <row r="33125">
          <cell r="B33125">
            <v>18904537773</v>
          </cell>
          <cell r="C33125" t="str">
            <v>黑龙江省牡丹江市爱民区武装部政府五楼</v>
          </cell>
        </row>
        <row r="33126">
          <cell r="B33126">
            <v>18904656191</v>
          </cell>
          <cell r="C33126" t="str">
            <v>黑龙江省哈尔滨市香坊区和平路24号中医药大学13栋1单元301</v>
          </cell>
        </row>
        <row r="33127">
          <cell r="B33127">
            <v>18904705985</v>
          </cell>
          <cell r="C33127" t="str">
            <v>内蒙古呼伦贝尔牙克石市乌尔旗汉镇</v>
          </cell>
        </row>
        <row r="33128">
          <cell r="B33128">
            <v>18905099363</v>
          </cell>
          <cell r="C33128" t="str">
            <v>福建省南平市延平区解放邮政支局</v>
          </cell>
        </row>
        <row r="33129">
          <cell r="B33129">
            <v>18905150331</v>
          </cell>
          <cell r="C33129" t="str">
            <v>江苏省南京市秦淮区瑞金新村17栋103室</v>
          </cell>
        </row>
        <row r="33130">
          <cell r="B33130">
            <v>18905150331</v>
          </cell>
          <cell r="C33130" t="str">
            <v>江苏省南京市秦淮区瑞金新村17幢103室</v>
          </cell>
        </row>
        <row r="33131">
          <cell r="B33131">
            <v>18905325177</v>
          </cell>
          <cell r="C33131" t="str">
            <v>山东省青岛市东海西路17号海信大厦715室</v>
          </cell>
        </row>
        <row r="33132">
          <cell r="B33132">
            <v>18905344777</v>
          </cell>
          <cell r="C33132" t="str">
            <v>山东省德州市德兴南路金都置业</v>
          </cell>
        </row>
        <row r="33133">
          <cell r="B33133">
            <v>18905664020</v>
          </cell>
          <cell r="C33133" t="str">
            <v>安徽省池州市青阳县会计核算中心</v>
          </cell>
        </row>
        <row r="33134">
          <cell r="B33134">
            <v>18905741231</v>
          </cell>
          <cell r="C33134" t="str">
            <v>浙江省宁波市海曙区恒春街146弄30号604</v>
          </cell>
        </row>
        <row r="33135">
          <cell r="B33135">
            <v>18905781952</v>
          </cell>
          <cell r="C33135" t="str">
            <v>浙江省丽水缙云五云镇春晖家园一幢5单元502</v>
          </cell>
        </row>
        <row r="33136">
          <cell r="B33136">
            <v>18905781952</v>
          </cell>
          <cell r="C33136" t="str">
            <v>浙江省丽水市缙云县五云镇春晖家园一幢五单元502室</v>
          </cell>
        </row>
        <row r="33137">
          <cell r="B33137">
            <v>18905905569</v>
          </cell>
          <cell r="C33137" t="str">
            <v>福建省福州市鼓楼区梅峰支路梅峰苑3号楼107室</v>
          </cell>
        </row>
        <row r="33138">
          <cell r="B33138">
            <v>18905951789</v>
          </cell>
          <cell r="C33138" t="str">
            <v>福建省晋江市安海养正中心小学</v>
          </cell>
        </row>
        <row r="33139">
          <cell r="B33139">
            <v>18905951789</v>
          </cell>
          <cell r="C33139" t="str">
            <v>福建省晋江市安海镇兴安大厦F座</v>
          </cell>
        </row>
        <row r="33140">
          <cell r="B33140">
            <v>18905953535</v>
          </cell>
          <cell r="C33140" t="str">
            <v>福建省泉州市鲤城区开元街道五脚亭公寓402室</v>
          </cell>
        </row>
        <row r="33141">
          <cell r="B33141">
            <v>18905980208</v>
          </cell>
          <cell r="C33141" t="str">
            <v>福建省厦门市思明区仙岳路宝嘉誉峰2A601</v>
          </cell>
        </row>
        <row r="33142">
          <cell r="B33142">
            <v>18905990727</v>
          </cell>
          <cell r="C33142" t="str">
            <v>福建省南平市武夷山市环岛五九南路南佳大酒店</v>
          </cell>
        </row>
        <row r="33143">
          <cell r="B33143">
            <v>18905995778</v>
          </cell>
          <cell r="C33143" t="str">
            <v>福建省南平市顺昌县天天花园25栋203</v>
          </cell>
        </row>
        <row r="33144">
          <cell r="B33144">
            <v>18906006367</v>
          </cell>
          <cell r="C33144" t="str">
            <v>福建省厦门市思明区观音山营运中心安踏大厦20楼总裁办</v>
          </cell>
        </row>
        <row r="33145">
          <cell r="B33145">
            <v>18906056113</v>
          </cell>
          <cell r="C33145" t="str">
            <v>福建省厦门市湖里区殿前四路184号厦门捷航工程检测技术有限公司</v>
          </cell>
        </row>
        <row r="33146">
          <cell r="B33146">
            <v>18906374600</v>
          </cell>
          <cell r="C33146" t="str">
            <v>山东省枣庄市市中区文化路华府豪庭7号楼</v>
          </cell>
        </row>
        <row r="33147">
          <cell r="B33147">
            <v>18906379519</v>
          </cell>
          <cell r="C33147" t="str">
            <v>山东省枣庄市中区振兴中路10号海参店</v>
          </cell>
        </row>
        <row r="33148">
          <cell r="B33148">
            <v>18906379519</v>
          </cell>
          <cell r="C33148" t="str">
            <v>山东省枣庄市市中区振兴中路10号海参店</v>
          </cell>
        </row>
        <row r="33149">
          <cell r="B33149">
            <v>18906379519</v>
          </cell>
          <cell r="C33149" t="str">
            <v>山东省枣庄市市中区振兴中号10号海参店</v>
          </cell>
        </row>
        <row r="33150">
          <cell r="B33150">
            <v>18906414095</v>
          </cell>
          <cell r="C33150" t="str">
            <v>山东省济南市市中区纬二路151-2号电信济南分公司</v>
          </cell>
        </row>
        <row r="33151">
          <cell r="B33151">
            <v>18906430081</v>
          </cell>
          <cell r="C33151" t="str">
            <v>山东省淄博市张店区黄金国际西区3号楼三单元402室</v>
          </cell>
        </row>
        <row r="33152">
          <cell r="B33152">
            <v>18906478521</v>
          </cell>
          <cell r="C33152" t="str">
            <v>山东省东营市东营区府前大街55号金融港B座12楼</v>
          </cell>
        </row>
        <row r="33153">
          <cell r="B33153">
            <v>18906486056</v>
          </cell>
          <cell r="C33153" t="str">
            <v>山东省青岛市李沧区永定路19号2单元501户</v>
          </cell>
        </row>
        <row r="33154">
          <cell r="B33154">
            <v>18906625802</v>
          </cell>
          <cell r="C33154" t="str">
            <v>浙江省宁波市鄞州区钱湖南路1198号14幢73号</v>
          </cell>
        </row>
        <row r="33155">
          <cell r="B33155">
            <v>18906690901</v>
          </cell>
          <cell r="C33155" t="str">
            <v>浙江省宁波市北仑区新矸华山路172-1号（三毛童装屋）</v>
          </cell>
        </row>
        <row r="33156">
          <cell r="B33156">
            <v>18906891378</v>
          </cell>
          <cell r="C33156" t="str">
            <v>浙江省义乌市稠江街道总部经济园A6幢-15楼</v>
          </cell>
        </row>
        <row r="33157">
          <cell r="B33157">
            <v>18907110909</v>
          </cell>
          <cell r="C33157" t="str">
            <v>湖北省江汉区红旗渠路89号福星城南区16栋1404</v>
          </cell>
        </row>
        <row r="33158">
          <cell r="B33158">
            <v>18907110909</v>
          </cell>
          <cell r="C33158" t="str">
            <v>湖北省武汉市硚口区古田四路27号附33号长华公寓（二）1号栋1层（13）聚鑫苑棋牌</v>
          </cell>
        </row>
        <row r="33159">
          <cell r="B33159">
            <v>18907124360</v>
          </cell>
          <cell r="C33159" t="str">
            <v>湖北省武汉市南湖花园虹顶家园4-3-601</v>
          </cell>
        </row>
        <row r="33160">
          <cell r="B33160">
            <v>18907150771</v>
          </cell>
          <cell r="C33160" t="str">
            <v>湖北省武汉市东西湖区美联奥林匹克花园二期21栋1单元</v>
          </cell>
        </row>
        <row r="33161">
          <cell r="B33161">
            <v>18907182393</v>
          </cell>
          <cell r="C33161" t="str">
            <v>湖北省武汉市古田四路25号湖北传输局</v>
          </cell>
        </row>
        <row r="33162">
          <cell r="B33162">
            <v>18907182393</v>
          </cell>
          <cell r="C33162" t="str">
            <v>湖北省武汉市硚口区古田四路25号湖北传输局</v>
          </cell>
        </row>
        <row r="33163">
          <cell r="B33163">
            <v>18907182403</v>
          </cell>
          <cell r="C33163" t="str">
            <v>湖北省武汉市古田四路25号湖北传输局</v>
          </cell>
        </row>
        <row r="33164">
          <cell r="B33164">
            <v>18907182403</v>
          </cell>
          <cell r="C33164" t="str">
            <v>湖北省武汉市古田四路湖北传输局25号</v>
          </cell>
        </row>
        <row r="33165">
          <cell r="B33165">
            <v>18907186116</v>
          </cell>
          <cell r="C33165" t="str">
            <v>湖北省荆门市东宝区龙泉街道象山大道市人民政府大院17栋1单元</v>
          </cell>
        </row>
        <row r="33166">
          <cell r="B33166">
            <v>18907192100</v>
          </cell>
          <cell r="C33166" t="str">
            <v>湖北省武汉市江汉区人智里55号（毛纺大院）68栋2单元5楼</v>
          </cell>
        </row>
        <row r="33167">
          <cell r="B33167">
            <v>18907195399</v>
          </cell>
          <cell r="C33167" t="str">
            <v>湖北省武汉市江岸区解放公园路55号离退休人员管理部</v>
          </cell>
        </row>
        <row r="33168">
          <cell r="B33168">
            <v>18907199730</v>
          </cell>
          <cell r="C33168" t="str">
            <v>湖北省武汉市武昌区民主路471号中国电信武昌分公司</v>
          </cell>
        </row>
        <row r="33169">
          <cell r="B33169">
            <v>18907207206</v>
          </cell>
          <cell r="C33169" t="str">
            <v>湖北省宜昌市伍家岗区中南路东辰2号3号门</v>
          </cell>
        </row>
        <row r="33170">
          <cell r="B33170">
            <v>18907238565</v>
          </cell>
          <cell r="C33170" t="str">
            <v>湖北省黄石市大冶罗桥工业园2#路北侧黄石艾博科技</v>
          </cell>
        </row>
        <row r="33171">
          <cell r="B33171">
            <v>18907314988</v>
          </cell>
          <cell r="C33171" t="str">
            <v>湖南省长沙市开福区双拥路左岸春天24栋8/A</v>
          </cell>
        </row>
        <row r="33172">
          <cell r="B33172">
            <v>18907314988</v>
          </cell>
          <cell r="C33172" t="str">
            <v>湖南省长沙市开福区双拥路左岸春天24栋8A</v>
          </cell>
        </row>
        <row r="33173">
          <cell r="B33173">
            <v>18907332196</v>
          </cell>
          <cell r="C33173" t="str">
            <v>湖南省株洲市天元区株洲大道89号市国税局</v>
          </cell>
        </row>
        <row r="33174">
          <cell r="B33174">
            <v>18907368058</v>
          </cell>
          <cell r="C33174" t="str">
            <v>湖南省常德市武陵区皂果路公园世家5栋1单元</v>
          </cell>
        </row>
        <row r="33175">
          <cell r="B33175">
            <v>18907477835</v>
          </cell>
          <cell r="C33175" t="str">
            <v>甘肃省嘉峪关大众街世纪园小区39号楼13层4号</v>
          </cell>
        </row>
        <row r="33176">
          <cell r="B33176">
            <v>18907535171</v>
          </cell>
          <cell r="C33176" t="str">
            <v>海南省海口市美兰区海口市海甸岛沿江三东路丽花城多层209房</v>
          </cell>
        </row>
        <row r="33177">
          <cell r="B33177">
            <v>18907577007</v>
          </cell>
          <cell r="C33177" t="str">
            <v>广东省东莞市虎门天厉印刷设备厂</v>
          </cell>
        </row>
        <row r="33178">
          <cell r="B33178">
            <v>18907577007</v>
          </cell>
          <cell r="C33178" t="str">
            <v>海南省临高县临城镇二环东路半岛阳光度假小区3栋1单元1701房</v>
          </cell>
        </row>
        <row r="33179">
          <cell r="B33179">
            <v>18907611006</v>
          </cell>
          <cell r="C33179" t="str">
            <v>海南省海口市盐灶路罗牛山花园米兰阁802室</v>
          </cell>
        </row>
        <row r="33180">
          <cell r="B33180">
            <v>18907661455</v>
          </cell>
          <cell r="C33180" t="str">
            <v>海南省海口市龙华区南沙路海南广播电视总台新闻频道</v>
          </cell>
        </row>
        <row r="33181">
          <cell r="B33181">
            <v>18907700551</v>
          </cell>
          <cell r="C33181" t="str">
            <v>广西省南宁市青秀区合作路9号文莱园6栋1单元301</v>
          </cell>
        </row>
        <row r="33182">
          <cell r="B33182">
            <v>18908013375</v>
          </cell>
          <cell r="C33182" t="str">
            <v>四川省成都市锦江区红星国际7号楼3107</v>
          </cell>
        </row>
        <row r="33183">
          <cell r="B33183">
            <v>18908067508</v>
          </cell>
          <cell r="C33183" t="str">
            <v>四川省成都市郫县望东路117号</v>
          </cell>
        </row>
        <row r="33184">
          <cell r="B33184">
            <v>18908071368</v>
          </cell>
          <cell r="C33184" t="str">
            <v>四川省成都市高新西区双柏路6号恒大帝景</v>
          </cell>
        </row>
        <row r="33185">
          <cell r="B33185">
            <v>18908133966</v>
          </cell>
          <cell r="C33185" t="str">
            <v>四川省乐山市嘉定北路128号</v>
          </cell>
        </row>
        <row r="33186">
          <cell r="B33186">
            <v>18908135559</v>
          </cell>
          <cell r="C33186" t="str">
            <v>四川省乐山市中区白蜡街时代广场二期射手座11A</v>
          </cell>
        </row>
        <row r="33187">
          <cell r="B33187">
            <v>18908147691</v>
          </cell>
          <cell r="C33187" t="str">
            <v>四川省攀枝花市炳三区机场路金海大厦525</v>
          </cell>
        </row>
        <row r="33188">
          <cell r="B33188">
            <v>18908174752</v>
          </cell>
          <cell r="C33188" t="str">
            <v>四川省成都市武侯区人民南路四段22号四川有色</v>
          </cell>
        </row>
        <row r="33189">
          <cell r="B33189">
            <v>18908189992</v>
          </cell>
          <cell r="C33189" t="str">
            <v>四川省成都市新鸿南路105号6-3-14</v>
          </cell>
        </row>
        <row r="33190">
          <cell r="B33190">
            <v>18908218286</v>
          </cell>
          <cell r="C33190" t="str">
            <v>四川省成都市青羊区贝森路8号1-4-7-21</v>
          </cell>
        </row>
        <row r="33191">
          <cell r="B33191">
            <v>18908227720</v>
          </cell>
          <cell r="C33191" t="str">
            <v>四川省眉山市仁寿县文林镇仁寿大道中铁任禾广场12栋三合地产</v>
          </cell>
        </row>
        <row r="33192">
          <cell r="B33192">
            <v>18908228410</v>
          </cell>
          <cell r="C33192" t="str">
            <v>四川省成都市金牛区泉水西路50号天悦城</v>
          </cell>
        </row>
        <row r="33193">
          <cell r="B33193">
            <v>18908237781</v>
          </cell>
          <cell r="C33193" t="str">
            <v>四川省成都市郫县南兴巷87号南兴小区</v>
          </cell>
        </row>
        <row r="33194">
          <cell r="B33194">
            <v>18908281518</v>
          </cell>
          <cell r="C33194" t="str">
            <v>四川省岳池县九龙镇凤鸣街机关幼儿园</v>
          </cell>
        </row>
        <row r="33195">
          <cell r="B33195">
            <v>18908316966</v>
          </cell>
          <cell r="C33195" t="str">
            <v>重庆市江北区红原路138号首创鸿恩国际4幢18-5</v>
          </cell>
        </row>
        <row r="33196">
          <cell r="B33196">
            <v>18908456460</v>
          </cell>
          <cell r="C33196" t="str">
            <v>湖南省长沙市雨花区桔园路湘银巷桔香鑫城一栋</v>
          </cell>
        </row>
        <row r="33197">
          <cell r="B33197">
            <v>18908525119</v>
          </cell>
          <cell r="C33197" t="str">
            <v>贵州省遵义市汇川区大连路枫桥韵泊18栋1105</v>
          </cell>
        </row>
        <row r="33198">
          <cell r="B33198">
            <v>18908543123</v>
          </cell>
          <cell r="C33198" t="str">
            <v>贵州省贵阳市贵定县贵定师范学校老校区</v>
          </cell>
        </row>
        <row r="33199">
          <cell r="B33199">
            <v>18908728812</v>
          </cell>
          <cell r="C33199" t="str">
            <v>云南省大理市农村合作银行喜洲支行营业部</v>
          </cell>
        </row>
        <row r="33200">
          <cell r="B33200">
            <v>18908728812</v>
          </cell>
          <cell r="C33200" t="str">
            <v>云南省大理市农村合作银行喜洲支行营业部</v>
          </cell>
        </row>
        <row r="33201">
          <cell r="B33201">
            <v>18908728838</v>
          </cell>
          <cell r="C33201" t="str">
            <v>云南省大理市农村合作银行上关支行营业部</v>
          </cell>
        </row>
        <row r="33202">
          <cell r="B33202">
            <v>18908810909</v>
          </cell>
          <cell r="C33202" t="str">
            <v>云南省西双版纳州景洪市勐棒路24号电信公司</v>
          </cell>
        </row>
        <row r="33203">
          <cell r="B33203">
            <v>18908810909</v>
          </cell>
          <cell r="C33203" t="str">
            <v>云南省西双版纳州景洪市勐捧路24号电信公司</v>
          </cell>
        </row>
        <row r="33204">
          <cell r="B33204">
            <v>18908810909</v>
          </cell>
          <cell r="C33204" t="str">
            <v>云南省景洪市勐捧路24号电信公司</v>
          </cell>
        </row>
        <row r="33205">
          <cell r="B33205">
            <v>18908899199</v>
          </cell>
          <cell r="C33205" t="str">
            <v>云南省昆明市五华区丰宁街道春晖小区颐达园5栋1单元</v>
          </cell>
        </row>
        <row r="33206">
          <cell r="B33206">
            <v>18908984928</v>
          </cell>
          <cell r="C33206" t="str">
            <v>西藏拉萨市娘热路39号矿业小区4栋3单元</v>
          </cell>
        </row>
        <row r="33207">
          <cell r="B33207">
            <v>18909121697</v>
          </cell>
          <cell r="C33207" t="str">
            <v>陕西省榆林市榆阳区上郡南路德静路口公路总段小区珍味火锅楼</v>
          </cell>
        </row>
        <row r="33208">
          <cell r="B33208">
            <v>18909157290</v>
          </cell>
          <cell r="C33208" t="str">
            <v>陕西省安康市汉阴县北城街38号地税局办公室对面</v>
          </cell>
        </row>
        <row r="33209">
          <cell r="B33209">
            <v>18909499647</v>
          </cell>
          <cell r="C33209" t="str">
            <v>甘肃省兰州市七里河区西津西路建工时代小区3单元-28-2号</v>
          </cell>
        </row>
        <row r="33210">
          <cell r="B33210">
            <v>18909499647</v>
          </cell>
          <cell r="C33210" t="str">
            <v>甘肃省兰州市七里河区建工时代3单元-28-2号</v>
          </cell>
        </row>
        <row r="33211">
          <cell r="B33211">
            <v>18909500578</v>
          </cell>
          <cell r="C33211" t="str">
            <v>宁夏银川市金凤区满城南街臻君豪庭4-701室</v>
          </cell>
        </row>
        <row r="33212">
          <cell r="B33212">
            <v>18909580146</v>
          </cell>
          <cell r="C33212" t="str">
            <v>宁夏银川市兴庆区长城东路兴隆南街130号</v>
          </cell>
        </row>
        <row r="33213">
          <cell r="B33213">
            <v>18909588646</v>
          </cell>
          <cell r="C33213" t="str">
            <v>宁夏回族自治区银川市兴庆区解放西街9号邮政大厦院内小白楼209</v>
          </cell>
        </row>
        <row r="33214">
          <cell r="B33214">
            <v>18909588646</v>
          </cell>
          <cell r="C33214" t="str">
            <v>宁夏银川市兴庆区解放西街9号邮政大厦院内小白楼209号</v>
          </cell>
        </row>
        <row r="33215">
          <cell r="B33215">
            <v>18909588646</v>
          </cell>
          <cell r="C33215" t="str">
            <v>宁夏银川市兴庆区解放西街9号邮政大厦院内小白楼209</v>
          </cell>
        </row>
        <row r="33216">
          <cell r="B33216">
            <v>18909590812</v>
          </cell>
          <cell r="C33216" t="str">
            <v>宁夏吴忠市利通区裕民东路220号中国银行</v>
          </cell>
        </row>
        <row r="33217">
          <cell r="B33217">
            <v>18909593020</v>
          </cell>
          <cell r="C33217" t="str">
            <v>宁夏银川市金凤区新昌东路222号银川农电公司</v>
          </cell>
        </row>
        <row r="33218">
          <cell r="B33218">
            <v>18909710790</v>
          </cell>
          <cell r="C33218" t="str">
            <v>青海省西宁市城西区同仁路29号青海大学附属医院介入科</v>
          </cell>
        </row>
        <row r="33219">
          <cell r="B33219">
            <v>18909717611</v>
          </cell>
          <cell r="C33219" t="str">
            <v>青海省西宁市五四大街70号省海事局</v>
          </cell>
        </row>
        <row r="33220">
          <cell r="B33220">
            <v>18909721678</v>
          </cell>
          <cell r="C33220" t="str">
            <v>青海省海东市乐都区东区小区16号楼2单元402室</v>
          </cell>
        </row>
        <row r="33221">
          <cell r="B33221">
            <v>18909733375</v>
          </cell>
          <cell r="C33221" t="str">
            <v>青海省黄南州地方税务局黄南州同仁县隆务镇康乐北路43号</v>
          </cell>
        </row>
        <row r="33222">
          <cell r="B33222">
            <v>18909733375</v>
          </cell>
          <cell r="C33222" t="str">
            <v>青海省贵州市地方税务局黄南州同仁县隆务镇康乐北路43号</v>
          </cell>
        </row>
        <row r="33223">
          <cell r="B33223">
            <v>18909783779</v>
          </cell>
          <cell r="C33223" t="str">
            <v>青海省西宁市城西区交通巷10号</v>
          </cell>
        </row>
        <row r="33224">
          <cell r="B33224">
            <v>18909848979</v>
          </cell>
          <cell r="C33224" t="str">
            <v>辽宁省大连市瓦房店市前进街3号中心医院检验科</v>
          </cell>
        </row>
        <row r="33225">
          <cell r="B33225">
            <v>18909859817</v>
          </cell>
          <cell r="C33225" t="str">
            <v>大连市沙河口区高尔基路454号悦泰湾里1504</v>
          </cell>
        </row>
        <row r="33226">
          <cell r="B33226">
            <v>18909881588</v>
          </cell>
          <cell r="C33226" t="str">
            <v>辽宁省沈阳市和平区光荣街14-4</v>
          </cell>
        </row>
        <row r="33227">
          <cell r="B33227">
            <v>18909929523</v>
          </cell>
          <cell r="C33227" t="str">
            <v>新疆乌鲁木齐市温泉西路131号水区政府</v>
          </cell>
        </row>
        <row r="33228">
          <cell r="B33228">
            <v>18909935077</v>
          </cell>
          <cell r="C33228" t="str">
            <v>新疆塔城地区沙湾县阿里巴巴十楼</v>
          </cell>
        </row>
        <row r="33229">
          <cell r="B33229">
            <v>18909991553</v>
          </cell>
          <cell r="C33229" t="str">
            <v>新疆伊犁哈萨克自治州伊宁开发区苹果一期24号楼4单元102</v>
          </cell>
        </row>
        <row r="33230">
          <cell r="B33230">
            <v>18910058533</v>
          </cell>
          <cell r="C33230" t="str">
            <v>北京市朝阳区朝外大街万通中心B座1201</v>
          </cell>
        </row>
        <row r="33231">
          <cell r="B33231">
            <v>18910069866</v>
          </cell>
          <cell r="C33231" t="str">
            <v>北京市大兴区亦庄荣华中路19号院朝林广场B座</v>
          </cell>
        </row>
        <row r="33232">
          <cell r="B33232">
            <v>18910081918</v>
          </cell>
          <cell r="C33232" t="str">
            <v>北京市西城区月坛北街25号院49门101</v>
          </cell>
        </row>
        <row r="33233">
          <cell r="B33233">
            <v>18910167998</v>
          </cell>
          <cell r="C33233" t="str">
            <v>北京市海淀区四季青汤泉逸墅2期1号楼7单元1201</v>
          </cell>
        </row>
        <row r="33234">
          <cell r="B33234">
            <v>18910186066</v>
          </cell>
          <cell r="C33234" t="str">
            <v>北京市西城区金融大街一号浙商银行二层</v>
          </cell>
        </row>
        <row r="33235">
          <cell r="B33235">
            <v>18910186777</v>
          </cell>
          <cell r="C33235" t="str">
            <v>河南省安阳市银杏花园2号楼1单元301室</v>
          </cell>
        </row>
        <row r="33236">
          <cell r="B33236">
            <v>18910198351</v>
          </cell>
          <cell r="C33236" t="str">
            <v>江苏省南京市栖霞区守敬路1号万科金色领域5栋1805</v>
          </cell>
        </row>
        <row r="33237">
          <cell r="B33237">
            <v>18910198351</v>
          </cell>
          <cell r="C33237" t="str">
            <v>江苏省南京市栖霞区守敬路1号万科金色领域5栋1805</v>
          </cell>
        </row>
        <row r="33238">
          <cell r="B33238">
            <v>18910198351</v>
          </cell>
          <cell r="C33238" t="str">
            <v>江苏省南京市栖霞区守敬路1号万科金色领域5栋1805号</v>
          </cell>
        </row>
        <row r="33239">
          <cell r="B33239">
            <v>18910201127</v>
          </cell>
          <cell r="C33239" t="str">
            <v>北京市丰台区槐树岭4号院</v>
          </cell>
        </row>
        <row r="33240">
          <cell r="B33240">
            <v>18910228898</v>
          </cell>
          <cell r="C33240" t="str">
            <v>北京市海淀区复兴路28号解放军总医院西院</v>
          </cell>
        </row>
        <row r="33241">
          <cell r="B33241">
            <v>18910228898</v>
          </cell>
          <cell r="C33241" t="str">
            <v>北京市海淀区复兴路20号院东门</v>
          </cell>
        </row>
        <row r="33242">
          <cell r="B33242">
            <v>18910252905</v>
          </cell>
          <cell r="C33242" t="str">
            <v>北京市丰台区丰管路5号院盛鑫家园6号楼1908室</v>
          </cell>
        </row>
        <row r="33243">
          <cell r="B33243">
            <v>18910252905</v>
          </cell>
          <cell r="C33243" t="str">
            <v>北京市丰台区丰管路盛鑫家园6号楼1908室</v>
          </cell>
        </row>
        <row r="33244">
          <cell r="B33244">
            <v>18910265363</v>
          </cell>
          <cell r="C33244" t="str">
            <v>北京市朝阳区望京方恒购物中心二层美吉姆儿童早教中心</v>
          </cell>
        </row>
        <row r="33245">
          <cell r="B33245">
            <v>18910280511</v>
          </cell>
          <cell r="C33245" t="str">
            <v>北京市大兴区亦庄天华园二里二区大雄城市花园52号楼B门602号</v>
          </cell>
        </row>
        <row r="33246">
          <cell r="B33246">
            <v>18910291582</v>
          </cell>
          <cell r="C33246" t="str">
            <v>北京市顺义区牛栏山镇下坡屯家园1号楼1单元1001</v>
          </cell>
        </row>
        <row r="33247">
          <cell r="B33247">
            <v>18910298260</v>
          </cell>
          <cell r="C33247" t="str">
            <v>北京市朝阳区麦子店街37号盛福大厦7层</v>
          </cell>
        </row>
        <row r="33248">
          <cell r="B33248">
            <v>18910391012</v>
          </cell>
          <cell r="C33248" t="str">
            <v>北京市顺义区仁和镇米各庄路口西150米伊藤忠物流有限公司</v>
          </cell>
        </row>
        <row r="33249">
          <cell r="B33249">
            <v>18910414576</v>
          </cell>
          <cell r="C33249" t="str">
            <v>北京市昌平区北清路生命科学院博雅CC11号楼9层</v>
          </cell>
        </row>
        <row r="33250">
          <cell r="B33250">
            <v>18910428342</v>
          </cell>
          <cell r="C33250" t="str">
            <v>陕西省延安市宝塔区南桥白坪宝苑大厦</v>
          </cell>
        </row>
        <row r="33251">
          <cell r="B33251">
            <v>18910483669</v>
          </cell>
          <cell r="C33251" t="str">
            <v>北京市朝阳区望京西区季景沁园小区204A号楼2609</v>
          </cell>
        </row>
        <row r="33252">
          <cell r="B33252">
            <v>18910514406</v>
          </cell>
          <cell r="C33252" t="str">
            <v>江苏省如皋市长江镇熔盛花苑15号</v>
          </cell>
        </row>
        <row r="33253">
          <cell r="B33253">
            <v>18910527407</v>
          </cell>
          <cell r="C33253" t="str">
            <v>北京市朝阳区酒仙桥路2号798艺术区706北一街老法楼3层</v>
          </cell>
        </row>
        <row r="33254">
          <cell r="B33254">
            <v>18910537609</v>
          </cell>
          <cell r="C33254" t="str">
            <v>北京市朝阳区常营中路保利嘉园三号院12-2-804</v>
          </cell>
        </row>
        <row r="33255">
          <cell r="B33255">
            <v>18910561392</v>
          </cell>
          <cell r="C33255" t="str">
            <v>北京市东城区朝内南小街竹杆胡同5号楼8单元1501</v>
          </cell>
        </row>
        <row r="33256">
          <cell r="B33256">
            <v>18910579515</v>
          </cell>
          <cell r="C33256" t="str">
            <v>北京市丰台区小屯西路96号同馨家园21号楼3单元201室</v>
          </cell>
        </row>
        <row r="33257">
          <cell r="B33257">
            <v>18910602215</v>
          </cell>
          <cell r="C33257" t="str">
            <v>北京市石景山区八角北路甲36号八角街道办事处</v>
          </cell>
        </row>
        <row r="33258">
          <cell r="B33258">
            <v>18910611587</v>
          </cell>
          <cell r="C33258" t="str">
            <v>福建省龙岩市新罗区龙门镇湖二村</v>
          </cell>
        </row>
        <row r="33259">
          <cell r="B33259">
            <v>18910612781</v>
          </cell>
          <cell r="C33259" t="str">
            <v>北京市海淀区西三环北路双安商场二层女装伊蒂雅专柜</v>
          </cell>
        </row>
        <row r="33260">
          <cell r="B33260" t="str">
            <v>18910625049</v>
          </cell>
          <cell r="C33260" t="str">
            <v>北京市石景山区金顶北街168号金福苑8号5单元101室</v>
          </cell>
        </row>
        <row r="33261">
          <cell r="B33261">
            <v>18910636245</v>
          </cell>
          <cell r="C33261" t="str">
            <v>广西省南宁市青秀区蓉茉大道润园尚都B座</v>
          </cell>
        </row>
        <row r="33262">
          <cell r="B33262">
            <v>18910689772</v>
          </cell>
          <cell r="C33262" t="str">
            <v>河北省廊坊市三河市燕郊夏威夷南岸底商308号908铁板烧</v>
          </cell>
        </row>
        <row r="33263">
          <cell r="B33263">
            <v>18910703981</v>
          </cell>
          <cell r="C33263" t="str">
            <v>北京市朝阳区广泽路果岭里CLASS10栋2单元101</v>
          </cell>
        </row>
        <row r="33264">
          <cell r="B33264">
            <v>18910705572</v>
          </cell>
          <cell r="C33264" t="str">
            <v>北京市朝阳区望京街道望京东园五区融科橄榄城2号楼2单元1002室</v>
          </cell>
        </row>
        <row r="33265">
          <cell r="B33265">
            <v>18910735173</v>
          </cell>
          <cell r="C33265" t="str">
            <v>北京市通州区玉桥街道土桥中街117号楼4门602（金隅花石匠）</v>
          </cell>
        </row>
        <row r="33266">
          <cell r="B33266">
            <v>18910736149</v>
          </cell>
          <cell r="C33266" t="str">
            <v>北京市海淀区北四环西路65号1102室</v>
          </cell>
        </row>
        <row r="33267">
          <cell r="B33267">
            <v>18910759987</v>
          </cell>
          <cell r="C33267" t="str">
            <v>北京市东城区安德路神华大厦C座0406房地产公司</v>
          </cell>
        </row>
        <row r="33268">
          <cell r="B33268">
            <v>18910763824</v>
          </cell>
          <cell r="C33268" t="str">
            <v>北京市丰台区西南四环百强大道6号院</v>
          </cell>
        </row>
        <row r="33269">
          <cell r="B33269">
            <v>18910763824</v>
          </cell>
          <cell r="C33269" t="str">
            <v>北京市丰台区科学城星火路6号</v>
          </cell>
        </row>
        <row r="33270">
          <cell r="B33270">
            <v>18910781247</v>
          </cell>
          <cell r="C33270" t="str">
            <v>北京市西城区莲花河胡同丽水莲花1号院1号楼3单元502</v>
          </cell>
        </row>
        <row r="33271">
          <cell r="B33271">
            <v>18910833361</v>
          </cell>
          <cell r="C33271" t="str">
            <v>北京市海淀区中关村街道科学院南路新科祥园6楼1003号</v>
          </cell>
        </row>
        <row r="33272">
          <cell r="B33272">
            <v>18910833595</v>
          </cell>
          <cell r="C33272" t="str">
            <v>北京市海淀区北四环路56号辉煌时代大厦12层</v>
          </cell>
        </row>
        <row r="33273">
          <cell r="B33273">
            <v>18910836722</v>
          </cell>
          <cell r="C33273" t="str">
            <v>北京市东城区左安门内大街8号伟图大厦306</v>
          </cell>
        </row>
        <row r="33274">
          <cell r="B33274">
            <v>18910879706</v>
          </cell>
          <cell r="C33274" t="str">
            <v>河北省保定市北市区华北电力大学二校区</v>
          </cell>
        </row>
        <row r="33275">
          <cell r="B33275">
            <v>18910897697</v>
          </cell>
          <cell r="C33275" t="str">
            <v>北京市海淀区香山南路门头馨村南区7号楼二单元102</v>
          </cell>
        </row>
        <row r="33276">
          <cell r="B33276">
            <v>18910898323</v>
          </cell>
          <cell r="C33276" t="str">
            <v>北京市海淀区阜成路115号2-2-416</v>
          </cell>
        </row>
        <row r="33277">
          <cell r="B33277">
            <v>18910939633</v>
          </cell>
          <cell r="C33277" t="str">
            <v>北京市密云区保利花园A区6号楼2单元1101号</v>
          </cell>
        </row>
        <row r="33278">
          <cell r="B33278">
            <v>18911090845</v>
          </cell>
          <cell r="C33278" t="str">
            <v>北京市昌平区御路园10号楼9单元502</v>
          </cell>
        </row>
        <row r="33279">
          <cell r="B33279">
            <v>18911150205</v>
          </cell>
          <cell r="C33279" t="str">
            <v>北京市海淀区海淀大街8号中钢国际广场19层</v>
          </cell>
        </row>
        <row r="33280">
          <cell r="B33280">
            <v>18911185935</v>
          </cell>
          <cell r="C33280" t="str">
            <v>北京市丰台区方庄芳城园一区14号楼乙门2202</v>
          </cell>
        </row>
        <row r="33281">
          <cell r="B33281">
            <v>18911196009</v>
          </cell>
          <cell r="C33281" t="str">
            <v>北京市海淀区西三旗育新花园21号楼1505室</v>
          </cell>
        </row>
        <row r="33282">
          <cell r="B33282">
            <v>18911199733</v>
          </cell>
          <cell r="C33282" t="str">
            <v>北京市通州区梨园中街215号幸福艺居南门底商</v>
          </cell>
        </row>
        <row r="33283">
          <cell r="B33283">
            <v>18911225099</v>
          </cell>
          <cell r="C33283" t="str">
            <v>北京市海淀区阜成路115号北京印象5号楼2门208室</v>
          </cell>
        </row>
        <row r="33284">
          <cell r="B33284">
            <v>18911232886</v>
          </cell>
          <cell r="C33284" t="str">
            <v>北京市东直门外大街38号楼3门1401</v>
          </cell>
        </row>
        <row r="33285">
          <cell r="B33285">
            <v>18911263035</v>
          </cell>
          <cell r="C33285" t="str">
            <v>北京市朝阳区朝阳北路22号院柏林爱乐三期12号楼7单元702</v>
          </cell>
        </row>
        <row r="33286">
          <cell r="B33286">
            <v>18911317805</v>
          </cell>
          <cell r="C33286" t="str">
            <v>北京市西城区金融街金宸国际公寓2号楼2单元704</v>
          </cell>
        </row>
        <row r="33287">
          <cell r="B33287">
            <v>18911318639</v>
          </cell>
          <cell r="C33287" t="str">
            <v>北京市复兴门外大街A2号中化大厦601室</v>
          </cell>
        </row>
        <row r="33288">
          <cell r="B33288">
            <v>18911322361</v>
          </cell>
          <cell r="C33288" t="str">
            <v>北京市石景山区重兴园6号楼5单元701</v>
          </cell>
        </row>
        <row r="33289">
          <cell r="B33289">
            <v>18911325905</v>
          </cell>
          <cell r="C33289" t="str">
            <v>北京市朝阳区金台里24号楼一单元1104室</v>
          </cell>
        </row>
        <row r="33290">
          <cell r="B33290">
            <v>18911325905</v>
          </cell>
          <cell r="C33290" t="str">
            <v>北京市朝阳区金台里24号楼1单元1104室</v>
          </cell>
        </row>
        <row r="33291">
          <cell r="B33291">
            <v>18911339230</v>
          </cell>
          <cell r="C33291" t="str">
            <v>北京市朝阳区胜古中路2号院8号楼企发大厦901室</v>
          </cell>
        </row>
        <row r="33292">
          <cell r="B33292">
            <v>18911361969</v>
          </cell>
          <cell r="C33292" t="str">
            <v>福建省厦门市海沧区沧湖东一里天心岛小区535号305室</v>
          </cell>
        </row>
        <row r="33293">
          <cell r="B33293">
            <v>18911361969</v>
          </cell>
          <cell r="C33293" t="str">
            <v>福建省厦门市海沧区沧湖东一里天心岛小区535号305室</v>
          </cell>
        </row>
        <row r="33294">
          <cell r="B33294">
            <v>18911361969</v>
          </cell>
          <cell r="C33294" t="str">
            <v>福建省厦门市海沧区沧湖东一里天心岛535号305室</v>
          </cell>
        </row>
        <row r="33295">
          <cell r="B33295">
            <v>18911361969</v>
          </cell>
          <cell r="C33295" t="str">
            <v>厦门海沧区沧湖东一里天心岛小区535号305室</v>
          </cell>
        </row>
        <row r="33296">
          <cell r="B33296">
            <v>18911457551</v>
          </cell>
          <cell r="C33296" t="str">
            <v>北京市大兴区百意街1号紫禁壹号院南院2-1-701</v>
          </cell>
        </row>
        <row r="33297">
          <cell r="B33297">
            <v>18911488186</v>
          </cell>
          <cell r="C33297" t="str">
            <v>北京市朝阳区三环肿瘤医院内科十病区</v>
          </cell>
        </row>
        <row r="33298">
          <cell r="B33298">
            <v>18911541203</v>
          </cell>
          <cell r="C33298" t="str">
            <v>北京市怀柔区迎宾中路12号9门菁亮视光</v>
          </cell>
        </row>
        <row r="33299">
          <cell r="B33299">
            <v>18911603732</v>
          </cell>
          <cell r="C33299" t="str">
            <v>北京市崇文区忠实里东区3号楼1904</v>
          </cell>
        </row>
        <row r="33300">
          <cell r="B33300">
            <v>18911651209</v>
          </cell>
          <cell r="C33300" t="str">
            <v>北京市丰台区樊羊路15号院9号楼1单元102</v>
          </cell>
        </row>
        <row r="33301">
          <cell r="B33301">
            <v>18911692631</v>
          </cell>
          <cell r="C33301" t="str">
            <v>北京海淀区万泉庄路碧水云天7-17底商（中国建筑）</v>
          </cell>
        </row>
        <row r="33302">
          <cell r="B33302">
            <v>18911699165</v>
          </cell>
          <cell r="C33302" t="str">
            <v>北京市昌平区北七家镇平西府村156号？家大院对门</v>
          </cell>
        </row>
        <row r="33303">
          <cell r="B33303">
            <v>18911762459</v>
          </cell>
          <cell r="C33303" t="str">
            <v>北京市西城区金融大街20号航宇大厦B座8层</v>
          </cell>
        </row>
        <row r="33304">
          <cell r="B33304">
            <v>18911776231</v>
          </cell>
          <cell r="C33304" t="str">
            <v>北京市海淀区上地创业路6号联想大厦</v>
          </cell>
        </row>
        <row r="33305">
          <cell r="B33305">
            <v>18911780321</v>
          </cell>
          <cell r="C33305" t="str">
            <v>北京市海淀区静淑苑路静淑南里翰澜庭小区3号楼4单元901</v>
          </cell>
        </row>
        <row r="33306">
          <cell r="B33306">
            <v>18911794106</v>
          </cell>
          <cell r="C33306" t="str">
            <v>北京市西城区榆树馆西里5号楼1单元501</v>
          </cell>
        </row>
        <row r="33307">
          <cell r="B33307">
            <v>18911795610</v>
          </cell>
          <cell r="C33307" t="str">
            <v>北京市朝阳区朝阳北路欧尚超市院内中泰商务楼106室</v>
          </cell>
        </row>
        <row r="33308">
          <cell r="B33308">
            <v>18911806646</v>
          </cell>
          <cell r="C33308" t="str">
            <v>北京市朝阳区博大路23号院4号楼5单元502室</v>
          </cell>
        </row>
        <row r="33309">
          <cell r="B33309">
            <v>18911861029</v>
          </cell>
          <cell r="C33309" t="str">
            <v>北京市朝阳区建外街道南郎家园2号楼101号</v>
          </cell>
        </row>
        <row r="33310">
          <cell r="B33310">
            <v>18911876991</v>
          </cell>
          <cell r="C33310" t="str">
            <v>河北省承德市双桥区石洞子沟盛和园小区5号楼1507号</v>
          </cell>
        </row>
        <row r="33311">
          <cell r="B33311">
            <v>18911876991</v>
          </cell>
          <cell r="C33311" t="str">
            <v>北京市丰台区西四环中路112号阅园一区6号楼1901</v>
          </cell>
        </row>
        <row r="33312">
          <cell r="B33312">
            <v>18911876991</v>
          </cell>
          <cell r="C33312" t="str">
            <v>北京市丰台区西四环中路112号阅园一区六号楼1901</v>
          </cell>
        </row>
        <row r="33313">
          <cell r="B33313">
            <v>18911882159</v>
          </cell>
          <cell r="C33313" t="str">
            <v>北京市海淀区清河朱房东庄62号</v>
          </cell>
        </row>
        <row r="33314">
          <cell r="B33314">
            <v>18911932920</v>
          </cell>
          <cell r="C33314" t="str">
            <v>北京市首都机场出入境边防检查站</v>
          </cell>
        </row>
        <row r="33315">
          <cell r="B33315">
            <v>18911987043</v>
          </cell>
          <cell r="C33315" t="str">
            <v>北京市朝阳区三间房中建玲珑山9号楼506</v>
          </cell>
        </row>
        <row r="33316">
          <cell r="B33316">
            <v>18911999480</v>
          </cell>
          <cell r="C33316" t="str">
            <v>北京市丰台区太平街道太平桥路华源四里2号楼B座</v>
          </cell>
        </row>
        <row r="33317">
          <cell r="B33317">
            <v>18912082858</v>
          </cell>
          <cell r="C33317" t="str">
            <v>江苏省淮安市清江浦区天山华庭1区1幢501室</v>
          </cell>
        </row>
        <row r="33318">
          <cell r="B33318">
            <v>18912257881</v>
          </cell>
          <cell r="C33318" t="str">
            <v>江苏省南通市崇川区平安路玛莎（和兴酒楼对面）</v>
          </cell>
        </row>
        <row r="33319">
          <cell r="B33319">
            <v>18912336066</v>
          </cell>
          <cell r="C33319" t="str">
            <v>江苏省常州市钟楼区南大街公园路18号云庭公寓A座1606室</v>
          </cell>
        </row>
        <row r="33320">
          <cell r="B33320">
            <v>18912362637</v>
          </cell>
          <cell r="C33320" t="str">
            <v>江苏省无锡市南长区沁园新村354号403室</v>
          </cell>
        </row>
        <row r="33321">
          <cell r="B33321">
            <v>18912362637</v>
          </cell>
          <cell r="C33321" t="str">
            <v>江苏省无锡市南长区沁园新村54号403室</v>
          </cell>
        </row>
        <row r="33322">
          <cell r="B33322">
            <v>18912380108</v>
          </cell>
          <cell r="C33322" t="str">
            <v>江苏省无锡市沁园新村773号501室</v>
          </cell>
        </row>
        <row r="33323">
          <cell r="B33323">
            <v>18912388361</v>
          </cell>
          <cell r="C33323" t="str">
            <v>江苏省无锡市新吴区创一路新港公寓恒硕房产11-20</v>
          </cell>
        </row>
        <row r="33324">
          <cell r="B33324">
            <v>18912506788</v>
          </cell>
          <cell r="C33324" t="str">
            <v>江苏省盐城市亭湖区迎宾路国飞尚城D区1号楼310室</v>
          </cell>
        </row>
        <row r="33325">
          <cell r="B33325">
            <v>18912600405</v>
          </cell>
          <cell r="C33325" t="str">
            <v>江苏省苏州市高新区绿宝广场二期商务楼701</v>
          </cell>
        </row>
        <row r="33326">
          <cell r="B33326">
            <v>18912689018</v>
          </cell>
          <cell r="C33326" t="str">
            <v>江苏省昆山市楼娄苑路169号昆山电大</v>
          </cell>
        </row>
        <row r="33327">
          <cell r="B33327">
            <v>18912776800</v>
          </cell>
          <cell r="C33327" t="str">
            <v>江苏省苏州市吴中区木渎金枫南路1088朗诗绿色水岸1幢603</v>
          </cell>
        </row>
        <row r="33328">
          <cell r="B33328">
            <v>18912776800</v>
          </cell>
          <cell r="C33328" t="str">
            <v>江苏省苏州市吴中区木渎镇金枫南路1088朗诗绿色水岸1幢603室</v>
          </cell>
        </row>
        <row r="33329">
          <cell r="B33329">
            <v>18912776800</v>
          </cell>
          <cell r="C33329" t="str">
            <v>江苏省苏州市吴中区木渎镇金枫南路1088朗诗绿色水岸1幢603</v>
          </cell>
        </row>
        <row r="33330">
          <cell r="B33330">
            <v>18913011143</v>
          </cell>
          <cell r="C33330" t="str">
            <v>江苏省南京市浦口区浦珠路59号大华锦绣华城榴美颂11栋4单元1108室</v>
          </cell>
        </row>
        <row r="33331">
          <cell r="B33331">
            <v>18913055414</v>
          </cell>
          <cell r="C33331" t="str">
            <v>江苏省苏州市吴江区交通北路4045号</v>
          </cell>
        </row>
        <row r="33332">
          <cell r="B33332">
            <v>18913078829</v>
          </cell>
          <cell r="C33332" t="str">
            <v>江苏省苏州虎丘区狮山街金山东路81号龙湖时代天街1-803</v>
          </cell>
        </row>
        <row r="33333">
          <cell r="B33333">
            <v>18913140806</v>
          </cell>
          <cell r="C33333" t="str">
            <v>江苏省苏州市工业园区中新大道东南山巴黎印象40-704</v>
          </cell>
        </row>
        <row r="33334">
          <cell r="B33334">
            <v>18913283357</v>
          </cell>
          <cell r="C33334" t="str">
            <v>江苏省苏州市昆山市锦淀路88号清水湾别墅</v>
          </cell>
        </row>
        <row r="33335">
          <cell r="B33335">
            <v>18913308870</v>
          </cell>
          <cell r="C33335" t="str">
            <v>江苏省南京市浦口区江浦街道海都路金盛田阳光青城7栋6单元111室</v>
          </cell>
        </row>
        <row r="33336">
          <cell r="B33336">
            <v>18913523759</v>
          </cell>
          <cell r="C33336" t="str">
            <v>江苏省苏州市美之国花园52-402室</v>
          </cell>
        </row>
        <row r="33337">
          <cell r="B33337">
            <v>18913554655</v>
          </cell>
          <cell r="C33337" t="str">
            <v>江苏省苏州园区金鸡湖大道和乔丽晶5-2701</v>
          </cell>
        </row>
        <row r="33338">
          <cell r="B33338">
            <v>18913554655</v>
          </cell>
          <cell r="C33338" t="str">
            <v>江苏省苏州市园区金鸡湖大道和乔丽晶5-2701</v>
          </cell>
        </row>
        <row r="33339">
          <cell r="B33339">
            <v>18913569683</v>
          </cell>
          <cell r="C33339" t="str">
            <v>江苏省苏州市工业园区星海街188号恒宇广场1604</v>
          </cell>
        </row>
        <row r="33340">
          <cell r="B33340">
            <v>18913615020</v>
          </cell>
          <cell r="C33340" t="str">
            <v>江苏省张家港市浦顶不锈钢有限公司</v>
          </cell>
        </row>
        <row r="33341">
          <cell r="B33341">
            <v>18913755921</v>
          </cell>
          <cell r="C33341" t="str">
            <v>江苏省苏州市吴中区东方大道258号好得家北楼264号</v>
          </cell>
        </row>
        <row r="33342">
          <cell r="B33342">
            <v>18913802327</v>
          </cell>
          <cell r="C33342" t="str">
            <v>江苏省南京市江宁区天地新城天一座03栋D单元301</v>
          </cell>
        </row>
        <row r="33343">
          <cell r="B33343">
            <v>18913861158</v>
          </cell>
          <cell r="C33343" t="str">
            <v>江苏省南京市秦淮区苜卫路39号02幢401室</v>
          </cell>
        </row>
        <row r="33344">
          <cell r="B33344">
            <v>18913878211</v>
          </cell>
          <cell r="C33344" t="str">
            <v>江苏省南京市鼓楼区剑阁路31号2-504</v>
          </cell>
        </row>
        <row r="33345">
          <cell r="B33345">
            <v>18913878211</v>
          </cell>
          <cell r="C33345" t="str">
            <v>江苏省南京市鼓楼区剑阁路31号2-504</v>
          </cell>
        </row>
        <row r="33346">
          <cell r="B33346">
            <v>18913940419</v>
          </cell>
          <cell r="C33346" t="str">
            <v>江苏省南京市鼓楼区清江路101号育松寓90号601室</v>
          </cell>
        </row>
        <row r="33347">
          <cell r="B33347">
            <v>18913963552</v>
          </cell>
          <cell r="C33347" t="str">
            <v>江苏省南京市浦口区明发滨江新城二期226栋905室</v>
          </cell>
        </row>
        <row r="33348">
          <cell r="B33348">
            <v>18913971195</v>
          </cell>
          <cell r="C33348" t="str">
            <v>江苏省南京市玄武区长江路66号长盛大厦</v>
          </cell>
        </row>
        <row r="33349">
          <cell r="B33349">
            <v>18914043090</v>
          </cell>
          <cell r="C33349" t="str">
            <v>江苏省苏州市工业园区琉璃街海悦花园五区18-1801</v>
          </cell>
        </row>
        <row r="33350">
          <cell r="B33350">
            <v>18914067401</v>
          </cell>
          <cell r="C33350" t="str">
            <v>江苏省苏州市新区高新区浒关工业园区永安路28号</v>
          </cell>
        </row>
        <row r="33351">
          <cell r="B33351">
            <v>18914160311</v>
          </cell>
          <cell r="C33351" t="str">
            <v>江苏省无锡市新区长江北路长江国际泓园12-202</v>
          </cell>
        </row>
        <row r="33352">
          <cell r="B33352">
            <v>18914783120</v>
          </cell>
          <cell r="C33352" t="str">
            <v>江苏省南京市江宁区金箔路577号江宁城建集团动迁部</v>
          </cell>
        </row>
        <row r="33353">
          <cell r="B33353">
            <v>18915116649</v>
          </cell>
          <cell r="C33353" t="str">
            <v>广东省连州市文屋路一巷七号</v>
          </cell>
        </row>
        <row r="33354">
          <cell r="B33354">
            <v>18915556868</v>
          </cell>
          <cell r="C33354" t="str">
            <v>江苏省苏州市姑苏区大柳枝巷10号</v>
          </cell>
        </row>
        <row r="33355">
          <cell r="B33355">
            <v>18915589001</v>
          </cell>
          <cell r="C33355" t="str">
            <v>江苏省苏州市石湖东路55号泰盛绿岛93幢</v>
          </cell>
        </row>
        <row r="33356">
          <cell r="B33356">
            <v>18915658899</v>
          </cell>
          <cell r="C33356" t="str">
            <v>江苏省常熟市黄河路8号常熟电力公司</v>
          </cell>
        </row>
        <row r="33357">
          <cell r="B33357">
            <v>18915659592</v>
          </cell>
          <cell r="C33357" t="str">
            <v>江苏省常熟市世茂创富世纪南苑5幢2102</v>
          </cell>
        </row>
        <row r="33358">
          <cell r="B33358">
            <v>18915969808</v>
          </cell>
          <cell r="C33358" t="str">
            <v>江苏省南京市江宁区天之中路68号东渡国际青年城11栋414室</v>
          </cell>
        </row>
        <row r="33359">
          <cell r="B33359">
            <v>18916066261</v>
          </cell>
          <cell r="C33359" t="str">
            <v>上海市崇明县陈家镇社区卫生服务中心陈彷公路250号</v>
          </cell>
        </row>
        <row r="33360">
          <cell r="B33360">
            <v>18916066767</v>
          </cell>
          <cell r="C33360" t="str">
            <v>上海市长宁区威宁路511弄18号902室</v>
          </cell>
        </row>
        <row r="33361">
          <cell r="B33361">
            <v>18916171235</v>
          </cell>
          <cell r="C33361" t="str">
            <v>上海市闵行区七宝镇新镇路603号东方花园二期5号楼302室</v>
          </cell>
        </row>
        <row r="33362">
          <cell r="B33362">
            <v>18916218421</v>
          </cell>
          <cell r="C33362" t="str">
            <v>上海市长宁区江苏路398号舜元大厦一楼巨星造型</v>
          </cell>
        </row>
        <row r="33363">
          <cell r="B33363">
            <v>18916278166</v>
          </cell>
          <cell r="C33363" t="str">
            <v>江西省南昌市红谷滩新区A座2320</v>
          </cell>
        </row>
        <row r="33364">
          <cell r="B33364">
            <v>18916484667</v>
          </cell>
          <cell r="C33364" t="str">
            <v>上海市闵行区城区沧源路770号51号</v>
          </cell>
        </row>
        <row r="33365">
          <cell r="B33365">
            <v>18916558683</v>
          </cell>
          <cell r="C33365" t="str">
            <v>上海市奉贤区金海公路4808弄合景万景峰30号427</v>
          </cell>
        </row>
        <row r="33366">
          <cell r="B33366">
            <v>18916728597</v>
          </cell>
          <cell r="C33366" t="str">
            <v>上海市徐汇区龙吴路1600号</v>
          </cell>
        </row>
        <row r="33367">
          <cell r="B33367">
            <v>18916778552</v>
          </cell>
          <cell r="C33367" t="str">
            <v>上海市松江区泗泾镇古楼路1858弄36号301</v>
          </cell>
        </row>
        <row r="33368">
          <cell r="B33368">
            <v>18916778552</v>
          </cell>
          <cell r="C33368" t="str">
            <v>上海市松江区泗泾镇古楼路1858弄36号301室</v>
          </cell>
        </row>
        <row r="33369">
          <cell r="B33369">
            <v>18916836663</v>
          </cell>
          <cell r="C33369" t="str">
            <v>广东省广州市番禹区石基镇小龙望尾路自编21号联丰鞋厂旧址</v>
          </cell>
        </row>
        <row r="33370">
          <cell r="B33370">
            <v>18916836663</v>
          </cell>
          <cell r="C33370" t="str">
            <v>广东省东莞市南城区西平绿色路28号悦景酒店1008房</v>
          </cell>
        </row>
        <row r="33371">
          <cell r="B33371">
            <v>18916836663</v>
          </cell>
          <cell r="C33371" t="str">
            <v>黑龙江省哈尔滨市南岗区海城街156号龙达瑞吉商务酒店503</v>
          </cell>
        </row>
        <row r="33372">
          <cell r="B33372">
            <v>18916876789</v>
          </cell>
          <cell r="C33372" t="str">
            <v>上海市静安区武宁南路221号301室</v>
          </cell>
        </row>
        <row r="33373">
          <cell r="B33373">
            <v>18916877731</v>
          </cell>
          <cell r="C33373" t="str">
            <v>上海市闵行区罗秀路1980弄17号301室</v>
          </cell>
        </row>
        <row r="33374">
          <cell r="B33374">
            <v>18916931372</v>
          </cell>
          <cell r="C33374" t="str">
            <v>上海市嘉定区鹤旋路500弄140号602室</v>
          </cell>
        </row>
        <row r="33375">
          <cell r="B33375">
            <v>18917237186</v>
          </cell>
          <cell r="C33375" t="str">
            <v>上海市徐汇区罗秀路955弄19号502室</v>
          </cell>
        </row>
        <row r="33376">
          <cell r="B33376">
            <v>18917281071</v>
          </cell>
          <cell r="C33376" t="str">
            <v>上海市杨浦区三门路480弄4号201</v>
          </cell>
        </row>
        <row r="33377">
          <cell r="B33377">
            <v>18917524714</v>
          </cell>
          <cell r="C33377" t="str">
            <v>上海市浦东新区张杨路1811弄13号1902室</v>
          </cell>
        </row>
        <row r="33378">
          <cell r="B33378">
            <v>18917565695</v>
          </cell>
          <cell r="C33378" t="str">
            <v>上海市枫林路380号A座18层</v>
          </cell>
        </row>
        <row r="33379">
          <cell r="B33379">
            <v>18917566861</v>
          </cell>
          <cell r="C33379" t="str">
            <v>上海市长宁区江苏路街道愚园路753号D栋馨缇月子会所6楼610房间</v>
          </cell>
        </row>
        <row r="33380">
          <cell r="B33380">
            <v>18917581370</v>
          </cell>
          <cell r="C33380" t="str">
            <v>北京市通州区梨园华业东方玫瑰园B6号楼（54#）3单元2002室</v>
          </cell>
        </row>
        <row r="33381">
          <cell r="B33381">
            <v>18917581370</v>
          </cell>
          <cell r="C33381" t="str">
            <v>北京市朝阳区慈云寺东区国际2号楼2902室</v>
          </cell>
        </row>
        <row r="33382">
          <cell r="B33382">
            <v>18917585573</v>
          </cell>
          <cell r="C33382" t="str">
            <v>上海市宝山区美艾路198弄32号201室</v>
          </cell>
        </row>
        <row r="33383">
          <cell r="B33383">
            <v>18917585573</v>
          </cell>
          <cell r="C33383" t="str">
            <v>上海市宝山区美艾路198号32号201室</v>
          </cell>
        </row>
        <row r="33384">
          <cell r="B33384">
            <v>18917633709</v>
          </cell>
          <cell r="C33384" t="str">
            <v>上海市静安区泰兴路567号武泰公寓2502</v>
          </cell>
        </row>
        <row r="33385">
          <cell r="B33385">
            <v>18917653938</v>
          </cell>
          <cell r="C33385" t="str">
            <v>上海市杨浦区营口路625弄1号1306室</v>
          </cell>
        </row>
        <row r="33386">
          <cell r="B33386">
            <v>18917772717</v>
          </cell>
          <cell r="C33386" t="str">
            <v>上海市宝山区友谊路959号北楼716室</v>
          </cell>
        </row>
        <row r="33387">
          <cell r="B33387">
            <v>18917855852</v>
          </cell>
          <cell r="C33387" t="str">
            <v>上海市宝山区长逸路淞南六村55号304室</v>
          </cell>
        </row>
        <row r="33388">
          <cell r="B33388">
            <v>18917890026</v>
          </cell>
          <cell r="C33388" t="str">
            <v>上海市嘉定区江桥镇万达广场5号楼810</v>
          </cell>
        </row>
        <row r="33389">
          <cell r="B33389">
            <v>18917972226</v>
          </cell>
          <cell r="C33389" t="str">
            <v>上海市浦东新区兰谷路1888弄61号102室</v>
          </cell>
        </row>
        <row r="33390">
          <cell r="B33390">
            <v>18918007733</v>
          </cell>
          <cell r="C33390" t="str">
            <v>上海市闵行区银都路3399弄206号</v>
          </cell>
        </row>
        <row r="33391">
          <cell r="B33391">
            <v>18918109760</v>
          </cell>
          <cell r="C33391" t="str">
            <v>上海市徐汇区虹桥路128号东方曼哈顿2号楼901室</v>
          </cell>
        </row>
        <row r="33392">
          <cell r="B33392">
            <v>18918177231</v>
          </cell>
          <cell r="C33392" t="str">
            <v>上海市松江区九亭镇沪亭北路618号九城湖滨88号402室</v>
          </cell>
        </row>
        <row r="33393">
          <cell r="B33393">
            <v>18918199911</v>
          </cell>
          <cell r="C33393" t="str">
            <v>上海市嘉定区黄渡镇玉麦路388弄49号501室</v>
          </cell>
        </row>
        <row r="33394">
          <cell r="B33394">
            <v>18918200988</v>
          </cell>
          <cell r="C33394" t="str">
            <v>上海市浦东新区榕桥路555号联合汽车电子秦桥路2号门</v>
          </cell>
        </row>
        <row r="33395">
          <cell r="B33395">
            <v>18918200988</v>
          </cell>
          <cell r="C33395" t="str">
            <v>上海市浦东新区临沂路8弄36号1401室</v>
          </cell>
        </row>
        <row r="33396">
          <cell r="B33396">
            <v>18918226131</v>
          </cell>
          <cell r="C33396" t="str">
            <v>上海市建国中路28号</v>
          </cell>
        </row>
        <row r="33397">
          <cell r="B33397">
            <v>18918257339</v>
          </cell>
          <cell r="C33397" t="str">
            <v>上海市普陀区泸定路555弄（雅戈尔长风8号）6单元101室</v>
          </cell>
        </row>
        <row r="33398">
          <cell r="B33398">
            <v>18918352825</v>
          </cell>
          <cell r="C33398" t="str">
            <v>上海市杨浦区民星路345弄翔殷四村24号301室</v>
          </cell>
        </row>
        <row r="33399">
          <cell r="B33399">
            <v>18918353071</v>
          </cell>
          <cell r="C33399" t="str">
            <v>上海市闵行区上中路1285弄34号502室</v>
          </cell>
        </row>
        <row r="33400">
          <cell r="B33400">
            <v>18918359601</v>
          </cell>
          <cell r="C33400" t="str">
            <v>上海市松江区中山街道中山东路39号方塔中医医院中药房</v>
          </cell>
        </row>
        <row r="33401">
          <cell r="B33401">
            <v>18918386515</v>
          </cell>
          <cell r="C33401" t="str">
            <v>上海市杨浦区舒兰路88号1801室</v>
          </cell>
        </row>
        <row r="33402">
          <cell r="B33402">
            <v>18918509783</v>
          </cell>
          <cell r="C33402" t="str">
            <v>上海市浦东新区张江高科技园区祖冲之路2305号天之骄子人才公寓A栋1051室</v>
          </cell>
        </row>
        <row r="33403">
          <cell r="B33403">
            <v>18918525018</v>
          </cell>
          <cell r="C33403" t="str">
            <v>上海市宝山区呼玛三村292号502室</v>
          </cell>
        </row>
        <row r="33404">
          <cell r="B33404">
            <v>18918555166</v>
          </cell>
          <cell r="C33404" t="str">
            <v>上海市长宁区长顺路36弄9号601室</v>
          </cell>
        </row>
        <row r="33405">
          <cell r="B33405">
            <v>18918558798</v>
          </cell>
          <cell r="C33405" t="str">
            <v>上海市闵行区万源路2289弄125号801室</v>
          </cell>
        </row>
        <row r="33406">
          <cell r="B33406">
            <v>18918561130</v>
          </cell>
          <cell r="C33406" t="str">
            <v>上海市长宁区长顺路36弄10号302</v>
          </cell>
        </row>
        <row r="33407">
          <cell r="B33407">
            <v>18918651953</v>
          </cell>
          <cell r="C33407" t="str">
            <v>上海市嘉定区南翔镇德华路80弄4号2001室</v>
          </cell>
        </row>
        <row r="33408">
          <cell r="B33408">
            <v>18918664350</v>
          </cell>
          <cell r="C33408" t="str">
            <v>上海市闵行区古美路1455弄8号102室（华一新城）</v>
          </cell>
        </row>
        <row r="33409">
          <cell r="B33409">
            <v>18918664350</v>
          </cell>
          <cell r="C33409" t="str">
            <v>上海市闵行区古美路1455弄8号102室（华一新城）</v>
          </cell>
        </row>
        <row r="33410">
          <cell r="B33410">
            <v>18918664350</v>
          </cell>
          <cell r="C33410" t="str">
            <v>上海市闵行区古美路1455弄8号102室（华一新城）</v>
          </cell>
        </row>
        <row r="33411">
          <cell r="B33411">
            <v>18918683866</v>
          </cell>
          <cell r="C33411" t="str">
            <v>上海市浦东新区五莲路1728弄37号101室</v>
          </cell>
        </row>
        <row r="33412">
          <cell r="B33412">
            <v>18918731850</v>
          </cell>
          <cell r="C33412" t="str">
            <v>上海市闵行区都市路3635弄35号嘟嘟幼儿园</v>
          </cell>
        </row>
        <row r="33413">
          <cell r="B33413">
            <v>18918775221</v>
          </cell>
          <cell r="C33413" t="str">
            <v>上海市浦东新区莲安东路367弄18号602室</v>
          </cell>
        </row>
        <row r="33414">
          <cell r="B33414">
            <v>18918790755</v>
          </cell>
          <cell r="C33414" t="str">
            <v>上海市虹口区四川北路街道四川北路61号17楼</v>
          </cell>
        </row>
        <row r="33415">
          <cell r="B33415">
            <v>18918836551</v>
          </cell>
          <cell r="C33415" t="str">
            <v>上海市普陀区石泉路227弄信仪新村39号208室</v>
          </cell>
        </row>
        <row r="33416">
          <cell r="B33416">
            <v>18918860766</v>
          </cell>
          <cell r="C33416" t="str">
            <v>上海市青浦区华新镇华隆路1100弄55号</v>
          </cell>
        </row>
        <row r="33417">
          <cell r="B33417">
            <v>18918903381</v>
          </cell>
          <cell r="C33417" t="str">
            <v>上海市嘉定区江桥万达广场5号写字楼705室</v>
          </cell>
        </row>
        <row r="33418">
          <cell r="B33418">
            <v>18918906458</v>
          </cell>
          <cell r="C33418" t="str">
            <v>上海市徐汇区龙川北路436弄25号101室</v>
          </cell>
        </row>
        <row r="33419">
          <cell r="B33419">
            <v>18918906458</v>
          </cell>
          <cell r="C33419" t="str">
            <v>上海市徐汇区龙川北路436弄25号101室</v>
          </cell>
        </row>
        <row r="33420">
          <cell r="B33420">
            <v>18918960145</v>
          </cell>
          <cell r="C33420" t="str">
            <v>上海市闸北区阳城路280弄39号401室</v>
          </cell>
        </row>
        <row r="33421">
          <cell r="B33421">
            <v>18919117117</v>
          </cell>
          <cell r="C33421" t="str">
            <v>甘肃省兰州市城关区雁滩天庆花园</v>
          </cell>
        </row>
        <row r="33422">
          <cell r="B33422">
            <v>18919169968</v>
          </cell>
          <cell r="C33422" t="str">
            <v>甘肃省兰州市城关区临夏路319号</v>
          </cell>
        </row>
        <row r="33423">
          <cell r="B33423">
            <v>18919189288</v>
          </cell>
          <cell r="C33423" t="str">
            <v>甘肃省兰州市城关区段家滩路756号安兴小区</v>
          </cell>
        </row>
        <row r="33424">
          <cell r="B33424">
            <v>18919549831</v>
          </cell>
          <cell r="C33424" t="str">
            <v>四川省甘孜州稻城县贡巴路二段30号</v>
          </cell>
        </row>
        <row r="33425">
          <cell r="B33425">
            <v>18919578113</v>
          </cell>
          <cell r="C33425" t="str">
            <v>四川省成都市金牛区蜀通街66号</v>
          </cell>
        </row>
        <row r="33426">
          <cell r="B33426">
            <v>18919600176</v>
          </cell>
          <cell r="C33426" t="str">
            <v>安徽省合肥市马鞍山路绿地赢海国际大厦C座20楼</v>
          </cell>
        </row>
        <row r="33427">
          <cell r="B33427">
            <v>18919601479</v>
          </cell>
          <cell r="C33427" t="str">
            <v>安徽省合肥市包河区河南路与兰州路交口合肥报业403</v>
          </cell>
        </row>
        <row r="33428">
          <cell r="B33428">
            <v>18919609604</v>
          </cell>
          <cell r="C33428" t="str">
            <v>安徽省合肥市包河区徽州大道1129号中国科技大学南区公共事务学院510室乔珍（收）</v>
          </cell>
        </row>
        <row r="33429">
          <cell r="B33429">
            <v>18919617633</v>
          </cell>
          <cell r="C33429" t="str">
            <v>安徽省合肥市沿河路柏景湾逸湖居18#302</v>
          </cell>
        </row>
        <row r="33430">
          <cell r="B33430">
            <v>18919619686</v>
          </cell>
          <cell r="C33430" t="str">
            <v>安徽省合肥市瑶海区明光路和平盛世物业服务中心办公室</v>
          </cell>
        </row>
        <row r="33431">
          <cell r="B33431">
            <v>18919681543</v>
          </cell>
          <cell r="C33431" t="str">
            <v>安徽省合肥市蜀山区枫丹白鹭湖公馆G4栋</v>
          </cell>
        </row>
        <row r="33432">
          <cell r="B33432">
            <v>18919690608</v>
          </cell>
          <cell r="C33432" t="str">
            <v>安徽省合肥市濉溪路287号金鼎广场A座15楼</v>
          </cell>
        </row>
        <row r="33433">
          <cell r="B33433">
            <v>18919737183</v>
          </cell>
          <cell r="C33433" t="str">
            <v>安徽省六安市霍山县横山镇政府财务室</v>
          </cell>
        </row>
        <row r="33434">
          <cell r="B33434">
            <v>18919823096</v>
          </cell>
          <cell r="C33434" t="str">
            <v>甘肃省兰州市城关区甘肃中医药大学</v>
          </cell>
        </row>
        <row r="33435">
          <cell r="B33435">
            <v>18919858882</v>
          </cell>
          <cell r="C33435" t="str">
            <v>甘肃省兰州市城关区九州经济开发区九州中路1168号（九州城B区）</v>
          </cell>
        </row>
        <row r="33436">
          <cell r="B33436">
            <v>18919878556</v>
          </cell>
          <cell r="C33436" t="str">
            <v>甘肃省兰州市七里河区南滨河中路1111号甘肃烟草工业公司技术中心</v>
          </cell>
        </row>
        <row r="33437">
          <cell r="B33437">
            <v>18919990138</v>
          </cell>
          <cell r="C33437" t="str">
            <v>甘肃省兰州市城关区临厦路中广都市丽景</v>
          </cell>
        </row>
        <row r="33438">
          <cell r="B33438">
            <v>18919993656</v>
          </cell>
          <cell r="C33438" t="str">
            <v>甘肃省兰州市七里河区建工中街78号建设大院11号速递易</v>
          </cell>
        </row>
        <row r="33439">
          <cell r="B33439">
            <v>18919993656</v>
          </cell>
          <cell r="C33439" t="str">
            <v>甘肃省兰州市七里河区建工中街78号建投大院11号速递易</v>
          </cell>
        </row>
        <row r="33440">
          <cell r="B33440">
            <v>18920011985</v>
          </cell>
          <cell r="C33440" t="str">
            <v>天津市河东区六经路11号中国电信</v>
          </cell>
        </row>
        <row r="33441">
          <cell r="B33441">
            <v>18920021566</v>
          </cell>
          <cell r="C33441" t="str">
            <v>天津市河西区下瓦房街道台儿庄路铂津湾北苑海河大观二期9号楼502</v>
          </cell>
        </row>
        <row r="33442">
          <cell r="B33442">
            <v>18920066910</v>
          </cell>
          <cell r="C33442" t="str">
            <v>天津市西青区卫津南路天房美域华庭2-1102</v>
          </cell>
        </row>
        <row r="33443">
          <cell r="B33443">
            <v>18920086188</v>
          </cell>
          <cell r="C33443" t="str">
            <v>天津市南开区凌宾路凌奥创意产业园4号楼3层</v>
          </cell>
        </row>
        <row r="33444">
          <cell r="B33444">
            <v>18920086188</v>
          </cell>
          <cell r="C33444" t="str">
            <v>天津市南开区凌宾路凌奥创意产业园4号楼3层动量商贸公司</v>
          </cell>
        </row>
        <row r="33445">
          <cell r="B33445">
            <v>18920086188</v>
          </cell>
          <cell r="C33445" t="str">
            <v>天津市南开区凌宾路凌奥创意产业园4号楼3层动量商贸</v>
          </cell>
        </row>
        <row r="33446">
          <cell r="B33446">
            <v>18920086188</v>
          </cell>
          <cell r="C33446" t="str">
            <v>天津市南开区凌宾路凌奥创意产业园4号楼3层动量商贸有限公司</v>
          </cell>
        </row>
        <row r="33447">
          <cell r="B33447">
            <v>18920111616</v>
          </cell>
          <cell r="C33447" t="str">
            <v>天津市西青区经济开发区兴华七支路9号</v>
          </cell>
        </row>
        <row r="33448">
          <cell r="B33448">
            <v>18920111616</v>
          </cell>
          <cell r="C33448" t="str">
            <v>天津市西青经济开发区兴华七支路9号</v>
          </cell>
        </row>
        <row r="33449">
          <cell r="B33449">
            <v>18920111616</v>
          </cell>
          <cell r="C33449" t="str">
            <v>天津市河西区经济开发区兴华七支路9号</v>
          </cell>
        </row>
        <row r="33450">
          <cell r="B33450">
            <v>18920139068</v>
          </cell>
          <cell r="C33450" t="str">
            <v>天津市津南区双港中学</v>
          </cell>
        </row>
        <row r="33451">
          <cell r="B33451">
            <v>18920180119</v>
          </cell>
          <cell r="C33451" t="str">
            <v>天津市河东区富民路滨河庭苑28-2-501</v>
          </cell>
        </row>
        <row r="33452">
          <cell r="B33452">
            <v>18920226926</v>
          </cell>
          <cell r="C33452" t="str">
            <v>天津市河北区中山北路25号北京铁路局天津电子所</v>
          </cell>
        </row>
        <row r="33453">
          <cell r="B33453">
            <v>18920231111</v>
          </cell>
          <cell r="C33453" t="str">
            <v>天津市河西区台儿庄路与古海道交口津澜阙2-2-201</v>
          </cell>
        </row>
        <row r="33454">
          <cell r="B33454">
            <v>18920256786</v>
          </cell>
          <cell r="C33454" t="str">
            <v>天津市西青区江湾路境界梅江12-1-602</v>
          </cell>
        </row>
        <row r="33455">
          <cell r="B33455">
            <v>18920265037</v>
          </cell>
          <cell r="C33455" t="str">
            <v>天津市河北区王串场一号路正兴里51号楼101</v>
          </cell>
        </row>
        <row r="33456">
          <cell r="B33456">
            <v>18920286758</v>
          </cell>
          <cell r="C33456" t="str">
            <v>天津市河西区利民道尚景园2-1402</v>
          </cell>
        </row>
        <row r="33457">
          <cell r="B33457">
            <v>18920296193</v>
          </cell>
          <cell r="C33457" t="str">
            <v>天津市南开区万德庄大街新都花园6-3-1103</v>
          </cell>
        </row>
        <row r="33458">
          <cell r="B33458">
            <v>18920300108</v>
          </cell>
          <cell r="C33458" t="str">
            <v>天津市南开区三纬路1号六层天津益清律师事务所</v>
          </cell>
        </row>
        <row r="33459">
          <cell r="B33459">
            <v>18920388089</v>
          </cell>
          <cell r="C33459" t="str">
            <v>天津市蓟县光明路16号才子男装专卖店</v>
          </cell>
        </row>
        <row r="33460">
          <cell r="B33460">
            <v>18920502276</v>
          </cell>
          <cell r="C33460" t="str">
            <v>天津市红桥区咸阳路与海源道交口金筑家园6号楼2门301</v>
          </cell>
        </row>
        <row r="33461">
          <cell r="B33461">
            <v>18920521150</v>
          </cell>
          <cell r="C33461" t="str">
            <v>天津市东丽区新中村中园3号楼1门102</v>
          </cell>
        </row>
        <row r="33462">
          <cell r="B33462">
            <v>18920602222</v>
          </cell>
          <cell r="C33462" t="str">
            <v>天津市河东区娄山道7号悦源春海鲜火锅</v>
          </cell>
        </row>
        <row r="33463">
          <cell r="B33463">
            <v>18920677158</v>
          </cell>
          <cell r="C33463" t="str">
            <v>天津市河西区大任庄北路瑞江花园梅苑旁华英星辰幼儿园</v>
          </cell>
        </row>
        <row r="33464">
          <cell r="B33464">
            <v>18920681578</v>
          </cell>
          <cell r="C33464" t="str">
            <v>天津市塘沽区贻成泰和新都6号楼1202</v>
          </cell>
        </row>
        <row r="33465">
          <cell r="B33465">
            <v>18920838065</v>
          </cell>
          <cell r="C33465" t="str">
            <v>天津市河北区正义道天津聋人学校</v>
          </cell>
        </row>
        <row r="33466">
          <cell r="B33466">
            <v>18920968168</v>
          </cell>
          <cell r="C33466" t="str">
            <v>天津市塘沽开发区第四大街泰丰家园45-501</v>
          </cell>
        </row>
        <row r="33467">
          <cell r="B33467">
            <v>18921216055</v>
          </cell>
          <cell r="C33467" t="str">
            <v>江苏省江阴市长寿永安路98号</v>
          </cell>
        </row>
        <row r="33468">
          <cell r="B33468">
            <v>18921605099</v>
          </cell>
          <cell r="C33468" t="str">
            <v>江苏省南通市港闸区天生港镇街道港城路391号中国电信</v>
          </cell>
        </row>
        <row r="33469">
          <cell r="B33469">
            <v>18921705130</v>
          </cell>
          <cell r="C33469" t="str">
            <v>江苏省泰州市海陵区梅兰花园28幢301号</v>
          </cell>
        </row>
        <row r="33470">
          <cell r="B33470">
            <v>18921705130</v>
          </cell>
          <cell r="C33470" t="str">
            <v>江苏省泰州市海陵区梅兰花园28-301</v>
          </cell>
        </row>
        <row r="33471">
          <cell r="B33471">
            <v>18921705130</v>
          </cell>
          <cell r="C33471" t="str">
            <v>江苏省泰州市海陵区梅兰花园28幢301</v>
          </cell>
        </row>
        <row r="33472">
          <cell r="B33472">
            <v>18921705130</v>
          </cell>
          <cell r="C33472" t="str">
            <v>江苏省泰州市海陵区梅兰花园28-301室</v>
          </cell>
        </row>
        <row r="33473">
          <cell r="B33473">
            <v>18921705130</v>
          </cell>
          <cell r="C33473" t="str">
            <v>江苏省泰州市海陵区梅兰花园28-301房</v>
          </cell>
        </row>
        <row r="33474">
          <cell r="B33474">
            <v>18921705130</v>
          </cell>
          <cell r="C33474" t="str">
            <v>江苏省泰州市海陵区梅兰花园28幢301室</v>
          </cell>
        </row>
        <row r="33475">
          <cell r="B33475">
            <v>18921705130</v>
          </cell>
          <cell r="C33475" t="str">
            <v>江苏省泰州市海陵区梅兰花园28-301室</v>
          </cell>
        </row>
        <row r="33476">
          <cell r="B33476">
            <v>18921705130</v>
          </cell>
          <cell r="C33476" t="str">
            <v>江苏省泰州市海陵区梅兰花园28幢301#</v>
          </cell>
        </row>
        <row r="33477">
          <cell r="B33477">
            <v>18921733698</v>
          </cell>
          <cell r="C33477" t="str">
            <v>江苏省靖江市中天城市花园16-301</v>
          </cell>
        </row>
        <row r="33478">
          <cell r="B33478">
            <v>18921828818</v>
          </cell>
          <cell r="C33478" t="str">
            <v>江苏省常熟市天虹服装城1楼9072-9073</v>
          </cell>
        </row>
        <row r="33479">
          <cell r="B33479">
            <v>18921843645</v>
          </cell>
          <cell r="C33479" t="str">
            <v>江苏省盐城市城南新区解放南路272号中庚海德公园32号楼1004室</v>
          </cell>
        </row>
        <row r="33480">
          <cell r="B33480">
            <v>18921987266</v>
          </cell>
          <cell r="C33480" t="str">
            <v>江苏省张家港市西张镇双龙路28号麦香村烘焙</v>
          </cell>
        </row>
        <row r="33481">
          <cell r="B33481">
            <v>18922052842</v>
          </cell>
          <cell r="C33481" t="str">
            <v>广东省台山市海侨镇五丰区135号</v>
          </cell>
        </row>
        <row r="33482">
          <cell r="B33482">
            <v>18922077747</v>
          </cell>
          <cell r="C33482" t="str">
            <v>广东省湛江市吴川市梅菉街道新安路23号</v>
          </cell>
        </row>
        <row r="33483">
          <cell r="B33483">
            <v>18922175268</v>
          </cell>
          <cell r="C33483" t="str">
            <v>广东省广州市白云区国和北路九号五栋</v>
          </cell>
        </row>
        <row r="33484">
          <cell r="B33484">
            <v>18922205068</v>
          </cell>
          <cell r="C33484" t="str">
            <v>广东省广州市萝岗区科学城起云路6号安居宝科技园</v>
          </cell>
        </row>
        <row r="33485">
          <cell r="B33485">
            <v>18922322232</v>
          </cell>
          <cell r="C33485" t="str">
            <v>广东省佛山市南海区狮山镇南海科技工业园北区佛山丰田纺织汽车零部件有限公司</v>
          </cell>
        </row>
        <row r="33486">
          <cell r="B33486">
            <v>18922329138</v>
          </cell>
          <cell r="C33486" t="str">
            <v>广东省广州市中山七号路西门口广场66座1103房</v>
          </cell>
        </row>
        <row r="33487">
          <cell r="B33487">
            <v>18922382268</v>
          </cell>
          <cell r="C33487" t="str">
            <v>广东省广州市越秀区越秀中路64号东越雅居B栋2006房</v>
          </cell>
        </row>
        <row r="33488">
          <cell r="B33488">
            <v>18922416000</v>
          </cell>
          <cell r="C33488" t="str">
            <v>江苏省苏州市张家港市杨舍镇万红二村29栋506房</v>
          </cell>
        </row>
        <row r="33489">
          <cell r="B33489">
            <v>18922718381</v>
          </cell>
          <cell r="C33489" t="str">
            <v>广东省广州市白云区南方医科大学东院b栋b门604</v>
          </cell>
        </row>
        <row r="33490">
          <cell r="B33490">
            <v>18922748808</v>
          </cell>
          <cell r="C33490" t="str">
            <v>广东省广州市天河区黄埔大道西613号</v>
          </cell>
        </row>
        <row r="33491">
          <cell r="B33491">
            <v>18922802465</v>
          </cell>
          <cell r="C33491" t="str">
            <v>广东省深圳市福田区百花二路南天大厦6-1510</v>
          </cell>
        </row>
        <row r="33492">
          <cell r="B33492">
            <v>18922853783</v>
          </cell>
          <cell r="C33492" t="str">
            <v>广东省深圳市龙华新区民治世纪春城一期3B301</v>
          </cell>
        </row>
        <row r="33493">
          <cell r="B33493">
            <v>18922901659</v>
          </cell>
          <cell r="C33493" t="str">
            <v>广东省东莞市石排镇水贝工业区宇宙路国铜五金厂</v>
          </cell>
        </row>
        <row r="33494">
          <cell r="B33494">
            <v>18923027638</v>
          </cell>
          <cell r="C33494" t="str">
            <v>广东省兴宁市指挥中心对面海山饭店</v>
          </cell>
        </row>
        <row r="33495">
          <cell r="B33495">
            <v>18923027638</v>
          </cell>
          <cell r="C33495" t="str">
            <v>广东省兴宁区指挥中心对面海山饭店</v>
          </cell>
        </row>
        <row r="33496">
          <cell r="B33496">
            <v>18923071916</v>
          </cell>
          <cell r="C33496" t="str">
            <v>广东省江门市蓬江区沙仔尾紫坭路21号113铺维邦副食</v>
          </cell>
        </row>
        <row r="33497">
          <cell r="B33497">
            <v>18923071916</v>
          </cell>
          <cell r="C33497" t="str">
            <v>广东省江门市蓬江区沙仔尾紫坭路21号113铺维邦副食</v>
          </cell>
        </row>
        <row r="33498">
          <cell r="B33498">
            <v>18923071916</v>
          </cell>
          <cell r="C33498" t="str">
            <v>广东省江门市蓬江区沙仔尾紫坭路21号113铺维邦副食</v>
          </cell>
        </row>
        <row r="33499">
          <cell r="B33499">
            <v>18923138855</v>
          </cell>
          <cell r="C33499" t="str">
            <v>广东省佛山市南海区大沥镇黄岐中心小学</v>
          </cell>
        </row>
        <row r="33500">
          <cell r="B33500">
            <v>18923138855</v>
          </cell>
          <cell r="C33500" t="str">
            <v>广东省佛山市南海区大沥镇黄岐中心小学</v>
          </cell>
        </row>
        <row r="33501">
          <cell r="B33501">
            <v>18923179002</v>
          </cell>
          <cell r="C33501" t="str">
            <v>广东省佛山市南海区桂城平洲平北西河工业大街25号</v>
          </cell>
        </row>
        <row r="33502">
          <cell r="B33502">
            <v>18923181737</v>
          </cell>
          <cell r="C33502" t="str">
            <v>广东省佛山市南海区丹灶镇建沙路东四区3号丹灶资源开发公司102室农林物管部</v>
          </cell>
        </row>
        <row r="33503">
          <cell r="B33503">
            <v>18923200388</v>
          </cell>
          <cell r="C33503" t="str">
            <v>广东省佛山市顺德区北滘镇君兰君美路103号</v>
          </cell>
        </row>
        <row r="33504">
          <cell r="B33504">
            <v>18923200388</v>
          </cell>
          <cell r="C33504" t="str">
            <v>广东省佛山市顺德区北滘镇君兰君美路103号</v>
          </cell>
        </row>
        <row r="33505">
          <cell r="B33505">
            <v>18923200671</v>
          </cell>
          <cell r="C33505" t="str">
            <v>广东省佛山市顺德区陈村镇新圩民族路树基里34号</v>
          </cell>
        </row>
        <row r="33506">
          <cell r="B33506">
            <v>18923221322</v>
          </cell>
          <cell r="C33506" t="str">
            <v>广东省佛山市顺德区大良新城区兴顺大道欣荣路西一号区市监局</v>
          </cell>
        </row>
        <row r="33507">
          <cell r="B33507">
            <v>18923221322</v>
          </cell>
          <cell r="C33507" t="str">
            <v>广东省佛山市顺德区大良新城区兴顺大道欣荣路西1号区市监局</v>
          </cell>
        </row>
        <row r="33508">
          <cell r="B33508">
            <v>18923221334</v>
          </cell>
          <cell r="C33508" t="str">
            <v>广东省佛山市南海区九江镇沙头明达路南六巷8号</v>
          </cell>
        </row>
        <row r="33509">
          <cell r="B33509">
            <v>18923270100</v>
          </cell>
          <cell r="C33509" t="str">
            <v>广东省佛山市顺德区陈村碧桂花城翠湖畔三区三街1栋202</v>
          </cell>
        </row>
        <row r="33510">
          <cell r="B33510">
            <v>18923293883</v>
          </cell>
          <cell r="C33510" t="str">
            <v>广东省佛山市顺德区乐从镇新马路A5号乐从镇人民政府</v>
          </cell>
        </row>
        <row r="33511">
          <cell r="B33511">
            <v>18923313100</v>
          </cell>
          <cell r="C33511" t="str">
            <v>广东省中山市东凤镇和泰管理区东盛街一号达成彩印厂</v>
          </cell>
        </row>
        <row r="33512">
          <cell r="B33512">
            <v>18923686236</v>
          </cell>
          <cell r="C33512" t="str">
            <v>广东省河源市源城区凯旋国际雅典B1303号</v>
          </cell>
        </row>
        <row r="33513">
          <cell r="B33513">
            <v>18923692678</v>
          </cell>
          <cell r="C33513" t="str">
            <v>广东省河源市连平县东街11号</v>
          </cell>
        </row>
        <row r="33514">
          <cell r="B33514">
            <v>18923857136</v>
          </cell>
          <cell r="C33514" t="str">
            <v>广东省深圳市福田区新洲绿景花园二期E栋2602室</v>
          </cell>
        </row>
        <row r="33515">
          <cell r="B33515">
            <v>18923880089</v>
          </cell>
          <cell r="C33515" t="str">
            <v>广东省深圳市福田区深圳第二人民医院耳鼻喉科</v>
          </cell>
        </row>
        <row r="33516">
          <cell r="B33516">
            <v>18924028316</v>
          </cell>
          <cell r="C33516" t="str">
            <v>广东省广州市开创大道林语山庄西三街3号</v>
          </cell>
        </row>
        <row r="33517">
          <cell r="B33517">
            <v>18924028316</v>
          </cell>
          <cell r="C33517" t="str">
            <v>广东省广州市林语山庄西三街3号</v>
          </cell>
        </row>
        <row r="33518">
          <cell r="B33518">
            <v>18924150404</v>
          </cell>
          <cell r="C33518" t="str">
            <v>广东省广州市越秀区梅花街中山一路98号百好居1101房</v>
          </cell>
        </row>
        <row r="33519">
          <cell r="B33519">
            <v>18924687510</v>
          </cell>
          <cell r="C33519" t="str">
            <v>广东省江门市蓬江区江会路45号202</v>
          </cell>
        </row>
        <row r="33520">
          <cell r="B33520">
            <v>18924729997</v>
          </cell>
          <cell r="C33520" t="str">
            <v>广东省潮州市湘桥区南堤路东段北侧华厦居4栋1104</v>
          </cell>
        </row>
        <row r="33521">
          <cell r="B33521">
            <v>18924729997</v>
          </cell>
          <cell r="C33521" t="str">
            <v>广东省潮州市湘桥区南堤路东段北侧华厦区4栋1104</v>
          </cell>
        </row>
        <row r="33522">
          <cell r="B33522">
            <v>18925023458</v>
          </cell>
          <cell r="C33522" t="str">
            <v>广东省广州市白云区远景路10号118铺</v>
          </cell>
        </row>
        <row r="33523">
          <cell r="B33523">
            <v>18925023458</v>
          </cell>
          <cell r="C33523" t="str">
            <v>广州市白云区远景路10号118铺</v>
          </cell>
        </row>
        <row r="33524">
          <cell r="B33524">
            <v>18925057320</v>
          </cell>
          <cell r="C33524" t="str">
            <v>广东省广州市白云区远景路10号1108房</v>
          </cell>
        </row>
        <row r="33525">
          <cell r="B33525">
            <v>18925097961</v>
          </cell>
          <cell r="C33525" t="str">
            <v>广东省广州市海珠区中大长江布匹交易城四街C128</v>
          </cell>
        </row>
        <row r="33526">
          <cell r="B33526">
            <v>18925109042</v>
          </cell>
          <cell r="C33526" t="str">
            <v>广东省广州市白云区金沙街礼传四街2号</v>
          </cell>
        </row>
        <row r="33527">
          <cell r="B33527">
            <v>18925227822</v>
          </cell>
          <cell r="C33527" t="str">
            <v>广东省深圳市龙岗区黄阁路阳光健城4D2210</v>
          </cell>
        </row>
        <row r="33528">
          <cell r="B33528">
            <v>18925269556</v>
          </cell>
          <cell r="C33528" t="str">
            <v>广东省深圳市东晓路泰和花园6栋二单元403</v>
          </cell>
        </row>
        <row r="33529">
          <cell r="B33529">
            <v>18925331303</v>
          </cell>
          <cell r="C33529" t="str">
            <v>广东省中山市中山三路利和金融中心17楼1701室佳诚地产</v>
          </cell>
        </row>
        <row r="33530">
          <cell r="B33530">
            <v>18925968493</v>
          </cell>
          <cell r="C33530" t="str">
            <v>广东省佛山市南海区桂城中海千灯湖1号12栋1203</v>
          </cell>
        </row>
        <row r="33531">
          <cell r="B33531">
            <v>18925976161</v>
          </cell>
          <cell r="C33531" t="str">
            <v>广东省佛山市南海区九江镇沙头工业园B区康泰南路（伲可藤艺有限公司）财务部</v>
          </cell>
        </row>
        <row r="33532">
          <cell r="B33532">
            <v>18925980885</v>
          </cell>
          <cell r="C33532" t="str">
            <v>广东省佛山市南海区大沥镇钟边院前村新区4号</v>
          </cell>
        </row>
        <row r="33533">
          <cell r="B33533">
            <v>18925980885</v>
          </cell>
          <cell r="C33533" t="str">
            <v>广东省佛山市南海区大沥镇水头冲口南三巷1号</v>
          </cell>
        </row>
        <row r="33534">
          <cell r="B33534">
            <v>18926038306</v>
          </cell>
          <cell r="C33534" t="str">
            <v>广东省深圳市福田区侨香路侨香四道6号龙井小区1栋2单元908室</v>
          </cell>
        </row>
        <row r="33535">
          <cell r="B33535">
            <v>18926038306</v>
          </cell>
          <cell r="C33535" t="str">
            <v>广东省深圳市福田区侨香路桥乡四道6号龙井小区1栋2单元908</v>
          </cell>
        </row>
        <row r="33536">
          <cell r="B33536">
            <v>18926084203</v>
          </cell>
          <cell r="C33536" t="str">
            <v>广东省深圳市福田区红荔路1011号少儿图书馆总服务台</v>
          </cell>
        </row>
        <row r="33537">
          <cell r="B33537">
            <v>18926089957</v>
          </cell>
          <cell r="C33537" t="str">
            <v>广东省深圳市龙华新区玉龙路圣英丽斯花园C区5栋12A</v>
          </cell>
        </row>
        <row r="33538">
          <cell r="B33538">
            <v>18926103313</v>
          </cell>
          <cell r="C33538" t="str">
            <v>广东省广州市番禺区祈福新邨月明轩二街十号101</v>
          </cell>
        </row>
        <row r="33539">
          <cell r="B33539">
            <v>18926103313</v>
          </cell>
          <cell r="C33539" t="str">
            <v>广东省广州市番禺区祈福新邨月明轩二街十号101号</v>
          </cell>
        </row>
        <row r="33540">
          <cell r="B33540">
            <v>18926177889</v>
          </cell>
          <cell r="C33540" t="str">
            <v>广东省广州市天河区黄埔大道中199号广东寰球</v>
          </cell>
        </row>
        <row r="33541">
          <cell r="B33541">
            <v>18926177889</v>
          </cell>
          <cell r="C33541" t="str">
            <v>湖北省宜昌市伍家岗区胜利四路世纪花园B栋2单元302</v>
          </cell>
        </row>
        <row r="33542">
          <cell r="B33542">
            <v>18926186938</v>
          </cell>
          <cell r="C33542" t="str">
            <v>广东省广州市增城新塘新祥路9号博创智能装备股份有限公司海外部</v>
          </cell>
        </row>
        <row r="33543">
          <cell r="B33543">
            <v>18926186952</v>
          </cell>
          <cell r="C33543" t="str">
            <v>广东省广州市增城区新塘新祥路9号</v>
          </cell>
        </row>
        <row r="33544">
          <cell r="B33544">
            <v>18926187045</v>
          </cell>
          <cell r="C33544" t="str">
            <v>广东省广州市越秀区梅花村街道中山一路13号204</v>
          </cell>
        </row>
        <row r="33545">
          <cell r="B33545">
            <v>18926187045</v>
          </cell>
          <cell r="C33545" t="str">
            <v>广东省广州市越秀区梅花村街道中山一路13号204#</v>
          </cell>
        </row>
        <row r="33546">
          <cell r="B33546">
            <v>18926224930</v>
          </cell>
          <cell r="C33546" t="str">
            <v>广东省广州市番禺区石楼镇黄山路45号保利亚奥北苑（北门竹林）</v>
          </cell>
        </row>
        <row r="33547">
          <cell r="B33547">
            <v>18926224930</v>
          </cell>
          <cell r="C33547" t="str">
            <v>广东省广州市番禺区石楼镇黄山路45号保利亚奥北苑北门竹林</v>
          </cell>
        </row>
        <row r="33548">
          <cell r="B33548">
            <v>18926224930</v>
          </cell>
          <cell r="C33548" t="str">
            <v>广东省广州市番禺区石楼镇黄山路45号保利亚奥北苑（北门竹林）</v>
          </cell>
        </row>
        <row r="33549">
          <cell r="B33549">
            <v>18926227803</v>
          </cell>
          <cell r="C33549" t="str">
            <v>广东省广州市海珠区宝业路江南苑东街6号906</v>
          </cell>
        </row>
        <row r="33550">
          <cell r="B33550">
            <v>18926238005</v>
          </cell>
          <cell r="C33550" t="str">
            <v>广东省广州市增城区凤凰城凤馨苑四街二号901</v>
          </cell>
        </row>
        <row r="33551">
          <cell r="B33551">
            <v>18926238005</v>
          </cell>
          <cell r="C33551" t="str">
            <v>广东省广州市增城区凤凰城凤馨苑4街2号901</v>
          </cell>
        </row>
        <row r="33552">
          <cell r="B33552">
            <v>18926425313</v>
          </cell>
          <cell r="C33552" t="str">
            <v>广东省深圳市龙岗区平湖街道平吉大道捷威工业园3琼A栋3楼</v>
          </cell>
        </row>
        <row r="33553">
          <cell r="B33553">
            <v>18926479888</v>
          </cell>
          <cell r="C33553" t="str">
            <v>广东省深圳市福田区新洲南路中城天邑3栋1单元26D</v>
          </cell>
        </row>
        <row r="33554">
          <cell r="B33554">
            <v>18926512611</v>
          </cell>
          <cell r="C33554" t="str">
            <v>广东省深圳市南山区半山兰溪谷2期8栋1A</v>
          </cell>
        </row>
        <row r="33555">
          <cell r="B33555">
            <v>18926559885</v>
          </cell>
          <cell r="C33555" t="str">
            <v>广东省深圳市福田区景田路擎天华庭A座15H</v>
          </cell>
        </row>
        <row r="33556">
          <cell r="B33556">
            <v>18926589522</v>
          </cell>
          <cell r="C33556" t="str">
            <v>广东省深圳市南湾街道文峰华庭1A802</v>
          </cell>
        </row>
        <row r="33557">
          <cell r="B33557">
            <v>18926589522</v>
          </cell>
          <cell r="C33557" t="str">
            <v>广东省深圳市龙岗区布吉南湾文峰华庭E栈</v>
          </cell>
        </row>
        <row r="33558">
          <cell r="B33558">
            <v>18926605803</v>
          </cell>
          <cell r="C33558" t="str">
            <v>广东省清远市清城区静福路金茂翰林院四号楼二楼</v>
          </cell>
        </row>
        <row r="33559">
          <cell r="B33559">
            <v>18926656329</v>
          </cell>
          <cell r="C33559" t="str">
            <v>广东省清远市阳山县阳城镇南星月路33号玫瑰苑红梅阁B301</v>
          </cell>
        </row>
        <row r="33560">
          <cell r="B33560">
            <v>18926828906</v>
          </cell>
          <cell r="C33560" t="str">
            <v>广东省东莞市企石镇碧桂园2号楼1单元1604</v>
          </cell>
        </row>
        <row r="33561">
          <cell r="B33561">
            <v>18926933929</v>
          </cell>
          <cell r="C33561" t="str">
            <v>广东省珠海市香洲区华发新城四六期251-1802</v>
          </cell>
        </row>
        <row r="33562">
          <cell r="B33562">
            <v>18926933929</v>
          </cell>
          <cell r="C33562" t="str">
            <v>广东省珠海市珠海大道华发新城四六期251-1802</v>
          </cell>
        </row>
        <row r="33563">
          <cell r="B33563">
            <v>18927227101</v>
          </cell>
          <cell r="C33563" t="str">
            <v>广东省佛山市南海区狮山镇松岗办事处南国桃园西门口龙泉山庄内咏泰合金模具厂</v>
          </cell>
        </row>
        <row r="33564">
          <cell r="B33564">
            <v>18927227101</v>
          </cell>
          <cell r="C33564" t="str">
            <v>广东省佛山市南海区狮山镇松岗办事处南国桃园西门口龙泉山庄模具厂</v>
          </cell>
        </row>
        <row r="33565">
          <cell r="B33565">
            <v>18927370437</v>
          </cell>
          <cell r="C33565" t="str">
            <v>广东省惠州市惠城区环城西一路20号农业银行</v>
          </cell>
        </row>
        <row r="33566">
          <cell r="B33566">
            <v>18927596358</v>
          </cell>
          <cell r="C33566" t="str">
            <v>广东省广州市天河区珠江新城金穗路713之一誉峰园A4-3001</v>
          </cell>
        </row>
        <row r="33567">
          <cell r="B33567">
            <v>18927663727</v>
          </cell>
          <cell r="C33567" t="str">
            <v>广东省吴川市新城路2号腾龙电脑</v>
          </cell>
        </row>
        <row r="33568">
          <cell r="B33568">
            <v>18927698738</v>
          </cell>
          <cell r="C33568" t="str">
            <v>广东省湛江市吴川市振文镇振文圩欧国门业</v>
          </cell>
        </row>
        <row r="33569">
          <cell r="B33569">
            <v>18927698738</v>
          </cell>
          <cell r="C33569" t="str">
            <v>广东省吴川市振文镇振文圩欧国门业</v>
          </cell>
        </row>
        <row r="33570">
          <cell r="B33570">
            <v>18927708282</v>
          </cell>
          <cell r="C33570" t="str">
            <v>广东省佛山市顺德区北滘镇海琴水岸别墅区8栋5号</v>
          </cell>
        </row>
        <row r="33571">
          <cell r="B33571">
            <v>18927710770</v>
          </cell>
          <cell r="C33571" t="str">
            <v>广东省佛山市南海区南海大道海二路海棠村60座</v>
          </cell>
        </row>
        <row r="33572">
          <cell r="B33572">
            <v>18927787733</v>
          </cell>
          <cell r="C33572" t="str">
            <v>广东省佛山市顺德区杏坛镇龙潭光南社前巷二号</v>
          </cell>
        </row>
        <row r="33573">
          <cell r="B33573">
            <v>18927910777</v>
          </cell>
          <cell r="C33573" t="str">
            <v>广东省汕尾市四马路协兴广场左侧红灯笼婚纱摄影</v>
          </cell>
        </row>
        <row r="33574">
          <cell r="B33574">
            <v>18928034000</v>
          </cell>
          <cell r="C33574" t="str">
            <v>广东省珠海市香洲区翠香街道兴华路198号发泉大厦8111室珠海市昌运汽车租赁有限公司</v>
          </cell>
        </row>
        <row r="33575">
          <cell r="B33575">
            <v>18928038306</v>
          </cell>
          <cell r="C33575" t="str">
            <v>广东省深圳市福田区侨香路侨香四道6号龙井小区1栋2单元908室</v>
          </cell>
        </row>
        <row r="33576">
          <cell r="B33576">
            <v>18928077888</v>
          </cell>
          <cell r="C33576" t="str">
            <v>广东省珠海市香洲区华发新城126栋1701室</v>
          </cell>
        </row>
        <row r="33577">
          <cell r="B33577">
            <v>18928083137</v>
          </cell>
          <cell r="C33577" t="str">
            <v>广东省珠海市前山荣泰河庭C区253号铺</v>
          </cell>
        </row>
        <row r="33578">
          <cell r="B33578">
            <v>18928097055</v>
          </cell>
          <cell r="C33578" t="str">
            <v>广东省珠海市香洲区人民东路121号2000年大酒店</v>
          </cell>
        </row>
        <row r="33579">
          <cell r="B33579">
            <v>18928098800</v>
          </cell>
          <cell r="C33579" t="str">
            <v>广东省珠海市香洲区岱山路253号</v>
          </cell>
        </row>
        <row r="33580">
          <cell r="B33580">
            <v>18928118486</v>
          </cell>
          <cell r="C33580" t="str">
            <v>广东省中山市石岐区东华路28号富逸臻园15幢1402</v>
          </cell>
        </row>
        <row r="33581">
          <cell r="B33581">
            <v>18928158159</v>
          </cell>
          <cell r="C33581" t="str">
            <v>广东省中山市石岐区孙文中路134号中山市广播电视大学6501办公室</v>
          </cell>
        </row>
        <row r="33582">
          <cell r="B33582">
            <v>18928478919</v>
          </cell>
          <cell r="C33582" t="str">
            <v>上海市青浦区徐泾镇徐盈路66号</v>
          </cell>
        </row>
        <row r="33583">
          <cell r="B33583">
            <v>18928576188</v>
          </cell>
          <cell r="C33583" t="str">
            <v>广东省佛山市三水区西南街道康岗路22号</v>
          </cell>
        </row>
        <row r="33584">
          <cell r="B33584">
            <v>18928624222</v>
          </cell>
          <cell r="C33584" t="str">
            <v>广东省佛山市顺德区容桂华南街福源街富华中共公交站御水沐足后面</v>
          </cell>
        </row>
        <row r="33585">
          <cell r="B33585">
            <v>18928624222</v>
          </cell>
          <cell r="C33585" t="str">
            <v>广东省佛山市顺德区容桂华南街福源街富华中共公交站御水沐足后面</v>
          </cell>
        </row>
        <row r="33586">
          <cell r="B33586">
            <v>18928628666</v>
          </cell>
          <cell r="C33586" t="str">
            <v>广东省佛山市顺德区伦教鸡洲长丰大道长丰南苑三街2号</v>
          </cell>
        </row>
        <row r="33587">
          <cell r="B33587">
            <v>18928628666</v>
          </cell>
          <cell r="C33587" t="str">
            <v>广东省佛山市顺德区伦敦鸡洲长丰大道长丰南苑三街2号</v>
          </cell>
        </row>
        <row r="33588">
          <cell r="B33588">
            <v>18928628666</v>
          </cell>
          <cell r="C33588" t="str">
            <v>广东省佛山市顺德区伦教长丰大道南长丰南苑三街2号</v>
          </cell>
        </row>
        <row r="33589">
          <cell r="B33589">
            <v>18928850149</v>
          </cell>
          <cell r="C33589" t="str">
            <v>云南省昆明市盘龙区北京路延长线万科金域缇香3幢1单元3301号</v>
          </cell>
        </row>
        <row r="33590">
          <cell r="B33590">
            <v>18928850149</v>
          </cell>
          <cell r="C33590" t="str">
            <v>云南省昆明市盘龙区北京路延长线万科金域缇香三幢一单元3301号</v>
          </cell>
        </row>
        <row r="33591">
          <cell r="B33591">
            <v>18928850149</v>
          </cell>
          <cell r="C33591" t="str">
            <v>云南省昆明市盘龙区北京路延长线万科金域缇香三幢1单元3301号</v>
          </cell>
        </row>
        <row r="33592">
          <cell r="B33592">
            <v>18928862132</v>
          </cell>
          <cell r="C33592" t="str">
            <v>广东省广州市番禺区顺德碧桂园东苑环翠路20座103</v>
          </cell>
        </row>
        <row r="33593">
          <cell r="B33593">
            <v>18928870170</v>
          </cell>
          <cell r="C33593" t="str">
            <v>广东省广州市番禺区石楼镇保利公馆</v>
          </cell>
        </row>
        <row r="33594">
          <cell r="B33594">
            <v>18928916218</v>
          </cell>
          <cell r="C33594" t="str">
            <v>广东省佛山市南海区南一路景裕豪苑1栋1502</v>
          </cell>
        </row>
        <row r="33595">
          <cell r="B33595" t="str">
            <v>18928916218</v>
          </cell>
          <cell r="C33595" t="str">
            <v>广东省佛山市南海区南一路景裕豪苑1栋1502</v>
          </cell>
        </row>
        <row r="33596">
          <cell r="B33596">
            <v>18928929696</v>
          </cell>
          <cell r="C33596" t="str">
            <v>广东省广州市天河区珠江新城冼村路5号凯华国际中心10层</v>
          </cell>
        </row>
        <row r="33597">
          <cell r="B33597">
            <v>18928947738</v>
          </cell>
          <cell r="C33597" t="str">
            <v>广东省广州市白云区石井庆丰样板楼5街3号</v>
          </cell>
        </row>
        <row r="33598">
          <cell r="B33598">
            <v>18929004492</v>
          </cell>
          <cell r="C33598" t="str">
            <v>广东省江门市新会区会城新会大道中57号108号铺</v>
          </cell>
        </row>
        <row r="33599">
          <cell r="B33599">
            <v>18929068985</v>
          </cell>
          <cell r="C33599" t="str">
            <v>广东省江门市台城镇桥湖路龙宁雅苑2号205房</v>
          </cell>
        </row>
        <row r="33600">
          <cell r="B33600">
            <v>18929086563</v>
          </cell>
          <cell r="C33600" t="str">
            <v>广东省开平市侨园路富侨花园2栋</v>
          </cell>
        </row>
        <row r="33601">
          <cell r="B33601">
            <v>18929088270</v>
          </cell>
          <cell r="C33601" t="str">
            <v>广东省开平市祥龙中路汇景湾7幢1601房</v>
          </cell>
        </row>
        <row r="33602">
          <cell r="B33602">
            <v>18929171616</v>
          </cell>
          <cell r="C33602" t="str">
            <v>广东省东莞市南城区万科金域华府2栋2单元1601</v>
          </cell>
        </row>
        <row r="33603">
          <cell r="B33603">
            <v>18929388808</v>
          </cell>
          <cell r="C33603" t="str">
            <v>广东省深圳市宝安区新安街道宝安中心区西城上筑花园1C1102</v>
          </cell>
        </row>
        <row r="33604">
          <cell r="B33604">
            <v>18929393555</v>
          </cell>
          <cell r="C33604" t="str">
            <v>广东省深圳市福田区东海国际中心A栋M1</v>
          </cell>
        </row>
        <row r="33605">
          <cell r="B33605">
            <v>18929556855</v>
          </cell>
          <cell r="C33605" t="str">
            <v>广东省广州市番禺区钟村锦绣生态园翠屏苑12-2-202</v>
          </cell>
        </row>
        <row r="33606">
          <cell r="B33606">
            <v>18929556855</v>
          </cell>
          <cell r="C33606" t="str">
            <v>广东省广州市番禺钟村锦绣生态园翠屏苑12-2-202</v>
          </cell>
        </row>
        <row r="33607">
          <cell r="B33607">
            <v>18929688556</v>
          </cell>
          <cell r="C33607" t="str">
            <v>广东省汕头市金平区长平路20号2座103房两景药店</v>
          </cell>
        </row>
        <row r="33608">
          <cell r="B33608">
            <v>18929792278</v>
          </cell>
          <cell r="C33608" t="str">
            <v>广东省茂名市红旗北路1号茷名瑞派石化工程有限公司</v>
          </cell>
        </row>
        <row r="33609">
          <cell r="B33609">
            <v>18929907496</v>
          </cell>
          <cell r="C33609" t="str">
            <v>广东省佛山市南海区穗盐路雍景豪园御景台雍景湾别墅29座</v>
          </cell>
        </row>
        <row r="33610">
          <cell r="B33610">
            <v>18929978577</v>
          </cell>
          <cell r="C33610" t="str">
            <v>广东省佛山市顺德区陈村镇力源物流城C区6座1号</v>
          </cell>
        </row>
        <row r="33611">
          <cell r="B33611">
            <v>18930071597</v>
          </cell>
          <cell r="C33611" t="str">
            <v>上海市浦东新区浦电路305弄14号101室</v>
          </cell>
        </row>
        <row r="33612">
          <cell r="B33612">
            <v>18930139232</v>
          </cell>
          <cell r="C33612" t="str">
            <v>上海市杨浦区靖宇南路99弄15号1605</v>
          </cell>
        </row>
        <row r="33613">
          <cell r="B33613">
            <v>18930165357</v>
          </cell>
          <cell r="C33613" t="str">
            <v>上海市虹口区安国路223弄1号1104室</v>
          </cell>
        </row>
        <row r="33614">
          <cell r="B33614">
            <v>18930252716</v>
          </cell>
          <cell r="C33614" t="str">
            <v>上海市普陀区兰溪路900弄天汇广场4号楼1903室</v>
          </cell>
        </row>
        <row r="33615">
          <cell r="B33615">
            <v>18930387909</v>
          </cell>
          <cell r="C33615" t="str">
            <v>上海市浦东长岛路823弄29号601室</v>
          </cell>
        </row>
        <row r="33616">
          <cell r="B33616">
            <v>18930529835</v>
          </cell>
          <cell r="C33616" t="str">
            <v>上海上海市长宁区仙霞新村街道茅台路575弄1号301，18930529835</v>
          </cell>
        </row>
        <row r="33617">
          <cell r="B33617">
            <v>18930563819</v>
          </cell>
          <cell r="C33617" t="str">
            <v>上海市虹口区提篮桥街道东汉阳路450号204室</v>
          </cell>
        </row>
        <row r="33618">
          <cell r="B33618">
            <v>18930611303</v>
          </cell>
          <cell r="C33618" t="str">
            <v>江苏省大丰市四岔河上农新村8号楼304室</v>
          </cell>
        </row>
        <row r="33619">
          <cell r="B33619">
            <v>18930615519</v>
          </cell>
          <cell r="C33619" t="str">
            <v>上海市松江区洞泾镇长兴东路1288弄361号</v>
          </cell>
        </row>
        <row r="33620">
          <cell r="B33620">
            <v>18930665879</v>
          </cell>
          <cell r="C33620" t="str">
            <v>上海市青浦区青松路493号毓华学校</v>
          </cell>
        </row>
        <row r="33621">
          <cell r="B33621">
            <v>18930666635</v>
          </cell>
          <cell r="C33621" t="str">
            <v>上海市青浦区华新镇新凤中路18弄34单元502</v>
          </cell>
        </row>
        <row r="33622">
          <cell r="B33622">
            <v>18930802153</v>
          </cell>
          <cell r="C33622" t="str">
            <v>上海市嘉定区江桥镇鹤友路500号</v>
          </cell>
        </row>
        <row r="33623">
          <cell r="B33623">
            <v>18930819516</v>
          </cell>
          <cell r="C33623" t="str">
            <v>上海市金山区龙航路1508号复旦大学附属金山医院财务科</v>
          </cell>
        </row>
        <row r="33624">
          <cell r="B33624">
            <v>18930836057</v>
          </cell>
          <cell r="C33624" t="str">
            <v>上海市浦东樱花路802弄24号901</v>
          </cell>
        </row>
        <row r="33625">
          <cell r="B33625">
            <v>18930931153</v>
          </cell>
          <cell r="C33625" t="str">
            <v>上海市嘉定区安亭镇墨玉南路998号</v>
          </cell>
        </row>
        <row r="33626">
          <cell r="B33626">
            <v>18930982790</v>
          </cell>
          <cell r="C33626" t="str">
            <v>上海市黄浦区山东中路2号</v>
          </cell>
        </row>
        <row r="33627">
          <cell r="B33627">
            <v>18931050300</v>
          </cell>
          <cell r="C33627" t="str">
            <v>河北省邯郸市磁县二环路粮斗庄社区四号楼二单元</v>
          </cell>
        </row>
        <row r="33628">
          <cell r="B33628">
            <v>18931132590</v>
          </cell>
          <cell r="C33628" t="str">
            <v>河北省石家庄市裕华区东岗路299蓝郡名邸5-1-201</v>
          </cell>
        </row>
        <row r="33629">
          <cell r="B33629">
            <v>18931132590</v>
          </cell>
          <cell r="C33629" t="str">
            <v>河北省石家庄市裕华区东岗路299蓝郡名邸5-1-201</v>
          </cell>
        </row>
        <row r="33630">
          <cell r="B33630">
            <v>18931158659</v>
          </cell>
          <cell r="C33630" t="str">
            <v>河北省石家庄市东方大厦13层银保部</v>
          </cell>
        </row>
        <row r="33631">
          <cell r="B33631">
            <v>18931176812</v>
          </cell>
          <cell r="C33631" t="str">
            <v>河北省石家庄市桥西区裕华路166号礼让街联邦名都一期速递易</v>
          </cell>
        </row>
        <row r="33632">
          <cell r="B33632">
            <v>18931183333</v>
          </cell>
          <cell r="C33632" t="str">
            <v>河北省石家庄市裕华区槐北路中央悦城小区1-1-902室</v>
          </cell>
        </row>
        <row r="33633">
          <cell r="B33633">
            <v>18931183333</v>
          </cell>
          <cell r="C33633" t="str">
            <v>河北省石家庄市裕华区槐北路中央悦城小区1-1-102室</v>
          </cell>
        </row>
        <row r="33634">
          <cell r="B33634">
            <v>18931223616</v>
          </cell>
          <cell r="C33634" t="str">
            <v>河北省保定市徐水区天安小区2-5-101</v>
          </cell>
        </row>
        <row r="33635">
          <cell r="B33635">
            <v>18931267611</v>
          </cell>
          <cell r="C33635" t="str">
            <v>河北省保定市阳光北大街39号</v>
          </cell>
        </row>
        <row r="33636">
          <cell r="B33636">
            <v>18931267611</v>
          </cell>
          <cell r="C33636" t="str">
            <v>河北省保定市竞秀区万博广场东行100米钻石街110号大麦培教一楼</v>
          </cell>
        </row>
        <row r="33637">
          <cell r="B33637">
            <v>18931267611</v>
          </cell>
          <cell r="C33637" t="str">
            <v>河北省保定市竞秀区钻石街110号大麦培教一楼</v>
          </cell>
        </row>
        <row r="33638">
          <cell r="B33638">
            <v>18931289898</v>
          </cell>
          <cell r="C33638" t="str">
            <v>河北省保定市高新区北二环路5699号大学科技园研发中心25层华科地产</v>
          </cell>
        </row>
        <row r="33639">
          <cell r="B33639">
            <v>18931289898</v>
          </cell>
          <cell r="C33639" t="str">
            <v>河北省保定市高新区复兴中路3088号高新园小区1-2-902</v>
          </cell>
        </row>
        <row r="33640">
          <cell r="B33640">
            <v>18931519000</v>
          </cell>
          <cell r="C33640" t="str">
            <v>河北省唐山市滦县新城金源经典108-6</v>
          </cell>
        </row>
        <row r="33641">
          <cell r="B33641">
            <v>18931570067</v>
          </cell>
          <cell r="C33641" t="str">
            <v>河北省唐山市丰南区荣盛晨龙家园111号楼</v>
          </cell>
        </row>
        <row r="33642">
          <cell r="B33642">
            <v>18931799555</v>
          </cell>
          <cell r="C33642" t="str">
            <v>河北省沧州市盐山县五里窑工业区环城钢管公司</v>
          </cell>
        </row>
        <row r="33643">
          <cell r="B33643">
            <v>18931888801</v>
          </cell>
          <cell r="C33643" t="str">
            <v>河北省石家庄市裕华西路220号天山观澜7-3-1203</v>
          </cell>
        </row>
        <row r="33644">
          <cell r="B33644">
            <v>18932299168</v>
          </cell>
          <cell r="C33644" t="str">
            <v>江苏省盐城市凤凰文化广场5号楼一楼售楼处</v>
          </cell>
        </row>
        <row r="33645">
          <cell r="B33645">
            <v>18932305628</v>
          </cell>
          <cell r="C33645" t="str">
            <v>江苏省淮安市楚州区博里镇</v>
          </cell>
        </row>
        <row r="33646">
          <cell r="B33646">
            <v>18932539373</v>
          </cell>
          <cell r="C33646" t="str">
            <v>河北省石家庄市桥西区中山西路891号石家庄综合地质大队3号楼107</v>
          </cell>
        </row>
        <row r="33647">
          <cell r="B33647">
            <v>18932617536</v>
          </cell>
          <cell r="C33647" t="str">
            <v>北京市朝阳区朝阳路杨闸环岛东卫城A座605室</v>
          </cell>
        </row>
        <row r="33648">
          <cell r="B33648">
            <v>18932635619</v>
          </cell>
          <cell r="C33648" t="str">
            <v>河北省张家口市万全区孔家庄步行街健康就好会所</v>
          </cell>
        </row>
        <row r="33649">
          <cell r="B33649">
            <v>18932758789</v>
          </cell>
          <cell r="C33649" t="str">
            <v>河北省沧州市运河区解放西路48-1号建设银行朝阳支行</v>
          </cell>
        </row>
        <row r="33650">
          <cell r="B33650">
            <v>18932911709</v>
          </cell>
          <cell r="C33650" t="str">
            <v>河北省石家庄市桥西区中华南大街18号保艺大厦</v>
          </cell>
        </row>
        <row r="33651">
          <cell r="B33651">
            <v>18933173369</v>
          </cell>
          <cell r="C33651" t="str">
            <v>广东省江门市新会区知政中路3巷12号203室</v>
          </cell>
        </row>
        <row r="33652">
          <cell r="B33652">
            <v>18933325824</v>
          </cell>
          <cell r="C33652" t="str">
            <v>广东省中山市西区翠景北路28号富沙湾花园7栋107卡益晋房屋鉴定有限公司</v>
          </cell>
        </row>
        <row r="33653">
          <cell r="B33653">
            <v>18933355753</v>
          </cell>
          <cell r="C33653" t="str">
            <v>广东省中山市坦洲镇德秀路中环星座11-901</v>
          </cell>
        </row>
        <row r="33654">
          <cell r="B33654">
            <v>18933366663</v>
          </cell>
          <cell r="C33654" t="str">
            <v>广东省中山市东区兴中道27号指挥中心</v>
          </cell>
        </row>
        <row r="33655">
          <cell r="B33655">
            <v>18933390280</v>
          </cell>
          <cell r="C33655" t="str">
            <v>广东省中山市沙溪镇龙瑞村迎薰东街2巷3号</v>
          </cell>
        </row>
        <row r="33656">
          <cell r="B33656">
            <v>18933509773</v>
          </cell>
          <cell r="C33656" t="str">
            <v>广东省惠州市惠城区演达二路八号启名苑E栋</v>
          </cell>
        </row>
        <row r="33657">
          <cell r="B33657">
            <v>18933509791</v>
          </cell>
          <cell r="C33657" t="str">
            <v>广东省惠州市惠城区演达一路瑞峰公园里2栋</v>
          </cell>
        </row>
        <row r="33658">
          <cell r="B33658">
            <v>18933908665</v>
          </cell>
          <cell r="C33658" t="str">
            <v>广东省佛山市顺德区容桂街道办事处东凤居委会星群大街二巷</v>
          </cell>
        </row>
        <row r="33659">
          <cell r="B33659">
            <v>18933937512</v>
          </cell>
          <cell r="C33659" t="str">
            <v>广东省广州市海珠区昌岗东路晓港雅筑1714房</v>
          </cell>
        </row>
        <row r="33660">
          <cell r="B33660">
            <v>18933991787</v>
          </cell>
          <cell r="C33660" t="str">
            <v>广东省广州市中山一路24号之一锦城南苑2301房</v>
          </cell>
        </row>
        <row r="33661">
          <cell r="B33661">
            <v>18934725557</v>
          </cell>
          <cell r="C33661" t="str">
            <v>广西省南宁市青秀区津头街道青秀路9号盛天茗城7栋二单元5楼-502</v>
          </cell>
        </row>
        <row r="33662">
          <cell r="B33662">
            <v>18935011680</v>
          </cell>
          <cell r="C33662" t="str">
            <v>山西省繁峙县丽都华苑售楼中心</v>
          </cell>
        </row>
        <row r="33663">
          <cell r="B33663">
            <v>18935012559</v>
          </cell>
          <cell r="C33663" t="str">
            <v>山西省忻州市忻中北巷军绿苑</v>
          </cell>
        </row>
        <row r="33664">
          <cell r="B33664">
            <v>18935015353</v>
          </cell>
          <cell r="C33664" t="str">
            <v>山西省原平市佳地园小区B1-2-302</v>
          </cell>
        </row>
        <row r="33665">
          <cell r="B33665">
            <v>18935110886</v>
          </cell>
          <cell r="C33665" t="str">
            <v>山西省太原市晋源区晋祠镇果园小区</v>
          </cell>
        </row>
        <row r="33666">
          <cell r="B33666">
            <v>18935158777</v>
          </cell>
          <cell r="C33666" t="str">
            <v>山西省太原市小店区滨河东路南中环桥北200米华泰御景湾底商BabyGo儿童成长中心</v>
          </cell>
        </row>
        <row r="33667">
          <cell r="B33667">
            <v>18935226263</v>
          </cell>
          <cell r="C33667" t="str">
            <v>山西省大同市城区新华街街道卧虎湾小区48校</v>
          </cell>
        </row>
        <row r="33668">
          <cell r="B33668">
            <v>18935226263</v>
          </cell>
          <cell r="C33668" t="str">
            <v>山西省大同市城区滨河路龙园14校</v>
          </cell>
        </row>
        <row r="33669">
          <cell r="B33669">
            <v>18935261329</v>
          </cell>
          <cell r="C33669" t="str">
            <v>山西省晋城市白水东街鼎秀城1号楼504</v>
          </cell>
        </row>
        <row r="33670">
          <cell r="B33670">
            <v>18935813080</v>
          </cell>
          <cell r="C33670" t="str">
            <v>新疆塔城地区沙湾县桃园二期19号楼一单元401室</v>
          </cell>
        </row>
        <row r="33671">
          <cell r="B33671">
            <v>18935818771</v>
          </cell>
          <cell r="C33671" t="str">
            <v>新疆塔城地区沙湾县住建局</v>
          </cell>
        </row>
        <row r="33672">
          <cell r="B33672">
            <v>18935839150</v>
          </cell>
          <cell r="C33672" t="str">
            <v>新疆克拉玛依市金龙镇石化公司销售总公司</v>
          </cell>
        </row>
        <row r="33673">
          <cell r="B33673">
            <v>18935839150</v>
          </cell>
          <cell r="C33673" t="str">
            <v>新疆克拉玛依市润福C3-20号</v>
          </cell>
        </row>
        <row r="33674">
          <cell r="B33674">
            <v>18935870511</v>
          </cell>
          <cell r="C33674" t="str">
            <v>新疆克拉玛依市独山子区幸福佳苑4栋15号</v>
          </cell>
        </row>
        <row r="33675">
          <cell r="B33675">
            <v>18935908573</v>
          </cell>
          <cell r="C33675" t="str">
            <v>新疆乌鲁木齐市米东区芦草沟乡乌市米东区华泰热电厂机械动力处</v>
          </cell>
        </row>
        <row r="33676">
          <cell r="B33676">
            <v>18936030399</v>
          </cell>
          <cell r="C33676" t="str">
            <v>江苏省南京市鼓楼区中山北路30号南京城市名人酒店</v>
          </cell>
        </row>
        <row r="33677">
          <cell r="B33677">
            <v>18936081732</v>
          </cell>
          <cell r="C33677" t="str">
            <v>江苏省苏州市桐泾路新康花园名苑96幢503</v>
          </cell>
        </row>
        <row r="33678">
          <cell r="B33678">
            <v>18936257928</v>
          </cell>
          <cell r="C33678" t="str">
            <v>江苏省扬州市江都区铂金府邸3栋601室</v>
          </cell>
        </row>
        <row r="33679">
          <cell r="B33679">
            <v>18936645330</v>
          </cell>
          <cell r="C33679" t="str">
            <v>江苏省连云港市圣湖路28号连云港师范高等专科学校</v>
          </cell>
        </row>
        <row r="33680">
          <cell r="B33680">
            <v>18936675858</v>
          </cell>
          <cell r="C33680" t="str">
            <v>江苏省连云港市新浦区通灌南路69号华泰证券</v>
          </cell>
        </row>
        <row r="33681">
          <cell r="B33681">
            <v>18936835918</v>
          </cell>
          <cell r="C33681" t="str">
            <v>江苏省泰兴市华清园6幢406室</v>
          </cell>
        </row>
        <row r="33682">
          <cell r="B33682">
            <v>18936835918</v>
          </cell>
          <cell r="C33682" t="str">
            <v>江苏省泰兴市华清园6幢406</v>
          </cell>
        </row>
        <row r="33683">
          <cell r="B33683">
            <v>18937605555</v>
          </cell>
          <cell r="C33683" t="str">
            <v>河南省信阳市中山北路法院胡同1号</v>
          </cell>
        </row>
        <row r="33684">
          <cell r="B33684">
            <v>18937930305</v>
          </cell>
          <cell r="C33684" t="str">
            <v>河南省洛阳市洛龙区牡丹大道191号尚德苑4号楼3单元</v>
          </cell>
        </row>
        <row r="33685">
          <cell r="B33685">
            <v>18937960201</v>
          </cell>
          <cell r="C33685" t="str">
            <v>河南省洛阳市西工区凯旋东路7号院1号楼1单元402</v>
          </cell>
        </row>
        <row r="33686">
          <cell r="B33686">
            <v>18937973932</v>
          </cell>
          <cell r="C33686" t="str">
            <v>河南省洛阳市西工区王城大道14号南楼宾馆111室</v>
          </cell>
        </row>
        <row r="33687">
          <cell r="B33687">
            <v>18938080407</v>
          </cell>
          <cell r="C33687" t="str">
            <v>广东省深圳市福田区益田路3001号瑞和园瑞雅阁4D</v>
          </cell>
        </row>
        <row r="33688">
          <cell r="B33688">
            <v>18938690081</v>
          </cell>
          <cell r="C33688" t="str">
            <v>广东省深圳市福田区梅林街道梅林一村4栋9H</v>
          </cell>
        </row>
        <row r="33689">
          <cell r="B33689">
            <v>18938690913</v>
          </cell>
          <cell r="C33689" t="str">
            <v>广东省深圳市南山区兴海大道1077号万豪御景苑2A15G</v>
          </cell>
        </row>
        <row r="33690">
          <cell r="B33690">
            <v>18938690916</v>
          </cell>
          <cell r="C33690" t="str">
            <v>广东省深圳市福田区安托山九路侨香村9B26C</v>
          </cell>
        </row>
        <row r="33691">
          <cell r="B33691">
            <v>18938691171</v>
          </cell>
          <cell r="C33691" t="str">
            <v>福建省深圳市福田区梅林路尚书苑4栋2010</v>
          </cell>
        </row>
        <row r="33692">
          <cell r="B33692">
            <v>18938710315</v>
          </cell>
          <cell r="C33692" t="str">
            <v>广东省中山市西区翠景花园35栋202室</v>
          </cell>
        </row>
        <row r="33693">
          <cell r="B33693">
            <v>18938710315</v>
          </cell>
          <cell r="C33693" t="str">
            <v>广东省中山市西区翠景花园第一期35栋202</v>
          </cell>
        </row>
        <row r="33694">
          <cell r="B33694">
            <v>18938809557</v>
          </cell>
          <cell r="C33694" t="str">
            <v>广东省潮州市潮州大道市财政局</v>
          </cell>
        </row>
        <row r="33695">
          <cell r="B33695">
            <v>18938831868</v>
          </cell>
          <cell r="C33695" t="str">
            <v>广东省东莞市常平镇卓越蔚蓝城邦20栋2单元101</v>
          </cell>
        </row>
        <row r="33696">
          <cell r="B33696">
            <v>18938836867</v>
          </cell>
          <cell r="C33696" t="str">
            <v>广东省深圳市南山区创业路西海湾花园9栋5E</v>
          </cell>
        </row>
        <row r="33697">
          <cell r="B33697">
            <v>18938919787</v>
          </cell>
          <cell r="C33697" t="str">
            <v>广东省深圳市罗湖区莲塘聚宝花园金星阁B座805</v>
          </cell>
        </row>
        <row r="33698">
          <cell r="B33698">
            <v>18939277788</v>
          </cell>
          <cell r="C33698" t="str">
            <v>河南省鹤壁市淇滨区卫河路鹿鸣中学对面百岁鱼二楼求实教育</v>
          </cell>
        </row>
        <row r="33699">
          <cell r="B33699">
            <v>18939395618</v>
          </cell>
          <cell r="C33699" t="str">
            <v>河南省濮阳市华龙区开州路南段昆吾花园一期2号楼2单元</v>
          </cell>
        </row>
        <row r="33700">
          <cell r="B33700">
            <v>18939395618</v>
          </cell>
          <cell r="C33700" t="str">
            <v>河南省濮阳市华龙区开州路南段昆吾花园一期2号楼2单元</v>
          </cell>
        </row>
        <row r="33701">
          <cell r="B33701">
            <v>18939517117</v>
          </cell>
          <cell r="C33701" t="str">
            <v>河南省郑州市航海东路1508号中大门保税区</v>
          </cell>
        </row>
        <row r="33702">
          <cell r="B33702">
            <v>18939571917</v>
          </cell>
          <cell r="C33702" t="str">
            <v>河南省郑州市金水区翠华路7号华林都市39号楼10楼56号</v>
          </cell>
        </row>
        <row r="33703">
          <cell r="B33703">
            <v>18939571917</v>
          </cell>
          <cell r="C33703" t="str">
            <v>河南省郑州市金水区翠花路7号华林都市39号楼10楼56号</v>
          </cell>
        </row>
        <row r="33704">
          <cell r="B33704">
            <v>18939755766</v>
          </cell>
          <cell r="C33704" t="str">
            <v>上海市长宁区镇宁路200号欣安大厦西峰100C</v>
          </cell>
        </row>
        <row r="33705">
          <cell r="B33705">
            <v>18939957012</v>
          </cell>
          <cell r="C33705" t="str">
            <v>上海市宝山区云西路168弄24号302室</v>
          </cell>
        </row>
        <row r="33706">
          <cell r="B33706">
            <v>18940115543</v>
          </cell>
          <cell r="C33706" t="str">
            <v>辽宁省沈阳市沈北新区沈阳航空航天大学南门</v>
          </cell>
        </row>
        <row r="33707">
          <cell r="B33707">
            <v>18940120777</v>
          </cell>
          <cell r="C33707" t="str">
            <v>辽宁省沈阳市铁西区小九路29号兴华派出所</v>
          </cell>
        </row>
        <row r="33708">
          <cell r="B33708">
            <v>18940258111</v>
          </cell>
          <cell r="C33708" t="str">
            <v>辽宁省沈阳市和平区三好街36号中国医科大学附属盛京医院B座三楼</v>
          </cell>
        </row>
        <row r="33709">
          <cell r="B33709">
            <v>18940259075</v>
          </cell>
          <cell r="C33709" t="str">
            <v>沈阳市浑南新区绮霞街8号荣盛爱家郦都43号楼1-4-4</v>
          </cell>
        </row>
        <row r="33710">
          <cell r="B33710">
            <v>18940311129</v>
          </cell>
          <cell r="C33710" t="str">
            <v>辽宁省抚顺市望花区雷锋路东段72号辽宁沈抚农村商业银行</v>
          </cell>
        </row>
        <row r="33711">
          <cell r="B33711">
            <v>18940311129</v>
          </cell>
          <cell r="C33711" t="str">
            <v>辽宁省抚顺市望花区雷锋路东段72号辽宁沈抚农村商业银行股份有限公司</v>
          </cell>
        </row>
        <row r="33712">
          <cell r="B33712">
            <v>18940311788</v>
          </cell>
          <cell r="C33712" t="str">
            <v>辽宁省抚顺市顺城区幸福城一区A2号楼1单元402号</v>
          </cell>
        </row>
        <row r="33713">
          <cell r="B33713">
            <v>18940959895</v>
          </cell>
          <cell r="C33713" t="str">
            <v>大连市沙河口区民权街162号大连广电中心六楼天健网编辑部</v>
          </cell>
        </row>
        <row r="33714">
          <cell r="B33714">
            <v>18941341299</v>
          </cell>
          <cell r="C33714" t="str">
            <v>大连市西岗区长春路130号2-5-1</v>
          </cell>
        </row>
        <row r="33715">
          <cell r="B33715">
            <v>18942028022</v>
          </cell>
          <cell r="C33715" t="str">
            <v>湖南省祁东县金桥镇友鹏购物广场</v>
          </cell>
        </row>
        <row r="33716">
          <cell r="B33716">
            <v>18942043899</v>
          </cell>
          <cell r="C33716" t="str">
            <v>湖南省长沙市开福区东风路街道德雅村浏河村巷38号德鑫雅苑1栋501</v>
          </cell>
        </row>
        <row r="33717">
          <cell r="B33717">
            <v>18942043899</v>
          </cell>
          <cell r="C33717" t="str">
            <v>湖南省长沙市开福区东风路街道德雅村浏河村巷38号德馨雅苑1栋501</v>
          </cell>
        </row>
        <row r="33718">
          <cell r="B33718">
            <v>18942043899</v>
          </cell>
          <cell r="C33718" t="str">
            <v>湖南省长沙市开福区新河街道北辰三角洲E5区5栋2404</v>
          </cell>
        </row>
        <row r="33719">
          <cell r="B33719">
            <v>18942835262</v>
          </cell>
          <cell r="C33719" t="str">
            <v>四川省甘孜州康定市炉城镇光明路21号州政府电梯公寓值班室</v>
          </cell>
        </row>
        <row r="33720">
          <cell r="B33720">
            <v>18943000026</v>
          </cell>
          <cell r="C33720" t="str">
            <v>吉林省长春市绿园区普阳街晨光国际花园7栋3门906室</v>
          </cell>
        </row>
        <row r="33721">
          <cell r="B33721">
            <v>18943000303</v>
          </cell>
          <cell r="C33721" t="str">
            <v>吉林省长春市南关区南湖大路二航校南湖家园160栋2单元1803</v>
          </cell>
        </row>
        <row r="33722">
          <cell r="B33722">
            <v>18943105568</v>
          </cell>
          <cell r="C33722" t="str">
            <v>吉林省长春市净月旅游开发区卫星路富奥新东区</v>
          </cell>
        </row>
        <row r="33723">
          <cell r="B33723">
            <v>18943135012</v>
          </cell>
          <cell r="C33723" t="str">
            <v>吉林省长春市经济开发区金川街与珠海路交汇临河街风景小区14栋3单元406</v>
          </cell>
        </row>
        <row r="33724">
          <cell r="B33724">
            <v>18943135012</v>
          </cell>
          <cell r="C33724" t="str">
            <v>吉林省长春市经济开发区金川街与珠海路交汇临河街风景小区14栋3单元406</v>
          </cell>
        </row>
        <row r="33725">
          <cell r="B33725">
            <v>18943135012</v>
          </cell>
          <cell r="C33725" t="str">
            <v>吉林省长春市经济开发区金川街与珠海路交汇临河风景小区14栋3单元406</v>
          </cell>
        </row>
        <row r="33726">
          <cell r="B33726">
            <v>18943135012</v>
          </cell>
          <cell r="C33726" t="str">
            <v>吉林省长春市经济开发区金川街与珠海路交汇临河风景小区14栋3单元406</v>
          </cell>
        </row>
        <row r="33727">
          <cell r="B33727">
            <v>18943135012</v>
          </cell>
          <cell r="C33727" t="str">
            <v>吉林省长春市经济技术开发区金川街与珠海路交汇临河风景小区14栋3单元406</v>
          </cell>
        </row>
        <row r="33728">
          <cell r="B33728">
            <v>18943135012</v>
          </cell>
          <cell r="C33728" t="str">
            <v>吉林省长春市经济技术开发区金川街与珠海路交汇临河风景小区14栋3单元406</v>
          </cell>
        </row>
        <row r="33729">
          <cell r="B33729">
            <v>18943247808</v>
          </cell>
          <cell r="C33729" t="str">
            <v>吉林省吉林市龙潭区遵义东路18号吉化建修公司人事科</v>
          </cell>
        </row>
        <row r="33730">
          <cell r="B33730">
            <v>18943285888</v>
          </cell>
          <cell r="C33730" t="str">
            <v>吉林省大安市广镇工业园区电子园内</v>
          </cell>
        </row>
        <row r="33731">
          <cell r="B33731">
            <v>18943285888</v>
          </cell>
          <cell r="C33731" t="str">
            <v>吉林省六安市安广镇工业园区电厂园内</v>
          </cell>
        </row>
        <row r="33732">
          <cell r="B33732">
            <v>18943310396</v>
          </cell>
          <cell r="C33732" t="str">
            <v>吉林省敦化市渤海广场西旭达房地产公司</v>
          </cell>
        </row>
        <row r="33733">
          <cell r="B33733">
            <v>18943558700</v>
          </cell>
          <cell r="C33733" t="str">
            <v>吉林省吉林市龙潭区湘潭街69号</v>
          </cell>
        </row>
        <row r="33734">
          <cell r="B33734">
            <v>18943559373</v>
          </cell>
          <cell r="C33734" t="str">
            <v>吉林市丰满区吉林大街60号农行江南支行</v>
          </cell>
        </row>
        <row r="33735">
          <cell r="B33735">
            <v>18943559373</v>
          </cell>
          <cell r="C33735" t="str">
            <v>吉林市丰满区吉林大街60号农行江南支行</v>
          </cell>
        </row>
        <row r="33736">
          <cell r="B33736">
            <v>18943565800</v>
          </cell>
          <cell r="C33736" t="str">
            <v>吉林省梅河口市吉林银行（爱民医院对过）</v>
          </cell>
        </row>
        <row r="33737">
          <cell r="B33737">
            <v>18943565800</v>
          </cell>
          <cell r="C33737" t="str">
            <v>吉林省梅河口市吉林银行爱民医院对过</v>
          </cell>
        </row>
        <row r="33738">
          <cell r="B33738">
            <v>18943608701</v>
          </cell>
          <cell r="C33738" t="str">
            <v>吉林省长春市汽车产业开发区蓝调倾城36栋3单元</v>
          </cell>
        </row>
        <row r="33739">
          <cell r="B33739">
            <v>18943669560</v>
          </cell>
          <cell r="C33739" t="str">
            <v>吉林省长春市净月区中海莱茵东郡H33-104</v>
          </cell>
        </row>
        <row r="33740">
          <cell r="B33740">
            <v>18943669650</v>
          </cell>
          <cell r="C33740" t="str">
            <v>吉林省长春市净月区中海莱茵东郡33-104</v>
          </cell>
        </row>
        <row r="33741">
          <cell r="B33741">
            <v>18943672242</v>
          </cell>
          <cell r="C33741" t="str">
            <v>吉林省长春市经开区临河风景小区11栋2单元203</v>
          </cell>
        </row>
        <row r="33742">
          <cell r="B33742">
            <v>18943676206</v>
          </cell>
          <cell r="C33742" t="str">
            <v>吉林省长春市绿园区东风大街繁荣二期23栋家乐超市</v>
          </cell>
        </row>
        <row r="33743">
          <cell r="B33743">
            <v>18943929727</v>
          </cell>
          <cell r="C33743" t="str">
            <v>吉林省长春市绿园区普阳街3202号长春通立公司大众售后服务</v>
          </cell>
        </row>
        <row r="33744">
          <cell r="B33744">
            <v>18943989988</v>
          </cell>
          <cell r="C33744" t="str">
            <v>吉林省长春市净月开发区南三环与临河街交汇棠棣小区A6栋404室</v>
          </cell>
        </row>
        <row r="33745">
          <cell r="B33745">
            <v>18943991057</v>
          </cell>
          <cell r="C33745" t="str">
            <v>吉林省长春市南关区南环城路1958号人和家苑小区8栋3门406</v>
          </cell>
        </row>
        <row r="33746">
          <cell r="B33746">
            <v>18945042616</v>
          </cell>
          <cell r="C33746" t="str">
            <v>黑龙江省哈尔滨市道外区宏伟路药六家园4号楼2单元101</v>
          </cell>
        </row>
        <row r="33747">
          <cell r="B33747">
            <v>18945165916</v>
          </cell>
          <cell r="C33747" t="str">
            <v>黑龙江省嫩江县农垦九三管理局审计处</v>
          </cell>
        </row>
        <row r="33748">
          <cell r="B33748">
            <v>18945641985</v>
          </cell>
          <cell r="C33748" t="str">
            <v>黑龙江省哈尔滨市双城区步行街副街24#老强兽药店</v>
          </cell>
        </row>
        <row r="33749">
          <cell r="B33749">
            <v>18945678727</v>
          </cell>
          <cell r="C33749" t="str">
            <v>黑龙江省哈尔滨市道外区黎华小区B7栋6单元501室</v>
          </cell>
        </row>
        <row r="33750">
          <cell r="B33750">
            <v>18946013222</v>
          </cell>
          <cell r="C33750" t="str">
            <v>黑龙江省哈尔滨市道里区群力远大公寓B座1416</v>
          </cell>
        </row>
        <row r="33751">
          <cell r="B33751">
            <v>18946023652</v>
          </cell>
          <cell r="C33751" t="str">
            <v>黑龙江省哈尔滨市南岗区中兴大道109号哈尔滨学院体育系</v>
          </cell>
        </row>
        <row r="33752">
          <cell r="B33752">
            <v>18946027242</v>
          </cell>
          <cell r="C33752" t="str">
            <v>黑龙江省哈尔滨市香坊区香坊大街156号39中学二校区</v>
          </cell>
        </row>
        <row r="33753">
          <cell r="B33753">
            <v>18946027242</v>
          </cell>
          <cell r="C33753" t="str">
            <v>黑龙江省哈尔滨市香坊区香坊大街156号，39中学二校区</v>
          </cell>
        </row>
        <row r="33754">
          <cell r="B33754">
            <v>18946060999</v>
          </cell>
          <cell r="C33754" t="str">
            <v>黑龙江省哈尔滨市南岗区中宣街16-2号光大银行</v>
          </cell>
        </row>
        <row r="33755">
          <cell r="B33755">
            <v>18946103878</v>
          </cell>
          <cell r="C33755" t="str">
            <v>黑龙江省哈尔滨市南岗区极乐三道街3号极乐小区2号楼3单元501</v>
          </cell>
        </row>
        <row r="33756">
          <cell r="B33756">
            <v>18946187871</v>
          </cell>
          <cell r="C33756" t="str">
            <v>黑龙江省哈尔滨市南岗区中山路250-2号</v>
          </cell>
        </row>
        <row r="33757">
          <cell r="B33757">
            <v>18946190648</v>
          </cell>
          <cell r="C33757" t="str">
            <v>黑龙江省哈尔滨市南岗区十字街129号A栋3单元401号</v>
          </cell>
        </row>
        <row r="33758">
          <cell r="B33758">
            <v>18946193426</v>
          </cell>
          <cell r="C33758" t="str">
            <v>黑龙江省哈尔滨市二四二医院眼科6楼619</v>
          </cell>
        </row>
        <row r="33759">
          <cell r="B33759">
            <v>18946413333</v>
          </cell>
          <cell r="C33759" t="str">
            <v>黑龙江省佳木斯市通江街杏林人家2-14-2</v>
          </cell>
        </row>
        <row r="33760">
          <cell r="B33760">
            <v>18946526731</v>
          </cell>
          <cell r="C33760" t="str">
            <v>海南省三亚市吉阳区红沙社区胜利北路68号金棕榈小区2号楼401室</v>
          </cell>
        </row>
        <row r="33761">
          <cell r="B33761">
            <v>18946619857</v>
          </cell>
          <cell r="C33761" t="str">
            <v>吉林省长春市经济技术开发区首地首城A6-704</v>
          </cell>
        </row>
        <row r="33762">
          <cell r="B33762">
            <v>18946692395</v>
          </cell>
          <cell r="C33762" t="str">
            <v>吉林省长春市经济开发区武汉路东皇先锋小区南区10栋2单元504室</v>
          </cell>
        </row>
        <row r="33763">
          <cell r="B33763">
            <v>18946717095</v>
          </cell>
          <cell r="C33763" t="str">
            <v>吉林省长春市朝阳区湖光路春铁金郡湾50栋2单元504</v>
          </cell>
        </row>
        <row r="33764">
          <cell r="B33764">
            <v>18946771777</v>
          </cell>
          <cell r="C33764" t="str">
            <v>吉林省长春市净月开发区中信城普罗旺斯23栋103</v>
          </cell>
        </row>
        <row r="33765">
          <cell r="B33765">
            <v>18946782221</v>
          </cell>
          <cell r="C33765" t="str">
            <v>吉林省长春市工农大路800号中水东北勘测设计研究有限责任公司</v>
          </cell>
        </row>
        <row r="33766">
          <cell r="B33766">
            <v>18947128255</v>
          </cell>
          <cell r="C33766" t="str">
            <v>内蒙古呼和浩特市巨海城三区23号楼3单元一楼西户</v>
          </cell>
        </row>
        <row r="33767">
          <cell r="B33767">
            <v>18947136670</v>
          </cell>
          <cell r="C33767" t="str">
            <v>河北省石家庄市新华区联盟街道友谊北大街中粮河北广场A座三层</v>
          </cell>
        </row>
        <row r="33768">
          <cell r="B33768">
            <v>18947136670</v>
          </cell>
          <cell r="C33768" t="str">
            <v>河北省石家庄市新华区联盟街道友谊北大街中粮河北广场A座3层</v>
          </cell>
        </row>
        <row r="33769">
          <cell r="B33769">
            <v>18947136670</v>
          </cell>
          <cell r="C33769" t="str">
            <v>河北省石家庄市新华区联盟街道友谊北大街中粮河北广场A座3层</v>
          </cell>
        </row>
        <row r="33770">
          <cell r="B33770">
            <v>18947138876</v>
          </cell>
          <cell r="C33770" t="str">
            <v>内蒙古呼和浩特市赛罕区腾飞路金隅时代城物业处</v>
          </cell>
        </row>
        <row r="33771">
          <cell r="B33771">
            <v>18947407111</v>
          </cell>
          <cell r="C33771" t="str">
            <v>内蒙古乌兰察布市察哈尔工业园天辅乳业有限公司</v>
          </cell>
        </row>
        <row r="33772">
          <cell r="B33772">
            <v>18947614822</v>
          </cell>
          <cell r="C33772" t="str">
            <v>内蒙古赤峰市松山区向阳小区六组团2号楼3单元3031号</v>
          </cell>
        </row>
        <row r="33773">
          <cell r="B33773">
            <v>18947626616</v>
          </cell>
          <cell r="C33773" t="str">
            <v>内蒙古自治区赤峰市克什克腾旗经棚镇马家水饺饭店</v>
          </cell>
        </row>
        <row r="33774">
          <cell r="B33774">
            <v>18947696505</v>
          </cell>
          <cell r="C33774" t="str">
            <v>内蒙古兴安盟乌兰浩特市北滨河小区康居4号楼1单元401室</v>
          </cell>
        </row>
        <row r="33775">
          <cell r="B33775">
            <v>18948078200</v>
          </cell>
          <cell r="C33775" t="str">
            <v>广东省江门市恩平市君堂镇车站新华书店</v>
          </cell>
        </row>
        <row r="33776">
          <cell r="B33776">
            <v>18948186666</v>
          </cell>
          <cell r="C33776" t="str">
            <v>广东省深圳市罗湖区桂园北路88号楼桂龙家园1栋1703</v>
          </cell>
        </row>
        <row r="33777">
          <cell r="B33777">
            <v>18948199069</v>
          </cell>
          <cell r="C33777" t="str">
            <v>广东省深圳市南山区绿海名都1栋A单元</v>
          </cell>
        </row>
        <row r="33778">
          <cell r="B33778">
            <v>18948326869</v>
          </cell>
          <cell r="C33778" t="str">
            <v>广东省深圳市福田区皇岗路神采苑B栋808</v>
          </cell>
        </row>
        <row r="33779">
          <cell r="B33779">
            <v>18948328897</v>
          </cell>
          <cell r="C33779" t="str">
            <v>广东省深圳市罗湖区太宁路万事达名苑明月阁1609</v>
          </cell>
        </row>
        <row r="33780">
          <cell r="B33780">
            <v>18948720882</v>
          </cell>
          <cell r="C33780" t="str">
            <v>广东省深圳市南山区科苑南路中国地质大学A409</v>
          </cell>
        </row>
        <row r="33781">
          <cell r="B33781">
            <v>18948856600</v>
          </cell>
          <cell r="C33781" t="str">
            <v>广东省中山市大榄镇工业大道南12号中山泰达科橡塑科技有限公司</v>
          </cell>
        </row>
        <row r="33782">
          <cell r="B33782">
            <v>18948856600</v>
          </cell>
          <cell r="C33782" t="str">
            <v>广东省中山市小榄镇工业大道南12号中山泰达科橡塑科技有限公司</v>
          </cell>
        </row>
        <row r="33783">
          <cell r="B33783">
            <v>18948935761</v>
          </cell>
          <cell r="C33783" t="str">
            <v>广东省清远市清城区石角镇金康大街华空商业街尖记酒楼</v>
          </cell>
        </row>
        <row r="33784">
          <cell r="B33784">
            <v>18949802395</v>
          </cell>
          <cell r="C33784" t="str">
            <v>安徽省合肥市蜀山区长江西路418号西园街道办事处</v>
          </cell>
        </row>
        <row r="33785">
          <cell r="B33785">
            <v>18949813701</v>
          </cell>
          <cell r="C33785" t="str">
            <v>安徽省合肥市政务文化新区习友路保利香槟国际18栋302</v>
          </cell>
        </row>
        <row r="33786">
          <cell r="B33786">
            <v>18949885805</v>
          </cell>
          <cell r="C33786" t="str">
            <v>安徽省合肥市政务区习友路与翡翠路交口森林海11栋2601</v>
          </cell>
        </row>
        <row r="33787">
          <cell r="B33787">
            <v>18950013399</v>
          </cell>
          <cell r="C33787" t="str">
            <v>福建省厦门市集美区杏林月台路3号巴黎衣柜</v>
          </cell>
        </row>
        <row r="33788">
          <cell r="B33788">
            <v>18950053202</v>
          </cell>
          <cell r="C33788" t="str">
            <v>福建省厦门市思明区厦禾路987号（城立方)1501</v>
          </cell>
        </row>
        <row r="33789">
          <cell r="B33789">
            <v>18950062557</v>
          </cell>
          <cell r="C33789" t="str">
            <v>福建省厦门市湖里区日圆三里中央湾区12号604</v>
          </cell>
        </row>
        <row r="33790">
          <cell r="B33790">
            <v>18950062557</v>
          </cell>
          <cell r="C33790" t="str">
            <v>福建省厦门市湖里区日圆三里12号604</v>
          </cell>
        </row>
        <row r="33791">
          <cell r="B33791">
            <v>18950074022</v>
          </cell>
          <cell r="C33791" t="str">
            <v>福建省厦门市同安区舒安里38号304</v>
          </cell>
        </row>
        <row r="33792">
          <cell r="B33792">
            <v>18950165972</v>
          </cell>
          <cell r="C33792" t="str">
            <v>福建省厦门市海沧区吴冠竹兰山华岳混凝土工程开发有限公司</v>
          </cell>
        </row>
        <row r="33793">
          <cell r="B33793">
            <v>18950254376</v>
          </cell>
          <cell r="C33793" t="str">
            <v>福建省福州市晋安区满洋路三盛中央公园20#303室</v>
          </cell>
        </row>
        <row r="33794">
          <cell r="B33794">
            <v>18950338567</v>
          </cell>
          <cell r="C33794" t="str">
            <v>福建省福州市连江县凤城镇丹凤花园一区6号楼401</v>
          </cell>
        </row>
        <row r="33795">
          <cell r="B33795">
            <v>18950338567</v>
          </cell>
          <cell r="C33795" t="str">
            <v>福建省福州市连江县凤城镇丹凤花园1区6号楼401</v>
          </cell>
        </row>
        <row r="33796">
          <cell r="B33796">
            <v>18950338567</v>
          </cell>
          <cell r="C33796" t="str">
            <v>福建省福州市连江县凤城镇丹凤花园一区6号楼401室</v>
          </cell>
        </row>
        <row r="33797">
          <cell r="B33797">
            <v>18950356073</v>
          </cell>
          <cell r="C33797" t="str">
            <v>福建省福州市鼓楼区梅峰路111号玫瑰山庄5座302室</v>
          </cell>
        </row>
        <row r="33798">
          <cell r="B33798">
            <v>18950363877</v>
          </cell>
          <cell r="C33798" t="str">
            <v>福建省福州市杨桥西路145号地矿大厦14层</v>
          </cell>
        </row>
        <row r="33799">
          <cell r="B33799">
            <v>18950397663</v>
          </cell>
          <cell r="C33799" t="str">
            <v>福建省福州市鼓楼区东大路36号福建人才大厦605室</v>
          </cell>
        </row>
        <row r="33800">
          <cell r="B33800">
            <v>18950433513</v>
          </cell>
          <cell r="C33800" t="str">
            <v>福建省福州市晋安区岭下路37号三木城家天下A区5号楼901室</v>
          </cell>
        </row>
        <row r="33801">
          <cell r="B33801">
            <v>18950787962</v>
          </cell>
          <cell r="C33801" t="str">
            <v>福建省莆田市仙游县鲤城镇东门城东电力公司</v>
          </cell>
        </row>
        <row r="33802">
          <cell r="B33802">
            <v>18950946216</v>
          </cell>
          <cell r="C33802" t="str">
            <v>福建省永安市燕东解放路仙人山分巷8号</v>
          </cell>
        </row>
        <row r="33803">
          <cell r="B33803">
            <v>18951011216</v>
          </cell>
          <cell r="C33803" t="str">
            <v>江苏省南京市鼓楼区二板桥488号鼓楼分局白云亭大楼</v>
          </cell>
        </row>
        <row r="33804">
          <cell r="B33804">
            <v>18951016774</v>
          </cell>
          <cell r="C33804" t="str">
            <v>江苏省南京市栖霞区马群大庄村大朱庄队61号</v>
          </cell>
        </row>
        <row r="33805">
          <cell r="B33805">
            <v>18951159727</v>
          </cell>
          <cell r="C33805" t="str">
            <v>江苏省泰州市靖江市渔婆南路39号一塑小区A-9</v>
          </cell>
        </row>
        <row r="33806">
          <cell r="B33806">
            <v>18951612623</v>
          </cell>
          <cell r="C33806" t="str">
            <v>安徽省瑶海区郎溪路与新安江路交口保利东郡3期16#2401</v>
          </cell>
        </row>
        <row r="33807">
          <cell r="B33807">
            <v>18951626287</v>
          </cell>
          <cell r="C33807" t="str">
            <v>北京市海淀区清华大学紫荆公寓5号楼</v>
          </cell>
        </row>
        <row r="33808">
          <cell r="B33808">
            <v>18951673526</v>
          </cell>
          <cell r="C33808" t="str">
            <v>江苏省南京市鼎新路一号恒隆花园06栋1206</v>
          </cell>
        </row>
        <row r="33809">
          <cell r="B33809">
            <v>18951723119</v>
          </cell>
          <cell r="C33809" t="str">
            <v>江苏省南京市鼓楼区郑和中路20号鼓楼人民医院</v>
          </cell>
        </row>
        <row r="33810">
          <cell r="B33810">
            <v>18951731377</v>
          </cell>
          <cell r="C33810" t="str">
            <v>江苏省南京市秦淮区中山南路49号商贸世纪广场15FC4-D1</v>
          </cell>
        </row>
        <row r="33811">
          <cell r="B33811">
            <v>18951735077</v>
          </cell>
          <cell r="C33811" t="str">
            <v>江苏省南京市秦淮区五老村街道文昌巷1幢1单元302室</v>
          </cell>
        </row>
        <row r="33812">
          <cell r="B33812">
            <v>18951755542</v>
          </cell>
          <cell r="C33812" t="str">
            <v>江苏省南京市太平北路51号南京住房公积金管理中心314室</v>
          </cell>
        </row>
        <row r="33813">
          <cell r="B33813">
            <v>18951767504</v>
          </cell>
          <cell r="C33813" t="str">
            <v>江苏省南京市建邺区月安街36号莱蒙水榭春天3栋1902/1901</v>
          </cell>
        </row>
        <row r="33814">
          <cell r="B33814">
            <v>18951804895</v>
          </cell>
          <cell r="C33814" t="str">
            <v>江苏省南京市雨花区赛虹桥应天花园19栋201室</v>
          </cell>
        </row>
        <row r="33815">
          <cell r="B33815">
            <v>18951806405</v>
          </cell>
          <cell r="C33815" t="str">
            <v>江苏省镇江市句容市开发区黄梅镇碧桂园凤雅苑1栋3单元2008室</v>
          </cell>
        </row>
        <row r="33816">
          <cell r="B33816">
            <v>18951820560</v>
          </cell>
          <cell r="C33816" t="str">
            <v>江苏省南京市建邺区兴隆大街169号奥体新城丹枫园2栋703室</v>
          </cell>
        </row>
        <row r="33817">
          <cell r="B33817">
            <v>18951837969</v>
          </cell>
          <cell r="C33817" t="str">
            <v>江苏省南京市栖霞区燕子矶街道太平村97号烷基苯水厂</v>
          </cell>
        </row>
        <row r="33818">
          <cell r="B33818">
            <v>18951889696</v>
          </cell>
          <cell r="C33818" t="str">
            <v>江苏省南京市汉中路27号友谊广场22楼东信资本</v>
          </cell>
        </row>
        <row r="33819">
          <cell r="B33819">
            <v>18951915288</v>
          </cell>
          <cell r="C33819" t="str">
            <v>江苏省南京市秦淮区双塘街道来凤里3幢42号401</v>
          </cell>
        </row>
        <row r="33820">
          <cell r="B33820">
            <v>18951919558</v>
          </cell>
          <cell r="C33820" t="str">
            <v>江苏省南京市秦淮区龙三中路368号凯悦天琴4栋2单元403</v>
          </cell>
        </row>
        <row r="33821">
          <cell r="B33821">
            <v>18952166226</v>
          </cell>
          <cell r="C33821" t="str">
            <v>江苏省徐州市泉山区矿务集团总医院放疗中心</v>
          </cell>
        </row>
        <row r="33822">
          <cell r="B33822">
            <v>18952170511</v>
          </cell>
          <cell r="C33822" t="str">
            <v>江苏省徐州市中心医院门急诊服务台</v>
          </cell>
        </row>
        <row r="33823">
          <cell r="B33823">
            <v>18952170588</v>
          </cell>
          <cell r="C33823" t="str">
            <v>江苏省徐州市中心医院宿舍共建新楼2-704</v>
          </cell>
        </row>
        <row r="33824">
          <cell r="B33824">
            <v>18952170588</v>
          </cell>
          <cell r="C33824" t="str">
            <v>江苏省徐州市中心医院宿舍（共建新楼)2-704</v>
          </cell>
        </row>
        <row r="33825">
          <cell r="B33825">
            <v>18952170850</v>
          </cell>
          <cell r="C33825" t="str">
            <v>江苏省徐州市中心医院门诊部</v>
          </cell>
        </row>
        <row r="33826">
          <cell r="B33826">
            <v>18952171331</v>
          </cell>
          <cell r="C33826" t="str">
            <v>江苏省徐州市中心医院门诊一楼收费处</v>
          </cell>
        </row>
        <row r="33827">
          <cell r="B33827">
            <v>18952407982</v>
          </cell>
          <cell r="C33827" t="str">
            <v>江苏省苏州市东沈浒路388号钟南花苑9幢701</v>
          </cell>
        </row>
        <row r="33828">
          <cell r="B33828">
            <v>18953068166</v>
          </cell>
          <cell r="C33828" t="str">
            <v>山东省东营市东营区石大花园11号楼</v>
          </cell>
        </row>
        <row r="33829">
          <cell r="B33829">
            <v>18953252616</v>
          </cell>
          <cell r="C33829" t="str">
            <v>山东省青岛市市南区南京路100号丙恒丰银行</v>
          </cell>
        </row>
        <row r="33830">
          <cell r="B33830">
            <v>18953531023</v>
          </cell>
          <cell r="C33830" t="str">
            <v>山东省烟台市龙口市东莱街道怡园东区10号楼东单元201</v>
          </cell>
        </row>
        <row r="33831">
          <cell r="B33831">
            <v>18953551023</v>
          </cell>
          <cell r="C33831" t="str">
            <v>山东省烟台市龙口市东莱街道怡园东区10号楼东单元201</v>
          </cell>
        </row>
        <row r="33832">
          <cell r="B33832">
            <v>18953800828</v>
          </cell>
          <cell r="C33832" t="str">
            <v>山东省泰安市泰山区泰玻大街灵芝花园24号楼1单元602室</v>
          </cell>
        </row>
        <row r="33833">
          <cell r="B33833">
            <v>18953849999</v>
          </cell>
          <cell r="C33833" t="str">
            <v>山东省泰安市泰山区圣源美郡16-1</v>
          </cell>
        </row>
        <row r="33834">
          <cell r="B33834">
            <v>18954373332</v>
          </cell>
          <cell r="C33834" t="str">
            <v>湖北省襄阳市樊城区高新区七里河街道36号2L-14信箱</v>
          </cell>
        </row>
        <row r="33835">
          <cell r="B33835">
            <v>18954615886</v>
          </cell>
          <cell r="C33835" t="str">
            <v>山东省东营市河口区海康路117号胜利油建八分公司</v>
          </cell>
        </row>
        <row r="33836">
          <cell r="B33836">
            <v>18954615886</v>
          </cell>
          <cell r="C33836" t="str">
            <v>山东省东营市河口区海康路17号胜利油建八分公司</v>
          </cell>
        </row>
        <row r="33837">
          <cell r="B33837">
            <v>18954615886</v>
          </cell>
          <cell r="C33837" t="str">
            <v>山东省东营市河口区海康路111号胜利油建公司</v>
          </cell>
        </row>
        <row r="33838">
          <cell r="B33838">
            <v>18954615886</v>
          </cell>
          <cell r="C33838" t="str">
            <v>山东省东营市河口区海康路117号胜利油建公司</v>
          </cell>
        </row>
        <row r="33839">
          <cell r="B33839">
            <v>18954615886</v>
          </cell>
          <cell r="C33839" t="str">
            <v>山东省东营市河口区海康路117号胜利油建公司八分公司</v>
          </cell>
        </row>
        <row r="33840">
          <cell r="B33840">
            <v>18954615886</v>
          </cell>
          <cell r="C33840" t="str">
            <v>山东省东营市河口区海康路117号油建八分公司</v>
          </cell>
        </row>
        <row r="33841">
          <cell r="B33841">
            <v>18954683313</v>
          </cell>
          <cell r="C33841" t="str">
            <v>山东省东营市东营区黄河路与天目山路交叉口奔驰4S店</v>
          </cell>
        </row>
        <row r="33842">
          <cell r="B33842">
            <v>18955051999</v>
          </cell>
          <cell r="C33842" t="str">
            <v>安徽省天长市秦栏镇华盛路19号</v>
          </cell>
        </row>
        <row r="33843">
          <cell r="B33843">
            <v>18955159577</v>
          </cell>
          <cell r="C33843" t="str">
            <v>安徽省合肥市包河区太宁花园13栋408</v>
          </cell>
        </row>
        <row r="33844">
          <cell r="B33844">
            <v>18955184999</v>
          </cell>
          <cell r="C33844" t="str">
            <v>安徽省合肥市天鹅湖畔小区C4楼1003室</v>
          </cell>
        </row>
        <row r="33845">
          <cell r="B33845">
            <v>18955260990</v>
          </cell>
          <cell r="C33845" t="str">
            <v>安徽省蚌埠市万方水晶城12号楼1单元1002</v>
          </cell>
        </row>
        <row r="33846">
          <cell r="B33846">
            <v>18955289911</v>
          </cell>
          <cell r="C33846" t="str">
            <v>安徽省怀远县四桥北天之韵养生会所</v>
          </cell>
        </row>
        <row r="33847">
          <cell r="B33847">
            <v>18955330798</v>
          </cell>
          <cell r="C33847" t="str">
            <v>安徽省芜湖市弋江区长江长小区2期37幢504室</v>
          </cell>
        </row>
        <row r="33848">
          <cell r="B33848">
            <v>18955330798</v>
          </cell>
          <cell r="C33848" t="str">
            <v>安徽省芜湖市戈江区长江长小区二期37幢504</v>
          </cell>
        </row>
        <row r="33849">
          <cell r="B33849">
            <v>18955330798</v>
          </cell>
          <cell r="C33849" t="str">
            <v>安徽省芜湖市弋江区长江长小区二期37幢504</v>
          </cell>
        </row>
        <row r="33850">
          <cell r="B33850">
            <v>18955330798</v>
          </cell>
          <cell r="C33850" t="str">
            <v>安徽省芜湖市弋江区长江长小区二期37栋504</v>
          </cell>
        </row>
        <row r="33851">
          <cell r="B33851">
            <v>18955330798</v>
          </cell>
          <cell r="C33851" t="str">
            <v>安徽省芜湖市弋江区长江长二期37幢504</v>
          </cell>
        </row>
        <row r="33852">
          <cell r="B33852">
            <v>18955351578</v>
          </cell>
          <cell r="C33852" t="str">
            <v>安徽省芜湖市镜湖区左岸生活小区A区11-1-401</v>
          </cell>
        </row>
        <row r="33853">
          <cell r="B33853">
            <v>18955351578</v>
          </cell>
          <cell r="C33853" t="str">
            <v>安徽省芜湖市镜湖区左岸生活小区A区11-1-401</v>
          </cell>
        </row>
        <row r="33854">
          <cell r="B33854">
            <v>18955520772</v>
          </cell>
          <cell r="C33854" t="str">
            <v>安徽省马鞍山市泰和文苑小区22栋501室</v>
          </cell>
        </row>
        <row r="33855">
          <cell r="B33855">
            <v>18955531223</v>
          </cell>
          <cell r="C33855" t="str">
            <v>安徽省马鞍山市和县姥桥镇郑蒲港新区马鞍山二中郑蒲港分销</v>
          </cell>
        </row>
        <row r="33856">
          <cell r="B33856">
            <v>18955559601</v>
          </cell>
          <cell r="C33856" t="str">
            <v>安徽省马鞍山市湖西南路674-2号人保健康保险公司</v>
          </cell>
        </row>
        <row r="33857">
          <cell r="B33857">
            <v>18955559601</v>
          </cell>
          <cell r="C33857" t="str">
            <v>安徽省马鞍山市湖西南路674-2号人民健康保险公司</v>
          </cell>
        </row>
        <row r="33858">
          <cell r="B33858">
            <v>18955630607</v>
          </cell>
          <cell r="C33858" t="str">
            <v>安徽省安庆市宜秀区机场大道安庆边防检查站</v>
          </cell>
        </row>
        <row r="33859">
          <cell r="B33859">
            <v>18955707070</v>
          </cell>
          <cell r="C33859" t="str">
            <v>安徽省宿州市埇桥区同科城市花园29栋105</v>
          </cell>
        </row>
        <row r="33860">
          <cell r="B33860">
            <v>18956088009</v>
          </cell>
          <cell r="C33860" t="str">
            <v>安徽省合肥市湖滨新区淮矿东方蓝海16栋2004</v>
          </cell>
        </row>
        <row r="33861">
          <cell r="B33861">
            <v>18956088063</v>
          </cell>
          <cell r="C33861" t="str">
            <v>安徽省合肥市庐阳区淮河路256号中国建设银行电子银行业务中心</v>
          </cell>
        </row>
        <row r="33862">
          <cell r="B33862">
            <v>18956233199</v>
          </cell>
          <cell r="C33862" t="str">
            <v>安徽铜陵市天山大道18号中南实业七楼</v>
          </cell>
        </row>
        <row r="33863">
          <cell r="B33863">
            <v>18956443663</v>
          </cell>
          <cell r="C33863" t="str">
            <v>安徽省六安市裕安区鼓楼街道兴美花园B区2号楼608室</v>
          </cell>
        </row>
        <row r="33864">
          <cell r="B33864">
            <v>18956489772</v>
          </cell>
          <cell r="C33864" t="str">
            <v>安徽省舒城县桃溪东路玖隆皇家花园商业A座农发行舒城县支行</v>
          </cell>
        </row>
        <row r="33865">
          <cell r="B33865">
            <v>18956489772</v>
          </cell>
          <cell r="C33865" t="str">
            <v>安徽省舒城县桃溪东路玖隆皇家花园商业A座农发行舒城支行</v>
          </cell>
        </row>
        <row r="33866">
          <cell r="B33866">
            <v>18956490991</v>
          </cell>
          <cell r="C33866" t="str">
            <v>安徽省霍邱县城镇蓼城路396号中国农业发展银行霍邱县支行</v>
          </cell>
        </row>
        <row r="33867">
          <cell r="B33867">
            <v>18956620399</v>
          </cell>
          <cell r="C33867" t="str">
            <v>安徽省石台县新华书店一楼全友家居</v>
          </cell>
        </row>
        <row r="33868">
          <cell r="B33868">
            <v>18956695959</v>
          </cell>
          <cell r="C33868" t="str">
            <v>安徽省池州市贵池区清风街道清风西路111号（池州市公安局）</v>
          </cell>
        </row>
        <row r="33869">
          <cell r="B33869">
            <v>18957013193</v>
          </cell>
          <cell r="C33869" t="str">
            <v>浙江衢州市同和路328号添彩布艺</v>
          </cell>
        </row>
        <row r="33870">
          <cell r="B33870" t="str">
            <v>18957013193</v>
          </cell>
          <cell r="C33870" t="str">
            <v>浙江衢州市同和路328号添彩布艺</v>
          </cell>
        </row>
        <row r="33871">
          <cell r="B33871">
            <v>18957022885</v>
          </cell>
          <cell r="C33871" t="str">
            <v>浙江省衢州市龙游县城南工业开发区开源路4号</v>
          </cell>
        </row>
        <row r="33872">
          <cell r="B33872">
            <v>18957151155</v>
          </cell>
          <cell r="C33872" t="str">
            <v>浙江省杭州市西湖区山水人家彩云天5-2-802</v>
          </cell>
        </row>
        <row r="33873">
          <cell r="B33873">
            <v>18957275332</v>
          </cell>
          <cell r="C33873" t="str">
            <v>浙江省湖州市吴兴区尊园15幢206三单元</v>
          </cell>
        </row>
        <row r="33874">
          <cell r="B33874">
            <v>18957452527</v>
          </cell>
          <cell r="C33874" t="str">
            <v>浙江省杭州市西湖区教工路23号百脑汇科技大厦18楼浙大网新</v>
          </cell>
        </row>
        <row r="33875">
          <cell r="B33875">
            <v>18957513283</v>
          </cell>
          <cell r="C33875" t="str">
            <v>浙江省诸暨市协和路77号暨阳建设集团有限公司</v>
          </cell>
        </row>
        <row r="33876">
          <cell r="B33876">
            <v>18957756555</v>
          </cell>
          <cell r="C33876" t="str">
            <v>浙江省温州市鹿城区五马街道江滨西路528号国泰君安证券</v>
          </cell>
        </row>
        <row r="33877">
          <cell r="B33877">
            <v>18957830030</v>
          </cell>
          <cell r="C33877" t="str">
            <v>浙江省宁波市江东区惊驾路558号盛宴食品公司</v>
          </cell>
        </row>
        <row r="33878">
          <cell r="B33878">
            <v>18957954008</v>
          </cell>
          <cell r="C33878" t="str">
            <v>浙江省义乌市丹溪北路3区香樟苑45幢6单元</v>
          </cell>
        </row>
        <row r="33879">
          <cell r="B33879">
            <v>18957954008</v>
          </cell>
          <cell r="C33879" t="str">
            <v>浙江省义乌市丹溪北路北苑街道三区香樟苑45幢6单元一楼</v>
          </cell>
        </row>
        <row r="33880">
          <cell r="B33880">
            <v>18958016118</v>
          </cell>
          <cell r="C33880" t="str">
            <v>浙江省杭州市下城区东新园望景苑2幢3单元802</v>
          </cell>
        </row>
        <row r="33881">
          <cell r="B33881">
            <v>18958050873</v>
          </cell>
          <cell r="C33881" t="str">
            <v>浙江省杭州市下沙伊萨卡鹭江苑2-1-301</v>
          </cell>
        </row>
        <row r="33882">
          <cell r="B33882">
            <v>18958085059</v>
          </cell>
          <cell r="C33882" t="str">
            <v>浙江省杭州市滨江区滨盛路2828号浙江省残疾人康复指导中心</v>
          </cell>
        </row>
        <row r="33883">
          <cell r="B33883">
            <v>18958116858</v>
          </cell>
          <cell r="C33883" t="str">
            <v>浙江省杭州市西湖区体育场路593号西湖区市场监管局</v>
          </cell>
        </row>
        <row r="33884">
          <cell r="B33884">
            <v>18959199580</v>
          </cell>
          <cell r="C33884" t="str">
            <v>福建省福州市鼓楼区洪山镇融侨锦江A2区2号楼204</v>
          </cell>
        </row>
        <row r="33885">
          <cell r="B33885">
            <v>18959218800</v>
          </cell>
          <cell r="C33885" t="str">
            <v>福建省厦门市思明区龙源里25号源昌君悦山8号楼2梯3701室</v>
          </cell>
        </row>
        <row r="33886">
          <cell r="B33886">
            <v>18959578711</v>
          </cell>
          <cell r="C33886" t="str">
            <v>福建省福州市平潭县潭城镇潭城中路北大街50号中国人民银行</v>
          </cell>
        </row>
        <row r="33887">
          <cell r="B33887">
            <v>18959591117</v>
          </cell>
          <cell r="C33887" t="str">
            <v>福建省莆田市荔城区东圳东路皇庭骏景6号楼</v>
          </cell>
        </row>
        <row r="33888">
          <cell r="B33888">
            <v>18959803866</v>
          </cell>
          <cell r="C33888" t="str">
            <v>福建省泉州市洛江区安吉路三盛四季公园一期7-2805</v>
          </cell>
        </row>
        <row r="33889">
          <cell r="B33889">
            <v>18959881050</v>
          </cell>
          <cell r="C33889" t="str">
            <v>福建省泉州市丰泽区东海宝秀小区1-505</v>
          </cell>
        </row>
        <row r="33890">
          <cell r="B33890">
            <v>18959991888</v>
          </cell>
          <cell r="C33890" t="str">
            <v>福建省晋江市罗山街道苏前社区绿草香食品有限公司</v>
          </cell>
        </row>
        <row r="33891">
          <cell r="B33891">
            <v>18960330977</v>
          </cell>
          <cell r="C33891" t="str">
            <v>福建省泉州市鲤城区崇福路123号2-504</v>
          </cell>
        </row>
        <row r="33892">
          <cell r="B33892">
            <v>18960596093</v>
          </cell>
          <cell r="C33892" t="str">
            <v>福建省三明市梅列区绿岩新村53幢502室</v>
          </cell>
        </row>
        <row r="33893">
          <cell r="B33893">
            <v>18960781101</v>
          </cell>
          <cell r="C33893" t="str">
            <v>福建省福州市乌山路德胜公寓</v>
          </cell>
        </row>
        <row r="33894">
          <cell r="B33894">
            <v>18960816898</v>
          </cell>
          <cell r="C33894" t="str">
            <v>福建省福州市仓山区上渡李厝山中国电信分公司</v>
          </cell>
        </row>
        <row r="33895">
          <cell r="B33895">
            <v>18960905525</v>
          </cell>
          <cell r="C33895" t="str">
            <v>福建省福州市仓山区上渡路216号正祥滨江假日19#606</v>
          </cell>
        </row>
        <row r="33896">
          <cell r="B33896">
            <v>18960922280</v>
          </cell>
          <cell r="C33896" t="str">
            <v>福建省福州市仓山区金祥路中庚国际华府1座902</v>
          </cell>
        </row>
        <row r="33897">
          <cell r="B33897">
            <v>18960976987</v>
          </cell>
          <cell r="C33897" t="str">
            <v>福建省福州市福清市融城镇锦绣山庄11号楼908室</v>
          </cell>
        </row>
        <row r="33898">
          <cell r="B33898">
            <v>18961000307</v>
          </cell>
          <cell r="C33898" t="str">
            <v>江苏省泰州市海陵区康桥水岸17栋</v>
          </cell>
        </row>
        <row r="33899">
          <cell r="B33899">
            <v>18961121928</v>
          </cell>
          <cell r="C33899" t="str">
            <v>江苏省常州市钟楼区景瑞曦城13幢2103室</v>
          </cell>
        </row>
        <row r="33900">
          <cell r="B33900">
            <v>18961397977</v>
          </cell>
          <cell r="C33900" t="str">
            <v>江苏省连云港市连云区中华西路中华物流大厦五楼A座</v>
          </cell>
        </row>
        <row r="33901">
          <cell r="B33901">
            <v>18961410125</v>
          </cell>
          <cell r="C33901" t="str">
            <v>江苏省湖塘金鸡花园18幢甲单元501室</v>
          </cell>
        </row>
        <row r="33902">
          <cell r="B33902">
            <v>18961410125</v>
          </cell>
          <cell r="C33902" t="str">
            <v>江苏省常州市湖塘金鸡花园18幢甲单元501室</v>
          </cell>
        </row>
        <row r="33903">
          <cell r="B33903">
            <v>18961617117</v>
          </cell>
          <cell r="C33903" t="str">
            <v>江苏省江阴市滨江中路28号</v>
          </cell>
        </row>
        <row r="33904">
          <cell r="B33904">
            <v>18961623268</v>
          </cell>
          <cell r="C33904" t="str">
            <v>江苏省常州市常州新北区美林国际村50甲401</v>
          </cell>
        </row>
        <row r="33905">
          <cell r="B33905">
            <v>18961773100</v>
          </cell>
          <cell r="C33905" t="str">
            <v>江苏省无锡市新区长江北路180号保利中央公园4-302</v>
          </cell>
        </row>
        <row r="33906">
          <cell r="B33906">
            <v>18961809073</v>
          </cell>
          <cell r="C33906" t="str">
            <v>江苏省无锡市崇政路1号无锡市梁溪区人民法院执行二局</v>
          </cell>
        </row>
        <row r="33907">
          <cell r="B33907">
            <v>18961951177</v>
          </cell>
          <cell r="C33907" t="str">
            <v>江苏省盐城市大丰区育红东路天福大酒店</v>
          </cell>
        </row>
        <row r="33908">
          <cell r="B33908">
            <v>18962125888</v>
          </cell>
          <cell r="C33908" t="str">
            <v>江苏省苏州市新区大同路新港名墅花园33幢106室</v>
          </cell>
        </row>
        <row r="33909">
          <cell r="B33909">
            <v>18962125888</v>
          </cell>
          <cell r="C33909" t="str">
            <v>江苏省苏州市高新区大同路新港名墅花园33幢106室</v>
          </cell>
        </row>
        <row r="33910">
          <cell r="B33910">
            <v>18962181886</v>
          </cell>
          <cell r="C33910" t="str">
            <v>江苏省苏州市吴中区越湖名邸68幢1102</v>
          </cell>
        </row>
        <row r="33911">
          <cell r="B33911">
            <v>18962209994</v>
          </cell>
          <cell r="C33911" t="str">
            <v>江苏省苏州市张家港市杨舍镇经济开发区港城大道与长兴路交界处，江苏国泰新点软件有限公司（西区）</v>
          </cell>
        </row>
        <row r="33912">
          <cell r="B33912">
            <v>18962346002</v>
          </cell>
          <cell r="C33912" t="str">
            <v>江苏省常熟市支塘镇华东食品城B08-102</v>
          </cell>
        </row>
        <row r="33913">
          <cell r="B33913">
            <v>18962595290</v>
          </cell>
          <cell r="C33913" t="str">
            <v>江苏省苏州市吴江经济开发区远东大道999号海悦花园小区30栋404室</v>
          </cell>
        </row>
        <row r="33914">
          <cell r="B33914">
            <v>18962642015</v>
          </cell>
          <cell r="C33914" t="str">
            <v>江苏省昆山市周市镇云山诗意画舫居1栋1单元1003</v>
          </cell>
        </row>
        <row r="33915">
          <cell r="B33915">
            <v>18962667202</v>
          </cell>
          <cell r="C33915" t="str">
            <v>江苏省昆山市前进西路星海花园南苑39#</v>
          </cell>
        </row>
        <row r="33916">
          <cell r="B33916">
            <v>18962789998</v>
          </cell>
          <cell r="C33916" t="str">
            <v>上海市闵行区莘庄镇莘庄春申路3455弄5单元601室</v>
          </cell>
        </row>
        <row r="33917">
          <cell r="B33917">
            <v>18962946662</v>
          </cell>
          <cell r="C33917" t="str">
            <v>江苏省南通市文峰花苑2楼401室</v>
          </cell>
        </row>
        <row r="33918">
          <cell r="B33918">
            <v>18962979075</v>
          </cell>
          <cell r="C33918" t="str">
            <v>江苏省南通市卫生和计划生育委员会（办公室401）青年中路56号</v>
          </cell>
        </row>
        <row r="33919">
          <cell r="B33919">
            <v>18963105550</v>
          </cell>
          <cell r="C33919" t="str">
            <v>山东省威海市经区上海路5号24号楼#301</v>
          </cell>
        </row>
        <row r="33920">
          <cell r="B33920">
            <v>18963268757</v>
          </cell>
          <cell r="C33920" t="str">
            <v>山东省枣庄市市中区胜利路三合小区实验幼儿园东30米悦享益生健康馆</v>
          </cell>
        </row>
        <row r="33921">
          <cell r="B33921">
            <v>18963337775</v>
          </cell>
          <cell r="C33921" t="str">
            <v>山东省日照市岚山区轿顶山花园23-3-301</v>
          </cell>
        </row>
        <row r="33922">
          <cell r="B33922">
            <v>18963514876</v>
          </cell>
          <cell r="C33922" t="str">
            <v>山东省聊城市东阿县青年路皇家钱柜南临电信营业厅</v>
          </cell>
        </row>
        <row r="33923">
          <cell r="B33923">
            <v>18963525352</v>
          </cell>
          <cell r="C33923" t="str">
            <v>山东省聊城市开发区御润财富城A区</v>
          </cell>
        </row>
        <row r="33924">
          <cell r="B33924">
            <v>18963599982</v>
          </cell>
          <cell r="C33924" t="str">
            <v>山东省聊城市东昌府区金柱大学城C区</v>
          </cell>
        </row>
        <row r="33925">
          <cell r="B33925">
            <v>18963928957</v>
          </cell>
          <cell r="C33925" t="str">
            <v>湖北省恩施市巴东县职业高级中学</v>
          </cell>
        </row>
        <row r="33926">
          <cell r="B33926">
            <v>18964009309</v>
          </cell>
          <cell r="C33926" t="str">
            <v>上海市闵行区七宝镇闵行区中春路8888弄69号101室</v>
          </cell>
        </row>
        <row r="33927">
          <cell r="B33927">
            <v>18964021605</v>
          </cell>
          <cell r="C33927" t="str">
            <v>上海市黄浦区茂名南路59号芮奇洋服</v>
          </cell>
        </row>
        <row r="33928">
          <cell r="B33928">
            <v>18964039927</v>
          </cell>
          <cell r="C33928" t="str">
            <v>上海市浦东新区福山路33号建工大厦23楼C座平安养老</v>
          </cell>
        </row>
        <row r="33929">
          <cell r="B33929">
            <v>18964039927</v>
          </cell>
          <cell r="C33929" t="str">
            <v>上海市浦东新区福山路建工大厦23楼C座</v>
          </cell>
        </row>
        <row r="33930">
          <cell r="B33930">
            <v>18964048348</v>
          </cell>
          <cell r="C33930" t="str">
            <v>上海市普陀区怒江路400号</v>
          </cell>
        </row>
        <row r="33931">
          <cell r="B33931">
            <v>18964199259</v>
          </cell>
          <cell r="C33931" t="str">
            <v>上海市松江区人民北路2908弄156号</v>
          </cell>
        </row>
        <row r="33932">
          <cell r="B33932">
            <v>18964305671</v>
          </cell>
          <cell r="C33932" t="str">
            <v>上海市闵行区莲花南路565弄96号401室</v>
          </cell>
        </row>
        <row r="33933">
          <cell r="B33933">
            <v>18964340038</v>
          </cell>
          <cell r="C33933" t="str">
            <v>上海市徐汇区龙山新村3号106室</v>
          </cell>
        </row>
        <row r="33934">
          <cell r="B33934">
            <v>18964340038</v>
          </cell>
          <cell r="C33934" t="str">
            <v>上海市徐汇区龙山新村3号106</v>
          </cell>
        </row>
        <row r="33935">
          <cell r="B33935">
            <v>18964649120</v>
          </cell>
          <cell r="C33935" t="str">
            <v>上海市杨浦区海州路1号602室</v>
          </cell>
        </row>
        <row r="33936">
          <cell r="B33936">
            <v>18964652938</v>
          </cell>
          <cell r="C33936" t="str">
            <v>上海市闸北区新马路258弄3号1201室</v>
          </cell>
        </row>
        <row r="33937">
          <cell r="B33937">
            <v>18964677532</v>
          </cell>
          <cell r="C33937" t="str">
            <v>上海市浦东新区金海路3333弄429号</v>
          </cell>
        </row>
        <row r="33938">
          <cell r="B33938">
            <v>18964821950</v>
          </cell>
          <cell r="C33938" t="str">
            <v>上海市闵行区贵都路366弄26号</v>
          </cell>
        </row>
        <row r="33939">
          <cell r="B33939">
            <v>18964824865</v>
          </cell>
          <cell r="C33939" t="str">
            <v>上海市浦东新区金桥路1340号上海公益物业管理有限公司二楼</v>
          </cell>
        </row>
        <row r="33940">
          <cell r="B33940">
            <v>18964863223</v>
          </cell>
          <cell r="C33940" t="str">
            <v>上海市长宁区江苏北路90号907室</v>
          </cell>
        </row>
        <row r="33941">
          <cell r="B33941">
            <v>18964969143</v>
          </cell>
          <cell r="C33941" t="str">
            <v>上海市闵行区七宝镇七莘路3333弄万科城市花园7区21号402室</v>
          </cell>
        </row>
        <row r="33942">
          <cell r="B33942">
            <v>18964972576</v>
          </cell>
          <cell r="C33942" t="str">
            <v>上海市虹梅路2555弄30号302室</v>
          </cell>
        </row>
        <row r="33943">
          <cell r="B33943">
            <v>18964972576</v>
          </cell>
          <cell r="C33943" t="str">
            <v>上海市闵行区金汇南路91弄5号101室</v>
          </cell>
        </row>
        <row r="33944">
          <cell r="B33944">
            <v>18965133166</v>
          </cell>
          <cell r="C33944" t="str">
            <v>福建省厦门市思明区文兴东路文兴东二里7号楼605室</v>
          </cell>
        </row>
        <row r="33945">
          <cell r="B33945">
            <v>18965507755</v>
          </cell>
          <cell r="C33945" t="str">
            <v>福建省泉州市鲤城区城西路联城花苑13栋603室</v>
          </cell>
        </row>
        <row r="33946">
          <cell r="B33946">
            <v>18965666819</v>
          </cell>
          <cell r="C33946" t="str">
            <v>福建省晋江市世纪大道679号</v>
          </cell>
        </row>
        <row r="33947">
          <cell r="B33947">
            <v>18965780699</v>
          </cell>
          <cell r="C33947" t="str">
            <v>福建省泉州市洛江区安吉路阳光国际2#3307</v>
          </cell>
        </row>
        <row r="33948">
          <cell r="B33948">
            <v>18965783288</v>
          </cell>
          <cell r="C33948" t="str">
            <v>福建省石狮市锦尚镇厝上新大街锦泰电器城</v>
          </cell>
        </row>
        <row r="33949">
          <cell r="B33949">
            <v>18965801262</v>
          </cell>
          <cell r="C33949" t="str">
            <v>福建省厦门市湖里区禾山街道中央湾区一期日圆三里4号1403室</v>
          </cell>
        </row>
        <row r="33950">
          <cell r="B33950">
            <v>18965801262</v>
          </cell>
          <cell r="C33950" t="str">
            <v>福建省厦门市湖里区禾山街道中央湾区一期日圆三里4号1403</v>
          </cell>
        </row>
        <row r="33951">
          <cell r="B33951">
            <v>18965943005</v>
          </cell>
          <cell r="C33951" t="str">
            <v>福建省莆田市城厢区梅园西路1163号人保财险荔城支公司</v>
          </cell>
        </row>
        <row r="33952">
          <cell r="B33952">
            <v>18965993306</v>
          </cell>
          <cell r="C33952" t="str">
            <v>福建省福州市台江区高桥路闽西大厦605室</v>
          </cell>
        </row>
        <row r="33953">
          <cell r="B33953">
            <v>18966008998</v>
          </cell>
          <cell r="C33953" t="str">
            <v>浙江省义乌市稠江街道浙铁绿城玫瑰园销售中心</v>
          </cell>
        </row>
        <row r="33954">
          <cell r="B33954">
            <v>18966837460</v>
          </cell>
          <cell r="C33954" t="str">
            <v>陕西省西安市雁塔区丈八沟街道科技六路37号陕西交通规划设计研究院</v>
          </cell>
        </row>
        <row r="33955">
          <cell r="B33955">
            <v>18966870539</v>
          </cell>
          <cell r="C33955" t="str">
            <v>陕西省西安市高新区朗晨大厦长安银行11楼</v>
          </cell>
        </row>
        <row r="33956">
          <cell r="B33956">
            <v>18966896696</v>
          </cell>
          <cell r="C33956" t="str">
            <v>陕西省西安市未央区未央路13号中国电信二楼</v>
          </cell>
        </row>
        <row r="33957">
          <cell r="B33957">
            <v>18967079543</v>
          </cell>
          <cell r="C33957" t="str">
            <v>浙江省丽水市莲都区中山街220号（6-10）振兴文体</v>
          </cell>
        </row>
        <row r="33958">
          <cell r="B33958">
            <v>18967079543</v>
          </cell>
          <cell r="C33958" t="str">
            <v>浙江省丽水市莲都区中山街220号6-10振兴文体</v>
          </cell>
        </row>
        <row r="33959">
          <cell r="B33959">
            <v>18967116090</v>
          </cell>
          <cell r="C33959" t="str">
            <v>浙江省杭州市余杭区星桥擎天半岛4-2-2403</v>
          </cell>
        </row>
        <row r="33960">
          <cell r="B33960">
            <v>18967148253</v>
          </cell>
          <cell r="C33960" t="str">
            <v>浙江省杭州市萧山区北干街道银河小区55-1-101</v>
          </cell>
        </row>
        <row r="33961">
          <cell r="B33961">
            <v>18967152788</v>
          </cell>
          <cell r="C33961" t="str">
            <v>浙江省杭州市萧山萧然东路318号华东公园</v>
          </cell>
        </row>
        <row r="33962">
          <cell r="B33962">
            <v>18967273958</v>
          </cell>
          <cell r="C33962" t="str">
            <v>浙江省湖州市南浔区练市镇东兴路36-42新概念汽车美容商行</v>
          </cell>
        </row>
        <row r="33963">
          <cell r="B33963">
            <v>18967853780</v>
          </cell>
          <cell r="C33963" t="str">
            <v>浙江省慈溪市坎墩街道橡树湾24号</v>
          </cell>
        </row>
        <row r="33964">
          <cell r="B33964">
            <v>18968096206</v>
          </cell>
          <cell r="C33964" t="str">
            <v>浙江省杭州市拱墅区祥园路88号智慧信息产业园4号楼（K）座8楼</v>
          </cell>
        </row>
        <row r="33965">
          <cell r="B33965">
            <v>18968096206</v>
          </cell>
          <cell r="C33965" t="str">
            <v>浙江省杭州市拱墅区星桥街宝嘉誉峰11幢1单元1801</v>
          </cell>
        </row>
        <row r="33966">
          <cell r="B33966">
            <v>18968099818</v>
          </cell>
          <cell r="C33966" t="str">
            <v>浙江省杭州市余杭区百丈镇工业园百业路2号杭州世达机械</v>
          </cell>
        </row>
        <row r="33967">
          <cell r="B33967">
            <v>18968185303</v>
          </cell>
          <cell r="C33967" t="str">
            <v>浙江省杭州市江干区秋涛北路88号杭州电信分公司</v>
          </cell>
        </row>
        <row r="33968">
          <cell r="B33968">
            <v>18968186303</v>
          </cell>
          <cell r="C33968" t="str">
            <v>浙江省杭州市江干区秋涛北路88号杭州电信分公司</v>
          </cell>
        </row>
        <row r="33969">
          <cell r="B33969">
            <v>18968186733</v>
          </cell>
          <cell r="C33969" t="str">
            <v>浙江省杭州市文晖路330号3幢2单元702</v>
          </cell>
        </row>
        <row r="33970">
          <cell r="B33970">
            <v>18968193976</v>
          </cell>
          <cell r="C33970" t="str">
            <v>浙江省杭州市滨江区滨盛路1751号浙能第二大厦</v>
          </cell>
        </row>
        <row r="33971">
          <cell r="B33971">
            <v>18968425133</v>
          </cell>
          <cell r="C33971" t="str">
            <v>浙江台州路桥新安西街89号</v>
          </cell>
        </row>
        <row r="33972">
          <cell r="B33972">
            <v>18969132680</v>
          </cell>
          <cell r="C33972" t="str">
            <v>浙江省杭州市西湖文化广场环球中心中投证券</v>
          </cell>
        </row>
        <row r="33973">
          <cell r="B33973">
            <v>18969133939</v>
          </cell>
          <cell r="C33973" t="str">
            <v>浙江省杭州市上城区中山中路261号工行羊坝头支行</v>
          </cell>
        </row>
        <row r="33974">
          <cell r="B33974">
            <v>18969308877</v>
          </cell>
          <cell r="C33974" t="str">
            <v>浙江省嘉兴市南湖区放鹤洲路望鹤苑4幢201</v>
          </cell>
        </row>
        <row r="33975">
          <cell r="B33975">
            <v>18970056262</v>
          </cell>
          <cell r="C33975" t="str">
            <v>江西省南昌市西湖区桃花西大街433号洪城财满街2号楼2栋2402</v>
          </cell>
        </row>
        <row r="33976">
          <cell r="B33976">
            <v>18970056262</v>
          </cell>
          <cell r="C33976" t="str">
            <v>江西省南昌市西湖区桃花西大街433号洪城财满街2号楼2402</v>
          </cell>
        </row>
        <row r="33977">
          <cell r="B33977">
            <v>18970056262</v>
          </cell>
          <cell r="C33977" t="str">
            <v>江西省南昌市西湖区桃花路439号洪城财满街2栋2单元2402</v>
          </cell>
        </row>
        <row r="33978">
          <cell r="B33978">
            <v>18970585584</v>
          </cell>
          <cell r="C33978" t="str">
            <v>江西省万载县，金都宾馆地下室，张师傅沙发厂，</v>
          </cell>
        </row>
        <row r="33979">
          <cell r="B33979">
            <v>18970650510</v>
          </cell>
          <cell r="C33979" t="str">
            <v>江西省井冈山市新城区和谐苑五栋5号店铺V-G全球购</v>
          </cell>
        </row>
        <row r="33980">
          <cell r="B33980">
            <v>18970802824</v>
          </cell>
          <cell r="C33980" t="str">
            <v>江西省南昌市东湖区沙井街道办事处（红谷滩新区）红谷滩凤凰中大道1919号盛世洪城3栋2单元1702室</v>
          </cell>
        </row>
        <row r="33981">
          <cell r="B33981">
            <v>18970875123</v>
          </cell>
          <cell r="C33981" t="str">
            <v>浙江省金华市婺城区八一南街新都会2-3</v>
          </cell>
        </row>
        <row r="33982">
          <cell r="B33982">
            <v>18970875123</v>
          </cell>
          <cell r="C33982" t="str">
            <v>浙江省金华市婺城区八一南街新都会</v>
          </cell>
        </row>
        <row r="33983">
          <cell r="B33983">
            <v>18970985829</v>
          </cell>
          <cell r="C33983" t="str">
            <v>江西省南昌市广场南路恒茂国际华城22栋A单元2201</v>
          </cell>
        </row>
        <row r="33984">
          <cell r="B33984">
            <v>18971002978</v>
          </cell>
          <cell r="C33984" t="str">
            <v>湖北省武汉市汉阳区中铁大桥局社管中心321室</v>
          </cell>
        </row>
        <row r="33985">
          <cell r="B33985">
            <v>18971080386</v>
          </cell>
          <cell r="C33985" t="str">
            <v>湖北省武汉市洪山区珞瑜东路大黄村巴黎豪庭26栋</v>
          </cell>
        </row>
        <row r="33986">
          <cell r="B33986">
            <v>18971113569</v>
          </cell>
          <cell r="C33986" t="str">
            <v>湖北省武汉市武昌区秦园路58号秦园居名雅花园1号楼5号门店李幼芝诊所</v>
          </cell>
        </row>
        <row r="33987">
          <cell r="B33987">
            <v>18971118068</v>
          </cell>
          <cell r="C33987" t="str">
            <v>湖北省武汉市江岸区后湖兴业南路6号新地东方明珠5-2-601</v>
          </cell>
        </row>
        <row r="33988">
          <cell r="B33988">
            <v>18971193277</v>
          </cell>
          <cell r="C33988" t="str">
            <v>湖北省武汉市洪山区关山保利茉莉公馆6号楼</v>
          </cell>
        </row>
        <row r="33989">
          <cell r="B33989">
            <v>18971193277</v>
          </cell>
          <cell r="C33989" t="str">
            <v>湖北省武汉市武昌区铁机路保利城一期17栋</v>
          </cell>
        </row>
        <row r="33990">
          <cell r="B33990">
            <v>18971266158</v>
          </cell>
          <cell r="C33990" t="str">
            <v>湖北省武汉市武昌区首义路47号秭归大酒店</v>
          </cell>
        </row>
        <row r="33991">
          <cell r="B33991">
            <v>18971299288</v>
          </cell>
          <cell r="C33991" t="str">
            <v>湖北省武汉市江汉区青年路328号元辰国际B2-2302室</v>
          </cell>
        </row>
        <row r="33992">
          <cell r="B33992">
            <v>18971306710</v>
          </cell>
          <cell r="C33992" t="str">
            <v>湖北省武汉市洪山区南湖保利中央公馆G7-2-903</v>
          </cell>
        </row>
        <row r="33993">
          <cell r="B33993">
            <v>18971349133</v>
          </cell>
          <cell r="C33993" t="str">
            <v>湖北省武汉市江岸区解放中学</v>
          </cell>
        </row>
        <row r="33994">
          <cell r="B33994">
            <v>18971397093</v>
          </cell>
          <cell r="C33994" t="str">
            <v>湖北省武汉市硚口区宝丰街道同馨花园2期5栋1302</v>
          </cell>
        </row>
        <row r="33995">
          <cell r="B33995">
            <v>18971457412</v>
          </cell>
          <cell r="C33995" t="str">
            <v>湖北省武汉市武昌区徐东大街129号鸿源国际公馆2-1-2501</v>
          </cell>
        </row>
        <row r="33996">
          <cell r="B33996">
            <v>18971662485</v>
          </cell>
          <cell r="C33996" t="str">
            <v>湖北省武汉市洪山区书城南路大华南湖公园世家二期4-1-1-202</v>
          </cell>
        </row>
        <row r="33997">
          <cell r="B33997">
            <v>18971677507</v>
          </cell>
          <cell r="C33997" t="str">
            <v>湖北省武汉市江岸区交易街26号融兴大厦517</v>
          </cell>
        </row>
        <row r="33998">
          <cell r="B33998">
            <v>18971720858</v>
          </cell>
          <cell r="C33998" t="str">
            <v>湖北省黄冈市罗田县凤山镇东坡井巷可可西里奶茶店</v>
          </cell>
        </row>
        <row r="33999">
          <cell r="B33999">
            <v>18971720858</v>
          </cell>
          <cell r="C33999" t="str">
            <v>湖北省罗田县凤山镇东坡井巷可可西里奶茶店</v>
          </cell>
        </row>
        <row r="34000">
          <cell r="B34000">
            <v>18971810399</v>
          </cell>
          <cell r="C34000" t="str">
            <v>湖北省咸宁市温泉电信分公司</v>
          </cell>
        </row>
        <row r="34001">
          <cell r="B34001">
            <v>18971887008</v>
          </cell>
          <cell r="C34001" t="str">
            <v>湖北省恩施土家族苗族自治洲恩施市龙凤镇建设大道电信分局</v>
          </cell>
        </row>
        <row r="34002">
          <cell r="B34002">
            <v>18972099050</v>
          </cell>
          <cell r="C34002" t="str">
            <v>湖北省襄阳市樊城区七里河路军事经济学院家属院</v>
          </cell>
        </row>
        <row r="34003">
          <cell r="B34003">
            <v>18972403977</v>
          </cell>
          <cell r="C34003" t="str">
            <v>湖北省恩施市社会保险管理局125室</v>
          </cell>
        </row>
        <row r="34004">
          <cell r="B34004">
            <v>18972476330</v>
          </cell>
          <cell r="C34004" t="str">
            <v>湖北省十堰市东岳路金地广场7栋2501</v>
          </cell>
        </row>
        <row r="34005">
          <cell r="B34005">
            <v>18972804677</v>
          </cell>
          <cell r="C34005" t="str">
            <v>湖北省大冶市大冶大道133号广厦花园8-2-202</v>
          </cell>
        </row>
        <row r="34006">
          <cell r="B34006">
            <v>18972804677</v>
          </cell>
          <cell r="C34006" t="str">
            <v>湖北省大治市大治大道133号广厦花园8-2-202</v>
          </cell>
        </row>
        <row r="34007">
          <cell r="B34007">
            <v>18973122898</v>
          </cell>
          <cell r="C34007" t="str">
            <v>湖南省长沙市长沙县星沙街道星沙碧桂园威尼斯水岸人家一街6栋B座1308</v>
          </cell>
        </row>
        <row r="34008">
          <cell r="B34008">
            <v>18973383526</v>
          </cell>
          <cell r="C34008" t="str">
            <v>湖南省株洲市石峰区大丰物流工业园区兔子山路</v>
          </cell>
        </row>
        <row r="34009">
          <cell r="B34009">
            <v>18973956355</v>
          </cell>
          <cell r="C34009" t="str">
            <v>湖南省邵阳市双清区碧桂园营销中心</v>
          </cell>
        </row>
        <row r="34010">
          <cell r="B34010">
            <v>18974102939</v>
          </cell>
          <cell r="C34010" t="str">
            <v>湖南省邵阳市邵东县廉桥镇长沙路58栋12号</v>
          </cell>
        </row>
        <row r="34011">
          <cell r="B34011">
            <v>18974102939</v>
          </cell>
          <cell r="C34011" t="str">
            <v>湖南省邵东县廉桥镇长沙路58栋12号</v>
          </cell>
        </row>
        <row r="34012">
          <cell r="B34012">
            <v>18974676677</v>
          </cell>
          <cell r="C34012" t="str">
            <v>湖南省永州市祁阳县县城内盘龙东路230号</v>
          </cell>
        </row>
        <row r="34013">
          <cell r="B34013">
            <v>18974838618</v>
          </cell>
          <cell r="C34013" t="str">
            <v>湖南省长沙市岳麓区阳光100小区三期后海78栋806</v>
          </cell>
        </row>
        <row r="34014">
          <cell r="B34014">
            <v>18975011396</v>
          </cell>
          <cell r="C34014" t="str">
            <v>湖南省长沙市雨花区湘府中路79号岳泰理想城</v>
          </cell>
        </row>
        <row r="34015">
          <cell r="B34015">
            <v>18975100645</v>
          </cell>
          <cell r="C34015" t="str">
            <v>湖南湘潭湘乡市张江江景名苑5栋2单元901</v>
          </cell>
        </row>
        <row r="34016">
          <cell r="B34016">
            <v>18975228891</v>
          </cell>
          <cell r="C34016" t="str">
            <v>湖南省湘潭市岳塘区体育中心宜华湘江名城13栋702</v>
          </cell>
        </row>
        <row r="34017">
          <cell r="B34017">
            <v>18975455843</v>
          </cell>
          <cell r="C34017" t="str">
            <v>湖南省衡阳县西渡镇新正街95号蒸棉大厦</v>
          </cell>
        </row>
        <row r="34018">
          <cell r="B34018">
            <v>18975455843</v>
          </cell>
          <cell r="C34018" t="str">
            <v>湖南省衡阳市衡阳县西渡镇新正街95号蒸棉大厦</v>
          </cell>
        </row>
        <row r="34019">
          <cell r="B34019">
            <v>18975455843</v>
          </cell>
          <cell r="C34019" t="str">
            <v>湖南省衡阳县西渡镇新正街95号燕棉大厦</v>
          </cell>
        </row>
        <row r="34020">
          <cell r="B34020">
            <v>18975456277</v>
          </cell>
          <cell r="C34020" t="str">
            <v>湖南省衡阳市衡阳县樟木乡樟木派出所</v>
          </cell>
        </row>
        <row r="34021">
          <cell r="B34021">
            <v>18975658833</v>
          </cell>
          <cell r="C34021" t="str">
            <v>湖南省常德市柳叶大道新世纪花园菊花苑B座301</v>
          </cell>
        </row>
        <row r="34022">
          <cell r="B34022">
            <v>18975708080</v>
          </cell>
          <cell r="C34022" t="str">
            <v>湖南省郴州市北湖区青年大道19号广东富士电梯</v>
          </cell>
        </row>
        <row r="34023">
          <cell r="B34023">
            <v>18975800766</v>
          </cell>
          <cell r="C34023" t="str">
            <v>湖南省长沙市芙蓉区三湘水暖市场A8栋10号</v>
          </cell>
        </row>
        <row r="34024">
          <cell r="B34024">
            <v>18976328735</v>
          </cell>
          <cell r="C34024" t="str">
            <v>海南省海口市海甸岛三东路中新花园A座704房</v>
          </cell>
        </row>
        <row r="34025">
          <cell r="B34025">
            <v>18976396000</v>
          </cell>
          <cell r="C34025" t="str">
            <v>海南省琼海市博鳖镇博鳖新安置区</v>
          </cell>
        </row>
        <row r="34026">
          <cell r="B34026">
            <v>18976411678</v>
          </cell>
          <cell r="C34026" t="str">
            <v>海南省五指山市双大和园和峰阁607</v>
          </cell>
        </row>
        <row r="34027">
          <cell r="B34027">
            <v>18976515786</v>
          </cell>
          <cell r="C34027" t="str">
            <v>海南省海口市府城区凤翔东路振发一路翔龙小区A幢202房</v>
          </cell>
        </row>
        <row r="34028">
          <cell r="B34028">
            <v>18976613157</v>
          </cell>
          <cell r="C34028" t="str">
            <v>浙江省温州市瑞安市陶山繁峰北街61号</v>
          </cell>
        </row>
        <row r="34029">
          <cell r="B34029">
            <v>18976613157</v>
          </cell>
          <cell r="C34029" t="str">
            <v>浙江省温州市瑞安陶山镇花园路22号</v>
          </cell>
        </row>
        <row r="34030">
          <cell r="B34030">
            <v>18976613157</v>
          </cell>
          <cell r="C34030" t="str">
            <v>云南省昆明市安宁太平新城万辉星城二期紫薇堡23-2-501</v>
          </cell>
        </row>
        <row r="34031">
          <cell r="B34031">
            <v>18976645699</v>
          </cell>
          <cell r="C34031" t="str">
            <v>海南省海口市美兰区振兴南路21号安阁小区</v>
          </cell>
        </row>
        <row r="34032">
          <cell r="B34032">
            <v>18976683501</v>
          </cell>
          <cell r="C34032" t="str">
            <v>海南省海口市琼山区振发路振发二里38号</v>
          </cell>
        </row>
        <row r="34033">
          <cell r="B34033">
            <v>18976698724</v>
          </cell>
          <cell r="C34033" t="str">
            <v>海南省五指山市翡翠花园翡翠家园2栋108号商铺（宏宇陶瓷门店）</v>
          </cell>
        </row>
        <row r="34034">
          <cell r="B34034">
            <v>18976883977</v>
          </cell>
          <cell r="C34034" t="str">
            <v>海南省琼海市人民路锦绣花园6栋201</v>
          </cell>
        </row>
        <row r="34035">
          <cell r="B34035">
            <v>18976923816</v>
          </cell>
          <cell r="C34035" t="str">
            <v>海南省海口市琼山区振发路凤翔花园B区1栋2205房</v>
          </cell>
        </row>
        <row r="34036">
          <cell r="B34036">
            <v>18976956288</v>
          </cell>
          <cell r="C34036" t="str">
            <v>海南省海口市海甸岛人民大道43号海口市人民医院六号楼8楼双创办</v>
          </cell>
        </row>
        <row r="34037">
          <cell r="B34037">
            <v>18976964555</v>
          </cell>
          <cell r="C34037" t="str">
            <v>海南省海口市国贸横路10号海口市人民检察院</v>
          </cell>
        </row>
        <row r="34038">
          <cell r="B34038">
            <v>18977190741</v>
          </cell>
          <cell r="C34038" t="str">
            <v>广西南宁市青秀区屯里路81号</v>
          </cell>
        </row>
        <row r="34039">
          <cell r="B34039">
            <v>18977243622</v>
          </cell>
          <cell r="C34039" t="str">
            <v>广西柳州市融水苗族自治县融水镇朝阳东路3号中国电信股份有限公司融水分公司政企客户部</v>
          </cell>
        </row>
        <row r="34040">
          <cell r="B34040">
            <v>18977319018</v>
          </cell>
          <cell r="C34040" t="str">
            <v>广西桂林灵川县妇幼保健院儿科</v>
          </cell>
        </row>
        <row r="34041">
          <cell r="B34041">
            <v>18977347223</v>
          </cell>
          <cell r="C34041" t="str">
            <v>广西桂林市叠彩区中山中路53号桂林电信分公司客服中心</v>
          </cell>
        </row>
        <row r="34042">
          <cell r="B34042">
            <v>18977778770</v>
          </cell>
          <cell r="C34042" t="str">
            <v>广西壮族自治区南宁市青秀区南湖街道民族大道133号中国人寿大厦6楼客户服务中心</v>
          </cell>
        </row>
        <row r="34043">
          <cell r="B34043">
            <v>18977786523</v>
          </cell>
          <cell r="C34043" t="str">
            <v>广西省南宁市青秀区仙葫蓉茉大道76号润和谷8栋2单元701</v>
          </cell>
        </row>
        <row r="34044">
          <cell r="B34044">
            <v>18977869986</v>
          </cell>
          <cell r="C34044" t="str">
            <v>广西河池水利电力建筑工程处河池市文苑路36号</v>
          </cell>
        </row>
        <row r="34045">
          <cell r="B34045">
            <v>18978024321</v>
          </cell>
          <cell r="C34045" t="str">
            <v>广西省柳州市柳南区河西街道西环路6号1栋1单元</v>
          </cell>
        </row>
        <row r="34046">
          <cell r="B34046">
            <v>18978220777</v>
          </cell>
          <cell r="C34046" t="str">
            <v>广西来宾市兴宾区东盟商业步行街二栋二单元8-3</v>
          </cell>
        </row>
        <row r="34047">
          <cell r="B34047">
            <v>18978302583</v>
          </cell>
          <cell r="C34047" t="str">
            <v>广西桂林市七星区自由路5号</v>
          </cell>
        </row>
        <row r="34048">
          <cell r="B34048">
            <v>18978571482</v>
          </cell>
          <cell r="C34048" t="str">
            <v>广东省广州市番禺区华南路桂园翠云山七栋1408</v>
          </cell>
        </row>
        <row r="34049">
          <cell r="B34049">
            <v>18978910811</v>
          </cell>
          <cell r="C34049" t="str">
            <v>广西壮族自治区南宁市青秀区佛子岭路10号裕丰英伦1栋1101</v>
          </cell>
        </row>
        <row r="34050">
          <cell r="B34050">
            <v>18978919119</v>
          </cell>
          <cell r="C34050" t="str">
            <v>广西南宁市青秀区星湖路39号大板二区45栋一单元海洋精灵美容院</v>
          </cell>
        </row>
        <row r="34051">
          <cell r="B34051">
            <v>18978922763</v>
          </cell>
          <cell r="C34051" t="str">
            <v>江苏省南京市望州路298-38华佳学校小卖部</v>
          </cell>
        </row>
        <row r="34052">
          <cell r="B34052">
            <v>18978927947</v>
          </cell>
          <cell r="C34052" t="str">
            <v>广西省南宁市青秀区33号气象小区</v>
          </cell>
        </row>
        <row r="34053">
          <cell r="B34053">
            <v>18978927947</v>
          </cell>
          <cell r="C34053" t="str">
            <v>广西南宁市青秀区古城路47号</v>
          </cell>
        </row>
        <row r="34054">
          <cell r="B34054">
            <v>18978927947</v>
          </cell>
          <cell r="C34054" t="str">
            <v>广西南宁市青秀区新竹路33号气象小区13栋1单元202</v>
          </cell>
        </row>
        <row r="34055">
          <cell r="B34055">
            <v>18978927947</v>
          </cell>
          <cell r="C34055" t="str">
            <v>广西省南宁市青秀区新竹路33号气象小区13栋</v>
          </cell>
        </row>
        <row r="34056">
          <cell r="B34056">
            <v>18978927947</v>
          </cell>
          <cell r="C34056" t="str">
            <v>广西省南宁市青秀区古城路47号</v>
          </cell>
        </row>
        <row r="34057">
          <cell r="B34057">
            <v>18978940606</v>
          </cell>
          <cell r="C34057" t="str">
            <v>广西南宁市青秀区金湖南路26号城市之光2号楼401</v>
          </cell>
        </row>
        <row r="34058">
          <cell r="B34058">
            <v>18978968772</v>
          </cell>
          <cell r="C34058" t="str">
            <v>广西省南宁市良庆区五象大道一号鑫利华商厦22.12号</v>
          </cell>
        </row>
        <row r="34059">
          <cell r="B34059">
            <v>18978968772</v>
          </cell>
          <cell r="C34059" t="str">
            <v>广西省南宁市良庆区五象大道一号鑫利华商厦2212号</v>
          </cell>
        </row>
        <row r="34060">
          <cell r="B34060">
            <v>18978984727</v>
          </cell>
          <cell r="C34060" t="str">
            <v>广西省南宁市江南区星光大道30号一栋502</v>
          </cell>
        </row>
        <row r="34061">
          <cell r="B34061">
            <v>18978992647</v>
          </cell>
          <cell r="C34061" t="str">
            <v>广西南宁市青秀区民主路33号公安厅大院宿舍9-2栋801</v>
          </cell>
        </row>
        <row r="34062">
          <cell r="B34062">
            <v>18978992647</v>
          </cell>
          <cell r="C34062" t="str">
            <v>广西南宁市青秀区33号公安厅大院宿舍9-2栋801</v>
          </cell>
        </row>
        <row r="34063">
          <cell r="B34063">
            <v>18979206131</v>
          </cell>
          <cell r="C34063" t="str">
            <v>江西省九江市浔阳区甘棠南路142号九江小学</v>
          </cell>
        </row>
        <row r="34064">
          <cell r="B34064">
            <v>18979488993</v>
          </cell>
          <cell r="C34064" t="str">
            <v>江西省资溪县行政中心南512</v>
          </cell>
        </row>
        <row r="34065">
          <cell r="B34065">
            <v>18979628592</v>
          </cell>
          <cell r="C34065" t="str">
            <v>江西省吉安市吉州区城北大观天下15栋1单元601</v>
          </cell>
        </row>
        <row r="34066">
          <cell r="B34066">
            <v>18979776969</v>
          </cell>
          <cell r="C34066" t="str">
            <v>江西省赣州市全南县电信公司政企客户部</v>
          </cell>
        </row>
        <row r="34067">
          <cell r="B34067">
            <v>18979776969</v>
          </cell>
          <cell r="C34067" t="str">
            <v>江西省赣州市全南县老车站电信局一楼</v>
          </cell>
        </row>
        <row r="34068">
          <cell r="B34068">
            <v>18979777028</v>
          </cell>
          <cell r="C34068" t="str">
            <v>江西省全南县老车站西路电信公司</v>
          </cell>
        </row>
        <row r="34069">
          <cell r="B34069">
            <v>18979939660</v>
          </cell>
          <cell r="C34069" t="str">
            <v>江西省萍乡市公园南</v>
          </cell>
        </row>
        <row r="34070">
          <cell r="B34070">
            <v>18979953502</v>
          </cell>
          <cell r="C34070" t="str">
            <v>江西省萍乡县芦溪县新天地7栋6单元508</v>
          </cell>
        </row>
        <row r="34071">
          <cell r="B34071">
            <v>18980011229</v>
          </cell>
          <cell r="C34071" t="str">
            <v>四川省成都市成华区府青路街道府青路二段18号新1号（沙河新城12栋3单元903号）</v>
          </cell>
        </row>
        <row r="34072">
          <cell r="B34072">
            <v>18980021811</v>
          </cell>
          <cell r="C34072" t="str">
            <v>四川省成都市锦江区成龙大道一段9号，卓锦城1期3栋501号</v>
          </cell>
        </row>
        <row r="34073">
          <cell r="B34073">
            <v>18980055315</v>
          </cell>
          <cell r="C34073" t="str">
            <v>四川省成都市高新区桂溪路318号东苑D区5-1-1804</v>
          </cell>
        </row>
        <row r="34074">
          <cell r="B34074">
            <v>18980055792</v>
          </cell>
          <cell r="C34074" t="str">
            <v>四川省成都市青羊区光华东三路398号中铁西城8-1-702</v>
          </cell>
        </row>
        <row r="34075">
          <cell r="B34075">
            <v>18980074551</v>
          </cell>
          <cell r="C34075" t="str">
            <v>四川省成都市武侯区高攀路北16号阳光春天</v>
          </cell>
        </row>
        <row r="34076">
          <cell r="B34076">
            <v>18980076387</v>
          </cell>
          <cell r="C34076" t="str">
            <v>四川省成都市高新区濯锦路28号半岛城邦2期2栋1单元702号</v>
          </cell>
        </row>
        <row r="34077">
          <cell r="B34077">
            <v>18980077869</v>
          </cell>
          <cell r="C34077" t="str">
            <v>四川省成都市汇源东路88号仁恒滨河湾2-2-701</v>
          </cell>
        </row>
        <row r="34078">
          <cell r="B34078">
            <v>18980312509</v>
          </cell>
          <cell r="C34078" t="str">
            <v>四川省南充市高坪区鹤鸣路大地景秀</v>
          </cell>
        </row>
        <row r="34079">
          <cell r="B34079">
            <v>18980319852</v>
          </cell>
          <cell r="C34079" t="str">
            <v>四川省南充市涪江路小学</v>
          </cell>
        </row>
        <row r="34080">
          <cell r="B34080">
            <v>18980347011</v>
          </cell>
          <cell r="C34080" t="str">
            <v>四川省攀枝花市仁和区老街波尔卡城邦小区</v>
          </cell>
        </row>
        <row r="34081">
          <cell r="B34081">
            <v>18980364890</v>
          </cell>
          <cell r="C34081" t="str">
            <v>四川省眉山市东坡区领秀东方小区</v>
          </cell>
        </row>
        <row r="34082">
          <cell r="B34082">
            <v>18980408381</v>
          </cell>
          <cell r="C34082" t="str">
            <v>四川省成都市金沙蜀源路8号听城2-1</v>
          </cell>
        </row>
        <row r="34083">
          <cell r="B34083">
            <v>18980461291</v>
          </cell>
          <cell r="C34083" t="str">
            <v>四川省成都市郫县红光镇华润橡树湾B区</v>
          </cell>
        </row>
        <row r="34084">
          <cell r="B34084">
            <v>18980509499</v>
          </cell>
          <cell r="C34084" t="str">
            <v>四川省成都市青白江区政府中路75号德克士2楼梵恩瑜伽</v>
          </cell>
        </row>
        <row r="34085">
          <cell r="B34085">
            <v>18980571077</v>
          </cell>
          <cell r="C34085" t="str">
            <v>四川省成都市龙泉驿区天鹅西湖南路6号世茂城一期5-1</v>
          </cell>
        </row>
        <row r="34086">
          <cell r="B34086">
            <v>18980601380</v>
          </cell>
          <cell r="C34086" t="str">
            <v>四川省成都市浣花滨河路53号</v>
          </cell>
        </row>
        <row r="34087">
          <cell r="B34087">
            <v>18980614757</v>
          </cell>
          <cell r="C34087" t="str">
            <v>四川省成都市天府二街766号华润凤凰城一期三栋二单元1204</v>
          </cell>
        </row>
        <row r="34088">
          <cell r="B34088">
            <v>18980629907</v>
          </cell>
          <cell r="C34088" t="str">
            <v>四川省成都市万达锦华城6单元2501室</v>
          </cell>
        </row>
        <row r="34089">
          <cell r="B34089">
            <v>18980636308</v>
          </cell>
          <cell r="C34089" t="str">
            <v>四川省成都市高新区桂溪东路123号东苑</v>
          </cell>
        </row>
        <row r="34090">
          <cell r="B34090">
            <v>18980668066</v>
          </cell>
          <cell r="C34090" t="str">
            <v>四川省成都市青羊区金洋路118号9-3-301</v>
          </cell>
        </row>
        <row r="34091">
          <cell r="B34091">
            <v>18980668066</v>
          </cell>
          <cell r="C34091" t="str">
            <v>四川省成都市青羊区金泽璐118号9-3-301</v>
          </cell>
        </row>
        <row r="34092">
          <cell r="B34092">
            <v>18980668066</v>
          </cell>
          <cell r="C34092" t="str">
            <v>四川省成都市青羊区金泽路118号9-3-301</v>
          </cell>
        </row>
        <row r="34093">
          <cell r="B34093">
            <v>18980670099</v>
          </cell>
          <cell r="C34093" t="str">
            <v>四川省成都市高新区锦晖西二街77号誉峰2期4-2802</v>
          </cell>
        </row>
        <row r="34094">
          <cell r="B34094">
            <v>18980673966</v>
          </cell>
          <cell r="C34094" t="str">
            <v>四川省成都市龙泉驿区大面街道师大花园2-1</v>
          </cell>
        </row>
        <row r="34095">
          <cell r="B34095">
            <v>18980677796</v>
          </cell>
          <cell r="C34095" t="str">
            <v>四川省成都市科华中路150号双发金英汇1-1-1204</v>
          </cell>
        </row>
        <row r="34096">
          <cell r="B34096">
            <v>18980688915</v>
          </cell>
          <cell r="C34096" t="str">
            <v>四川省成都市郫县郫筒镇景尚景二期</v>
          </cell>
        </row>
        <row r="34097">
          <cell r="B34097">
            <v>18980730409</v>
          </cell>
          <cell r="C34097" t="str">
            <v>四川省成都市青羊区成飞大道南段199号凯德风尚</v>
          </cell>
        </row>
        <row r="34098">
          <cell r="B34098">
            <v>18980730409</v>
          </cell>
          <cell r="C34098" t="str">
            <v>四川省成都市青羊区成飞大道南段199号</v>
          </cell>
        </row>
        <row r="34099">
          <cell r="B34099">
            <v>18980761885</v>
          </cell>
          <cell r="C34099" t="str">
            <v>四川省成都市武侯区郭家桥正街16号府河竹苑</v>
          </cell>
        </row>
        <row r="34100">
          <cell r="B34100">
            <v>18980761885</v>
          </cell>
          <cell r="C34100" t="str">
            <v>成都市武侯区郭家桥正街16号府河竹苑</v>
          </cell>
        </row>
        <row r="34101">
          <cell r="B34101">
            <v>18980769413</v>
          </cell>
          <cell r="C34101" t="str">
            <v>四川省成都市新南路44号</v>
          </cell>
        </row>
        <row r="34102">
          <cell r="B34102">
            <v>18980778850</v>
          </cell>
          <cell r="C34102" t="str">
            <v>四川省成都市郫县郫筒镇一环路西北段79号附3号4栋3单元</v>
          </cell>
        </row>
        <row r="34103">
          <cell r="B34103">
            <v>18980797982</v>
          </cell>
          <cell r="C34103" t="str">
            <v>四川省成都市锦江区海椒市东街43号东方桂苑3栋2单元2楼3号</v>
          </cell>
        </row>
        <row r="34104">
          <cell r="B34104">
            <v>18980803347</v>
          </cell>
          <cell r="C34104" t="str">
            <v>四川省成都市锦江区成龙路街道牡丹街879号四海云庭5-1-1504</v>
          </cell>
        </row>
        <row r="34105">
          <cell r="B34105">
            <v>18980803347</v>
          </cell>
          <cell r="C34105" t="str">
            <v>四川省成都市锦江区成龙路街道牡丹街879号四海云庭5-1-1504</v>
          </cell>
        </row>
        <row r="34106">
          <cell r="B34106">
            <v>18980803347</v>
          </cell>
          <cell r="C34106" t="str">
            <v>四川省成都市锦江区成龙路街道牡丹街879号四海云庭5幢1单元1504</v>
          </cell>
        </row>
        <row r="34107">
          <cell r="B34107">
            <v>18980836348</v>
          </cell>
          <cell r="C34107" t="str">
            <v>四川省成都市青羊区蜀风路177号金沙鹭岛2期2栋1单元2401</v>
          </cell>
        </row>
        <row r="34108">
          <cell r="B34108">
            <v>18980849598</v>
          </cell>
          <cell r="C34108" t="str">
            <v>四川省成都市成华区新鸿南一巷6号建川梦追湾公馆</v>
          </cell>
        </row>
        <row r="34109">
          <cell r="B34109">
            <v>18980849598</v>
          </cell>
          <cell r="C34109" t="str">
            <v>四川省成都市成华区新鸿南一巷6号建川梦追湾公馆</v>
          </cell>
        </row>
        <row r="34110">
          <cell r="B34110">
            <v>18980862158</v>
          </cell>
          <cell r="C34110" t="str">
            <v>四川省成都市武侯区桐梓林中路1号芳草地8-2-15</v>
          </cell>
        </row>
        <row r="34111">
          <cell r="B34111">
            <v>18980870661</v>
          </cell>
          <cell r="C34111" t="str">
            <v>四川省成都市人民南路四段53号嘉云台2栋12-F</v>
          </cell>
        </row>
        <row r="34112">
          <cell r="B34112">
            <v>18980874086</v>
          </cell>
          <cell r="C34112" t="str">
            <v>四川省成都市双流县华阳镇正北下街水印城1栋3单元716室</v>
          </cell>
        </row>
        <row r="34113">
          <cell r="B34113">
            <v>18980896642</v>
          </cell>
          <cell r="C34113" t="str">
            <v>四川省资阳市雁江区建设北路达高国际2期7栋</v>
          </cell>
        </row>
        <row r="34114">
          <cell r="B34114">
            <v>18980901138</v>
          </cell>
          <cell r="C34114" t="str">
            <v>四川省成都市温江区万春镇国色天香鹭湖宫6C60栋1单元</v>
          </cell>
        </row>
        <row r="34115">
          <cell r="B34115">
            <v>18980901138</v>
          </cell>
          <cell r="C34115" t="str">
            <v>四川省成都市温江区万春镇国色天香鹭湖宫6C60栋1单元901</v>
          </cell>
        </row>
        <row r="34116">
          <cell r="B34116">
            <v>18980909071</v>
          </cell>
          <cell r="C34116" t="str">
            <v>四川省成都市武侯区武青东一路46号正成城市乐章1栋2单元902号</v>
          </cell>
        </row>
        <row r="34117">
          <cell r="B34117">
            <v>18980936307</v>
          </cell>
          <cell r="C34117" t="str">
            <v>四川省成都市高新区昆华路1102号桂溪社区卫生服务中心</v>
          </cell>
        </row>
        <row r="34118">
          <cell r="B34118">
            <v>18980936307</v>
          </cell>
          <cell r="C34118" t="str">
            <v>成都高新区昆华路1102号（桂溪社区卫生服务中心）</v>
          </cell>
        </row>
        <row r="34119">
          <cell r="B34119">
            <v>18980981512</v>
          </cell>
          <cell r="C34119" t="str">
            <v>四川省成都市温江区柳林路金色鱼凫2栋</v>
          </cell>
        </row>
        <row r="34120">
          <cell r="B34120">
            <v>18980995808</v>
          </cell>
          <cell r="C34120" t="str">
            <v>四川省成都市武侯区人民南路四段11号附15号兴业银行</v>
          </cell>
        </row>
        <row r="34121">
          <cell r="B34121">
            <v>18980995808</v>
          </cell>
          <cell r="C34121" t="str">
            <v>四川省成都市武侯区人民南路4段11号附15号兴业银行</v>
          </cell>
        </row>
        <row r="34122">
          <cell r="B34122">
            <v>18980995808</v>
          </cell>
          <cell r="C34122" t="str">
            <v>四川省成都市高新区剑南大道338号美城云庭</v>
          </cell>
        </row>
        <row r="34123">
          <cell r="B34123">
            <v>18980996147</v>
          </cell>
          <cell r="C34123" t="str">
            <v>四川省成都市静沙南路18号沙河壹号一期6-1301</v>
          </cell>
        </row>
        <row r="34124">
          <cell r="B34124">
            <v>18981013487</v>
          </cell>
          <cell r="C34124" t="str">
            <v>四川省德阳市旌阳区沂河镇沂河小区48号</v>
          </cell>
        </row>
        <row r="34125">
          <cell r="B34125">
            <v>18981027363</v>
          </cell>
          <cell r="C34125" t="str">
            <v>四川省德阳市旌阳区旌城一品6栋8-6号</v>
          </cell>
        </row>
        <row r="34126">
          <cell r="B34126">
            <v>18981028839</v>
          </cell>
          <cell r="C34126" t="str">
            <v>四川省德阳市旌阳区渭河路1号山海关</v>
          </cell>
        </row>
        <row r="34127">
          <cell r="B34127">
            <v>18981028839</v>
          </cell>
          <cell r="C34127" t="str">
            <v>四川省德阳市旌阳区渭河路1号山海天</v>
          </cell>
        </row>
        <row r="34128">
          <cell r="B34128">
            <v>18981090117</v>
          </cell>
          <cell r="C34128" t="str">
            <v>四川省什邡市皂角街道办事处</v>
          </cell>
        </row>
        <row r="34129">
          <cell r="B34129">
            <v>18981090117</v>
          </cell>
          <cell r="C34129" t="str">
            <v>四川省德阳市什邡市人民法院</v>
          </cell>
        </row>
        <row r="34130">
          <cell r="B34130">
            <v>18981109717</v>
          </cell>
          <cell r="C34130" t="str">
            <v>四川省绵阳市长虹大道南段115号</v>
          </cell>
        </row>
        <row r="34131">
          <cell r="B34131">
            <v>18981131030</v>
          </cell>
          <cell r="C34131" t="str">
            <v>四川省绵阳市梓潼县金柏林售房部</v>
          </cell>
        </row>
        <row r="34132">
          <cell r="B34132">
            <v>18981131030</v>
          </cell>
          <cell r="C34132" t="str">
            <v>四川省绵阳市梓潼县旭城金柏林售房部</v>
          </cell>
        </row>
        <row r="34133">
          <cell r="B34133">
            <v>18981236068</v>
          </cell>
          <cell r="C34133" t="str">
            <v>四川省广元市利州区嘉陵路南段电信宿舍</v>
          </cell>
        </row>
        <row r="34134">
          <cell r="B34134">
            <v>18981311755</v>
          </cell>
          <cell r="C34134" t="str">
            <v>四川省乐山市峨眉山市绥山镇西城街37号名山花园二期A区6栋一单元402室</v>
          </cell>
        </row>
        <row r="34135">
          <cell r="B34135">
            <v>18981480808</v>
          </cell>
          <cell r="C34135" t="str">
            <v>四川省达州市通川区南外好一新五金机电市场5栋37号</v>
          </cell>
        </row>
        <row r="34136">
          <cell r="B34136">
            <v>18981560087</v>
          </cell>
          <cell r="C34136" t="str">
            <v>四川省凉山州彝族自治州第一人民医院长安分院西药房</v>
          </cell>
        </row>
        <row r="34137">
          <cell r="B34137">
            <v>18981564303</v>
          </cell>
          <cell r="C34137" t="str">
            <v>四川省凉山彝族自治州越西县党校</v>
          </cell>
        </row>
        <row r="34138">
          <cell r="B34138">
            <v>18981705362</v>
          </cell>
          <cell r="C34138" t="str">
            <v>四川省成都市龙泉驿区星光东路400号格兰玺城</v>
          </cell>
        </row>
        <row r="34139">
          <cell r="B34139">
            <v>18981754215</v>
          </cell>
          <cell r="C34139" t="str">
            <v>四川省成都市锦江区成龙大道华都美林湾12-11-1103</v>
          </cell>
        </row>
        <row r="34140">
          <cell r="B34140">
            <v>18981754215</v>
          </cell>
          <cell r="C34140" t="str">
            <v>四川省成都市锦江区成龙大道华都美林湾12-1-1103</v>
          </cell>
        </row>
        <row r="34141">
          <cell r="B34141">
            <v>18981783825</v>
          </cell>
          <cell r="C34141" t="str">
            <v>四川省成都市金牛区蜀西南三路19号白鸽岛尚6-1-1101</v>
          </cell>
        </row>
        <row r="34142">
          <cell r="B34142">
            <v>18981788885</v>
          </cell>
          <cell r="C34142" t="str">
            <v>四川省成都市解放北路一段75号蓝光碧蔓汀</v>
          </cell>
        </row>
        <row r="34143">
          <cell r="B34143">
            <v>18981788955</v>
          </cell>
          <cell r="C34143" t="str">
            <v>四川省成都市金牛区圃园南二路3好丽景湾速递易</v>
          </cell>
        </row>
        <row r="34144">
          <cell r="B34144">
            <v>18981798389</v>
          </cell>
          <cell r="C34144" t="str">
            <v>四川省邛崃市钱江凤凰城29-1-305</v>
          </cell>
        </row>
        <row r="34145">
          <cell r="B34145">
            <v>18981806886</v>
          </cell>
          <cell r="C34145" t="str">
            <v>四川省成都市龙江路16号2单元53号</v>
          </cell>
        </row>
        <row r="34146">
          <cell r="B34146">
            <v>18981830052</v>
          </cell>
          <cell r="C34146" t="str">
            <v>四川省成都市温江区涌泉街道清泉南街边城香格里20栋408号</v>
          </cell>
        </row>
        <row r="34147">
          <cell r="B34147">
            <v>18981833115</v>
          </cell>
          <cell r="C34147" t="str">
            <v>四川省成都市武侯区晋阳路金楠天街2期枫香庭3-2-1302</v>
          </cell>
        </row>
        <row r="34148">
          <cell r="B34148">
            <v>18981834344</v>
          </cell>
          <cell r="C34148" t="str">
            <v>四川省绵阳市涪城区文庙街13号</v>
          </cell>
        </row>
        <row r="34149">
          <cell r="B34149">
            <v>18981885002</v>
          </cell>
          <cell r="C34149" t="str">
            <v>四川省成都市双流东升镇广都大道弘民新城</v>
          </cell>
        </row>
        <row r="34150">
          <cell r="B34150">
            <v>18981951851</v>
          </cell>
          <cell r="C34150" t="str">
            <v>四川省成都市高新区锦城大道1081号天府欣苑东区2栋2单元1102</v>
          </cell>
        </row>
        <row r="34151">
          <cell r="B34151">
            <v>18981951851</v>
          </cell>
          <cell r="C34151" t="str">
            <v>四川省成都市高新区锦城大道1081号天府欣苑东区2栋2单元1102</v>
          </cell>
        </row>
        <row r="34152">
          <cell r="B34152">
            <v>18981999598</v>
          </cell>
          <cell r="C34152" t="str">
            <v>四川省成都市双流西航港大道中四段785号</v>
          </cell>
        </row>
        <row r="34153">
          <cell r="B34153">
            <v>18982008482</v>
          </cell>
          <cell r="C34153" t="str">
            <v>四川省成都市荣盛香堤荣府售楼部</v>
          </cell>
        </row>
        <row r="34154">
          <cell r="B34154">
            <v>18982012100</v>
          </cell>
          <cell r="C34154" t="str">
            <v>四川省成都市青羊区金福路翠微清波二期6-2-1802</v>
          </cell>
        </row>
        <row r="34155">
          <cell r="B34155">
            <v>18982033358</v>
          </cell>
          <cell r="C34155" t="str">
            <v>四川省成都市成华区五桂桥北路26号沙河湾3-2-601</v>
          </cell>
        </row>
        <row r="34156">
          <cell r="B34156">
            <v>18982096276</v>
          </cell>
          <cell r="C34156" t="str">
            <v>四川省成都市武侯区武青北路76号上道西城7-2-203</v>
          </cell>
        </row>
        <row r="34157">
          <cell r="B34157">
            <v>18982103196</v>
          </cell>
          <cell r="C34157" t="str">
            <v>四川省成都市成华区双成三路16号华润二十四城四期5-1402</v>
          </cell>
        </row>
        <row r="34158">
          <cell r="B34158">
            <v>18982117357</v>
          </cell>
          <cell r="C34158" t="str">
            <v>四川省双流县华阳镇天府大道南段海昌路99号悦城7栋2单元2403</v>
          </cell>
        </row>
        <row r="34159">
          <cell r="B34159">
            <v>18982121999</v>
          </cell>
          <cell r="C34159" t="str">
            <v>四川省彭州市滨河路67号水岸名都3栋4单元401</v>
          </cell>
        </row>
        <row r="34160">
          <cell r="B34160">
            <v>18982171669</v>
          </cell>
          <cell r="C34160" t="str">
            <v>四川省成都市锦江区牛沙北路澳龙名城</v>
          </cell>
        </row>
        <row r="34161">
          <cell r="B34161">
            <v>18982171669</v>
          </cell>
          <cell r="C34161" t="str">
            <v>四川省成都市锦江区牛沙北路澳龙名城</v>
          </cell>
        </row>
        <row r="34162">
          <cell r="B34162">
            <v>18982178460</v>
          </cell>
          <cell r="C34162" t="str">
            <v>四川省成都市建兴路12号虹苑</v>
          </cell>
        </row>
        <row r="34163">
          <cell r="B34163">
            <v>18982186035</v>
          </cell>
          <cell r="C34163" t="str">
            <v>四川成都市锦江区莲花北路六号莲花新区</v>
          </cell>
        </row>
        <row r="34164">
          <cell r="B34164">
            <v>18982206201</v>
          </cell>
          <cell r="C34164" t="str">
            <v>四川省成都市成华区新鸿南路77号61栋（馨地居）602号</v>
          </cell>
        </row>
        <row r="34165">
          <cell r="B34165">
            <v>18982236943</v>
          </cell>
          <cell r="C34165" t="str">
            <v>四川省成都市武侯区高升桥北街1号4栋1单元</v>
          </cell>
        </row>
        <row r="34166">
          <cell r="B34166">
            <v>18982263503</v>
          </cell>
          <cell r="C34166" t="str">
            <v>四川省成都市武侯区科院街6号3-2-206</v>
          </cell>
        </row>
        <row r="34167">
          <cell r="B34167">
            <v>18982295953</v>
          </cell>
          <cell r="C34167" t="str">
            <v>四川省成都市新都区五龙山龙山别墅104栋4号</v>
          </cell>
        </row>
        <row r="34168">
          <cell r="B34168">
            <v>18982318253</v>
          </cell>
          <cell r="C34168" t="str">
            <v>四川省攀枝花市十九冶医院</v>
          </cell>
        </row>
        <row r="34169">
          <cell r="B34169">
            <v>18982321118</v>
          </cell>
          <cell r="C34169" t="str">
            <v>四川省成都市锦江区锦东路568号1-1</v>
          </cell>
        </row>
        <row r="34170">
          <cell r="B34170">
            <v>18982422933</v>
          </cell>
          <cell r="C34170" t="str">
            <v>浙江省宁波市下应北路277段2号楼1310</v>
          </cell>
        </row>
        <row r="34171">
          <cell r="B34171">
            <v>18982446917</v>
          </cell>
          <cell r="C34171" t="str">
            <v>四川省泸州市古蔺县兰尊世家</v>
          </cell>
        </row>
        <row r="34172">
          <cell r="B34172">
            <v>18982516699</v>
          </cell>
          <cell r="C34172" t="str">
            <v>四川省遂宁市蓬溪县西街忠祥小吃</v>
          </cell>
        </row>
        <row r="34173">
          <cell r="B34173">
            <v>18982523693</v>
          </cell>
          <cell r="C34173" t="str">
            <v>四川省遂宁市船山区河东新区东城一品A9-703</v>
          </cell>
        </row>
        <row r="34174">
          <cell r="B34174">
            <v>18982525569</v>
          </cell>
          <cell r="C34174" t="str">
            <v>四川省遂宁市射洪县太和镇子昂广场政协苑</v>
          </cell>
        </row>
        <row r="34175">
          <cell r="B34175">
            <v>18982577929</v>
          </cell>
          <cell r="C34175" t="str">
            <v>四川省遂宁市船山区顺城街101号1栋2单元2楼</v>
          </cell>
        </row>
        <row r="34176">
          <cell r="B34176">
            <v>18982577929</v>
          </cell>
          <cell r="C34176" t="str">
            <v>四川省遂宁市船山区顺城街101号</v>
          </cell>
        </row>
        <row r="34177">
          <cell r="B34177">
            <v>18982698051</v>
          </cell>
          <cell r="C34177" t="str">
            <v>四川省广安市广安区城南凌云路298号</v>
          </cell>
        </row>
        <row r="34178">
          <cell r="B34178">
            <v>18982698083</v>
          </cell>
          <cell r="C34178" t="str">
            <v>四川省广安广安区广惠街274号烟草公司</v>
          </cell>
        </row>
        <row r="34179">
          <cell r="B34179">
            <v>18982698083</v>
          </cell>
          <cell r="C34179" t="str">
            <v>四川省广安广安区广惠街274号烟草公司</v>
          </cell>
        </row>
        <row r="34180">
          <cell r="B34180">
            <v>18982698083</v>
          </cell>
          <cell r="C34180" t="str">
            <v>四川省广安广安区广惠街274号烟草公司</v>
          </cell>
        </row>
        <row r="34181">
          <cell r="B34181">
            <v>18982698083</v>
          </cell>
          <cell r="C34181" t="str">
            <v>四川省广安广安区广惠街274号烟草公司</v>
          </cell>
        </row>
        <row r="34182">
          <cell r="B34182">
            <v>18982698083</v>
          </cell>
          <cell r="C34182" t="str">
            <v>四川省广安市广安区广惠街274号广安市烟草公司</v>
          </cell>
        </row>
        <row r="34183">
          <cell r="B34183">
            <v>18982987288</v>
          </cell>
          <cell r="C34183" t="str">
            <v>四川省资阳市芭蕉林电信大楼</v>
          </cell>
        </row>
        <row r="34184">
          <cell r="B34184">
            <v>18982987288</v>
          </cell>
          <cell r="C34184" t="str">
            <v>四川省资阳市雁江区芭蕉林电信大楼</v>
          </cell>
        </row>
        <row r="34185">
          <cell r="B34185">
            <v>18982988126</v>
          </cell>
          <cell r="C34185" t="str">
            <v>四川省资阳市雁江区疾病预防控制中心中学路27号</v>
          </cell>
        </row>
        <row r="34186">
          <cell r="B34186">
            <v>18982991185</v>
          </cell>
          <cell r="C34186" t="str">
            <v>四川省东至县天池镇公园路70号5栋5号</v>
          </cell>
        </row>
        <row r="34187">
          <cell r="B34187">
            <v>18982998128</v>
          </cell>
          <cell r="C34187" t="str">
            <v>四川省资阳市雁江区小广场雅典苑电梯公寓</v>
          </cell>
        </row>
        <row r="34188">
          <cell r="B34188">
            <v>18983001800</v>
          </cell>
          <cell r="C34188" t="str">
            <v>重庆市江北区金科十年城西区50-6-5</v>
          </cell>
        </row>
        <row r="34189">
          <cell r="B34189">
            <v>18983184666</v>
          </cell>
          <cell r="C34189" t="str">
            <v>重庆市北碚区紫云台二组团52栋1-7-2号</v>
          </cell>
        </row>
        <row r="34190">
          <cell r="B34190">
            <v>18983417700</v>
          </cell>
          <cell r="C34190" t="str">
            <v>重庆市渝北区双龙湖街道空港新城锦域蓝湾4幢1单元5-2</v>
          </cell>
        </row>
        <row r="34191">
          <cell r="B34191">
            <v>18983451588</v>
          </cell>
          <cell r="C34191" t="str">
            <v>重庆江津区几江街道法院公交车附近赵鸿大师兄茶源路口</v>
          </cell>
        </row>
        <row r="34192">
          <cell r="B34192">
            <v>18983528833</v>
          </cell>
          <cell r="C34192" t="str">
            <v>重庆市万州区江南大道一号区委111房间</v>
          </cell>
        </row>
        <row r="34193">
          <cell r="B34193">
            <v>18983721767</v>
          </cell>
          <cell r="C34193" t="str">
            <v>重庆市南岸区南滨路武夷滨江二期十三栋</v>
          </cell>
        </row>
        <row r="34194">
          <cell r="B34194">
            <v>18983777622</v>
          </cell>
          <cell r="C34194" t="str">
            <v>重庆市渝中区雍江艺庭1-1204</v>
          </cell>
        </row>
        <row r="34195">
          <cell r="B34195">
            <v>18983822366</v>
          </cell>
          <cell r="C34195" t="str">
            <v>重庆市合川区学府中央9号楼9-3</v>
          </cell>
        </row>
        <row r="34196">
          <cell r="B34196">
            <v>18984000733</v>
          </cell>
          <cell r="C34196" t="str">
            <v>贵州省贵阳市云岩区盐务街102对面三只小猪</v>
          </cell>
        </row>
        <row r="34197">
          <cell r="B34197">
            <v>18984025782</v>
          </cell>
          <cell r="C34197" t="str">
            <v>贵州省贵阳市小河区长江路万科大都会9栋</v>
          </cell>
        </row>
        <row r="34198">
          <cell r="B34198">
            <v>18984055559</v>
          </cell>
          <cell r="C34198" t="str">
            <v>贵州省贵阳市云岩区普陀社区服务中心宝山北路百灵尚品1号B2栋9楼4号新印厂旁</v>
          </cell>
        </row>
        <row r="34199">
          <cell r="B34199">
            <v>18984312818</v>
          </cell>
          <cell r="C34199" t="str">
            <v>贵州省贵阳市白云区优品城邦花园洋房4栋1单元202室</v>
          </cell>
        </row>
        <row r="34200">
          <cell r="B34200">
            <v>18984316803</v>
          </cell>
          <cell r="C34200" t="str">
            <v>贵州省贵阳市乌当区新天寨北衙路悦景新城31A栋</v>
          </cell>
        </row>
        <row r="34201">
          <cell r="B34201">
            <v>18984809755</v>
          </cell>
          <cell r="C34201" t="str">
            <v>贵州省贵阳市云岩区省府路39号贵山城市花园B-1704号</v>
          </cell>
        </row>
        <row r="34202">
          <cell r="B34202">
            <v>18984880115</v>
          </cell>
          <cell r="C34202" t="str">
            <v>贵州省贵阳市花溪区明珠社区服务中心吉林花园13栋3单元8楼806室</v>
          </cell>
        </row>
        <row r="34203">
          <cell r="B34203">
            <v>18985012325</v>
          </cell>
          <cell r="C34203" t="str">
            <v>贵州省贵阳市北京路银海元隆广场11幢一楼贵阳农商银行</v>
          </cell>
        </row>
        <row r="34204">
          <cell r="B34204">
            <v>18985126396</v>
          </cell>
          <cell r="C34204" t="str">
            <v>贵州省贵阳市云岩区宅吉路七号贵州省老干部活动中心二栋二单元三楼</v>
          </cell>
        </row>
        <row r="34205">
          <cell r="B34205">
            <v>18985382323</v>
          </cell>
          <cell r="C34205" t="str">
            <v>贵州省六盘水市钟山区钟山中路54号广场旁电信大楼1506室</v>
          </cell>
        </row>
        <row r="34206">
          <cell r="B34206">
            <v>18985820505</v>
          </cell>
          <cell r="C34206" t="str">
            <v>贵州市黔东南州凯里市城区宁波西路鑫鼎国际名居B4-B6鑫瑞居1104号</v>
          </cell>
        </row>
        <row r="34207">
          <cell r="B34207">
            <v>18985893377</v>
          </cell>
          <cell r="C34207" t="str">
            <v>贵州省毕节市七星关区麻园街道爱民广场购物中心二楼美食街帕帕罗蒂</v>
          </cell>
        </row>
        <row r="34208">
          <cell r="B34208">
            <v>18986088726</v>
          </cell>
          <cell r="C34208" t="str">
            <v>湖北省武汉市洪山区南湖大道保利心语六期3栋一单元803室</v>
          </cell>
        </row>
        <row r="34209">
          <cell r="B34209">
            <v>18986096633</v>
          </cell>
          <cell r="C34209" t="str">
            <v>湖北省武汉市洪山区鲁磨路118-11号洪山区三国英雄火锅店</v>
          </cell>
        </row>
        <row r="34210">
          <cell r="B34210">
            <v>18986150505</v>
          </cell>
          <cell r="C34210" t="str">
            <v>湖北省武汉市江岸区台北街办事处解放大道创世纪广场B座16层1613办公室</v>
          </cell>
        </row>
        <row r="34211">
          <cell r="B34211">
            <v>18986460399</v>
          </cell>
          <cell r="C34211" t="str">
            <v>湖北省安陆市德安南路66号显真映像摄影</v>
          </cell>
        </row>
        <row r="34212">
          <cell r="B34212">
            <v>18986608176</v>
          </cell>
          <cell r="C34212" t="str">
            <v>湖北省黄石电信公司团城山营销部</v>
          </cell>
        </row>
        <row r="34213">
          <cell r="B34213">
            <v>18986755333</v>
          </cell>
          <cell r="C34213" t="str">
            <v>湖北省黄冈市罗田县公安局</v>
          </cell>
        </row>
        <row r="34214">
          <cell r="B34214">
            <v>18986760472</v>
          </cell>
          <cell r="C34214" t="str">
            <v>湖北省宜昌市绿箩路香居丽景4-402</v>
          </cell>
        </row>
        <row r="34215">
          <cell r="B34215">
            <v>18986760472</v>
          </cell>
          <cell r="C34215" t="str">
            <v>湖北省宜昌市绿萝路香居丽景4-402</v>
          </cell>
        </row>
        <row r="34216">
          <cell r="B34216">
            <v>18986961619</v>
          </cell>
          <cell r="C34216" t="str">
            <v>湖北省荆门市金小区南2栋3单元</v>
          </cell>
        </row>
        <row r="34217">
          <cell r="B34217">
            <v>18987069980</v>
          </cell>
          <cell r="C34217" t="str">
            <v>云南省昆明市西山区前福路广福小区2区12幢2-701</v>
          </cell>
        </row>
        <row r="34218">
          <cell r="B34218">
            <v>18987171117</v>
          </cell>
          <cell r="C34218" t="str">
            <v>云南省昆明市官渡区关上街道双凤路水映长岛小区2栋3单元401室</v>
          </cell>
        </row>
        <row r="34219">
          <cell r="B34219">
            <v>18987172918</v>
          </cell>
          <cell r="C34219" t="str">
            <v>云南省昆明市盘龙区穿金路152号蓝色经典</v>
          </cell>
        </row>
        <row r="34220">
          <cell r="B34220">
            <v>18987172918</v>
          </cell>
          <cell r="C34220" t="str">
            <v>云南省昆明市盘龙区穿金路152号</v>
          </cell>
        </row>
        <row r="34221">
          <cell r="B34221">
            <v>18987195845</v>
          </cell>
          <cell r="C34221" t="str">
            <v>云南省昆明市盘龙区茨坝石关村玉器城住宅区57-2</v>
          </cell>
        </row>
        <row r="34222">
          <cell r="B34222">
            <v>18987221185</v>
          </cell>
          <cell r="C34222" t="str">
            <v>云南省大理市下关满江建标华城21栋26号商铺</v>
          </cell>
        </row>
        <row r="34223">
          <cell r="B34223">
            <v>18987221185</v>
          </cell>
          <cell r="C34223" t="str">
            <v>云南省大理市下关满江建标华城21栋26号商铺</v>
          </cell>
        </row>
        <row r="34224">
          <cell r="B34224">
            <v>18987221185</v>
          </cell>
          <cell r="C34224" t="str">
            <v>云南省大理市下关满江建标华城21-26号商铺</v>
          </cell>
        </row>
        <row r="34225">
          <cell r="B34225">
            <v>18987221185</v>
          </cell>
          <cell r="C34225" t="str">
            <v>云南省大理市下关满江建标华城21栋26号商铺</v>
          </cell>
        </row>
        <row r="34226">
          <cell r="B34226">
            <v>18987335564</v>
          </cell>
          <cell r="C34226" t="str">
            <v>云南省红河州弥勒市弥阳镇西山路财富中心B栋2单元704</v>
          </cell>
        </row>
        <row r="34227">
          <cell r="B34227">
            <v>18987460551</v>
          </cell>
          <cell r="C34227" t="str">
            <v>云南省昆明市官渡区昌宏路中航云玺B3004</v>
          </cell>
        </row>
        <row r="34228">
          <cell r="B34228">
            <v>18987526817</v>
          </cell>
          <cell r="C34228" t="str">
            <v>云南省龙陵县农村信用合作联社（龙山路57号</v>
          </cell>
        </row>
        <row r="34229">
          <cell r="B34229">
            <v>18987569956</v>
          </cell>
          <cell r="C34229" t="str">
            <v>云南省昆明市盘龙区滨江俊园23栋1507号</v>
          </cell>
        </row>
        <row r="34230">
          <cell r="B34230">
            <v>18987796009</v>
          </cell>
          <cell r="C34230" t="str">
            <v>云南省昆明市盘龙区北京路鑫世界C栋1703</v>
          </cell>
        </row>
        <row r="34231">
          <cell r="B34231">
            <v>18988069990</v>
          </cell>
          <cell r="C34231" t="str">
            <v>云南省昆明市高新区科医路190号3-3-301</v>
          </cell>
        </row>
        <row r="34232">
          <cell r="B34232">
            <v>18988235927</v>
          </cell>
          <cell r="C34232" t="str">
            <v>云南省瑞丽市福泉珠宝城C14号马成翡翠</v>
          </cell>
        </row>
        <row r="34233">
          <cell r="B34233">
            <v>18988298302</v>
          </cell>
          <cell r="C34233" t="str">
            <v>云南省昆明市盘龙区青云街道金色交响家园花语13单元</v>
          </cell>
        </row>
        <row r="34234">
          <cell r="B34234">
            <v>18988472548</v>
          </cell>
          <cell r="C34234" t="str">
            <v>云南省昆明市西山区金碧办事安康路176号五华国税局</v>
          </cell>
        </row>
        <row r="34235">
          <cell r="B34235">
            <v>18988661584</v>
          </cell>
          <cell r="C34235" t="str">
            <v>广东省佛山市南海大道北33号雍景湾丽雅苑分店旁一座</v>
          </cell>
        </row>
        <row r="34236">
          <cell r="B34236">
            <v>18988661584</v>
          </cell>
          <cell r="C34236" t="str">
            <v>广东省佛山市南海大道北33号雍景湾丽雅苑分店旁1座</v>
          </cell>
        </row>
        <row r="34237">
          <cell r="B34237">
            <v>18988669985</v>
          </cell>
          <cell r="C34237" t="str">
            <v>广东省佛山市高明区三洲碧桂园二期碧湖鹤起3街80号</v>
          </cell>
        </row>
        <row r="34238">
          <cell r="B34238">
            <v>18988799425</v>
          </cell>
          <cell r="C34238" t="str">
            <v>广东省深圳市福田区莲花一村47-701</v>
          </cell>
        </row>
        <row r="34239">
          <cell r="B34239">
            <v>18988802303</v>
          </cell>
          <cell r="C34239" t="str">
            <v>广东省广州市海珠区前桂大街17号1304室</v>
          </cell>
        </row>
        <row r="34240">
          <cell r="B34240">
            <v>18988922271</v>
          </cell>
          <cell r="C34240" t="str">
            <v>广东省广州市天河区中山大道中车陂北街18号惠苑楼丰巢快递箱</v>
          </cell>
        </row>
        <row r="34241">
          <cell r="B34241">
            <v>18988922271</v>
          </cell>
          <cell r="C34241" t="str">
            <v>广东省广州市天河区中山大道中车坡北街18号惠苑楼丰巢快递箱</v>
          </cell>
        </row>
        <row r="34242">
          <cell r="B34242">
            <v>18988963123</v>
          </cell>
          <cell r="C34242" t="str">
            <v>广东省广州市天河区石牌西路88号海欣阁1304房</v>
          </cell>
        </row>
        <row r="34243">
          <cell r="B34243">
            <v>18988991164</v>
          </cell>
          <cell r="C34243" t="str">
            <v>广东省广州市天河区珠江新城华夏路10号36楼</v>
          </cell>
        </row>
        <row r="34244">
          <cell r="B34244">
            <v>18989301269</v>
          </cell>
          <cell r="C34244" t="str">
            <v>浙江省宁波市江北区红梅新村28幢508室</v>
          </cell>
        </row>
        <row r="34245">
          <cell r="B34245">
            <v>18989912818</v>
          </cell>
          <cell r="C34245" t="str">
            <v>西藏自治区拉萨市柳梧新区国际总部城12栋2单元2楼平安财产</v>
          </cell>
        </row>
        <row r="34246">
          <cell r="B34246">
            <v>18989912818</v>
          </cell>
          <cell r="C34246" t="str">
            <v>西藏拉萨市柳梧新区国际总部城12栋2单元2楼平安财产</v>
          </cell>
        </row>
        <row r="34247">
          <cell r="B34247">
            <v>18990005131</v>
          </cell>
          <cell r="C34247" t="str">
            <v>四川省自贡市自流井区丹桂中新药业旁中国建行青华路支行</v>
          </cell>
        </row>
        <row r="34248">
          <cell r="B34248">
            <v>18990005131</v>
          </cell>
          <cell r="C34248" t="str">
            <v>四川省自贡自流井区丹桂中新药业旁中国建行春华路支行</v>
          </cell>
        </row>
        <row r="34249">
          <cell r="B34249">
            <v>18990134138</v>
          </cell>
          <cell r="C34249" t="str">
            <v>四川省绵阳市安县花荄镇丽景云天雅美阁养生馆</v>
          </cell>
        </row>
        <row r="34250">
          <cell r="B34250">
            <v>18990271658</v>
          </cell>
          <cell r="C34250" t="str">
            <v>四川省德阳市经开区旌湖路83号山水康城</v>
          </cell>
        </row>
        <row r="34251">
          <cell r="B34251">
            <v>18990301559</v>
          </cell>
          <cell r="C34251" t="str">
            <v>四川省眉山市东坡区新区西班牙郡3-1-802</v>
          </cell>
        </row>
        <row r="34252">
          <cell r="B34252">
            <v>18990301559</v>
          </cell>
          <cell r="C34252" t="str">
            <v>四川省眉山东坡区新区西班牙郡3-1-802</v>
          </cell>
        </row>
        <row r="34253">
          <cell r="B34253">
            <v>18990318826</v>
          </cell>
          <cell r="C34253" t="str">
            <v>四川省眉山市东坡区普田街45号凯旋滨江1-1-5</v>
          </cell>
        </row>
        <row r="34254">
          <cell r="B34254">
            <v>18990318826</v>
          </cell>
          <cell r="C34254" t="str">
            <v>四川省眉山市东坡普田街45号凯旋滨江1-1-5</v>
          </cell>
        </row>
        <row r="34255">
          <cell r="B34255">
            <v>18990483838</v>
          </cell>
          <cell r="C34255" t="str">
            <v>四川省成都市高新区云华路333号卫士通</v>
          </cell>
        </row>
        <row r="34256">
          <cell r="B34256">
            <v>18990485312</v>
          </cell>
          <cell r="C34256" t="str">
            <v>四川省甘孜藏族自治州康定市姑咱镇康定市姑咱人民医院</v>
          </cell>
        </row>
        <row r="34257">
          <cell r="B34257">
            <v>18990486567</v>
          </cell>
          <cell r="C34257" t="str">
            <v>四川省甘孜州泸定县公安局</v>
          </cell>
        </row>
        <row r="34258">
          <cell r="B34258">
            <v>18990613489</v>
          </cell>
          <cell r="C34258" t="str">
            <v>四川省峨眉山市胜利镇警官花园</v>
          </cell>
        </row>
        <row r="34259">
          <cell r="B34259">
            <v>18990622199</v>
          </cell>
          <cell r="C34259" t="str">
            <v>四川省乐山市市中区柏杨街道柏杨西路618号美巢家居</v>
          </cell>
        </row>
        <row r="34260">
          <cell r="B34260">
            <v>18990663469</v>
          </cell>
          <cell r="C34260" t="str">
            <v>四川省乐山市夹江县东大街医药公司一门市</v>
          </cell>
        </row>
        <row r="34261">
          <cell r="B34261">
            <v>18990685033</v>
          </cell>
          <cell r="C34261" t="str">
            <v>四川省乐山市犍为县玉津镇公园路102号</v>
          </cell>
        </row>
        <row r="34262">
          <cell r="B34262">
            <v>18990700797</v>
          </cell>
          <cell r="C34262" t="str">
            <v>重庆市渝北区渝鲁大道鲁能星城四区9-1-14-1</v>
          </cell>
        </row>
        <row r="34263">
          <cell r="B34263">
            <v>18990700797</v>
          </cell>
          <cell r="C34263" t="str">
            <v>重庆市渝北区渝鲁大道鲁能星城四街区9-1-14-1</v>
          </cell>
        </row>
        <row r="34264">
          <cell r="B34264">
            <v>18990940765</v>
          </cell>
          <cell r="C34264" t="str">
            <v>四川省宜宾市长宁县箐园小区3栋6-1</v>
          </cell>
        </row>
        <row r="34265">
          <cell r="B34265">
            <v>18990983800</v>
          </cell>
          <cell r="C34265" t="str">
            <v>四川省宜宾市南岸酒都路59号临港管委会</v>
          </cell>
        </row>
        <row r="34266">
          <cell r="B34266">
            <v>18990992532</v>
          </cell>
          <cell r="C34266" t="str">
            <v>四川省宜宾市翠屏区明伦堂42号</v>
          </cell>
        </row>
        <row r="34267">
          <cell r="B34267">
            <v>18991109116</v>
          </cell>
          <cell r="C34267" t="str">
            <v>陕西省西安市雁塔区高新一路南段126号长安居</v>
          </cell>
        </row>
        <row r="34268">
          <cell r="B34268">
            <v>18991199128</v>
          </cell>
          <cell r="C34268" t="str">
            <v>陕西省西安市高新区怡园路紫薇田园都市D区9号楼4单元602室</v>
          </cell>
        </row>
        <row r="34269">
          <cell r="B34269">
            <v>18991212159</v>
          </cell>
          <cell r="C34269" t="str">
            <v>陕西省西安市未央区凤城七路风景御园北门</v>
          </cell>
        </row>
        <row r="34270">
          <cell r="B34270">
            <v>18991243329</v>
          </cell>
          <cell r="C34270" t="str">
            <v>陕西省西安市雁塔区芙蓉西路与南三环交叉口中海城</v>
          </cell>
        </row>
        <row r="34271">
          <cell r="B34271">
            <v>18991243329</v>
          </cell>
          <cell r="C34271" t="str">
            <v>陕西省西安市雁塔区南三环与芙蓉西路交叉路口中海城8号楼</v>
          </cell>
        </row>
        <row r="34272">
          <cell r="B34272">
            <v>18991245080</v>
          </cell>
          <cell r="C34272" t="str">
            <v>陕西省西安市莲湖区丰登北路8号街坊803高层</v>
          </cell>
        </row>
        <row r="34273">
          <cell r="B34273">
            <v>18991270782</v>
          </cell>
          <cell r="C34273" t="str">
            <v>陕西省西安市碑林区含光北路37号长安一品小区</v>
          </cell>
        </row>
        <row r="34274">
          <cell r="B34274">
            <v>18991274902</v>
          </cell>
          <cell r="C34274" t="str">
            <v>陕西省西安市长安区西长安街57号</v>
          </cell>
        </row>
        <row r="34275">
          <cell r="B34275">
            <v>18991288860</v>
          </cell>
          <cell r="C34275" t="str">
            <v>陕西省西安市长安区朝华美域1-1301</v>
          </cell>
        </row>
        <row r="34276">
          <cell r="B34276">
            <v>18991290750</v>
          </cell>
          <cell r="C34276" t="str">
            <v>陕西省西安市高新锦业二路逸翠尚府北区8栋1单元1302室</v>
          </cell>
        </row>
        <row r="34277">
          <cell r="B34277">
            <v>18991301084</v>
          </cell>
          <cell r="C34277" t="str">
            <v>陕西省西安市雁塔区翠华路建设银行</v>
          </cell>
        </row>
        <row r="34278">
          <cell r="B34278">
            <v>18991301084</v>
          </cell>
          <cell r="C34278" t="str">
            <v>陕西省西安市雁塔区翠华路与小寨东路十字西南角50米建行（大唐电信对面）</v>
          </cell>
        </row>
        <row r="34279">
          <cell r="B34279">
            <v>18991377677</v>
          </cell>
          <cell r="C34279" t="str">
            <v>陕西省西安市高新区科技4路2号招商银行枫林绿洲支行</v>
          </cell>
        </row>
        <row r="34280">
          <cell r="B34280">
            <v>18991388084</v>
          </cell>
          <cell r="C34280" t="str">
            <v>陕西省西安市未央区文景路白桦林居翠鸣园7栋1单元</v>
          </cell>
        </row>
        <row r="34281">
          <cell r="B34281">
            <v>18991400098</v>
          </cell>
          <cell r="C34281" t="str">
            <v>陕西省商洛市级机关会计核算中心（商州市工农路12号财政大楼）</v>
          </cell>
        </row>
        <row r="34282">
          <cell r="B34282">
            <v>18991500013</v>
          </cell>
          <cell r="C34282" t="str">
            <v>陕西省商洛商州构峪桥西供电局二基地</v>
          </cell>
        </row>
        <row r="34283">
          <cell r="B34283">
            <v>18991500013</v>
          </cell>
          <cell r="C34283" t="str">
            <v>陕西省商洛市商州区构峪桥西供电局二基地</v>
          </cell>
        </row>
        <row r="34284">
          <cell r="B34284">
            <v>18991560519</v>
          </cell>
          <cell r="C34284" t="str">
            <v>陕西省商洛市商州区通江西路中段商洛审计局</v>
          </cell>
        </row>
        <row r="34285">
          <cell r="B34285">
            <v>18991652811</v>
          </cell>
          <cell r="C34285" t="str">
            <v>陕西省渭南市白水县交管站书香苑小区</v>
          </cell>
        </row>
        <row r="34286">
          <cell r="B34286">
            <v>18991815980</v>
          </cell>
          <cell r="C34286" t="str">
            <v>陕西省西安市雁塔区长安南路82号华城国际4-3</v>
          </cell>
        </row>
        <row r="34287">
          <cell r="B34287">
            <v>18991816977</v>
          </cell>
          <cell r="C34287" t="str">
            <v>陕西省西安市碑林区建设路解放军三二三医院体检中心</v>
          </cell>
        </row>
        <row r="34288">
          <cell r="B34288">
            <v>18991816977</v>
          </cell>
          <cell r="C34288" t="str">
            <v>陕西省西安市碑林区建设路解放军三二三医院</v>
          </cell>
        </row>
        <row r="34289">
          <cell r="B34289">
            <v>18991855036</v>
          </cell>
          <cell r="C34289" t="str">
            <v>陕西省西安市南大街10号西安有色冶金设计研究院</v>
          </cell>
        </row>
        <row r="34290">
          <cell r="B34290">
            <v>18991916608</v>
          </cell>
          <cell r="C34290" t="str">
            <v>陕西省西安市雁塔区小寨路街道崇业西路崇德坊小区11号</v>
          </cell>
        </row>
        <row r="34291">
          <cell r="B34291">
            <v>18991956769</v>
          </cell>
          <cell r="C34291" t="str">
            <v>陕西省西安市西二环南段56号莲湖区土门小学</v>
          </cell>
        </row>
        <row r="34292">
          <cell r="B34292">
            <v>18992010886</v>
          </cell>
          <cell r="C34292" t="str">
            <v>陕西省咸阳市渭城区乐青北路柳林花园3号商住4单元502</v>
          </cell>
        </row>
        <row r="34293">
          <cell r="B34293">
            <v>18992376111</v>
          </cell>
          <cell r="C34293" t="str">
            <v>陕西省渭南市大荔县东大街市场巷吉祥小区</v>
          </cell>
        </row>
        <row r="34294">
          <cell r="B34294">
            <v>18992526566</v>
          </cell>
          <cell r="C34294" t="str">
            <v>陕西省安康市白河县城关镇南岭子小碉楼KTV</v>
          </cell>
        </row>
        <row r="34295">
          <cell r="B34295">
            <v>18992713182</v>
          </cell>
          <cell r="C34295" t="str">
            <v>陕西省宝鸡市渭滨区迎宾路火车站综合楼1-16-01</v>
          </cell>
        </row>
        <row r="34296">
          <cell r="B34296">
            <v>18992855969</v>
          </cell>
          <cell r="C34296" t="str">
            <v>陕西省西安市长安区西长安街919号万科城</v>
          </cell>
        </row>
        <row r="34297">
          <cell r="B34297">
            <v>18993068293</v>
          </cell>
          <cell r="C34297" t="str">
            <v>甘肃省兰州市城关区铁路新村东街629号兰州供电段院内</v>
          </cell>
        </row>
        <row r="34298">
          <cell r="B34298">
            <v>18993140005</v>
          </cell>
          <cell r="C34298" t="str">
            <v>甘肃省兰州市城关区南滨河东路735号市委组织部</v>
          </cell>
        </row>
        <row r="34299">
          <cell r="B34299">
            <v>18993152116</v>
          </cell>
          <cell r="C34299" t="str">
            <v>甘肃省兰州市安宁区刘家堡安置小区23号楼1单元901室</v>
          </cell>
        </row>
        <row r="34300">
          <cell r="B34300">
            <v>18993173326</v>
          </cell>
          <cell r="C34300" t="str">
            <v>甘肃省兰州市盐场路街道北滨河东路260号欧洲阳光城东门</v>
          </cell>
        </row>
        <row r="34301">
          <cell r="B34301">
            <v>18993173326</v>
          </cell>
          <cell r="C34301" t="str">
            <v>甘肃省兰州市城关区盐场路街道北滨河东路260号（欧洲阳光城东门）</v>
          </cell>
        </row>
        <row r="34302">
          <cell r="B34302">
            <v>18993480881</v>
          </cell>
          <cell r="C34302" t="str">
            <v>甘肃省庆阳市西峰区雄越小区门房</v>
          </cell>
        </row>
        <row r="34303">
          <cell r="B34303">
            <v>18993803335</v>
          </cell>
          <cell r="C34303" t="str">
            <v>甘肃省天水市秦州区东桥头东升大厦8楼</v>
          </cell>
        </row>
        <row r="34304">
          <cell r="B34304">
            <v>18993891668</v>
          </cell>
          <cell r="C34304" t="str">
            <v>甘肃省兰州市城关区静宁路162号昌运大厦2楼工行广场支行</v>
          </cell>
        </row>
        <row r="34305">
          <cell r="B34305">
            <v>18994025602</v>
          </cell>
          <cell r="C34305" t="str">
            <v>江苏省南京市秦淮区淮海新村一幢二单元301室</v>
          </cell>
        </row>
        <row r="34306">
          <cell r="B34306">
            <v>18994894777</v>
          </cell>
          <cell r="C34306" t="str">
            <v>江苏省扬州市邗江区莱福花园6栋501</v>
          </cell>
        </row>
        <row r="34307">
          <cell r="B34307">
            <v>18995069090</v>
          </cell>
          <cell r="C34307" t="str">
            <v>宁夏银川市兴庆区解放西街170号中国银行解放街支行</v>
          </cell>
        </row>
        <row r="34308">
          <cell r="B34308">
            <v>18995069990</v>
          </cell>
          <cell r="C34308" t="str">
            <v>宁夏银川市兴庆区清河北街景墨家园141号中国银行东城支行</v>
          </cell>
        </row>
        <row r="34309">
          <cell r="B34309">
            <v>18995069990</v>
          </cell>
          <cell r="C34309" t="str">
            <v>宁夏银川市兴庆区清和北街景墨家园141号中国银行东城支行</v>
          </cell>
        </row>
        <row r="34310">
          <cell r="B34310">
            <v>18995070837</v>
          </cell>
          <cell r="C34310" t="str">
            <v>宁夏银川市金凤区紫园三区8号楼2单元101</v>
          </cell>
        </row>
        <row r="34311">
          <cell r="B34311">
            <v>18995182655</v>
          </cell>
          <cell r="C34311" t="str">
            <v>宁夏银川市兴庆区利民街与长城路交叉口新荣华家园8号楼2502</v>
          </cell>
        </row>
        <row r="34312">
          <cell r="B34312">
            <v>18995390025</v>
          </cell>
          <cell r="C34312" t="str">
            <v>宁夏银川市金凤区民族南街新世纪花园2组团</v>
          </cell>
        </row>
        <row r="34313">
          <cell r="B34313">
            <v>18995390025</v>
          </cell>
          <cell r="C34313" t="str">
            <v>宁夏银川市兴庆区民族南街新世纪花园2组团</v>
          </cell>
        </row>
        <row r="34314">
          <cell r="B34314">
            <v>18995390033</v>
          </cell>
          <cell r="C34314" t="str">
            <v>宁夏吴忠市青铜峡市青铜峡镇新材料基地青铜峡铝业发电有限责任公司</v>
          </cell>
        </row>
        <row r="34315">
          <cell r="B34315">
            <v>18995540085</v>
          </cell>
          <cell r="C34315" t="str">
            <v>湖北省武汉市江夏区经济开发区庙山办事处江夏大道特77号美加湖滨新城123-1-301</v>
          </cell>
        </row>
        <row r="34316">
          <cell r="B34316">
            <v>18995545574</v>
          </cell>
          <cell r="C34316" t="str">
            <v>湖北省武汉市武昌区迎宾大道329号东湖香榭水岸1栋2单元11C</v>
          </cell>
        </row>
        <row r="34317">
          <cell r="B34317">
            <v>18995558895</v>
          </cell>
          <cell r="C34317" t="str">
            <v>湖北省武汉市洪山区楚康路绿汀雅境三期一单元704</v>
          </cell>
        </row>
        <row r="34318">
          <cell r="B34318">
            <v>18995568898</v>
          </cell>
          <cell r="C34318" t="str">
            <v>湖北省宜昌市伍家岗区伍家岗街道沿江大道188号新外滩领馆A402</v>
          </cell>
        </row>
        <row r="34319">
          <cell r="B34319">
            <v>18995611199</v>
          </cell>
          <cell r="C34319" t="str">
            <v>湖北省武汉市江岸区张自忠路8号中邮大楼一楼金立手机办公室</v>
          </cell>
        </row>
        <row r="34320">
          <cell r="B34320">
            <v>18995613792</v>
          </cell>
          <cell r="C34320" t="str">
            <v>湖北省武汉市洪山区722研究所社区32栋2单元</v>
          </cell>
        </row>
        <row r="34321">
          <cell r="B34321">
            <v>18995915538</v>
          </cell>
          <cell r="C34321" t="str">
            <v>湖北省枝江市人民医院血透室</v>
          </cell>
        </row>
        <row r="34322">
          <cell r="B34322">
            <v>18995998806</v>
          </cell>
          <cell r="C34322" t="str">
            <v>湖北省潜江市江汉路共建巷5号潜江市公证处</v>
          </cell>
        </row>
        <row r="34323">
          <cell r="B34323">
            <v>18996219955</v>
          </cell>
          <cell r="C34323" t="str">
            <v>重庆市合川区南津街街道希尔安大道南景豪爵18-28-2</v>
          </cell>
        </row>
        <row r="34324">
          <cell r="B34324">
            <v>18996658688</v>
          </cell>
          <cell r="C34324" t="str">
            <v>重庆市巴南区李家沱融汇半岛二期17栋1806</v>
          </cell>
        </row>
        <row r="34325">
          <cell r="B34325">
            <v>18997021188</v>
          </cell>
          <cell r="C34325" t="str">
            <v>青海省海东市乐都区新乐大街VIVO天天乐店</v>
          </cell>
        </row>
        <row r="34326">
          <cell r="B34326">
            <v>18997072865</v>
          </cell>
          <cell r="C34326" t="str">
            <v>青海省西宁市城东区经开区昆仑东路28号锦泰佳苑</v>
          </cell>
        </row>
        <row r="34327">
          <cell r="B34327">
            <v>18997072865</v>
          </cell>
          <cell r="C34327" t="str">
            <v>青海省西宁城东区经开区昆仑东路28号锦泰佳苑</v>
          </cell>
        </row>
        <row r="34328">
          <cell r="B34328">
            <v>18997078730</v>
          </cell>
          <cell r="C34328" t="str">
            <v>青海省西宁市城东区南山东路120号三江汇怡小区</v>
          </cell>
        </row>
        <row r="34329">
          <cell r="B34329">
            <v>18997106862</v>
          </cell>
          <cell r="C34329" t="str">
            <v>青海省西宁市城西区西关大街43号雪龙大厦2号楼</v>
          </cell>
        </row>
        <row r="34330">
          <cell r="B34330">
            <v>18997203266</v>
          </cell>
          <cell r="C34330" t="str">
            <v>青海省西宁市城西区西关大街昆仑阳光城</v>
          </cell>
        </row>
        <row r="34331">
          <cell r="B34331">
            <v>18997203508</v>
          </cell>
          <cell r="C34331" t="str">
            <v>青海省西宁市城中区七一路340号，青海卫生职业技术学院</v>
          </cell>
        </row>
        <row r="34332">
          <cell r="B34332">
            <v>18997522398</v>
          </cell>
          <cell r="C34332" t="str">
            <v>新疆阿勒泰布尔津县圣泉路</v>
          </cell>
        </row>
        <row r="34333">
          <cell r="B34333">
            <v>18997798117</v>
          </cell>
          <cell r="C34333" t="str">
            <v>新疆阿勒泰市桦亭小区电力B座</v>
          </cell>
        </row>
        <row r="34334">
          <cell r="B34334">
            <v>18998116688</v>
          </cell>
          <cell r="C34334" t="str">
            <v>广东省深圳市罗湖区金湖路18号武警医院宿舍</v>
          </cell>
        </row>
        <row r="34335">
          <cell r="B34335">
            <v>18998300796</v>
          </cell>
          <cell r="C34335" t="str">
            <v>广东省广州市黄埔区丰乐南路黄埔花园B6栋1501房</v>
          </cell>
        </row>
        <row r="34336">
          <cell r="B34336">
            <v>18998461839</v>
          </cell>
          <cell r="C34336" t="str">
            <v>广东省广州市中山大道西191号邮电职业技术学院家属区112栋804</v>
          </cell>
        </row>
        <row r="34337">
          <cell r="B34337">
            <v>18998615935</v>
          </cell>
          <cell r="C34337" t="str">
            <v>广东省连州市爱民路51号6栋302室</v>
          </cell>
        </row>
        <row r="34338">
          <cell r="B34338">
            <v>18998710338</v>
          </cell>
          <cell r="C34338" t="str">
            <v>广东省广州市越秀区越秀北路406号竹怡居1204</v>
          </cell>
        </row>
        <row r="34339">
          <cell r="B34339">
            <v>18998903684</v>
          </cell>
          <cell r="C34339" t="str">
            <v>广东省深圳市龙岗区爱南路666号星巴克咖啡</v>
          </cell>
        </row>
        <row r="34340">
          <cell r="B34340">
            <v>18998987038</v>
          </cell>
          <cell r="C34340" t="str">
            <v>广东省清远市清城区松岗路松岗旧站内士多店</v>
          </cell>
        </row>
        <row r="34341">
          <cell r="B34341">
            <v>18998987038</v>
          </cell>
          <cell r="C34341" t="str">
            <v>广东省清远市清城区松岗路松岗旧站内士多</v>
          </cell>
        </row>
        <row r="34342">
          <cell r="B34342">
            <v>18998998642</v>
          </cell>
          <cell r="C34342" t="str">
            <v>广东省深圳市南山区南光路73号阳光里雅居A3015</v>
          </cell>
        </row>
        <row r="34343">
          <cell r="B34343">
            <v>18999010221</v>
          </cell>
          <cell r="C34343" t="str">
            <v>新疆库尔勒市人民东路康达花园2号小区5号楼2单元202室</v>
          </cell>
        </row>
        <row r="34344">
          <cell r="B34344">
            <v>18999023356</v>
          </cell>
          <cell r="C34344" t="str">
            <v>新疆维吾尔自治区库尔勒市建设街道五化大道现代名苑19栋2单元502</v>
          </cell>
        </row>
        <row r="34345">
          <cell r="B34345">
            <v>18999045173</v>
          </cell>
          <cell r="C34345" t="str">
            <v>新疆托克逊县城镇邮政局</v>
          </cell>
        </row>
        <row r="34346">
          <cell r="B34346">
            <v>18999118888</v>
          </cell>
          <cell r="C34346" t="str">
            <v>新疆乌鲁木齐市沙依巴克区友好南路136号付2号2单元502（沙区法院旁）</v>
          </cell>
        </row>
        <row r="34347">
          <cell r="B34347">
            <v>18999119783</v>
          </cell>
          <cell r="C34347" t="str">
            <v>新疆乌鲁木齐市水磨沟区七道湾天宁花苑18-4-302</v>
          </cell>
        </row>
        <row r="34348">
          <cell r="B34348">
            <v>18999122266</v>
          </cell>
          <cell r="C34348" t="str">
            <v>新疆乌鲁木齐市新市区贵州路21号公安厅交警总队</v>
          </cell>
        </row>
        <row r="34349">
          <cell r="B34349">
            <v>18999164863</v>
          </cell>
          <cell r="C34349" t="str">
            <v>新疆乌鲁木齐市乌石化西峰公司财务部</v>
          </cell>
        </row>
        <row r="34350">
          <cell r="B34350">
            <v>18999179753</v>
          </cell>
          <cell r="C34350" t="str">
            <v>新疆乌鲁木齐市新市区新医路305号7号楼2单元102室</v>
          </cell>
        </row>
        <row r="34351">
          <cell r="B34351">
            <v>18999229286</v>
          </cell>
          <cell r="C34351" t="str">
            <v>新疆乌鲁木齐市沙区钱塘江路284号</v>
          </cell>
        </row>
        <row r="34352">
          <cell r="B34352">
            <v>18999324444</v>
          </cell>
          <cell r="C34352" t="str">
            <v>新疆石河子市50小区丽景别墅</v>
          </cell>
        </row>
        <row r="34353">
          <cell r="B34353">
            <v>18999330822</v>
          </cell>
          <cell r="C34353" t="str">
            <v>新疆石河子48小区玫瑰园8号楼422室</v>
          </cell>
        </row>
        <row r="34354">
          <cell r="B34354">
            <v>18999356788</v>
          </cell>
          <cell r="C34354" t="str">
            <v>新疆五家渠市国际蓝湾小区（自提）.</v>
          </cell>
        </row>
        <row r="34355">
          <cell r="B34355">
            <v>18999519272</v>
          </cell>
          <cell r="C34355" t="str">
            <v>新疆克拉玛依市克拉玛依区教育小区11-2</v>
          </cell>
        </row>
        <row r="34356">
          <cell r="B34356">
            <v>18999737869</v>
          </cell>
          <cell r="C34356" t="str">
            <v>新疆石河子北四路31小区19栋332号</v>
          </cell>
        </row>
        <row r="34357">
          <cell r="B34357">
            <v>18999772350</v>
          </cell>
          <cell r="C34357" t="str">
            <v>新疆博尔塔拉蒙古自治州精河县精河镇伊犁路滨河青城小区15-2-301</v>
          </cell>
        </row>
        <row r="34358">
          <cell r="B34358">
            <v>18999806098</v>
          </cell>
          <cell r="C34358" t="str">
            <v>新疆乌鲁木齐市新疆农业大学家属院八区一号楼3单元1002室</v>
          </cell>
        </row>
        <row r="34359">
          <cell r="B34359">
            <v>18999859205</v>
          </cell>
          <cell r="C34359" t="str">
            <v>新疆乌鲁木齐市沙依巴克区友好北路街道706号昊泰明慧园B-26-5</v>
          </cell>
        </row>
        <row r="34360">
          <cell r="B34360">
            <v>18999859667</v>
          </cell>
          <cell r="C34360" t="str">
            <v>新疆乌鲁木齐市天山区青年路正苑一期6号楼2单元302室</v>
          </cell>
        </row>
        <row r="34361">
          <cell r="B34361">
            <v>18999859667</v>
          </cell>
          <cell r="C34361" t="str">
            <v>新疆乌鲁木齐市天山区青年路正苑一期6号楼2单元302室</v>
          </cell>
        </row>
        <row r="34362">
          <cell r="B34362">
            <v>18999956315</v>
          </cell>
          <cell r="C34362" t="str">
            <v>新疆乌鲁木齐水磨沟区西虹东路220号华凌人大家属院2号楼1单元101室</v>
          </cell>
        </row>
        <row r="34363">
          <cell r="B34363">
            <v>18999966678</v>
          </cell>
          <cell r="C34363" t="str">
            <v>新疆乌鲁木齐市新市区北京路街道北京南路295号</v>
          </cell>
        </row>
        <row r="34364">
          <cell r="B34364">
            <v>18999980888</v>
          </cell>
          <cell r="C34364" t="str">
            <v>新疆乌鲁木齐市米东区龙河南路426号朗天汽车尾气检测站</v>
          </cell>
        </row>
        <row r="34365">
          <cell r="B34365">
            <v>18999990615</v>
          </cell>
          <cell r="C34365" t="str">
            <v>新疆乌鲁木齐市沙依巴克区钱塘江路225号公安厅家属院北苑A座一单元504</v>
          </cell>
        </row>
        <row r="34366">
          <cell r="B34366">
            <v>19611761006</v>
          </cell>
          <cell r="C34366" t="str">
            <v>北京市朝阳区力源里3号国华电力</v>
          </cell>
        </row>
        <row r="34367">
          <cell r="B34367">
            <v>31512236216</v>
          </cell>
          <cell r="C34367" t="str">
            <v>天津市和平区古北路天津环球金融中心汇丰银行天津分行60层</v>
          </cell>
        </row>
        <row r="34368">
          <cell r="B34368" t="str">
            <v>184008232004</v>
          </cell>
          <cell r="C34368" t="str">
            <v>四川省广安市前锋区代市镇群木12-9</v>
          </cell>
        </row>
        <row r="34369">
          <cell r="B34369" t="str">
            <v>13106477730 </v>
          </cell>
          <cell r="C34369" t="str">
            <v>浙江省金华市金东区傅村镇都市绿邸17A-3单元-502，</v>
          </cell>
        </row>
        <row r="34370">
          <cell r="B34370" t="str">
            <v>13691657821 </v>
          </cell>
          <cell r="C34370" t="str">
            <v>北京北京市顺义区旺泉街道西外街3号西辛北区11号楼2单元501室，13691657821 </v>
          </cell>
        </row>
        <row r="34371">
          <cell r="B34371" t="str">
            <v>13913146137 </v>
          </cell>
          <cell r="C34371" t="str">
            <v>江苏省苏州市园区跨塘镇高浜三村15撞403室，13913146137 </v>
          </cell>
        </row>
        <row r="34372">
          <cell r="B34372" t="str">
            <v>13981009911 </v>
          </cell>
          <cell r="C34372" t="str">
            <v>四川省德阳市旌阳区旌阳街道德阳市旌阳区长江东路219号德阳市中级人民法院家属院，13981009911 </v>
          </cell>
        </row>
        <row r="34373">
          <cell r="B34373" t="str">
            <v>18616962162 </v>
          </cell>
          <cell r="C34373" t="str">
            <v>上海上海市浦东新区金桥经济技术开发区申江路1500号，18616962162 </v>
          </cell>
        </row>
        <row r="34374">
          <cell r="B34374" t="str">
            <v>18687560833 </v>
          </cell>
          <cell r="C34374" t="str">
            <v>云南省昆明市五华区莲华街道昆明市北二环马村立交桥旁核桃箐警苑小区15-1-202，18687560833 </v>
          </cell>
        </row>
        <row r="34375">
          <cell r="B34375" t="str">
            <v> 15102486240</v>
          </cell>
          <cell r="C34375" t="str">
            <v>辽宁省辽阳市白塔区中华大街一段23号辽阳银行交通支行</v>
          </cell>
        </row>
        <row r="34376">
          <cell r="B34376" t="str">
            <v> 15375736598</v>
          </cell>
          <cell r="C34376" t="str">
            <v>福建省 厦门市 思明区 莲前街道塔铺东里11号401室 361001 林先生 15375736598</v>
          </cell>
        </row>
        <row r="34377">
          <cell r="B34377" t="str">
            <v>0086-451-82544673</v>
          </cell>
          <cell r="C34377" t="str">
            <v>黑龙江省哈尔滨市道外区新乐小区8号楼5单元4楼2号</v>
          </cell>
        </row>
        <row r="34378">
          <cell r="B34378" t="str">
            <v>010-58203238/13811544629</v>
          </cell>
          <cell r="C34378" t="str">
            <v>北京市朝阳区建国路93号院2号楼1101室</v>
          </cell>
        </row>
        <row r="34379">
          <cell r="B34379" t="str">
            <v>010-59039046</v>
          </cell>
          <cell r="C34379" t="str">
            <v>北京市朝阳区白家庄西里2号北京市第八十中学地理组</v>
          </cell>
        </row>
        <row r="34380">
          <cell r="B34380" t="str">
            <v>010-62406883/13810049407</v>
          </cell>
          <cell r="C34380" t="str">
            <v>北京市海淀区温泉镇杨庄颐阳山水居西区养心园143号</v>
          </cell>
        </row>
        <row r="34381">
          <cell r="B34381" t="str">
            <v>010-62406883/13810049407</v>
          </cell>
          <cell r="C34381" t="str">
            <v>北京市海淀区温泉镇杨庄颐阳山水居西区养心园143</v>
          </cell>
        </row>
        <row r="34382">
          <cell r="B34382" t="str">
            <v>010-65365313</v>
          </cell>
          <cell r="C34382" t="str">
            <v>北京市朝阳区金台西路1号人民日报社民30号楼4单元102</v>
          </cell>
        </row>
        <row r="34383">
          <cell r="B34383" t="str">
            <v>010-67180851</v>
          </cell>
          <cell r="C34383" t="str">
            <v>北京市东城区体育馆西路7号四块玉商务会馆B座205室</v>
          </cell>
        </row>
        <row r="34384">
          <cell r="B34384" t="str">
            <v>010-68184436/13381183262</v>
          </cell>
          <cell r="C34384" t="str">
            <v>北京市海淀区五棵松路81号永金里小区4号楼5单元403室</v>
          </cell>
        </row>
        <row r="34385">
          <cell r="B34385" t="str">
            <v>010-69450588</v>
          </cell>
          <cell r="C34385" t="str">
            <v>北京市顺义区南法信徐辉大厦B座520</v>
          </cell>
        </row>
        <row r="34386">
          <cell r="B34386" t="str">
            <v>010-80891613</v>
          </cell>
          <cell r="C34386" t="str">
            <v>北京市通州区太玉园西区41号楼4单元432室</v>
          </cell>
        </row>
        <row r="34387">
          <cell r="B34387" t="str">
            <v>010-83738372</v>
          </cell>
          <cell r="C34387" t="str">
            <v>北京市丰台区假日风景109号院B区9号楼4单元401室</v>
          </cell>
        </row>
        <row r="34388">
          <cell r="B34388" t="str">
            <v>010-83901253</v>
          </cell>
          <cell r="C34388" t="str">
            <v>北京市西城区月坛街道木樨地公安大学北门东住宿小区新楼308室</v>
          </cell>
        </row>
        <row r="34389">
          <cell r="B34389" t="str">
            <v>010-84187800</v>
          </cell>
          <cell r="C34389" t="str">
            <v>北京市朝阳区太阳宫中路12A号太阳宫大厦8层805-808室</v>
          </cell>
        </row>
        <row r="34390">
          <cell r="B34390" t="str">
            <v>010-84476877</v>
          </cell>
          <cell r="C34390" t="str">
            <v>北京市东城区东直门南大街11号中汇广场A座12层</v>
          </cell>
        </row>
        <row r="34391">
          <cell r="B34391" t="str">
            <v>0118629-87806500</v>
          </cell>
          <cell r="C34391" t="str">
            <v>陕西省西安市碑林区教育局家属院2号楼西单元3楼西户</v>
          </cell>
        </row>
        <row r="34392">
          <cell r="B34392" t="str">
            <v>011-86-7502252945</v>
          </cell>
          <cell r="C34392" t="str">
            <v>广东省江门市三埠长沙爱民路3号2幢605房</v>
          </cell>
        </row>
        <row r="34393">
          <cell r="B34393" t="str">
            <v>011-86-7502252945</v>
          </cell>
          <cell r="C34393" t="str">
            <v>广东省江门市三埠长沙爱民路3号2幢605</v>
          </cell>
        </row>
        <row r="34394">
          <cell r="B34394" t="str">
            <v>011867735636099/13635192555</v>
          </cell>
          <cell r="C34394" t="str">
            <v>广西省桂林市七星区澳洲假日15-2-804</v>
          </cell>
        </row>
        <row r="34395">
          <cell r="B34395" t="str">
            <v>020-22265814</v>
          </cell>
          <cell r="C34395" t="str">
            <v>广东省广州市越秀区沿江中路313号康富来国际大厦22楼</v>
          </cell>
        </row>
        <row r="34396">
          <cell r="B34396" t="str">
            <v>020-26285849</v>
          </cell>
          <cell r="C34396" t="str">
            <v>广东省广州市西村增埗四巷16号</v>
          </cell>
        </row>
        <row r="34397">
          <cell r="B34397" t="str">
            <v>020-31077205/13729861196</v>
          </cell>
          <cell r="C34397" t="str">
            <v>广东省广州市番禺区沙湾路128号金沙丽水北街15号</v>
          </cell>
        </row>
        <row r="34398">
          <cell r="B34398" t="str">
            <v>020-34288063</v>
          </cell>
          <cell r="C34398" t="str">
            <v>广东省广州市海珠区逮基路75号1105房</v>
          </cell>
        </row>
        <row r="34399">
          <cell r="B34399" t="str">
            <v>020-34392029</v>
          </cell>
          <cell r="C34399" t="str">
            <v>广东省广州市海珠区盈丰路丰瑞街2号1604</v>
          </cell>
        </row>
        <row r="34400">
          <cell r="B34400" t="str">
            <v>020-37606230</v>
          </cell>
          <cell r="C34400" t="str">
            <v>广东省广州市环市东路511-513号乡镇企业大厦3楼广州安信公司</v>
          </cell>
        </row>
        <row r="34401">
          <cell r="B34401" t="str">
            <v>020-81089210/18520114192</v>
          </cell>
          <cell r="C34401" t="str">
            <v>广东省广州市越秀区海珠北路197号606</v>
          </cell>
        </row>
        <row r="34402">
          <cell r="B34402" t="str">
            <v>020-83861760/13802966628</v>
          </cell>
          <cell r="C34402" t="str">
            <v>广东省广州市越秀区东华西路永胜街43号恒仕大厦11铺</v>
          </cell>
        </row>
        <row r="34403">
          <cell r="B34403" t="str">
            <v>021-23204581</v>
          </cell>
          <cell r="C34403" t="str">
            <v>上海市南京西路388号仙乐斯广场33楼雅培贸易</v>
          </cell>
        </row>
        <row r="34404">
          <cell r="B34404" t="str">
            <v>021-24164661/13795373347</v>
          </cell>
          <cell r="C34404" t="str">
            <v>上海市闵行区宜山路2000号1号楼10楼</v>
          </cell>
        </row>
        <row r="34405">
          <cell r="B34405" t="str">
            <v>021-39873896/13817907281</v>
          </cell>
          <cell r="C34405" t="str">
            <v>上海市青浦区华新镇民兴大道77号</v>
          </cell>
        </row>
        <row r="34406">
          <cell r="B34406" t="str">
            <v>021-51692318</v>
          </cell>
          <cell r="C34406" t="str">
            <v>上海市徐汇区虹桥路3号港汇中心二座4801上海加凯集团</v>
          </cell>
        </row>
        <row r="34407">
          <cell r="B34407" t="str">
            <v>021-51692318</v>
          </cell>
          <cell r="C34407" t="str">
            <v>上海市徐汇区虹桥路3号港汇中心二座4801上海加凯集团</v>
          </cell>
        </row>
        <row r="34408">
          <cell r="B34408" t="str">
            <v>021-53027822</v>
          </cell>
          <cell r="C34408" t="str">
            <v>上海市黄浦区瞿溪路119号202-1室</v>
          </cell>
        </row>
        <row r="34409">
          <cell r="B34409" t="str">
            <v>021-56471586</v>
          </cell>
          <cell r="C34409" t="str">
            <v>上海市临汾路991号906室</v>
          </cell>
        </row>
        <row r="34410">
          <cell r="B34410" t="str">
            <v>021-58886610</v>
          </cell>
          <cell r="C34410" t="str">
            <v>上海市浦东南泉路1261弄C栋1楼C室</v>
          </cell>
        </row>
        <row r="34411">
          <cell r="B34411" t="str">
            <v>021-58886610</v>
          </cell>
          <cell r="C34411" t="str">
            <v>上海市浦东南泉路1261弄C栋1楼C室</v>
          </cell>
        </row>
        <row r="34412">
          <cell r="B34412" t="str">
            <v>021-58897028</v>
          </cell>
          <cell r="C34412" t="str">
            <v>上海市浦东浦建路725弄2号701室</v>
          </cell>
        </row>
        <row r="34413">
          <cell r="B34413" t="str">
            <v>021-61535861</v>
          </cell>
          <cell r="C34413" t="str">
            <v>上海市松江区新桥镇卖新公路836号D栋</v>
          </cell>
        </row>
        <row r="34414">
          <cell r="B34414" t="str">
            <v>021-62333308/18721954691</v>
          </cell>
          <cell r="C34414" t="str">
            <v>上海市普陀区泸定路555弄6单元101室</v>
          </cell>
        </row>
        <row r="34415">
          <cell r="B34415" t="str">
            <v>021-63032307</v>
          </cell>
          <cell r="C34415" t="str">
            <v>上海市黄浦区打浦路457弄2号1304室</v>
          </cell>
        </row>
        <row r="34416">
          <cell r="B34416" t="str">
            <v>021-63738166</v>
          </cell>
          <cell r="C34416" t="str">
            <v>上海市卢湾区淡水路310号</v>
          </cell>
        </row>
        <row r="34417">
          <cell r="B34417" t="str">
            <v>021-64166828/13651883757</v>
          </cell>
          <cell r="C34417" t="str">
            <v>上海市枫林路269弄1号楼1503室</v>
          </cell>
        </row>
        <row r="34418">
          <cell r="B34418" t="str">
            <v>021-68514709</v>
          </cell>
          <cell r="C34418" t="str">
            <v>上海市台儿庄路363弄117号1601室</v>
          </cell>
        </row>
        <row r="34419">
          <cell r="B34419" t="str">
            <v>021-69762330</v>
          </cell>
          <cell r="C34419" t="str">
            <v>上海市青浦区盈港东路1538号3A/B</v>
          </cell>
        </row>
        <row r="34420">
          <cell r="B34420" t="str">
            <v>022-23270173</v>
          </cell>
          <cell r="C34420" t="str">
            <v>天津市河西区九龙路80号北京银行</v>
          </cell>
        </row>
        <row r="34421">
          <cell r="B34421" t="str">
            <v>022-24011063</v>
          </cell>
          <cell r="C34421" t="str">
            <v>天津市河西区环湖中路华昌大厦D座1605</v>
          </cell>
        </row>
        <row r="34422">
          <cell r="B34422" t="str">
            <v>022-24011063</v>
          </cell>
          <cell r="C34422" t="str">
            <v>天津市河西区环湖中路华昌大厦D座1605</v>
          </cell>
        </row>
        <row r="34423">
          <cell r="B34423" t="str">
            <v>022-25922037</v>
          </cell>
          <cell r="C34423" t="str">
            <v>天津市滨海区新区大港油田3号院南西小区11幢101号</v>
          </cell>
        </row>
        <row r="34424">
          <cell r="B34424" t="str">
            <v>022-26520562</v>
          </cell>
          <cell r="C34424" t="str">
            <v>天津市红桥区纪念馆路集平里2-5-101</v>
          </cell>
        </row>
        <row r="34425">
          <cell r="B34425" t="str">
            <v>022-27473960</v>
          </cell>
          <cell r="C34425" t="str">
            <v>天津市南开区鞍山西道学湖里18号楼3门203</v>
          </cell>
        </row>
        <row r="34426">
          <cell r="B34426" t="str">
            <v>022-66883669/13902184175</v>
          </cell>
          <cell r="C34426" t="str">
            <v>天津市塘沽经济开发区第一大街79号泰达MSD-C区C1座904房</v>
          </cell>
        </row>
        <row r="34427">
          <cell r="B34427" t="str">
            <v>022-83690330</v>
          </cell>
          <cell r="C34427" t="str">
            <v>天津市南开区保山道瑞丽园4号楼2门</v>
          </cell>
        </row>
        <row r="34428">
          <cell r="B34428" t="str">
            <v>024-23143594</v>
          </cell>
          <cell r="C34428" t="str">
            <v>辽宁省沈阳市和平区振兴街36号振兴小区3-7-2室</v>
          </cell>
        </row>
        <row r="34429">
          <cell r="B34429" t="str">
            <v>024-23914361</v>
          </cell>
          <cell r="C34429" t="str">
            <v>辽宁省沈阳市和平区东北大学望湖路23-5-2-10-1</v>
          </cell>
        </row>
        <row r="34430">
          <cell r="B34430" t="str">
            <v>024-24342628</v>
          </cell>
          <cell r="C34430" t="str">
            <v>辽宁省沈阳市大东区小河沿路70号德济药房内</v>
          </cell>
        </row>
        <row r="34431">
          <cell r="B34431" t="str">
            <v>024-24342628</v>
          </cell>
          <cell r="C34431" t="str">
            <v>辽宁省沈阳市大东区小河沿路70号德济药房内</v>
          </cell>
        </row>
        <row r="34432">
          <cell r="B34432" t="str">
            <v>024-25689672</v>
          </cell>
          <cell r="C34432" t="str">
            <v>辽宁省沈阳市铁西区沈辽东路47-2号宏发国际27楼32室沈阳天巧鑫漫商贸有限公司</v>
          </cell>
        </row>
        <row r="34433">
          <cell r="B34433" t="str">
            <v>024-25842309</v>
          </cell>
          <cell r="C34433" t="str">
            <v>辽宁省沈阳市铁西区兴华南街38-2-1号</v>
          </cell>
        </row>
        <row r="34434">
          <cell r="B34434" t="str">
            <v>024-25842309</v>
          </cell>
          <cell r="C34434" t="str">
            <v>辽宁省沈阳市铁西区兴华南街38-2-1号辽宁腾达律师事务所</v>
          </cell>
        </row>
        <row r="34435">
          <cell r="B34435" t="str">
            <v>024-25842309</v>
          </cell>
          <cell r="C34435" t="str">
            <v>辽宁省沈阳市铁西区兴华南街38-2-1辽宁腾达律师事务所</v>
          </cell>
        </row>
        <row r="34436">
          <cell r="B34436" t="str">
            <v>024-25842309</v>
          </cell>
          <cell r="C34436" t="str">
            <v>辽宁省沈阳市铁西区兴华南街38-2-1辽宁腾达律师事务所</v>
          </cell>
        </row>
        <row r="34437">
          <cell r="B34437" t="str">
            <v>024-25842309</v>
          </cell>
          <cell r="C34437" t="str">
            <v>辽宁省沈阳市铁西区兴华南街38-2-1辽宁腾达律师事务所</v>
          </cell>
        </row>
        <row r="34438">
          <cell r="B34438" t="str">
            <v>024-88294729/18907543119</v>
          </cell>
          <cell r="C34438" t="str">
            <v>辽宁省沈阳市沈河区丰乐二街27号2-3-2</v>
          </cell>
        </row>
        <row r="34439">
          <cell r="B34439" t="str">
            <v>025-84433777</v>
          </cell>
          <cell r="C34439" t="str">
            <v>江苏省南京市孝陵卫200号南京理工大学572幢202室</v>
          </cell>
        </row>
        <row r="34440">
          <cell r="B34440" t="str">
            <v>025-84433777</v>
          </cell>
          <cell r="C34440" t="str">
            <v>江苏省南京市理工大学</v>
          </cell>
        </row>
        <row r="34441">
          <cell r="B34441" t="str">
            <v>025-86287128</v>
          </cell>
          <cell r="C34441" t="str">
            <v>江苏省南京市银城花园16号501室</v>
          </cell>
        </row>
        <row r="34442">
          <cell r="B34442" t="str">
            <v>025-86604538</v>
          </cell>
          <cell r="C34442" t="str">
            <v>江苏省南京市白下区罗廊路31号101室</v>
          </cell>
        </row>
        <row r="34443">
          <cell r="B34443" t="str">
            <v>027-87818705</v>
          </cell>
          <cell r="C34443" t="str">
            <v>湖北省武汉市武昌区民主路555号二航院武港宿舍三栋三门501</v>
          </cell>
        </row>
        <row r="34444">
          <cell r="B34444" t="str">
            <v>028-87400521</v>
          </cell>
          <cell r="C34444" t="str">
            <v>四川省成都市青羊区清江苑223栋704室</v>
          </cell>
        </row>
        <row r="34445">
          <cell r="B34445" t="str">
            <v>029-33771332/13891085733</v>
          </cell>
          <cell r="C34445" t="str">
            <v>陕西省咸阳市毕塬路双泉村咸阳青海干休所9栋二单元一楼</v>
          </cell>
        </row>
        <row r="34446">
          <cell r="B34446" t="str">
            <v>029-85235078</v>
          </cell>
          <cell r="C34446" t="str">
            <v>陕西省西安市雁塔区西安音乐学院5号楼西门2402室</v>
          </cell>
        </row>
        <row r="34447">
          <cell r="B34447" t="str">
            <v>029-87806500</v>
          </cell>
          <cell r="C34447" t="str">
            <v>陕西省西安市南关围墙巷8号教育局家属院2号楼西单元3楼西户</v>
          </cell>
        </row>
        <row r="34448">
          <cell r="B34448" t="str">
            <v>029-88279779</v>
          </cell>
          <cell r="C34448" t="str">
            <v>陕西省西安市西高新白沙路商铺71号锦裳服饰（天佑医院旁）</v>
          </cell>
        </row>
        <row r="34449">
          <cell r="B34449" t="str">
            <v>029-88279779/15029228890</v>
          </cell>
          <cell r="C34449" t="str">
            <v>陕西省西安市西高新区白沙路商铺71号锦裳服饰</v>
          </cell>
        </row>
        <row r="34450">
          <cell r="B34450" t="str">
            <v>029-89358327</v>
          </cell>
          <cell r="C34450" t="str">
            <v>陕西省西安市碑林区环城南路东段336号世纪金花珠江店Scfashion专柜</v>
          </cell>
        </row>
        <row r="34451">
          <cell r="B34451" t="str">
            <v>0311-83072532</v>
          </cell>
          <cell r="C34451" t="str">
            <v>河北省石家庄市裕华区槐安东路177号万达公馆正门南侧</v>
          </cell>
        </row>
        <row r="34452">
          <cell r="B34452" t="str">
            <v>0311-86113011</v>
          </cell>
          <cell r="C34452" t="str">
            <v>河北省石家庄市建设南大街109号10号楼2单元102号</v>
          </cell>
        </row>
        <row r="34453">
          <cell r="B34453" t="str">
            <v>0312-8909888</v>
          </cell>
          <cell r="C34453" t="str">
            <v>河北省保定市徐水县崔庄镇南邵庄村保定华艺帽业有限公司-AMAND</v>
          </cell>
        </row>
        <row r="34454">
          <cell r="B34454" t="str">
            <v>0351-409453713535163196</v>
          </cell>
          <cell r="C34454" t="str">
            <v>山西省太原市迎泽区青年路58号1单元11号</v>
          </cell>
        </row>
        <row r="34455">
          <cell r="B34455" t="str">
            <v>0351-4866121</v>
          </cell>
          <cell r="C34455" t="str">
            <v>山西省太原市杏花岭胜利东街富力城云栖谷B区1号楼2单元102室</v>
          </cell>
        </row>
        <row r="34456">
          <cell r="B34456" t="str">
            <v>0354-5650192/13546229562</v>
          </cell>
          <cell r="C34456" t="str">
            <v>山西省平遥县古陶镇19街村富强街3巷33号</v>
          </cell>
        </row>
        <row r="34457">
          <cell r="B34457" t="str">
            <v>0371-67971084</v>
          </cell>
          <cell r="C34457" t="str">
            <v>河南省郑州市建设东路26号总参炮兵干休所40楼505室</v>
          </cell>
        </row>
        <row r="34458">
          <cell r="B34458" t="str">
            <v>0379-64905135</v>
          </cell>
          <cell r="C34458" t="str">
            <v>河南省洛阳市涧西区李家村北街39号</v>
          </cell>
        </row>
        <row r="34459">
          <cell r="B34459" t="str">
            <v>0411-8479831/15541199387</v>
          </cell>
          <cell r="C34459" t="str">
            <v>辽宁省大连市沙河口区文轩街7-4-402</v>
          </cell>
        </row>
        <row r="34460">
          <cell r="B34460" t="str">
            <v>0411-86732280/13804286106</v>
          </cell>
          <cell r="C34460" t="str">
            <v>辽宁省大连市甘井子区东北名苑26#3-2-2</v>
          </cell>
        </row>
        <row r="34461">
          <cell r="B34461" t="str">
            <v>0416-2676829</v>
          </cell>
          <cell r="C34461" t="str">
            <v>辽宁省锦州市凌河区卫东街24号楼6号</v>
          </cell>
        </row>
        <row r="34462">
          <cell r="B34462" t="str">
            <v>0421-2822130</v>
          </cell>
          <cell r="C34462" t="str">
            <v>辽宁省朝阳市朝阳大街2段34号2-5</v>
          </cell>
        </row>
        <row r="34463">
          <cell r="B34463" t="str">
            <v>0421-5819567</v>
          </cell>
          <cell r="C34463" t="str">
            <v>辽宁省北票市南山街二段19号楼5单元2-1</v>
          </cell>
        </row>
        <row r="34464">
          <cell r="B34464" t="str">
            <v>0431-81910076</v>
          </cell>
          <cell r="C34464" t="str">
            <v>吉林省长春市长春大街1177号中信银行长春分行零售银行部</v>
          </cell>
        </row>
        <row r="34465">
          <cell r="B34465" t="str">
            <v>0431-85667716/13009111777</v>
          </cell>
          <cell r="C34465" t="str">
            <v>吉林省长春市朝阳区工农大路1732号HPSHOP专卖店</v>
          </cell>
        </row>
        <row r="34466">
          <cell r="B34466" t="str">
            <v>0431-85904694</v>
          </cell>
          <cell r="C34466" t="str">
            <v>吉林省长春市绿园区东风大街89栋3门3楼24中门</v>
          </cell>
        </row>
        <row r="34467">
          <cell r="B34467" t="str">
            <v>0433-6798888/17604338877</v>
          </cell>
          <cell r="C34467" t="str">
            <v>吉林省延吉市天池路4158号延边州地方税务局</v>
          </cell>
        </row>
        <row r="34468">
          <cell r="B34468" t="str">
            <v>0451-55136310</v>
          </cell>
          <cell r="C34468" t="str">
            <v>黑龙江省哈尔滨香德街22号蓝盾家园诚信仓买</v>
          </cell>
        </row>
        <row r="34469">
          <cell r="B34469" t="str">
            <v>0451-86055553/18804633265</v>
          </cell>
          <cell r="C34469" t="str">
            <v>黑龙江省哈尔滨市香坊区民生路116号门市</v>
          </cell>
        </row>
        <row r="34470">
          <cell r="B34470" t="str">
            <v>0471-2241910</v>
          </cell>
          <cell r="C34470" t="str">
            <v>内蒙古呼和浩特市赛罕区电影制片厂西巷馨苑小区7号楼2单502室</v>
          </cell>
        </row>
        <row r="34471">
          <cell r="B34471" t="str">
            <v>0471-2241910</v>
          </cell>
          <cell r="C34471" t="str">
            <v>内蒙古呼和浩特市赛罕区电影制片厂西巷馨苑小区7号2单元502室</v>
          </cell>
        </row>
        <row r="34472">
          <cell r="B34472" t="str">
            <v>0512-67502951</v>
          </cell>
          <cell r="C34472" t="str">
            <v>江苏省苏州市工业园区中新大道西88号苏信大厦503</v>
          </cell>
        </row>
        <row r="34473">
          <cell r="B34473" t="str">
            <v>0512-8220661/15062347817</v>
          </cell>
          <cell r="C34473" t="str">
            <v>江苏省苏州市金塘新村17幢406室</v>
          </cell>
        </row>
        <row r="34474">
          <cell r="B34474" t="str">
            <v>0516-83590888</v>
          </cell>
          <cell r="C34474" t="str">
            <v>江苏省徐州市中国矿业大学南湖校区信息与控制学院A座3楼</v>
          </cell>
        </row>
        <row r="34475">
          <cell r="B34475" t="str">
            <v>0516-83590898</v>
          </cell>
          <cell r="C34475" t="str">
            <v>江苏省徐州市中国矿业大学南湖校区信息与控制学院A座3楼</v>
          </cell>
        </row>
        <row r="34476">
          <cell r="B34476" t="str">
            <v>0523-84851969</v>
          </cell>
          <cell r="C34476" t="str">
            <v>江苏省靖江市永兴街16弄19号</v>
          </cell>
        </row>
        <row r="34477">
          <cell r="B34477" t="str">
            <v>0531-82904257</v>
          </cell>
          <cell r="C34477" t="str">
            <v>山东省济南市山东省艺术馆宿舍桿南西街27号3单元202</v>
          </cell>
        </row>
        <row r="34478">
          <cell r="B34478" t="str">
            <v>0531-82941239/13953168994</v>
          </cell>
          <cell r="C34478" t="str">
            <v>山东省济南市突泉北路山东大学西校区长柏路6号</v>
          </cell>
        </row>
        <row r="34479">
          <cell r="B34479" t="str">
            <v>0532-82796620</v>
          </cell>
          <cell r="C34479" t="str">
            <v>山东省青岛市南区伏龙路五号甲二单元202</v>
          </cell>
        </row>
        <row r="34480">
          <cell r="B34480" t="str">
            <v>0532-85723283</v>
          </cell>
          <cell r="C34480" t="str">
            <v>山东省青岛市市南区洪泽湖路14号二单元302户</v>
          </cell>
        </row>
        <row r="34481">
          <cell r="B34481" t="str">
            <v>0532-85723283</v>
          </cell>
          <cell r="C34481" t="str">
            <v>山东省青岛市市南区洪泽湖路14号2单元302户</v>
          </cell>
        </row>
        <row r="34482">
          <cell r="B34482" t="str">
            <v>0535-5653233</v>
          </cell>
          <cell r="C34482" t="str">
            <v>山东省蓬莱市振华商厦南180米路西登州派出所南临爱尔婴生活馆</v>
          </cell>
        </row>
        <row r="34483">
          <cell r="B34483" t="str">
            <v>0535-5653233</v>
          </cell>
          <cell r="C34483" t="str">
            <v>山东省蓬莱市振华商厦南180米爱尔母婴生活会馆</v>
          </cell>
        </row>
        <row r="34484">
          <cell r="B34484" t="str">
            <v>0551-65614708</v>
          </cell>
          <cell r="C34484" t="str">
            <v>安徽省合肥市高新区香樟大道蜀山名筑G3-4</v>
          </cell>
        </row>
        <row r="34485">
          <cell r="B34485" t="str">
            <v>0573-80703090</v>
          </cell>
          <cell r="C34485" t="str">
            <v>浙江省海宁市海昌街道洛隆路609号西面3楼北门</v>
          </cell>
        </row>
        <row r="34486">
          <cell r="B34486" t="str">
            <v>0574-62260431/15888018484</v>
          </cell>
          <cell r="C34486" t="str">
            <v>浙江省宁波市余姚市低塘街道迎春路14号红光热处理厂</v>
          </cell>
        </row>
        <row r="34487">
          <cell r="B34487" t="str">
            <v>0574-87637712/13566560065</v>
          </cell>
          <cell r="C34487" t="str">
            <v>浙江省宁波市江东区东部新城松下街595号住建委大楼1131室</v>
          </cell>
        </row>
        <row r="34488">
          <cell r="B34488" t="str">
            <v>0577-86607288</v>
          </cell>
          <cell r="C34488" t="str">
            <v>浙江省温州市新城府东路万川锦苑1-4幢102（物华天宝旁）</v>
          </cell>
        </row>
        <row r="34489">
          <cell r="B34489" t="str">
            <v>0579-83634608</v>
          </cell>
          <cell r="C34489" t="str">
            <v>浙江省东阳市富裕弄9号</v>
          </cell>
        </row>
        <row r="34490">
          <cell r="B34490" t="str">
            <v>0579-83634608</v>
          </cell>
          <cell r="C34490" t="str">
            <v>浙江省东阳市富裕弄9号</v>
          </cell>
        </row>
        <row r="34491">
          <cell r="B34491" t="str">
            <v>0592-5921031</v>
          </cell>
          <cell r="C34491" t="str">
            <v>福建省厦门市思明区前埔北区2里210号109室</v>
          </cell>
        </row>
        <row r="34492">
          <cell r="B34492" t="str">
            <v>0595-26959592</v>
          </cell>
          <cell r="C34492" t="str">
            <v>福建省南安市水头镇时代广场20号楼22-23号莎莎服饰</v>
          </cell>
        </row>
        <row r="34493">
          <cell r="B34493" t="str">
            <v>0595-85612912/13905989912</v>
          </cell>
          <cell r="C34493" t="str">
            <v>福建省晋江市青阳金玛酒店奉善佛艺贡品店</v>
          </cell>
        </row>
        <row r="34494">
          <cell r="B34494" t="str">
            <v>0595-87591111</v>
          </cell>
          <cell r="C34494" t="str">
            <v>福建省泉州市台商投资区力达（中国）机电有限公司</v>
          </cell>
        </row>
        <row r="34495">
          <cell r="B34495" t="str">
            <v>0599-8697919</v>
          </cell>
          <cell r="C34495" t="str">
            <v>福建省南平市延平区中山路90号元坤大厦402</v>
          </cell>
        </row>
        <row r="34496">
          <cell r="B34496" t="str">
            <v>0668-2175179</v>
          </cell>
          <cell r="C34496" t="str">
            <v>广东省茂名市红旗北路136号大院12栋701</v>
          </cell>
        </row>
        <row r="34497">
          <cell r="B34497" t="str">
            <v>0668-2826514/13929718099</v>
          </cell>
          <cell r="C34497" t="str">
            <v>广东省茂名市乙烯生活区33栋302</v>
          </cell>
        </row>
        <row r="34498">
          <cell r="B34498" t="str">
            <v>0716-8444782/13797434896</v>
          </cell>
          <cell r="C34498" t="str">
            <v>湖北省荆州市迎宾路11号荆州市干休所内3幢3单元102室</v>
          </cell>
        </row>
        <row r="34499">
          <cell r="B34499" t="str">
            <v>0731-82247858</v>
          </cell>
          <cell r="C34499" t="str">
            <v>湖南省长沙市车站北路梦泽园D-B-11</v>
          </cell>
        </row>
        <row r="34500">
          <cell r="B34500" t="str">
            <v>0731-85602302</v>
          </cell>
          <cell r="C34500" t="str">
            <v>湖南省长沙市芙蓉中路三段569号六都国际小区18B栋202号</v>
          </cell>
        </row>
        <row r="34501">
          <cell r="B34501" t="str">
            <v>0731-86441141</v>
          </cell>
          <cell r="C34501" t="str">
            <v>湖南省长沙县福临区上华村付家村民组</v>
          </cell>
        </row>
        <row r="34502">
          <cell r="B34502" t="str">
            <v>0731-8644114118373130462</v>
          </cell>
          <cell r="C34502" t="str">
            <v>湖南省长沙县福临区白沙乡上华村付家村民组</v>
          </cell>
        </row>
        <row r="34503">
          <cell r="B34503" t="str">
            <v>0731-86441141/18373130462</v>
          </cell>
          <cell r="C34503" t="str">
            <v>湖南省长沙县福临区白沙乡上华村付家村民组</v>
          </cell>
        </row>
        <row r="34504">
          <cell r="B34504" t="str">
            <v>0736-2627005</v>
          </cell>
          <cell r="C34504" t="str">
            <v>湖南省常德市临澧县安福镇四季红750号</v>
          </cell>
        </row>
        <row r="34505">
          <cell r="B34505" t="str">
            <v>0738-8877668/15581212898</v>
          </cell>
          <cell r="C34505" t="str">
            <v>湖南省娄底市乐坪西街华达东区19栋3单元1楼2号</v>
          </cell>
        </row>
        <row r="34506">
          <cell r="B34506" t="str">
            <v>0750-2225489</v>
          </cell>
          <cell r="C34506" t="str">
            <v>广东省开平市百汇市场91幢21号源源零食行</v>
          </cell>
        </row>
        <row r="34507">
          <cell r="B34507" t="str">
            <v>0750-2707508/13929075699</v>
          </cell>
          <cell r="C34507" t="str">
            <v>广东省开平市水口镇泮兴路A6-1号开平市德玛机械设备有限公司</v>
          </cell>
        </row>
        <row r="34508">
          <cell r="B34508" t="str">
            <v>0750-3089928</v>
          </cell>
          <cell r="C34508" t="str">
            <v>广东省江门市蓬江区潮江路10号之七（联通）</v>
          </cell>
        </row>
        <row r="34509">
          <cell r="B34509" t="str">
            <v>0750-3089928</v>
          </cell>
          <cell r="C34509" t="str">
            <v>广东省江门市蓬江区潮江路10号之七联通</v>
          </cell>
        </row>
        <row r="34510">
          <cell r="B34510" t="str">
            <v>0750-3388118</v>
          </cell>
          <cell r="C34510" t="str">
            <v>广东省江门市良化西72号之一301</v>
          </cell>
        </row>
        <row r="34511">
          <cell r="B34511" t="str">
            <v>0750-5551222</v>
          </cell>
          <cell r="C34511" t="str">
            <v>广东省台山市台城环北大道图书馆东座3楼瑜伽馆</v>
          </cell>
        </row>
        <row r="34512">
          <cell r="B34512" t="str">
            <v>0750-5732848</v>
          </cell>
          <cell r="C34512" t="str">
            <v>广东省台山市海侨镇五丰区135号</v>
          </cell>
        </row>
        <row r="34513">
          <cell r="B34513" t="str">
            <v>0752-3856975/13923638306</v>
          </cell>
          <cell r="C34513" t="str">
            <v>广东省惠州市惠城区沥林镇罗村第一卫生站</v>
          </cell>
        </row>
        <row r="34514">
          <cell r="B34514" t="str">
            <v>075485875902/15815153255</v>
          </cell>
          <cell r="C34514" t="str">
            <v>广东省汕头市澄海区凤翔街道港口秀夫路秀水园12栋202</v>
          </cell>
        </row>
        <row r="34515">
          <cell r="B34515" t="str">
            <v>0755-26522699</v>
          </cell>
          <cell r="C34515" t="str">
            <v>广东省深圳市宝安区福永新田街道征程一路14-6号510</v>
          </cell>
        </row>
        <row r="34516">
          <cell r="B34516" t="str">
            <v>0755-26522699</v>
          </cell>
          <cell r="C34516" t="str">
            <v>广东省深圳市宝安区福永温馨花园155-101</v>
          </cell>
        </row>
        <row r="34517">
          <cell r="B34517" t="str">
            <v>0755-26522699</v>
          </cell>
          <cell r="C34517" t="str">
            <v>广东省深圳市宝安区福永新田街道征程一路14-6号510</v>
          </cell>
        </row>
        <row r="34518">
          <cell r="B34518" t="str">
            <v>0755-26522699</v>
          </cell>
          <cell r="C34518" t="str">
            <v>广东省深圳市宝安区福永新田街道征程一路14-6号510</v>
          </cell>
        </row>
        <row r="34519">
          <cell r="B34519" t="str">
            <v>0755-26522699</v>
          </cell>
          <cell r="C34519" t="str">
            <v>广东省深圳市宝安区福永温馨花园155-101</v>
          </cell>
        </row>
        <row r="34520">
          <cell r="B34520" t="str">
            <v>0755-26522699</v>
          </cell>
          <cell r="C34520" t="str">
            <v>广东省深圳市宝安区福永中信工业区</v>
          </cell>
        </row>
        <row r="34521">
          <cell r="B34521" t="str">
            <v>0755-82875363</v>
          </cell>
          <cell r="C34521" t="str">
            <v>广东省深圳市福田区皇岗口岸深港一号29楼B室</v>
          </cell>
        </row>
        <row r="34522">
          <cell r="B34522" t="str">
            <v>0755-83721751</v>
          </cell>
          <cell r="C34522" t="str">
            <v>广东省深圳市宝安区龙华新区民治大道728号新贵族城停车场B栋3楼</v>
          </cell>
        </row>
        <row r="34523">
          <cell r="B34523" t="str">
            <v>0756-8156676</v>
          </cell>
          <cell r="C34523" t="str">
            <v>广东省珠海市拱北情侣南路海涛居首座（钟意西餐厅）</v>
          </cell>
        </row>
        <row r="34524">
          <cell r="B34524" t="str">
            <v>0757-83268803</v>
          </cell>
          <cell r="C34524" t="str">
            <v>广东省佛山市禅城区张槎海口古新路南新创业园进盈印刷器材有限公司</v>
          </cell>
        </row>
        <row r="34525">
          <cell r="B34525" t="str">
            <v>0757-83268803</v>
          </cell>
          <cell r="C34525" t="str">
            <v>广东省佛山市禅城区张槎古新路南新创业园B座</v>
          </cell>
        </row>
        <row r="34526">
          <cell r="B34526" t="str">
            <v>0757-85539351/13380248532</v>
          </cell>
          <cell r="C34526" t="str">
            <v>广东省佛山市南海区大沥镇沥西厦巷村北二巷3号</v>
          </cell>
        </row>
        <row r="34527">
          <cell r="B34527" t="str">
            <v>0757-85772559/13702977398</v>
          </cell>
          <cell r="C34527" t="str">
            <v>广东省佛山市南海区盐步横江乡横沙路103号顺发摩托车配件厂</v>
          </cell>
        </row>
        <row r="34528">
          <cell r="B34528" t="str">
            <v>0760-23219991</v>
          </cell>
          <cell r="C34528" t="str">
            <v>广东省中山市黄圃镇永安街61号</v>
          </cell>
        </row>
        <row r="34529">
          <cell r="B34529" t="str">
            <v>0760-85590571</v>
          </cell>
          <cell r="C34529" t="str">
            <v>广东省中山市火炬开发区张家边三村庵前街4巷10号</v>
          </cell>
        </row>
        <row r="34530">
          <cell r="B34530" t="str">
            <v>0760-88669586</v>
          </cell>
          <cell r="C34530" t="str">
            <v>广东省中山市沙溪镇新濠路80号</v>
          </cell>
        </row>
        <row r="34531">
          <cell r="B34531" t="str">
            <v>0762-3883289</v>
          </cell>
          <cell r="C34531" t="str">
            <v>广东省河源市源城区永福路幸福小区2栋38号</v>
          </cell>
        </row>
        <row r="34532">
          <cell r="B34532" t="str">
            <v>0769-33506511</v>
          </cell>
          <cell r="C34532" t="str">
            <v>广东省东莞市虎门镇树田社区树安工业区裕田北路一号5楼</v>
          </cell>
        </row>
        <row r="34533">
          <cell r="B34533" t="str">
            <v>0771-2851845</v>
          </cell>
          <cell r="C34533" t="str">
            <v>广西省南宁市新民路38号明园饭店宿舍4栋2单元204号</v>
          </cell>
        </row>
        <row r="34534">
          <cell r="B34534" t="str">
            <v>0773-2600643</v>
          </cell>
          <cell r="C34534" t="str">
            <v>广西桂林市第十四中学</v>
          </cell>
        </row>
        <row r="34535">
          <cell r="B34535" t="str">
            <v>0791-88480603</v>
          </cell>
          <cell r="C34535" t="str">
            <v>江西省南昌市青云谱区洪都6区103栋1单元401室</v>
          </cell>
        </row>
        <row r="34536">
          <cell r="B34536" t="str">
            <v>0796-7623755</v>
          </cell>
          <cell r="C34536" t="str">
            <v>江西省吉安市安福县平都镇阁后路271号</v>
          </cell>
        </row>
        <row r="34537">
          <cell r="B34537" t="str">
            <v>0796-7623755</v>
          </cell>
          <cell r="C34537" t="str">
            <v>江西省吉安市安福县阁后路271号</v>
          </cell>
        </row>
        <row r="34538">
          <cell r="B34538" t="str">
            <v>086-21-62659731/18217068168</v>
          </cell>
          <cell r="C34538" t="str">
            <v>上海市普陀区梅川路255弄50号501室</v>
          </cell>
        </row>
        <row r="34539">
          <cell r="B34539" t="str">
            <v>0871-68396338/13888115584</v>
          </cell>
          <cell r="C34539" t="str">
            <v>云南省昆明市人民西路380号熙城大厦2503室昆明博卡科技有限公司</v>
          </cell>
        </row>
        <row r="34540">
          <cell r="B34540" t="str">
            <v>09914652820/18690634966</v>
          </cell>
          <cell r="C34540" t="str">
            <v>新疆乌鲁木齐南湖西路163号玫瑰花园2号楼4-901</v>
          </cell>
        </row>
        <row r="34541">
          <cell r="B34541" t="str">
            <v>0994-2724303</v>
          </cell>
          <cell r="C34541" t="str">
            <v>新疆昌吉市延安南路喀什干休所3-1-101</v>
          </cell>
        </row>
        <row r="34542">
          <cell r="B34542" t="str">
            <v>10-62753703</v>
          </cell>
          <cell r="C34542" t="str">
            <v>北京市海淀区北京大学燕东园五公寓204号</v>
          </cell>
        </row>
        <row r="34543">
          <cell r="B34543" t="str">
            <v>13007060240/15535400106</v>
          </cell>
          <cell r="C34543" t="str">
            <v>山西省吕梁市交城县景泰小区8号楼一单元1601-1602</v>
          </cell>
        </row>
        <row r="34544">
          <cell r="B34544" t="str">
            <v>13007542280/18703862156</v>
          </cell>
          <cell r="C34544" t="str">
            <v>河南省郑州市经济技术开发区朝凤路26号管理委员会西办公区1112室</v>
          </cell>
        </row>
        <row r="34545">
          <cell r="B34545" t="str">
            <v>13009005557/15304458888</v>
          </cell>
          <cell r="C34545" t="str">
            <v>吉林省长春市南关区生态大街与福祉大路交汇西行200米出版大厦</v>
          </cell>
        </row>
        <row r="34546">
          <cell r="B34546" t="str">
            <v>13012150953/15533995750</v>
          </cell>
          <cell r="C34546" t="str">
            <v>河北省石家庄市新石北路与中华大街交叉口西北角天下王宛小区9号楼2单元2402</v>
          </cell>
        </row>
        <row r="34547">
          <cell r="B34547" t="str">
            <v>13015496654/13028041467</v>
          </cell>
          <cell r="C34547" t="str">
            <v>山西省大同市城区迎宾东路9号院3号楼2单元9号</v>
          </cell>
        </row>
        <row r="34548">
          <cell r="B34548" t="str">
            <v>13032272762/13110064209</v>
          </cell>
          <cell r="C34548" t="str">
            <v>天津市南开区嘉陵道嘉陵南里6-1-303</v>
          </cell>
        </row>
        <row r="34549">
          <cell r="B34549" t="str">
            <v>13032272762\13110064209</v>
          </cell>
          <cell r="C34549" t="str">
            <v>天津市南开区嘉陵道嘉陵南里6-1-303</v>
          </cell>
        </row>
        <row r="34550">
          <cell r="B34550" t="str">
            <v>13032772762/13110064209</v>
          </cell>
          <cell r="C34550" t="str">
            <v>天津市南开区嘉陵道嘉陵南里6-1-303</v>
          </cell>
        </row>
        <row r="34551">
          <cell r="B34551" t="str">
            <v>13034376787/13072047666</v>
          </cell>
          <cell r="C34551" t="str">
            <v>天津市河东区常州道祥瑞家园3号楼1902室</v>
          </cell>
        </row>
        <row r="34552">
          <cell r="B34552" t="str">
            <v>13043298090/18920289079</v>
          </cell>
          <cell r="C34552" t="str">
            <v>天津市河西区友谊南路海逸长洲恋海园13号楼1门1302号</v>
          </cell>
        </row>
        <row r="34553">
          <cell r="B34553" t="str">
            <v>13044332192/18243396548</v>
          </cell>
          <cell r="C34553" t="str">
            <v>吉林省延边朝鲜族自治州延吉市东阳社区宏发小区3号楼一单元202室</v>
          </cell>
        </row>
        <row r="34554">
          <cell r="B34554" t="str">
            <v>13050513185/0411-86823490</v>
          </cell>
          <cell r="C34554" t="str">
            <v>辽宁省大连市沙河口区锦江园33号楼1-3-1</v>
          </cell>
        </row>
        <row r="34555">
          <cell r="B34555" t="str">
            <v>13053787167\05372327088</v>
          </cell>
          <cell r="C34555" t="str">
            <v>山东省济宁市洸河路东云轩3号楼东一单元二楼西</v>
          </cell>
        </row>
        <row r="34556">
          <cell r="B34556" t="str">
            <v>13060619115/13660630323</v>
          </cell>
          <cell r="C34556" t="str">
            <v>广东省广州市天河区五山岳州路15号404房</v>
          </cell>
        </row>
        <row r="34557">
          <cell r="B34557" t="str">
            <v>13066333839/020-82448612</v>
          </cell>
          <cell r="C34557" t="str">
            <v>广东省广州市增城区新塘镇宁西下元工业区香雅堂工厂</v>
          </cell>
        </row>
        <row r="34558">
          <cell r="B34558" t="str">
            <v>13086085781/23832682</v>
          </cell>
          <cell r="C34558" t="str">
            <v>海南省儋州市第二农垦医院五科</v>
          </cell>
        </row>
        <row r="34559">
          <cell r="B34559" t="str">
            <v>13101662349/13796032762</v>
          </cell>
          <cell r="C34559" t="str">
            <v>黑龙江省哈尔滨市道里区变兴路7号哈板发行印务中心财务部</v>
          </cell>
        </row>
        <row r="34560">
          <cell r="B34560" t="str">
            <v>13101662349/13796032762</v>
          </cell>
          <cell r="C34560" t="str">
            <v>黑龙江省哈尔滨市道里区变兴路7号哈板发行印务中心财务部</v>
          </cell>
        </row>
        <row r="34561">
          <cell r="B34561" t="str">
            <v>13108765969/13108765969</v>
          </cell>
          <cell r="C34561" t="str">
            <v>云南省昆明市官渡区昆明世纪城华春苑6栋一单元1051</v>
          </cell>
        </row>
        <row r="34562">
          <cell r="B34562" t="str">
            <v>13110064209/13032272762</v>
          </cell>
          <cell r="C34562" t="str">
            <v>天津市南开区嘉陵道嘉陵南里6-1-303</v>
          </cell>
        </row>
        <row r="34563">
          <cell r="B34563" t="str">
            <v>13123001010/0595-83055699</v>
          </cell>
          <cell r="C34563" t="str">
            <v>福建省石狮市灵秀路153号</v>
          </cell>
        </row>
        <row r="34564">
          <cell r="B34564" t="str">
            <v>13123001010/0595-88782180</v>
          </cell>
          <cell r="C34564" t="str">
            <v>福建省石狮市灵秀路153号</v>
          </cell>
        </row>
        <row r="34565">
          <cell r="B34565" t="str">
            <v>13123001010/88782180</v>
          </cell>
          <cell r="C34565" t="str">
            <v>福建省石狮市灵秀路153号</v>
          </cell>
        </row>
        <row r="34566">
          <cell r="B34566" t="str">
            <v>13123001010/88782180</v>
          </cell>
          <cell r="C34566" t="str">
            <v>福建省石狮市灵秀路153号</v>
          </cell>
        </row>
        <row r="34567">
          <cell r="B34567" t="str">
            <v>13123001010/88782180</v>
          </cell>
          <cell r="C34567" t="str">
            <v>福建省石狮市灵秀路153号</v>
          </cell>
        </row>
        <row r="34568">
          <cell r="B34568" t="str">
            <v>13123001010\88782180</v>
          </cell>
          <cell r="C34568" t="str">
            <v>福建省石狮市灵秀路153号</v>
          </cell>
        </row>
        <row r="34569">
          <cell r="B34569" t="str">
            <v>13162472289/021-54161480</v>
          </cell>
          <cell r="C34569" t="str">
            <v>上市虹莘路1701弄46号402室</v>
          </cell>
        </row>
        <row r="34570">
          <cell r="B34570" t="str">
            <v>13172205781/7113261</v>
          </cell>
          <cell r="C34570" t="str">
            <v>广东省恩平市飞鹅西路八巷3号</v>
          </cell>
        </row>
        <row r="34571">
          <cell r="B34571" t="str">
            <v>13174857099 </v>
          </cell>
          <cell r="C34571" t="str">
            <v>天津天津市西青区杨柳青镇星河湾28-1-202，13174857099 </v>
          </cell>
        </row>
        <row r="34572">
          <cell r="B34572" t="str">
            <v>13180905711/15704337272</v>
          </cell>
          <cell r="C34572" t="str">
            <v>吉林省延吉市天池路绿苑小区1号楼1单元602</v>
          </cell>
        </row>
        <row r="34573">
          <cell r="B34573" t="str">
            <v>13185934618/0574-87905819</v>
          </cell>
          <cell r="C34573" t="str">
            <v>浙江省宁波市朝晖路416弄94幢106室</v>
          </cell>
        </row>
        <row r="34574">
          <cell r="B34574" t="str">
            <v>13207777798/0431-87933188</v>
          </cell>
          <cell r="C34574" t="str">
            <v>吉林省长春市绿园区春阳街爱尚美美妆店</v>
          </cell>
        </row>
        <row r="34575">
          <cell r="B34575" t="str">
            <v>13229777777/0459-2688888</v>
          </cell>
          <cell r="C34575" t="str">
            <v>黑龙江省大庆市萨尔图区东风新村绿色家园休闲会馆</v>
          </cell>
        </row>
        <row r="34576">
          <cell r="B34576" t="str">
            <v>13236986325/3121066</v>
          </cell>
          <cell r="C34576" t="str">
            <v>辽宁省丹东市振兴区兴五路港湾街港湾小区8#楼1单元301室</v>
          </cell>
        </row>
        <row r="34577">
          <cell r="B34577" t="str">
            <v>13288321287/13683267192</v>
          </cell>
          <cell r="C34577" t="str">
            <v>河北省廊坊市香河县淑阳镇府前街新城家园二号楼二单元102</v>
          </cell>
        </row>
        <row r="34578">
          <cell r="B34578" t="str">
            <v>13289880856/13519193598</v>
          </cell>
          <cell r="C34578" t="str">
            <v>陕西省西安市雁塔区电子城街道唐园小区8号楼1单元101#</v>
          </cell>
        </row>
        <row r="34579">
          <cell r="B34579" t="str">
            <v>13298228555/15093646032</v>
          </cell>
          <cell r="C34579" t="str">
            <v>河南省兰考县固阳镇顺丰快递</v>
          </cell>
        </row>
        <row r="34580">
          <cell r="B34580" t="str">
            <v>13319285686/029-68686961</v>
          </cell>
          <cell r="C34580" t="str">
            <v>陕西省西安市高新区唐延路三号宁夏银行西安分行</v>
          </cell>
        </row>
        <row r="34581">
          <cell r="B34581" t="str">
            <v>13326911592/0760-88863336</v>
          </cell>
          <cell r="C34581" t="str">
            <v>广东省中山市东区沙岗区丹桂街七巷1号地铺即优雅翠园1号门对面</v>
          </cell>
        </row>
        <row r="34582">
          <cell r="B34582" t="str">
            <v>13331895998/021-66390542</v>
          </cell>
          <cell r="C34582" t="str">
            <v>上海市华灵西路1781弄74号602室（公园世家）</v>
          </cell>
        </row>
        <row r="34583">
          <cell r="B34583" t="str">
            <v>13337560056/13337538411</v>
          </cell>
          <cell r="C34583" t="str">
            <v>海南省海口市龙华区金园办公区办公大楼706室</v>
          </cell>
        </row>
        <row r="34584">
          <cell r="B34584" t="str">
            <v>13352987455/18679517117</v>
          </cell>
          <cell r="C34584" t="str">
            <v>广东省深圳市布吉镇南岭花园1栋204室</v>
          </cell>
        </row>
        <row r="34585">
          <cell r="B34585" t="str">
            <v>13360097985/13802269081</v>
          </cell>
          <cell r="C34585" t="str">
            <v>广东省深圳市福田区福田南路福滨苑B栋7D</v>
          </cell>
        </row>
        <row r="34586">
          <cell r="B34586" t="str">
            <v>13362861228\186228580</v>
          </cell>
          <cell r="C34586" t="str">
            <v>浙江省宁波市北仑区小港街道陈山东路69号</v>
          </cell>
        </row>
        <row r="34587">
          <cell r="B34587" t="str">
            <v>13372676333/13908306783</v>
          </cell>
          <cell r="C34587" t="str">
            <v>重庆市渝中区袁家岗57号15-1</v>
          </cell>
        </row>
        <row r="34588">
          <cell r="B34588" t="str">
            <v>13379722936/18799777372</v>
          </cell>
          <cell r="C34588" t="str">
            <v>新疆奎屯市怡沁里71栋112室</v>
          </cell>
        </row>
        <row r="34589">
          <cell r="B34589" t="str">
            <v>13392808039/0755-26437896</v>
          </cell>
          <cell r="C34589" t="str">
            <v>广东省深圳市南山区后海大道登良路蔚蓝海岸2期27栋19D</v>
          </cell>
        </row>
        <row r="34590">
          <cell r="B34590" t="str">
            <v>13397121699/15077148977</v>
          </cell>
          <cell r="C34590" t="str">
            <v>湖北省武汉市汉阳区闽东国际城4A-1203</v>
          </cell>
        </row>
        <row r="34591">
          <cell r="B34591" t="str">
            <v>13405990089/13706989652</v>
          </cell>
          <cell r="C34591" t="str">
            <v>福建省福州闽侯县洋里乡洋里中学超派快递</v>
          </cell>
        </row>
        <row r="34592">
          <cell r="B34592" t="str">
            <v>13406310130/17506310815</v>
          </cell>
          <cell r="C34592" t="str">
            <v>山东省威海市环翠区重庆街102-19</v>
          </cell>
        </row>
        <row r="34593">
          <cell r="B34593" t="str">
            <v>13407108403/027-87845057</v>
          </cell>
          <cell r="C34593" t="str">
            <v>湖北省武汉市武昌区中南二路10号中南建筑设计院宿松19单元501室</v>
          </cell>
        </row>
        <row r="34594">
          <cell r="B34594" t="str">
            <v>13422320437/13751770852</v>
          </cell>
          <cell r="C34594" t="str">
            <v>广东省广州市白云区太和镇龙归北村九龙城工业园房东办公室</v>
          </cell>
        </row>
        <row r="34595">
          <cell r="B34595" t="str">
            <v>13424131318/020-36996669</v>
          </cell>
          <cell r="C34595" t="str">
            <v>广东省广州市花都区曙光路66号好莱克衣柜定制</v>
          </cell>
        </row>
        <row r="34596">
          <cell r="B34596" t="str">
            <v>13427235848/750-5812055</v>
          </cell>
          <cell r="C34596" t="str">
            <v>广东省台山市白沙镇河南街41号</v>
          </cell>
        </row>
        <row r="34597">
          <cell r="B34597" t="str">
            <v>13432220809/13822386100</v>
          </cell>
          <cell r="C34597" t="str">
            <v>广东省江门市新会区会城镇知基里6号401</v>
          </cell>
        </row>
        <row r="34598">
          <cell r="B34598" t="str">
            <v>13434160815/36299727</v>
          </cell>
          <cell r="C34598" t="str">
            <v>广东省广州市白云区同德围富康路泽德花苑泽德北五街3号A42210房</v>
          </cell>
        </row>
        <row r="34599">
          <cell r="B34599" t="str">
            <v>13434160815/36299727</v>
          </cell>
          <cell r="C34599" t="str">
            <v>广东省广州市白云区同德围富康路泽德花苑泽德北五街3号A4号2210房</v>
          </cell>
        </row>
        <row r="34600">
          <cell r="B34600" t="str">
            <v>13434160815/36299727</v>
          </cell>
          <cell r="C34600" t="str">
            <v>广东省广州市白云区同德围富康路泽德花苑泽德北五街3号A42210房</v>
          </cell>
        </row>
        <row r="34601">
          <cell r="B34601" t="str">
            <v>13434160815/36299727</v>
          </cell>
          <cell r="C34601" t="str">
            <v>广东省广州市白云区同德围富康路泽德花苑泽德北五街3号A4-2210房</v>
          </cell>
        </row>
        <row r="34602">
          <cell r="B34602" t="str">
            <v>13434248086/13800099810</v>
          </cell>
          <cell r="C34602" t="str">
            <v>广东省广州市环市东路邮电新村中二街2号502房</v>
          </cell>
        </row>
        <row r="34603">
          <cell r="B34603" t="str">
            <v>13434329471/20-31015156</v>
          </cell>
          <cell r="C34603" t="str">
            <v>广东省广州市金沙洲社区民和一巷29号1405房</v>
          </cell>
        </row>
        <row r="34604">
          <cell r="B34604" t="str">
            <v>13476077717/13419551233</v>
          </cell>
          <cell r="C34604" t="str">
            <v>湖北省武汉市蔡甸区蔡甸经济开发区沌口办事处碧湖东路碧湖新村北区芙蓉兴盛便利超市菜鸟驿站</v>
          </cell>
        </row>
        <row r="34605">
          <cell r="B34605" t="str">
            <v>13482234580/021-61041366</v>
          </cell>
          <cell r="C34605" t="str">
            <v>上海市浦东新区张江高科技园区秋月路26号2号楼英伟达公司</v>
          </cell>
        </row>
        <row r="34606">
          <cell r="B34606" t="str">
            <v>13482667529/021-25250316</v>
          </cell>
          <cell r="C34606" t="str">
            <v>上海市虹口区欧阳路街道欧阳路85号金陵国际大厦15楼</v>
          </cell>
        </row>
        <row r="34607">
          <cell r="B34607" t="str">
            <v>13500425873/0412-8825317</v>
          </cell>
          <cell r="C34607" t="str">
            <v>辽宁省鞍山市铁东区明达莘南花园湖南街569栋东一单元301</v>
          </cell>
        </row>
        <row r="34608">
          <cell r="B34608" t="str">
            <v>13500961391/15604341391</v>
          </cell>
          <cell r="C34608" t="str">
            <v>吉林省梨树县梨树镇奉化东大街33号梨树县市场监督管理局</v>
          </cell>
        </row>
        <row r="34609">
          <cell r="B34609" t="str">
            <v>13502076858/23523158</v>
          </cell>
          <cell r="C34609" t="str">
            <v>天津市河西区平山道森淼公寓2门204</v>
          </cell>
        </row>
        <row r="34610">
          <cell r="B34610" t="str">
            <v>13502092528/022-24791028</v>
          </cell>
          <cell r="C34610" t="str">
            <v>天津市东丽区东丽开发区四经路丽北道11号春发生物科技集团有限公司</v>
          </cell>
        </row>
        <row r="34611">
          <cell r="B34611" t="str">
            <v>13502228028/752-5579333</v>
          </cell>
          <cell r="C34611" t="str">
            <v>广东省惠州市澳头马廟二村104号</v>
          </cell>
        </row>
        <row r="34612">
          <cell r="B34612" t="str">
            <v>13506059757/0595-28059795</v>
          </cell>
          <cell r="C34612" t="str">
            <v>福建省泉州市江南火炬工业区泉州华斯达轻工制品有限公司</v>
          </cell>
        </row>
        <row r="34613">
          <cell r="B34613" t="str">
            <v>13510500056/0755-26603290</v>
          </cell>
          <cell r="C34613" t="str">
            <v>广东省深圳市南山区沙河街道华侨城佛山街3栋703房</v>
          </cell>
        </row>
        <row r="34614">
          <cell r="B34614" t="str">
            <v>13510500056/0755-26603290</v>
          </cell>
          <cell r="C34614" t="str">
            <v>广东省深圳市南山区沙河街道华侨城佛山街3栋703房</v>
          </cell>
        </row>
        <row r="34615">
          <cell r="B34615" t="str">
            <v>13515820303/8082983</v>
          </cell>
          <cell r="C34615" t="str">
            <v>浙江省湖州市德清县武康镇莫干山外国语学校乐成巷55号</v>
          </cell>
        </row>
        <row r="34616">
          <cell r="B34616" t="str">
            <v>13520821887/13001933526</v>
          </cell>
          <cell r="C34616" t="str">
            <v>北京市昌平区创新路创新园小区6号楼3单元302号</v>
          </cell>
        </row>
        <row r="34617">
          <cell r="B34617" t="str">
            <v>13521853469/15331045426</v>
          </cell>
          <cell r="C34617" t="str">
            <v>北京市海淀区清河小营西路31号院门诊部</v>
          </cell>
        </row>
        <row r="34618">
          <cell r="B34618" t="str">
            <v>13524149751/021-65140407</v>
          </cell>
          <cell r="C34618" t="str">
            <v>上海市宝山区杨行镇梅林路866弄宝虹水岸景苑1号楼1301室</v>
          </cell>
        </row>
        <row r="34619">
          <cell r="B34619" t="str">
            <v>13528288667/18476584319</v>
          </cell>
          <cell r="C34619" t="str">
            <v>广东省中山市沙溪镇涌头村马桥大街13巷10号</v>
          </cell>
        </row>
        <row r="34620">
          <cell r="B34620" t="str">
            <v>13529298888/0871-63169428</v>
          </cell>
          <cell r="C34620" t="str">
            <v>云南省昆明市官渡区吴井街道长村长润街79号瑞银寄售行</v>
          </cell>
        </row>
        <row r="34621">
          <cell r="B34621" t="str">
            <v>13531121698/13828275693</v>
          </cell>
          <cell r="C34621" t="str">
            <v>广东省湛江市霞山区人民大道南57号附属医院</v>
          </cell>
        </row>
        <row r="34622">
          <cell r="B34622" t="str">
            <v>13544306033/18928822159</v>
          </cell>
          <cell r="C34622" t="str">
            <v>广东省广州市海珠区前进路兰亭颖园A2801</v>
          </cell>
        </row>
        <row r="34623">
          <cell r="B34623" t="str">
            <v>13554913424/0755-82898525</v>
          </cell>
          <cell r="C34623" t="str">
            <v>广东省深圳市福田区香蜜湖街道农林路中旅国际公馆29-19D</v>
          </cell>
        </row>
        <row r="34624">
          <cell r="B34624" t="str">
            <v>13555857418/18698809550</v>
          </cell>
          <cell r="C34624" t="str">
            <v>辽宁省沈阳市和平区南京北街18号2-19-2</v>
          </cell>
        </row>
        <row r="34625">
          <cell r="B34625" t="str">
            <v>13556955568/0750-6118978</v>
          </cell>
          <cell r="C34625" t="str">
            <v>广东省江门市新会区会城镇东庆北路20号504</v>
          </cell>
        </row>
        <row r="34626">
          <cell r="B34626" t="str">
            <v>13556955568/0750-6118978</v>
          </cell>
          <cell r="C34626" t="str">
            <v>广东省新会市圭阳北路35号3座501峰境壹号</v>
          </cell>
        </row>
        <row r="34627">
          <cell r="B34627" t="str">
            <v>13562280699/8773121</v>
          </cell>
          <cell r="C34627" t="str">
            <v>山东省东营市东营区西二路480号胜利油田技术检测中心信息标准化所</v>
          </cell>
        </row>
        <row r="34628">
          <cell r="B34628" t="str">
            <v>13563794385/13953788594</v>
          </cell>
          <cell r="C34628" t="str">
            <v>山东省济宁市金宇路贵和购物4楼韦德力斯健身</v>
          </cell>
        </row>
        <row r="34629">
          <cell r="B34629" t="str">
            <v>13565948776/0991-2350386</v>
          </cell>
          <cell r="C34629" t="str">
            <v>新疆维吾尔自治区乌鲁木齐市天山区新华北路小西门汇丰女装大厦4-38号</v>
          </cell>
        </row>
        <row r="34630">
          <cell r="B34630" t="str">
            <v>13566373336/0574-62265288</v>
          </cell>
          <cell r="C34630" t="str">
            <v>浙江省宁波市余姚市低塘街道新洋公路52号博思文具</v>
          </cell>
        </row>
        <row r="34631">
          <cell r="B34631" t="str">
            <v>13572571598/029-87414442</v>
          </cell>
          <cell r="C34631" t="str">
            <v>陕西省西安市新城区西安市汇知中学后宰门97号</v>
          </cell>
        </row>
        <row r="34632">
          <cell r="B34632" t="str">
            <v>13575685023/13566944166</v>
          </cell>
          <cell r="C34632" t="str">
            <v>浙江省东阳市时代花园40-1-201室</v>
          </cell>
        </row>
        <row r="34633">
          <cell r="B34633" t="str">
            <v>13585011802/15906171886</v>
          </cell>
          <cell r="C34633" t="str">
            <v>江苏省无锡市滨湖区梁清路金色江南2期颐景花园5-202</v>
          </cell>
        </row>
        <row r="34634">
          <cell r="B34634" t="str">
            <v>13585874950/15021835310</v>
          </cell>
          <cell r="C34634" t="str">
            <v>上海市松江区环城路1142弄31号</v>
          </cell>
        </row>
        <row r="34635">
          <cell r="B34635" t="str">
            <v>13592612801/18638926660</v>
          </cell>
          <cell r="C34635" t="str">
            <v>河南省郑州市二七区长江路105号玫瑰花园1号楼1单元22楼东户</v>
          </cell>
        </row>
        <row r="34636">
          <cell r="B34636" t="str">
            <v>13594139206/13996209655</v>
          </cell>
          <cell r="C34636" t="str">
            <v>重庆市合川区滨江路32号茗至茶楼</v>
          </cell>
        </row>
        <row r="34637">
          <cell r="B34637" t="str">
            <v>13596482192/0431-85684446</v>
          </cell>
          <cell r="C34637" t="str">
            <v>吉林省长春市延安大路99号4018（吉林新鹏化工）</v>
          </cell>
        </row>
        <row r="34638">
          <cell r="B34638" t="str">
            <v>13601183113/010-57811299</v>
          </cell>
          <cell r="C34638" t="str">
            <v>北京市海淀区八里庄街道彰化南路裕泽园1-1-101</v>
          </cell>
        </row>
        <row r="34639">
          <cell r="B34639" t="str">
            <v>13601635804/68947845</v>
          </cell>
          <cell r="C34639" t="str">
            <v>上海市浦东新区莲溪路99弄418室</v>
          </cell>
        </row>
        <row r="34640">
          <cell r="B34640" t="str">
            <v>13602270400/34552238</v>
          </cell>
          <cell r="C34640" t="str">
            <v>广东省广州市番禺区大龙街金海岸花园一期2栋1座601</v>
          </cell>
        </row>
        <row r="34641">
          <cell r="B34641" t="str">
            <v>13602633150/18688821993</v>
          </cell>
          <cell r="C34641" t="str">
            <v>广东省深圳市福田区竹子林四路香诗美林1栋4E</v>
          </cell>
        </row>
        <row r="34642">
          <cell r="B34642" t="str">
            <v>13602947492/13416504486</v>
          </cell>
          <cell r="C34642" t="str">
            <v>广东省清远市清城区沿江路阳光嘉园20栋2501号</v>
          </cell>
        </row>
        <row r="34643">
          <cell r="B34643" t="str">
            <v>13603735238/18603730567</v>
          </cell>
          <cell r="C34643" t="str">
            <v>河南省新乡市高新区启明社区3楼办事大厅</v>
          </cell>
        </row>
        <row r="34644">
          <cell r="B34644" t="str">
            <v>13604346788/13904342509</v>
          </cell>
          <cell r="C34644" t="str">
            <v>吉林省四平市铁西区海银明月小区5号楼1单元601室（左）</v>
          </cell>
        </row>
        <row r="34645">
          <cell r="B34645" t="str">
            <v>13607239133/0711-3255777</v>
          </cell>
          <cell r="C34645" t="str">
            <v>湖北省鄂州市滨湖西路镜园风景区内六和轩禅茶院</v>
          </cell>
        </row>
        <row r="34646">
          <cell r="B34646" t="str">
            <v>13611881843/13801758917</v>
          </cell>
          <cell r="C34646" t="str">
            <v>上海市虹口区吴家湾路101弄56号302室</v>
          </cell>
        </row>
        <row r="34647">
          <cell r="B34647" t="str">
            <v>13626358799/13562088089</v>
          </cell>
          <cell r="C34647" t="str">
            <v>山东省聊城市新纺街水城华府12号楼902室</v>
          </cell>
        </row>
        <row r="34648">
          <cell r="B34648" t="str">
            <v>13630088885/0757-83820183</v>
          </cell>
          <cell r="C34648" t="str">
            <v>广东省佛山市禅城区绿景一路33号402房</v>
          </cell>
        </row>
        <row r="34649">
          <cell r="B34649" t="str">
            <v>13649224949/18220420276</v>
          </cell>
          <cell r="C34649" t="str">
            <v>陕西省榆林区榆阳区肤施路22号榆林市公路勘擦设计院</v>
          </cell>
        </row>
        <row r="34650">
          <cell r="B34650" t="str">
            <v>13651768993/13661880161</v>
          </cell>
          <cell r="C34650" t="str">
            <v>上海市瑞金南路185弄6号楼2702室</v>
          </cell>
        </row>
        <row r="34651">
          <cell r="B34651" t="str">
            <v>13653378518/0317-2719966</v>
          </cell>
          <cell r="C34651" t="str">
            <v>河北省沧州市任丘市华北石油管理局河北任丘华北油田商业有限公司</v>
          </cell>
        </row>
        <row r="34652">
          <cell r="B34652" t="str">
            <v>13662515951/13610044340</v>
          </cell>
          <cell r="C34652" t="str">
            <v>广东省广州市越秀区一德东路184号1203房</v>
          </cell>
        </row>
        <row r="34653">
          <cell r="B34653" t="str">
            <v>13676375998 </v>
          </cell>
          <cell r="C34653" t="str">
            <v>山东省济宁市泗水县泗河街道金泉广场A区A6号楼1002室，13676375998 </v>
          </cell>
        </row>
        <row r="34654">
          <cell r="B34654" t="str">
            <v>13681111764/62302010</v>
          </cell>
          <cell r="C34654" t="str">
            <v>北京市海淀区花园北路48号院2号楼109室</v>
          </cell>
        </row>
        <row r="34655">
          <cell r="B34655" t="str">
            <v>13683803826/13526413322</v>
          </cell>
          <cell r="C34655" t="str">
            <v>河南省郑州市金水区南阳路96号家天下小区3号楼1单元904</v>
          </cell>
        </row>
        <row r="34656">
          <cell r="B34656" t="str">
            <v>13689207062/13717660300</v>
          </cell>
          <cell r="C34656" t="str">
            <v>陕西省西安市雁塔区高薪四路十字向西100米高薪大都荟1号楼2单元1403室</v>
          </cell>
        </row>
        <row r="34657">
          <cell r="B34657" t="str">
            <v>13690151323/13425899968</v>
          </cell>
          <cell r="C34657" t="str">
            <v>广东省佛山市南海区桂城桂平西路万科金域华府艺墅6座106</v>
          </cell>
        </row>
        <row r="34658">
          <cell r="B34658" t="str">
            <v>13693689852/18500422606</v>
          </cell>
          <cell r="C34658" t="str">
            <v>北京市朝阳市岱头街道翠城馨园129号2单元801</v>
          </cell>
        </row>
        <row r="34659">
          <cell r="B34659" t="str">
            <v>13693689852/18500422606</v>
          </cell>
          <cell r="C34659" t="str">
            <v>北京市朝阳区垡头街道翠城馨园129号楼2单元801</v>
          </cell>
        </row>
        <row r="34660">
          <cell r="B34660" t="str">
            <v>13694348238/15943487222</v>
          </cell>
          <cell r="C34660" t="str">
            <v>吉林省四平市伊通满族自治县万通汽车贸易有限公司</v>
          </cell>
        </row>
        <row r="34661">
          <cell r="B34661" t="str">
            <v>13701024180/18515485510</v>
          </cell>
          <cell r="C34661" t="str">
            <v>北京市顺义区天竺镇花园三街丽斯花园丽豪路H11</v>
          </cell>
        </row>
        <row r="34662">
          <cell r="B34662" t="str">
            <v>13701163832/13439401789</v>
          </cell>
          <cell r="C34662" t="str">
            <v>北京市朝阳区中灿苑一区5号楼2508</v>
          </cell>
        </row>
        <row r="34663">
          <cell r="B34663" t="str">
            <v>13701962844/021-65874110</v>
          </cell>
          <cell r="C34663" t="str">
            <v>上海市虹口区刑家桥北路269弄7号202室</v>
          </cell>
        </row>
        <row r="34664">
          <cell r="B34664" t="str">
            <v>13702282510/0750-3860132</v>
          </cell>
          <cell r="C34664" t="str">
            <v>广东省江门市江海区滘头街道东海路123号江海区国家税务局</v>
          </cell>
        </row>
        <row r="34665">
          <cell r="B34665" t="str">
            <v>13702768806/18688160211</v>
          </cell>
          <cell r="C34665" t="str">
            <v>广东省珠海市香洲区北环街135号商铺天江茶业</v>
          </cell>
        </row>
        <row r="34666">
          <cell r="B34666" t="str">
            <v>13705592668/0559-2311631</v>
          </cell>
          <cell r="C34666" t="str">
            <v>安徽省黄山市华安证券黄山分公司</v>
          </cell>
        </row>
        <row r="34667">
          <cell r="B34667" t="str">
            <v>13706839619\0573-86836515</v>
          </cell>
          <cell r="C34667" t="str">
            <v>浙江省嘉兴市海盐县武原街道金汇名士30幢305室</v>
          </cell>
        </row>
        <row r="34668">
          <cell r="B34668" t="str">
            <v>13707993883/13635915772</v>
          </cell>
          <cell r="C34668" t="str">
            <v>江西省萍乡市安源区后埠街道办事处家属院</v>
          </cell>
        </row>
        <row r="34669">
          <cell r="B34669" t="str">
            <v>13710722661/13640818645</v>
          </cell>
          <cell r="C34669" t="str">
            <v>广东省广州市荔湾区花地大道中金道花苑3号903楼</v>
          </cell>
        </row>
        <row r="34670">
          <cell r="B34670" t="str">
            <v>13711111133/13922219988</v>
          </cell>
          <cell r="C34670" t="str">
            <v>广东省广州市番禺区迎宾路183号</v>
          </cell>
        </row>
        <row r="34671">
          <cell r="B34671" t="str">
            <v>13711289072/87375662</v>
          </cell>
          <cell r="C34671" t="str">
            <v>广东省广州市越秀区中山一路杨箕大街27号2804房</v>
          </cell>
        </row>
        <row r="34672">
          <cell r="B34672" t="str">
            <v>13711407119/13724893406</v>
          </cell>
          <cell r="C34672" t="str">
            <v>广东省广州市天河区天河路518号1621</v>
          </cell>
        </row>
        <row r="34673">
          <cell r="B34673" t="str">
            <v>13712024036/0769-81307798</v>
          </cell>
          <cell r="C34673" t="str">
            <v>广东省东莞市高埗镇冼沙村一坊高龙路段213号鑫鸿鞋材有限公司</v>
          </cell>
        </row>
        <row r="34674">
          <cell r="B34674" t="str">
            <v>13713930600/13973813596</v>
          </cell>
          <cell r="C34674" t="str">
            <v>广东省深圳市坪山区行政9路嘉宏湾2期5栋</v>
          </cell>
        </row>
        <row r="34675">
          <cell r="B34675" t="str">
            <v>13726726933/020-86294164</v>
          </cell>
          <cell r="C34675" t="str">
            <v>广东省广州市白云区黄石街道黄石西路621号201房</v>
          </cell>
        </row>
        <row r="34676">
          <cell r="B34676" t="str">
            <v>13731509128/2218326</v>
          </cell>
          <cell r="C34676" t="str">
            <v>河北省唐山市路北区兴源道凤凰园小区203-1-201</v>
          </cell>
        </row>
        <row r="34677">
          <cell r="B34677" t="str">
            <v>13756134315/0431-87817958</v>
          </cell>
          <cell r="C34677" t="str">
            <v>吉林省长春市绿园区青年路83号彩云间大厦D栋915室</v>
          </cell>
        </row>
        <row r="34678">
          <cell r="B34678" t="str">
            <v>13776574999/13915977510</v>
          </cell>
          <cell r="C34678" t="str">
            <v>江苏省南京市雨花台区板桥新城金地自在城3期1栋1403室</v>
          </cell>
        </row>
        <row r="34679">
          <cell r="B34679" t="str">
            <v>13780937878/15853556078</v>
          </cell>
          <cell r="C34679" t="str">
            <v>山东省蓬莱市登州路鹏升化工</v>
          </cell>
        </row>
        <row r="34680">
          <cell r="B34680" t="str">
            <v>13789626182/0472-3380618</v>
          </cell>
          <cell r="C34680" t="str">
            <v>内蒙古包头市青山区青东路19号保利花园沁心园三期3栋302室</v>
          </cell>
        </row>
        <row r="34681">
          <cell r="B34681" t="str">
            <v>13792839970/13206371676</v>
          </cell>
          <cell r="C34681" t="str">
            <v>山东省青岛市香港东路397号山水名园一期22号别墅</v>
          </cell>
        </row>
        <row r="34682">
          <cell r="B34682" t="str">
            <v>13801063048/18813007259</v>
          </cell>
          <cell r="C34682" t="str">
            <v>北京市海淀区板井路世纪城五区一号楼7单元11层</v>
          </cell>
        </row>
        <row r="34683">
          <cell r="B34683" t="str">
            <v>13801351899/010-62191819</v>
          </cell>
          <cell r="C34683" t="str">
            <v>北京市海淀区中关村南大街乙12号天作国际2号楼1111房间</v>
          </cell>
        </row>
        <row r="34684">
          <cell r="B34684" t="str">
            <v>13801872362/18117052362</v>
          </cell>
          <cell r="C34684" t="str">
            <v>上海市青浦区赵巷镇镇乐路199弄79号</v>
          </cell>
        </row>
        <row r="34685">
          <cell r="B34685" t="str">
            <v>13801872362/18117052362</v>
          </cell>
          <cell r="C34685" t="str">
            <v>上海市青浦区赵巷镇镇乐路199弄79号合生朗廷</v>
          </cell>
        </row>
        <row r="34686">
          <cell r="B34686" t="str">
            <v>13802626330/13929989666</v>
          </cell>
          <cell r="C34686" t="str">
            <v>广东省佛山市禅城区湖？路18号29座1402房/1403房</v>
          </cell>
        </row>
        <row r="34687">
          <cell r="B34687" t="str">
            <v>13803377197/0311-86694281</v>
          </cell>
          <cell r="C34687" t="str">
            <v>河北省石家庄市体育北大街丰华路53号金碧由由水鲜城A区5号</v>
          </cell>
        </row>
        <row r="34688">
          <cell r="B34688" t="str">
            <v>13804573377/15804601179</v>
          </cell>
          <cell r="C34688" t="str">
            <v>黑龙江省哈尔滨市南岗区宽桥街89号南岗区教育局德育办</v>
          </cell>
        </row>
        <row r="34689">
          <cell r="B34689" t="str">
            <v>13807180655/027-82855020</v>
          </cell>
          <cell r="C34689" t="str">
            <v>湖北省武汉市汉阳区晴川街办事处汉阳龟北路汉阳造创意园十四号楼</v>
          </cell>
        </row>
        <row r="34690">
          <cell r="B34690" t="str">
            <v>13807912178/13307080385</v>
          </cell>
          <cell r="C34690" t="str">
            <v>江西省南昌市东湖区贤士路怡园小区20栋一单元401室</v>
          </cell>
        </row>
        <row r="34691">
          <cell r="B34691" t="str">
            <v>13810360179/84412326</v>
          </cell>
          <cell r="C34691" t="str">
            <v>北京市朝阳区金星园2号楼1单元1203室</v>
          </cell>
        </row>
        <row r="34692">
          <cell r="B34692" t="str">
            <v>13811933887 </v>
          </cell>
          <cell r="C34692" t="str">
            <v>北京北京市顺义区马坡镇马坡鲁能7号院水岸公馆1号楼1502，13811933887 </v>
          </cell>
        </row>
        <row r="34693">
          <cell r="B34693" t="str">
            <v>13816673143/68543201</v>
          </cell>
          <cell r="C34693" t="str">
            <v>上海市浦东区锦绣路888弄21号401室</v>
          </cell>
        </row>
        <row r="34694">
          <cell r="B34694" t="str">
            <v>13816673143/68543201</v>
          </cell>
          <cell r="C34694" t="str">
            <v>上海市浦东锦绣路888弄21号401室</v>
          </cell>
        </row>
        <row r="34695">
          <cell r="B34695" t="str">
            <v>13817237497/62425371</v>
          </cell>
          <cell r="C34695" t="str">
            <v>上海市长宁区虹许路1109弄6号301室（上海警备区第四干休所）</v>
          </cell>
        </row>
        <row r="34696">
          <cell r="B34696" t="str">
            <v>13817780470/021-58750341</v>
          </cell>
          <cell r="C34696" t="str">
            <v>上海上海市浦东新区南码头路街道浦东新区临沂路280弄16号503室</v>
          </cell>
        </row>
        <row r="34697">
          <cell r="B34697" t="str">
            <v>13818211743 </v>
          </cell>
          <cell r="C34697" t="str">
            <v>上海上海市黄浦区小东门街道中山南路865号B楼1503室，13818211743 </v>
          </cell>
        </row>
        <row r="34698">
          <cell r="B34698" t="str">
            <v>13820331401/13032272762</v>
          </cell>
          <cell r="C34698" t="str">
            <v>天津市南开区嘉陵道嘉陵南里6-1-303</v>
          </cell>
        </row>
        <row r="34699">
          <cell r="B34699" t="str">
            <v>13822386100/13432220809</v>
          </cell>
          <cell r="C34699" t="str">
            <v>广东省江门市新会区会城镇知基里六号401</v>
          </cell>
        </row>
        <row r="34700">
          <cell r="B34700" t="str">
            <v>13828071218/0750-2768788</v>
          </cell>
          <cell r="C34700" t="str">
            <v>广东省江门市开平市水口镇新市北路267号锦鼎卫浴展厅</v>
          </cell>
        </row>
        <row r="34701">
          <cell r="B34701" t="str">
            <v>13831675648/13931601718</v>
          </cell>
          <cell r="C34701" t="str">
            <v>河北省三河市新天地2期7号楼四单元101</v>
          </cell>
        </row>
        <row r="34702">
          <cell r="B34702" t="str">
            <v>13831675648\13931601718</v>
          </cell>
          <cell r="C34702" t="str">
            <v>河北省三河市新天地2期7号楼四单元101</v>
          </cell>
        </row>
        <row r="34703">
          <cell r="B34703" t="str">
            <v>13831675648\13931601718</v>
          </cell>
          <cell r="C34703" t="str">
            <v>河北省三河市新天地2期7号楼四单元101</v>
          </cell>
        </row>
        <row r="34704">
          <cell r="B34704" t="str">
            <v>13834141642/13303436455</v>
          </cell>
          <cell r="C34704" t="str">
            <v>山西省太原市万柏林区公园路79号3号楼5单元601</v>
          </cell>
        </row>
        <row r="34705">
          <cell r="B34705" t="str">
            <v>13836363587/13945369818</v>
          </cell>
          <cell r="C34705" t="str">
            <v>黑龙江省牡丹江市西安区太平路南市街路口湖北大厦西侧如家老人公寓605室</v>
          </cell>
        </row>
        <row r="34706">
          <cell r="B34706" t="str">
            <v>13840980630/15542441752</v>
          </cell>
          <cell r="C34706" t="str">
            <v>辽宁省大连市甘井子区华西小区七胜路33号楼3门洞4楼1号</v>
          </cell>
        </row>
        <row r="34707">
          <cell r="B34707" t="str">
            <v>13843383368/2211143</v>
          </cell>
          <cell r="C34707" t="str">
            <v>吉林省延吉市公园路2799号州政务中心科技局</v>
          </cell>
        </row>
        <row r="34708">
          <cell r="B34708" t="str">
            <v>13844242618/13244238666</v>
          </cell>
          <cell r="C34708" t="str">
            <v>吉林省吉林市丰满区颐馨小区9号楼9-3-2号</v>
          </cell>
        </row>
        <row r="34709">
          <cell r="B34709" t="str">
            <v>13844242618/13244238666</v>
          </cell>
          <cell r="C34709" t="str">
            <v>吉林省吉林市丰满区颐馨小区4号楼9-3-2号</v>
          </cell>
        </row>
        <row r="34710">
          <cell r="B34710" t="str">
            <v>13850288196/0594-2158580</v>
          </cell>
          <cell r="C34710" t="str">
            <v>福建省莆田市荔城区黄石镇工艺美术城阳光艺博馆A区25号醉香阁</v>
          </cell>
        </row>
        <row r="34711">
          <cell r="B34711" t="str">
            <v>13851374988/1525855588</v>
          </cell>
          <cell r="C34711" t="str">
            <v>江苏省宿迁市泗洪县孙园邮政局</v>
          </cell>
        </row>
        <row r="34712">
          <cell r="B34712" t="str">
            <v>13854449795/13963661700</v>
          </cell>
          <cell r="C34712" t="str">
            <v>山东省诸城市龙都街道杨春社区服务大厅</v>
          </cell>
        </row>
        <row r="34713">
          <cell r="B34713" t="str">
            <v>13857808127/057487210483</v>
          </cell>
          <cell r="C34713" t="str">
            <v>浙江省宁波市江北区文教街道文教路114弄4幢102（或114弄门卫）</v>
          </cell>
        </row>
        <row r="34714">
          <cell r="B34714" t="str">
            <v>13857848899/0574-88171929</v>
          </cell>
          <cell r="C34714" t="str">
            <v>浙江省宁波市鄞州区洞桥镇洞桥荷晓东路151号</v>
          </cell>
        </row>
        <row r="34715">
          <cell r="B34715" t="str">
            <v>13859986315/7828191-899/7828190</v>
          </cell>
          <cell r="C34715" t="str">
            <v>福建省厦门市翔安区火炬高新区（翔安）产业区翔岳路25号东北栋</v>
          </cell>
        </row>
        <row r="34716">
          <cell r="B34716" t="str">
            <v>13860277856/13959087129</v>
          </cell>
          <cell r="C34716" t="str">
            <v>福建省龙岩市新罗区西安北路50号</v>
          </cell>
        </row>
        <row r="34717">
          <cell r="B34717" t="str">
            <v>13860277856/13959087129</v>
          </cell>
          <cell r="C34717" t="str">
            <v>福建省龙岩市新罗区西安北路50号</v>
          </cell>
        </row>
        <row r="34718">
          <cell r="B34718" t="str">
            <v>13860277856/13959087129</v>
          </cell>
          <cell r="C34718" t="str">
            <v>福建省龙岩市新罗区西安北路50号</v>
          </cell>
        </row>
        <row r="34719">
          <cell r="B34719" t="str">
            <v>13860607181/059188081266</v>
          </cell>
          <cell r="C34719" t="str">
            <v>福建省福州市台江区祥坂街26号（原上浦路南侧）富力中心A座写字楼14层08单元</v>
          </cell>
        </row>
        <row r="34720">
          <cell r="B34720" t="str">
            <v>13860728808/0595-22582121</v>
          </cell>
          <cell r="C34720" t="str">
            <v>福建省泉州市丰泽区丰泽街道霞淮花苑区政府宿舍6-401</v>
          </cell>
        </row>
        <row r="34721">
          <cell r="B34721" t="str">
            <v>13861187119/0519-86688057</v>
          </cell>
          <cell r="C34721" t="str">
            <v>江苏省常州市晋陵北路奥韵家园10幢甲单元402室</v>
          </cell>
        </row>
        <row r="34722">
          <cell r="B34722" t="str">
            <v>13870060994/0791-8893030</v>
          </cell>
          <cell r="C34722" t="str">
            <v>江西省南昌市红谷滩新区庐山大道162号刑侦支队三大队</v>
          </cell>
        </row>
        <row r="34723">
          <cell r="B34723" t="str">
            <v>13875628888/0734-8192955/8199999</v>
          </cell>
          <cell r="C34723" t="str">
            <v>湖南省衡阳市蒸湘区船山西路广电花园11栋2单元1203户</v>
          </cell>
        </row>
        <row r="34724">
          <cell r="B34724" t="str">
            <v>13882268015/028-849920444</v>
          </cell>
          <cell r="C34724" t="str">
            <v>四川省成都市武侯区桂溪街道天泰路111号特拉克斯国际广场北楼17楼衡泰管理</v>
          </cell>
        </row>
        <row r="34725">
          <cell r="B34725" t="str">
            <v>13886627650/15171119877</v>
          </cell>
          <cell r="C34725" t="str">
            <v>湖北省荆州市监利县朱河镇先锋小学</v>
          </cell>
        </row>
        <row r="34726">
          <cell r="B34726" t="str">
            <v>13888301890/13888818828</v>
          </cell>
          <cell r="C34726" t="str">
            <v>云南省昆明市五华区三市街柏联广场住宅楼1115座</v>
          </cell>
        </row>
        <row r="34727">
          <cell r="B34727" t="str">
            <v>13890136003 </v>
          </cell>
          <cell r="C34727" t="str">
            <v>四川省绵阳市游仙区游仙镇芙蓉金城1期10-4-102室，13890136003 </v>
          </cell>
        </row>
        <row r="34728">
          <cell r="B34728" t="str">
            <v>13890897311/13508095115</v>
          </cell>
          <cell r="C34728" t="str">
            <v>四川省南充市营山县朗池镇天长街193号宝珍花园小区</v>
          </cell>
        </row>
        <row r="34729">
          <cell r="B34729" t="str">
            <v>13895767902/13796032762</v>
          </cell>
          <cell r="C34729" t="str">
            <v>黑龙江省哈尔滨市道外区大新街278-18号宝宇天邑澜湾东门会馆</v>
          </cell>
        </row>
        <row r="34730">
          <cell r="B34730" t="str">
            <v>13896338557/023-58254268</v>
          </cell>
          <cell r="C34730" t="str">
            <v>重庆市万州区高笋塘街道孙家书房路船员宿舍22号2单元903</v>
          </cell>
        </row>
        <row r="34731">
          <cell r="B34731" t="str">
            <v>13898683649/18018957757</v>
          </cell>
          <cell r="C34731" t="str">
            <v>辽宁省大连市沙河口区西北路21号2-603</v>
          </cell>
        </row>
        <row r="34732">
          <cell r="B34732" t="str">
            <v>13899559958/0992-3228120</v>
          </cell>
          <cell r="C34732" t="str">
            <v>新疆伊犁哈萨克自治州奎屯市团结1号人民政府办公室</v>
          </cell>
        </row>
        <row r="34733">
          <cell r="B34733" t="str">
            <v>13899559958/0992-3228120</v>
          </cell>
          <cell r="C34733" t="str">
            <v>新疆维吾尔自治区伊犁哈萨克自治州奎屯市团结1号人民政府办公室</v>
          </cell>
        </row>
        <row r="34734">
          <cell r="B34734" t="str">
            <v>13899851916/18999916287</v>
          </cell>
          <cell r="C34734" t="str">
            <v>新疆乌鲁木齐市水磨沟区西虹东路827号</v>
          </cell>
        </row>
        <row r="34735">
          <cell r="B34735" t="str">
            <v>13899851916/18999916287</v>
          </cell>
          <cell r="C34735" t="str">
            <v>新疆乌鲁木齐市水磨沟区西虹东路827号</v>
          </cell>
        </row>
        <row r="34736">
          <cell r="B34736" t="str">
            <v>13899901780/0991-7727266</v>
          </cell>
          <cell r="C34736" t="str">
            <v>新疆乌鲁木齐市天山区解放北路街道光明路472号军区文工团</v>
          </cell>
        </row>
        <row r="34737">
          <cell r="B34737" t="str">
            <v>13901027849/13701088335</v>
          </cell>
          <cell r="C34737" t="str">
            <v>北京市西城区广安门内大街319号广信嘉园A-11A</v>
          </cell>
        </row>
        <row r="34738">
          <cell r="B34738" t="str">
            <v>13901705842/021-33559655</v>
          </cell>
          <cell r="C34738" t="str">
            <v>上海市松江区方松街道龙马路185弄35号801室</v>
          </cell>
        </row>
        <row r="34739">
          <cell r="B34739" t="str">
            <v>13901705842/021-33559755</v>
          </cell>
          <cell r="C34739" t="str">
            <v>上海市松江区方松街道龙马路185弄35号801室</v>
          </cell>
        </row>
        <row r="34740">
          <cell r="B34740" t="str">
            <v>13902048858/022-23922188</v>
          </cell>
          <cell r="C34740" t="str">
            <v>天津市南开区霞光道翠湖温泉花园B座2044</v>
          </cell>
        </row>
        <row r="34741">
          <cell r="B34741" t="str">
            <v>13903220108/13903222888</v>
          </cell>
          <cell r="C34741" t="str">
            <v>河北省保定市阜平县西门汽车队家属楼</v>
          </cell>
        </row>
        <row r="34742">
          <cell r="B34742" t="str">
            <v>13903832691\1872441587</v>
          </cell>
          <cell r="C34742" t="str">
            <v>河南省郑州市文化路69号华信大厦总台</v>
          </cell>
        </row>
        <row r="34743">
          <cell r="B34743" t="str">
            <v>13904011939/13252715736</v>
          </cell>
          <cell r="C34743" t="str">
            <v>辽宁省沈阳市和平区南五马路183号泰宸湖畔佳园C-1-18-1</v>
          </cell>
        </row>
        <row r="34744">
          <cell r="B34744" t="str">
            <v>13904011939\13252715736</v>
          </cell>
          <cell r="C34744" t="str">
            <v>辽宁省沈阳市和平区南五马路183号泰宸湖畔佳园C-1-18-1</v>
          </cell>
        </row>
        <row r="34745">
          <cell r="B34745" t="str">
            <v>13904302845/0431-87610237</v>
          </cell>
          <cell r="C34745" t="str">
            <v>吉林省长春市绿园区汽贸城正阳街86栋1-6</v>
          </cell>
        </row>
        <row r="34746">
          <cell r="B34746" t="str">
            <v>13904525916/13604827356</v>
          </cell>
          <cell r="C34746" t="str">
            <v>黑龙江省齐齐哈尔市龙沙区合意大街合意路锦江阁小区6号楼5单元501号</v>
          </cell>
        </row>
        <row r="34747">
          <cell r="B34747" t="str">
            <v>13905401313/0530-3258111</v>
          </cell>
          <cell r="C34747" t="str">
            <v>山东省菏泽市曹县庄寨镇庄寨村</v>
          </cell>
        </row>
        <row r="34748">
          <cell r="B34748" t="str">
            <v>13906110506/0519-88100558</v>
          </cell>
          <cell r="C34748" t="str">
            <v>江苏省常州市博爱路67#常州中博自动化工程有限公司</v>
          </cell>
        </row>
        <row r="34749">
          <cell r="B34749" t="str">
            <v>13908047909/18980987358</v>
          </cell>
          <cell r="C34749" t="str">
            <v>四川省成都市金牛区华丰路219号华侨城纯水岸1期高层2栋</v>
          </cell>
        </row>
        <row r="34750">
          <cell r="B34750" t="str">
            <v>13909575726/0951-5035634</v>
          </cell>
          <cell r="C34750" t="str">
            <v>宁夏回族自治区银川市兴庆区富宁街街道自强巷36号（中午12点-下午3点，周日别送货）</v>
          </cell>
        </row>
        <row r="34751">
          <cell r="B34751" t="str">
            <v>13910003782/13901123467</v>
          </cell>
          <cell r="C34751" t="str">
            <v>北京市通州区九棵树翠景北里金成府17号楼1902</v>
          </cell>
        </row>
        <row r="34752">
          <cell r="B34752" t="str">
            <v>13910279242/18611617789</v>
          </cell>
          <cell r="C34752" t="str">
            <v>北京市海淀区东北旺西路8号9号楼国际软件大厦B区305</v>
          </cell>
        </row>
        <row r="34753">
          <cell r="B34753" t="str">
            <v>13910782845/13521712279</v>
          </cell>
          <cell r="C34753" t="str">
            <v>北京市东城区体育馆西路11号体育总局科研所</v>
          </cell>
        </row>
        <row r="34754">
          <cell r="B34754" t="str">
            <v>13910982208/13910212156</v>
          </cell>
          <cell r="C34754" t="str">
            <v>北京市大兴区黄村镇兴政东里24号楼3单元304室</v>
          </cell>
        </row>
        <row r="34755">
          <cell r="B34755" t="str">
            <v>13911044529/13601366381</v>
          </cell>
          <cell r="C34755" t="str">
            <v>北京市海淀区永定路56号院</v>
          </cell>
        </row>
        <row r="34756">
          <cell r="B34756" t="str">
            <v>13911995000/17710128900</v>
          </cell>
          <cell r="C34756" t="str">
            <v>北京市朝阳区天力街富力十号A3楼-2-1501室</v>
          </cell>
        </row>
        <row r="34757">
          <cell r="B34757" t="str">
            <v>13912489599/18018382999</v>
          </cell>
          <cell r="C34757" t="str">
            <v>江苏省无锡市锡山区东亭街道柏庄南路星海新村4号502室</v>
          </cell>
        </row>
        <row r="34758">
          <cell r="B34758" t="str">
            <v>13914454004/025-57131023</v>
          </cell>
          <cell r="C34758" t="str">
            <v>江苏省南京市六合区雄州街道峨嵋小区13幢5单元110室</v>
          </cell>
        </row>
        <row r="34759">
          <cell r="B34759" t="str">
            <v>13914454004/025-57131023</v>
          </cell>
          <cell r="C34759" t="str">
            <v>江苏省南京市六合区雄州街道峨嵋小区13幢5单元110室</v>
          </cell>
        </row>
        <row r="34760">
          <cell r="B34760">
            <v>13916223200</v>
          </cell>
          <cell r="C34760" t="str">
            <v>上海市奉贤区南桥镇航南公路5950号，奉贤交警支队</v>
          </cell>
        </row>
        <row r="34761">
          <cell r="B34761" t="str">
            <v>13916641128/021-61276600-6959</v>
          </cell>
          <cell r="C34761" t="str">
            <v>上海市徐汇区田林街道吴中路259号汇锦商务楼9楼品牌绩效部</v>
          </cell>
        </row>
        <row r="34762">
          <cell r="B34762" t="str">
            <v>13917652026/010-58707755</v>
          </cell>
          <cell r="C34762" t="str">
            <v>北京市朝阳区东三环北路甲19号SOHO嘉盛中心9层910室</v>
          </cell>
        </row>
        <row r="34763">
          <cell r="B34763" t="str">
            <v>13918421759/13222205022</v>
          </cell>
          <cell r="C34763" t="str">
            <v>上海市宝山区蕴川路1623弄1号1203室</v>
          </cell>
        </row>
        <row r="34764">
          <cell r="B34764" t="str">
            <v>13918857793/55381438</v>
          </cell>
          <cell r="C34764" t="str">
            <v>上海市虹口区东体育会路992弄1号1703室</v>
          </cell>
        </row>
        <row r="34765">
          <cell r="B34765" t="str">
            <v>13920075385/022-27454848</v>
          </cell>
          <cell r="C34765" t="str">
            <v>天津市南开区广开街道长江道凯立天香家园13-1-501</v>
          </cell>
        </row>
        <row r="34766">
          <cell r="B34766" t="str">
            <v>13923583165/0660-6629283</v>
          </cell>
          <cell r="C34766" t="str">
            <v>广东省汕尾市海丰县海城镇海银路十八号视觉廊眼镜店</v>
          </cell>
        </row>
        <row r="34767">
          <cell r="B34767" t="str">
            <v>13924412920/15924412920</v>
          </cell>
          <cell r="C34767" t="str">
            <v>广东省清远市清城区桥北路汇博美居A1馆三楼中国平安诚隆部</v>
          </cell>
        </row>
        <row r="34768">
          <cell r="B34768" t="str">
            <v>13926537581/15019437924</v>
          </cell>
          <cell r="C34768" t="str">
            <v>广东省东莞市凤岗镇大运城邦四期一栋二单元1608</v>
          </cell>
        </row>
        <row r="34769">
          <cell r="B34769" t="str">
            <v>13926537581/15019437924</v>
          </cell>
          <cell r="C34769" t="str">
            <v>广东省东莞市凤岗镇大运城邦4期1栋2单元1608</v>
          </cell>
        </row>
        <row r="34770">
          <cell r="B34770" t="str">
            <v>13927723783/86685988</v>
          </cell>
          <cell r="C34770" t="str">
            <v>广东省佛山市南海区狮山镇俊景花园绿馨阁A座402</v>
          </cell>
        </row>
        <row r="34771">
          <cell r="B34771" t="str">
            <v>13927723783/86685988</v>
          </cell>
          <cell r="C34771" t="str">
            <v>广东省佛山市南海区狮山镇骏景花园绿馨阁A座402</v>
          </cell>
        </row>
        <row r="34772">
          <cell r="B34772" t="str">
            <v>13928421635/22336244</v>
          </cell>
          <cell r="C34772" t="str">
            <v>广东省深圳市罗湖区建设路2022号国际金融大厦中国银行26楼</v>
          </cell>
        </row>
        <row r="34773">
          <cell r="B34773" t="str">
            <v>13928633750/0757-85225601</v>
          </cell>
          <cell r="C34773" t="str">
            <v>广东省佛山市南海区狮山镇松岗沙水工业区佛山市南海区金石江金属制品有限公司</v>
          </cell>
        </row>
        <row r="34774">
          <cell r="B34774" t="str">
            <v>13928778905/020-84729661</v>
          </cell>
          <cell r="C34774" t="str">
            <v>广东省广州市番禺区新造镇广州合泰拉链有限公司</v>
          </cell>
        </row>
        <row r="34775">
          <cell r="B34775" t="str">
            <v>13929031208/13702598966</v>
          </cell>
          <cell r="C34775" t="str">
            <v>广东省江门市蓬江区五邑碧桂园泊林十九街91号</v>
          </cell>
        </row>
        <row r="34776">
          <cell r="B34776" t="str">
            <v>13930698996/13831688988</v>
          </cell>
          <cell r="C34776" t="str">
            <v>河北省廊坊市广阳区万庄石油分院院内1号楼3单元301室</v>
          </cell>
        </row>
        <row r="34777">
          <cell r="B34777" t="str">
            <v>13932287076/13722261138</v>
          </cell>
          <cell r="C34777" t="str">
            <v>河北省保定市莲池区裕华东路府学后街23号福利彩票</v>
          </cell>
        </row>
        <row r="34778">
          <cell r="B34778" t="str">
            <v>13933615302/18333552781</v>
          </cell>
          <cell r="C34778" t="str">
            <v>河北省秦皇岛市海港区安居东里北面高层1-1-1401</v>
          </cell>
        </row>
        <row r="34779">
          <cell r="B34779" t="str">
            <v>13933615302/18333552781</v>
          </cell>
          <cell r="C34779" t="str">
            <v>河北省秦皇岛市海港区安居东里1-1-1401</v>
          </cell>
        </row>
        <row r="34780">
          <cell r="B34780" t="str">
            <v>13934202502/0351-4729591</v>
          </cell>
          <cell r="C34780" t="str">
            <v>山西省太原市迎泽区庙街前道兴隆街馒头巷颐园小区8号楼出版社宿舍121号</v>
          </cell>
        </row>
        <row r="34781">
          <cell r="B34781" t="str">
            <v>13934202502/0351-4729591</v>
          </cell>
          <cell r="C34781" t="str">
            <v>山西省太原市迎泽区庙前街道兴隆街馒头巷颐园小区8号楼出版社宿舍121号</v>
          </cell>
        </row>
        <row r="34782">
          <cell r="B34782" t="str">
            <v>13934202502/0351-4749591</v>
          </cell>
          <cell r="C34782" t="str">
            <v>山西省太原市迎泽区庙前街道兴隆街馒头巷颐园小区8号楼出版社宿舍121号</v>
          </cell>
        </row>
        <row r="34783">
          <cell r="B34783" t="str">
            <v>13934524668/0351-2162199</v>
          </cell>
          <cell r="C34783" t="str">
            <v>山西省太原市小店区亲贤北街105号山西煤炭运销集团太原有限公司8014室</v>
          </cell>
        </row>
        <row r="34784">
          <cell r="B34784" t="str">
            <v>13934649567/0351-4729540</v>
          </cell>
          <cell r="C34784" t="str">
            <v>山西省太原市迎泽区庙前街道兴隆街馒头巷颐园小区8号楼出版宿舍</v>
          </cell>
        </row>
        <row r="34785">
          <cell r="B34785" t="str">
            <v>13936341525/0451-88347550</v>
          </cell>
          <cell r="C34785" t="str">
            <v>黑龙江省哈尔滨市道外区南七道街42号</v>
          </cell>
        </row>
        <row r="34786">
          <cell r="B34786" t="str">
            <v>13936511580/13796032762</v>
          </cell>
          <cell r="C34786" t="str">
            <v>黑龙江省哈尔滨市香坊区大庆路街道旭升街4-13号明光翡翠湾4号楼3单元304</v>
          </cell>
        </row>
        <row r="34787">
          <cell r="B34787" t="str">
            <v>13945067066/13796032762</v>
          </cell>
          <cell r="C34787" t="str">
            <v>黑龙江省哈尔滨市道外区大新街278-18号宝宇天邑澜湾东门会馆</v>
          </cell>
        </row>
        <row r="34788">
          <cell r="B34788" t="str">
            <v>13947117106/13019501111</v>
          </cell>
          <cell r="C34788" t="str">
            <v>内蒙古呼和浩特市赛罕区丰州路颐和家园14#2-404</v>
          </cell>
        </row>
        <row r="34789">
          <cell r="B34789" t="str">
            <v>139522087883/83718130</v>
          </cell>
          <cell r="C34789" t="str">
            <v>江苏省徐州市古楼区民主北路镇河小区2号楼1单元301室</v>
          </cell>
        </row>
        <row r="34790">
          <cell r="B34790" t="str">
            <v>13955224888/0551-68852110</v>
          </cell>
          <cell r="C34790" t="str">
            <v>安徽省合肥市公寨南路三联学院南宝芝楼4楼安盾保安公司</v>
          </cell>
        </row>
        <row r="34791">
          <cell r="B34791" t="str">
            <v>13955338683/0553-3812584</v>
          </cell>
          <cell r="C34791" t="str">
            <v>安徽省芜湖市镜湖区九华中路葛家山11号军分区第三干休所1幢001户</v>
          </cell>
        </row>
        <row r="34792">
          <cell r="B34792" t="str">
            <v>13960826174/18960923623</v>
          </cell>
          <cell r="C34792" t="str">
            <v>福建省福州市鼓楼区开元路92号</v>
          </cell>
        </row>
        <row r="34793">
          <cell r="B34793" t="str">
            <v>13961111511/0519-82696667</v>
          </cell>
          <cell r="C34793" t="str">
            <v>江苏省常州市金坛市金城镇书香苑29幢402</v>
          </cell>
        </row>
        <row r="34794">
          <cell r="B34794" t="str">
            <v>13981107608/13981100637</v>
          </cell>
          <cell r="C34794" t="str">
            <v>四川省绵阳市游仙区小枧沟镇三星村路151号人和逸景售楼处</v>
          </cell>
        </row>
        <row r="34795">
          <cell r="B34795" t="str">
            <v>13985822200/0855-8218983</v>
          </cell>
          <cell r="C34795" t="str">
            <v>贵州省黔东南苗族侗族自治州凯里市大十字街道黔东南州人民医院采购办</v>
          </cell>
        </row>
        <row r="34796">
          <cell r="B34796" t="str">
            <v>13986135422/13720302950</v>
          </cell>
          <cell r="C34796" t="str">
            <v>湖北省武汉市青山区钢都123街103门11号</v>
          </cell>
        </row>
        <row r="34797">
          <cell r="B34797" t="str">
            <v>13994286809/0351-5960250</v>
          </cell>
          <cell r="C34797" t="str">
            <v>山西省清徐县王荅同戈站村</v>
          </cell>
        </row>
        <row r="34798">
          <cell r="B34798" t="str">
            <v>13996209655/023-42724120</v>
          </cell>
          <cell r="C34798" t="str">
            <v>重庆市合川区南津街文峰西苑3栋3-1</v>
          </cell>
        </row>
        <row r="34799">
          <cell r="B34799" t="str">
            <v>13996209655/023-42724120</v>
          </cell>
          <cell r="C34799" t="str">
            <v>重庆市合川区南津街文峰西院3栋3-1</v>
          </cell>
        </row>
        <row r="34800">
          <cell r="B34800" t="str">
            <v>13996209655/42724120</v>
          </cell>
          <cell r="C34800" t="str">
            <v>重庆市合川区南津街文峰西院3栋3-1</v>
          </cell>
        </row>
        <row r="34801">
          <cell r="B34801" t="str">
            <v>13998135786/13998135785</v>
          </cell>
          <cell r="C34801" t="str">
            <v>辽宁省沈阳市和平区三好街22号中润国际大厦B座1605室</v>
          </cell>
        </row>
        <row r="34802">
          <cell r="B34802" t="str">
            <v>13998135786/13998135785</v>
          </cell>
          <cell r="C34802" t="str">
            <v>辽宁省沈阳市和平区三好街22号中润国际大厦B座1605室</v>
          </cell>
        </row>
        <row r="34803">
          <cell r="B34803" t="str">
            <v>13998670660/0411-87302903</v>
          </cell>
          <cell r="C34803" t="str">
            <v>辽宁省大连市开发区保税区保税大厦833室</v>
          </cell>
        </row>
        <row r="34804">
          <cell r="B34804" t="str">
            <v>13999811517/13999958187</v>
          </cell>
          <cell r="C34804" t="str">
            <v>新疆乌鲁木齐市团结路830号新疆电视台计划财务部</v>
          </cell>
        </row>
        <row r="34805">
          <cell r="B34805" t="str">
            <v>15010337626/13888804238</v>
          </cell>
          <cell r="C34805" t="str">
            <v>北京市顺义区江山赋小区26号楼2单元202</v>
          </cell>
        </row>
        <row r="34806">
          <cell r="B34806" t="str">
            <v>15019408469/0755-25611866</v>
          </cell>
          <cell r="C34806" t="str">
            <v>广东省深圳市罗湖区田贝四路万山珠宝园C座南五楼金艺珠宝</v>
          </cell>
        </row>
        <row r="34807">
          <cell r="B34807" t="str">
            <v>15027315666/15027315666</v>
          </cell>
          <cell r="C34807" t="str">
            <v>湖北省仙桃市三丰鼎城6号楼</v>
          </cell>
        </row>
        <row r="34808">
          <cell r="B34808" t="str">
            <v>15031198306/18931849585</v>
          </cell>
          <cell r="C34808" t="str">
            <v>河北省石家庄市新华区农科路省农科院南区宿舍1号楼2单元302</v>
          </cell>
        </row>
        <row r="34809">
          <cell r="B34809" t="str">
            <v>15034782183/13301052862</v>
          </cell>
          <cell r="C34809" t="str">
            <v>内蒙古呼和浩特市赛罕区鄂尔多斯东街兴农小区12号楼5单元4层东户</v>
          </cell>
        </row>
        <row r="34810">
          <cell r="B34810" t="str">
            <v>15035208105/13096694316</v>
          </cell>
          <cell r="C34810" t="str">
            <v>山西省大同市城区政府党风监督室</v>
          </cell>
        </row>
        <row r="34811">
          <cell r="B34811" t="str">
            <v>15092233591/0532-83639066</v>
          </cell>
          <cell r="C34811" t="str">
            <v>山东省青岛市庆祥路89号203户</v>
          </cell>
        </row>
        <row r="34812">
          <cell r="B34812" t="str">
            <v>15095626132/0935-2608359</v>
          </cell>
          <cell r="C34812" t="str">
            <v>甘肃省武威市黄羊河农场场部</v>
          </cell>
        </row>
        <row r="34813">
          <cell r="B34813" t="str">
            <v>15099158810/18999253450</v>
          </cell>
          <cell r="C34813" t="str">
            <v>新疆乌鲁木齐市南湖南路西二巷45号第五十九小学</v>
          </cell>
        </row>
        <row r="34814">
          <cell r="B34814" t="str">
            <v>15104401210/13039203317</v>
          </cell>
          <cell r="C34814" t="str">
            <v>吉林省长春市二道区力旺康城C6一单元302室</v>
          </cell>
        </row>
        <row r="34815">
          <cell r="B34815" t="str">
            <v>15136119975/0371-69112560</v>
          </cell>
          <cell r="C34815" t="str">
            <v>河南省郑州市管城回族区航海东路2号富田太阳城一期99号门510房间</v>
          </cell>
        </row>
        <row r="34816">
          <cell r="B34816" t="str">
            <v>15161889709/0514-87355313</v>
          </cell>
          <cell r="C34816" t="str">
            <v>江苏省扬州市广陵区汶河街道淮海路16号6幢204</v>
          </cell>
        </row>
        <row r="34817">
          <cell r="B34817" t="str">
            <v>15194317696/06318454989</v>
          </cell>
          <cell r="C34817" t="str">
            <v>山东省威海市文登区爬山街17-22单元2-4号</v>
          </cell>
        </row>
        <row r="34818">
          <cell r="B34818" t="str">
            <v>15201416050（13810501701/82096979）</v>
          </cell>
          <cell r="C34818" t="str">
            <v>北京市西城区德胜门外大街77号德胜国际中心D座7层物业代收</v>
          </cell>
        </row>
        <row r="34819">
          <cell r="B34819" t="str">
            <v>15210147556 </v>
          </cell>
          <cell r="C34819" t="str">
            <v>北京北京市房山区张坊镇张坊村加油站斜对面，15210147556 </v>
          </cell>
        </row>
        <row r="34820">
          <cell r="B34820" t="str">
            <v>15229808607/15960222268</v>
          </cell>
          <cell r="C34820" t="str">
            <v>陕西省咸阳市秦皇北路御景名苑3号楼3梯1101</v>
          </cell>
        </row>
        <row r="34821">
          <cell r="B34821" t="str">
            <v>15246278798/13504864431</v>
          </cell>
          <cell r="C34821" t="str">
            <v>黑龙江省鸡西市北环人大家属楼2单二层202室</v>
          </cell>
        </row>
        <row r="34822">
          <cell r="B34822" t="str">
            <v>15246278798/13504864431</v>
          </cell>
          <cell r="C34822" t="str">
            <v>黑龙江省鸡西市北环人大家属楼2单元202室</v>
          </cell>
        </row>
        <row r="34823">
          <cell r="B34823" t="str">
            <v>15255135767/1525512869</v>
          </cell>
          <cell r="C34823" t="str">
            <v>安徽省合肥市经济开发区医药健康产业园十一号楼安徽圣诺医药有限公司</v>
          </cell>
        </row>
        <row r="34824">
          <cell r="B34824" t="str">
            <v>15268150826/15835749999</v>
          </cell>
          <cell r="C34824" t="str">
            <v>山西省太原市南中环桥北200米滨河东路华泰御景湾底商BabyGo儿童成长中心</v>
          </cell>
        </row>
        <row r="34825">
          <cell r="B34825" t="str">
            <v>15281896752/2155589</v>
          </cell>
          <cell r="C34825" t="str">
            <v>四川省达州市通川区老车坝地下商场47号门市</v>
          </cell>
        </row>
        <row r="34826">
          <cell r="B34826" t="str">
            <v>15289017755/18689093191</v>
          </cell>
          <cell r="C34826" t="str">
            <v>西藏拉萨市八一路格拉丹东优品超市</v>
          </cell>
        </row>
        <row r="34827">
          <cell r="B34827" t="str">
            <v>15305146950/025-55815950</v>
          </cell>
          <cell r="C34827" t="str">
            <v>江苏省南京市江宁区将军大道1号16栋201室</v>
          </cell>
        </row>
        <row r="34828">
          <cell r="B34828" t="str">
            <v>15311391919/15311191827</v>
          </cell>
          <cell r="C34828" t="str">
            <v>海南省万宁市兴隆镇兴梅大道1号石梅山庄三期水生活21栋会所</v>
          </cell>
        </row>
        <row r="34829">
          <cell r="B34829" t="str">
            <v>15322107870/15917887668</v>
          </cell>
          <cell r="C34829" t="str">
            <v>广东省台山市台城镇侨雅花园溢林楼802室</v>
          </cell>
        </row>
        <row r="34830">
          <cell r="B34830" t="str">
            <v>15322107870/15917887668</v>
          </cell>
          <cell r="C34830" t="str">
            <v>广东省台山市台城侨雅花园溢林楼802室</v>
          </cell>
        </row>
        <row r="34831">
          <cell r="B34831" t="str">
            <v>15333232836/13513299980</v>
          </cell>
          <cell r="C34831" t="str">
            <v>河北省石家庄市裕华区东岗路46号世奥花苑6栋1单元1501号</v>
          </cell>
        </row>
        <row r="34832">
          <cell r="B34832" t="str">
            <v>15338166076/13801643030</v>
          </cell>
          <cell r="C34832" t="str">
            <v>广东省珠海市香洲区拱北街道拱北口岸地下商场B1层雄鹰购物中心16号浩奇商铺</v>
          </cell>
        </row>
        <row r="34833">
          <cell r="B34833" t="str">
            <v>15344858719/8921822</v>
          </cell>
          <cell r="C34833" t="str">
            <v>广东省珠海市香洲区吉大街道珠海香洲区九州大道中龙兴街澳洲山庄五栋</v>
          </cell>
        </row>
        <row r="34834">
          <cell r="B34834" t="str">
            <v>15363581428/66828046</v>
          </cell>
          <cell r="C34834" t="str">
            <v>广东省珠海市香洲区拱北街道道口岸购物广场负一层G1区G1125铺E·C·DUCK</v>
          </cell>
        </row>
        <row r="34835">
          <cell r="B34835" t="str">
            <v>15364751118/13835586868</v>
          </cell>
          <cell r="C34835" t="str">
            <v>山西省长治市城区长治高新技术开发区城西北路134号乙63户</v>
          </cell>
        </row>
        <row r="34836">
          <cell r="B34836" t="str">
            <v>15370925776/13921697666</v>
          </cell>
          <cell r="C34836" t="str">
            <v>江苏省南通市如东县东凌</v>
          </cell>
        </row>
        <row r="34837">
          <cell r="B34837" t="str">
            <v>15391518335/18120434532</v>
          </cell>
          <cell r="C34837" t="str">
            <v>湖北省武汉市武昌区杨园万科润园A2603室</v>
          </cell>
        </row>
        <row r="34838">
          <cell r="B34838" t="str">
            <v>15515557103 </v>
          </cell>
          <cell r="C34838" t="str">
            <v>河南省郑州市金水区凤凰台街道河南省郑州市金水区中州大道世纪欢乐园旁王庄小区3号楼，15515557103 </v>
          </cell>
        </row>
        <row r="34839">
          <cell r="B34839" t="str">
            <v>15517309256/8635878</v>
          </cell>
          <cell r="C34839" t="str">
            <v>河南省新乡市长垣县恼里</v>
          </cell>
        </row>
        <row r="34840">
          <cell r="B34840" t="str">
            <v>15522859047/23730882</v>
          </cell>
          <cell r="C34840" t="str">
            <v>天津市南开区宾水西道水上温泉花园12-8-101</v>
          </cell>
        </row>
        <row r="34841">
          <cell r="B34841" t="str">
            <v>15601888826/13636332766</v>
          </cell>
          <cell r="C34841" t="str">
            <v>上海市浦东新区乳山路505弄15号302室</v>
          </cell>
        </row>
        <row r="34842">
          <cell r="B34842" t="str">
            <v>15603063643/13719191220</v>
          </cell>
          <cell r="C34842" t="str">
            <v>广东省广州荔湾区西村街道环市西路33号环市西苑小区南门进入左边第一家汇客菜鸟驿站</v>
          </cell>
        </row>
        <row r="34843">
          <cell r="B34843" t="str">
            <v>15605369803/13792612967</v>
          </cell>
          <cell r="C34843" t="str">
            <v>山东省潍坊市坊子区六马路57号中国银行潍坊坊城支行</v>
          </cell>
        </row>
        <row r="34844">
          <cell r="B34844" t="str">
            <v>15605465232/13210308879</v>
          </cell>
          <cell r="C34844" t="str">
            <v>山东省东营市东城金融小区门口益生堂药店</v>
          </cell>
        </row>
        <row r="34845">
          <cell r="B34845" t="str">
            <v>15611204051 </v>
          </cell>
          <cell r="C34845" t="str">
            <v>北京北京市朝阳区太阳宫太阳宫水星园中心超市丰溢顺通超市(菜鸟驿站：13810925036)，</v>
          </cell>
        </row>
        <row r="34846">
          <cell r="B34846" t="str">
            <v>15615560966/13805363528</v>
          </cell>
          <cell r="C34846" t="str">
            <v>山东省潍坊市寒亭区帝都街9号国税局家属院1号楼101室</v>
          </cell>
        </row>
        <row r="34847">
          <cell r="B34847" t="str">
            <v>15638837337/18039295658</v>
          </cell>
          <cell r="C34847" t="str">
            <v>河南省郑州市紫辰路紫东路交叉口紫南花园2期2号楼1单元7楼027号</v>
          </cell>
        </row>
        <row r="34848">
          <cell r="B34848" t="str">
            <v>15640408846/13002427077</v>
          </cell>
          <cell r="C34848" t="str">
            <v>辽宁省沈阳市铁西区景星西街114号城市阳光小区6号楼2-3-2</v>
          </cell>
        </row>
        <row r="34849">
          <cell r="B34849" t="str">
            <v>15640408846\13002427077</v>
          </cell>
          <cell r="C34849" t="str">
            <v>辽宁省沈阳市铁西区景星南街114号城市阳光小区6号楼2-3-2</v>
          </cell>
        </row>
        <row r="34850">
          <cell r="B34850" t="str">
            <v>15651101926/18625097919</v>
          </cell>
          <cell r="C34850" t="str">
            <v>江苏省苏州市浒关金榈湾28幢306室</v>
          </cell>
        </row>
        <row r="34851">
          <cell r="B34851" t="str">
            <v>15651101926/18625097959</v>
          </cell>
          <cell r="C34851" t="str">
            <v>江苏省苏州市浒关金榈湾28幢306室</v>
          </cell>
        </row>
        <row r="34852">
          <cell r="B34852" t="str">
            <v>15687398350/13880301890</v>
          </cell>
          <cell r="C34852" t="str">
            <v>云南省昆明市五华区三市街柏联广场住宅楼1115座</v>
          </cell>
        </row>
        <row r="34853">
          <cell r="B34853" t="str">
            <v>15687398350\13888301890</v>
          </cell>
          <cell r="C34853" t="str">
            <v>云南省昆明市五华区三市街柏联广场住宅楼1115座</v>
          </cell>
        </row>
        <row r="34854">
          <cell r="B34854" t="str">
            <v>15704688899/13351948899</v>
          </cell>
          <cell r="C34854" t="str">
            <v>黑龙江省鹤岗市工农区昌南路中段（热电厂家属楼旁）</v>
          </cell>
        </row>
        <row r="34855">
          <cell r="B34855" t="str">
            <v>15801570888/18995856999</v>
          </cell>
          <cell r="C34855" t="str">
            <v>北京市西城区黄寺大街北京中科尚环境科技有限公司</v>
          </cell>
        </row>
        <row r="34856">
          <cell r="B34856" t="str">
            <v>15811399319/58075805</v>
          </cell>
          <cell r="C34856" t="str">
            <v>北京市丰台区方庄方城苑一区17号楼A座902号</v>
          </cell>
        </row>
        <row r="34857">
          <cell r="B34857" t="str">
            <v>15815153255/0754-85875902</v>
          </cell>
          <cell r="C34857" t="str">
            <v>广东省汕头市澄海区凤翔街道港口秀夫路秀水园12栋202</v>
          </cell>
        </row>
        <row r="34858">
          <cell r="B34858" t="str">
            <v>15827330355/15827330355</v>
          </cell>
          <cell r="C34858" t="str">
            <v>湖北省武汉市武昌市徐东才华街润园路8号万科润园玉兰坊H1-802</v>
          </cell>
        </row>
        <row r="34859">
          <cell r="B34859" t="str">
            <v>15835106699/13934118000</v>
          </cell>
          <cell r="C34859" t="str">
            <v>山西省太原市清徐县望景小区五单元</v>
          </cell>
        </row>
        <row r="34860">
          <cell r="B34860" t="str">
            <v>15846538249/13796032762</v>
          </cell>
          <cell r="C34860" t="str">
            <v>黑龙江省哈尔滨市道里区美晨家园1号楼2单元301室</v>
          </cell>
        </row>
        <row r="34861">
          <cell r="B34861" t="str">
            <v>15856801121/15155883264</v>
          </cell>
          <cell r="C34861" t="str">
            <v>安徽省阜阳市颍州区奎星路14号富阳市财政局国库科</v>
          </cell>
        </row>
        <row r="34862">
          <cell r="B34862" t="str">
            <v>15859190317/0592-6263684</v>
          </cell>
          <cell r="C34862" t="str">
            <v>福建省厦门市集美区灌口镇香树路66号（厂房）2-4层厦门久木包装有限公司</v>
          </cell>
        </row>
        <row r="34863">
          <cell r="B34863" t="str">
            <v>15859300713/0591-83340292</v>
          </cell>
          <cell r="C34863" t="str">
            <v>福建省宁德市古田县六一四路一支路9号（湖滨小学正面附近）</v>
          </cell>
        </row>
        <row r="34864">
          <cell r="B34864" t="str">
            <v>15865235033/18754371521</v>
          </cell>
          <cell r="C34864" t="str">
            <v>山东省滨州市黄河四路渤海五路路口往南100米路西闽通茗品茶街溢德香茗茶</v>
          </cell>
        </row>
        <row r="34865">
          <cell r="B34865" t="str">
            <v>15876518816/13826155189</v>
          </cell>
          <cell r="C34865" t="str">
            <v>河北省廊坊市大城县府东新区/城，17号楼2单元101号房</v>
          </cell>
        </row>
        <row r="34866">
          <cell r="B34866" t="str">
            <v>15885551117/0854-8229770</v>
          </cell>
          <cell r="C34866" t="str">
            <v>贵州省黔南布依族苗族自治州都匀市广惠街道西苑缪斯广场C02号门面</v>
          </cell>
        </row>
        <row r="34867">
          <cell r="B34867" t="str">
            <v>15900427657/57820254</v>
          </cell>
          <cell r="C34867" t="str">
            <v>上海市松江区景德路68号206室</v>
          </cell>
        </row>
        <row r="34868">
          <cell r="B34868" t="str">
            <v>15926563708/17720381614</v>
          </cell>
          <cell r="C34868" t="str">
            <v>湖北省荆州市沙市区长港路荆棉生活区57-1-8</v>
          </cell>
        </row>
        <row r="34869">
          <cell r="B34869" t="str">
            <v>15928662223/18381658525</v>
          </cell>
          <cell r="C34869" t="str">
            <v>四川省成都市金牛区一环路北二段100号8栋</v>
          </cell>
        </row>
        <row r="34870">
          <cell r="B34870" t="str">
            <v>15940187755/15710581166</v>
          </cell>
          <cell r="C34870" t="str">
            <v>辽宁省沈阳市铁西区北一中路金地名京小区13号楼2-11-2</v>
          </cell>
        </row>
        <row r="34871">
          <cell r="B34871" t="str">
            <v>15945155999/（451）82335999</v>
          </cell>
          <cell r="C34871" t="str">
            <v>黑龙江省哈尔滨市南岗区华山路41号金马大厦2203</v>
          </cell>
        </row>
        <row r="34872">
          <cell r="B34872" t="str">
            <v>15945159679/18686797018</v>
          </cell>
          <cell r="C34872" t="str">
            <v>黑龙江省哈尔滨市南岗区沿河路68号广德汽车装饰</v>
          </cell>
        </row>
        <row r="34873">
          <cell r="B34873" t="str">
            <v>15959555799/13067046567</v>
          </cell>
          <cell r="C34873" t="str">
            <v>福建省晋江市罗山镇许坑村375号</v>
          </cell>
        </row>
        <row r="34874">
          <cell r="B34874" t="str">
            <v>15959613726/0596-2543252</v>
          </cell>
          <cell r="C34874" t="str">
            <v>福建省漳州市芗城区天宝镇塔尾村672号</v>
          </cell>
        </row>
        <row r="34875">
          <cell r="B34875" t="str">
            <v>15982211901/18280084996</v>
          </cell>
          <cell r="C34875" t="str">
            <v>四川省都江堰市中山路123号金桥苑9栋2单元</v>
          </cell>
        </row>
        <row r="34876">
          <cell r="B34876" t="str">
            <v>15996239652/13912979023</v>
          </cell>
          <cell r="C34876" t="str">
            <v>江苏省南京市玄武区银城东苑13号401室</v>
          </cell>
        </row>
        <row r="34877">
          <cell r="B34877" t="str">
            <v>17710364766/13698308407</v>
          </cell>
          <cell r="C34877" t="str">
            <v>北京市海淀区安宁路11号院东门</v>
          </cell>
        </row>
        <row r="34878">
          <cell r="B34878" t="str">
            <v>17728482740/18607561444</v>
          </cell>
          <cell r="C34878" t="str">
            <v>广东省珠海市香洲区前山街道左右创意园2栋3层25号吉之影工作坊</v>
          </cell>
        </row>
        <row r="34879">
          <cell r="B34879" t="str">
            <v>17785814005/13906219964</v>
          </cell>
          <cell r="C34879" t="str">
            <v>贵州省贵阳市观山湖区金阳北路铝美大厦南中建六局工地</v>
          </cell>
        </row>
        <row r="34880">
          <cell r="B34880" t="str">
            <v>18004180090/04183355355</v>
          </cell>
          <cell r="C34880" t="str">
            <v>辽宁省阜新市海州区常青小区六号楼305</v>
          </cell>
        </row>
        <row r="34881">
          <cell r="B34881" t="str">
            <v>18008639336/13995598889</v>
          </cell>
          <cell r="C34881" t="str">
            <v>湖北省武汉市江岸区循礼门江汉北路257号大润发超市</v>
          </cell>
        </row>
        <row r="34882">
          <cell r="B34882" t="str">
            <v>18009299326/13072981248</v>
          </cell>
          <cell r="C34882" t="str">
            <v>陕西省西安市莲湖区城西客运站旁冶金小区东区2栋7号</v>
          </cell>
        </row>
        <row r="34883">
          <cell r="B34883" t="str">
            <v>18009981021/13399986056</v>
          </cell>
          <cell r="C34883" t="str">
            <v>新疆喀什地区喀什市解放南路200号地委家属院</v>
          </cell>
        </row>
        <row r="34884">
          <cell r="B34884" t="str">
            <v>18022976922/18948081112</v>
          </cell>
          <cell r="C34884" t="str">
            <v>广东省江门市蓬江区白石大道166号交通银行一楼</v>
          </cell>
        </row>
        <row r="34885">
          <cell r="B34885" t="str">
            <v>18049215938/029-85253931</v>
          </cell>
          <cell r="C34885" t="str">
            <v>陕西省西安市曲江新区芙蓉东路89号中海熙岸11号楼1单元1001室</v>
          </cell>
        </row>
        <row r="34886">
          <cell r="B34886" t="str">
            <v>18049215938\029-85253931</v>
          </cell>
          <cell r="C34886" t="str">
            <v>陕西省西安市曲江新区芙蓉东路89号中海熙岸11号楼1单元1001室</v>
          </cell>
        </row>
        <row r="34887">
          <cell r="B34887" t="str">
            <v>18057480296/0574-88213935</v>
          </cell>
          <cell r="C34887" t="str">
            <v>浙江省宁波市鄞州区潘火街道诚信路1188号紫郡花园40幢87号503室</v>
          </cell>
        </row>
        <row r="34888">
          <cell r="B34888" t="str">
            <v>18058297607/18069267606</v>
          </cell>
          <cell r="C34888" t="str">
            <v>浙江省宁波市江东区百丈东路1418号诚发房产</v>
          </cell>
        </row>
        <row r="34889">
          <cell r="B34889" t="str">
            <v>18083810281/18669010339</v>
          </cell>
          <cell r="C34889" t="str">
            <v>云南省昆明市官渡区关兴路万兴花园C4栋701室</v>
          </cell>
        </row>
        <row r="34890">
          <cell r="B34890" t="str">
            <v>18096025919/13985449290</v>
          </cell>
          <cell r="C34890" t="str">
            <v>贵州省贵阳市白云区龚家寨刚玉街108号贵州医科大学附属白云医院泌尿外科</v>
          </cell>
        </row>
        <row r="34891">
          <cell r="B34891" t="str">
            <v>18102805510/13711068132</v>
          </cell>
          <cell r="C34891" t="str">
            <v>广东省广州市海珠区海联路156号702室</v>
          </cell>
        </row>
        <row r="34892">
          <cell r="B34892" t="str">
            <v>18143061672/13664435118</v>
          </cell>
          <cell r="C34892" t="str">
            <v>吉林省长春市宽城区九台路与庆丰路交汇正大光明城三期12栋1门101室</v>
          </cell>
        </row>
        <row r="34893">
          <cell r="B34893" t="str">
            <v>18144049468/0591-87582926</v>
          </cell>
          <cell r="C34893" t="str">
            <v>福建省福州市晋安区斗门洋下北新村3座302室</v>
          </cell>
        </row>
        <row r="34894">
          <cell r="B34894" t="str">
            <v>18147389997/13845512314</v>
          </cell>
          <cell r="C34894" t="str">
            <v>内蒙古呼和浩特新城区北二环铁木真小区23号楼1单元</v>
          </cell>
        </row>
        <row r="34895">
          <cell r="B34895" t="str">
            <v>18206417778/0531-89657860</v>
          </cell>
          <cell r="C34895" t="str">
            <v>山东省济南市历城区唐冶街道凤鸣路3008号山东省体育局训练中心3号馆2层山东省排球运动管理中心竞训部</v>
          </cell>
        </row>
        <row r="34896">
          <cell r="B34896" t="str">
            <v>18209916233/13999177718</v>
          </cell>
          <cell r="C34896" t="str">
            <v>新疆乌鲁木齐市天山区吧哈尔路53号</v>
          </cell>
        </row>
        <row r="34897">
          <cell r="B34897" t="str">
            <v>18230280712/17531366903</v>
          </cell>
          <cell r="C34897" t="str">
            <v>河北省秦皇岛市海港区东港路港晨小区5-2001</v>
          </cell>
        </row>
        <row r="34898">
          <cell r="B34898" t="str">
            <v>18287586848/0875-7135172</v>
          </cell>
          <cell r="C34898" t="str">
            <v>云南省保山市昌宁县田园镇右甸西路40号紫罗兰家纺</v>
          </cell>
        </row>
        <row r="34899">
          <cell r="B34899" t="str">
            <v>18321896128/13817780507</v>
          </cell>
          <cell r="C34899" t="str">
            <v>上海市浦东锦绣路2580弄（前程路口）37号1701室</v>
          </cell>
        </row>
        <row r="34900">
          <cell r="B34900" t="str">
            <v>18345016432/13904505015</v>
          </cell>
          <cell r="C34900" t="str">
            <v>黑龙江省哈尔滨市道里区康安路恒祥城1期10号楼1单元2504室</v>
          </cell>
        </row>
        <row r="34901">
          <cell r="B34901" t="str">
            <v>18362211555/17701566888</v>
          </cell>
          <cell r="C34901" t="str">
            <v>江苏省苏州张家港沙洲西路121号骏马置地广场秀韩式料理</v>
          </cell>
        </row>
        <row r="34902">
          <cell r="B34902" t="str">
            <v>18520114192/020-81089210</v>
          </cell>
          <cell r="C34902" t="str">
            <v>广东省广州市越秀区海珠北路197号606</v>
          </cell>
        </row>
        <row r="34903">
          <cell r="B34903" t="str">
            <v>18562222111/18463111999</v>
          </cell>
          <cell r="C34903" t="str">
            <v>山东省威海市环翠区华润威海湾九里5号楼1102</v>
          </cell>
        </row>
        <row r="34904">
          <cell r="B34904" t="str">
            <v>18601252688/13801274438</v>
          </cell>
          <cell r="C34904" t="str">
            <v>北京市朝阳区水碓子北里21号楼1002号</v>
          </cell>
        </row>
        <row r="34905">
          <cell r="B34905" t="str">
            <v>18601254302/13681537998</v>
          </cell>
          <cell r="C34905" t="str">
            <v>北京市朝阳区青年路西里2号院3号楼2单元2202室</v>
          </cell>
        </row>
        <row r="34906">
          <cell r="B34906" t="str">
            <v>18602718021/13296660348</v>
          </cell>
          <cell r="C34906" t="str">
            <v>安徽省武汉市武汉华夏理工学院</v>
          </cell>
        </row>
        <row r="34907">
          <cell r="B34907" t="str">
            <v>18609486212/13893409688</v>
          </cell>
          <cell r="C34907" t="str">
            <v>甘肃省兰州市城关区白银路123号一号楼一单元2603室</v>
          </cell>
        </row>
        <row r="34908">
          <cell r="B34908" t="str">
            <v>18617557676/17731097799</v>
          </cell>
          <cell r="C34908" t="str">
            <v>河北省邯郸市丛台区人民路街道创鑫二期11-1-4</v>
          </cell>
        </row>
        <row r="34909">
          <cell r="B34909" t="str">
            <v>18632602087/15133651886</v>
          </cell>
          <cell r="C34909" t="str">
            <v>河北省霸州市三中斜对面沧州银行西10米湫金书院</v>
          </cell>
        </row>
        <row r="34910">
          <cell r="B34910" t="str">
            <v>18633190009/13363365959</v>
          </cell>
          <cell r="C34910" t="str">
            <v>河北省唐山市路南区国防馨苑2-2-22</v>
          </cell>
        </row>
        <row r="34911">
          <cell r="B34911" t="str">
            <v>18643061672/13664435118</v>
          </cell>
          <cell r="C34911" t="str">
            <v>吉林省长春市宽城区九台路与庆丰路交汇正大光明三期12栋1门101室</v>
          </cell>
        </row>
        <row r="34912">
          <cell r="B34912" t="str">
            <v>18661212900/0519-86551645</v>
          </cell>
          <cell r="C34912" t="str">
            <v>江苏省常州市武进区湖塘镇湖塘定安中路湾里小区32幢戊单元302室</v>
          </cell>
        </row>
        <row r="34913">
          <cell r="B34913" t="str">
            <v>18661469821 </v>
          </cell>
          <cell r="C34913" t="str">
            <v>辽宁省大连市甘井子区凌水街道高新园区广贤路34号恒瑞坦城3号楼，18661469821 </v>
          </cell>
        </row>
        <row r="34914">
          <cell r="B34914" t="str">
            <v>18665002098/13533301288</v>
          </cell>
          <cell r="C34914" t="str">
            <v>广东省广州市番禺区钟村镇韦涌村田心大街九巷2号</v>
          </cell>
        </row>
        <row r="34915">
          <cell r="B34915" t="str">
            <v>18668006557/18668049031</v>
          </cell>
          <cell r="C34915" t="str">
            <v>浙江省杭州市江干区丁桥镇广宇上东领地公寓1-3-501室</v>
          </cell>
        </row>
        <row r="34916">
          <cell r="B34916" t="str">
            <v>18675583898/075522322120/13808836918</v>
          </cell>
          <cell r="C34916" t="str">
            <v>广东省深圳市盐田区沙头角盛世名门B座14A</v>
          </cell>
        </row>
        <row r="34917">
          <cell r="B34917" t="str">
            <v>18677118333/13687886868</v>
          </cell>
          <cell r="C34917" t="str">
            <v>广西省南宁市青秀区长湖路59号1栋801</v>
          </cell>
        </row>
        <row r="34918">
          <cell r="B34918" t="str">
            <v>18684779911/0731-85628924</v>
          </cell>
          <cell r="C34918" t="str">
            <v>湖南省长沙市开福区四方坪街道双拥路科大佳园北苑14栋二单元2505室</v>
          </cell>
        </row>
        <row r="34919">
          <cell r="B34919" t="str">
            <v>18684971188/0731-84837016</v>
          </cell>
          <cell r="C34919" t="str">
            <v>湖南省长沙市开福区洪山街道金鹰影视文化城西裙楼湖南广播电视台广告经营管理中心业务策划部</v>
          </cell>
        </row>
        <row r="34920">
          <cell r="B34920" t="str">
            <v>18685107380/0851-8612115</v>
          </cell>
          <cell r="C34920" t="str">
            <v>贵州省贵阳市南明区箭南街宏业大厦（宿舍楼）27-2</v>
          </cell>
        </row>
        <row r="34921">
          <cell r="B34921" t="str">
            <v>18690634966/18690634966</v>
          </cell>
          <cell r="C34921" t="str">
            <v>新疆乌鲁木齐市南湖西路163号玫瑰花园2号楼4-901</v>
          </cell>
        </row>
        <row r="34922">
          <cell r="B34922" t="str">
            <v>18691635815/13909284216</v>
          </cell>
          <cell r="C34922" t="str">
            <v>陕西省西安市莲湖区自强西路24号建工大厦1707室</v>
          </cell>
        </row>
        <row r="34923">
          <cell r="B34923" t="str">
            <v>18710473260/15398042832</v>
          </cell>
          <cell r="C34923" t="str">
            <v>陕西省西安市雁塔区雁塔南路300-9号A座西安水务集团</v>
          </cell>
        </row>
        <row r="34924">
          <cell r="B34924" t="str">
            <v>18711434183/13875675408/13316875299</v>
          </cell>
          <cell r="C34924" t="str">
            <v>湖南省衡阳市蒸湘区蒸湘街道御景湾小区</v>
          </cell>
        </row>
        <row r="34925">
          <cell r="B34925" t="str">
            <v>18716631665/13983636898</v>
          </cell>
          <cell r="C34925" t="str">
            <v>重庆市合川区苏家街157号</v>
          </cell>
        </row>
        <row r="34926">
          <cell r="B34926" t="str">
            <v>18722198632/13043281154</v>
          </cell>
          <cell r="C34926" t="str">
            <v>天津市西青区中北镇华亭国际8号楼1门402室</v>
          </cell>
        </row>
        <row r="34927">
          <cell r="B34927" t="str">
            <v>18759592129/0595-22372525</v>
          </cell>
          <cell r="C34927" t="str">
            <v>福建省泉州市丰泽区浔美工业区通源街天祥大厦四楼恒漩贸易公司</v>
          </cell>
        </row>
        <row r="34928">
          <cell r="B34928" t="str">
            <v>18759592129/0595-22372525</v>
          </cell>
          <cell r="C34928" t="str">
            <v>福建省泉州市丰泽区浔美工业区通源街天祥大厦4楼恒滟贸易有限公司</v>
          </cell>
        </row>
        <row r="34929">
          <cell r="B34929" t="str">
            <v>18759592129/0595-22372525</v>
          </cell>
          <cell r="C34929" t="str">
            <v>福建省泉州市丰泽区浔美工业区通源街天祥大厦4楼恒漩贸易有限公司</v>
          </cell>
        </row>
        <row r="34930">
          <cell r="B34930" t="str">
            <v>18790272210/18790272201</v>
          </cell>
          <cell r="C34930" t="str">
            <v>广东省深圳市福田区福田香蜜湖农园路与泽田路交汇处8栋3A</v>
          </cell>
        </row>
        <row r="34931">
          <cell r="B34931" t="str">
            <v>18792756576/88291512</v>
          </cell>
          <cell r="C34931" t="str">
            <v>陕西省西安市电子正街唐园小区20楼2单元102室</v>
          </cell>
        </row>
        <row r="34932">
          <cell r="B34932" t="str">
            <v>18792756576/88291512</v>
          </cell>
          <cell r="C34932" t="str">
            <v>陕西省西安市电子正街唐园小区80楼2单元102室</v>
          </cell>
        </row>
        <row r="34933">
          <cell r="B34933" t="str">
            <v>18792756576/88291512</v>
          </cell>
          <cell r="C34933" t="str">
            <v>陕西省西安市电子正街唐园小区80楼2单元102室</v>
          </cell>
        </row>
        <row r="34934">
          <cell r="B34934" t="str">
            <v>18801455533/18612455373</v>
          </cell>
          <cell r="C34934" t="str">
            <v>北京市朝阳区姚家园东里5号院4号楼4单元302</v>
          </cell>
        </row>
        <row r="34935">
          <cell r="B34935" t="str">
            <v>18823070606/0750-3923975</v>
          </cell>
          <cell r="C34935" t="str">
            <v>广东省江门市蓬江区骏景湾豪庭湖景亭5幢1402</v>
          </cell>
        </row>
        <row r="34936">
          <cell r="B34936" t="str">
            <v>18823603517/18823603516</v>
          </cell>
          <cell r="C34936" t="str">
            <v>广东省惠州市河南岸街道东江学府三期一区304栋1单元1501</v>
          </cell>
        </row>
        <row r="34937">
          <cell r="B34937" t="str">
            <v>18832982592\13931552569</v>
          </cell>
          <cell r="C34937" t="str">
            <v>河北省唐山市滦县新城紫薇园22号-1-302</v>
          </cell>
        </row>
        <row r="34938">
          <cell r="B34938" t="str">
            <v>18841009669/13704102066</v>
          </cell>
          <cell r="C34938" t="str">
            <v>辽宁省铁岭市银川区柴河街南段77号</v>
          </cell>
        </row>
        <row r="34939">
          <cell r="B34939" t="str">
            <v>18843004359/15143010438</v>
          </cell>
          <cell r="C34939" t="str">
            <v>吉林省长春市朝阳区理工大学（为师范）3栋2单元904</v>
          </cell>
        </row>
        <row r="34940">
          <cell r="B34940" t="str">
            <v>18845105460/13796032762</v>
          </cell>
          <cell r="C34940" t="str">
            <v>黑龙江省哈尔滨市南岗区燎原街道南通大街145-11号哈尔滨工程大学校医院</v>
          </cell>
        </row>
        <row r="34941">
          <cell r="B34941" t="str">
            <v>18900876320/0757-85663842</v>
          </cell>
          <cell r="C34941" t="str">
            <v>广东省佛山市南海区里水镇新兴路里水第一城15栋5号铺威发榕榕商店</v>
          </cell>
        </row>
        <row r="34942">
          <cell r="B34942" t="str">
            <v>18902682392/660-6629283</v>
          </cell>
          <cell r="C34942" t="str">
            <v>广东省汕尾市海丰县海城镇海银路18号视觉廊眼镜店</v>
          </cell>
        </row>
        <row r="34943">
          <cell r="B34943" t="str">
            <v>18904269696/0411-39726678</v>
          </cell>
          <cell r="C34943" t="str">
            <v>辽宁省大连市甘井子区中华路街道汇仁街33号远洋广场26-1-7媛爱美容生活会</v>
          </cell>
        </row>
        <row r="34944">
          <cell r="B34944" t="str">
            <v>18905752516/0575-85976996</v>
          </cell>
          <cell r="C34944" t="str">
            <v>浙江省绍兴市柯桥区柯岩街道高尔夫路康郡风笛洲125栋2号</v>
          </cell>
        </row>
        <row r="34945">
          <cell r="B34945" t="str">
            <v>18907406216\13307306806</v>
          </cell>
          <cell r="C34945" t="str">
            <v>湖南省岳阳市康王开发区奇西路远东节能公司</v>
          </cell>
        </row>
        <row r="34946">
          <cell r="B34946" t="str">
            <v>18918026315/13040675572</v>
          </cell>
          <cell r="C34946" t="str">
            <v>上海市浦东新区高东镇园二路285弄广盛佳苑8号302室</v>
          </cell>
        </row>
        <row r="34947">
          <cell r="B34947" t="str">
            <v>18918905500/021-56662701</v>
          </cell>
          <cell r="C34947" t="str">
            <v>上海上海市虹口区欧阳路街道欧阳路322号403室</v>
          </cell>
        </row>
        <row r="34948">
          <cell r="B34948" t="str">
            <v>18919265330/18717373583</v>
          </cell>
          <cell r="C34948" t="str">
            <v>甘肃省庆阳市西峰区长庆南路庆阳职业技术学院</v>
          </cell>
        </row>
        <row r="34949">
          <cell r="B34949" t="str">
            <v>18923112008/13702651903</v>
          </cell>
          <cell r="C34949" t="str">
            <v>广东省佛山市南海区里水镇北沙村委会</v>
          </cell>
        </row>
        <row r="34950">
          <cell r="B34950" t="str">
            <v>18932216122/85125122</v>
          </cell>
          <cell r="C34950" t="str">
            <v>江苏省南通市崇川区富贵园7幢105</v>
          </cell>
        </row>
        <row r="34951">
          <cell r="B34951" t="str">
            <v>18950820916/13959087129</v>
          </cell>
          <cell r="C34951" t="str">
            <v>福建省龙岩市新罗区西安北路50号</v>
          </cell>
        </row>
        <row r="34952">
          <cell r="B34952" t="str">
            <v>18959189991/0591-83340292</v>
          </cell>
          <cell r="C34952" t="str">
            <v>福建省福州市台江区白马中路15号山海花园4-205</v>
          </cell>
        </row>
        <row r="34953">
          <cell r="B34953" t="str">
            <v>18982223783/028-88740680</v>
          </cell>
          <cell r="C34953" t="str">
            <v>四川省邛崃市凤凰大道公安局办证大厅</v>
          </cell>
        </row>
        <row r="34954">
          <cell r="B34954" t="str">
            <v>18988835532/15500033933</v>
          </cell>
          <cell r="C34954" t="str">
            <v>吉林省长春市南关区东岭南街与繁荣路交汇水韵豪庭2栋1202室</v>
          </cell>
        </row>
        <row r="34955">
          <cell r="B34955" t="str">
            <v>18995856999/15801570888</v>
          </cell>
          <cell r="C34955" t="str">
            <v>北京市西城区黄寺大街中科尚环境科技有限公司</v>
          </cell>
        </row>
        <row r="34956">
          <cell r="B34956" t="str">
            <v>18996158691/185223250827</v>
          </cell>
          <cell r="C34956" t="str">
            <v>重庆市江北区海尔路299号吉安园3栋27-6</v>
          </cell>
        </row>
        <row r="34957">
          <cell r="B34957" t="str">
            <v>18999916287/13899851916</v>
          </cell>
          <cell r="C34957" t="str">
            <v>新疆乌鲁木齐市水磨沟区西虹东路827号</v>
          </cell>
        </row>
        <row r="34958">
          <cell r="B34958" t="str">
            <v>18999916287/4625969</v>
          </cell>
          <cell r="C34958" t="str">
            <v>新疆乌鲁木齐水磨沟区西虹东路827号2单元201号</v>
          </cell>
        </row>
        <row r="34959">
          <cell r="B34959" t="str">
            <v>21-62809679</v>
          </cell>
          <cell r="C34959" t="str">
            <v>上海市新华路720号607室</v>
          </cell>
        </row>
        <row r="34960">
          <cell r="B34960" t="str">
            <v>22478166/13602332320</v>
          </cell>
          <cell r="C34960" t="str">
            <v>广东省东莞市东城区新世纪豪园怡翠一街6号5A</v>
          </cell>
        </row>
        <row r="34961">
          <cell r="B34961" t="str">
            <v>22-59901890</v>
          </cell>
          <cell r="C34961" t="str">
            <v>天津市滨海新区北塘经济区建设领海新塘商务园</v>
          </cell>
        </row>
        <row r="34962">
          <cell r="B34962" t="str">
            <v>22920963/13823576372</v>
          </cell>
          <cell r="C34962" t="str">
            <v>广东省深圳市罗湖区宝安北路与梨园路交汇处美家世邦建材体验馆四楼浪鲸</v>
          </cell>
        </row>
        <row r="34963">
          <cell r="B34963" t="str">
            <v>23502582/13920530083</v>
          </cell>
          <cell r="C34963" t="str">
            <v>天津市南开区南开大学西南村49号楼5门210室</v>
          </cell>
        </row>
        <row r="34964">
          <cell r="B34964" t="str">
            <v>3225866/13527086885</v>
          </cell>
          <cell r="C34964" t="str">
            <v>广东省四会市东城区沙田园三路八街3座</v>
          </cell>
        </row>
        <row r="34965">
          <cell r="B34965" t="str">
            <v>34777239/15625104891</v>
          </cell>
          <cell r="C34965" t="str">
            <v>广东省广州市番禺区祈福新村倚湖湾6座2907房</v>
          </cell>
        </row>
        <row r="34966">
          <cell r="B34966" t="str">
            <v>360-2808424</v>
          </cell>
          <cell r="C34966" t="str">
            <v>广东省广州市天河区天河东路德荣街14号507</v>
          </cell>
        </row>
        <row r="34967">
          <cell r="B34967" t="str">
            <v>55885365/13601974526</v>
          </cell>
          <cell r="C34967" t="str">
            <v>上海市虹口区曲阳路640弄1807室</v>
          </cell>
        </row>
        <row r="34968">
          <cell r="B34968" t="str">
            <v>58644470/15201230012</v>
          </cell>
          <cell r="C34968" t="str">
            <v>北京市东城区东水井胡同11号楼A701室</v>
          </cell>
        </row>
        <row r="34969">
          <cell r="B34969" t="str">
            <v>64823363/13501611569</v>
          </cell>
          <cell r="C34969" t="str">
            <v>上海市徐汇区桂林东街218弄1号楼1307室</v>
          </cell>
        </row>
        <row r="34970">
          <cell r="B34970" t="str">
            <v>6612-4359</v>
          </cell>
          <cell r="C34970" t="str">
            <v>北京市西城区国英园小区8号楼1门301号</v>
          </cell>
        </row>
        <row r="34971">
          <cell r="B34971" t="str">
            <v>751-23362481</v>
          </cell>
          <cell r="C34971" t="str">
            <v>广东省佛山市顺德区龙江镇龙江路集北段</v>
          </cell>
        </row>
        <row r="34972">
          <cell r="B34972" t="str">
            <v>771-5887133</v>
          </cell>
          <cell r="C34972" t="str">
            <v>广西省南宁市鲤湾路1-3区新华书店集团职工宿舍</v>
          </cell>
        </row>
        <row r="34973">
          <cell r="B34973" t="str">
            <v>81856109/13316247061</v>
          </cell>
          <cell r="C34973" t="str">
            <v>广东省广州市大德路108号503房</v>
          </cell>
        </row>
        <row r="34974">
          <cell r="B34974" t="str">
            <v>85621187/13922701187</v>
          </cell>
          <cell r="C34974" t="str">
            <v>广东省广州市翠湖山庄6号1002</v>
          </cell>
        </row>
        <row r="34975">
          <cell r="B34975" t="str">
            <v>86-02458065737</v>
          </cell>
          <cell r="C34975" t="str">
            <v>辽宁省抚顺市新抚区东一路4号抚顺百货大楼二楼歌力思专柜</v>
          </cell>
        </row>
        <row r="34976">
          <cell r="B34976" t="str">
            <v>86-20-3411-8615</v>
          </cell>
          <cell r="C34976" t="str">
            <v>广东省广州市工业大道中400号保利花园镜湖西街3号B203</v>
          </cell>
        </row>
        <row r="34977">
          <cell r="B34977" t="str">
            <v>86-21-62174434</v>
          </cell>
          <cell r="C34977" t="str">
            <v>上海市静安区南汇路85弄10号</v>
          </cell>
        </row>
        <row r="34978">
          <cell r="B34978" t="str">
            <v>86-25-86287128</v>
          </cell>
          <cell r="C34978" t="str">
            <v>江苏省南京市银城花园16号501室</v>
          </cell>
        </row>
        <row r="34979">
          <cell r="B34979" t="str">
            <v>86-570-4552385</v>
          </cell>
          <cell r="C34979" t="str">
            <v>浙江省江山市清湖镇十里牌21-2</v>
          </cell>
        </row>
        <row r="34980">
          <cell r="B34980" t="str">
            <v>87332008/13922221920</v>
          </cell>
          <cell r="C34980" t="str">
            <v>广东省广州市越秀区执信南路竹丝村33幢804房</v>
          </cell>
        </row>
        <row r="34981">
          <cell r="B34981" t="str">
            <v>88782180/13123001010</v>
          </cell>
          <cell r="C34981" t="str">
            <v>福建省石狮市灵秀路153号</v>
          </cell>
        </row>
        <row r="34982">
          <cell r="B34982">
            <v>13189280333</v>
          </cell>
          <cell r="C34982" t="str">
            <v>广东省中山市沙溪镇云汉村汉基花园3幢2座702</v>
          </cell>
        </row>
        <row r="34983">
          <cell r="B34983">
            <v>13516294181</v>
          </cell>
          <cell r="C34983" t="str">
            <v>天津市河东区万新村5区10号楼1门305</v>
          </cell>
        </row>
        <row r="34984">
          <cell r="B34984">
            <v>13452136944</v>
          </cell>
          <cell r="C34984" t="str">
            <v>重庆市渝北区红枫路9号首创十方界6-24-4</v>
          </cell>
        </row>
        <row r="34985">
          <cell r="B34985">
            <v>13576129450</v>
          </cell>
          <cell r="C34985" t="str">
            <v>江西省南昌市西湖区南站街道二七南路466号金辉家园A栋2单元1102室</v>
          </cell>
        </row>
        <row r="34986">
          <cell r="B34986">
            <v>13980899507</v>
          </cell>
          <cell r="C34986" t="str">
            <v>四川省成都市青羊区光华北路216号</v>
          </cell>
        </row>
        <row r="34987">
          <cell r="B34987">
            <v>13516605055</v>
          </cell>
          <cell r="C34987" t="str">
            <v>广东省广州市南沙区港前大道北时代南湾五期</v>
          </cell>
        </row>
        <row r="34988">
          <cell r="B34988">
            <v>13705377919</v>
          </cell>
          <cell r="C34988" t="str">
            <v>山东省济宁市中区红星路刘庄新区34号</v>
          </cell>
        </row>
        <row r="34989">
          <cell r="B34989">
            <v>13705377919</v>
          </cell>
          <cell r="C34989" t="str">
            <v>山东省济宁市薛口南区四号楼</v>
          </cell>
        </row>
        <row r="34990">
          <cell r="B34990">
            <v>15079580268</v>
          </cell>
          <cell r="C34990" t="str">
            <v>江西省宜春市袁州区官园街道丽景西街小区9栋后面5号车库</v>
          </cell>
        </row>
        <row r="34991">
          <cell r="B34991">
            <v>13414117858</v>
          </cell>
          <cell r="C34991" t="str">
            <v>广东省广州市南沙区时代南湾五期16栋</v>
          </cell>
        </row>
        <row r="34992">
          <cell r="B34992">
            <v>15918652320</v>
          </cell>
          <cell r="C34992" t="str">
            <v>广东省广州市南沙区时代南湾五期16栋</v>
          </cell>
        </row>
        <row r="34993">
          <cell r="B34993">
            <v>13247686961</v>
          </cell>
          <cell r="C34993" t="str">
            <v>广东省广州市南沙区时代南湾9栋1单元1203</v>
          </cell>
        </row>
        <row r="34994">
          <cell r="B34994">
            <v>15980939433</v>
          </cell>
          <cell r="C34994" t="str">
            <v>福建省厦门市思明区东坪二里168号401室</v>
          </cell>
        </row>
        <row r="34995">
          <cell r="B34995">
            <v>13708910156</v>
          </cell>
          <cell r="C34995" t="str">
            <v>山东省蓬莱市蓬莱阁管理所</v>
          </cell>
        </row>
        <row r="34996">
          <cell r="B34996">
            <v>16673569335</v>
          </cell>
          <cell r="C34996" t="str">
            <v>湖南省郴州市北湖区梨树山大道恒隆国际5栋2705</v>
          </cell>
        </row>
        <row r="34997">
          <cell r="B34997">
            <v>13940408746</v>
          </cell>
          <cell r="C34997" t="str">
            <v>辽宁省沈阳市铁西区北三中路18-54-2-1</v>
          </cell>
        </row>
        <row r="34998">
          <cell r="B34998">
            <v>13889146676</v>
          </cell>
          <cell r="C34998" t="str">
            <v>辽宁省沈阳市铁西区北三中路富云新都东区27号23门</v>
          </cell>
        </row>
        <row r="34999">
          <cell r="B34999">
            <v>15889423309</v>
          </cell>
          <cell r="C34999" t="str">
            <v>广东省佛山市禅城区秀华五路万科广场维好客超市代收</v>
          </cell>
        </row>
        <row r="35000">
          <cell r="B35000">
            <v>18253443808</v>
          </cell>
          <cell r="C35000" t="str">
            <v>山东德州庆云县司法局对面</v>
          </cell>
        </row>
        <row r="35001">
          <cell r="B35001">
            <v>13692184181</v>
          </cell>
          <cell r="C35001" t="str">
            <v>广东省深圳市龙岗区坂田街道坂田长发中路南三巷</v>
          </cell>
        </row>
        <row r="35002">
          <cell r="B35002">
            <v>18928624000</v>
          </cell>
          <cell r="C35002" t="str">
            <v>广东省佛山市杏坛镇高赞村高新开发区德进路物流中心</v>
          </cell>
        </row>
        <row r="35003">
          <cell r="B35003">
            <v>13819019096</v>
          </cell>
          <cell r="C35003" t="str">
            <v>广东省广州市天河区兴华街道侨燕街观山苑A4302</v>
          </cell>
        </row>
        <row r="35004">
          <cell r="B35004">
            <v>15216667961</v>
          </cell>
          <cell r="C35004" t="str">
            <v>上海市长宁区天山路街道天山路760弄8号507</v>
          </cell>
        </row>
        <row r="35005">
          <cell r="B35005">
            <v>13579811310</v>
          </cell>
          <cell r="C35005" t="str">
            <v>新疆乌鲁木齐市沙依巴克区老北园春市场F1-0-43希来宝商行</v>
          </cell>
        </row>
        <row r="35006">
          <cell r="B35006">
            <v>13632962292</v>
          </cell>
          <cell r="C35006" t="str">
            <v>广东省深圳市龙岗区板田街道板田长发中路长坑二区D1栋</v>
          </cell>
        </row>
        <row r="35007">
          <cell r="B35007">
            <v>13580504947</v>
          </cell>
          <cell r="C35007" t="str">
            <v>广东省佛山市杏坛镇高赞村居委会德进路飞驰物流</v>
          </cell>
        </row>
        <row r="35008">
          <cell r="B35008">
            <v>13880609088</v>
          </cell>
          <cell r="C35008" t="str">
            <v>四川省成都市青羊区金阳路121号金沙西园二期10-3-602</v>
          </cell>
        </row>
        <row r="35009">
          <cell r="B35009">
            <v>18916686566</v>
          </cell>
          <cell r="C35009" t="str">
            <v>上海市嘉定区德园南路111弄11号楼别墅北门</v>
          </cell>
        </row>
        <row r="35010">
          <cell r="B35010">
            <v>18253443808</v>
          </cell>
          <cell r="C35010" t="str">
            <v>山东德州庆云县司法局对面</v>
          </cell>
        </row>
        <row r="35011">
          <cell r="B35011">
            <v>13542145215</v>
          </cell>
          <cell r="C35011" t="str">
            <v>广东省深圳市龙岗区坂田长发中路南三巷福龙楼</v>
          </cell>
        </row>
        <row r="35012">
          <cell r="B35012">
            <v>13631599850</v>
          </cell>
          <cell r="C35012" t="str">
            <v>广东省深圳市龙岗区板田长发中路南二巷吉丰楼402</v>
          </cell>
        </row>
        <row r="35013">
          <cell r="B35013">
            <v>13511003863</v>
          </cell>
          <cell r="C35013" t="str">
            <v>北京市顺义区南法信千里马物流园三层302</v>
          </cell>
        </row>
        <row r="35014">
          <cell r="B35014">
            <v>13541155575</v>
          </cell>
          <cell r="C35014" t="str">
            <v>四川省成都市青羊区苏坡街道培华路399号易城国际5-1050</v>
          </cell>
        </row>
        <row r="35015">
          <cell r="B35015">
            <v>18675554616</v>
          </cell>
          <cell r="C35015" t="str">
            <v>广东省深圳市福田区红荔西路市政大院30栋101</v>
          </cell>
        </row>
        <row r="35016">
          <cell r="B35016">
            <v>15524575022</v>
          </cell>
          <cell r="C35016" t="str">
            <v>辽宁省大连市沙河口区长江路935号大连市口腔医院修复工艺B429</v>
          </cell>
        </row>
        <row r="35017">
          <cell r="B35017">
            <v>18602617497</v>
          </cell>
          <cell r="C35017" t="str">
            <v>天津市河西区福建路福盛花园4-15-805</v>
          </cell>
        </row>
        <row r="35018">
          <cell r="B35018" t="str">
            <v>07967623755</v>
          </cell>
          <cell r="C35018" t="str">
            <v>江西省吉安市安福县阁后路271号</v>
          </cell>
        </row>
        <row r="35019">
          <cell r="B35019">
            <v>13570702222</v>
          </cell>
          <cell r="C35019" t="str">
            <v>广东省广州市番禺区祈福新村倚云居2座2507</v>
          </cell>
        </row>
        <row r="35020">
          <cell r="B35020">
            <v>13630152571</v>
          </cell>
          <cell r="C35020" t="str">
            <v>广东省佛山市顺德区乐从镇顺联北区家具城御祥豪庭A座402</v>
          </cell>
        </row>
        <row r="35021">
          <cell r="B35021">
            <v>15947967217</v>
          </cell>
          <cell r="C35021" t="str">
            <v>吉林省吉林市昌邑区江湾馨城5单元22层141室</v>
          </cell>
        </row>
        <row r="35022">
          <cell r="B35022">
            <v>15177735513</v>
          </cell>
          <cell r="C35022" t="str">
            <v>广西省柳州市河东区私人开发区A3区23号</v>
          </cell>
        </row>
        <row r="35023">
          <cell r="B35023">
            <v>13416855813</v>
          </cell>
          <cell r="C35023" t="str">
            <v>广东省东莞市石排镇石兴综合批发市场水果街尾铺</v>
          </cell>
        </row>
        <row r="35024">
          <cell r="B35024">
            <v>13840556368</v>
          </cell>
          <cell r="C35024" t="str">
            <v>辽宁省沈阳市和平区长白街道长白岛新加坡城三期25号楼1-25-1室</v>
          </cell>
        </row>
        <row r="35025">
          <cell r="B35025">
            <v>13222278678</v>
          </cell>
          <cell r="C35025" t="str">
            <v>江苏省苏州市虎丘区枫桥街道鑫苑国际城市花园18幢1308号</v>
          </cell>
        </row>
        <row r="35026">
          <cell r="B35026">
            <v>13909930073</v>
          </cell>
          <cell r="C35026" t="str">
            <v>新疆石河子市石河子乡香格里拉5号楼111</v>
          </cell>
        </row>
        <row r="35027">
          <cell r="B35027">
            <v>15368172909</v>
          </cell>
          <cell r="C35027" t="str">
            <v>云南省昆明市五华区莲花池畔14-501</v>
          </cell>
        </row>
        <row r="35028">
          <cell r="B35028">
            <v>15589899951</v>
          </cell>
          <cell r="C35028" t="str">
            <v>山东省青岛市市南区兴安路7号（琴岛山庄）2号楼一单元301户</v>
          </cell>
        </row>
        <row r="35029">
          <cell r="B35029">
            <v>13606389898</v>
          </cell>
          <cell r="C35029" t="str">
            <v>山东省烟台市莱山区滨海路街道港城东大街277号南山世纪华廷8号楼1单元1102</v>
          </cell>
        </row>
        <row r="35030">
          <cell r="B35030">
            <v>18631575458</v>
          </cell>
          <cell r="C35030" t="str">
            <v>河北省唐山市路北开发区大庆道副104号</v>
          </cell>
        </row>
        <row r="35031">
          <cell r="B35031">
            <v>18671103461</v>
          </cell>
          <cell r="C35031" t="str">
            <v>湖北省鄂州市古城路115号</v>
          </cell>
        </row>
        <row r="35032">
          <cell r="B35032">
            <v>18694958689</v>
          </cell>
          <cell r="C35032" t="str">
            <v>江苏省常州市天宁区九洲新世界花苑南门4-5号（民生银行）</v>
          </cell>
        </row>
        <row r="35033">
          <cell r="B35033">
            <v>13020679966</v>
          </cell>
          <cell r="C35033" t="str">
            <v>山东省济宁市金乡县金曼克大道阳光花园A1</v>
          </cell>
        </row>
        <row r="35034">
          <cell r="B35034">
            <v>13954700606</v>
          </cell>
          <cell r="C35034" t="str">
            <v>山东省济宁市金乡县文峰东路经纬会计师事务所</v>
          </cell>
        </row>
        <row r="35035">
          <cell r="B35035">
            <v>18670325712</v>
          </cell>
          <cell r="C35035" t="str">
            <v>湖南省长沙市岳麓区观沙岭东子山东路协信星澜汇6栋2602</v>
          </cell>
        </row>
        <row r="35036">
          <cell r="B35036">
            <v>15666752199</v>
          </cell>
          <cell r="C35036" t="str">
            <v>山东省济宁市金乡县金鑫花园小区西50米奥松酒庄</v>
          </cell>
        </row>
        <row r="35037">
          <cell r="B35037">
            <v>13880529000</v>
          </cell>
          <cell r="C35037" t="str">
            <v>四川省成都市世纪城路936号烟草兴业大厦兴业银行</v>
          </cell>
        </row>
        <row r="35038">
          <cell r="B35038">
            <v>15861262161</v>
          </cell>
          <cell r="C35038" t="str">
            <v>江苏省连云港市灌云县兴农路72号南京博云教育</v>
          </cell>
        </row>
        <row r="35039">
          <cell r="B35039">
            <v>18851337127</v>
          </cell>
          <cell r="C35039" t="str">
            <v>江苏省如皋市长江镇郭元镇郭南村二十一组四十九号</v>
          </cell>
        </row>
        <row r="35040">
          <cell r="B35040">
            <v>13118719932</v>
          </cell>
          <cell r="C35040" t="str">
            <v>云南省昆明市滇池旅行度假区湖畔之梦小区3期68幢1单元90室</v>
          </cell>
        </row>
        <row r="35041">
          <cell r="B35041">
            <v>13718642363</v>
          </cell>
          <cell r="C35041" t="str">
            <v>北京市西城区黄寺大街24号院17号楼1308室</v>
          </cell>
        </row>
        <row r="35042">
          <cell r="B35042">
            <v>15953113781</v>
          </cell>
          <cell r="C35042" t="str">
            <v>山东省济南市市中区阳光新路汇统花园玉泉苑5号楼4单元601</v>
          </cell>
        </row>
        <row r="35043">
          <cell r="B35043">
            <v>13908057801</v>
          </cell>
          <cell r="C35043" t="str">
            <v>四川省成都市龙泉驿区大面镇上东阳光3期5栋3单元</v>
          </cell>
        </row>
        <row r="35044">
          <cell r="B35044" t="str">
            <v>13960986371/87515704</v>
          </cell>
          <cell r="C35044" t="str">
            <v>福建省福州市晋安区连江北路528#井源居14栋1103室</v>
          </cell>
        </row>
        <row r="35045">
          <cell r="B35045">
            <v>13719477140</v>
          </cell>
          <cell r="C35045" t="str">
            <v>广东省广州市天河区兴华街道牛利岗大街26号502房</v>
          </cell>
        </row>
        <row r="35046">
          <cell r="B35046">
            <v>18992380181</v>
          </cell>
          <cell r="C35046" t="str">
            <v>陕西省渭南市临渭区崇业路东兴街郑家小区</v>
          </cell>
        </row>
        <row r="35047">
          <cell r="B35047">
            <v>13787017977</v>
          </cell>
          <cell r="C35047" t="str">
            <v>上海市嘉定区白银路399号晶鼎大厦923室</v>
          </cell>
        </row>
        <row r="35048">
          <cell r="B35048">
            <v>13189280333</v>
          </cell>
          <cell r="C35048" t="str">
            <v>广东省中山市沙溪镇阳光半岛四街11栋301房</v>
          </cell>
        </row>
        <row r="35049">
          <cell r="B35049">
            <v>13901693239</v>
          </cell>
          <cell r="C35049" t="str">
            <v>上海市闵行区古美街道龙茗路69弄和茗苑小区人行出入口e栈快递柜</v>
          </cell>
        </row>
        <row r="35050">
          <cell r="B35050">
            <v>15889423309</v>
          </cell>
          <cell r="C35050" t="str">
            <v>广东省佛山市禅城区季华五路万科广场</v>
          </cell>
        </row>
        <row r="35051">
          <cell r="B35051">
            <v>13631529090</v>
          </cell>
          <cell r="C35051" t="str">
            <v>广东省深圳市龙岗区坂田长发中路南二巷吉丰楼402</v>
          </cell>
        </row>
        <row r="35052">
          <cell r="B35052">
            <v>13671321684</v>
          </cell>
          <cell r="C35052" t="str">
            <v>北京市海淀区广源闸5号华厦银行</v>
          </cell>
        </row>
        <row r="35053">
          <cell r="B35053">
            <v>15907907595</v>
          </cell>
          <cell r="C35053" t="str">
            <v>江西省新余市新钢苗圃星城53栋2单元1202室（城南街道）</v>
          </cell>
        </row>
        <row r="35054">
          <cell r="B35054">
            <v>15951972020</v>
          </cell>
          <cell r="C35054" t="str">
            <v>江苏省南京市秦淮区苜蓿园东街1号53栋201室</v>
          </cell>
        </row>
        <row r="35055">
          <cell r="B35055">
            <v>13616331670</v>
          </cell>
          <cell r="C35055" t="str">
            <v>上海市杨浦区唐山路1188弄宝地东花园3号楼2002室</v>
          </cell>
        </row>
        <row r="35056">
          <cell r="B35056">
            <v>13915953486</v>
          </cell>
          <cell r="C35056" t="str">
            <v>江苏省南京市江宁区天元东路228号莱茵铂郡1632</v>
          </cell>
        </row>
        <row r="35057">
          <cell r="B35057">
            <v>13951610349</v>
          </cell>
          <cell r="C35057" t="str">
            <v>江苏省南京市建邺区星雨华府18栋2303</v>
          </cell>
        </row>
        <row r="35058">
          <cell r="B35058">
            <v>15328016088</v>
          </cell>
          <cell r="C35058" t="str">
            <v>四川省成都市龙泉驿区驿都水岸丽苑1栋2单元1401</v>
          </cell>
        </row>
        <row r="35059">
          <cell r="B35059">
            <v>18057450021</v>
          </cell>
          <cell r="C35059" t="str">
            <v>浙江省宁波市江北区仓储路218号801商务园区3号楼三楼南门</v>
          </cell>
        </row>
        <row r="35060">
          <cell r="B35060">
            <v>13505268899</v>
          </cell>
          <cell r="C35060" t="str">
            <v>江苏省泰州市姜堰区步行街天澜大厦南楼402</v>
          </cell>
        </row>
        <row r="35061">
          <cell r="B35061" t="str">
            <v>18007735175/13517731118</v>
          </cell>
          <cell r="C35061" t="str">
            <v>广西桂林市环城西二路191号桂林基础设施建设有限公司</v>
          </cell>
        </row>
        <row r="35062">
          <cell r="B35062">
            <v>18962222928</v>
          </cell>
          <cell r="C35062" t="str">
            <v>江苏省张家港市杨舍镇湾士岸二村6幢101室</v>
          </cell>
        </row>
        <row r="35063">
          <cell r="B35063">
            <v>18007777740</v>
          </cell>
          <cell r="C35063" t="str">
            <v>广西省钦州市钦南区新华路1号澳运教育（锦绣家园）</v>
          </cell>
        </row>
        <row r="35064">
          <cell r="B35064">
            <v>13439492291</v>
          </cell>
          <cell r="C35064" t="str">
            <v>北京市海淀区增光路16号1号楼808单元</v>
          </cell>
        </row>
        <row r="35065">
          <cell r="B35065">
            <v>13712866268</v>
          </cell>
          <cell r="C35065" t="str">
            <v>广东省东莞市横沥镇沿江路发展中心</v>
          </cell>
        </row>
        <row r="35066">
          <cell r="B35066">
            <v>13559713903</v>
          </cell>
          <cell r="C35066" t="str">
            <v>广东省东莞市常平镇金凯水都二期106栋1403</v>
          </cell>
        </row>
        <row r="35067">
          <cell r="B35067" t="str">
            <v>13996209655/42724120</v>
          </cell>
          <cell r="C35067" t="str">
            <v>重庆市合川区南津街文峰西院3栋</v>
          </cell>
        </row>
        <row r="35068">
          <cell r="B35068">
            <v>18913055414</v>
          </cell>
          <cell r="C35068" t="str">
            <v>江苏省苏州市吴江区交通北路4045号</v>
          </cell>
        </row>
        <row r="35069">
          <cell r="B35069">
            <v>13910014414</v>
          </cell>
          <cell r="C35069" t="str">
            <v>北京市西城区白云路西里甲6号楼1单元502室（汽北小区）</v>
          </cell>
        </row>
        <row r="35070">
          <cell r="B35070">
            <v>13585283598</v>
          </cell>
          <cell r="C35070" t="str">
            <v>江苏省苏州市吴江区吾悦广场永辉超市天乙珠宝</v>
          </cell>
        </row>
        <row r="35071">
          <cell r="B35071">
            <v>13902944197</v>
          </cell>
          <cell r="C35071" t="str">
            <v>广东省深圳市福田区福民路皇岗新村122号301</v>
          </cell>
        </row>
        <row r="35072">
          <cell r="B35072">
            <v>18118525589</v>
          </cell>
          <cell r="C35072" t="str">
            <v>江苏省苏州市吴中区开发区苏州工业园区金尚路9号菁汇公寓</v>
          </cell>
        </row>
        <row r="35073">
          <cell r="B35073">
            <v>18049803900</v>
          </cell>
          <cell r="C35073" t="str">
            <v>上海市长宁区虹桥街道虹桥路1386号文广大厦观光电梯3楼</v>
          </cell>
        </row>
        <row r="35074">
          <cell r="B35074">
            <v>15922953599</v>
          </cell>
          <cell r="C35074" t="str">
            <v>重庆市璧山区璧泉街道金剑路219广宇广告</v>
          </cell>
        </row>
        <row r="35075">
          <cell r="B35075">
            <v>13906028033</v>
          </cell>
          <cell r="C35075" t="str">
            <v>福建省漳州市龙海市招商局漳州开发区南海西路8号君悦黄金海岸一期一栋904</v>
          </cell>
        </row>
        <row r="35076">
          <cell r="B35076">
            <v>13895622772</v>
          </cell>
          <cell r="C35076" t="str">
            <v>宁夏回族自治区银川市金凤区海亮国际社区2号地8-3-2503</v>
          </cell>
        </row>
        <row r="35077">
          <cell r="B35077">
            <v>13993185162</v>
          </cell>
          <cell r="C35077" t="str">
            <v>甘肃省兰州市七里河区龚家湾街道105终点站青黛鸿儒园</v>
          </cell>
        </row>
        <row r="35078">
          <cell r="B35078" t="str">
            <v>010-88025792</v>
          </cell>
          <cell r="C35078" t="str">
            <v>北京市海淀区八里庄街道马神庙一号核二院23号楼1601室（工作日请14点后送货）</v>
          </cell>
        </row>
        <row r="35079">
          <cell r="B35079">
            <v>13928523302</v>
          </cell>
          <cell r="C35079" t="str">
            <v>广东省中山市南头镇升辉北工业区同济西路17号雅乐思实业公司三楼财务部</v>
          </cell>
        </row>
        <row r="35080">
          <cell r="B35080">
            <v>13808801550</v>
          </cell>
          <cell r="C35080" t="str">
            <v>广东省深圳市龙岗区龙城街道中心城珠江广场A3栋9E</v>
          </cell>
        </row>
        <row r="35081">
          <cell r="B35081">
            <v>18501702241</v>
          </cell>
          <cell r="C35081" t="str">
            <v>上海市闵行区浦江镇联航路1688弄20号（旭辉浦江国际）</v>
          </cell>
        </row>
        <row r="35082">
          <cell r="B35082">
            <v>13888717996</v>
          </cell>
          <cell r="C35082" t="str">
            <v>云南省昆明市西山区滇池国家旅游度假区广福路湖畔之梦小区40幢9单元202</v>
          </cell>
        </row>
        <row r="35083">
          <cell r="B35083">
            <v>18163231300</v>
          </cell>
          <cell r="C35083" t="str">
            <v>广东省珠海市香洲区南屏镇昌盛路376号154栋2803</v>
          </cell>
        </row>
        <row r="35084">
          <cell r="B35084">
            <v>13910803011</v>
          </cell>
          <cell r="C35084" t="str">
            <v>北京市朝阳区潘家园街道潘家园南里七号院甲7号楼703室</v>
          </cell>
        </row>
        <row r="35085">
          <cell r="B35085">
            <v>18611643526</v>
          </cell>
          <cell r="C35085" t="str">
            <v>北京市西城区月坛街道三里河一区5号院8号楼1710</v>
          </cell>
        </row>
        <row r="35086">
          <cell r="B35086">
            <v>15607900516</v>
          </cell>
          <cell r="C35086" t="str">
            <v>广东省广州市增城区永宁街道碧桂园凤凰城凤锦苑一街13号602</v>
          </cell>
        </row>
        <row r="35087">
          <cell r="B35087">
            <v>18932250648</v>
          </cell>
          <cell r="C35087" t="str">
            <v>江苏省泰州市姜堰区姜堰镇人民路中路558广盛大厦一单元1202</v>
          </cell>
        </row>
        <row r="35088">
          <cell r="B35088">
            <v>18997880716</v>
          </cell>
          <cell r="C35088" t="str">
            <v>新疆维吾尔自治区石河子市东城街道48小区61栋422房</v>
          </cell>
        </row>
        <row r="35089">
          <cell r="B35089">
            <v>13701777351</v>
          </cell>
          <cell r="C35089" t="str">
            <v>上海市普陀区石泉路街道镇坪路176弄29号</v>
          </cell>
        </row>
        <row r="35090">
          <cell r="B35090">
            <v>13816091638</v>
          </cell>
          <cell r="C35090" t="str">
            <v>上海市金山区山阳镇海利路900弄复地金石湾46号6104室</v>
          </cell>
        </row>
        <row r="35091">
          <cell r="B35091">
            <v>13854427777</v>
          </cell>
          <cell r="C35091" t="str">
            <v>山东省潍坊市坊子新区凤凰大街与坊泰路交叉口海腾机械</v>
          </cell>
        </row>
        <row r="35092">
          <cell r="B35092" t="str">
            <v>022-83690330/13920835551</v>
          </cell>
          <cell r="C35092" t="str">
            <v>天津市南开区保山道瑞丽园4号楼2门</v>
          </cell>
        </row>
        <row r="35093">
          <cell r="B35093">
            <v>13069386835</v>
          </cell>
          <cell r="C35093" t="str">
            <v>河南省新乡市红旗区科隆大道东段（新乡市国药医药有限公司）</v>
          </cell>
        </row>
        <row r="35094">
          <cell r="B35094">
            <v>13822528800</v>
          </cell>
          <cell r="C35094" t="str">
            <v>广东省湛江市人民大道中3号新世纪花园龙华楼E栋1门2308</v>
          </cell>
        </row>
        <row r="35095">
          <cell r="B35095">
            <v>18620018583</v>
          </cell>
          <cell r="C35095" t="str">
            <v>广东省广州市天河区华景北路199号陶然庭苑A栋31B</v>
          </cell>
        </row>
        <row r="35096">
          <cell r="B35096">
            <v>18666591209</v>
          </cell>
          <cell r="C35096" t="str">
            <v>广东省肇庆市端州区荷苑25号</v>
          </cell>
        </row>
        <row r="35097">
          <cell r="B35097">
            <v>13512089586</v>
          </cell>
          <cell r="C35097" t="str">
            <v>天津市河西区佟楼三合里64号102</v>
          </cell>
        </row>
        <row r="35098">
          <cell r="B35098">
            <v>13598151215</v>
          </cell>
          <cell r="C35098" t="str">
            <v>河南省洛阳市高新技术开发区九都路与青岛路交叉口西北侧名门世家16幢</v>
          </cell>
        </row>
        <row r="35099">
          <cell r="B35099">
            <v>13672201711</v>
          </cell>
          <cell r="C35099" t="str">
            <v>江西省南昌市红谷滩新区岭口路联发江岸汇景</v>
          </cell>
        </row>
        <row r="35100">
          <cell r="B35100">
            <v>18686724702</v>
          </cell>
          <cell r="C35100" t="str">
            <v>黑龙江省哈尔滨市南岗区文化街道海城街文海溪畔9栋2单元902室</v>
          </cell>
        </row>
        <row r="35101">
          <cell r="B35101">
            <v>13902216385</v>
          </cell>
          <cell r="C35101" t="str">
            <v>广东省广州市番禺区星河湾星座7栋3梯702房</v>
          </cell>
        </row>
        <row r="35102">
          <cell r="B35102">
            <v>18161916041</v>
          </cell>
          <cell r="C35102" t="str">
            <v>陕西省西安市雁塔区太白南路白家村科创小区2号楼702</v>
          </cell>
        </row>
        <row r="35103">
          <cell r="B35103">
            <v>13928627167</v>
          </cell>
          <cell r="C35103" t="str">
            <v>广东省佛山市南海区西樵镇龙泉路顺丰楼糖果屋童装店（即敦煌茶艺馆旁边）</v>
          </cell>
        </row>
        <row r="35104">
          <cell r="B35104">
            <v>13925942437</v>
          </cell>
          <cell r="C35104" t="str">
            <v>广东省佛山市南海区九江镇水南保华村公元坊一巷14号</v>
          </cell>
        </row>
        <row r="35105">
          <cell r="B35105">
            <v>13266533076</v>
          </cell>
          <cell r="C35105" t="str">
            <v>广东省深圳市宝安区福永街道办新和东四巷3号驿马国际集运仓</v>
          </cell>
        </row>
        <row r="35106">
          <cell r="B35106">
            <v>15906631011</v>
          </cell>
          <cell r="C35106" t="str">
            <v>浙江省杭州市江干区运河东路运新花苑五区</v>
          </cell>
        </row>
        <row r="35107">
          <cell r="B35107">
            <v>13585577665</v>
          </cell>
          <cell r="C35107" t="str">
            <v>上海市嘉定区南翔镇银翔路819弄1号中暨大厦505室</v>
          </cell>
        </row>
        <row r="35108">
          <cell r="B35108">
            <v>15921047146</v>
          </cell>
          <cell r="C35108" t="str">
            <v>上海市嘉定区德园南路111弄11号楼别墅北门</v>
          </cell>
        </row>
        <row r="35109">
          <cell r="B35109">
            <v>15221416587</v>
          </cell>
          <cell r="C35109" t="str">
            <v>上海市嘉定区银翔路777弄联盛水善坊1楼前台</v>
          </cell>
        </row>
        <row r="35110">
          <cell r="B35110">
            <v>13641118100</v>
          </cell>
          <cell r="C35110" t="str">
            <v>北京市房山区政通路6号</v>
          </cell>
        </row>
        <row r="35111">
          <cell r="B35111">
            <v>18810783886</v>
          </cell>
          <cell r="C35111" t="str">
            <v>北京市房山区良乡隆曦园A区5号楼</v>
          </cell>
        </row>
        <row r="35112">
          <cell r="B35112">
            <v>13851846894</v>
          </cell>
          <cell r="C35112" t="str">
            <v>江苏省无锡市新区长江国际二期泓园27-1802</v>
          </cell>
        </row>
        <row r="35113">
          <cell r="B35113">
            <v>13917539136</v>
          </cell>
          <cell r="C35113" t="str">
            <v>上海市徐汇区龙华路2577号创意大院79幢一层</v>
          </cell>
        </row>
        <row r="35114">
          <cell r="B35114">
            <v>15141215399</v>
          </cell>
          <cell r="C35114" t="str">
            <v>辽宁省鞍山市海城市芳草家园南门六号楼七单元202</v>
          </cell>
        </row>
        <row r="35115">
          <cell r="B35115">
            <v>18007988953</v>
          </cell>
          <cell r="C35115" t="str">
            <v>江西省景德镇市珠山区新厂街道东二路金厦阳光内三监宿舍楼（可放置楼前圆通）</v>
          </cell>
        </row>
        <row r="35116">
          <cell r="B35116">
            <v>15812327520</v>
          </cell>
          <cell r="C35116" t="str">
            <v>广东省吴川市梅菉镇梅菉街道大山塘一街28号</v>
          </cell>
        </row>
        <row r="35117">
          <cell r="B35117" t="str">
            <v>010-2753703</v>
          </cell>
          <cell r="C35117" t="str">
            <v>北京市海淀区北京大学燕东园五公寓204号</v>
          </cell>
        </row>
        <row r="35118">
          <cell r="B35118">
            <v>13632328388</v>
          </cell>
          <cell r="C35118" t="str">
            <v>广东省佛山市南海区大沥镇广佛新干线雅居乐御景名门（美宜佳）</v>
          </cell>
        </row>
        <row r="35119">
          <cell r="B35119">
            <v>13016877667</v>
          </cell>
          <cell r="C35119" t="str">
            <v>江苏省常州市钟楼区文亨花园7幢2单元1002室</v>
          </cell>
        </row>
        <row r="35120">
          <cell r="B35120">
            <v>18601168798</v>
          </cell>
          <cell r="C35120" t="str">
            <v>北京市西城区金融街33号通泰大厦A座</v>
          </cell>
        </row>
        <row r="35121">
          <cell r="B35121">
            <v>13810676170</v>
          </cell>
          <cell r="C35121" t="str">
            <v>北京市西城区复兴门内大街2号</v>
          </cell>
        </row>
        <row r="35122">
          <cell r="B35122">
            <v>13996222119</v>
          </cell>
          <cell r="C35122" t="str">
            <v>重庆市江津区几江街道滨江西路津科苑3-4</v>
          </cell>
        </row>
        <row r="35123">
          <cell r="B35123">
            <v>13529233280</v>
          </cell>
          <cell r="C35123" t="str">
            <v>云南省西山区明波滇池柏悦4栋1206房</v>
          </cell>
        </row>
        <row r="35124">
          <cell r="B35124">
            <v>18359798221</v>
          </cell>
          <cell r="C35124" t="str">
            <v>福建省福州市仓山区浦上大道钱隆金山9栋406</v>
          </cell>
        </row>
        <row r="35125">
          <cell r="B35125">
            <v>13959788803</v>
          </cell>
          <cell r="C35125" t="str">
            <v>福建省泉州市石狮市嘉禄路555号嘉禄花苑嘉吉楼103</v>
          </cell>
        </row>
        <row r="35126">
          <cell r="B35126">
            <v>13912629469</v>
          </cell>
          <cell r="C35126" t="str">
            <v>江苏省苏州市工业园区东环路657号创智赢家B座308B</v>
          </cell>
        </row>
        <row r="35127">
          <cell r="B35127">
            <v>18868194895</v>
          </cell>
          <cell r="C35127" t="str">
            <v>浙江省杭州市西湖区三墩镇灯彩街539号君尚国际广场A座1212号</v>
          </cell>
        </row>
        <row r="35128">
          <cell r="B35128">
            <v>13552252590</v>
          </cell>
          <cell r="C35128" t="str">
            <v>北京市丰台区西马场北里二十号楼二门501</v>
          </cell>
        </row>
        <row r="35129">
          <cell r="B35129">
            <v>18600051919</v>
          </cell>
          <cell r="C35129" t="str">
            <v>北京市朝阳区朝阳公园南路8号院棕榈泉国际公寓10号楼2703</v>
          </cell>
        </row>
        <row r="35130">
          <cell r="B35130">
            <v>18723261710</v>
          </cell>
          <cell r="C35130" t="str">
            <v>重庆市江北区石马河街道山城文景苑1-20-2</v>
          </cell>
        </row>
        <row r="35131">
          <cell r="B35131">
            <v>13706000395</v>
          </cell>
          <cell r="C35131" t="str">
            <v>福建省南平市延平区武夷花园7号楼705室</v>
          </cell>
        </row>
        <row r="35132">
          <cell r="B35132">
            <v>15680706906</v>
          </cell>
          <cell r="C35132" t="str">
            <v>四川省成都市武侯区城区晋阳路17号金林俊景速递易A02收</v>
          </cell>
        </row>
        <row r="35133">
          <cell r="B35133">
            <v>13608389995</v>
          </cell>
          <cell r="C35133" t="str">
            <v>重庆市渝北区龙山街道天竺路59号兴茂盛世北辰B区3栋</v>
          </cell>
        </row>
        <row r="35134">
          <cell r="B35134">
            <v>18615770777</v>
          </cell>
          <cell r="C35134" t="str">
            <v>四川省成都市锦江区华润路158号翡翠城4期14栋2503</v>
          </cell>
        </row>
        <row r="35135">
          <cell r="B35135">
            <v>13689077618</v>
          </cell>
          <cell r="C35135" t="str">
            <v>四川省成都市锦江区锦兴路34号阳光365</v>
          </cell>
        </row>
        <row r="35136">
          <cell r="B35136">
            <v>13982106222</v>
          </cell>
          <cell r="C35136" t="str">
            <v>四川省成都市锦江区净居寺路上海东韵3-703</v>
          </cell>
        </row>
        <row r="35137">
          <cell r="B35137">
            <v>18180591159</v>
          </cell>
          <cell r="C35137" t="str">
            <v>四川省成都市高新西区汇川街299号中海国际社区蓝岸A区</v>
          </cell>
        </row>
        <row r="35138">
          <cell r="B35138">
            <v>13882067127</v>
          </cell>
          <cell r="C35138" t="str">
            <v>四川省成都市人民南路四段7号西物所</v>
          </cell>
        </row>
        <row r="35139">
          <cell r="B35139">
            <v>18600881150</v>
          </cell>
          <cell r="C35139" t="str">
            <v>北京市通州区梨园镇大方居327楼4单元15层1号</v>
          </cell>
        </row>
        <row r="35140">
          <cell r="B35140">
            <v>13399905555</v>
          </cell>
          <cell r="C35140" t="str">
            <v>新疆克拉玛依市克拉玛依区雅典娜花园64栋37号</v>
          </cell>
        </row>
        <row r="35141">
          <cell r="B35141">
            <v>18159266888</v>
          </cell>
          <cell r="C35141" t="str">
            <v>福建省石狮市宝岛路836号彬伊奴工业大厦</v>
          </cell>
        </row>
        <row r="35142">
          <cell r="B35142">
            <v>13539989686</v>
          </cell>
          <cell r="C35142" t="str">
            <v>广东省广州市越秀区培正新横路22号之四302房</v>
          </cell>
        </row>
        <row r="35143">
          <cell r="B35143">
            <v>13939823202</v>
          </cell>
          <cell r="C35143" t="str">
            <v>河南省三门峡市湖滨中央花园8号楼</v>
          </cell>
        </row>
        <row r="35144">
          <cell r="B35144">
            <v>15035332677</v>
          </cell>
          <cell r="C35144" t="str">
            <v>山西省阳泉市半山公馆9号楼2单元601室</v>
          </cell>
        </row>
        <row r="35145">
          <cell r="B35145">
            <v>18243333477</v>
          </cell>
          <cell r="C35145" t="str">
            <v>吉林省延吉市延边第二人民医院消化内科</v>
          </cell>
        </row>
        <row r="35146">
          <cell r="B35146">
            <v>13606180688</v>
          </cell>
          <cell r="C35146" t="str">
            <v>江苏省无锡市滨湖区高运路111号</v>
          </cell>
        </row>
        <row r="35147">
          <cell r="B35147">
            <v>13911877823</v>
          </cell>
          <cell r="C35147" t="str">
            <v>北京市海淀区友谊路102号院东区2号楼1单元703室</v>
          </cell>
        </row>
        <row r="35148">
          <cell r="B35148">
            <v>15861351406</v>
          </cell>
          <cell r="C35148" t="str">
            <v>江苏省扬州市邗江区城乡北上方寺路60号瘦西湖景苑2-104</v>
          </cell>
        </row>
        <row r="35149">
          <cell r="B35149">
            <v>18820206621</v>
          </cell>
          <cell r="C35149" t="str">
            <v>广东省深圳市龙岗区布吉街道西环路钱排学园五巷三号</v>
          </cell>
        </row>
        <row r="35150">
          <cell r="B35150">
            <v>13192750550</v>
          </cell>
          <cell r="C35150" t="str">
            <v>广东省清远市清城区小市振南街华兴楼</v>
          </cell>
        </row>
        <row r="35151">
          <cell r="B35151">
            <v>18623939027</v>
          </cell>
          <cell r="C35151" t="str">
            <v>河南省濮阳市华龙区文化路翰林居小区</v>
          </cell>
        </row>
        <row r="35152">
          <cell r="B35152">
            <v>13910221339</v>
          </cell>
          <cell r="C35152" t="str">
            <v>北京市朝阳区鹿港嘉苑8号楼2单元1601室</v>
          </cell>
        </row>
        <row r="35153">
          <cell r="B35153">
            <v>18639391626</v>
          </cell>
          <cell r="C35153" t="str">
            <v>河南省濮阳市华龙区任丘路康平北区</v>
          </cell>
        </row>
        <row r="35154">
          <cell r="B35154">
            <v>13728730638</v>
          </cell>
          <cell r="C35154" t="str">
            <v>广东省深圳市龙岗南约汉田新村一巷九号</v>
          </cell>
        </row>
        <row r="35155">
          <cell r="B35155">
            <v>18905759811</v>
          </cell>
          <cell r="C35155" t="str">
            <v>浙江省绍兴市东池路82-84号邵兴立天贸易有限公司</v>
          </cell>
        </row>
        <row r="35156">
          <cell r="B35156">
            <v>13600669066</v>
          </cell>
          <cell r="C35156" t="str">
            <v>浙江省温州市车站大道财富中心1703室</v>
          </cell>
        </row>
        <row r="35157">
          <cell r="B35157">
            <v>13857958773</v>
          </cell>
          <cell r="C35157" t="str">
            <v>浙江省永康市江城路四号永康宾馆采购部</v>
          </cell>
        </row>
        <row r="35158">
          <cell r="B35158">
            <v>13862490006</v>
          </cell>
          <cell r="C35158" t="str">
            <v>江苏省南通市如东掘港镇浦发领袖城财富新天地二楼南通龙马电力建设公司</v>
          </cell>
        </row>
        <row r="35159">
          <cell r="B35159">
            <v>13333255058</v>
          </cell>
          <cell r="C35159" t="str">
            <v>河北省唐山市路北区长宁道31号春兴典当行</v>
          </cell>
        </row>
        <row r="35160">
          <cell r="B35160">
            <v>13862859922</v>
          </cell>
          <cell r="C35160" t="str">
            <v>江苏省南通市海门镇龙馨家园10幢1601室</v>
          </cell>
        </row>
        <row r="35161">
          <cell r="B35161">
            <v>13238069216</v>
          </cell>
          <cell r="C35161" t="str">
            <v>辽宁省大连市中山区虎滩路7号帝柏湾6号15楼2号</v>
          </cell>
        </row>
        <row r="35162">
          <cell r="B35162">
            <v>15828069196</v>
          </cell>
          <cell r="C35162" t="str">
            <v>四川省成都市武侯区沙堰西二街290号</v>
          </cell>
        </row>
        <row r="35163">
          <cell r="B35163">
            <v>17780018090</v>
          </cell>
          <cell r="C35163" t="str">
            <v>四川省成都市高新区锦城大道666号奥克斯广场B座1908</v>
          </cell>
        </row>
        <row r="35164">
          <cell r="B35164">
            <v>18167970853</v>
          </cell>
          <cell r="C35164" t="str">
            <v>新疆乌鲁木齐米东区中国石油乌鲁木齐石油化工总厂办公楼财务处</v>
          </cell>
        </row>
        <row r="35165">
          <cell r="B35165">
            <v>15177776979</v>
          </cell>
          <cell r="C35165" t="str">
            <v>广西南宁市青秀区新竹路21号</v>
          </cell>
        </row>
        <row r="35166">
          <cell r="B35166">
            <v>13626901373</v>
          </cell>
          <cell r="C35166" t="str">
            <v>福建省莆田市荔城区拱辰街道天通泰1号楼</v>
          </cell>
        </row>
        <row r="35167">
          <cell r="B35167">
            <v>13562238025</v>
          </cell>
          <cell r="C35167" t="str">
            <v>山东省枣庄市市中区振兴路107号建行市中区支行</v>
          </cell>
        </row>
        <row r="35168">
          <cell r="B35168">
            <v>13655255158</v>
          </cell>
          <cell r="C35168" t="str">
            <v>江苏省高邮市经济开发区捷通路1号</v>
          </cell>
        </row>
        <row r="35169">
          <cell r="B35169">
            <v>13911470024</v>
          </cell>
          <cell r="C35169" t="str">
            <v>北京市东城区东直门街道东直门香河园路万国城MOMA九号楼2006</v>
          </cell>
        </row>
        <row r="35170">
          <cell r="B35170">
            <v>18518253797</v>
          </cell>
          <cell r="C35170" t="str">
            <v>北京市朝阳区石佛营东里酷特区4门2104室</v>
          </cell>
        </row>
        <row r="35171">
          <cell r="B35171">
            <v>13180905711</v>
          </cell>
          <cell r="C35171" t="str">
            <v>吉林省延吉市天池路绿苑小区1号楼1单元602</v>
          </cell>
        </row>
        <row r="35172">
          <cell r="B35172">
            <v>13904411776</v>
          </cell>
          <cell r="C35172" t="str">
            <v>吉林省吉林市船营区泊逸台小区6号楼一单元6楼601室</v>
          </cell>
        </row>
        <row r="35173">
          <cell r="B35173">
            <v>18744378377</v>
          </cell>
          <cell r="C35173" t="str">
            <v>吉林省延吉市公园路延吉市社会保险事业管理局</v>
          </cell>
        </row>
        <row r="35174">
          <cell r="B35174">
            <v>13578981809</v>
          </cell>
          <cell r="C35174" t="str">
            <v>吉林省长春市二道区东环城路与宜良路交汇新昌大综合超市2058号</v>
          </cell>
        </row>
        <row r="35175">
          <cell r="B35175">
            <v>13514335277</v>
          </cell>
          <cell r="C35175" t="str">
            <v>吉林省延吉市河南街道海关小区2号楼4单元401</v>
          </cell>
        </row>
        <row r="35176">
          <cell r="B35176">
            <v>13943370963</v>
          </cell>
          <cell r="C35176" t="str">
            <v>吉林省延吉市北山小学</v>
          </cell>
        </row>
        <row r="35177">
          <cell r="B35177">
            <v>15585583399</v>
          </cell>
          <cell r="C35177" t="str">
            <v>吉林省延吉市现代国际B区11号楼3单元902</v>
          </cell>
        </row>
        <row r="35178">
          <cell r="B35178">
            <v>18943334113</v>
          </cell>
          <cell r="C35178" t="str">
            <v>吉林省延吉市公园路2207号西郡名苑17号楼5单元102</v>
          </cell>
        </row>
        <row r="35179">
          <cell r="B35179">
            <v>15944315152</v>
          </cell>
          <cell r="C35179" t="str">
            <v>吉林省延边市局子街88号经纬国际8号楼</v>
          </cell>
        </row>
        <row r="35180">
          <cell r="B35180">
            <v>15861351406</v>
          </cell>
          <cell r="C35180" t="str">
            <v>江苏省扬州市邗江区城北乡上方寺路60号瘦西湖景苑2-104</v>
          </cell>
        </row>
        <row r="35181">
          <cell r="B35181">
            <v>15566877711</v>
          </cell>
          <cell r="C35181" t="str">
            <v>辽宁省瓦房店市香悦山10号楼二单元1403</v>
          </cell>
        </row>
        <row r="35182">
          <cell r="B35182">
            <v>13654114567</v>
          </cell>
          <cell r="C35182" t="str">
            <v>辽宁省大石桥市沟沿镇沟沿村</v>
          </cell>
        </row>
        <row r="35183">
          <cell r="B35183">
            <v>13925853289</v>
          </cell>
          <cell r="C35183" t="str">
            <v>广东省东莞市东城育华路万佳花园A座二楼桦茂家具</v>
          </cell>
        </row>
        <row r="35184">
          <cell r="B35184">
            <v>13712938113</v>
          </cell>
          <cell r="C35184" t="str">
            <v>广东省东莞市景湖花园24座C301</v>
          </cell>
        </row>
        <row r="35185">
          <cell r="B35185">
            <v>18665319083</v>
          </cell>
          <cell r="C35185" t="str">
            <v>广东省深圳市罗湖区泥岗北村9栋210</v>
          </cell>
        </row>
        <row r="35186">
          <cell r="B35186">
            <v>13510545395</v>
          </cell>
          <cell r="C35186" t="str">
            <v>天津市塘沽厦门路贻成豪庭小区6-902</v>
          </cell>
        </row>
        <row r="35187">
          <cell r="B35187">
            <v>13265177399</v>
          </cell>
          <cell r="C35187" t="str">
            <v>广东省广州市白云区均禾街新石路清湖牌坊对面清湖汇园区钢结构保安亭</v>
          </cell>
        </row>
        <row r="35188">
          <cell r="B35188">
            <v>13590130244</v>
          </cell>
          <cell r="C35188" t="str">
            <v>广东省深圳市龙岗区中心城愉龙路东方沁园1幢5单元511</v>
          </cell>
        </row>
        <row r="35189">
          <cell r="B35189">
            <v>13435853776</v>
          </cell>
          <cell r="C35189" t="str">
            <v>广东省肇庆市端州区和平路四巷帝和豪庭B501</v>
          </cell>
        </row>
        <row r="35190">
          <cell r="B35190">
            <v>13928141382</v>
          </cell>
          <cell r="C35190" t="str">
            <v>广东省中山市东区兴文路帝璟东方西门丰巢箱</v>
          </cell>
        </row>
        <row r="35191">
          <cell r="B35191">
            <v>13601300507</v>
          </cell>
          <cell r="C35191" t="str">
            <v>北京市朝阳区北苑路大屯里小区105楼711室</v>
          </cell>
        </row>
        <row r="35192">
          <cell r="B35192">
            <v>13811793176</v>
          </cell>
          <cell r="C35192" t="str">
            <v>北京市房山区周口店镇龙宝峪村</v>
          </cell>
        </row>
        <row r="35193">
          <cell r="B35193">
            <v>13665604156</v>
          </cell>
          <cell r="C35193" t="str">
            <v>安徽省合肥市包河区西藏路滨湖明珠7栋1502</v>
          </cell>
        </row>
        <row r="35194">
          <cell r="B35194">
            <v>13920490929</v>
          </cell>
          <cell r="C35194" t="str">
            <v>天津市河东区成林道军事交通学院东门</v>
          </cell>
        </row>
        <row r="35195">
          <cell r="B35195">
            <v>13500247908</v>
          </cell>
          <cell r="C35195" t="str">
            <v>广东省珠海市斗门县乾务镇卫生院门诊部</v>
          </cell>
        </row>
        <row r="35196">
          <cell r="B35196">
            <v>18928055880</v>
          </cell>
          <cell r="C35196" t="str">
            <v>广东省珠海市斗门区井岸镇中兴中路荣基新村64号1单元501</v>
          </cell>
        </row>
        <row r="35197">
          <cell r="B35197">
            <v>13923360322</v>
          </cell>
          <cell r="C35197" t="str">
            <v>广东省珠海市香洲区凤凰路1088号凤凰花园4栋2002</v>
          </cell>
        </row>
        <row r="35198">
          <cell r="B35198">
            <v>13920372515</v>
          </cell>
          <cell r="C35198" t="str">
            <v>天津市东丽区东丽湖万科城赏湖苑9-2-301</v>
          </cell>
        </row>
        <row r="35199">
          <cell r="B35199">
            <v>13655703325</v>
          </cell>
          <cell r="C35199" t="str">
            <v>浙江省衢州市龙游县荣昌大道683号龙游农商银行</v>
          </cell>
        </row>
        <row r="35200">
          <cell r="B35200">
            <v>13867419974</v>
          </cell>
          <cell r="C35200" t="str">
            <v>浙江省杭州市滨江区长河街道长河中路38号杭州伟蓝公司</v>
          </cell>
        </row>
        <row r="35201">
          <cell r="B35201">
            <v>15901017258</v>
          </cell>
          <cell r="C35201" t="str">
            <v>北京市大兴区榆垡镇新城嘉园A区8号楼3单元502</v>
          </cell>
        </row>
        <row r="35202">
          <cell r="B35202">
            <v>18810305618</v>
          </cell>
          <cell r="C35202" t="str">
            <v>北京市朝阳区望京东园一区宝星国际109号楼10单元11C</v>
          </cell>
        </row>
        <row r="35203">
          <cell r="B35203">
            <v>15149320800</v>
          </cell>
          <cell r="C35203" t="str">
            <v>内蒙古包头市昆都仑区市府西路风景御苑西门底商法国波尔多葡萄酒</v>
          </cell>
        </row>
        <row r="35204">
          <cell r="B35204">
            <v>18058410480</v>
          </cell>
          <cell r="C35204" t="str">
            <v>浙江省杭州市临安区枫林晓城5幢502室</v>
          </cell>
        </row>
        <row r="35205">
          <cell r="B35205">
            <v>13848844629</v>
          </cell>
          <cell r="C35205" t="str">
            <v>内蒙古巴彦淖尔市临河区城区永安东街渠东巷巴彦淖尔慈善医院</v>
          </cell>
        </row>
        <row r="35206">
          <cell r="B35206">
            <v>15247264472</v>
          </cell>
          <cell r="C35206" t="str">
            <v>河北省石家庄市裕华区东岗路299号蓝郡名邸A11-102</v>
          </cell>
        </row>
        <row r="35207">
          <cell r="B35207">
            <v>13626856770</v>
          </cell>
          <cell r="C35207" t="str">
            <v>浙江省绍兴市越城区人民中路201号中国银行绍兴市分行</v>
          </cell>
        </row>
        <row r="35208">
          <cell r="B35208">
            <v>13956262670</v>
          </cell>
          <cell r="C35208" t="str">
            <v>安徽省黄山市经济开发区梅林大道76号一栋304</v>
          </cell>
        </row>
        <row r="35209">
          <cell r="B35209">
            <v>18918587759</v>
          </cell>
          <cell r="C35209" t="str">
            <v>上海市浦东新区成山路668弄42号901室</v>
          </cell>
        </row>
        <row r="35210">
          <cell r="B35210">
            <v>13570909160</v>
          </cell>
          <cell r="C35210" t="str">
            <v>广东省广州市白云区人和镇东华村上华西四巷7号</v>
          </cell>
        </row>
        <row r="35211">
          <cell r="B35211">
            <v>13676799911</v>
          </cell>
          <cell r="C35211" t="str">
            <v>浙江省温州市鹿城区府前街文华大厦504室</v>
          </cell>
        </row>
        <row r="35212">
          <cell r="B35212">
            <v>18895008005</v>
          </cell>
          <cell r="C35212" t="str">
            <v>宁夏银川金凤区大连路与万寿路西南角宁夏建筑设计院7楼恒信达招标代理有限公司</v>
          </cell>
        </row>
        <row r="35213">
          <cell r="B35213">
            <v>15719502111</v>
          </cell>
          <cell r="C35213" t="str">
            <v>宁夏银川市兴庆区新华西街33号兴庆区供电局</v>
          </cell>
        </row>
        <row r="35214">
          <cell r="B35214">
            <v>13895630951</v>
          </cell>
          <cell r="C35214" t="str">
            <v>宁夏银川市金凤区新昌东路222号（元光花园东100M）计量中心</v>
          </cell>
        </row>
        <row r="35215">
          <cell r="B35215">
            <v>15807281776</v>
          </cell>
          <cell r="C35215" t="str">
            <v>湖北省黄冈市罗田县体育局</v>
          </cell>
        </row>
        <row r="35216">
          <cell r="B35216">
            <v>15013780189</v>
          </cell>
          <cell r="C35216" t="str">
            <v>广东省深圳市福田区上梅林祠堂村37栋1101</v>
          </cell>
        </row>
        <row r="35217">
          <cell r="B35217">
            <v>13905009465</v>
          </cell>
          <cell r="C35217" t="str">
            <v>福建省福州市晋安区五四北秀峰路蓝山四季8号楼905室</v>
          </cell>
        </row>
        <row r="35218">
          <cell r="B35218">
            <v>18826480628</v>
          </cell>
          <cell r="C35218" t="str">
            <v>广东省广州市越秀区寺右新马路108号丰伟大厦27楼</v>
          </cell>
        </row>
        <row r="35219">
          <cell r="B35219">
            <v>13794226321</v>
          </cell>
          <cell r="C35219" t="str">
            <v>广东省开平市中心医院急诊部</v>
          </cell>
        </row>
        <row r="35220">
          <cell r="B35220">
            <v>13333333592</v>
          </cell>
          <cell r="C35220" t="str">
            <v>河北省秦皇岛市海港区桥东北里17-1-4</v>
          </cell>
        </row>
        <row r="35221">
          <cell r="B35221">
            <v>13551098885</v>
          </cell>
          <cell r="C35221" t="str">
            <v>四川省成都市金牛区盛金路兴盛世家169号</v>
          </cell>
        </row>
        <row r="35222">
          <cell r="B35222">
            <v>13930379901</v>
          </cell>
          <cell r="C35222" t="str">
            <v>河北省秦皇岛市海港区西港北路85号港城创业中心7-101</v>
          </cell>
        </row>
        <row r="35223">
          <cell r="B35223">
            <v>18630366719</v>
          </cell>
          <cell r="C35223" t="str">
            <v>河北省秦皇岛市开发区华山中路6号中国人寿财产保险股份有限公司秦皇岛市中心支公司</v>
          </cell>
        </row>
        <row r="35224">
          <cell r="B35224">
            <v>18633598998</v>
          </cell>
          <cell r="C35224" t="str">
            <v>河北省秦皇岛市开发区万和郡小区50-1-501</v>
          </cell>
        </row>
        <row r="35225">
          <cell r="B35225">
            <v>18603380378</v>
          </cell>
          <cell r="C35225" t="str">
            <v>河北省石家庄市桥西区友谊街道友谊南大街401号365云盟今晨假日酒店229</v>
          </cell>
        </row>
        <row r="35226">
          <cell r="B35226">
            <v>13522237666</v>
          </cell>
          <cell r="C35226" t="str">
            <v>北京市朝阳区金泰丽富嘉园28号院2号楼3单元顶层903</v>
          </cell>
        </row>
        <row r="35227">
          <cell r="B35227">
            <v>18953854255</v>
          </cell>
          <cell r="C35227" t="str">
            <v>山东省威海市高区恒瑞街6-3中国电信</v>
          </cell>
        </row>
        <row r="35228">
          <cell r="B35228">
            <v>15124781858</v>
          </cell>
          <cell r="C35228" t="str">
            <v>内蒙古呼和浩特市赛罕区滨河北路怡水园小区西门门房</v>
          </cell>
        </row>
        <row r="35229">
          <cell r="B35229">
            <v>13983145994</v>
          </cell>
          <cell r="C35229" t="str">
            <v>重庆市南岸区学府大道69号美梦成真7-27-1</v>
          </cell>
        </row>
        <row r="35230">
          <cell r="B35230" t="str">
            <v>18616836607</v>
          </cell>
          <cell r="C35230" t="str">
            <v>上海市黄浦区西藏南路831弄1号1704室</v>
          </cell>
        </row>
        <row r="35231">
          <cell r="B35231">
            <v>18998387663</v>
          </cell>
          <cell r="C35231" t="str">
            <v>广东省广州市萝岗区中海誉城南苑A8-2-1903</v>
          </cell>
        </row>
        <row r="35232">
          <cell r="B35232">
            <v>18939729487</v>
          </cell>
          <cell r="C35232" t="str">
            <v>上海市徐汇区三江路88弄2号701室</v>
          </cell>
        </row>
        <row r="35233">
          <cell r="B35233">
            <v>18905759811</v>
          </cell>
          <cell r="C35233" t="str">
            <v>浙江省绍兴市东池路82-84号绍兴立天贸易有限公司</v>
          </cell>
        </row>
        <row r="35234">
          <cell r="B35234">
            <v>13508576617</v>
          </cell>
          <cell r="C35234" t="str">
            <v>贵州省毕节市七星关区麻园烟厂宿舍45幢一楼</v>
          </cell>
        </row>
        <row r="35235">
          <cell r="B35235">
            <v>13985350918</v>
          </cell>
          <cell r="C35235" t="str">
            <v>贵州省毕节市七星关区麻园烟厂博泰大厦A栋21楼C户</v>
          </cell>
        </row>
        <row r="35236">
          <cell r="B35236">
            <v>18003215875</v>
          </cell>
          <cell r="C35236" t="str">
            <v>河北省石家庄市桥西区苑东街茗秀园丰巢</v>
          </cell>
        </row>
        <row r="35237">
          <cell r="B35237">
            <v>13910922823</v>
          </cell>
          <cell r="C35237" t="str">
            <v>北京市朝阳区建国路81号华贸中心1号写字楼3层</v>
          </cell>
        </row>
        <row r="35238">
          <cell r="B35238">
            <v>13908488684</v>
          </cell>
          <cell r="C35238" t="str">
            <v>湖南省长沙市雨花区曲塘路乐尚城2栋1304</v>
          </cell>
        </row>
        <row r="35239">
          <cell r="B35239">
            <v>13907922319</v>
          </cell>
          <cell r="C35239" t="str">
            <v>江西省九江市开发区长城路115号（东方塞纳小区）</v>
          </cell>
        </row>
        <row r="35240">
          <cell r="B35240">
            <v>15094495655</v>
          </cell>
          <cell r="C35240" t="str">
            <v>河北省邢台市威县开房路巨腾商务中心东100米路北红星美凯龙招商中心</v>
          </cell>
        </row>
        <row r="35241">
          <cell r="B35241">
            <v>13664780888</v>
          </cell>
          <cell r="C35241" t="str">
            <v>内蒙古呼和浩特市赛罕区敕勒川大街1号党政办公室</v>
          </cell>
        </row>
        <row r="35242">
          <cell r="B35242">
            <v>13378719880</v>
          </cell>
          <cell r="C35242" t="str">
            <v>云南省昆明市西山区前福路广福小区二区12幢2-701</v>
          </cell>
        </row>
        <row r="35243">
          <cell r="B35243">
            <v>18987069980</v>
          </cell>
          <cell r="C35243" t="str">
            <v>云南省昆明市西山区前福路广福小区二区12幢2-701</v>
          </cell>
        </row>
        <row r="35244">
          <cell r="B35244">
            <v>13435067068</v>
          </cell>
          <cell r="C35244" t="str">
            <v>广东省韶关市武江区工业中路富康山水华府旭山园8栋</v>
          </cell>
        </row>
        <row r="35245">
          <cell r="B35245">
            <v>13986885665</v>
          </cell>
          <cell r="C35245" t="str">
            <v>湖北省十堰市茅箭区五堰街道山西路9号龙城花园4号楼</v>
          </cell>
        </row>
        <row r="35246">
          <cell r="B35246" t="str">
            <v>NA</v>
          </cell>
          <cell r="C35246" t="str">
            <v>NA</v>
          </cell>
        </row>
        <row r="35247">
          <cell r="B35247">
            <v>13947017744</v>
          </cell>
          <cell r="C35247" t="str">
            <v>内蒙古自治区呼伦贝尔牙克石市兴安中街29号林管局南楼301室</v>
          </cell>
        </row>
        <row r="35248">
          <cell r="B35248">
            <v>18931569919</v>
          </cell>
          <cell r="C35248" t="str">
            <v>天津市北辰区双街镇京津公路东侧双江道南庞大汽贸园北汽新能源店</v>
          </cell>
        </row>
        <row r="35249">
          <cell r="B35249">
            <v>15004267519</v>
          </cell>
          <cell r="C35249" t="str">
            <v>辽宁省大连市甘井子区泉水街道泉水奥林园9号楼2单元101bb</v>
          </cell>
        </row>
        <row r="35250">
          <cell r="B35250">
            <v>13591140709</v>
          </cell>
          <cell r="C35250" t="str">
            <v>辽宁省大连市甘井子区泉水街道泉水奥林园9号楼2单元101</v>
          </cell>
        </row>
        <row r="35251">
          <cell r="B35251">
            <v>13936339383</v>
          </cell>
          <cell r="C35251" t="str">
            <v>黑龙江省哈尔滨市南岗区学府路74号黑大家属楼40-6-701</v>
          </cell>
        </row>
        <row r="35252">
          <cell r="B35252">
            <v>13799993520</v>
          </cell>
          <cell r="C35252" t="str">
            <v>福建省福州市台江区北江滨西大道189号心家泊3#803</v>
          </cell>
        </row>
        <row r="35253">
          <cell r="B35253">
            <v>13708006993</v>
          </cell>
          <cell r="C35253" t="str">
            <v>四川省成都市龙泉驿区星光东路星河名居B组团10单元</v>
          </cell>
        </row>
        <row r="35254">
          <cell r="B35254">
            <v>18980462267</v>
          </cell>
          <cell r="C35254" t="str">
            <v>四川省成都市高新区新会展中心中信银行</v>
          </cell>
        </row>
        <row r="35255">
          <cell r="B35255">
            <v>18623202377</v>
          </cell>
          <cell r="C35255" t="str">
            <v>重庆市渝北区冉家坝圣地阳光3-31-3</v>
          </cell>
        </row>
        <row r="35256">
          <cell r="B35256">
            <v>15021966269</v>
          </cell>
          <cell r="C35256" t="str">
            <v>上海市虹口区汶水东路510弄54号401室</v>
          </cell>
        </row>
        <row r="35257">
          <cell r="B35257">
            <v>17608017788</v>
          </cell>
          <cell r="C35257" t="str">
            <v>四川省成都市双流县华阳镇华府大道一段518号蜀郡又一城117栋1单元</v>
          </cell>
        </row>
        <row r="35258">
          <cell r="B35258">
            <v>13896312885</v>
          </cell>
          <cell r="C35258" t="str">
            <v>重庆市奉节县县政路31号</v>
          </cell>
        </row>
        <row r="35259">
          <cell r="B35259">
            <v>18088741119</v>
          </cell>
          <cell r="C35259" t="str">
            <v>黑龙江省哈尔滨市南岗区颐园街37号医科大学附属第四医院4号楼12楼B区普外一护士站</v>
          </cell>
        </row>
        <row r="35260">
          <cell r="B35260">
            <v>15232356789</v>
          </cell>
          <cell r="C35260" t="str">
            <v>河北省秦皇岛市海港区东港路307号海港区人民检察院</v>
          </cell>
        </row>
        <row r="35261">
          <cell r="B35261">
            <v>18601320513</v>
          </cell>
          <cell r="C35261" t="str">
            <v>北京市丰台区镇国寺北街甲6号8楼2门502</v>
          </cell>
        </row>
        <row r="35262">
          <cell r="B35262">
            <v>18604498286</v>
          </cell>
          <cell r="C35262" t="str">
            <v>吉林省吉林市船营区黄旗街广泽紫荆城8号楼2单元402</v>
          </cell>
        </row>
        <row r="35263">
          <cell r="B35263">
            <v>15997903878</v>
          </cell>
          <cell r="C35263" t="str">
            <v>湖北省随州市广水市开发区东河桥头水岸春天小区12栋五单元</v>
          </cell>
        </row>
        <row r="35264">
          <cell r="B35264">
            <v>13796949898</v>
          </cell>
          <cell r="C35264" t="str">
            <v>黑龙江省鹤岗市萝北县贵族鞋城</v>
          </cell>
        </row>
        <row r="35265">
          <cell r="B35265">
            <v>15553168116</v>
          </cell>
          <cell r="C35265" t="str">
            <v>山东省济南市市中区领袖城中央公园13号楼3002</v>
          </cell>
        </row>
        <row r="35266">
          <cell r="B35266">
            <v>18626669818</v>
          </cell>
          <cell r="C35266" t="str">
            <v>吉林省长春市净月区绿柳路中信云邸丰巢柜</v>
          </cell>
        </row>
        <row r="35267">
          <cell r="B35267">
            <v>13820312222</v>
          </cell>
          <cell r="C35267" t="str">
            <v>天津市津南区双港镇华润中央公园别墅41-1</v>
          </cell>
        </row>
        <row r="35268">
          <cell r="B35268">
            <v>13901376954</v>
          </cell>
          <cell r="C35268" t="str">
            <v>北京市海淀区吴家场路1号盛今家园4号楼3单元403</v>
          </cell>
        </row>
        <row r="35269">
          <cell r="B35269">
            <v>15965288221</v>
          </cell>
          <cell r="C35269" t="str">
            <v>山东省东营市东城东三路华泰大厦2楼</v>
          </cell>
        </row>
        <row r="35270">
          <cell r="B35270">
            <v>13521255065</v>
          </cell>
          <cell r="C35270" t="str">
            <v>北京市海淀区四季青镇北坞嘉园南里33号楼1单元301</v>
          </cell>
        </row>
        <row r="35271">
          <cell r="B35271">
            <v>13861707361</v>
          </cell>
          <cell r="C35271" t="str">
            <v>江苏省无锡市梁溪区民丰西苑151-170号凤翔软件园5楼</v>
          </cell>
        </row>
        <row r="35272">
          <cell r="B35272">
            <v>13651008027</v>
          </cell>
          <cell r="C35272" t="str">
            <v>北京市通州区新华联家园南区25号楼4单元442</v>
          </cell>
        </row>
        <row r="35273">
          <cell r="B35273">
            <v>13663118927</v>
          </cell>
          <cell r="C35273" t="str">
            <v>河北省石家庄市南二环与翟营大街交口南行100米众美地产综合楼</v>
          </cell>
        </row>
        <row r="35274">
          <cell r="B35274">
            <v>18583985522</v>
          </cell>
          <cell r="C35274" t="str">
            <v>四川省成都市锦江区二环路东五段摩玛城1栋</v>
          </cell>
        </row>
        <row r="35275">
          <cell r="B35275">
            <v>13885153868</v>
          </cell>
          <cell r="C35275" t="str">
            <v>贵州省贵阳市南明区市东路50号</v>
          </cell>
        </row>
        <row r="35276">
          <cell r="B35276">
            <v>17791687292</v>
          </cell>
          <cell r="C35276" t="str">
            <v>陕西省西安市碑林区南二环御城龙脉南区</v>
          </cell>
        </row>
        <row r="35277">
          <cell r="B35277">
            <v>13570809266</v>
          </cell>
          <cell r="C35277" t="str">
            <v>广东省深圳市龙华区观澜街道大和路招商澜园南区11B10D</v>
          </cell>
        </row>
        <row r="35278">
          <cell r="B35278">
            <v>15904975900</v>
          </cell>
          <cell r="C35278" t="str">
            <v>辽宁省大石桥市龙兴小区2号楼2单元</v>
          </cell>
        </row>
        <row r="35279">
          <cell r="B35279">
            <v>13944691666</v>
          </cell>
          <cell r="C35279" t="str">
            <v>吉林省吉林市船营区北极街道珲春水街希望廊桥郡21号楼2单元202</v>
          </cell>
        </row>
        <row r="35280">
          <cell r="B35280">
            <v>13174409291</v>
          </cell>
          <cell r="C35280" t="str">
            <v>吉林省长春市经开区吉林大路与东环路交汇亚泰梧桐公馆7栋1单元3001</v>
          </cell>
        </row>
        <row r="35281">
          <cell r="B35281">
            <v>13927738385</v>
          </cell>
          <cell r="C35281" t="str">
            <v>广东省佛山市禅城区石湾街道佛山大道中91号佛山国际车城汽车博览中心二楼招商办公室</v>
          </cell>
        </row>
        <row r="35282">
          <cell r="B35282">
            <v>13916688846</v>
          </cell>
          <cell r="C35282" t="str">
            <v>上海市浦东新区康桥路787号3号楼132室咖啡驿站</v>
          </cell>
        </row>
        <row r="35283">
          <cell r="B35283">
            <v>13024962777</v>
          </cell>
          <cell r="C35283" t="str">
            <v>山东省济南市历下区二环东路中润珠宝城四楼六桂福公司</v>
          </cell>
        </row>
        <row r="35284">
          <cell r="B35284">
            <v>13821919902</v>
          </cell>
          <cell r="C35284" t="str">
            <v>天津市河东区津塘公路与龙潭路交口中山门西里20号楼2门502</v>
          </cell>
        </row>
        <row r="35285">
          <cell r="B35285">
            <v>18959191168</v>
          </cell>
          <cell r="C35285" t="str">
            <v>福建省福州市医科大学附属第一医院</v>
          </cell>
        </row>
        <row r="35286">
          <cell r="B35286">
            <v>13697721986</v>
          </cell>
          <cell r="C35286" t="str">
            <v>广东省珠海市香洲区情侣北路383号银星花园8栋402</v>
          </cell>
        </row>
        <row r="35287">
          <cell r="B35287">
            <v>13665604158</v>
          </cell>
          <cell r="C35287" t="str">
            <v>安徽省合肥市包河区西藏路滨湖明珠7栋1502</v>
          </cell>
        </row>
        <row r="35288">
          <cell r="B35288">
            <v>15087259726</v>
          </cell>
          <cell r="C35288" t="str">
            <v>云南省大理州下关镇榆华路18号（金叶苑小区）</v>
          </cell>
        </row>
        <row r="35289">
          <cell r="B35289">
            <v>18722029827</v>
          </cell>
          <cell r="C35289" t="str">
            <v>天津市和平区大沽北路76号新华国金广场2104-2105天津新华世纪房地产开发有限公司</v>
          </cell>
        </row>
        <row r="35290">
          <cell r="B35290">
            <v>13622051339</v>
          </cell>
          <cell r="C35290" t="str">
            <v>天津市河东区津塘村道3号联合医药</v>
          </cell>
        </row>
        <row r="35291">
          <cell r="B35291">
            <v>13821388522</v>
          </cell>
          <cell r="C35291" t="str">
            <v>天津市红桥区尚都家园11-2-3102</v>
          </cell>
        </row>
        <row r="35292">
          <cell r="B35292">
            <v>18649078790</v>
          </cell>
          <cell r="C35292" t="str">
            <v>天津市和平花园路4号邮政公司审计部</v>
          </cell>
        </row>
        <row r="35293">
          <cell r="B35293">
            <v>18955355876</v>
          </cell>
          <cell r="C35293" t="str">
            <v>安徽省芜湖市芜湖县芜湖南路延伸段罗湖福小区1幢2号</v>
          </cell>
        </row>
        <row r="35294">
          <cell r="B35294">
            <v>13760785938</v>
          </cell>
          <cell r="C35294" t="str">
            <v>广东省广州市番禺区南村镇华南新城碧泉1栋1004</v>
          </cell>
        </row>
        <row r="35295">
          <cell r="B35295">
            <v>13643224688</v>
          </cell>
          <cell r="C35295" t="str">
            <v>河北省保定市满城区中山西路161号满通公司</v>
          </cell>
        </row>
        <row r="35296">
          <cell r="B35296">
            <v>13370502855</v>
          </cell>
          <cell r="C35296" t="str">
            <v>山东省济南市历下区舜华路街道牛旺庄小区6号楼3单元302室</v>
          </cell>
        </row>
        <row r="35297">
          <cell r="B35297">
            <v>13264061111</v>
          </cell>
          <cell r="C35297" t="str">
            <v>黑龙江省哈尔滨市呼兰区潇湘明珠3期14号楼2单元901</v>
          </cell>
        </row>
        <row r="35298">
          <cell r="B35298">
            <v>13675825085</v>
          </cell>
          <cell r="C35298" t="str">
            <v>浙江省杭州市萧山区宁围镇文明路碧桂园珑悦销售中心</v>
          </cell>
        </row>
        <row r="35299">
          <cell r="B35299">
            <v>18717714024</v>
          </cell>
          <cell r="C35299" t="str">
            <v>上海市静安区彭浦镇场中路2950弄42号102室</v>
          </cell>
        </row>
        <row r="35300">
          <cell r="B35300">
            <v>13819502698</v>
          </cell>
          <cell r="C35300" t="str">
            <v>浙江省绍兴市越城区桂园新村13幢104室</v>
          </cell>
        </row>
        <row r="35301">
          <cell r="B35301">
            <v>13185501370</v>
          </cell>
          <cell r="C35301" t="str">
            <v>浙江省诸暨市高湖路18号3幢1单元101</v>
          </cell>
        </row>
        <row r="35302">
          <cell r="B35302">
            <v>15016618233</v>
          </cell>
          <cell r="C35302" t="str">
            <v>广东省茂名市茂南区官渡二路139号广东石油化工学院教工宿舍14栋102房</v>
          </cell>
        </row>
        <row r="35303">
          <cell r="B35303">
            <v>15181141002</v>
          </cell>
          <cell r="C35303" t="str">
            <v>四川省宜宾市宜宾县柏溪镇三角路121号商业银行</v>
          </cell>
        </row>
        <row r="35304">
          <cell r="B35304" t="str">
            <v>18109041777/18035804455</v>
          </cell>
          <cell r="C35304" t="str">
            <v>山西省吕梁市离石区七里滩锦绣小区4号楼4单元2楼东</v>
          </cell>
        </row>
        <row r="35305">
          <cell r="B35305">
            <v>13422265649</v>
          </cell>
          <cell r="C35305" t="str">
            <v>广东省广州市荔湾区长寿西路茂林横12号2楼</v>
          </cell>
        </row>
        <row r="35306">
          <cell r="B35306">
            <v>15605752566</v>
          </cell>
          <cell r="C35306" t="str">
            <v>浙江省诸暨市暨阳街道东旺路55号行知小学</v>
          </cell>
        </row>
        <row r="35307">
          <cell r="B35307">
            <v>13515759898</v>
          </cell>
          <cell r="C35307" t="str">
            <v>浙江省绍兴市轅门新村中区12撞606室</v>
          </cell>
        </row>
        <row r="35308">
          <cell r="B35308">
            <v>15957558012</v>
          </cell>
          <cell r="C35308" t="str">
            <v>浙江省诸暨市红旗路玉兰公寓前台</v>
          </cell>
        </row>
        <row r="35309">
          <cell r="B35309">
            <v>13926154157</v>
          </cell>
          <cell r="C35309" t="str">
            <v>广东省广州市海珠区聚德东丁65栋505房</v>
          </cell>
        </row>
        <row r="35310">
          <cell r="B35310">
            <v>13791638620</v>
          </cell>
          <cell r="C35310" t="str">
            <v>山东省潍坊市潍城区青年路407号妇幼保健院</v>
          </cell>
        </row>
        <row r="35311">
          <cell r="B35311">
            <v>13991129111</v>
          </cell>
          <cell r="C35311" t="str">
            <v>陕西省西安市雁塔区公园南路南段阳光丽城1号楼1206</v>
          </cell>
        </row>
        <row r="35312">
          <cell r="B35312">
            <v>18599029256</v>
          </cell>
          <cell r="C35312" t="str">
            <v>新疆乌鲁木齐市沙依巴克区和田街道黄河路2号招商银行大厦5楼</v>
          </cell>
        </row>
        <row r="35313">
          <cell r="B35313">
            <v>18286052050</v>
          </cell>
          <cell r="C35313" t="str">
            <v>贵州省遵义市汇川区大连路七天酒店前台</v>
          </cell>
        </row>
        <row r="35314">
          <cell r="B35314">
            <v>18995067388</v>
          </cell>
          <cell r="C35314" t="str">
            <v>宁夏银川市金凤区尹家渠路湖城花园</v>
          </cell>
        </row>
        <row r="35315">
          <cell r="B35315">
            <v>13669133253</v>
          </cell>
          <cell r="C35315" t="str">
            <v>陕西省西安市碑林区咸宁西路28号西安交通大学</v>
          </cell>
        </row>
        <row r="35316">
          <cell r="B35316">
            <v>13709586258</v>
          </cell>
          <cell r="C35316" t="str">
            <v>宁夏银川市金凤区宁夏银川市金凤区新昌东路222号元光花园</v>
          </cell>
        </row>
        <row r="35317">
          <cell r="B35317">
            <v>13895009542</v>
          </cell>
          <cell r="C35317" t="str">
            <v>宁夏银川市金凤区宝湖路鲁银城市公园</v>
          </cell>
        </row>
        <row r="35318">
          <cell r="B35318">
            <v>18813009501</v>
          </cell>
          <cell r="C35318" t="str">
            <v>北京市东城区仓南胡同5号院9号楼1门301号</v>
          </cell>
        </row>
        <row r="35319">
          <cell r="B35319">
            <v>13410333852</v>
          </cell>
          <cell r="C35319" t="str">
            <v>广东省深圳市罗湖区红宝路京基一百花园C1单元6R</v>
          </cell>
        </row>
        <row r="35320">
          <cell r="B35320">
            <v>13566587676</v>
          </cell>
          <cell r="C35320" t="str">
            <v>浙江省宁波市江北区庄桥道天沁家园4幢13号807</v>
          </cell>
        </row>
        <row r="35321">
          <cell r="B35321">
            <v>15131153333</v>
          </cell>
          <cell r="C35321" t="str">
            <v>河北省石家庄市桥西区新石中路367号欧景园15-2-602</v>
          </cell>
        </row>
        <row r="35322">
          <cell r="B35322">
            <v>13382624595</v>
          </cell>
          <cell r="C35322" t="str">
            <v>江苏省盐城市大丰区嘉英阳光二期东大门北侧市民服务中心</v>
          </cell>
        </row>
        <row r="35323">
          <cell r="B35323">
            <v>13101580505</v>
          </cell>
          <cell r="C35323" t="str">
            <v>黑龙江省哈尔滨市南岗区长江路与嵩山路交口长江路374号安杰玛SPA会所</v>
          </cell>
        </row>
        <row r="35324">
          <cell r="B35324">
            <v>13843861206</v>
          </cell>
          <cell r="C35324" t="str">
            <v>吉林省松原市前郭县世纪新城3期72号楼2-701</v>
          </cell>
        </row>
        <row r="35325">
          <cell r="B35325">
            <v>13019387152</v>
          </cell>
          <cell r="C35325" t="str">
            <v>沈阳市于洪区赤山路12-5，40号楼351</v>
          </cell>
        </row>
        <row r="35326">
          <cell r="B35326">
            <v>18663309177</v>
          </cell>
          <cell r="C35326" t="str">
            <v>山东省日照市济南路信合苑小区2号楼一单元</v>
          </cell>
        </row>
        <row r="35327">
          <cell r="B35327">
            <v>18995101236</v>
          </cell>
          <cell r="C35327" t="str">
            <v>宁夏银川市金凤区通达南街颐和城府38号楼</v>
          </cell>
        </row>
        <row r="35328">
          <cell r="B35328">
            <v>13995088833</v>
          </cell>
          <cell r="C35328" t="str">
            <v>宁夏银川市兴庆区民族南街208号</v>
          </cell>
        </row>
        <row r="35329">
          <cell r="B35329">
            <v>13895390886</v>
          </cell>
          <cell r="C35329" t="str">
            <v>宁夏银川市北京东路47号银川市地税局</v>
          </cell>
        </row>
        <row r="35330">
          <cell r="B35330">
            <v>13995416917</v>
          </cell>
          <cell r="C35330" t="str">
            <v>宁夏银川金凤区西门巷3号供电局青年公寓</v>
          </cell>
        </row>
        <row r="35331">
          <cell r="B35331">
            <v>13895012899</v>
          </cell>
          <cell r="C35331" t="str">
            <v>宁夏银川市兴庆区富宁南街嘉屋苑小区2号楼</v>
          </cell>
        </row>
        <row r="35332">
          <cell r="B35332" t="str">
            <v>87288232/1586531463</v>
          </cell>
          <cell r="C35332" t="str">
            <v>浙江省宁波市海曙区西湾路137弄51号201室</v>
          </cell>
        </row>
        <row r="35333">
          <cell r="B35333">
            <v>13923121608</v>
          </cell>
          <cell r="C35333" t="str">
            <v>广东省佛山市顺德区碧桂花城26号</v>
          </cell>
        </row>
        <row r="35334">
          <cell r="B35334">
            <v>17708167706</v>
          </cell>
          <cell r="C35334" t="str">
            <v>四川省泸州市江阳区主干道江阳北路中国黄金隔壁简单耶门市</v>
          </cell>
        </row>
        <row r="35335">
          <cell r="B35335">
            <v>13981929457</v>
          </cell>
          <cell r="C35335" t="str">
            <v>四川省成都市龙泉驿区十陵镇书香雅舍2-3-4</v>
          </cell>
        </row>
        <row r="35336">
          <cell r="B35336">
            <v>13923777489</v>
          </cell>
          <cell r="C35336" t="str">
            <v>广东省深圳市龙岗区中心城公园大地38栋A1703</v>
          </cell>
        </row>
        <row r="35337">
          <cell r="B35337">
            <v>18980636308</v>
          </cell>
          <cell r="C35337" t="str">
            <v>四川省成都市高新区桂溪东路123号东苑A区</v>
          </cell>
        </row>
        <row r="35338">
          <cell r="B35338">
            <v>17340202016</v>
          </cell>
          <cell r="C35338" t="str">
            <v>四川省成都市武侯区龙江路20号龙江商寓</v>
          </cell>
        </row>
        <row r="35339">
          <cell r="B35339">
            <v>13982196678</v>
          </cell>
          <cell r="C35339" t="str">
            <v>四川省成都市青羊区同德路3号5-1-6</v>
          </cell>
        </row>
        <row r="35340">
          <cell r="B35340">
            <v>18683718380</v>
          </cell>
          <cell r="C35340" t="str">
            <v>贵州省遵义市红花岗区海尔大道东欣彩虹城F区好久不读书店</v>
          </cell>
        </row>
        <row r="35341">
          <cell r="B35341">
            <v>15928141993</v>
          </cell>
          <cell r="C35341" t="str">
            <v>四川省成都市武侯区衣冠庙金茂礼都南楼12-17</v>
          </cell>
        </row>
        <row r="35342">
          <cell r="B35342">
            <v>15250510302</v>
          </cell>
          <cell r="C35342" t="str">
            <v>江苏省苏州市吴江区汾湖经济开发区康力大道888号3号门</v>
          </cell>
        </row>
        <row r="35343">
          <cell r="B35343">
            <v>17380479929</v>
          </cell>
          <cell r="C35343" t="str">
            <v>四川省成都市高新区吉瑞三路D座2单元</v>
          </cell>
        </row>
        <row r="35344">
          <cell r="B35344">
            <v>18981885961</v>
          </cell>
          <cell r="C35344" t="str">
            <v>四川省成都市光华大道三段彩叠园1B期108栋</v>
          </cell>
        </row>
        <row r="35345">
          <cell r="B35345">
            <v>13880526696</v>
          </cell>
          <cell r="C35345" t="str">
            <v>四川省成都市金牛区星汉北路36号</v>
          </cell>
        </row>
        <row r="35346">
          <cell r="B35346">
            <v>15282309921</v>
          </cell>
          <cell r="C35346" t="str">
            <v>四川省成都市金牛区一环路北二段34号附28号成都铁路局生活管理段</v>
          </cell>
        </row>
        <row r="35347">
          <cell r="B35347">
            <v>15127117603</v>
          </cell>
          <cell r="C35347" t="str">
            <v>河北省石家庄市桥西区西里小区市场园</v>
          </cell>
        </row>
        <row r="35348">
          <cell r="B35348">
            <v>15091555515</v>
          </cell>
          <cell r="C35348" t="str">
            <v>陕西省安康市汉阴县长乐路堰坪茶业</v>
          </cell>
        </row>
        <row r="35349">
          <cell r="B35349">
            <v>18200547035</v>
          </cell>
          <cell r="C35349" t="str">
            <v>四川省成都市郫县犀浦万树森林一期5栋</v>
          </cell>
        </row>
        <row r="35350">
          <cell r="B35350">
            <v>13814887295</v>
          </cell>
          <cell r="C35350" t="str">
            <v>江苏省苏州市吴中区木渎镇木胥东路39号戴尔菲电子</v>
          </cell>
        </row>
        <row r="35351">
          <cell r="B35351">
            <v>15849349610</v>
          </cell>
          <cell r="C35351" t="str">
            <v>内蒙古呼和浩特市回民区内蒙古财经大学西校区</v>
          </cell>
        </row>
        <row r="35352">
          <cell r="B35352">
            <v>13917840212</v>
          </cell>
          <cell r="C35352" t="str">
            <v>上海市浦东新区浦建路160号仁济医院门诊六楼（收费处）</v>
          </cell>
        </row>
        <row r="35353">
          <cell r="B35353">
            <v>13771472599</v>
          </cell>
          <cell r="C35353" t="str">
            <v>江苏省无锡市锡山区云林街道云林西区45号302</v>
          </cell>
        </row>
        <row r="35354">
          <cell r="B35354">
            <v>13558862718</v>
          </cell>
          <cell r="C35354" t="str">
            <v>四川省成都市邛崃市平乐镇关帝村</v>
          </cell>
        </row>
        <row r="35355">
          <cell r="B35355">
            <v>17765161002</v>
          </cell>
          <cell r="C35355" t="str">
            <v>上海市浦东新区浦东大道3211号</v>
          </cell>
        </row>
        <row r="35356">
          <cell r="B35356">
            <v>18681238699</v>
          </cell>
          <cell r="C35356" t="str">
            <v>四川省攀枝花市炳三区佳联梦苑6号702</v>
          </cell>
        </row>
        <row r="35357">
          <cell r="B35357">
            <v>13780820398</v>
          </cell>
          <cell r="C35357" t="str">
            <v>山东省潍坊市潍城区脑科医院二楼慢保门诊</v>
          </cell>
        </row>
        <row r="35358">
          <cell r="B35358">
            <v>18933957639</v>
          </cell>
          <cell r="C35358" t="str">
            <v>广东省清远市清城区石角镇北部万科城B10</v>
          </cell>
        </row>
        <row r="35359">
          <cell r="B35359">
            <v>18601969277</v>
          </cell>
          <cell r="C35359" t="str">
            <v>北京市海淀区清河街道安宁庄东路水利一处宿舍3号楼4单元602</v>
          </cell>
        </row>
        <row r="35360">
          <cell r="B35360">
            <v>13510970855</v>
          </cell>
          <cell r="C35360" t="str">
            <v>广东省深圳市罗湖区东门中路缤纷时代A13j</v>
          </cell>
        </row>
        <row r="35361">
          <cell r="B35361">
            <v>15927499076</v>
          </cell>
          <cell r="C35361" t="str">
            <v>湖北省武汉市江岸区二七路东立国际8-1-1302室</v>
          </cell>
        </row>
        <row r="35362">
          <cell r="B35362">
            <v>13778281159</v>
          </cell>
          <cell r="C35362" t="str">
            <v>四川省德阳市中江县凯江镇御马街43号温馨家园御府</v>
          </cell>
        </row>
        <row r="35363">
          <cell r="B35363">
            <v>13981839696</v>
          </cell>
          <cell r="C35363" t="str">
            <v>四川省成都市武侯区吉福南路9号晋阳派出所</v>
          </cell>
        </row>
        <row r="35364">
          <cell r="B35364">
            <v>13923040122</v>
          </cell>
          <cell r="C35364" t="str">
            <v>广东省梅州市丰顺县汤坑镇五一路1号工行</v>
          </cell>
        </row>
        <row r="35365">
          <cell r="B35365">
            <v>13779967668</v>
          </cell>
          <cell r="C35365" t="str">
            <v>福建省厦门市思明区会展北61号304</v>
          </cell>
        </row>
        <row r="35366">
          <cell r="B35366">
            <v>18639668188</v>
          </cell>
          <cell r="C35366" t="str">
            <v>河南省驻马店市前进路隆泰仁医药有限公司</v>
          </cell>
        </row>
        <row r="35367">
          <cell r="B35367">
            <v>13691698706</v>
          </cell>
          <cell r="C35367" t="str">
            <v>广东省深圳市罗湖区莲塘街道畔山路1号莲通花园1栋302</v>
          </cell>
        </row>
        <row r="35368">
          <cell r="B35368">
            <v>13679583638</v>
          </cell>
          <cell r="C35368" t="str">
            <v>广东省肇庆市端州六路肇庆市中医院康复科</v>
          </cell>
        </row>
        <row r="35369">
          <cell r="B35369">
            <v>15193012288</v>
          </cell>
          <cell r="C35369" t="str">
            <v>甘肃省兰州市东岗东路拱星墩第一干休所2号楼一单元501</v>
          </cell>
        </row>
        <row r="35370">
          <cell r="B35370">
            <v>13965151289</v>
          </cell>
          <cell r="C35370" t="str">
            <v>安徽省芜湖市镜湖区赭山西路香山综合楼门面</v>
          </cell>
        </row>
        <row r="35371">
          <cell r="B35371">
            <v>13399315095</v>
          </cell>
          <cell r="C35371" t="str">
            <v>甘肃省兰州市七里河区西津东路488号</v>
          </cell>
        </row>
        <row r="35372">
          <cell r="B35372">
            <v>13945157781</v>
          </cell>
          <cell r="C35372" t="str">
            <v>黑龙江省哈尔滨市道外区延平头道街1号哈尔滨市艺术幼儿园</v>
          </cell>
        </row>
        <row r="35373">
          <cell r="B35373">
            <v>15090571866</v>
          </cell>
          <cell r="C35373" t="str">
            <v>河南省商丘市睢阳区香君路凯旋路交叉口西南角中原银行</v>
          </cell>
        </row>
        <row r="35374">
          <cell r="B35374">
            <v>13802681142</v>
          </cell>
          <cell r="C35374" t="str">
            <v>广东省佛山市顺德区容桂文德路十街16号</v>
          </cell>
        </row>
        <row r="35375">
          <cell r="B35375">
            <v>13825500631</v>
          </cell>
          <cell r="C35375" t="str">
            <v>广东省佛山市顺德区伦教世龙工业区世龙大道一号保利达电器有限公司财务</v>
          </cell>
        </row>
        <row r="35376">
          <cell r="B35376">
            <v>13823406511</v>
          </cell>
          <cell r="C35376" t="str">
            <v>广东省佛山市顺德区大良新城区兴顺大道欣荣路西1号区市监局</v>
          </cell>
        </row>
        <row r="35377">
          <cell r="B35377">
            <v>13611237167</v>
          </cell>
          <cell r="C35377" t="str">
            <v>北京市海淀区永定路57号院218楼一单元4号（一层）</v>
          </cell>
        </row>
        <row r="35378">
          <cell r="B35378">
            <v>18710873325</v>
          </cell>
          <cell r="C35378" t="str">
            <v>陕西省西安市雁塔区长安南路长延居小区2号楼1单元904</v>
          </cell>
        </row>
        <row r="35379">
          <cell r="B35379">
            <v>15934569966</v>
          </cell>
          <cell r="C35379" t="str">
            <v>山西省太原市迎泽区并州路金港大厦11层百年人寿</v>
          </cell>
        </row>
        <row r="35380">
          <cell r="B35380">
            <v>13934150010</v>
          </cell>
          <cell r="C35380" t="str">
            <v>山西省太原市小店区体育路249号长风尚都B座1202室</v>
          </cell>
        </row>
        <row r="35381">
          <cell r="B35381">
            <v>18928628666</v>
          </cell>
          <cell r="C35381" t="str">
            <v>广东省佛山市顺德区伦教鸡洲长丰大道南长丰南苑三街2号</v>
          </cell>
        </row>
        <row r="35382">
          <cell r="B35382">
            <v>13702253202</v>
          </cell>
          <cell r="C35382" t="str">
            <v>广东省佛山市顺德区大良南霞新路一巷5号</v>
          </cell>
        </row>
        <row r="35383">
          <cell r="B35383">
            <v>18850408870</v>
          </cell>
          <cell r="C35383" t="str">
            <v>福建省福州市台江区西环南路99号东煌花园3座711单元</v>
          </cell>
        </row>
        <row r="35384">
          <cell r="B35384">
            <v>18507711123</v>
          </cell>
          <cell r="C35384" t="str">
            <v>广西南宁市青秀区凤凰岭路6号塞纳维拉花园D3栋203A</v>
          </cell>
        </row>
        <row r="35385">
          <cell r="B35385">
            <v>13516502806</v>
          </cell>
          <cell r="C35385" t="str">
            <v>广东省佛山市禅城区绿景二路11号保利天玺公寓二座二栋29楼m2916/2914</v>
          </cell>
        </row>
        <row r="35386">
          <cell r="B35386">
            <v>18806689222</v>
          </cell>
          <cell r="C35386" t="str">
            <v>广东省珠海市香洲横琴新区华发首府7栋903</v>
          </cell>
        </row>
        <row r="35387">
          <cell r="B35387">
            <v>13267953239</v>
          </cell>
          <cell r="C35387" t="str">
            <v>广东省东莞市常平镇朗贝雅高领寓1110室</v>
          </cell>
        </row>
        <row r="35388">
          <cell r="B35388">
            <v>13426299099</v>
          </cell>
          <cell r="C35388" t="str">
            <v>北京市朝阳区黑庄户大东路1号天骏恒锐保税库佳彬不锈钢</v>
          </cell>
        </row>
        <row r="35389">
          <cell r="B35389">
            <v>15833777808</v>
          </cell>
          <cell r="C35389" t="str">
            <v>河北省黄骅市渤海路中段路南葆婴工作室（胜家宾馆正对面）</v>
          </cell>
        </row>
        <row r="35390">
          <cell r="B35390">
            <v>15235399513</v>
          </cell>
          <cell r="C35390" t="str">
            <v>山西省太原市小店区许坦东街金东中环城一号楼二单元1501</v>
          </cell>
        </row>
        <row r="35391">
          <cell r="B35391">
            <v>15203840410</v>
          </cell>
          <cell r="C35391" t="str">
            <v>河南省方城县吴府街北头释之路交叉口</v>
          </cell>
        </row>
        <row r="35392">
          <cell r="B35392">
            <v>18219345841</v>
          </cell>
          <cell r="C35392" t="str">
            <v>广东省佛山市南海区西樵镇中纺村清河里九巷一号</v>
          </cell>
        </row>
        <row r="35393">
          <cell r="B35393">
            <v>18948032222</v>
          </cell>
          <cell r="C35393" t="str">
            <v>广东省清远市清城区连江西路翔隆花园18栋</v>
          </cell>
        </row>
        <row r="35394">
          <cell r="B35394">
            <v>15360208777</v>
          </cell>
          <cell r="C35394" t="str">
            <v>广东省汕尾市城区通港路装饰大厦A栋202</v>
          </cell>
        </row>
        <row r="35395">
          <cell r="B35395">
            <v>13923586398</v>
          </cell>
          <cell r="C35395" t="str">
            <v>广东省汕尾市海丰县城西华路六巷56号</v>
          </cell>
        </row>
        <row r="35396">
          <cell r="B35396">
            <v>13517770022</v>
          </cell>
          <cell r="C35396" t="str">
            <v>广西省钦州市钦南区一马路消防队对面群姐发廊</v>
          </cell>
        </row>
        <row r="35397">
          <cell r="B35397">
            <v>18040596668</v>
          </cell>
          <cell r="C35397" t="str">
            <v>湖北省武汉市江岸区塔子湖东路健美路上海公馆8栋2802室</v>
          </cell>
        </row>
        <row r="35398">
          <cell r="B35398">
            <v>13720140477</v>
          </cell>
          <cell r="C35398" t="str">
            <v>湖北省武汉市江汉区万松园横路圣淘沙公寓A2412</v>
          </cell>
        </row>
        <row r="35399">
          <cell r="B35399">
            <v>18904516997</v>
          </cell>
          <cell r="C35399" t="str">
            <v>黑龙江省哈尔滨市道里区群力丽江路银泰城F座602</v>
          </cell>
        </row>
        <row r="35400">
          <cell r="B35400">
            <v>13945179285</v>
          </cell>
          <cell r="C35400" t="str">
            <v>黑龙江省哈尔滨市道外区靖宇十六道街哈尔滨市第四医院内科楼一楼内科药局</v>
          </cell>
        </row>
        <row r="35401">
          <cell r="B35401">
            <v>15578885999</v>
          </cell>
          <cell r="C35401" t="str">
            <v>广西钦州市钦北区永福东大街中地滨江国际11栋3单元502号</v>
          </cell>
        </row>
        <row r="35402">
          <cell r="B35402">
            <v>18607778668</v>
          </cell>
          <cell r="C35402" t="str">
            <v>广西钦州市兴桂路皇庭御珑湾B1栋2单元501室</v>
          </cell>
        </row>
        <row r="35403">
          <cell r="B35403">
            <v>15103179711</v>
          </cell>
          <cell r="C35403" t="str">
            <v>河北省沧州市运河区永济西路电业局南院2-5-101</v>
          </cell>
        </row>
        <row r="35404">
          <cell r="B35404">
            <v>18377786866</v>
          </cell>
          <cell r="C35404" t="str">
            <v>广西省钦州市钦南区犀牛角镇</v>
          </cell>
        </row>
        <row r="35405">
          <cell r="B35405">
            <v>13905083585</v>
          </cell>
          <cell r="C35405" t="str">
            <v>福建省泉州市鲤城区古龙路585号</v>
          </cell>
        </row>
        <row r="35406">
          <cell r="B35406">
            <v>13802202808</v>
          </cell>
          <cell r="C35406" t="str">
            <v>广东省深圳市福田区深南中路6011号NEO大厦A座14楼</v>
          </cell>
        </row>
        <row r="35407">
          <cell r="B35407">
            <v>13563667137</v>
          </cell>
          <cell r="C35407" t="str">
            <v>山东省潍坊市青州市衡王府西街皇城丽景苑海外商品专卖店</v>
          </cell>
        </row>
        <row r="35408">
          <cell r="B35408">
            <v>13662121620</v>
          </cell>
          <cell r="C35408" t="str">
            <v>天津市南开区天津大学四季村27楼4门302</v>
          </cell>
        </row>
        <row r="35409">
          <cell r="B35409">
            <v>13116093669</v>
          </cell>
          <cell r="C35409" t="str">
            <v>天津市河西区平江南道谊厚公寓1-2-503</v>
          </cell>
        </row>
        <row r="35410">
          <cell r="B35410">
            <v>15620657813</v>
          </cell>
          <cell r="C35410" t="str">
            <v>天津市海淀区津塘路15-2-715</v>
          </cell>
        </row>
        <row r="35411">
          <cell r="B35411">
            <v>13920880254</v>
          </cell>
          <cell r="C35411" t="str">
            <v>天津市南开区宾水西道奥城11-1-1202</v>
          </cell>
        </row>
        <row r="35412">
          <cell r="B35412">
            <v>18920287061</v>
          </cell>
          <cell r="C35412" t="str">
            <v>天津市河北区中山北路25号天津电子所</v>
          </cell>
        </row>
        <row r="35413">
          <cell r="B35413">
            <v>13920448858</v>
          </cell>
          <cell r="C35413" t="str">
            <v>天津市和平区睦南道72号4栋201</v>
          </cell>
        </row>
        <row r="35414">
          <cell r="B35414">
            <v>13693338897</v>
          </cell>
          <cell r="C35414" t="str">
            <v>北京市海淀区玉海园三里25楼4门407</v>
          </cell>
        </row>
        <row r="35415">
          <cell r="B35415">
            <v>13642091533</v>
          </cell>
          <cell r="C35415" t="str">
            <v>天津市河北区宁园街中山北路与育红路交口舒园里速递易</v>
          </cell>
        </row>
        <row r="35416">
          <cell r="B35416">
            <v>18622295925</v>
          </cell>
          <cell r="C35416" t="str">
            <v>天津市和平区教育局南门外大街257号工作日送货</v>
          </cell>
        </row>
        <row r="35417">
          <cell r="B35417">
            <v>13821575220</v>
          </cell>
          <cell r="C35417" t="str">
            <v>天津市河西区小海地曲江路41号中国银行曲江路支行</v>
          </cell>
        </row>
        <row r="35418">
          <cell r="B35418">
            <v>13752437226</v>
          </cell>
          <cell r="C35418" t="str">
            <v>天津市南开区西湖道红磡公寓2-2-504</v>
          </cell>
        </row>
        <row r="35419">
          <cell r="B35419">
            <v>13821865252</v>
          </cell>
          <cell r="C35419" t="str">
            <v>天津市南开区红旗南路观园公寓27-4-302</v>
          </cell>
        </row>
        <row r="35420">
          <cell r="B35420">
            <v>18920560008</v>
          </cell>
          <cell r="C35420" t="str">
            <v>天津市津南区白万路白塘口百利恒快捷酒店旁2号厂房</v>
          </cell>
        </row>
        <row r="35421">
          <cell r="B35421">
            <v>13622120368</v>
          </cell>
          <cell r="C35421" t="str">
            <v>天津市河东区八纬路103号天津人力资源发展促进中心</v>
          </cell>
        </row>
        <row r="35422">
          <cell r="B35422">
            <v>17801020928</v>
          </cell>
          <cell r="C35422" t="str">
            <v>北京市通州区运河西大街30号新华联家园南区44号楼422</v>
          </cell>
        </row>
        <row r="35423">
          <cell r="B35423">
            <v>13801083721</v>
          </cell>
          <cell r="C35423" t="str">
            <v>北京市东城区王府井大街新东安商场T2办公楼9层909</v>
          </cell>
        </row>
        <row r="35424">
          <cell r="B35424">
            <v>13802251990</v>
          </cell>
          <cell r="C35424" t="str">
            <v>广东省深圳市光明新区玉塘办事处田寮社区文明路88号党群服务中心301</v>
          </cell>
        </row>
        <row r="35425">
          <cell r="B35425">
            <v>13929873620</v>
          </cell>
          <cell r="C35425" t="str">
            <v>广东省肇庆市四会市肇庆高新技术产业开发区大旺高新区水岸花城A区G2栋</v>
          </cell>
        </row>
        <row r="35426">
          <cell r="B35426">
            <v>15968808006</v>
          </cell>
          <cell r="C35426" t="str">
            <v>浙江省杭州市西湖区蒋村街道杭州市西湖区五常港路融创河滨之城水澜轩13幢4单元801</v>
          </cell>
        </row>
        <row r="35427">
          <cell r="B35427">
            <v>15337117363</v>
          </cell>
          <cell r="C35427" t="str">
            <v>湖北省武汉市蔡甸区蔡甸街道蔡甸街幸福港湾小区5栋</v>
          </cell>
        </row>
        <row r="35428">
          <cell r="B35428">
            <v>13861860908</v>
          </cell>
          <cell r="C35428" t="str">
            <v>江苏省无锡市滨湖区太湖街道世家名门花园18号101</v>
          </cell>
        </row>
        <row r="35429">
          <cell r="B35429">
            <v>13942554307</v>
          </cell>
          <cell r="C35429" t="str">
            <v>辽宁省丹东市其它区合作区防坝4号人寿</v>
          </cell>
        </row>
        <row r="35430">
          <cell r="B35430">
            <v>13995102568</v>
          </cell>
          <cell r="C35430" t="str">
            <v>宁夏回族自治区银川市兴庆区胜利街街道宁夏医科大学总医院皮肤科门诊</v>
          </cell>
        </row>
        <row r="35431">
          <cell r="B35431">
            <v>13602671343</v>
          </cell>
          <cell r="C35431" t="str">
            <v>广东省深圳市南山区蛇口街道南海玫瑰花园2期36栋8B</v>
          </cell>
        </row>
        <row r="35432">
          <cell r="B35432">
            <v>13002137077</v>
          </cell>
          <cell r="C35432" t="str">
            <v>上海市长宁区新华路街道法华镇路123号2号楼702室一楼服务台代收</v>
          </cell>
        </row>
        <row r="35433">
          <cell r="B35433">
            <v>13918344739</v>
          </cell>
          <cell r="C35433" t="str">
            <v>上海市浦东新区周家渡街道浦东南路3995号620室（工作日收货）</v>
          </cell>
        </row>
        <row r="35434">
          <cell r="B35434">
            <v>13701085713</v>
          </cell>
          <cell r="C35434" t="str">
            <v>北京市朝阳区大屯街道北苑路170号凯旋城E507室</v>
          </cell>
        </row>
        <row r="35435">
          <cell r="B35435">
            <v>13585312279</v>
          </cell>
          <cell r="C35435" t="str">
            <v>江苏省常州市钟楼区荷花池街道玉隆花园1栋甲单元602室</v>
          </cell>
        </row>
        <row r="35436">
          <cell r="B35436">
            <v>18054786996</v>
          </cell>
          <cell r="C35436" t="str">
            <v>四川省成都市武侯区石羊场街道荟锦路33号南城都汇4期23栋1单元301号</v>
          </cell>
        </row>
        <row r="35437">
          <cell r="B35437">
            <v>13824178679</v>
          </cell>
          <cell r="C35437" t="str">
            <v>广东省珠海市香洲区梅华街道香华路399号新城市中心广场20栋304</v>
          </cell>
        </row>
        <row r="35438">
          <cell r="B35438">
            <v>13524897908</v>
          </cell>
          <cell r="C35438" t="str">
            <v>上海市浦东新区曹路镇龚丰路295号龚路派出所</v>
          </cell>
        </row>
        <row r="35439">
          <cell r="B35439">
            <v>13990388520</v>
          </cell>
          <cell r="C35439" t="str">
            <v>四川省眉山市东坡区大石桥街道四川眉山凯旋滨江小区4栋2单元2号</v>
          </cell>
        </row>
        <row r="35440">
          <cell r="B35440">
            <v>13480227862</v>
          </cell>
          <cell r="C35440" t="str">
            <v>广东省广州市天河区珠江新城花城大道83号广州海关后门</v>
          </cell>
        </row>
        <row r="35441">
          <cell r="B35441">
            <v>18007369965</v>
          </cell>
          <cell r="C35441" t="str">
            <v>湖南省常德市武陵区皂果路清和苑小区</v>
          </cell>
        </row>
        <row r="35442">
          <cell r="B35442">
            <v>13975489998</v>
          </cell>
          <cell r="C35442" t="str">
            <v>湖南省衡阳市蒸湘区风顺路5号锦西园</v>
          </cell>
        </row>
        <row r="35443">
          <cell r="B35443">
            <v>13675256619</v>
          </cell>
          <cell r="C35443" t="str">
            <v>江苏省连云港市灌南县新安镇德汇花园明月居2号楼3单元202</v>
          </cell>
        </row>
        <row r="35444">
          <cell r="B35444">
            <v>15896681061</v>
          </cell>
          <cell r="C35444" t="str">
            <v>河南省洛阳市涧西区武汉路1号南街坊6幢</v>
          </cell>
        </row>
        <row r="35445">
          <cell r="B35445">
            <v>18042606078</v>
          </cell>
          <cell r="C35445" t="str">
            <v>辽宁省大连市普兰店市铁西街道金普广场4号楼1单元203</v>
          </cell>
        </row>
        <row r="35446">
          <cell r="B35446">
            <v>15720988773</v>
          </cell>
          <cell r="C35446" t="str">
            <v>浙江省缙云县五云镇南塘路157号201</v>
          </cell>
        </row>
        <row r="35447">
          <cell r="B35447">
            <v>13434228493</v>
          </cell>
          <cell r="C35447" t="str">
            <v>广东省广州市康王北路966号C座1601荔康大厦</v>
          </cell>
        </row>
        <row r="35448">
          <cell r="B35448">
            <v>13265362174</v>
          </cell>
          <cell r="C35448" t="str">
            <v>广东省广州市天河区珠江新城兴盛路隽峰苑A10-1301</v>
          </cell>
        </row>
        <row r="35449">
          <cell r="B35449">
            <v>13575205520</v>
          </cell>
          <cell r="C35449" t="str">
            <v>湖南省常德市武陵区城西街道柳叶大道章誉苑1栋</v>
          </cell>
        </row>
        <row r="35450">
          <cell r="B35450">
            <v>18761744773</v>
          </cell>
          <cell r="C35450" t="str">
            <v>江苏省南通市如东县如东经济开发区牡丹江路139号江苏海装风电设备有限公司</v>
          </cell>
        </row>
        <row r="35451">
          <cell r="B35451">
            <v>18361522692</v>
          </cell>
          <cell r="C35451" t="str">
            <v>江苏省徐州市睢宁县睢城镇滨河名城14栋1单元109号</v>
          </cell>
        </row>
        <row r="35452">
          <cell r="B35452">
            <v>13888611026</v>
          </cell>
          <cell r="C35452" t="str">
            <v>云南省昆明市永胜路41号301</v>
          </cell>
        </row>
        <row r="35453">
          <cell r="B35453">
            <v>18601187503</v>
          </cell>
          <cell r="C35453" t="str">
            <v>北京市西城区菜市口南大街平原里20号楼人保公司</v>
          </cell>
        </row>
        <row r="35454">
          <cell r="B35454">
            <v>13829026282</v>
          </cell>
          <cell r="C35454" t="str">
            <v>广东省潮州市湘桥区城西街道前街路新雅家园A区2幢2梯604</v>
          </cell>
        </row>
        <row r="35455">
          <cell r="B35455">
            <v>18298899049</v>
          </cell>
          <cell r="C35455" t="str">
            <v>甘肃省庆阳市西峰区南大街黄委会水保站家属院6号楼</v>
          </cell>
        </row>
        <row r="35456">
          <cell r="B35456">
            <v>13317377791</v>
          </cell>
          <cell r="C35456" t="str">
            <v>湖南省益阳市资阳区长春镇五福东路维拓教育咨询中心</v>
          </cell>
        </row>
        <row r="35457">
          <cell r="B35457">
            <v>18643731717</v>
          </cell>
          <cell r="C35457" t="str">
            <v>吉林省辽源市东丰县西小铺锦绣新城1号楼2单元402</v>
          </cell>
        </row>
        <row r="35458">
          <cell r="B35458">
            <v>13901136479</v>
          </cell>
          <cell r="C35458" t="str">
            <v>北京市海淀区新街口外大街甲25号4号楼1302</v>
          </cell>
        </row>
        <row r="35459">
          <cell r="B35459">
            <v>18638813315</v>
          </cell>
          <cell r="C35459" t="str">
            <v>安徽省淮北去凤凰山食品工业园20省道与凤霞路交叉口统全食品有限公司</v>
          </cell>
        </row>
        <row r="35460">
          <cell r="B35460">
            <v>13003883990</v>
          </cell>
          <cell r="C35460" t="str">
            <v>福建省福州市福飞路213号榕信2区3号楼</v>
          </cell>
        </row>
        <row r="35461">
          <cell r="B35461">
            <v>18927763268</v>
          </cell>
          <cell r="C35461" t="str">
            <v>广东省佛山市南海区大沥南海碧桂园翠堤水岸三街12座1108</v>
          </cell>
        </row>
        <row r="35462">
          <cell r="B35462">
            <v>13965237168</v>
          </cell>
          <cell r="C35462" t="str">
            <v>安徽省铜陵市义安区观湖西苑7栋102号</v>
          </cell>
        </row>
        <row r="35463">
          <cell r="B35463">
            <v>13561652707</v>
          </cell>
          <cell r="C35463" t="str">
            <v>山东省淄博市张店区马尚镇张周路12号博大花园中区16号1单元1102</v>
          </cell>
        </row>
        <row r="35464">
          <cell r="B35464">
            <v>13761421718</v>
          </cell>
          <cell r="C35464" t="str">
            <v>上海市宝山区杨泰路2158弄远洋悦庭8单元702室</v>
          </cell>
        </row>
        <row r="35465">
          <cell r="B35465">
            <v>13760793108</v>
          </cell>
          <cell r="C35465" t="str">
            <v>广东省阳江市江城区江源路81号诚品海淘</v>
          </cell>
        </row>
        <row r="35466">
          <cell r="B35466">
            <v>13881249533</v>
          </cell>
          <cell r="C35466" t="str">
            <v>四川省广元市万源天悦府3-15-3</v>
          </cell>
        </row>
        <row r="35467">
          <cell r="B35467">
            <v>13778896255</v>
          </cell>
          <cell r="C35467" t="str">
            <v>四川省眉山市仁寿县先锋街253号双兴时代斜对面</v>
          </cell>
        </row>
        <row r="35468">
          <cell r="B35468">
            <v>15928196833</v>
          </cell>
          <cell r="C35468" t="str">
            <v>四川省成都市高新区天华路英郡3期7栋603</v>
          </cell>
        </row>
        <row r="35469">
          <cell r="B35469">
            <v>13709045603</v>
          </cell>
          <cell r="C35469" t="str">
            <v>四川省邛崃市临邛镇文星街329号</v>
          </cell>
        </row>
        <row r="35470">
          <cell r="B35470">
            <v>13940004171</v>
          </cell>
          <cell r="C35470" t="str">
            <v>辽宁省沈阳市皇姑区宁山中路98号经典生活9号楼1-19-2号</v>
          </cell>
        </row>
        <row r="35471">
          <cell r="B35471">
            <v>15255402200</v>
          </cell>
          <cell r="C35471" t="str">
            <v>安徽省淮南市田家庵区朝阳医院对面明远综合楼邮储银行</v>
          </cell>
        </row>
        <row r="35472">
          <cell r="B35472">
            <v>18975150141</v>
          </cell>
          <cell r="C35472" t="str">
            <v>湖南长沙雨花区鄱阳小区，丰雅苑3A栋三单元406室</v>
          </cell>
        </row>
        <row r="35473">
          <cell r="B35473">
            <v>13602058010</v>
          </cell>
          <cell r="C35473" t="str">
            <v>天津市南开区宾水西道士英路阳光花园11-401</v>
          </cell>
        </row>
        <row r="35474">
          <cell r="B35474">
            <v>13751142095</v>
          </cell>
          <cell r="C35474" t="str">
            <v>广东省深圳市盐田区沙头角中信海滨花园B12B6</v>
          </cell>
        </row>
        <row r="35475">
          <cell r="B35475">
            <v>15827302335</v>
          </cell>
          <cell r="C35475" t="str">
            <v>湖北省武汉市江岸区兴业路日月星城11栋1单元704</v>
          </cell>
        </row>
        <row r="35476">
          <cell r="B35476">
            <v>18009717258</v>
          </cell>
          <cell r="C35476" t="str">
            <v>青海省西宁市城中区香格里拉小区四期</v>
          </cell>
        </row>
        <row r="35477">
          <cell r="B35477">
            <v>13752452939</v>
          </cell>
          <cell r="C35477" t="str">
            <v>天津市河西区围堤道210号</v>
          </cell>
        </row>
        <row r="35478">
          <cell r="B35478">
            <v>13621977853</v>
          </cell>
          <cell r="C35478" t="str">
            <v>上海市金山区亭林镇松隐社区周栅村牌楼1组1030号</v>
          </cell>
        </row>
        <row r="35479">
          <cell r="B35479">
            <v>13871524200</v>
          </cell>
          <cell r="C35479" t="str">
            <v>湖北省武汉市江夏区石洞街白云花园4一1一102</v>
          </cell>
        </row>
        <row r="35480">
          <cell r="B35480">
            <v>13910525158</v>
          </cell>
          <cell r="C35480" t="str">
            <v>北京市东城区东长安街1号东方广场1707</v>
          </cell>
        </row>
        <row r="35481">
          <cell r="B35481">
            <v>13478912355</v>
          </cell>
          <cell r="C35481" t="str">
            <v>辽宁省大连市甘井子区华龙南园68-1-9-1</v>
          </cell>
        </row>
        <row r="35482">
          <cell r="B35482">
            <v>13582502821</v>
          </cell>
          <cell r="C35482" t="str">
            <v>河北省唐山市玉田县开发区唐山前进塑料制品有限公司</v>
          </cell>
        </row>
        <row r="35483">
          <cell r="B35483">
            <v>13936279243</v>
          </cell>
          <cell r="C35483" t="str">
            <v>黑龙江省哈尔滨市南岗区邮政街23号，哈医大一院住院部一号楼14楼，内科危重症科</v>
          </cell>
        </row>
        <row r="35484">
          <cell r="B35484">
            <v>13331697171</v>
          </cell>
          <cell r="C35484" t="str">
            <v>吉林省长春市南关区前进大街与金宇大路交汇处八一水韵城c区</v>
          </cell>
        </row>
        <row r="35485">
          <cell r="B35485">
            <v>18508176957</v>
          </cell>
          <cell r="C35485" t="str">
            <v>云南省昆明市五华区丰宁大道学府路海伦堡海伦先生小区3栋1606</v>
          </cell>
        </row>
        <row r="35486">
          <cell r="B35486">
            <v>13977281196</v>
          </cell>
          <cell r="C35486" t="str">
            <v>广西省柳州市城中区河东路4号北大阳光小区1栋1单元502室</v>
          </cell>
        </row>
        <row r="35487">
          <cell r="B35487">
            <v>15942676691</v>
          </cell>
          <cell r="C35487" t="str">
            <v>辽宁省大连市沙河口区锦泉南园21号彩凤酒家</v>
          </cell>
        </row>
        <row r="35488">
          <cell r="B35488">
            <v>18938061678</v>
          </cell>
          <cell r="C35488" t="str">
            <v>广东省深圳市福田区梅华路195-1号深华科技大厦首层交通银行</v>
          </cell>
        </row>
        <row r="35489">
          <cell r="B35489">
            <v>13922908016</v>
          </cell>
          <cell r="C35489" t="str">
            <v>广东省东莞市寮步镇横坑怡丰翠云轩10幢</v>
          </cell>
        </row>
        <row r="35490">
          <cell r="B35490">
            <v>13521609995</v>
          </cell>
          <cell r="C35490" t="str">
            <v>北京市大兴区青云店西屯，屯西路南一条三号</v>
          </cell>
        </row>
        <row r="35491">
          <cell r="B35491">
            <v>13898852505</v>
          </cell>
          <cell r="C35491" t="str">
            <v>山东省青岛市即墨服装批发市场D区2楼11街09423</v>
          </cell>
        </row>
        <row r="35492">
          <cell r="B35492">
            <v>13768630240</v>
          </cell>
          <cell r="C35492" t="str">
            <v>广西省南宁市江南区南建路扫杆岭46号</v>
          </cell>
        </row>
        <row r="35493">
          <cell r="B35493">
            <v>13263885987</v>
          </cell>
          <cell r="C35493" t="str">
            <v>广西省南宁市西乡塘区高新区高新一中路1号广汽本田恒安店售后部</v>
          </cell>
        </row>
        <row r="35494">
          <cell r="B35494">
            <v>13772010081</v>
          </cell>
          <cell r="C35494" t="str">
            <v>陕西省西安市雁塔区丈八一路绿地蓝海大厦1809室</v>
          </cell>
        </row>
        <row r="35495">
          <cell r="B35495">
            <v>13306511797</v>
          </cell>
          <cell r="C35495" t="str">
            <v>浙江省湖州市长兴县雉城街道君越华府一期16号楼3单元202室</v>
          </cell>
        </row>
        <row r="35496">
          <cell r="B35496">
            <v>13615740242</v>
          </cell>
          <cell r="C35496" t="str">
            <v>浙江省宁波江北区范江岸路198弄108号</v>
          </cell>
        </row>
        <row r="35497">
          <cell r="B35497">
            <v>18403781177</v>
          </cell>
          <cell r="C35497" t="str">
            <v>河南省开封市兰考县人民医院餐厅</v>
          </cell>
        </row>
        <row r="35498">
          <cell r="B35498">
            <v>13876638351</v>
          </cell>
          <cell r="C35498" t="str">
            <v>海南省海口市美兰区海甸街道四东路颐和花园1栋C座三楼</v>
          </cell>
        </row>
        <row r="35499">
          <cell r="B35499">
            <v>13931372243</v>
          </cell>
          <cell r="C35499" t="str">
            <v>河北省保定市易县易州镇泰元北大街128号华宇泰兴园小区北楼2单元402</v>
          </cell>
        </row>
        <row r="35500">
          <cell r="B35500">
            <v>15825288804</v>
          </cell>
          <cell r="C35500" t="str">
            <v>云南省昆明市呈贡区奥辰滇池星城星瑰湾11栋1单元201室</v>
          </cell>
        </row>
        <row r="35501">
          <cell r="B35501">
            <v>13986096288</v>
          </cell>
          <cell r="C35501" t="str">
            <v>湖北省武汉市江岸区高雄路26号万科金域湖庭1-2004</v>
          </cell>
        </row>
        <row r="35502">
          <cell r="B35502">
            <v>13817991661</v>
          </cell>
          <cell r="C35502" t="str">
            <v>上海市浦东新区惠南镇西门村804号</v>
          </cell>
        </row>
        <row r="35503">
          <cell r="B35503">
            <v>13561691966</v>
          </cell>
          <cell r="C35503" t="str">
            <v>山东省淄博市临淄区师苑小区138-1-301</v>
          </cell>
        </row>
        <row r="35504">
          <cell r="B35504">
            <v>13501151061</v>
          </cell>
          <cell r="C35504" t="str">
            <v>北京市海淀区蓝靛厂世纪城翠叠园2-1-12B</v>
          </cell>
        </row>
        <row r="35505">
          <cell r="B35505">
            <v>13866579705</v>
          </cell>
          <cell r="C35505" t="str">
            <v>安徽省池州市樟树湾14栋502</v>
          </cell>
        </row>
        <row r="35506">
          <cell r="B35506">
            <v>13422466002</v>
          </cell>
          <cell r="C35506" t="str">
            <v>广东省珠海市香洲区星园路仁恒星园16栋0602</v>
          </cell>
        </row>
        <row r="35507">
          <cell r="B35507">
            <v>15019202132</v>
          </cell>
          <cell r="C35507" t="str">
            <v>广东省深圳市龙华新区观澜万科九龙山8栋</v>
          </cell>
        </row>
        <row r="35508">
          <cell r="B35508">
            <v>18903072688</v>
          </cell>
          <cell r="C35508" t="str">
            <v>广东省广州市番禺区市桥街平康路41号</v>
          </cell>
        </row>
        <row r="35509">
          <cell r="B35509">
            <v>13822370211</v>
          </cell>
          <cell r="C35509" t="str">
            <v>广东省开平市幸福路11号105侨光医药门市部</v>
          </cell>
        </row>
        <row r="35510">
          <cell r="B35510">
            <v>13223322233</v>
          </cell>
          <cell r="C35510" t="str">
            <v>河北省秦皇岛市海关区御景湾小区4-2-302</v>
          </cell>
        </row>
        <row r="35511">
          <cell r="B35511">
            <v>15257584927</v>
          </cell>
          <cell r="C35511" t="str">
            <v>浙江省绍兴市越城区延安路18号越城区人民政府</v>
          </cell>
        </row>
        <row r="35512">
          <cell r="B35512">
            <v>13143336030</v>
          </cell>
          <cell r="C35512" t="str">
            <v>广东省广州市天河区珠江新城保利心语D栋2104</v>
          </cell>
        </row>
        <row r="35513">
          <cell r="B35513">
            <v>13564396660</v>
          </cell>
          <cell r="C35513" t="str">
            <v>上海市闵行区沪青平公路391弄28号401室</v>
          </cell>
        </row>
        <row r="35514">
          <cell r="B35514">
            <v>18810318161</v>
          </cell>
          <cell r="C35514" t="str">
            <v>北京市昌平区沙河镇北北京玫瑰园欧陆区265号</v>
          </cell>
        </row>
        <row r="35515">
          <cell r="B35515">
            <v>13988768766</v>
          </cell>
          <cell r="C35515" t="str">
            <v>云南省迪庆州香格里拉市萨龙大酒店</v>
          </cell>
        </row>
        <row r="35516">
          <cell r="B35516">
            <v>13910076995</v>
          </cell>
          <cell r="C35516" t="str">
            <v>北京市丰台区大成路长安新城二区12-7-901</v>
          </cell>
        </row>
        <row r="35517">
          <cell r="B35517">
            <v>13913099363</v>
          </cell>
          <cell r="C35517" t="str">
            <v>江苏省苏州市吴江区太湖新城镇松陵镇梅石路欧风华庭31幢1509</v>
          </cell>
        </row>
        <row r="35518">
          <cell r="B35518">
            <v>13408088860</v>
          </cell>
          <cell r="C35518" t="str">
            <v>四川省成都市龙泉驿区经济技术开发区车城东五路145号成都华辉塑料品制造有限公司</v>
          </cell>
        </row>
        <row r="35519">
          <cell r="B35519">
            <v>15975389164</v>
          </cell>
          <cell r="C35519" t="str">
            <v>广东省广州市越秀区先烈南路21号之一广州军区装备部502房</v>
          </cell>
        </row>
        <row r="35520">
          <cell r="B35520">
            <v>13143336030</v>
          </cell>
          <cell r="C35520" t="str">
            <v>广东省广州市天河区珠江新城保利心语D栋2104</v>
          </cell>
        </row>
        <row r="35521">
          <cell r="B35521">
            <v>13088713276</v>
          </cell>
          <cell r="C35521" t="str">
            <v>甘肃省兰州市北滨河东路323号（大教梁省委家属院）</v>
          </cell>
        </row>
        <row r="35522">
          <cell r="B35522">
            <v>13994112999</v>
          </cell>
          <cell r="C35522" t="str">
            <v>山西省忻州市繁峙县向阳路阳光小区6号楼2单元</v>
          </cell>
        </row>
        <row r="35523">
          <cell r="B35523">
            <v>13803443728</v>
          </cell>
          <cell r="C35523" t="str">
            <v>山西省忻州市繁峙县汽车站二楼</v>
          </cell>
        </row>
        <row r="35524">
          <cell r="B35524">
            <v>18181802666</v>
          </cell>
          <cell r="C35524" t="str">
            <v>四川省广安市金安大道69号交警支队7幢1单元502</v>
          </cell>
        </row>
        <row r="35525">
          <cell r="B35525">
            <v>18780597896</v>
          </cell>
          <cell r="C35525" t="str">
            <v>四川省绵阳市园艺山华润中央公园三期</v>
          </cell>
        </row>
        <row r="35526">
          <cell r="B35526">
            <v>13559158111</v>
          </cell>
          <cell r="C35526" t="str">
            <v>福建省福州市长乐市吴航街道航华花园16座301</v>
          </cell>
        </row>
        <row r="35527">
          <cell r="B35527">
            <v>18314140378</v>
          </cell>
          <cell r="C35527" t="str">
            <v>四川省广安市前锋区代市镇新建路田木匠电动车附近</v>
          </cell>
        </row>
        <row r="35528">
          <cell r="B35528">
            <v>18910196104</v>
          </cell>
          <cell r="C35528" t="str">
            <v>北京市西城区月坛南街1号院5号楼</v>
          </cell>
        </row>
        <row r="35529">
          <cell r="B35529">
            <v>15840761061</v>
          </cell>
          <cell r="C35529" t="str">
            <v>辽宁省营口大石桥市卫生防疫站东侧蓝楼福德爆破服务有限公司</v>
          </cell>
        </row>
        <row r="35530">
          <cell r="B35530">
            <v>13932269528</v>
          </cell>
          <cell r="C35530" t="str">
            <v>河北省保定市竞秀区百花西路105号</v>
          </cell>
        </row>
        <row r="35531">
          <cell r="B35531">
            <v>18633171116</v>
          </cell>
          <cell r="C35531" t="str">
            <v>河北省唐山市新华西道60号</v>
          </cell>
        </row>
        <row r="35532">
          <cell r="B35532">
            <v>13719911333</v>
          </cell>
          <cell r="C35532" t="str">
            <v>广东省汕头市潮南区峡山镇北环大道鸿欣儿童娱乐城</v>
          </cell>
        </row>
        <row r="35533">
          <cell r="B35533">
            <v>13088713276</v>
          </cell>
          <cell r="C35533" t="str">
            <v>甘肃省兰州市城关区南滨河东路323号（大教梁省委家属院）</v>
          </cell>
        </row>
        <row r="35534">
          <cell r="B35534">
            <v>15814047758</v>
          </cell>
          <cell r="C35534" t="str">
            <v>广东省深圳市龙华新区大浪街道新区大道与和平路交界潜龙曼海宁花园南区5栋1单元8楼B</v>
          </cell>
        </row>
        <row r="35535">
          <cell r="B35535">
            <v>17790055572</v>
          </cell>
          <cell r="C35535" t="str">
            <v>辽宁省大连市甘井子区凌水路大有青春公社A座</v>
          </cell>
        </row>
        <row r="35536">
          <cell r="B35536">
            <v>15902867750</v>
          </cell>
          <cell r="C35536" t="str">
            <v>广东省肇庆市鼎湖区桂城水坑一工业区荣盛五金厂</v>
          </cell>
        </row>
        <row r="35537">
          <cell r="B35537">
            <v>13774272408</v>
          </cell>
          <cell r="C35537" t="str">
            <v>上海市普陀区铜川路1780弄41号301室</v>
          </cell>
        </row>
        <row r="35538">
          <cell r="B35538">
            <v>13857207209</v>
          </cell>
          <cell r="C35538" t="str">
            <v>浙江省舟山市新城金海湾22幢106门卫</v>
          </cell>
        </row>
        <row r="35539">
          <cell r="B35539">
            <v>13857207029</v>
          </cell>
          <cell r="C35539" t="str">
            <v>浙江省舟山市新城金海湾22幢106门卫</v>
          </cell>
        </row>
        <row r="35540">
          <cell r="B35540">
            <v>13400735183</v>
          </cell>
          <cell r="C35540" t="str">
            <v>福建省厦门市集美区乐海南里305号701室</v>
          </cell>
        </row>
        <row r="35541">
          <cell r="B35541" t="str">
            <v>13922995994/13713358131</v>
          </cell>
          <cell r="C35541" t="str">
            <v>广东省东莞市寮步镇横坑管理区丰泰城小区二期2栋1单元702房</v>
          </cell>
        </row>
        <row r="35542">
          <cell r="B35542">
            <v>18607561444</v>
          </cell>
          <cell r="C35542" t="str">
            <v>广东省珠海市香洲区前山左右创意园2栋3层25号</v>
          </cell>
        </row>
        <row r="35543">
          <cell r="B35543">
            <v>18122251882</v>
          </cell>
          <cell r="C35543" t="str">
            <v>广东省广州市天河北路1268号广州体育学院</v>
          </cell>
        </row>
        <row r="35544">
          <cell r="B35544">
            <v>13607767575</v>
          </cell>
          <cell r="C35544" t="str">
            <v>广西百色市右江区中华街71号传杨广告</v>
          </cell>
        </row>
        <row r="35545">
          <cell r="B35545">
            <v>13853501123</v>
          </cell>
          <cell r="C35545" t="str">
            <v>山东省烟台市芝罘区新庆巷59号白石街道办事处</v>
          </cell>
        </row>
        <row r="35546">
          <cell r="B35546">
            <v>13877418651</v>
          </cell>
          <cell r="C35546" t="str">
            <v>广西梧州市长洲区奥奇丽路8号恒祥花苑27幢1401房</v>
          </cell>
        </row>
        <row r="35547">
          <cell r="B35547">
            <v>13464334118</v>
          </cell>
          <cell r="C35547" t="str">
            <v>辽宁省鞍山市台安县台东街道办事处</v>
          </cell>
        </row>
        <row r="35548">
          <cell r="B35548">
            <v>13514443071</v>
          </cell>
          <cell r="C35548" t="str">
            <v>吉林省吉林市吉林大街宝丰名苑2号楼</v>
          </cell>
        </row>
        <row r="35549">
          <cell r="B35549">
            <v>15134112245</v>
          </cell>
          <cell r="C35549" t="str">
            <v>辽宁省抚顺市东洲区新泰河幸福家园九号楼一单元301</v>
          </cell>
        </row>
        <row r="35550">
          <cell r="B35550">
            <v>13212255729</v>
          </cell>
          <cell r="C35550" t="str">
            <v>天津市滨海新区塘沽区馨顺园33-4-201</v>
          </cell>
        </row>
        <row r="35551">
          <cell r="B35551">
            <v>13828058033</v>
          </cell>
          <cell r="C35551" t="str">
            <v>广东省台山市碧桂园翡翠香堤十街十号</v>
          </cell>
        </row>
        <row r="35552">
          <cell r="B35552">
            <v>13516287608</v>
          </cell>
          <cell r="C35552" t="str">
            <v>天津市河北区远洋大厦1611</v>
          </cell>
        </row>
        <row r="35553">
          <cell r="B35553">
            <v>15902019914</v>
          </cell>
          <cell r="C35553" t="str">
            <v>广东省广州市越秀区一德路果菜四街3号703</v>
          </cell>
        </row>
        <row r="35554">
          <cell r="B35554">
            <v>15920478031</v>
          </cell>
          <cell r="C35554" t="str">
            <v>广东省广州市番禺区桥南街朗陶居一座三梯302</v>
          </cell>
        </row>
        <row r="35555">
          <cell r="B35555">
            <v>13888756873</v>
          </cell>
          <cell r="C35555" t="str">
            <v>云南省昆明市西山区人民西路815号2幢119号</v>
          </cell>
        </row>
        <row r="35556">
          <cell r="B35556" t="str">
            <v>13805844535/0574-88651701</v>
          </cell>
          <cell r="C35556" t="str">
            <v>浙江省宁波市奉化区方桥工业园区方明路1号</v>
          </cell>
        </row>
        <row r="35557">
          <cell r="B35557">
            <v>13965237168</v>
          </cell>
          <cell r="C35557" t="str">
            <v>安徽省铜陵市义安区观湖西苑7栋102号</v>
          </cell>
        </row>
        <row r="35558">
          <cell r="B35558">
            <v>13657817706</v>
          </cell>
          <cell r="C35558" t="str">
            <v>广西省南宁市青秀区民族大道136-6号华润幸福里一栋501#</v>
          </cell>
        </row>
        <row r="35559">
          <cell r="B35559">
            <v>18508101096</v>
          </cell>
          <cell r="C35559" t="str">
            <v>四川省成都市成华区丽水澜庭5栋二单元802</v>
          </cell>
        </row>
        <row r="35560">
          <cell r="B35560">
            <v>13872594865</v>
          </cell>
          <cell r="C35560" t="str">
            <v>湖北省宜昌市点军区农林水局116号</v>
          </cell>
        </row>
        <row r="35561">
          <cell r="B35561">
            <v>15607921222</v>
          </cell>
          <cell r="C35561" t="str">
            <v>江西省九江市浔阳区华安幸福里三栋三单元1006室</v>
          </cell>
        </row>
        <row r="35562">
          <cell r="B35562">
            <v>18862859899</v>
          </cell>
          <cell r="C35562" t="str">
            <v>江苏省南通市高新区希望大道666号通州区益民水处理有限公司</v>
          </cell>
        </row>
        <row r="35563">
          <cell r="B35563">
            <v>13331175289</v>
          </cell>
          <cell r="C35563" t="str">
            <v>河北省承德市丰宁满族自治县大阁镇天鸿一号院6号楼2单元1701室</v>
          </cell>
        </row>
        <row r="35564">
          <cell r="B35564">
            <v>13001328811</v>
          </cell>
          <cell r="C35564" t="str">
            <v>天津市南开区华苑产业园区梅苑路10号丰田4S店</v>
          </cell>
        </row>
        <row r="35565">
          <cell r="B35565">
            <v>13001332442</v>
          </cell>
          <cell r="C35565" t="str">
            <v>天津市南开区红旗南路观园公寓16号楼2门403室</v>
          </cell>
        </row>
        <row r="35566">
          <cell r="B35566">
            <v>13752477927</v>
          </cell>
          <cell r="C35566" t="str">
            <v>天津市滨海新区大港海滨第四学校</v>
          </cell>
        </row>
        <row r="35567">
          <cell r="B35567">
            <v>13752542813</v>
          </cell>
          <cell r="C35567" t="str">
            <v>天津市河西区宁波道52号下瓦房医院</v>
          </cell>
        </row>
        <row r="35568">
          <cell r="B35568">
            <v>13752197015</v>
          </cell>
          <cell r="C35568" t="str">
            <v>天津市武清区杨村颐安花园西区5号楼3门301</v>
          </cell>
        </row>
        <row r="35569">
          <cell r="B35569">
            <v>15510893426</v>
          </cell>
          <cell r="C35569" t="str">
            <v>天津市津南区八里台镇中信公园城76号院</v>
          </cell>
        </row>
        <row r="35570">
          <cell r="B35570">
            <v>15620185776</v>
          </cell>
          <cell r="C35570" t="str">
            <v>天津市和平区昆明路99号昆明路小学</v>
          </cell>
        </row>
        <row r="35571">
          <cell r="B35571">
            <v>13821107333</v>
          </cell>
          <cell r="C35571" t="str">
            <v>天津市滨海新区大港邮电局育秀街118号</v>
          </cell>
        </row>
        <row r="35572">
          <cell r="B35572">
            <v>13858033641</v>
          </cell>
          <cell r="C35572" t="str">
            <v>浙江省杭州市江干区钱江新城新业路8号华联时代大厦B座16楼龙湖</v>
          </cell>
        </row>
        <row r="35573">
          <cell r="B35573">
            <v>18621397990</v>
          </cell>
          <cell r="C35573" t="str">
            <v>上海市金山区山阳镇九龙村汀南8组4000-15号（九龙村委会附近汀南路进去向东第二幢）</v>
          </cell>
        </row>
        <row r="35574">
          <cell r="B35574">
            <v>18682697320</v>
          </cell>
          <cell r="C35574" t="str">
            <v>四川省成都市高新区桐梓林壹号九栋一单元2701</v>
          </cell>
        </row>
        <row r="35575">
          <cell r="B35575">
            <v>15944585416</v>
          </cell>
          <cell r="C35575" t="str">
            <v>吉林省通化市二道江区3区349</v>
          </cell>
        </row>
        <row r="35576">
          <cell r="B35576">
            <v>18835136083</v>
          </cell>
          <cell r="C35576" t="str">
            <v>山西省太原市西矿街北一条南组团重机12号楼4单元</v>
          </cell>
        </row>
        <row r="35577">
          <cell r="B35577">
            <v>15285526228</v>
          </cell>
          <cell r="C35577" t="str">
            <v>贵州省贵阳市护国路68号凯宾斯基大酒店三楼</v>
          </cell>
        </row>
        <row r="35578">
          <cell r="B35578">
            <v>13567216660</v>
          </cell>
          <cell r="C35578" t="str">
            <v>浙江省绍兴市越城区塔山街道山阴路75号绍兴电力局</v>
          </cell>
        </row>
        <row r="35579">
          <cell r="B35579">
            <v>15325783523</v>
          </cell>
          <cell r="C35579" t="str">
            <v>浙江省丽水市缙云县寺后路74号</v>
          </cell>
        </row>
        <row r="35580">
          <cell r="B35580">
            <v>13194468323</v>
          </cell>
          <cell r="C35580" t="str">
            <v>福建省福州市晋安区长乐中路296号集友名居19L</v>
          </cell>
        </row>
        <row r="35581">
          <cell r="B35581">
            <v>15606910687</v>
          </cell>
          <cell r="C35581" t="str">
            <v>福建省福州市仓山区建新镇洪塘菜市场包子店</v>
          </cell>
        </row>
        <row r="35582">
          <cell r="B35582">
            <v>13352210098</v>
          </cell>
          <cell r="C35582" t="str">
            <v>辽宁省大连市沙河口区尖山街217号东北财经大学砺金楼东门208</v>
          </cell>
        </row>
        <row r="35583">
          <cell r="B35583">
            <v>15077116663</v>
          </cell>
          <cell r="C35583" t="str">
            <v>广西省南宁市青秀区嘉宾路南一里1号逸景园小区10单元1102</v>
          </cell>
        </row>
        <row r="35584">
          <cell r="B35584">
            <v>18841711923</v>
          </cell>
          <cell r="C35584" t="str">
            <v>辽宁省营口市西市区国宝1号</v>
          </cell>
        </row>
        <row r="35585">
          <cell r="B35585">
            <v>13702788017</v>
          </cell>
          <cell r="C35585" t="str">
            <v>广东省中山市东区孙文东路雅苑A1-1104</v>
          </cell>
        </row>
        <row r="35586">
          <cell r="B35586">
            <v>18060315588</v>
          </cell>
          <cell r="C35586" t="str">
            <v>福建省宁德市屏南县古峰镇华侨路圣阳住宅楼A1602</v>
          </cell>
        </row>
        <row r="35587">
          <cell r="B35587">
            <v>13823940117</v>
          </cell>
          <cell r="C35587" t="str">
            <v>广东省中山市石岐区中山二路39号星河华苑1栋602房</v>
          </cell>
        </row>
        <row r="35588">
          <cell r="B35588">
            <v>13802462770</v>
          </cell>
          <cell r="C35588" t="str">
            <v>广东省佛山市禅城区南庄镇上元白屋新村207号</v>
          </cell>
        </row>
        <row r="35589">
          <cell r="B35589">
            <v>13860079735</v>
          </cell>
          <cell r="C35589" t="str">
            <v>福建省南平市建阳区交警大队</v>
          </cell>
        </row>
        <row r="35590">
          <cell r="B35590">
            <v>18654682664</v>
          </cell>
          <cell r="C35590" t="str">
            <v>山东省东营市东营区盛世龙城C区</v>
          </cell>
        </row>
        <row r="35591">
          <cell r="B35591">
            <v>13877881598</v>
          </cell>
          <cell r="C35591" t="str">
            <v>广西省河池市宜州区县前街老县委旁Aitoo服装</v>
          </cell>
        </row>
        <row r="35592">
          <cell r="B35592">
            <v>15621180100</v>
          </cell>
          <cell r="C35592" t="str">
            <v>山东省青岛市金坛路32号3号楼101</v>
          </cell>
        </row>
        <row r="35593">
          <cell r="B35593">
            <v>13434248086</v>
          </cell>
          <cell r="C35593" t="str">
            <v>广东省广州市越秀区邮电中二街2号502房</v>
          </cell>
        </row>
        <row r="35594">
          <cell r="B35594">
            <v>15801177166</v>
          </cell>
          <cell r="C35594" t="str">
            <v>北京市海淀区大柳树路2号铁3楼510室</v>
          </cell>
        </row>
        <row r="35595">
          <cell r="B35595">
            <v>18611883260</v>
          </cell>
          <cell r="C35595" t="str">
            <v>北京市朝阳区望京东路8号锐创国际B座2201</v>
          </cell>
        </row>
        <row r="35596">
          <cell r="B35596">
            <v>13299900809</v>
          </cell>
          <cell r="C35596" t="str">
            <v>天津市河北区铁东路街爱贤道敬贤里3号楼3门202室</v>
          </cell>
        </row>
        <row r="35597">
          <cell r="B35597">
            <v>18610686451</v>
          </cell>
          <cell r="C35597" t="str">
            <v>天津市东丽区张贵庄金隅悦城秀悦园1号楼一单元1102室</v>
          </cell>
        </row>
        <row r="35598">
          <cell r="B35598">
            <v>13601628990</v>
          </cell>
          <cell r="C35598" t="str">
            <v>上海市普陀区古浪路288弄中环名品公馆16号1701室</v>
          </cell>
        </row>
        <row r="35599">
          <cell r="B35599">
            <v>13362207221</v>
          </cell>
          <cell r="C35599" t="str">
            <v>上海市浦东新区惠南镇听潮南路10号上海恒章装饰</v>
          </cell>
        </row>
        <row r="35600">
          <cell r="B35600">
            <v>18273186737</v>
          </cell>
          <cell r="C35600" t="str">
            <v>湖南省长沙市开福区威尔士春天4栋2601</v>
          </cell>
        </row>
        <row r="35601">
          <cell r="B35601">
            <v>13476609824</v>
          </cell>
          <cell r="C35601" t="str">
            <v>湖北省黄冈市罗田县城南新区义水馨城一单元404室</v>
          </cell>
        </row>
        <row r="35602">
          <cell r="B35602">
            <v>15874048525</v>
          </cell>
          <cell r="C35602" t="str">
            <v>湖南省长沙市岳麓区银盆南路158号第四水厂</v>
          </cell>
        </row>
        <row r="35603">
          <cell r="B35603" t="str">
            <v>13944896222/043189106388</v>
          </cell>
          <cell r="C35603" t="str">
            <v>吉林省长春市朝阳区工农大路3777号南湖1号A7-2-603</v>
          </cell>
        </row>
        <row r="35604">
          <cell r="B35604" t="str">
            <v>13944896222/0431-89106388</v>
          </cell>
          <cell r="C35604" t="str">
            <v>吉林省长春市朝阳区工农大路3777号南湖1号A7-2-603</v>
          </cell>
        </row>
        <row r="35605">
          <cell r="B35605">
            <v>13572580002</v>
          </cell>
          <cell r="C35605" t="str">
            <v>陕西省西安市高新区紫薇田园都市F区003号</v>
          </cell>
        </row>
        <row r="35606">
          <cell r="B35606">
            <v>13947631316</v>
          </cell>
          <cell r="C35606" t="str">
            <v>内蒙古赤峰市新城区玉龙大街中核大厦</v>
          </cell>
        </row>
        <row r="35607">
          <cell r="B35607">
            <v>13572891638</v>
          </cell>
          <cell r="C35607" t="str">
            <v>陕西省西安市闫良区试飞院一号门</v>
          </cell>
        </row>
        <row r="35608">
          <cell r="B35608">
            <v>15829388577</v>
          </cell>
          <cell r="C35608" t="str">
            <v>陕西省西安市闫良区试飞院一号门</v>
          </cell>
        </row>
        <row r="35609">
          <cell r="B35609">
            <v>18602912555</v>
          </cell>
          <cell r="C35609" t="str">
            <v>陕西省西安市莲湖区建新村189号金仕雅筑</v>
          </cell>
        </row>
        <row r="35610">
          <cell r="B35610">
            <v>13933621458</v>
          </cell>
          <cell r="C35610" t="str">
            <v>河北省秦皇岛市海港区民族路236号</v>
          </cell>
        </row>
        <row r="35611">
          <cell r="B35611">
            <v>13901203288</v>
          </cell>
          <cell r="C35611" t="str">
            <v>北京市朝阳区工体东路15号机关门诊部</v>
          </cell>
        </row>
        <row r="35612">
          <cell r="B35612">
            <v>13945109224</v>
          </cell>
          <cell r="C35612" t="str">
            <v>黑龙江省哈尔滨市道里区新阳路415号哈尔滨市红十字中心医院机关楼宣传科</v>
          </cell>
        </row>
        <row r="35613">
          <cell r="B35613">
            <v>18833889199</v>
          </cell>
          <cell r="C35613" t="str">
            <v>河北省秦皇岛市昌黎财政局</v>
          </cell>
        </row>
        <row r="35614">
          <cell r="B35614">
            <v>18698700331</v>
          </cell>
          <cell r="C35614" t="str">
            <v>辽宁省大连市西岗区和云巷6号5-1</v>
          </cell>
        </row>
        <row r="35615">
          <cell r="B35615">
            <v>18715757243</v>
          </cell>
          <cell r="C35615" t="str">
            <v>四川省泸州市纳溪区城区丙灵路152</v>
          </cell>
        </row>
        <row r="35616">
          <cell r="B35616">
            <v>18678346912</v>
          </cell>
          <cell r="C35616" t="str">
            <v>山东省济南市历下区姚家街道泰悦赫府1-2-904</v>
          </cell>
        </row>
        <row r="35617">
          <cell r="B35617">
            <v>13606483752</v>
          </cell>
          <cell r="C35617" t="str">
            <v>山东省青岛市城阳区前旺疃28号楼二单元302</v>
          </cell>
        </row>
        <row r="35618">
          <cell r="B35618">
            <v>15052848966</v>
          </cell>
          <cell r="C35618" t="str">
            <v>江苏省泰州市姜堰区健康花园2号楼305室</v>
          </cell>
        </row>
        <row r="35619">
          <cell r="B35619">
            <v>13631807288</v>
          </cell>
          <cell r="C35619" t="str">
            <v>广东省台山市台城镇人民医院急诊药房</v>
          </cell>
        </row>
        <row r="35620">
          <cell r="B35620">
            <v>13691574240</v>
          </cell>
          <cell r="C35620" t="str">
            <v>北京市西城区新街口东街67号平房院（可以放在门口小卖部）</v>
          </cell>
        </row>
        <row r="35621">
          <cell r="B35621">
            <v>15998021415</v>
          </cell>
          <cell r="C35621" t="str">
            <v>辽宁省鞍山市铁东区湖南街道湖南街105号（一楼）伊美娜美容院</v>
          </cell>
        </row>
        <row r="35622">
          <cell r="B35622">
            <v>13520260146</v>
          </cell>
          <cell r="C35622" t="str">
            <v>北京市朝阳区北三环安外胜古家园3号楼一层交通银行</v>
          </cell>
        </row>
        <row r="35623">
          <cell r="B35623">
            <v>13859092814</v>
          </cell>
          <cell r="C35623" t="str">
            <v>福建省福州市仓山区建新县红江路8号浦上工业园D区19号楼3层</v>
          </cell>
        </row>
        <row r="35624">
          <cell r="B35624">
            <v>15078367111</v>
          </cell>
          <cell r="C35624" t="str">
            <v>广西壮族自治区桂林市七星区三里店香格里拉花园4栋2单元903</v>
          </cell>
        </row>
        <row r="35625">
          <cell r="B35625">
            <v>13708356613</v>
          </cell>
          <cell r="C35625" t="str">
            <v>重庆市渝北区人和街道龙湖水晶郦城1-8-3001</v>
          </cell>
        </row>
        <row r="35626">
          <cell r="B35626">
            <v>13985202281</v>
          </cell>
          <cell r="C35626" t="str">
            <v>贵州省遵义市汇川区杭州路长新军港E南-1-1C</v>
          </cell>
        </row>
        <row r="35627">
          <cell r="B35627">
            <v>13246201830</v>
          </cell>
          <cell r="C35627" t="str">
            <v>广东省佛山市顺德区北滘镇简岸路简家街五巷1号</v>
          </cell>
        </row>
        <row r="35628">
          <cell r="B35628">
            <v>18610068529</v>
          </cell>
          <cell r="C35628" t="str">
            <v>北京市朝阳区三环以内左家庄中街豪城大厦1503</v>
          </cell>
        </row>
        <row r="35629">
          <cell r="B35629">
            <v>13594139219</v>
          </cell>
          <cell r="C35629" t="str">
            <v>重庆市渝北区龙溪镇红石路150号聚信小区速递易</v>
          </cell>
        </row>
        <row r="35630">
          <cell r="B35630">
            <v>13638254399</v>
          </cell>
          <cell r="C35630" t="str">
            <v>重庆市南川区同邦国际4-11-3</v>
          </cell>
        </row>
        <row r="35631">
          <cell r="B35631">
            <v>13658170107</v>
          </cell>
          <cell r="C35631" t="str">
            <v>四川省德阳市广汉市中山大道南二段广油苑22-1-2-2</v>
          </cell>
        </row>
        <row r="35632">
          <cell r="B35632">
            <v>13518916692</v>
          </cell>
          <cell r="C35632" t="str">
            <v>西藏拉萨市柳语新区世纪大道圣地财富广场5B611</v>
          </cell>
        </row>
        <row r="35633">
          <cell r="B35633">
            <v>13675887392</v>
          </cell>
          <cell r="C35633" t="str">
            <v>浙江省杭州市余杭区文一西路2100同城印象北区2-2-1101</v>
          </cell>
        </row>
        <row r="35634">
          <cell r="B35634">
            <v>18501281828</v>
          </cell>
          <cell r="C35634" t="str">
            <v>北京市西城区三里河东路5号中商大厦1627室</v>
          </cell>
        </row>
        <row r="35635">
          <cell r="B35635">
            <v>13981858875</v>
          </cell>
          <cell r="C35635" t="str">
            <v>四川省成都市蜀西路399号中海国际社区碧林小区17-1-3</v>
          </cell>
        </row>
        <row r="35636">
          <cell r="B35636">
            <v>18985123003</v>
          </cell>
          <cell r="C35636" t="str">
            <v>贵州省贵阳市云岩区蛮坡世纪园二期丽景阳天</v>
          </cell>
        </row>
        <row r="35637">
          <cell r="B35637">
            <v>13881886723</v>
          </cell>
          <cell r="C35637" t="str">
            <v>四川成都武侯区太平园中五路36号中粮祥云</v>
          </cell>
        </row>
        <row r="35638">
          <cell r="B35638">
            <v>13987616929</v>
          </cell>
          <cell r="C35638" t="str">
            <v>云南省昆明市盘龙区金尚俊园2期1-208</v>
          </cell>
        </row>
        <row r="35639">
          <cell r="B35639">
            <v>15928317728</v>
          </cell>
          <cell r="C35639" t="str">
            <v>四川省德阳市中江县城北汽车站候车室小卖部</v>
          </cell>
        </row>
        <row r="35640">
          <cell r="B35640">
            <v>18380311500</v>
          </cell>
          <cell r="C35640" t="str">
            <v>四川省成都市青羊区光华大道一段培华路399号易城国际</v>
          </cell>
        </row>
        <row r="35641">
          <cell r="B35641">
            <v>13881297757</v>
          </cell>
          <cell r="C35641" t="str">
            <v>四川省广元市苍溪县陵江第二幼儿园</v>
          </cell>
        </row>
        <row r="35642">
          <cell r="B35642">
            <v>17349798081</v>
          </cell>
          <cell r="C35642" t="str">
            <v>上海市闵行区剑川路1315号</v>
          </cell>
        </row>
        <row r="35643">
          <cell r="B35643">
            <v>18080963196</v>
          </cell>
          <cell r="C35643" t="str">
            <v>四川省成都市高新西区中海国际社区橙郡三期碧林街99号</v>
          </cell>
        </row>
        <row r="35644">
          <cell r="B35644">
            <v>18656993120</v>
          </cell>
          <cell r="C35644" t="str">
            <v>四川省成都市高新区盛邦街899号</v>
          </cell>
        </row>
        <row r="35645">
          <cell r="B35645">
            <v>13551349867</v>
          </cell>
          <cell r="C35645" t="str">
            <v>四川省成都市金牛区天回镇下街53号</v>
          </cell>
        </row>
        <row r="35646">
          <cell r="B35646">
            <v>13882082256</v>
          </cell>
          <cell r="C35646" t="str">
            <v>四川省成都市金牛区府河桥东路222号5-2</v>
          </cell>
        </row>
        <row r="35647">
          <cell r="B35647">
            <v>18227691365</v>
          </cell>
          <cell r="C35647" t="str">
            <v>四川省成都市天府新区华阳佳兆业君汇上品10-3</v>
          </cell>
        </row>
        <row r="35648">
          <cell r="B35648">
            <v>13801597886</v>
          </cell>
          <cell r="C35648" t="str">
            <v>江苏省南京市栖霞区高力汽配城1-6号</v>
          </cell>
        </row>
        <row r="35649">
          <cell r="B35649">
            <v>13730809287</v>
          </cell>
          <cell r="C35649" t="str">
            <v>四川省成都市金牛区西安路街道西安北路2号芙蓉花园3903</v>
          </cell>
        </row>
        <row r="35650">
          <cell r="B35650">
            <v>18090142199</v>
          </cell>
          <cell r="C35650" t="str">
            <v>四川省甘孜藏族自治州道孚县鲜水镇解放街51号</v>
          </cell>
        </row>
        <row r="35651">
          <cell r="B35651">
            <v>13901264327</v>
          </cell>
          <cell r="C35651" t="str">
            <v>河北省张家口市桥西区串窑街名仕嘉苑6号楼2-2104</v>
          </cell>
        </row>
        <row r="35652">
          <cell r="B35652">
            <v>13579892250</v>
          </cell>
          <cell r="C35652" t="str">
            <v>新疆乌鲁木齐市米东区石化15区5号楼4-401</v>
          </cell>
        </row>
        <row r="35653">
          <cell r="B35653">
            <v>13618050559</v>
          </cell>
          <cell r="C35653" t="str">
            <v>四川省成都市天府新区华阳镇南湖国际社区一期</v>
          </cell>
        </row>
        <row r="35654">
          <cell r="B35654">
            <v>13760851312</v>
          </cell>
          <cell r="C35654" t="str">
            <v>广东省广州市白云区新市棠安路83号</v>
          </cell>
        </row>
        <row r="35655">
          <cell r="B35655">
            <v>18011423352</v>
          </cell>
          <cell r="C35655" t="str">
            <v>四川省成都市高新区紫荆西路紫丁巷1号2-1-7-2</v>
          </cell>
        </row>
        <row r="35656">
          <cell r="B35656">
            <v>13980563043</v>
          </cell>
          <cell r="C35656" t="str">
            <v>四川省成都市二环路东五段366号</v>
          </cell>
        </row>
        <row r="35657">
          <cell r="B35657">
            <v>13198589877</v>
          </cell>
          <cell r="C35657" t="str">
            <v>四川省成都市武侯区晋阳路206号精视益眼镜店</v>
          </cell>
        </row>
        <row r="35658">
          <cell r="B35658">
            <v>13608002916</v>
          </cell>
          <cell r="C35658" t="str">
            <v>四川省成都市青羊区金枫路1号</v>
          </cell>
        </row>
        <row r="35659">
          <cell r="B35659">
            <v>15902859671</v>
          </cell>
          <cell r="C35659" t="str">
            <v>四川省成都市金牛区金沙路169号现代城4-1</v>
          </cell>
        </row>
        <row r="35660">
          <cell r="B35660">
            <v>15680856536</v>
          </cell>
          <cell r="C35660" t="str">
            <v>四川省成都市武侯区永丰路24号附1号国际花园3-3</v>
          </cell>
        </row>
        <row r="35661">
          <cell r="B35661">
            <v>13778860766</v>
          </cell>
          <cell r="C35661" t="str">
            <v>四川省眉山市东坡区府街92号东坡区妇幼保健院</v>
          </cell>
        </row>
        <row r="35662">
          <cell r="B35662">
            <v>13881167956</v>
          </cell>
          <cell r="C35662" t="str">
            <v>四川省绵阳市科创园区玉泉北路77号华润中央公园3-1-1301</v>
          </cell>
        </row>
        <row r="35663">
          <cell r="B35663">
            <v>18681270033</v>
          </cell>
          <cell r="C35663" t="str">
            <v>四川省成都市天府新区华阳街华府大道898号慕和南道</v>
          </cell>
        </row>
        <row r="35664">
          <cell r="B35664">
            <v>13777749077</v>
          </cell>
          <cell r="C35664" t="str">
            <v>广东省深圳市宝安区西乡固戍下围园工业区10-4楼</v>
          </cell>
        </row>
        <row r="35665">
          <cell r="B35665">
            <v>13882166262</v>
          </cell>
          <cell r="C35665" t="str">
            <v>四川省成都市武侯区武阳大道一段600号包商银行</v>
          </cell>
        </row>
        <row r="35666">
          <cell r="B35666">
            <v>13811784993</v>
          </cell>
          <cell r="C35666" t="str">
            <v>北京市东城区和平里六区17号楼1805</v>
          </cell>
        </row>
        <row r="35667">
          <cell r="B35667">
            <v>13408416256</v>
          </cell>
          <cell r="C35667" t="str">
            <v>四川省成都彭州市致和镇逸景苑</v>
          </cell>
        </row>
        <row r="35668">
          <cell r="B35668">
            <v>13565810087</v>
          </cell>
          <cell r="C35668" t="str">
            <v>新疆乌鲁木齐市米东区乌石化分公司财务区</v>
          </cell>
        </row>
        <row r="35669">
          <cell r="B35669">
            <v>15114031533</v>
          </cell>
          <cell r="C35669" t="str">
            <v>四川省成都市武兴三路19号西部智谷D区39-B-7</v>
          </cell>
        </row>
        <row r="35670">
          <cell r="B35670">
            <v>13880089694</v>
          </cell>
          <cell r="C35670" t="str">
            <v>四川省成都市金牛区黄金东二路保利梧桐语</v>
          </cell>
        </row>
        <row r="35671">
          <cell r="B35671">
            <v>13882135828</v>
          </cell>
          <cell r="C35671" t="str">
            <v>四川省成都市郫都区红光镇红高路88号龙城国际</v>
          </cell>
        </row>
        <row r="35672">
          <cell r="B35672">
            <v>18190742005</v>
          </cell>
          <cell r="C35672" t="str">
            <v>四川省成都市天府新区红星路南延线梓州大道3139号万科海悦汇城东区</v>
          </cell>
        </row>
        <row r="35673">
          <cell r="B35673">
            <v>13678189838</v>
          </cell>
          <cell r="C35673" t="str">
            <v>四川省成都市五块石商贸大道91号7-1</v>
          </cell>
        </row>
        <row r="35674">
          <cell r="B35674">
            <v>13550285326</v>
          </cell>
          <cell r="C35674" t="str">
            <v>四川省成都市郫县郫筒镇南门外兴秀丽景花园2-3-4-8</v>
          </cell>
        </row>
        <row r="35675">
          <cell r="B35675">
            <v>13666318607</v>
          </cell>
          <cell r="C35675" t="str">
            <v>山东省荣成市黎明南路奇爽食品有限公司</v>
          </cell>
        </row>
        <row r="35676">
          <cell r="B35676">
            <v>18745286888</v>
          </cell>
          <cell r="C35676" t="str">
            <v>黑龙江省齐齐哈尔市龙沙区合意安居小区1号楼2区2单元403室</v>
          </cell>
        </row>
        <row r="35677">
          <cell r="B35677">
            <v>15903698833</v>
          </cell>
          <cell r="C35677" t="str">
            <v>广东省广州市番禺区祈福新村翠湖居五区25街01-5C</v>
          </cell>
        </row>
        <row r="35678">
          <cell r="B35678">
            <v>13878119915</v>
          </cell>
          <cell r="C35678" t="str">
            <v>广西南宁市江南区亭子菠萝岭15号</v>
          </cell>
        </row>
        <row r="35679">
          <cell r="B35679">
            <v>13684185748</v>
          </cell>
          <cell r="C35679" t="str">
            <v>四川省宜宾市南溪县马家乡大明村二组46号</v>
          </cell>
        </row>
        <row r="35680">
          <cell r="B35680">
            <v>13385509783</v>
          </cell>
          <cell r="C35680" t="str">
            <v>贵州省贵阳市观山湖区石林东路帝景传说B区4栋</v>
          </cell>
        </row>
        <row r="35681">
          <cell r="B35681">
            <v>13506126109</v>
          </cell>
          <cell r="C35681" t="str">
            <v>江苏省常州市劳动西路21号银河湾数码城一号楼705</v>
          </cell>
        </row>
        <row r="35682">
          <cell r="B35682">
            <v>13623512202</v>
          </cell>
          <cell r="C35682" t="str">
            <v>山西省太原市水西关街26号院北楼1单元#103</v>
          </cell>
        </row>
        <row r="35683">
          <cell r="B35683">
            <v>13973661845</v>
          </cell>
          <cell r="C35683" t="str">
            <v>湖南省常德市武陵区皂果路武陵区检察院一楼大厅门卫</v>
          </cell>
        </row>
        <row r="35684">
          <cell r="B35684">
            <v>18641111683</v>
          </cell>
          <cell r="C35684" t="str">
            <v>辽宁省大连市沙河口区数码路北段28号</v>
          </cell>
        </row>
        <row r="35685">
          <cell r="B35685">
            <v>13501723766</v>
          </cell>
          <cell r="C35685" t="str">
            <v>上海市闵行区吴中路633弄42号501室</v>
          </cell>
        </row>
        <row r="35686">
          <cell r="B35686">
            <v>13501263313</v>
          </cell>
          <cell r="C35686" t="str">
            <v>北京市昌平区回龙观街道北农路9号朱辛庄北区4号楼1单元402</v>
          </cell>
        </row>
        <row r="35687">
          <cell r="B35687">
            <v>13507929995</v>
          </cell>
          <cell r="C35687" t="str">
            <v>江西省九江市浔阳区向阳街道办事处（九江经济技术开发区）开发区西苑小区精品楼A栋3单元202</v>
          </cell>
        </row>
        <row r="35688">
          <cell r="B35688">
            <v>15971904085</v>
          </cell>
          <cell r="C35688" t="str">
            <v>湖北省十堰市郧阳区供电公司家属楼2单元（天安酒店前100米）</v>
          </cell>
        </row>
        <row r="35689">
          <cell r="B35689">
            <v>13650117988</v>
          </cell>
          <cell r="C35689" t="str">
            <v>广东省东莞市石碣镇石碣七一村4巷62号</v>
          </cell>
        </row>
        <row r="35690">
          <cell r="B35690">
            <v>15956210883</v>
          </cell>
          <cell r="C35690" t="str">
            <v>安徽省铜陵市第十五中学</v>
          </cell>
        </row>
        <row r="35691">
          <cell r="B35691">
            <v>13901793906</v>
          </cell>
          <cell r="C35691" t="str">
            <v>上海市徐汇区五原路96弄10号4楼</v>
          </cell>
        </row>
        <row r="35692">
          <cell r="B35692">
            <v>13862334791</v>
          </cell>
          <cell r="C35692" t="str">
            <v>江苏省苏州常熟市虞山镇琴湖家园10幢1405</v>
          </cell>
        </row>
        <row r="35693">
          <cell r="B35693">
            <v>13572019188</v>
          </cell>
          <cell r="C35693" t="str">
            <v>陕西省西安市周至县林业局（农商街中段）</v>
          </cell>
        </row>
        <row r="35694">
          <cell r="B35694">
            <v>13621943882</v>
          </cell>
          <cell r="C35694" t="str">
            <v>上海市浦东新区羽山路308弄10号1301室</v>
          </cell>
        </row>
        <row r="35695">
          <cell r="B35695">
            <v>13567520675</v>
          </cell>
          <cell r="C35695" t="str">
            <v>浙江省绍兴市越城区北海街道解放北路135号水联大厦二楼</v>
          </cell>
        </row>
        <row r="35696">
          <cell r="B35696">
            <v>18757529872</v>
          </cell>
          <cell r="C35696" t="str">
            <v>浙江省绍兴市诸暨市浣东街道东二路99号海迅雄风大厦27楼采购部</v>
          </cell>
        </row>
        <row r="35697">
          <cell r="B35697">
            <v>13824834228</v>
          </cell>
          <cell r="C35697" t="str">
            <v>广东省湛江市雷州市环城南路17号</v>
          </cell>
        </row>
        <row r="35698">
          <cell r="B35698">
            <v>13911321957</v>
          </cell>
          <cell r="C35698" t="str">
            <v>上海市宝山区真华路1801弄梧桐城邦二期76号201室</v>
          </cell>
        </row>
        <row r="35699">
          <cell r="B35699">
            <v>18991109229</v>
          </cell>
          <cell r="C35699" t="str">
            <v>陕西省西安市长安区王寺街道沣东大道沣东城市广场四号楼</v>
          </cell>
        </row>
        <row r="35700">
          <cell r="B35700">
            <v>13628007610</v>
          </cell>
          <cell r="C35700" t="str">
            <v>四川省成都市武侯区晋阳路218号颐和雅居2-2单元</v>
          </cell>
        </row>
        <row r="35701">
          <cell r="B35701">
            <v>13724396766</v>
          </cell>
          <cell r="C35701" t="str">
            <v>广东省深圳市宝安区松岗街道燕罗塘下涌二村牛黄山公园对面新宝佳超市旁</v>
          </cell>
        </row>
        <row r="35702">
          <cell r="B35702">
            <v>18004227333</v>
          </cell>
          <cell r="C35702" t="str">
            <v>辽宁省鞍山市高新区红领家园小区21号楼1单元高新房屋管理中心西侧200米（自来水千山公司）</v>
          </cell>
        </row>
        <row r="35703">
          <cell r="B35703">
            <v>13997584969</v>
          </cell>
          <cell r="C35703" t="str">
            <v>湖北省荆州市沙市区人信汇7栋</v>
          </cell>
        </row>
        <row r="35704">
          <cell r="B35704">
            <v>18930026498</v>
          </cell>
          <cell r="C35704" t="str">
            <v>上海市宝山区美艾路198弄颐景园68号楼601室</v>
          </cell>
        </row>
        <row r="35705">
          <cell r="B35705">
            <v>18262635825</v>
          </cell>
          <cell r="C35705" t="str">
            <v>江苏省南京市江宁区新亭西路天琪福苑23栋</v>
          </cell>
        </row>
        <row r="35706">
          <cell r="B35706">
            <v>13811297707</v>
          </cell>
          <cell r="C35706" t="str">
            <v>北京市通州区张家湾镇欣桥家园西区五号楼5082</v>
          </cell>
        </row>
        <row r="35707">
          <cell r="B35707">
            <v>15017570961</v>
          </cell>
          <cell r="C35707" t="str">
            <v>广东省广州市番禺区市桥西环路448号康泰园</v>
          </cell>
        </row>
        <row r="35708">
          <cell r="B35708">
            <v>13835730801</v>
          </cell>
          <cell r="C35708" t="str">
            <v>山西省临汾市尧都区向阳西路中段路北（尧都区农村商业银行股份有限公司）</v>
          </cell>
        </row>
        <row r="35709">
          <cell r="B35709">
            <v>13102538862</v>
          </cell>
          <cell r="C35709" t="str">
            <v>河北省秦皇岛市海港区燕山大街建玻里4-1-5</v>
          </cell>
        </row>
        <row r="35710">
          <cell r="B35710">
            <v>13816332529</v>
          </cell>
          <cell r="C35710" t="str">
            <v>上海市杨浦区波阳路16号11幢105室</v>
          </cell>
        </row>
        <row r="35711">
          <cell r="B35711">
            <v>18866875188</v>
          </cell>
          <cell r="C35711" t="str">
            <v>山东省济南市历下区东城逸家贤园5号楼1单元2102</v>
          </cell>
        </row>
        <row r="35712">
          <cell r="B35712">
            <v>18939026102</v>
          </cell>
          <cell r="C35712" t="str">
            <v>河南省洛阳市西工区九都路与芳林路交叉口红东方商务楼1213</v>
          </cell>
        </row>
        <row r="35713">
          <cell r="B35713">
            <v>18539266069</v>
          </cell>
          <cell r="C35713" t="str">
            <v>河南省郑州市金水区纬一路广播大厦</v>
          </cell>
        </row>
        <row r="35714">
          <cell r="B35714">
            <v>13141433341</v>
          </cell>
          <cell r="C35714" t="str">
            <v>河南省洛阳市洛龙区东方今典花样年华</v>
          </cell>
        </row>
        <row r="35715">
          <cell r="B35715">
            <v>15731114827</v>
          </cell>
          <cell r="C35715" t="str">
            <v>河北省邯郸市复兴区王郎小区4-2-1</v>
          </cell>
        </row>
        <row r="35716">
          <cell r="B35716">
            <v>18612933221</v>
          </cell>
          <cell r="C35716" t="str">
            <v>北京市东城区雍和航星园3号楼5层易建科技</v>
          </cell>
        </row>
        <row r="35717">
          <cell r="B35717">
            <v>18518651988</v>
          </cell>
          <cell r="C35717" t="str">
            <v>北京市海淀区金沟河路17号院2号楼1单元402室</v>
          </cell>
        </row>
        <row r="35718">
          <cell r="B35718">
            <v>18821271697</v>
          </cell>
          <cell r="C35718" t="str">
            <v>上海市闵行区梅陇镇伟业路229莘松中学春申校区八年级办公室</v>
          </cell>
        </row>
        <row r="35719">
          <cell r="B35719">
            <v>13799881365</v>
          </cell>
          <cell r="C35719" t="str">
            <v>福建省石狮市九二路步行街A区岚枫泉咖啡</v>
          </cell>
        </row>
        <row r="35720">
          <cell r="B35720">
            <v>13732978603</v>
          </cell>
          <cell r="C35720" t="str">
            <v>安徽省黄山市黄山区太平湖镇滨湖大道一号绿地太平湖旅服平台</v>
          </cell>
        </row>
        <row r="35721">
          <cell r="B35721">
            <v>13598729272</v>
          </cell>
          <cell r="C35721" t="str">
            <v>河南省新乡市红旗区华兰大道奥园康城D6</v>
          </cell>
        </row>
        <row r="35722">
          <cell r="B35722">
            <v>15042220122</v>
          </cell>
          <cell r="C35722" t="str">
            <v>辽宁省鞍山市铁西区铁西九道街89-2</v>
          </cell>
        </row>
        <row r="35723">
          <cell r="B35723">
            <v>18745101267</v>
          </cell>
          <cell r="C35723" t="str">
            <v>黑龙江省哈尔滨市道外区太平大街维也纳小区9号楼3单元401室</v>
          </cell>
        </row>
        <row r="35724">
          <cell r="B35724">
            <v>15700086067</v>
          </cell>
          <cell r="C35724" t="str">
            <v>浙江省杭州市江干区凯旋街道北景西苑23幢3单元102室</v>
          </cell>
        </row>
        <row r="35725">
          <cell r="B35725">
            <v>15138689405</v>
          </cell>
          <cell r="C35725" t="str">
            <v>河南省郑州市经开区经南六路经开第三大街郑州市八十五中学</v>
          </cell>
        </row>
        <row r="35726">
          <cell r="B35726">
            <v>13851727096</v>
          </cell>
          <cell r="C35726" t="str">
            <v>江苏省南京市江宁区韩府路19号揽翠苑15幢603室</v>
          </cell>
        </row>
        <row r="35727">
          <cell r="B35727">
            <v>18611187215</v>
          </cell>
          <cell r="C35727" t="str">
            <v>北京市房山区良乡伟业嘉园22号楼1单元301</v>
          </cell>
        </row>
        <row r="35728">
          <cell r="B35728">
            <v>18979177823</v>
          </cell>
          <cell r="C35728" t="str">
            <v>江西省南昌市北京东路2009号江西电信</v>
          </cell>
        </row>
        <row r="35729">
          <cell r="B35729">
            <v>13601026171</v>
          </cell>
          <cell r="C35729" t="str">
            <v>北京市丰台区小屯路149号天鸿美域17号楼3单元602</v>
          </cell>
        </row>
        <row r="35730">
          <cell r="B35730">
            <v>13681001025</v>
          </cell>
          <cell r="C35730" t="str">
            <v>北京市朝阳区定福家园2号院2号楼3单元1202室</v>
          </cell>
        </row>
        <row r="35731">
          <cell r="B35731">
            <v>15517510877</v>
          </cell>
          <cell r="C35731" t="str">
            <v>河南省郑州市郑东新区地润路绿地百合公寓1期18-2-401</v>
          </cell>
        </row>
        <row r="35732">
          <cell r="B35732">
            <v>15801467436</v>
          </cell>
          <cell r="C35732" t="str">
            <v>北京市丰台区方庄芳古园一区29号通润商务会馆28号红黄蓝总部4层</v>
          </cell>
        </row>
        <row r="35733">
          <cell r="B35733">
            <v>13085059559</v>
          </cell>
          <cell r="C35733" t="str">
            <v>安徽省合肥市庐阳区九狮桥街1号团结新村8栋508室</v>
          </cell>
        </row>
        <row r="35734">
          <cell r="B35734">
            <v>13581554899</v>
          </cell>
          <cell r="C35734" t="str">
            <v>北京市大兴区兴盛街146号北京小学翡翠城分校北校区</v>
          </cell>
        </row>
        <row r="35735">
          <cell r="B35735">
            <v>13599123710</v>
          </cell>
          <cell r="C35735" t="str">
            <v>福建省南安市水头镇福山工业区顺发实业石代场灰太狼区13-14</v>
          </cell>
        </row>
        <row r="35736">
          <cell r="B35736">
            <v>13756297154</v>
          </cell>
          <cell r="C35736" t="str">
            <v>吉林省长春市宽城区柳林路塞纳阳光F83门105室</v>
          </cell>
        </row>
        <row r="35737">
          <cell r="B35737">
            <v>15069199101</v>
          </cell>
          <cell r="C35737" t="str">
            <v>山东省济南市天桥区田庄东路舜景花园3-1-1303</v>
          </cell>
        </row>
        <row r="35738">
          <cell r="B35738">
            <v>13944429994</v>
          </cell>
          <cell r="C35738" t="str">
            <v>吉林省四平市铁西区南苑绿洲A7-5-1201</v>
          </cell>
        </row>
        <row r="35739">
          <cell r="B35739">
            <v>13863815999</v>
          </cell>
          <cell r="C35739" t="str">
            <v>山东省烟台市芝罘区万达公馆3-2-1401</v>
          </cell>
        </row>
        <row r="35740">
          <cell r="B35740">
            <v>13840258456</v>
          </cell>
          <cell r="C35740" t="str">
            <v>辽宁省沈阳市沈河区文化路中国鞋城1183档口</v>
          </cell>
        </row>
        <row r="35741">
          <cell r="B35741">
            <v>13810213043</v>
          </cell>
          <cell r="C35741" t="str">
            <v>北京市西城区护国寺街11号糕中回忆</v>
          </cell>
        </row>
        <row r="35742">
          <cell r="B35742">
            <v>13945000189</v>
          </cell>
          <cell r="C35742" t="str">
            <v>黑龙江省哈尔滨市香坊区进乡街114号中移动哈分公司</v>
          </cell>
        </row>
        <row r="35743">
          <cell r="B35743">
            <v>13974261831</v>
          </cell>
          <cell r="C35743" t="str">
            <v>湖南省常德市武陵区人民东路望江名苑</v>
          </cell>
        </row>
        <row r="35744">
          <cell r="B35744">
            <v>13655703325</v>
          </cell>
          <cell r="C35744" t="str">
            <v>浙江省衢州市龙游县龙游农商银行</v>
          </cell>
        </row>
        <row r="35745">
          <cell r="B35745">
            <v>13803308666</v>
          </cell>
          <cell r="C35745" t="str">
            <v>河北省唐山市路北区景泰翰林302楼1门902室</v>
          </cell>
        </row>
        <row r="35746">
          <cell r="B35746">
            <v>13701328242</v>
          </cell>
          <cell r="C35746" t="str">
            <v>北京市海淀区中央民族大学西路60号院1号楼1007</v>
          </cell>
        </row>
        <row r="35747">
          <cell r="B35747">
            <v>18941283366</v>
          </cell>
          <cell r="C35747" t="str">
            <v>辽宁省海城市西关小学</v>
          </cell>
        </row>
        <row r="35748">
          <cell r="B35748">
            <v>15001123117</v>
          </cell>
          <cell r="C35748" t="str">
            <v>北京市昌平区沙河高教新城北京航天大学</v>
          </cell>
        </row>
        <row r="35749">
          <cell r="B35749">
            <v>13906122071</v>
          </cell>
          <cell r="C35749" t="str">
            <v>江苏省常州市武进区莱蒙城商铺53-3</v>
          </cell>
        </row>
        <row r="35750">
          <cell r="B35750">
            <v>13952305626</v>
          </cell>
          <cell r="C35750" t="str">
            <v>江苏省盱眙县盱城镇石牛村龙泉组35号</v>
          </cell>
        </row>
        <row r="35751">
          <cell r="B35751">
            <v>13377008112</v>
          </cell>
          <cell r="C35751" t="str">
            <v>广西南宁市兴宁区三塘镇昆仑大道995号嘉和城白鹭郡北城</v>
          </cell>
        </row>
        <row r="35752">
          <cell r="B35752">
            <v>18588860237</v>
          </cell>
          <cell r="C35752" t="str">
            <v>广东省广州市海珠区御景湾韵景街18号C4栋401</v>
          </cell>
        </row>
        <row r="35753">
          <cell r="B35753">
            <v>13826771027</v>
          </cell>
          <cell r="C35753" t="str">
            <v>广东省云浮市郁南县都城镇江滨中路89号</v>
          </cell>
        </row>
        <row r="35754">
          <cell r="B35754">
            <v>15216857223</v>
          </cell>
          <cell r="C35754" t="str">
            <v>上海市松江区叶榭镇叶校路355弄110号402室</v>
          </cell>
        </row>
        <row r="35755">
          <cell r="B35755">
            <v>13702962734</v>
          </cell>
          <cell r="C35755" t="str">
            <v>广东省佛山市南海区大沥镇黄岐黄海路58号黄岐医院审计科</v>
          </cell>
        </row>
        <row r="35756">
          <cell r="B35756">
            <v>13667183905</v>
          </cell>
          <cell r="C35756" t="str">
            <v>湖北省武汉市汉阳区琴台大道515号长江水资源保护科学研究所</v>
          </cell>
        </row>
        <row r="35757">
          <cell r="B35757">
            <v>15532295639</v>
          </cell>
          <cell r="C35757" t="str">
            <v>内蒙古锡林浩特市吉瑞城1号楼4单元901</v>
          </cell>
        </row>
        <row r="35758">
          <cell r="B35758">
            <v>13833006596</v>
          </cell>
          <cell r="C35758" t="str">
            <v>河北省保定市竞秀区七一中路1616号九州商务中心306室</v>
          </cell>
        </row>
        <row r="35759">
          <cell r="B35759">
            <v>18778984266</v>
          </cell>
          <cell r="C35759" t="str">
            <v>广西南宁市青秀区建政路10号主楼9楼</v>
          </cell>
        </row>
        <row r="35760">
          <cell r="B35760">
            <v>13936018206</v>
          </cell>
          <cell r="C35760" t="str">
            <v>黑龙江省哈尔滨市道里区群力第五大道海富第五大道哈林11栋2单元102室</v>
          </cell>
        </row>
        <row r="35761">
          <cell r="B35761">
            <v>15889881949</v>
          </cell>
          <cell r="C35761" t="str">
            <v>广东省中山市火炬开发区健康花城31栋1404</v>
          </cell>
        </row>
        <row r="35762">
          <cell r="B35762">
            <v>13009932751</v>
          </cell>
          <cell r="C35762" t="str">
            <v>黑龙江省黑河市公证处</v>
          </cell>
        </row>
        <row r="35763">
          <cell r="B35763">
            <v>18041200022</v>
          </cell>
          <cell r="C35763" t="str">
            <v>辽宁省鞍山市铁东区园林路333号四海大酒店</v>
          </cell>
        </row>
        <row r="35764">
          <cell r="B35764">
            <v>13857830919</v>
          </cell>
          <cell r="C35764" t="str">
            <v>浙江省宁波市余姚市阳明街道子陵路金桂名苑速递易</v>
          </cell>
        </row>
        <row r="35765">
          <cell r="B35765">
            <v>18616959698</v>
          </cell>
          <cell r="C35765" t="str">
            <v>上海市长宁区古羊路1040号臻玉珠宝</v>
          </cell>
        </row>
        <row r="35766">
          <cell r="B35766">
            <v>18631309317</v>
          </cell>
          <cell r="C35766" t="str">
            <v>河北省张家口市宣化区小东门二公司1号院</v>
          </cell>
        </row>
        <row r="35767">
          <cell r="B35767">
            <v>18662600345</v>
          </cell>
          <cell r="C35767" t="str">
            <v>江苏省苏州市吴中区吴中东路169号1103室</v>
          </cell>
        </row>
        <row r="35768">
          <cell r="B35768">
            <v>18635147622</v>
          </cell>
          <cell r="C35768" t="str">
            <v>山西省太原市小店区平阳路平阳景苑13-4-1301</v>
          </cell>
        </row>
        <row r="35769">
          <cell r="B35769">
            <v>13660558727</v>
          </cell>
          <cell r="C35769" t="str">
            <v>广东省广州市番禺区祈福新村青怡居5街5号5楼C</v>
          </cell>
        </row>
        <row r="35770">
          <cell r="B35770">
            <v>13898625105</v>
          </cell>
          <cell r="C35770" t="str">
            <v>辽宁省大连市甘井子区泉水街道泉水奥林园9号楼2单元101a</v>
          </cell>
        </row>
        <row r="35771">
          <cell r="B35771">
            <v>18373130462</v>
          </cell>
          <cell r="C35771" t="str">
            <v>湖南省长沙县福临镇白沙乡上华村付家组</v>
          </cell>
        </row>
        <row r="35772">
          <cell r="B35772" t="str">
            <v>0711-3255777/18608650605</v>
          </cell>
          <cell r="C35772" t="str">
            <v>湖北省鄂州市滨湖西路镜园风景区内六和轩禅茶院徐德莲</v>
          </cell>
        </row>
        <row r="35773">
          <cell r="B35773">
            <v>13528880203</v>
          </cell>
          <cell r="C35773" t="str">
            <v>广东省深圳市罗湖区湖贝路1009号南方印刷</v>
          </cell>
        </row>
        <row r="35774">
          <cell r="B35774">
            <v>15819042999</v>
          </cell>
          <cell r="C35774" t="str">
            <v>广东省汕尾市海丰县公平镇日兴路18号惠佳大药房</v>
          </cell>
        </row>
        <row r="35775">
          <cell r="B35775">
            <v>18690148355</v>
          </cell>
          <cell r="C35775" t="str">
            <v>新疆乌鲁木齐市经济技术开发区头屯河区喀纳斯湖北路1229号维泰股份</v>
          </cell>
        </row>
        <row r="35776">
          <cell r="B35776">
            <v>13920457733</v>
          </cell>
          <cell r="C35776" t="str">
            <v>天津市南开区万德庄大街凯立花园8-4-502</v>
          </cell>
        </row>
        <row r="35777">
          <cell r="B35777">
            <v>18950007963</v>
          </cell>
          <cell r="C35777" t="str">
            <v>福建省厦门市集美区文达路17之23号501室</v>
          </cell>
        </row>
        <row r="35778">
          <cell r="B35778">
            <v>13825090803</v>
          </cell>
          <cell r="C35778" t="str">
            <v>广东省广州市海珠区艺苑路213号中信银行双塔支行</v>
          </cell>
        </row>
        <row r="35779">
          <cell r="B35779">
            <v>13575205520</v>
          </cell>
          <cell r="C35779" t="str">
            <v>湖南省常德市武陵区城西街道柳叶大道章誉苑1楼</v>
          </cell>
        </row>
        <row r="35780">
          <cell r="B35780">
            <v>18611647441</v>
          </cell>
          <cell r="C35780" t="str">
            <v>北京市通州区中山园24号楼2单元1604</v>
          </cell>
        </row>
        <row r="35781">
          <cell r="B35781">
            <v>18253125365</v>
          </cell>
          <cell r="C35781" t="str">
            <v>山东省济南市历下区花园路东首66号奥腾建材市场南排8号</v>
          </cell>
        </row>
        <row r="35782">
          <cell r="B35782">
            <v>13787248299</v>
          </cell>
          <cell r="C35782" t="str">
            <v>湖南省长沙市天心区刘家冲中路君尚嘉筑</v>
          </cell>
        </row>
        <row r="35783">
          <cell r="B35783">
            <v>15397790765</v>
          </cell>
          <cell r="C35783" t="str">
            <v>四川省自贡市富顺县西城国际远达集团前台</v>
          </cell>
        </row>
        <row r="35784">
          <cell r="B35784">
            <v>13881203886</v>
          </cell>
          <cell r="C35784" t="str">
            <v>四川省广元市剑阁县普安镇龙汇花园</v>
          </cell>
        </row>
        <row r="35785">
          <cell r="B35785">
            <v>15626188040</v>
          </cell>
          <cell r="C35785" t="str">
            <v>广东省深圳市南山区蛇口工业七路四海公寓A栋601</v>
          </cell>
        </row>
        <row r="35786">
          <cell r="B35786">
            <v>18081086918</v>
          </cell>
          <cell r="C35786" t="str">
            <v>四川省成都市青羊区苏坡街道武青路3号清水路苑46栋</v>
          </cell>
        </row>
        <row r="35787">
          <cell r="B35787">
            <v>13778089319</v>
          </cell>
          <cell r="C35787" t="str">
            <v>四川省绵阳市游仙区中经路26号嘉来东山郡5幢1单元701</v>
          </cell>
        </row>
        <row r="35788">
          <cell r="B35788">
            <v>13795887216</v>
          </cell>
          <cell r="C35788" t="str">
            <v>四川省遂宁市船山区南津北路城市梦想售房部</v>
          </cell>
        </row>
        <row r="35789">
          <cell r="B35789">
            <v>18080191551</v>
          </cell>
          <cell r="C35789" t="str">
            <v>四川省成都市锦江区均隆街19号</v>
          </cell>
        </row>
        <row r="35790">
          <cell r="B35790">
            <v>13548982099</v>
          </cell>
          <cell r="C35790" t="str">
            <v>湖南省长沙市岳麓区望新路188号</v>
          </cell>
        </row>
        <row r="35791">
          <cell r="B35791">
            <v>18931171058</v>
          </cell>
          <cell r="C35791" t="str">
            <v>河北省石家庄市槐安东路万达广场写字楼A座21楼</v>
          </cell>
        </row>
        <row r="35792">
          <cell r="B35792">
            <v>15340533331</v>
          </cell>
          <cell r="C35792" t="str">
            <v>重庆市江北区观音桥步行街北城旺角C栋9-11</v>
          </cell>
        </row>
        <row r="35793">
          <cell r="B35793">
            <v>18508299937</v>
          </cell>
          <cell r="C35793" t="str">
            <v>四川省成都市龙泉驿区东山国际青年广场</v>
          </cell>
        </row>
        <row r="35794">
          <cell r="B35794">
            <v>15328540109</v>
          </cell>
          <cell r="C35794" t="str">
            <v>四川省广安市武胜县60米大街中国建设银行</v>
          </cell>
        </row>
        <row r="35795">
          <cell r="B35795">
            <v>15850288396</v>
          </cell>
          <cell r="C35795" t="str">
            <v>江苏省苏州市太仓市城厢镇县府东路97号太仓国税局</v>
          </cell>
        </row>
        <row r="35796">
          <cell r="B35796">
            <v>15680333888</v>
          </cell>
          <cell r="C35796" t="str">
            <v>四川省广安市建安北路233号1栋1单元802室</v>
          </cell>
        </row>
        <row r="35797">
          <cell r="B35797">
            <v>18090015875</v>
          </cell>
          <cell r="C35797" t="str">
            <v>四川省德阳市什邡佰味轩家属区</v>
          </cell>
        </row>
        <row r="35798">
          <cell r="B35798">
            <v>13920280835</v>
          </cell>
          <cell r="C35798" t="str">
            <v>天津市滨海新区塘沽街西邻村1栋3门301</v>
          </cell>
        </row>
        <row r="35799">
          <cell r="B35799">
            <v>13426011419</v>
          </cell>
          <cell r="C35799" t="str">
            <v>北京市海淀区海淀中街6号新东方大厦北楼2层</v>
          </cell>
        </row>
        <row r="35800">
          <cell r="B35800">
            <v>13652114820</v>
          </cell>
          <cell r="C35800" t="str">
            <v>天津市武清区栖仙温泉公寓东区2-2-101</v>
          </cell>
        </row>
        <row r="35801">
          <cell r="B35801">
            <v>13807146568</v>
          </cell>
          <cell r="C35801" t="str">
            <v>湖北省武汉市建设大道538号同成广场A座1903室</v>
          </cell>
        </row>
        <row r="35802">
          <cell r="B35802">
            <v>13723704550</v>
          </cell>
          <cell r="C35802" t="str">
            <v>广东省深圳市宝安区宝民一路一巷泰华花园3栋1单元7C</v>
          </cell>
        </row>
        <row r="35803">
          <cell r="B35803">
            <v>13829388616</v>
          </cell>
          <cell r="C35803" t="str">
            <v>广东省河源市源城区政府大院</v>
          </cell>
        </row>
        <row r="35804">
          <cell r="B35804">
            <v>13829394808</v>
          </cell>
          <cell r="C35804" t="str">
            <v>广东省河源市源城区越王大道139号坚基集团</v>
          </cell>
        </row>
        <row r="35805">
          <cell r="B35805">
            <v>13672177277</v>
          </cell>
          <cell r="C35805" t="str">
            <v>天津市滨海新区大港育秀街118号邮政大楼门卫</v>
          </cell>
        </row>
        <row r="35806">
          <cell r="B35806">
            <v>13752195797</v>
          </cell>
          <cell r="C35806" t="str">
            <v>浙江省宁波市北仓区春晓龙湖滟澜海岸54-303</v>
          </cell>
        </row>
        <row r="35807">
          <cell r="B35807">
            <v>18660156050</v>
          </cell>
          <cell r="C35807" t="str">
            <v>山东省济南市历下区文化西路44号山东大学趵突泉校区药厂楼303</v>
          </cell>
        </row>
        <row r="35808">
          <cell r="B35808">
            <v>13811360627</v>
          </cell>
          <cell r="C35808" t="str">
            <v>北京市东城区金鱼池东区5号楼1单元104</v>
          </cell>
        </row>
        <row r="35809">
          <cell r="B35809">
            <v>13612045890</v>
          </cell>
          <cell r="C35809" t="str">
            <v>天津市和平区南市大街31号万全小学</v>
          </cell>
        </row>
        <row r="35810">
          <cell r="B35810">
            <v>13611778360</v>
          </cell>
          <cell r="C35810" t="str">
            <v>上海市松江区文翔路1550号英院</v>
          </cell>
        </row>
        <row r="35811">
          <cell r="B35811">
            <v>13820315533</v>
          </cell>
          <cell r="C35811" t="str">
            <v>北京市朝阳区东三环弘燕路周庄嘉园7号院16号楼4单元502</v>
          </cell>
        </row>
        <row r="35812">
          <cell r="B35812">
            <v>13755777099</v>
          </cell>
          <cell r="C35812" t="str">
            <v>江西省南昌市站南街39号3栋1单元</v>
          </cell>
        </row>
        <row r="35813">
          <cell r="B35813">
            <v>13927746946</v>
          </cell>
          <cell r="C35813" t="str">
            <v>广东省佛山市南海区西樵镇登山大道西二街五巷1号</v>
          </cell>
        </row>
        <row r="35814">
          <cell r="B35814">
            <v>18701275681</v>
          </cell>
          <cell r="C35814" t="str">
            <v>北京市西城区德胜街道黄寺大街23号179幢游戏2层前台</v>
          </cell>
        </row>
        <row r="35815">
          <cell r="B35815">
            <v>15921559019</v>
          </cell>
          <cell r="C35815" t="str">
            <v>上海化学工业区南银河路557号上海赛科石油化工有限公司</v>
          </cell>
        </row>
        <row r="35816">
          <cell r="B35816">
            <v>15934610727</v>
          </cell>
          <cell r="C35816" t="str">
            <v>贵州省遵义市汇川区澳门路1号汇川移动公司</v>
          </cell>
        </row>
        <row r="35817">
          <cell r="B35817">
            <v>13775602680</v>
          </cell>
          <cell r="C35817" t="str">
            <v>江苏省常州市新区嘉顺花园1幢-1,2号建设银行</v>
          </cell>
        </row>
        <row r="35818">
          <cell r="B35818">
            <v>13938277868</v>
          </cell>
          <cell r="C35818" t="str">
            <v>河南省郑州市二七区长江中路105号</v>
          </cell>
        </row>
        <row r="35819">
          <cell r="B35819">
            <v>18876951869</v>
          </cell>
          <cell r="C35819" t="str">
            <v>海南省昌江黎族自治县石碌镇县委机关大楼</v>
          </cell>
        </row>
        <row r="35820">
          <cell r="B35820">
            <v>18931171058</v>
          </cell>
          <cell r="C35820" t="str">
            <v>河北省石家庄市槐安东路万达广场写字楼A座21楼</v>
          </cell>
        </row>
        <row r="35821">
          <cell r="B35821">
            <v>15068117788</v>
          </cell>
          <cell r="C35821" t="str">
            <v>浙江省杭州市萧山名门世家22幢3单元1702</v>
          </cell>
        </row>
        <row r="35822">
          <cell r="B35822">
            <v>13684294493</v>
          </cell>
          <cell r="C35822" t="str">
            <v>四川省攀枝花市东区华山网源大楼攀能招待所505</v>
          </cell>
        </row>
        <row r="35823">
          <cell r="B35823">
            <v>18650720288</v>
          </cell>
          <cell r="C35823" t="str">
            <v>福建省福州市仓山区南二环路730号双福新城二区9-205</v>
          </cell>
        </row>
        <row r="35824">
          <cell r="B35824">
            <v>13096306667</v>
          </cell>
          <cell r="C35824" t="str">
            <v>四川省成都市青羊区青羊大道101号10-4-102</v>
          </cell>
        </row>
        <row r="35825">
          <cell r="B35825">
            <v>13573835950</v>
          </cell>
          <cell r="C35825" t="str">
            <v>山东省青岛市市南区湖南路34号佳信商务酒店</v>
          </cell>
        </row>
        <row r="35826">
          <cell r="B35826">
            <v>18600412888</v>
          </cell>
          <cell r="C35826" t="str">
            <v>北京市大兴亦庄永昌北路1号美国通用电气</v>
          </cell>
        </row>
        <row r="35827">
          <cell r="B35827">
            <v>15282952126</v>
          </cell>
          <cell r="C35827" t="str">
            <v>四川省凉山州西昌市长安街航天大道西段航天阳光小区</v>
          </cell>
        </row>
        <row r="35828">
          <cell r="B35828">
            <v>18980456893</v>
          </cell>
          <cell r="C35828" t="str">
            <v>四川省成都市新都区芙蓉名城三期2-2-5</v>
          </cell>
        </row>
        <row r="35829">
          <cell r="B35829">
            <v>15841836818</v>
          </cell>
          <cell r="C35829" t="str">
            <v>辽宁省阜新市海州区解放大街金石大厦合众人寿</v>
          </cell>
        </row>
        <row r="35830">
          <cell r="B35830">
            <v>17707346396</v>
          </cell>
          <cell r="C35830" t="str">
            <v>湖南省衡阳市蒸湘区华兴街道愉景湾东域B栋</v>
          </cell>
        </row>
        <row r="35831">
          <cell r="B35831">
            <v>13658100188</v>
          </cell>
          <cell r="C35831" t="str">
            <v>四川省德阳市秦岭南路33号86-2</v>
          </cell>
        </row>
        <row r="35832">
          <cell r="B35832">
            <v>13910678051</v>
          </cell>
          <cell r="C35832" t="str">
            <v>北京市顺义区天竺丽来花园誉天下U122-5</v>
          </cell>
        </row>
        <row r="35833">
          <cell r="B35833">
            <v>13906072729</v>
          </cell>
          <cell r="C35833" t="str">
            <v>福建省龙岩市连城县莒溪镇莒溪路118号</v>
          </cell>
        </row>
        <row r="35834">
          <cell r="B35834">
            <v>13928673335</v>
          </cell>
          <cell r="C35834" t="str">
            <v>广东省佛山市南海区桂城夏北夏逸花园5A801</v>
          </cell>
        </row>
        <row r="35835">
          <cell r="B35835">
            <v>13533688087</v>
          </cell>
          <cell r="C35835" t="str">
            <v>广东省广州市天河区棠德西四街7号C4-4栋507室</v>
          </cell>
        </row>
        <row r="35836">
          <cell r="B35836">
            <v>17801397010</v>
          </cell>
          <cell r="C35836" t="str">
            <v>北京市朝阳区科学园南里三区306楼5单元609（周六/周日送货）</v>
          </cell>
        </row>
        <row r="35837">
          <cell r="B35837">
            <v>15965288221</v>
          </cell>
          <cell r="C35837" t="str">
            <v>山东省东营市东城区东三路华泰大厦2楼</v>
          </cell>
        </row>
        <row r="35838">
          <cell r="B35838">
            <v>13455706082</v>
          </cell>
          <cell r="C35838" t="str">
            <v>山东省东营市垦利中兴路187号垦利农商行</v>
          </cell>
        </row>
        <row r="35839">
          <cell r="B35839">
            <v>15762528622</v>
          </cell>
          <cell r="C35839" t="str">
            <v>山东省寿光一中花园</v>
          </cell>
        </row>
        <row r="35840">
          <cell r="B35840">
            <v>13751478674</v>
          </cell>
          <cell r="C35840" t="str">
            <v>广东省东莞市万道区万道路南3号东莞市人民医院门诊三楼病理科</v>
          </cell>
        </row>
        <row r="35841">
          <cell r="B35841">
            <v>15015263925</v>
          </cell>
          <cell r="C35841" t="str">
            <v>广东省东莞市高埗镇高埗大道89号一友记轮胎（电信大楼附近）</v>
          </cell>
        </row>
        <row r="35842">
          <cell r="B35842">
            <v>13850001016</v>
          </cell>
          <cell r="C35842" t="str">
            <v>福建省厦门市嘉禾路1号复兴世纪1梯1103室</v>
          </cell>
        </row>
        <row r="35843">
          <cell r="B35843">
            <v>17640587802</v>
          </cell>
          <cell r="C35843" t="str">
            <v>辽宁省盘锦市盘山县太平街道太平镇太平工业开发区盘山县自来水公司</v>
          </cell>
        </row>
        <row r="35844">
          <cell r="B35844">
            <v>13424512362</v>
          </cell>
          <cell r="C35844" t="str">
            <v>广东省中山市小榄镇北区祥龙路118号建华花园东海湾8栋B座1302室</v>
          </cell>
        </row>
        <row r="35845">
          <cell r="B35845">
            <v>15849152216</v>
          </cell>
          <cell r="C35845" t="str">
            <v>内蒙古呼和浩特市玉泉区小召前街街道办事处钰景花园商业5号楼小召前街街道办事处</v>
          </cell>
        </row>
        <row r="35846">
          <cell r="B35846">
            <v>13809912312</v>
          </cell>
          <cell r="C35846" t="str">
            <v>新疆乌鲁木齐市新市区北京路街道北京南路623号绿洲高层1802号</v>
          </cell>
        </row>
        <row r="35847">
          <cell r="B35847">
            <v>18622180526</v>
          </cell>
          <cell r="C35847" t="str">
            <v>天津市滨海新区新村街道碧海鸿庭16-1-901</v>
          </cell>
        </row>
        <row r="35848">
          <cell r="B35848">
            <v>18810348582</v>
          </cell>
          <cell r="C35848" t="str">
            <v>北京市海淀区彩和坊西小街1号中湾国际h座1502</v>
          </cell>
        </row>
        <row r="35849">
          <cell r="B35849">
            <v>13577746189</v>
          </cell>
          <cell r="C35849" t="str">
            <v>云南省玉溪市红塔区星元路17号树蕙园C6-502</v>
          </cell>
        </row>
        <row r="35850">
          <cell r="B35850">
            <v>15904249927</v>
          </cell>
          <cell r="C35850" t="str">
            <v>辽宁省大连市沙河口区锦绣小区锦江园26号楼4洞1-3号</v>
          </cell>
        </row>
        <row r="35851">
          <cell r="B35851">
            <v>13072057112</v>
          </cell>
          <cell r="C35851" t="str">
            <v>天津市河东区成林道奥兰里小区7-1-401</v>
          </cell>
        </row>
        <row r="35852">
          <cell r="B35852">
            <v>18950596896</v>
          </cell>
          <cell r="C35852" t="str">
            <v>福建省宁德市蕉城区福海花园B栋10号店</v>
          </cell>
        </row>
        <row r="35853">
          <cell r="B35853">
            <v>13838723789</v>
          </cell>
          <cell r="C35853" t="str">
            <v>河南省南阳唐河县人民检察院</v>
          </cell>
        </row>
        <row r="35854">
          <cell r="B35854">
            <v>15855153083</v>
          </cell>
          <cell r="C35854" t="str">
            <v>安徽省合肥市庐阳区中特国际城德园3-2806</v>
          </cell>
        </row>
        <row r="35855">
          <cell r="B35855">
            <v>15600885977</v>
          </cell>
          <cell r="C35855" t="str">
            <v>北京市海淀区万寿路28号院10号楼1902</v>
          </cell>
        </row>
        <row r="35856">
          <cell r="B35856">
            <v>13811751298</v>
          </cell>
          <cell r="C35856" t="str">
            <v>北京市海淀区上地四街9号四方大厦</v>
          </cell>
        </row>
        <row r="35857">
          <cell r="B35857">
            <v>13816889591</v>
          </cell>
          <cell r="C35857" t="str">
            <v>上海市天钥桥南路1199弄2号602</v>
          </cell>
        </row>
        <row r="35858">
          <cell r="B35858">
            <v>13764403715</v>
          </cell>
          <cell r="C35858" t="str">
            <v>上海市长宁区淮海西路282号港华医院二楼激光科</v>
          </cell>
        </row>
        <row r="35859">
          <cell r="B35859">
            <v>13428837406</v>
          </cell>
          <cell r="C35859" t="str">
            <v>广东省广州市南沙区港前大道北时代山湖花园5期17</v>
          </cell>
        </row>
        <row r="35860">
          <cell r="B35860">
            <v>13995171668</v>
          </cell>
          <cell r="C35860" t="str">
            <v>宁夏银川兴庆区民族南街新世纪花园三组团6号楼</v>
          </cell>
        </row>
        <row r="35861">
          <cell r="B35861">
            <v>15360208777</v>
          </cell>
          <cell r="C35861" t="str">
            <v>广东省汕尾市城区通港路金城小区门口盈通电讯</v>
          </cell>
        </row>
        <row r="35862">
          <cell r="B35862">
            <v>13895395445</v>
          </cell>
          <cell r="C35862" t="str">
            <v>宁夏银川兴庆区唐徕小区155-4-102</v>
          </cell>
        </row>
        <row r="35863">
          <cell r="B35863">
            <v>15531855059</v>
          </cell>
          <cell r="C35863" t="str">
            <v>黑龙江省鹤岗市工农区群楼书香苑对面红星酸奶直营店</v>
          </cell>
        </row>
        <row r="35864">
          <cell r="B35864">
            <v>13929568223</v>
          </cell>
          <cell r="C35864" t="str">
            <v>广东省佛山市禅城区南庄镇陶瓷总部基地剧场1楼01-02铺</v>
          </cell>
        </row>
        <row r="35865">
          <cell r="B35865">
            <v>18510528213</v>
          </cell>
          <cell r="C35865" t="str">
            <v>内蒙古自治区赤峰市松山区水榭花都C公馆玺园37号楼一单元4层</v>
          </cell>
        </row>
        <row r="35866">
          <cell r="B35866">
            <v>13511161426</v>
          </cell>
          <cell r="C35866" t="str">
            <v>湖南省常德市武陵区龙港路芙蓉家园A栋704</v>
          </cell>
        </row>
        <row r="35867">
          <cell r="B35867">
            <v>13621158038</v>
          </cell>
          <cell r="C35867" t="str">
            <v>北京市朝阳区十里堡甲3号院9号楼18D</v>
          </cell>
        </row>
        <row r="35868">
          <cell r="B35868">
            <v>15901135235</v>
          </cell>
          <cell r="C35868" t="str">
            <v>北京市大兴区黄村镇三合北巷5号院4号楼1单元702</v>
          </cell>
        </row>
        <row r="35869">
          <cell r="B35869">
            <v>13699019666</v>
          </cell>
          <cell r="C35869" t="str">
            <v>四川省成都市新都区学院东路万和广场1484号</v>
          </cell>
        </row>
        <row r="35870">
          <cell r="B35870">
            <v>13911619622</v>
          </cell>
          <cell r="C35870" t="str">
            <v>北京市海淀区西北旺镇冷泉东北街35号</v>
          </cell>
        </row>
        <row r="35871">
          <cell r="B35871">
            <v>13307306806</v>
          </cell>
          <cell r="C35871" t="str">
            <v>湖南省岳阳康王开发区奇西路远东节能公司</v>
          </cell>
        </row>
        <row r="35872">
          <cell r="B35872">
            <v>13714690822</v>
          </cell>
          <cell r="C35872" t="str">
            <v>广东省深圳市宝安第一外国语学校中部</v>
          </cell>
        </row>
        <row r="35873">
          <cell r="B35873">
            <v>15100599709</v>
          </cell>
          <cell r="C35873" t="str">
            <v>河北省唐山市开平区马安沟第二幼儿园</v>
          </cell>
        </row>
        <row r="35874">
          <cell r="B35874">
            <v>13827193977</v>
          </cell>
          <cell r="C35874" t="str">
            <v>广东省吴川市十一万电力南路4号</v>
          </cell>
        </row>
        <row r="35875">
          <cell r="B35875">
            <v>13714690822</v>
          </cell>
          <cell r="C35875" t="str">
            <v>广东省深圳市宝安第一外国语学校中部（铲岛路1号）</v>
          </cell>
        </row>
        <row r="35876">
          <cell r="B35876">
            <v>13821307547</v>
          </cell>
          <cell r="C35876" t="str">
            <v>天津市北辰都旺新城梅芳园2-2102</v>
          </cell>
        </row>
        <row r="35877">
          <cell r="B35877">
            <v>15811312287</v>
          </cell>
          <cell r="C35877" t="str">
            <v>北京市昌平区立水桥嘉诚花园南区3号楼4单元501</v>
          </cell>
        </row>
        <row r="35878">
          <cell r="B35878">
            <v>13703116026</v>
          </cell>
          <cell r="C35878" t="str">
            <v>河北省石家庄市长安区中基礼域5-1-902</v>
          </cell>
        </row>
        <row r="35879">
          <cell r="B35879">
            <v>13599268168</v>
          </cell>
          <cell r="C35879" t="str">
            <v>福建省厦门市思明区莲前街道海峡国际社区四期10号门34栋1单元31楼04房</v>
          </cell>
        </row>
        <row r="35880">
          <cell r="B35880">
            <v>18807761117</v>
          </cell>
          <cell r="C35880" t="str">
            <v>广西省百色市右江区桂林街延长线逸夫小学对面下火堂</v>
          </cell>
        </row>
        <row r="35881">
          <cell r="B35881">
            <v>15018326777</v>
          </cell>
          <cell r="C35881" t="str">
            <v>广东省珠海市香洲区华发世纪城160栋602</v>
          </cell>
        </row>
        <row r="35882">
          <cell r="B35882">
            <v>13923399288</v>
          </cell>
          <cell r="C35882" t="str">
            <v>广东省珠海市香洲区人民东路弘泰豪庭2栋1单元101</v>
          </cell>
        </row>
        <row r="35883">
          <cell r="B35883">
            <v>15922107666</v>
          </cell>
          <cell r="C35883" t="str">
            <v>天津市北辰区双口镇津永公路北侧（立新园林厂内）禹神建筑防水材料有限公司</v>
          </cell>
        </row>
        <row r="35884">
          <cell r="B35884">
            <v>13126425818</v>
          </cell>
          <cell r="C35884" t="str">
            <v>广东省广州市天河区员村街道黄埔大道中翠园街6-8号易丰大厦8-1-1214</v>
          </cell>
        </row>
        <row r="35885">
          <cell r="B35885">
            <v>18167002128</v>
          </cell>
          <cell r="C35885" t="str">
            <v>浙江省衢州市柯城区信安街道书院东路万华金河湾小区</v>
          </cell>
        </row>
        <row r="35886">
          <cell r="B35886">
            <v>13907507635</v>
          </cell>
          <cell r="C35886" t="str">
            <v>上海市黄浦区老西门街道西藏南路916号（即大林路陆家浜地铁站4号口）</v>
          </cell>
        </row>
        <row r="35887">
          <cell r="B35887">
            <v>18779609600</v>
          </cell>
          <cell r="C35887" t="str">
            <v>江西省吉安市吉州区吉州大道宜家公园9栋（须本人签收）</v>
          </cell>
        </row>
        <row r="35888">
          <cell r="B35888">
            <v>13681506197</v>
          </cell>
          <cell r="C35888" t="str">
            <v>北京市海淀区西三环中路3号院（请先电联，必须本人收）</v>
          </cell>
        </row>
        <row r="35889">
          <cell r="B35889">
            <v>15216651175</v>
          </cell>
          <cell r="C35889" t="str">
            <v>上海市徐汇区凌云路街道华东理工大学徐汇校区梅珑路130号4号楼405室</v>
          </cell>
        </row>
        <row r="35890">
          <cell r="B35890">
            <v>13602683624</v>
          </cell>
          <cell r="C35890" t="str">
            <v>湖南省衡阳市蒸湘区船山西路星美CC公寓2楼金宝贝</v>
          </cell>
        </row>
        <row r="35891">
          <cell r="B35891">
            <v>18397110080</v>
          </cell>
          <cell r="C35891" t="str">
            <v>青海省西宁市城西区古城台街道园树巷5号</v>
          </cell>
        </row>
        <row r="35892">
          <cell r="B35892">
            <v>15225668656</v>
          </cell>
          <cell r="C35892" t="str">
            <v>河南省南阳市宛城区白河街道长江东路春华苑小区</v>
          </cell>
        </row>
        <row r="35893">
          <cell r="B35893">
            <v>13903401297</v>
          </cell>
          <cell r="C35893" t="str">
            <v>山西省太原市小店区二营盘街核馨苑20号楼3单元13层西户</v>
          </cell>
        </row>
        <row r="35894">
          <cell r="B35894">
            <v>13096915898</v>
          </cell>
          <cell r="C35894" t="str">
            <v>陕西省西安市碑林区友谊西路341号德益口腔</v>
          </cell>
        </row>
        <row r="35895">
          <cell r="B35895">
            <v>18008155985</v>
          </cell>
          <cell r="C35895" t="str">
            <v>四川省自贡市自流井区丹桂街道南湖国际社区12栋商铺体育馆旁精英装饰</v>
          </cell>
        </row>
        <row r="35896">
          <cell r="B35896">
            <v>18780120323</v>
          </cell>
          <cell r="C35896" t="str">
            <v>四川省成都市郫都区犀浦镇金粮路599号西江月1栋601室</v>
          </cell>
        </row>
        <row r="35897">
          <cell r="B35897">
            <v>13861799169</v>
          </cell>
          <cell r="C35897" t="str">
            <v>江苏省无锡市崇安区广瑞路街道555号宝锡大厦2006室</v>
          </cell>
        </row>
        <row r="35898">
          <cell r="B35898">
            <v>15922562016</v>
          </cell>
          <cell r="C35898" t="str">
            <v>重庆市南岸区南坪协信城6栋1楼凯健国际</v>
          </cell>
        </row>
        <row r="35899">
          <cell r="B35899">
            <v>13560079403</v>
          </cell>
          <cell r="C35899" t="str">
            <v>广东省广州市番禺区南村镇雅居乐花园雅翠庭2栋202</v>
          </cell>
        </row>
        <row r="35900">
          <cell r="B35900">
            <v>13928875484</v>
          </cell>
          <cell r="C35900" t="str">
            <v>广东省广州市南沙区大岗镇豪岗大道1010号</v>
          </cell>
        </row>
        <row r="35901">
          <cell r="B35901">
            <v>13693557686</v>
          </cell>
          <cell r="C35901" t="str">
            <v>北京市海淀区万寿路28号院5号楼4单元1002室</v>
          </cell>
        </row>
        <row r="35902">
          <cell r="B35902">
            <v>15010094879</v>
          </cell>
          <cell r="C35902" t="str">
            <v>北京市通州区次渠南里六区104二单元402</v>
          </cell>
        </row>
        <row r="35903">
          <cell r="B35903">
            <v>15104534303</v>
          </cell>
          <cell r="C35903" t="str">
            <v>黑龙江省哈尔滨市香坊区南直路善上居17号楼一单元2003</v>
          </cell>
        </row>
        <row r="35904">
          <cell r="B35904">
            <v>18697095359</v>
          </cell>
          <cell r="C35904" t="str">
            <v>黑龙江省佳木斯市其他区前进农场</v>
          </cell>
        </row>
        <row r="35905">
          <cell r="B35905">
            <v>18660143201</v>
          </cell>
          <cell r="C35905" t="str">
            <v>山东省济南市历下区文化东路57号山东省文化艺术学校丰巢柜</v>
          </cell>
        </row>
        <row r="35906">
          <cell r="B35906">
            <v>13869150997</v>
          </cell>
          <cell r="C35906" t="str">
            <v>山东省济南市市中区段店南路红园小区北区27号楼1单元东首办公楼</v>
          </cell>
        </row>
        <row r="35907">
          <cell r="B35907">
            <v>15963139318</v>
          </cell>
          <cell r="C35907" t="str">
            <v>山东省济南市经十路13777号中润世纪广场九栋石油公司</v>
          </cell>
        </row>
        <row r="35908">
          <cell r="B35908">
            <v>18643210999</v>
          </cell>
          <cell r="C35908" t="str">
            <v>内蒙古呼和浩特市赛罕区锡林郭勒南路恩和家园小区8号楼一单元1502</v>
          </cell>
        </row>
        <row r="35909">
          <cell r="B35909">
            <v>15845549777</v>
          </cell>
          <cell r="C35909" t="str">
            <v>黑龙江省海伦市金豆二期鑫麦田故事</v>
          </cell>
        </row>
        <row r="35910">
          <cell r="B35910">
            <v>13853180419</v>
          </cell>
          <cell r="C35910" t="str">
            <v>山东省济南市解放东路81号山东武术院宿舍</v>
          </cell>
        </row>
        <row r="35911">
          <cell r="B35911">
            <v>18874826580</v>
          </cell>
          <cell r="C35911" t="str">
            <v>湖南省长沙市天心区大托机场口路180号</v>
          </cell>
        </row>
        <row r="35912">
          <cell r="B35912">
            <v>18636729033</v>
          </cell>
          <cell r="C35912" t="str">
            <v>山西省临汾市尧都区鼓楼中大街橄榄苑2号楼1单元2003</v>
          </cell>
        </row>
        <row r="35913">
          <cell r="B35913">
            <v>15822343588</v>
          </cell>
          <cell r="C35913" t="str">
            <v>天津市武清区保利上河雅颂北区30号楼1201</v>
          </cell>
        </row>
        <row r="35914">
          <cell r="B35914">
            <v>13703578738</v>
          </cell>
          <cell r="C35914" t="str">
            <v>山西省临汾市尧都镇恒大华府二号楼一单元</v>
          </cell>
        </row>
        <row r="35915">
          <cell r="B35915">
            <v>13073517319</v>
          </cell>
          <cell r="C35915" t="str">
            <v>山西省太原市杏花岭区坡子街湖景一号A座</v>
          </cell>
        </row>
        <row r="35916">
          <cell r="B35916">
            <v>17835333333</v>
          </cell>
          <cell r="C35916" t="str">
            <v>山西省临汾市尧都区鼓楼西西关写字楼</v>
          </cell>
        </row>
        <row r="35917">
          <cell r="B35917">
            <v>13838556315</v>
          </cell>
          <cell r="C35917" t="str">
            <v>河南省郑州市英协路56号传媒创意中心五楼</v>
          </cell>
        </row>
        <row r="35918">
          <cell r="B35918">
            <v>13191116666</v>
          </cell>
          <cell r="C35918" t="str">
            <v>山西省临汾市尧都区五一条路尧都区法院家属区一号楼803室</v>
          </cell>
        </row>
        <row r="35919">
          <cell r="B35919">
            <v>18603577222</v>
          </cell>
          <cell r="C35919" t="str">
            <v>山西省临汾市向阳西路滨河湾15号楼</v>
          </cell>
        </row>
        <row r="35920">
          <cell r="B35920">
            <v>13856098273</v>
          </cell>
          <cell r="C35920" t="str">
            <v>安徽省合肥市寿春路130号建设银行</v>
          </cell>
        </row>
        <row r="35921">
          <cell r="B35921">
            <v>13588170982</v>
          </cell>
          <cell r="C35921" t="str">
            <v>浙江省杭州市太平门直街269号财政局十楼1003室</v>
          </cell>
        </row>
        <row r="35922">
          <cell r="B35922">
            <v>13919537828</v>
          </cell>
          <cell r="C35922" t="str">
            <v>浙江省绍兴市上虞区梁湖镇上虞农商银行梁湖支行</v>
          </cell>
        </row>
        <row r="35923">
          <cell r="B35923">
            <v>18857972218</v>
          </cell>
          <cell r="C35923" t="str">
            <v>浙江省义乌市国际生产资料市场B8门7街20968国昉厨具</v>
          </cell>
        </row>
        <row r="35924">
          <cell r="B35924">
            <v>13094627682</v>
          </cell>
          <cell r="C35924" t="str">
            <v>浙江省诸暨市浣东街道东旺路250-1丁香公寓西门（次坞打面）</v>
          </cell>
        </row>
        <row r="35925">
          <cell r="B35925">
            <v>15857512344</v>
          </cell>
          <cell r="C35925" t="str">
            <v>浙江省诸暨市西二环路268号华汇大厦20楼</v>
          </cell>
        </row>
        <row r="35926">
          <cell r="B35926">
            <v>18068216995</v>
          </cell>
          <cell r="C35926" t="str">
            <v>江苏省宿迁市宿城区西湖路68号水韵城公寓1005室（在地设计公司）</v>
          </cell>
        </row>
        <row r="35927">
          <cell r="B35927">
            <v>15892240000</v>
          </cell>
          <cell r="C35927" t="str">
            <v>四川省成都市武侯区火车南站西路上锦雅筑5栋2单元305</v>
          </cell>
        </row>
        <row r="35928">
          <cell r="B35928">
            <v>13357580110</v>
          </cell>
          <cell r="C35928" t="str">
            <v>浙江省湖州市吴兴区皇山街道长兴路518号湖州日报二期文化创意中心8楼祥生公司</v>
          </cell>
        </row>
        <row r="35929">
          <cell r="B35929">
            <v>13840950332</v>
          </cell>
          <cell r="C35929" t="str">
            <v>辽宁省大连市西岗区海防街1号0#信箱5-3分队</v>
          </cell>
        </row>
        <row r="35930">
          <cell r="B35930">
            <v>13588599200</v>
          </cell>
          <cell r="C35930" t="str">
            <v>浙江省杭州市江干区剧院路358-396号宏程国际大厦3楼华鸿嘉信</v>
          </cell>
        </row>
        <row r="35931">
          <cell r="B35931">
            <v>13735830777</v>
          </cell>
          <cell r="C35931" t="str">
            <v>浙江省杭州市余杭区塘栖工业园区浙江博创机械有限公司</v>
          </cell>
        </row>
        <row r="35932">
          <cell r="B35932">
            <v>15968842746</v>
          </cell>
          <cell r="C35932" t="str">
            <v>浙江省杭州市江干区宏程国际大厦11楼华鸿嘉信集团</v>
          </cell>
        </row>
        <row r="35933">
          <cell r="B35933">
            <v>13927536918</v>
          </cell>
          <cell r="C35933" t="str">
            <v>广东省茂名市茂南区站前六路茂名公安消防局</v>
          </cell>
        </row>
        <row r="35934">
          <cell r="B35934">
            <v>13855989578</v>
          </cell>
          <cell r="C35934" t="str">
            <v>安徽省黄山市前南新村18幢华安证券黄山分公司</v>
          </cell>
        </row>
        <row r="35935">
          <cell r="B35935">
            <v>13956990719</v>
          </cell>
          <cell r="C35935" t="str">
            <v>安徽省合肥新桥机场安徽民航机场集团有限公司人力资源部</v>
          </cell>
        </row>
        <row r="35936">
          <cell r="B35936">
            <v>13855115522</v>
          </cell>
          <cell r="C35936" t="str">
            <v>安徽省合肥市蜀山区望江东路金水坊文化产业园</v>
          </cell>
        </row>
        <row r="35937">
          <cell r="B35937">
            <v>15237510333</v>
          </cell>
          <cell r="C35937" t="str">
            <v>河南省平顶山市湛河区开源路南段广厦御园小区（平高社区对面）</v>
          </cell>
        </row>
        <row r="35938">
          <cell r="B35938">
            <v>15327111616</v>
          </cell>
          <cell r="C35938" t="str">
            <v>湖北省武汉市硚口区沿河大道江山如画富利康大厅内A06号</v>
          </cell>
        </row>
        <row r="35939">
          <cell r="B35939">
            <v>13466665778</v>
          </cell>
          <cell r="C35939" t="str">
            <v>北京市亚运村慧中里社区402号楼2单元401</v>
          </cell>
        </row>
        <row r="35940">
          <cell r="B35940">
            <v>15892033474</v>
          </cell>
          <cell r="C35940" t="str">
            <v>福建省石狮市祥芝镇政府正对面</v>
          </cell>
        </row>
        <row r="35941">
          <cell r="B35941">
            <v>13692184181</v>
          </cell>
          <cell r="C35941" t="str">
            <v>广东省深圳市龙岗区坂田街道坂田长发中路南三巷</v>
          </cell>
        </row>
        <row r="35942">
          <cell r="B35942">
            <v>13539919899</v>
          </cell>
          <cell r="C35942" t="str">
            <v>广东省广州市天河区天河南街道正佳广场M层MA31档</v>
          </cell>
        </row>
        <row r="35943">
          <cell r="B35943">
            <v>13428837406</v>
          </cell>
          <cell r="C35943" t="str">
            <v>广东省广州市南沙区港前大道北时代山湖海花园5期17</v>
          </cell>
        </row>
        <row r="35944">
          <cell r="B35944">
            <v>18502271571</v>
          </cell>
          <cell r="C35944" t="str">
            <v>天津市河东区恋日风景B2-3-102</v>
          </cell>
        </row>
        <row r="35945">
          <cell r="B35945">
            <v>13936634077</v>
          </cell>
          <cell r="C35945" t="str">
            <v>黑龙江省哈尔滨市双城区建设大厦</v>
          </cell>
        </row>
        <row r="35946">
          <cell r="B35946">
            <v>18941283366</v>
          </cell>
          <cell r="C35946" t="str">
            <v>天津市河东区恋日风景B2-3-102</v>
          </cell>
        </row>
        <row r="35947">
          <cell r="B35947">
            <v>13308084252</v>
          </cell>
          <cell r="C35947" t="str">
            <v>四川省成都市高新区天府大道北段1199号银泰中心华悦府6-2-4103</v>
          </cell>
        </row>
        <row r="35948">
          <cell r="B35948">
            <v>15390441633</v>
          </cell>
          <cell r="C35948" t="str">
            <v>四川省成都市双流县高新区剑南大道拓新西三街46号保利心语花园二期6栋1单元24楼4号</v>
          </cell>
        </row>
        <row r="35949">
          <cell r="B35949">
            <v>18606000084</v>
          </cell>
          <cell r="C35949" t="str">
            <v>福建省厦门市思明区筼筜路港龙花园58号5-6晟茗茶业</v>
          </cell>
        </row>
        <row r="35950">
          <cell r="B35950">
            <v>13124083773</v>
          </cell>
          <cell r="C35950" t="str">
            <v>吉林省吉林市船营区越山路东风本田时利和专营店售后部</v>
          </cell>
        </row>
        <row r="35951">
          <cell r="B35951">
            <v>13888856725</v>
          </cell>
          <cell r="C35951" t="str">
            <v>云南省昆明市西山区丹霞路233号2栋2单元502室</v>
          </cell>
        </row>
        <row r="35952">
          <cell r="B35952">
            <v>13923688966</v>
          </cell>
          <cell r="C35952" t="str">
            <v>广东省河源市源城区东埔街道越王大道铭成商务大厦15楼</v>
          </cell>
        </row>
        <row r="35953">
          <cell r="B35953">
            <v>13530227089</v>
          </cell>
          <cell r="C35953" t="str">
            <v>广东省深圳市罗湖区贝丽南路柏丽花园B-11A</v>
          </cell>
        </row>
        <row r="35954">
          <cell r="B35954">
            <v>13611100455</v>
          </cell>
          <cell r="C35954" t="str">
            <v>北京市海淀区玉泉慧谷二期2号楼一层</v>
          </cell>
        </row>
        <row r="35955">
          <cell r="B35955">
            <v>13592777233</v>
          </cell>
          <cell r="C35955" t="str">
            <v>广东省东莞市塘厦镇银湖山庄4期6幢12B</v>
          </cell>
        </row>
        <row r="35956">
          <cell r="B35956">
            <v>18609128533</v>
          </cell>
          <cell r="C35956" t="str">
            <v>陕西省榆林市神木县大柳塔镇柳兴街建行</v>
          </cell>
        </row>
        <row r="35957">
          <cell r="B35957">
            <v>18872283718</v>
          </cell>
          <cell r="C35957" t="str">
            <v>湖北省武汉市新洲区阳逻街道天益华庭</v>
          </cell>
        </row>
        <row r="35958">
          <cell r="B35958">
            <v>15874020722</v>
          </cell>
          <cell r="C35958" t="str">
            <v>湖南省长沙市望城区大泽湖街道荷塘月色小区D区</v>
          </cell>
        </row>
        <row r="35959">
          <cell r="B35959">
            <v>13979040960</v>
          </cell>
          <cell r="C35959" t="str">
            <v>江西省南昌市东湖区沿江路紫金城3栋1单元902</v>
          </cell>
        </row>
        <row r="35960">
          <cell r="B35960">
            <v>15980353521</v>
          </cell>
          <cell r="C35960" t="str">
            <v>福建省莆田市荔城区镇海街道阔口岳公桥下捷龙超市</v>
          </cell>
        </row>
        <row r="35961">
          <cell r="B35961">
            <v>13946010766</v>
          </cell>
          <cell r="C35961" t="str">
            <v>黑龙江省哈尔滨市南岗区嵩山路赫时1号楼1409</v>
          </cell>
        </row>
        <row r="35962">
          <cell r="B35962">
            <v>13672844925</v>
          </cell>
          <cell r="C35962" t="str">
            <v>广东省深圳市龙岗区坂田长发中路南2巷133号</v>
          </cell>
        </row>
        <row r="35963">
          <cell r="B35963">
            <v>15589790002</v>
          </cell>
          <cell r="C35963" t="str">
            <v>山东省济宁市汶上县供电公司家属院(明星小区)4号楼1单元402</v>
          </cell>
        </row>
        <row r="35964">
          <cell r="B35964">
            <v>15589790002</v>
          </cell>
          <cell r="C35964" t="str">
            <v>山东省济宁市汶上县供电公司家属院(明星小区)4号楼1单元402</v>
          </cell>
        </row>
        <row r="35965">
          <cell r="B35965">
            <v>15589790002</v>
          </cell>
          <cell r="C35965" t="str">
            <v>山东省济宁市汶上县供电公司家属院(明星小区)4号楼1单元402</v>
          </cell>
        </row>
        <row r="35966">
          <cell r="B35966">
            <v>13542145215</v>
          </cell>
          <cell r="C35966" t="str">
            <v>广东省深圳市龙岗区坂田街道板田长发中路南三巷8号</v>
          </cell>
        </row>
        <row r="35967">
          <cell r="B35967">
            <v>13631529090</v>
          </cell>
          <cell r="C35967" t="str">
            <v>广东省深圳市龙岗区板田长发中路南二巷吉丰楼402</v>
          </cell>
        </row>
        <row r="35968">
          <cell r="B35968">
            <v>18253443808</v>
          </cell>
          <cell r="C35968" t="str">
            <v>山东德州庆云县司法局对面</v>
          </cell>
        </row>
        <row r="35969">
          <cell r="B35969">
            <v>18208775558</v>
          </cell>
          <cell r="C35969" t="str">
            <v>云南省昆明市西山区滇池路555号昆明阳光酒店</v>
          </cell>
        </row>
        <row r="35970">
          <cell r="B35970">
            <v>13817936777</v>
          </cell>
          <cell r="C35970" t="str">
            <v>上海市黄浦区西藏中路168号都市总部大楼16楼施华洛世奇1601室</v>
          </cell>
        </row>
        <row r="35971">
          <cell r="B35971">
            <v>13011334834</v>
          </cell>
          <cell r="C35971" t="str">
            <v>天津市和平区福安大街新文化花园新秀居1-2-302</v>
          </cell>
        </row>
        <row r="35972">
          <cell r="B35972">
            <v>18622763995</v>
          </cell>
          <cell r="C35972" t="str">
            <v>天津市西青区中北镇星光路假日盈润园4-2504</v>
          </cell>
        </row>
        <row r="35973">
          <cell r="B35973">
            <v>15676189868</v>
          </cell>
          <cell r="C35973" t="str">
            <v>广西壮族自治区南宁市青秀区竹溪大道20-1号（青山立交旁）振业青秀山1号小区8栋2805房</v>
          </cell>
        </row>
        <row r="35974">
          <cell r="B35974">
            <v>15522380645</v>
          </cell>
          <cell r="C35974" t="str">
            <v>河北省天津市东丽区新世嘉大厦海伦多兰少儿英语</v>
          </cell>
        </row>
        <row r="35975">
          <cell r="B35975">
            <v>15522943484</v>
          </cell>
          <cell r="C35975" t="str">
            <v>河北省天津市河北区海河东路天津窗帘城三楼京东熙盈帘到家</v>
          </cell>
        </row>
        <row r="35976">
          <cell r="B35976">
            <v>15529216008</v>
          </cell>
          <cell r="C35976" t="str">
            <v>陕西省西安市丈八西路高科尚都摩卡1栋16层</v>
          </cell>
        </row>
        <row r="35977">
          <cell r="B35977">
            <v>13769633832</v>
          </cell>
          <cell r="C35977" t="str">
            <v>云南省昆明市五华区红锦路114号彩信园A栋701号</v>
          </cell>
        </row>
        <row r="35978">
          <cell r="B35978">
            <v>13908835005</v>
          </cell>
          <cell r="C35978" t="str">
            <v>云南省临沧市双江县双江农场管委会</v>
          </cell>
        </row>
        <row r="35979">
          <cell r="B35979">
            <v>18603574805</v>
          </cell>
          <cell r="C35979" t="str">
            <v>山西省临汾市五一路裕祥花园11号楼三单元602</v>
          </cell>
        </row>
        <row r="35980">
          <cell r="B35980">
            <v>15822752876</v>
          </cell>
          <cell r="C35980" t="str">
            <v>天津市西青区张家窝镇悦盛里6号楼1103</v>
          </cell>
        </row>
        <row r="35981">
          <cell r="B35981">
            <v>13820595400</v>
          </cell>
          <cell r="C35981" t="str">
            <v>天津市和平区沙市道辅恩里12门105</v>
          </cell>
        </row>
        <row r="35982">
          <cell r="B35982">
            <v>13920869898</v>
          </cell>
          <cell r="C35982" t="str">
            <v>天津市河东区卫国道翠阜新村翠荫里5号楼1门303室</v>
          </cell>
        </row>
        <row r="35983">
          <cell r="B35983">
            <v>13951986108</v>
          </cell>
          <cell r="C35983" t="str">
            <v>江苏省南京市嫩江路20号花开四季11幢16号102室</v>
          </cell>
        </row>
        <row r="35984">
          <cell r="B35984">
            <v>13702178450</v>
          </cell>
          <cell r="C35984" t="str">
            <v>天津市红桥区水木天成闻涛园13-5-402</v>
          </cell>
        </row>
        <row r="35985">
          <cell r="B35985">
            <v>18350281743</v>
          </cell>
          <cell r="C35985" t="str">
            <v>福建省厦门市集美九天湖三里23号楼丰巢</v>
          </cell>
        </row>
        <row r="35986">
          <cell r="B35986">
            <v>13007365000</v>
          </cell>
          <cell r="C35986" t="str">
            <v>湖南省常德市武陵区鸿运嘉园小区（常德市交通运输局宿舍）</v>
          </cell>
        </row>
        <row r="35987">
          <cell r="B35987">
            <v>15360208777</v>
          </cell>
          <cell r="C35987" t="str">
            <v>广东省汕尾市城区通港路装饰大厦A栋</v>
          </cell>
        </row>
        <row r="35988">
          <cell r="B35988">
            <v>13502206692</v>
          </cell>
          <cell r="C35988" t="str">
            <v>广东省惠州市博罗县石湾镇威雅电子塑胶五金厂</v>
          </cell>
        </row>
        <row r="35989">
          <cell r="B35989">
            <v>18688028388</v>
          </cell>
          <cell r="C35989" t="str">
            <v>广东省汕头市潮南区金光南路雪莉大厦左边办公室</v>
          </cell>
        </row>
        <row r="35990">
          <cell r="B35990">
            <v>13901931477</v>
          </cell>
          <cell r="C35990" t="str">
            <v>上海市闵行区七莘路1818弄4号502室</v>
          </cell>
        </row>
        <row r="35991">
          <cell r="B35991">
            <v>13206113119</v>
          </cell>
          <cell r="C35991" t="str">
            <v>重庆市九龙坡区（彩云湖旁）恒基雍翠名门9-4</v>
          </cell>
        </row>
        <row r="35992">
          <cell r="B35992">
            <v>13905338387</v>
          </cell>
          <cell r="C35992" t="str">
            <v>山东省淄博市张店区科苑社区张桓路三号院8号楼</v>
          </cell>
        </row>
        <row r="35993">
          <cell r="B35993">
            <v>18612000083</v>
          </cell>
          <cell r="C35993" t="str">
            <v>北京市丰台区丰管路3号院丰益花园西区13号楼803</v>
          </cell>
        </row>
        <row r="35994">
          <cell r="B35994">
            <v>13808050612</v>
          </cell>
          <cell r="C35994" t="str">
            <v>四川省成都市金牛区圃园南二路3号11-2-4</v>
          </cell>
        </row>
        <row r="35995">
          <cell r="B35995">
            <v>15831094346</v>
          </cell>
          <cell r="C35995" t="str">
            <v>河北省邯郸市永年区华远宾馆</v>
          </cell>
        </row>
        <row r="35996">
          <cell r="B35996">
            <v>13382705000</v>
          </cell>
          <cell r="C35996" t="str">
            <v>江苏省扬州市邗江区国展路星耀天地7-729</v>
          </cell>
        </row>
        <row r="35997">
          <cell r="B35997">
            <v>13910532692</v>
          </cell>
          <cell r="C35997" t="str">
            <v>北京市西城区白纸坊西街18-1环境国旅</v>
          </cell>
        </row>
        <row r="35998">
          <cell r="B35998">
            <v>15977578797</v>
          </cell>
          <cell r="C35998" t="str">
            <v>广西玉林市工业品市场二楼14区29号</v>
          </cell>
        </row>
        <row r="35999">
          <cell r="B35999">
            <v>13728684786</v>
          </cell>
          <cell r="C35999" t="str">
            <v>广东省深圳市龙岗区南联碧新路锦龙名苑3栋</v>
          </cell>
        </row>
        <row r="36000">
          <cell r="B36000">
            <v>18717858662</v>
          </cell>
          <cell r="C36000" t="str">
            <v>上海市虹口区广灵四路341弄2号402</v>
          </cell>
        </row>
        <row r="36001">
          <cell r="B36001">
            <v>15038155369</v>
          </cell>
          <cell r="C36001" t="str">
            <v>河南省郑州市二七区大学路长江路东200米路北鸿雁（可以放小区里的超市里，打电话通知）</v>
          </cell>
        </row>
        <row r="36002">
          <cell r="B36002">
            <v>13585928058</v>
          </cell>
          <cell r="C36002" t="str">
            <v>上海市普陀区同普路1441弄29号302室</v>
          </cell>
        </row>
        <row r="36003">
          <cell r="B36003">
            <v>18905578000</v>
          </cell>
          <cell r="C36003" t="str">
            <v>安徽省宿州市埇桥区西城路电信公司</v>
          </cell>
        </row>
        <row r="36004">
          <cell r="B36004">
            <v>18900570026</v>
          </cell>
          <cell r="C36004" t="str">
            <v>安徽省宿州市埇桥区淮海中路188号中国人民银行宿州市中心支行</v>
          </cell>
        </row>
        <row r="36005">
          <cell r="B36005">
            <v>13553222242</v>
          </cell>
          <cell r="C36005" t="str">
            <v>广东省河源市康城水郡北街16号</v>
          </cell>
        </row>
        <row r="36006">
          <cell r="B36006">
            <v>13086818880</v>
          </cell>
          <cell r="C36006" t="str">
            <v>吉林省长春市同志街1893号长春市测绘院</v>
          </cell>
        </row>
        <row r="36007">
          <cell r="B36007">
            <v>13999828808</v>
          </cell>
          <cell r="C36007" t="str">
            <v>新疆维吾尔族自治区乌鲁木齐市沙依巴克区和田街街道黄河路116号自治区中医院交通银行4楼儿科</v>
          </cell>
        </row>
        <row r="36008">
          <cell r="B36008">
            <v>18647054783</v>
          </cell>
          <cell r="C36008" t="str">
            <v>内蒙古自治区呼伦贝尔市鄂伦春旗大杨树镇兴杨花园二号楼三单元二零一室</v>
          </cell>
        </row>
        <row r="36009">
          <cell r="B36009">
            <v>18633062151</v>
          </cell>
          <cell r="C36009" t="str">
            <v>河北省石家庄市裕华区槐安东路111号石家庄广播电视台</v>
          </cell>
        </row>
        <row r="36010">
          <cell r="B36010">
            <v>13512609122</v>
          </cell>
          <cell r="C36010" t="str">
            <v>黑龙江省佳木斯市建三江农垦分局工业产品经销处</v>
          </cell>
        </row>
        <row r="36011">
          <cell r="B36011">
            <v>13332428088</v>
          </cell>
          <cell r="C36011" t="str">
            <v>辽宁省沈阳市和平区南三好街9-5号御景新世界10楼1-11-1</v>
          </cell>
        </row>
        <row r="36012">
          <cell r="B36012">
            <v>13002156269</v>
          </cell>
          <cell r="C36012" t="str">
            <v>上海市嘉定区嘉定工业区叶城路1118号201-202爱牙齿科</v>
          </cell>
        </row>
        <row r="36013">
          <cell r="B36013">
            <v>13687968031</v>
          </cell>
          <cell r="C36013" t="str">
            <v>江西省吉安市永新县高市乡农村信用社</v>
          </cell>
        </row>
        <row r="36014">
          <cell r="B36014">
            <v>18611755836</v>
          </cell>
          <cell r="C36014" t="str">
            <v>北京市海淀区学院路29号中国地质大学</v>
          </cell>
        </row>
        <row r="36015">
          <cell r="B36015">
            <v>13671055982</v>
          </cell>
          <cell r="C36015" t="str">
            <v>北京市海淀区蓝靛厂南路59号玲珑花园22号二层</v>
          </cell>
        </row>
        <row r="36016">
          <cell r="B36016">
            <v>15011769738</v>
          </cell>
          <cell r="C36016" t="str">
            <v>广东省广州市南沙港前大道时代南湾湖秀街一号505</v>
          </cell>
        </row>
        <row r="36017">
          <cell r="B36017">
            <v>15011768411</v>
          </cell>
          <cell r="C36017" t="str">
            <v>广东省广州市南沙区港前大道时代南湾17-2410</v>
          </cell>
        </row>
        <row r="36018">
          <cell r="B36018">
            <v>18680582462</v>
          </cell>
          <cell r="C36018" t="str">
            <v>广东省广州市南沙区时代南湾5期</v>
          </cell>
        </row>
        <row r="36019">
          <cell r="B36019">
            <v>18680582402</v>
          </cell>
          <cell r="C36019" t="str">
            <v>广东省广州市南沙区时代南湾5期</v>
          </cell>
        </row>
        <row r="36020">
          <cell r="B36020" t="str">
            <v>13303325050/13313025349</v>
          </cell>
          <cell r="C36020" t="str">
            <v>河北省涿州市双塔区王字街观音堂114号</v>
          </cell>
        </row>
        <row r="36021">
          <cell r="B36021">
            <v>15026989287</v>
          </cell>
          <cell r="C36021" t="str">
            <v>上海市虹口区文治路101号红旗小学</v>
          </cell>
        </row>
        <row r="36022">
          <cell r="B36022">
            <v>13591381116</v>
          </cell>
          <cell r="C36022" t="str">
            <v>辽宁省大连市中山区春德街21号，大连市安全生产协会</v>
          </cell>
        </row>
        <row r="36023">
          <cell r="B36023">
            <v>13998307336</v>
          </cell>
          <cell r="C36023" t="str">
            <v>辽宁省沈阳市和平区和安街8—7号中海五期1—1—901</v>
          </cell>
        </row>
        <row r="36024">
          <cell r="B36024">
            <v>15691879907</v>
          </cell>
          <cell r="C36024" t="str">
            <v>陕西省西安市金花南路19号西安工程大学</v>
          </cell>
        </row>
        <row r="36025">
          <cell r="B36025">
            <v>15953199000</v>
          </cell>
          <cell r="C36025" t="str">
            <v>济南市玉函路38号2号楼1单元201</v>
          </cell>
        </row>
        <row r="36026">
          <cell r="B36026">
            <v>18609882967</v>
          </cell>
          <cell r="C36026" t="str">
            <v>辽宁省沈阳市和平区长白西路26-4号万科城4-3号楼</v>
          </cell>
        </row>
        <row r="36027">
          <cell r="B36027">
            <v>15524623606</v>
          </cell>
          <cell r="C36027" t="str">
            <v>辽宁省大连市中山区长江路12号海港大厦2106室</v>
          </cell>
        </row>
        <row r="36028">
          <cell r="B36028">
            <v>13836547799</v>
          </cell>
          <cell r="C36028" t="str">
            <v>黑龙江省鸡西市鸡冠区南山街道康乐街97经贸楼</v>
          </cell>
        </row>
        <row r="36029">
          <cell r="B36029">
            <v>18016139626</v>
          </cell>
          <cell r="C36029" t="str">
            <v>中国四川省德阳市罗江县四川玻纤集团有限公司</v>
          </cell>
        </row>
        <row r="36030">
          <cell r="B36030">
            <v>18638260002</v>
          </cell>
          <cell r="C36030" t="str">
            <v>河南省焦作市武陟县龙源街道小徐岗加油站斜对面鼎盛兰乔圣菲华夏幸福办公区</v>
          </cell>
        </row>
        <row r="36031">
          <cell r="B36031">
            <v>18299680328</v>
          </cell>
          <cell r="C36031" t="str">
            <v>新疆维吾尔自治区喀什地区叶城县人民医院</v>
          </cell>
        </row>
        <row r="36032">
          <cell r="B36032">
            <v>17888808422</v>
          </cell>
          <cell r="C36032" t="str">
            <v>北京市朝阳区北三环东路11号100029北京中医药大学西校区国际学院</v>
          </cell>
        </row>
        <row r="36033">
          <cell r="B36033">
            <v>13802945530</v>
          </cell>
          <cell r="C36033" t="str">
            <v>广东省广州市天河区珠江新城利通广场41楼</v>
          </cell>
        </row>
        <row r="36034">
          <cell r="B36034">
            <v>18002202020</v>
          </cell>
          <cell r="C36034" t="str">
            <v>广东省广州市白云区白云大道南东方明珠花苑明康楼A梯1101房</v>
          </cell>
        </row>
        <row r="36035">
          <cell r="B36035">
            <v>87806500</v>
          </cell>
          <cell r="C36035" t="str">
            <v>陕西省西安市南关围墙巷8号碑林区教育局家属院2号楼西单元3楼西户</v>
          </cell>
        </row>
        <row r="36036">
          <cell r="B36036">
            <v>15825288804</v>
          </cell>
          <cell r="C36036" t="str">
            <v>云南省昆明市呈贡区奥宸滇池星城星瑰湾11栋1单元201室</v>
          </cell>
        </row>
        <row r="36037">
          <cell r="B36037">
            <v>15801686366</v>
          </cell>
          <cell r="C36037" t="str">
            <v>北京市海淀区西北旺镇友谊嘉园2期2号楼5单元701</v>
          </cell>
        </row>
        <row r="36038">
          <cell r="B36038">
            <v>18105729260</v>
          </cell>
          <cell r="C36038" t="str">
            <v>浙江省湖州市吴兴区赞成学士府5号楼606室</v>
          </cell>
        </row>
        <row r="36039">
          <cell r="B36039" t="str">
            <v>18938823091/13502637791</v>
          </cell>
          <cell r="C36039" t="str">
            <v>广东省潮州市湘桥区新桥西路新利巷5号1幢401</v>
          </cell>
        </row>
        <row r="36040">
          <cell r="B36040">
            <v>13802726750</v>
          </cell>
          <cell r="C36040" t="str">
            <v>广东省广州市新港西164号4栋34梯601</v>
          </cell>
        </row>
        <row r="36041">
          <cell r="B36041">
            <v>13734415679</v>
          </cell>
          <cell r="C36041" t="str">
            <v>山东省新泰市公安局十字路口南400米路西爱卡汽车美容</v>
          </cell>
        </row>
        <row r="36042">
          <cell r="B36042">
            <v>13725538905</v>
          </cell>
          <cell r="C36042" t="str">
            <v>广东省深圳市南山区前海路振业国际商务中心1701-1703室</v>
          </cell>
        </row>
        <row r="36043">
          <cell r="B36043" t="str">
            <v>01089689107/18519318551</v>
          </cell>
          <cell r="C36043" t="str">
            <v>北京市怀柔区人民法院怀柔区青春路59号</v>
          </cell>
        </row>
        <row r="36044">
          <cell r="B36044">
            <v>18910254063</v>
          </cell>
          <cell r="C36044" t="str">
            <v>北京市海淀区辉煌国际中心西6号楼209C</v>
          </cell>
        </row>
        <row r="36045">
          <cell r="B36045">
            <v>13022094409</v>
          </cell>
          <cell r="C36045" t="str">
            <v>广东省广州市白云区三元里棠溪南天二巷十六号</v>
          </cell>
        </row>
        <row r="36046">
          <cell r="B36046">
            <v>13706493108</v>
          </cell>
          <cell r="C36046" t="str">
            <v>山东省荣成市青山大道建元纺织品公司东（经典一派名品店）</v>
          </cell>
        </row>
        <row r="36047">
          <cell r="B36047">
            <v>13455502323</v>
          </cell>
          <cell r="C36047" t="str">
            <v>山东省烟台市幸福中路16#东源送变电工程有限公司</v>
          </cell>
        </row>
        <row r="36048">
          <cell r="B36048">
            <v>15918752470</v>
          </cell>
          <cell r="C36048" t="str">
            <v>广东省广州市增城区新塘镇群星村南约街勤庵一巷9号</v>
          </cell>
        </row>
        <row r="36049">
          <cell r="B36049">
            <v>18504781227</v>
          </cell>
          <cell r="C36049" t="str">
            <v>内蒙古巴彦淖尔市临河区西环路街道金川大道南帕溪谷小区</v>
          </cell>
        </row>
        <row r="36050">
          <cell r="B36050">
            <v>13482425516</v>
          </cell>
          <cell r="C36050" t="str">
            <v>上海市虹口区车站北路567弄1号102室</v>
          </cell>
        </row>
        <row r="36051">
          <cell r="B36051">
            <v>13197108518</v>
          </cell>
          <cell r="C36051" t="str">
            <v>湖北省荆门市东宝区东宝交警大队50号</v>
          </cell>
        </row>
        <row r="36052">
          <cell r="B36052">
            <v>13510616713</v>
          </cell>
          <cell r="C36052" t="str">
            <v>广东省深圳市龙岗区熙和园1栋1单元501室</v>
          </cell>
        </row>
        <row r="36053">
          <cell r="B36053">
            <v>13910461276</v>
          </cell>
          <cell r="C36053" t="str">
            <v>内蒙古自治鄂尔多斯市乌审旗嘎鲁图镇水保加油站往南500M安东石油基地</v>
          </cell>
        </row>
        <row r="36054">
          <cell r="B36054">
            <v>13305151892</v>
          </cell>
          <cell r="C36054" t="str">
            <v>江苏省南京市秦淮区夫子庙平江府路63号（姚家巷小区一楼）</v>
          </cell>
        </row>
        <row r="36055">
          <cell r="B36055">
            <v>15913366703</v>
          </cell>
          <cell r="C36055" t="str">
            <v>广东省中山市小榄镇长堤路渔洲大街东一巷二横巷7号</v>
          </cell>
        </row>
        <row r="36056">
          <cell r="B36056">
            <v>13645897070</v>
          </cell>
          <cell r="C36056" t="str">
            <v>浙江省东阳市甘溪东路225号约克中央空调</v>
          </cell>
        </row>
        <row r="36057">
          <cell r="B36057">
            <v>15913366703</v>
          </cell>
          <cell r="C36057" t="str">
            <v>广东省中山市小榄镇渔洲东一巷二横巷7号</v>
          </cell>
        </row>
        <row r="36058">
          <cell r="B36058">
            <v>18687660320</v>
          </cell>
          <cell r="C36058" t="str">
            <v>贵州省安顺市西秀区东街街道清溪雅郡6栋</v>
          </cell>
        </row>
        <row r="36059">
          <cell r="B36059">
            <v>13221387898</v>
          </cell>
          <cell r="C36059" t="str">
            <v>浙江省嘉兴市南湖区湘都公寓49栋301</v>
          </cell>
        </row>
        <row r="36060">
          <cell r="B36060">
            <v>13661684088</v>
          </cell>
          <cell r="C36060" t="str">
            <v>上海市浦东新区三鲁公路6419号3楼</v>
          </cell>
        </row>
        <row r="36061">
          <cell r="B36061">
            <v>13651794001</v>
          </cell>
          <cell r="C36061" t="str">
            <v>黑龙江省哈尔滨市道外区上坎街7-3号1单元204</v>
          </cell>
        </row>
        <row r="36062">
          <cell r="B36062">
            <v>13261259334</v>
          </cell>
          <cell r="C36062" t="str">
            <v>上海市浦东新区高东镇竟竞赛村小徐家宅2号</v>
          </cell>
        </row>
        <row r="36063">
          <cell r="B36063">
            <v>15620566915</v>
          </cell>
          <cell r="C36063" t="str">
            <v>天津市河北区远洋广场一号远洋大厦3007</v>
          </cell>
        </row>
        <row r="36064">
          <cell r="B36064">
            <v>13940420568</v>
          </cell>
          <cell r="C36064" t="str">
            <v>辽宁省沈阳市浑南区文溯街16-7号A座107室</v>
          </cell>
        </row>
        <row r="36065">
          <cell r="B36065">
            <v>18883322711</v>
          </cell>
          <cell r="C36065" t="str">
            <v>江苏省南京市建邺区所街169号一栋2402号</v>
          </cell>
        </row>
        <row r="36066">
          <cell r="B36066">
            <v>13874283625</v>
          </cell>
          <cell r="C36066" t="str">
            <v>湖南省武冈市天宁街9号</v>
          </cell>
        </row>
        <row r="36067">
          <cell r="B36067">
            <v>15872355790</v>
          </cell>
          <cell r="C36067" t="str">
            <v>湖北省武汉市硚口区古田街道古田三路广电江湾新城26栋1101号</v>
          </cell>
        </row>
        <row r="36068">
          <cell r="B36068">
            <v>15692404397</v>
          </cell>
          <cell r="C36068" t="str">
            <v>广东省广州市番禺区大石街道朝阳西路荔芳园47号</v>
          </cell>
        </row>
        <row r="36069">
          <cell r="B36069">
            <v>13610320934</v>
          </cell>
          <cell r="C36069" t="str">
            <v>广东省广州市天河区黄埔道西601号暨南大学真如苑B3栋1-2号工商银行</v>
          </cell>
        </row>
        <row r="36070">
          <cell r="B36070">
            <v>13928898265</v>
          </cell>
          <cell r="C36070" t="str">
            <v>广东省广州市白云区井岗大道北53号</v>
          </cell>
        </row>
        <row r="36071">
          <cell r="B36071" t="str">
            <v>18826408159/18925905263/85591009</v>
          </cell>
          <cell r="C36071" t="str">
            <v>广东省广州市天河区天河直街24号801号</v>
          </cell>
        </row>
        <row r="36072">
          <cell r="B36072">
            <v>13189280333</v>
          </cell>
          <cell r="C36072" t="str">
            <v>广东省中山市沙溪镇云汉村汉基花园3幢2座702刘小杯</v>
          </cell>
        </row>
        <row r="36073">
          <cell r="B36073">
            <v>13802332268</v>
          </cell>
          <cell r="C36073" t="str">
            <v>广东省汕头市金平区龙眼南路20号泰联商厦15楼</v>
          </cell>
        </row>
        <row r="36074">
          <cell r="B36074">
            <v>13967338766</v>
          </cell>
          <cell r="C36074" t="str">
            <v>浙江省海宁市文宗路紫薇花园68幢2单元203室</v>
          </cell>
        </row>
        <row r="36075">
          <cell r="B36075">
            <v>13366350606</v>
          </cell>
          <cell r="C36075" t="str">
            <v>北京市石景山杨庄大街5号院宏鑫家园2号楼3单元1301号</v>
          </cell>
        </row>
        <row r="36076">
          <cell r="B36076">
            <v>15210554766</v>
          </cell>
          <cell r="C36076" t="str">
            <v>北京市通州区京贸国际城10-1-505</v>
          </cell>
        </row>
        <row r="36077">
          <cell r="B36077">
            <v>18766706525</v>
          </cell>
          <cell r="C36077" t="str">
            <v>山东省东营市河口区孤岛朝阳七区</v>
          </cell>
        </row>
        <row r="36078">
          <cell r="B36078">
            <v>13873814653</v>
          </cell>
          <cell r="C36078" t="str">
            <v>湖南省娄底市娄星区关家脑安琪旁CV形象设计</v>
          </cell>
        </row>
        <row r="36079">
          <cell r="B36079">
            <v>13811391083</v>
          </cell>
          <cell r="C36079" t="str">
            <v>北京市通州区金地格林格林北区6-1-903</v>
          </cell>
        </row>
        <row r="36080">
          <cell r="B36080">
            <v>13572974499</v>
          </cell>
          <cell r="C36080" t="str">
            <v>陕西省西安市未央区凤城七路风景御园4号楼2单元2702</v>
          </cell>
        </row>
        <row r="36081">
          <cell r="B36081">
            <v>18995668293</v>
          </cell>
          <cell r="C36081" t="str">
            <v>湖北省襄阳市樊城区长虹北路万达小区14栋</v>
          </cell>
        </row>
        <row r="36082">
          <cell r="B36082">
            <v>18653109191</v>
          </cell>
          <cell r="C36082" t="str">
            <v>山东省济南市中区二环南路1299号银丰花园7-1-101</v>
          </cell>
        </row>
        <row r="36083">
          <cell r="B36083">
            <v>13671745950</v>
          </cell>
          <cell r="C36083" t="str">
            <v>上海市杨浦区纪念路289弄107号801</v>
          </cell>
        </row>
        <row r="36084">
          <cell r="B36084">
            <v>15705901680</v>
          </cell>
          <cell r="C36084" t="str">
            <v>福建省福州仓山金山大道619号新榕金城湾8号楼104</v>
          </cell>
        </row>
        <row r="36085">
          <cell r="B36085">
            <v>13476417566</v>
          </cell>
          <cell r="C36085" t="str">
            <v>湖北省襄阳市樊城区积仓街大信正则会计师事务所</v>
          </cell>
        </row>
        <row r="36086">
          <cell r="B36086">
            <v>13960841035</v>
          </cell>
          <cell r="C36086" t="str">
            <v>福建省福州市台江区国货西路150号亚华花园1#304</v>
          </cell>
        </row>
        <row r="36087">
          <cell r="B36087">
            <v>13305027188</v>
          </cell>
          <cell r="C36087" t="str">
            <v>福建省福州市连江县第三实验小学</v>
          </cell>
        </row>
        <row r="36088">
          <cell r="B36088">
            <v>18650079790</v>
          </cell>
          <cell r="C36088" t="str">
            <v>福建省福清市龙江街下梧村中88号江融小区3号楼1003</v>
          </cell>
        </row>
        <row r="36089">
          <cell r="B36089">
            <v>13509388593</v>
          </cell>
          <cell r="C36089" t="str">
            <v>福建省福州市鼓楼区杨桥中路1号富年公寓4#1306</v>
          </cell>
        </row>
        <row r="36090">
          <cell r="B36090">
            <v>18950338567</v>
          </cell>
          <cell r="C36090" t="str">
            <v>福建省连江县凤城镇丹凤花园一区6号楼401室</v>
          </cell>
        </row>
        <row r="36091">
          <cell r="B36091">
            <v>13600981878</v>
          </cell>
          <cell r="C36091" t="str">
            <v>福建省龙岩市新罗区西城街道莲新社区人事局集资楼101（新罗区人才交流中心）</v>
          </cell>
        </row>
        <row r="36092">
          <cell r="B36092">
            <v>15687642815</v>
          </cell>
          <cell r="C36092" t="str">
            <v>云南省曲靖市麒麟区书院路云南省水利水电工程有限公司第三公司</v>
          </cell>
        </row>
        <row r="36093">
          <cell r="B36093">
            <v>15570615888</v>
          </cell>
          <cell r="C36093" t="str">
            <v>湖北省襄阳市长虹北路40号中房祥安虹福苑小区附3号楼1单元302室</v>
          </cell>
        </row>
        <row r="36094">
          <cell r="B36094">
            <v>15522017878</v>
          </cell>
          <cell r="C36094" t="str">
            <v>天津市滨海新区开发区贝肯山斯茹园1-2-102</v>
          </cell>
        </row>
        <row r="36095">
          <cell r="B36095">
            <v>13811689597</v>
          </cell>
          <cell r="C36095" t="str">
            <v>北京市朝阳区垡头邮局</v>
          </cell>
        </row>
        <row r="36096">
          <cell r="B36096" t="str">
            <v>13923816785/075523766326</v>
          </cell>
          <cell r="C36096" t="str">
            <v>广东省深圳市宝安区龙华新区大浪街道昌永路和平工业区金星大厦B区7楼GIKX</v>
          </cell>
        </row>
        <row r="36097">
          <cell r="B36097">
            <v>13805546408</v>
          </cell>
          <cell r="C36097" t="str">
            <v>安徽省淮南市国庆西路6号公路局直属分局</v>
          </cell>
        </row>
        <row r="36098">
          <cell r="B36098">
            <v>13606569233</v>
          </cell>
          <cell r="C36098" t="str">
            <v>浙江省绍兴市诸暨市福星路88号天源花园55幢</v>
          </cell>
        </row>
        <row r="36099">
          <cell r="B36099">
            <v>18143005588</v>
          </cell>
          <cell r="C36099" t="str">
            <v>吉林省长春市高新区融创上城小区68栋1门1101室</v>
          </cell>
        </row>
        <row r="36100">
          <cell r="B36100">
            <v>18688984818</v>
          </cell>
          <cell r="C36100" t="str">
            <v>广东省深圳市福田街道南光名仕苑8栋3B</v>
          </cell>
        </row>
        <row r="36101">
          <cell r="B36101">
            <v>13801886837</v>
          </cell>
          <cell r="C36101" t="str">
            <v>上海市徐汇区宛平南路921弄8号702</v>
          </cell>
        </row>
        <row r="36102">
          <cell r="B36102">
            <v>18809210798</v>
          </cell>
          <cell r="C36102" t="str">
            <v>陕西省西安市碑林区南大街8号海大实业3楼中国人寿保险公司</v>
          </cell>
        </row>
        <row r="36103">
          <cell r="B36103">
            <v>13718127327</v>
          </cell>
          <cell r="C36103" t="str">
            <v>北京市西城区新街口东街31号（北京市积水潭医院）干一病房</v>
          </cell>
        </row>
        <row r="36104">
          <cell r="B36104">
            <v>13906407760</v>
          </cell>
          <cell r="C36104" t="str">
            <v>山东省济南市高新区孙村片区科创路1999号济南轻骑铃木摩托车有限公司</v>
          </cell>
        </row>
        <row r="36105">
          <cell r="B36105">
            <v>13902232888</v>
          </cell>
          <cell r="C36105" t="str">
            <v>广东省广州市海珠区南洲北路尚东峰景B2栋2803</v>
          </cell>
        </row>
        <row r="36106">
          <cell r="B36106">
            <v>13123001010</v>
          </cell>
          <cell r="C36106" t="str">
            <v>福建省厦门市思明区海峡国际二期12幢1001室</v>
          </cell>
        </row>
        <row r="36107">
          <cell r="B36107">
            <v>13510530962</v>
          </cell>
          <cell r="C36107" t="str">
            <v>广东省深圳市宝安区松岗街道逍碧头社区碧涛花园G-601</v>
          </cell>
        </row>
        <row r="36108">
          <cell r="B36108">
            <v>13610799669</v>
          </cell>
          <cell r="C36108" t="str">
            <v>吉林省长春市农安县人民政府教育督导室</v>
          </cell>
        </row>
        <row r="36109">
          <cell r="B36109">
            <v>13920186939</v>
          </cell>
          <cell r="C36109" t="str">
            <v>天津市北辰区大张庄镇镇政府</v>
          </cell>
        </row>
        <row r="36110">
          <cell r="B36110">
            <v>13628990880</v>
          </cell>
          <cell r="C36110" t="str">
            <v>西藏拉萨市城关区金珠东路15号</v>
          </cell>
        </row>
        <row r="36111">
          <cell r="B36111">
            <v>13670244520</v>
          </cell>
          <cell r="C36111" t="str">
            <v>广东省深圳市龙岗区坂田街道伯公坳路1号华昱机构309室</v>
          </cell>
        </row>
        <row r="36112">
          <cell r="B36112">
            <v>13752855518</v>
          </cell>
          <cell r="C36112" t="str">
            <v>重庆市沙坪坝区教院路8号百年世家12-15-5</v>
          </cell>
        </row>
        <row r="36113">
          <cell r="B36113">
            <v>13904520788</v>
          </cell>
          <cell r="C36113" t="str">
            <v>黑龙江省齐齐哈尔市铁锋区第二小学</v>
          </cell>
        </row>
        <row r="36114">
          <cell r="B36114">
            <v>18627025617</v>
          </cell>
          <cell r="C36114" t="str">
            <v>湖北省武汉市江岸区后湖街办事处后湖大道汉口城市广场一期7栋1单元802</v>
          </cell>
        </row>
        <row r="36115">
          <cell r="B36115">
            <v>13510153569</v>
          </cell>
          <cell r="C36115" t="str">
            <v>广东省深圳市宝安区福永镇白石厦旧村4巷2号501</v>
          </cell>
        </row>
        <row r="36116">
          <cell r="B36116">
            <v>13901786480</v>
          </cell>
          <cell r="C36116" t="str">
            <v>上海市宝山区华灵路1180弄55号501室</v>
          </cell>
        </row>
        <row r="36117">
          <cell r="B36117">
            <v>13858525995</v>
          </cell>
          <cell r="C36117" t="str">
            <v>浙江省诸暨市浣东街道城市之星12幢一单元1502室</v>
          </cell>
        </row>
        <row r="36118">
          <cell r="B36118">
            <v>18105793657</v>
          </cell>
          <cell r="C36118" t="str">
            <v>浙江省金华市宾虹路999号置信广场308室</v>
          </cell>
        </row>
        <row r="36119">
          <cell r="B36119">
            <v>18133079125</v>
          </cell>
          <cell r="C36119" t="str">
            <v>安徽省安庆市经开区菱北中心小学</v>
          </cell>
        </row>
        <row r="36120">
          <cell r="B36120">
            <v>15356181919</v>
          </cell>
          <cell r="C36120" t="str">
            <v>浙江省杭州市余杭区临平镇南苑街道华鼎豪园12幢1单元101</v>
          </cell>
        </row>
        <row r="36121">
          <cell r="B36121">
            <v>13957535048</v>
          </cell>
          <cell r="C36121" t="str">
            <v>浙江省绍兴市上虞区东关街道上虞万里汽车轴承有限公司</v>
          </cell>
        </row>
        <row r="36122">
          <cell r="B36122">
            <v>18105714016</v>
          </cell>
          <cell r="C36122" t="str">
            <v>浙江省杭州市西湖区转塘街道玖珑雅苑8-1-602</v>
          </cell>
        </row>
        <row r="36123">
          <cell r="B36123">
            <v>13301637537</v>
          </cell>
          <cell r="C36123" t="str">
            <v>上海市银都路3536弄191号301</v>
          </cell>
        </row>
        <row r="36124">
          <cell r="B36124">
            <v>18610650714</v>
          </cell>
          <cell r="C36124" t="str">
            <v>北京市海淀区大有庄100号中央党校北门73号楼1单元401室</v>
          </cell>
        </row>
        <row r="36125">
          <cell r="B36125">
            <v>13775232800</v>
          </cell>
          <cell r="C36125" t="str">
            <v>江苏省常州市天宁区劳动东路608-1常州船厂</v>
          </cell>
        </row>
        <row r="36126">
          <cell r="B36126">
            <v>18616266588</v>
          </cell>
          <cell r="C36126" t="str">
            <v>上海市闵行区浦秀路1536弄167号501</v>
          </cell>
        </row>
        <row r="36127">
          <cell r="B36127">
            <v>13685039861</v>
          </cell>
          <cell r="C36127" t="str">
            <v>福建省长乐市鹤上镇新览村仕后6号（和兴楼）</v>
          </cell>
        </row>
        <row r="36128">
          <cell r="B36128">
            <v>15033512185</v>
          </cell>
          <cell r="C36128" t="str">
            <v>河北省秦皇岛市山海关水映华庭7-1-201</v>
          </cell>
        </row>
        <row r="36129">
          <cell r="B36129">
            <v>13508317770</v>
          </cell>
          <cell r="C36129" t="str">
            <v>重庆市荣昌区中科丽园1-6-3</v>
          </cell>
        </row>
        <row r="36130">
          <cell r="B36130">
            <v>15899180567</v>
          </cell>
          <cell r="C36130" t="str">
            <v>新疆乌鲁木齐市河北东路1075号新疆渡洲中医院</v>
          </cell>
        </row>
        <row r="36131">
          <cell r="B36131">
            <v>15133562395</v>
          </cell>
          <cell r="C36131" t="str">
            <v>河北省秦皇岛市海港区文景家园14-3-4</v>
          </cell>
        </row>
        <row r="36132">
          <cell r="B36132">
            <v>13835434301</v>
          </cell>
          <cell r="C36132" t="str">
            <v>山西省晋中市榆次区新建北路翰唐公寓高层</v>
          </cell>
        </row>
        <row r="36133">
          <cell r="B36133">
            <v>13304689395</v>
          </cell>
          <cell r="C36133" t="str">
            <v>黑龙江省鹤岗市弘景花园15-2-501</v>
          </cell>
        </row>
        <row r="36134">
          <cell r="B36134">
            <v>18801457232</v>
          </cell>
          <cell r="C36134" t="str">
            <v>浙江省杭州市建德下涯镇施家村87号东方雨虹项目部</v>
          </cell>
        </row>
        <row r="36135">
          <cell r="B36135">
            <v>18031935842</v>
          </cell>
          <cell r="C36135" t="str">
            <v>河北省石家庄市桥西区南长街6号远科商厦405</v>
          </cell>
        </row>
        <row r="36136">
          <cell r="B36136">
            <v>13891819628</v>
          </cell>
          <cell r="C36136" t="str">
            <v>陕西省西安市雁塔区曲江街道雁翔路与雁曲五路交汇处石羊山庄向西华著中城8-1-1001</v>
          </cell>
        </row>
        <row r="36137">
          <cell r="B36137">
            <v>13605210074</v>
          </cell>
          <cell r="C36137" t="str">
            <v>江苏省徐州市云龙区郭庄路四季雅苑东门速递易</v>
          </cell>
        </row>
        <row r="36138">
          <cell r="B36138">
            <v>13924534188</v>
          </cell>
          <cell r="C36138" t="str">
            <v>广东省佛山市三水区大塘工业园56-3凯韵路长盛发公司</v>
          </cell>
        </row>
        <row r="36139">
          <cell r="B36139">
            <v>15982631150</v>
          </cell>
          <cell r="C36139" t="str">
            <v>四川省广安市广安第二中学校</v>
          </cell>
        </row>
        <row r="36140">
          <cell r="B36140">
            <v>18846209666</v>
          </cell>
          <cell r="C36140" t="str">
            <v>黑龙江省齐齐哈尔市铁锋区光荣223韵达快递</v>
          </cell>
        </row>
        <row r="36141">
          <cell r="B36141">
            <v>13836039937</v>
          </cell>
          <cell r="C36141" t="str">
            <v>黑龙江省哈尔滨市南岗区先锋路587-1号</v>
          </cell>
        </row>
        <row r="36142">
          <cell r="B36142">
            <v>13817630982</v>
          </cell>
          <cell r="C36142" t="str">
            <v>江西省南昌市新建区现代米罗5栋2单元501</v>
          </cell>
        </row>
        <row r="36143">
          <cell r="B36143">
            <v>13488761686</v>
          </cell>
          <cell r="C36143" t="str">
            <v>北京市朝阳区工体东路20号百富国际大厦A座17层天合文化集团</v>
          </cell>
        </row>
        <row r="36144">
          <cell r="B36144">
            <v>13911960951</v>
          </cell>
          <cell r="C36144" t="str">
            <v>北京市东城区建国门内大街28号民生金融中心D座九层</v>
          </cell>
        </row>
        <row r="36145">
          <cell r="B36145">
            <v>13681518160</v>
          </cell>
          <cell r="C36145" t="str">
            <v>北京市石景山区金顶街街道模式口西里60栋1单元602号</v>
          </cell>
        </row>
        <row r="36146">
          <cell r="B36146">
            <v>15233336632</v>
          </cell>
          <cell r="C36146" t="str">
            <v>河北省唐山市玉田县玉田镇海子小学</v>
          </cell>
        </row>
        <row r="36147">
          <cell r="B36147">
            <v>13996222119</v>
          </cell>
          <cell r="C36147" t="str">
            <v>重庆市江津区几江街道滨江西路津科苑3-4</v>
          </cell>
        </row>
        <row r="36148">
          <cell r="B36148">
            <v>13550022442</v>
          </cell>
          <cell r="C36148" t="str">
            <v>四川省成都市金牛区长庆路1号14幢1单元602号</v>
          </cell>
        </row>
        <row r="36149">
          <cell r="B36149">
            <v>13928493918</v>
          </cell>
          <cell r="C36149" t="str">
            <v>广东省深圳市宝安区4区御景台4栋一单元601</v>
          </cell>
        </row>
        <row r="36150">
          <cell r="B36150">
            <v>13318666009</v>
          </cell>
          <cell r="C36150" t="str">
            <v>广东省台山市台城镇碧桂园花满园一街二号</v>
          </cell>
        </row>
        <row r="36151">
          <cell r="B36151">
            <v>13509888368</v>
          </cell>
          <cell r="C36151" t="str">
            <v>北京市宣武区广外大街305号荣丰2008六号楼1207</v>
          </cell>
        </row>
        <row r="36152">
          <cell r="B36152">
            <v>18637452117</v>
          </cell>
          <cell r="C36152" t="str">
            <v>河南省禹州市府东路府东花园</v>
          </cell>
        </row>
        <row r="36153">
          <cell r="B36153">
            <v>18600291212</v>
          </cell>
          <cell r="C36153" t="str">
            <v>北京市朝阳区望京西园二区219号楼2402室</v>
          </cell>
        </row>
        <row r="36154">
          <cell r="B36154">
            <v>18265276999</v>
          </cell>
          <cell r="C36154" t="str">
            <v>山东省青岛市城阳区双元路18号卓越蔚蓝群岛123号楼4单元1403</v>
          </cell>
        </row>
        <row r="36155">
          <cell r="B36155">
            <v>15845247333</v>
          </cell>
          <cell r="C36155" t="str">
            <v>黑龙江省齐齐哈尔市火车站中铁快运</v>
          </cell>
        </row>
        <row r="36156">
          <cell r="B36156">
            <v>13856339863</v>
          </cell>
          <cell r="C36156" t="str">
            <v>安徽省宣城市旌德县人力资源和社会保障局</v>
          </cell>
        </row>
        <row r="36157">
          <cell r="B36157">
            <v>13857274455</v>
          </cell>
          <cell r="C36157" t="str">
            <v>浙江省湖州市长兴县县前中街158号长兴县国税局</v>
          </cell>
        </row>
        <row r="36158">
          <cell r="B36158">
            <v>18511409005</v>
          </cell>
          <cell r="C36158" t="str">
            <v>北京市大兴区黄村镇生物医药基地珺悦国际18号楼1202</v>
          </cell>
        </row>
        <row r="36159">
          <cell r="B36159">
            <v>13905580498</v>
          </cell>
          <cell r="C36159" t="str">
            <v>安徽省阜阳市开发区丽晶佳苑23号楼101</v>
          </cell>
        </row>
        <row r="36160">
          <cell r="B36160">
            <v>13882511462</v>
          </cell>
          <cell r="C36160" t="str">
            <v>四川省遂宁市船山区蜀绣东街江景天下小区</v>
          </cell>
        </row>
        <row r="36161">
          <cell r="B36161">
            <v>13565500557</v>
          </cell>
          <cell r="C36161" t="str">
            <v>新疆维吾尔自治区博尔塔拉蒙古自治州博乐市顾里木图街道博乐市第一幼儿园</v>
          </cell>
        </row>
        <row r="36162">
          <cell r="B36162">
            <v>18730690689</v>
          </cell>
          <cell r="C36162" t="str">
            <v>河北省廊坊市开发区银河北路336号华为基地</v>
          </cell>
        </row>
        <row r="36163">
          <cell r="B36163">
            <v>18003862716</v>
          </cell>
          <cell r="C36163" t="str">
            <v>河南省郑州市二七区兴华南街168号院八号楼一单元302</v>
          </cell>
        </row>
        <row r="36164">
          <cell r="B36164">
            <v>15905602460</v>
          </cell>
          <cell r="C36164" t="str">
            <v>安徽省淮南市寿县三觉镇商贸街售楼部</v>
          </cell>
        </row>
        <row r="36165">
          <cell r="B36165">
            <v>13619592824</v>
          </cell>
          <cell r="C36165" t="str">
            <v>宁夏回族自治区银川市兴庆区中山北街航天嘉苑物业办公室</v>
          </cell>
        </row>
        <row r="36166">
          <cell r="B36166">
            <v>18144808592</v>
          </cell>
          <cell r="C36166" t="str">
            <v>广东省广州市番禺区祈福新邨C区7街52号2楼</v>
          </cell>
        </row>
        <row r="36167">
          <cell r="B36167">
            <v>18061536882</v>
          </cell>
          <cell r="C36167" t="str">
            <v>江苏省无锡市宜兴市宜城街道蓝天小区一期25幢105</v>
          </cell>
        </row>
        <row r="36168">
          <cell r="B36168">
            <v>18604944332</v>
          </cell>
          <cell r="C36168" t="str">
            <v>辽宁省大连市甘井子区远洋钻石湾B3区22号楼</v>
          </cell>
        </row>
        <row r="36169">
          <cell r="B36169">
            <v>13914088017</v>
          </cell>
          <cell r="C36169" t="str">
            <v>江苏省苏州市姑苏区桃花坞街道西中市阊门横街外五泾弄6-1（阊门饭店西隔壁）</v>
          </cell>
        </row>
        <row r="36170">
          <cell r="B36170">
            <v>13761823262</v>
          </cell>
          <cell r="C36170" t="str">
            <v>上海市浦东新区北蔡镇莲园路630弄67号</v>
          </cell>
        </row>
        <row r="36171">
          <cell r="B36171">
            <v>13256876843</v>
          </cell>
          <cell r="C36171" t="str">
            <v>山东省青岛市城阳区阜城400号万科玫瑰里35号楼2单元801</v>
          </cell>
        </row>
        <row r="36172">
          <cell r="B36172">
            <v>13756661260</v>
          </cell>
          <cell r="C36172" t="str">
            <v>吉林省长春市朝阳区新民大街71号吉林大学第一医院22楼</v>
          </cell>
        </row>
        <row r="36173">
          <cell r="B36173">
            <v>18580569832</v>
          </cell>
          <cell r="C36173" t="str">
            <v>重庆市北碚区金华路绅士皇朝对面（消防支队）</v>
          </cell>
        </row>
        <row r="36174">
          <cell r="B36174">
            <v>18326065908</v>
          </cell>
          <cell r="C36174" t="str">
            <v>安徽省合肥市蜀山区梅山路18号安徽国际金融中心56楼5611室</v>
          </cell>
        </row>
        <row r="36175">
          <cell r="B36175">
            <v>17729101666</v>
          </cell>
          <cell r="C36175" t="str">
            <v>陕西省咸阳市渭城区渭阳街道文林路咸阳师范学院</v>
          </cell>
        </row>
        <row r="36176">
          <cell r="B36176">
            <v>13515863871</v>
          </cell>
          <cell r="C36176" t="str">
            <v>广东省深圳市龙华新区观澜街道伟星深圳工业园</v>
          </cell>
        </row>
        <row r="36177">
          <cell r="B36177">
            <v>15705980005</v>
          </cell>
          <cell r="C36177" t="str">
            <v>福建省福州市马尾区江滨东大道116号国脉科技</v>
          </cell>
        </row>
        <row r="36178">
          <cell r="B36178">
            <v>18666980650</v>
          </cell>
          <cell r="C36178" t="str">
            <v>广东省珠海市保税区国际贸易展示中心一楼检验检疫局</v>
          </cell>
        </row>
        <row r="36179">
          <cell r="B36179">
            <v>13547057919</v>
          </cell>
          <cell r="C36179" t="str">
            <v>四川省什邡市皂角街道办事处</v>
          </cell>
        </row>
        <row r="36180">
          <cell r="B36180">
            <v>18397666333</v>
          </cell>
          <cell r="C36180" t="str">
            <v>湖南省邵阳市武冈市水西门街道都路皇家花园7栋</v>
          </cell>
        </row>
        <row r="36181">
          <cell r="B36181">
            <v>15880098000</v>
          </cell>
          <cell r="C36181" t="str">
            <v>福建省福州市台江区鳌峰路桂园怡景4#2202</v>
          </cell>
        </row>
        <row r="36182">
          <cell r="B36182">
            <v>15880080767</v>
          </cell>
          <cell r="C36182" t="str">
            <v>福建省福州市台江区保兴社区红旗新村11#701</v>
          </cell>
        </row>
        <row r="36183">
          <cell r="B36183">
            <v>13806013246</v>
          </cell>
          <cell r="C36183" t="str">
            <v>福建省厦门集美区九天湖五里28号601室厦门佳盛贸易有限公司</v>
          </cell>
        </row>
        <row r="36184">
          <cell r="B36184">
            <v>13143336030</v>
          </cell>
          <cell r="C36184" t="str">
            <v>广东省广州市天河区保利心语D栋2104</v>
          </cell>
        </row>
        <row r="36185">
          <cell r="B36185">
            <v>18687763600</v>
          </cell>
          <cell r="C36185" t="str">
            <v>云南省玉溪市红塔区南北大街乡镇小区D幢2单元401</v>
          </cell>
        </row>
        <row r="36186">
          <cell r="B36186">
            <v>15068986798</v>
          </cell>
          <cell r="C36186" t="str">
            <v>浙江省诸暨市暨阳街道健康路29号浣江小学</v>
          </cell>
        </row>
        <row r="36187">
          <cell r="B36187">
            <v>15321005359</v>
          </cell>
          <cell r="C36187" t="str">
            <v>北京市朝阳区酒仙桥草场地艺术区临39号中国铁道博物馆西门点画室</v>
          </cell>
        </row>
        <row r="36188">
          <cell r="B36188">
            <v>18653137523</v>
          </cell>
          <cell r="C36188" t="str">
            <v>山东省济南市历城区华信路凯贝特大厦C座201</v>
          </cell>
        </row>
        <row r="36189">
          <cell r="B36189">
            <v>15211300001</v>
          </cell>
          <cell r="C36189" t="str">
            <v>湖南省常德市武陵区公园世家小区13栋1903房</v>
          </cell>
        </row>
        <row r="36190">
          <cell r="B36190">
            <v>18363359887</v>
          </cell>
          <cell r="C36190" t="str">
            <v>山东省日照市东港区烟台路大象国际B座1405</v>
          </cell>
        </row>
        <row r="36191">
          <cell r="B36191">
            <v>18609310077</v>
          </cell>
          <cell r="C36191" t="str">
            <v>甘肃省兰州市城关区静宁南路都市花园</v>
          </cell>
        </row>
        <row r="36192">
          <cell r="B36192">
            <v>56168095</v>
          </cell>
          <cell r="C36192" t="str">
            <v>上海市宝山一村84号302室</v>
          </cell>
        </row>
        <row r="36193">
          <cell r="B36193">
            <v>18080109638</v>
          </cell>
          <cell r="C36193" t="str">
            <v>四川省邛崃市临邛镇朱水碾街211号信用社小区</v>
          </cell>
        </row>
        <row r="36194">
          <cell r="B36194">
            <v>15111012227</v>
          </cell>
          <cell r="C36194" t="str">
            <v>湖南省长沙市芙蓉区远大二路725号汇一城花园C-103号衣空间</v>
          </cell>
        </row>
        <row r="36195">
          <cell r="B36195">
            <v>13567947037</v>
          </cell>
          <cell r="C36195" t="str">
            <v>浙江省余姚市梨洲街道明伟村第四堡1区11号</v>
          </cell>
        </row>
        <row r="36196">
          <cell r="B36196">
            <v>13733696668</v>
          </cell>
          <cell r="C36196" t="str">
            <v>河南省许昌市健康路西湖左岸七号楼六单元二楼东户</v>
          </cell>
        </row>
        <row r="36197">
          <cell r="B36197">
            <v>13501162326</v>
          </cell>
          <cell r="C36197" t="str">
            <v>北京市海淀区四季青镇四季青旱河路西山美墅馆西区山林轩9号1402（L2-1402)</v>
          </cell>
        </row>
        <row r="36198">
          <cell r="B36198">
            <v>13693585786</v>
          </cell>
          <cell r="C36198" t="str">
            <v>北京市东城区和平里中街3号院1号楼1710</v>
          </cell>
        </row>
        <row r="36199">
          <cell r="B36199">
            <v>13969051609</v>
          </cell>
          <cell r="C36199" t="str">
            <v>山东省济南市济微路106号济南大学西校区18号楼2单元101</v>
          </cell>
        </row>
        <row r="36200">
          <cell r="B36200">
            <v>13843137000</v>
          </cell>
          <cell r="C36200" t="str">
            <v>吉林省长春市经济开发区彩虹广场边防小区8栋3单元601室</v>
          </cell>
        </row>
        <row r="36201">
          <cell r="B36201">
            <v>13916653372</v>
          </cell>
          <cell r="C36201" t="str">
            <v>上海市浦东新区北蔡镇御桥路2066弄1号2201室</v>
          </cell>
        </row>
        <row r="36202">
          <cell r="B36202">
            <v>13567626527</v>
          </cell>
          <cell r="C36202" t="str">
            <v>浙江省丽水市莲都区东苑小区6幢104室</v>
          </cell>
        </row>
        <row r="36203">
          <cell r="B36203">
            <v>13803810227</v>
          </cell>
          <cell r="C36203" t="str">
            <v>河南省郑州市二七区保全街95号院材料厂小区18号楼</v>
          </cell>
        </row>
        <row r="36204">
          <cell r="B36204">
            <v>18010048128</v>
          </cell>
          <cell r="C36204" t="str">
            <v>北京市东城区东四十一条83号南楼522</v>
          </cell>
        </row>
        <row r="36205">
          <cell r="B36205">
            <v>18118199599</v>
          </cell>
          <cell r="C36205" t="str">
            <v>江苏省苏州市园区津梁街8号（朗诗国际）15栋2单元904室</v>
          </cell>
        </row>
        <row r="36206">
          <cell r="B36206">
            <v>13967052797</v>
          </cell>
          <cell r="C36206" t="str">
            <v>浙江省丽水市莲都区水木清华南苑49幢2单元104</v>
          </cell>
        </row>
        <row r="36207">
          <cell r="B36207">
            <v>13646888896</v>
          </cell>
          <cell r="C36207" t="str">
            <v>浙江省丽水市龙泉市贤良路223号香溢停车场对面下首小熊吧</v>
          </cell>
        </row>
        <row r="36208">
          <cell r="B36208">
            <v>13274284321</v>
          </cell>
          <cell r="C36208" t="str">
            <v>辽宁省葫芦岛市兴城市兴海路一段二宝通讯</v>
          </cell>
        </row>
        <row r="36209">
          <cell r="B36209">
            <v>13456909693</v>
          </cell>
          <cell r="C36209" t="str">
            <v>浙江省杭州市富阳区常绿镇北坞村</v>
          </cell>
        </row>
        <row r="36210">
          <cell r="B36210">
            <v>13478263456</v>
          </cell>
          <cell r="C36210" t="str">
            <v>辽宁省沈阳市和平区方型广场湖畔佳园5号楼2单元7楼2号</v>
          </cell>
        </row>
        <row r="36211">
          <cell r="B36211">
            <v>13603050013</v>
          </cell>
          <cell r="C36211" t="str">
            <v>广东省深圳市福田区桐林城市广场A座22C4</v>
          </cell>
        </row>
        <row r="36212">
          <cell r="B36212">
            <v>13045366611</v>
          </cell>
          <cell r="C36212" t="str">
            <v>黑龙江省鸡西市园林小区9号楼12号剑桥教育</v>
          </cell>
        </row>
        <row r="36213">
          <cell r="B36213">
            <v>18048501621</v>
          </cell>
          <cell r="C36213" t="str">
            <v>四川省邛崃市凤凰大道366号钱江凤凰城20栋二单元</v>
          </cell>
        </row>
        <row r="36214">
          <cell r="B36214">
            <v>13002715695</v>
          </cell>
          <cell r="C36214" t="str">
            <v>山东淄博临淄天润竹韵小区4号楼1404</v>
          </cell>
        </row>
        <row r="36215">
          <cell r="B36215">
            <v>13802799592</v>
          </cell>
          <cell r="C36215" t="str">
            <v>广东省广州市荔湾区龙溪中路步漖村110号</v>
          </cell>
        </row>
        <row r="36216">
          <cell r="B36216">
            <v>13531745983</v>
          </cell>
          <cell r="C36216" t="str">
            <v>广东省惠州市仲恺高新区陈江镇陈江蓝天幼儿园</v>
          </cell>
        </row>
        <row r="36217">
          <cell r="B36217">
            <v>18842678229</v>
          </cell>
          <cell r="C36217" t="str">
            <v>辽宁省大连市普兰店市农行总行后身孛兰卫生所旁（请电联）</v>
          </cell>
        </row>
        <row r="36218">
          <cell r="B36218">
            <v>13613601935</v>
          </cell>
          <cell r="C36218" t="str">
            <v>黑龙江省哈尔滨市南岗区泰山路167号体育彩票</v>
          </cell>
        </row>
        <row r="36219">
          <cell r="B36219">
            <v>13613601935</v>
          </cell>
          <cell r="C36219" t="str">
            <v>黑龙江省哈尔滨市南岗区泰山路167号体育彩票</v>
          </cell>
        </row>
        <row r="36220">
          <cell r="B36220">
            <v>15210266283</v>
          </cell>
          <cell r="C36220" t="str">
            <v>北京市朝阳区延静西里22号楼5单元602</v>
          </cell>
        </row>
        <row r="36221">
          <cell r="B36221">
            <v>13601334623</v>
          </cell>
          <cell r="C36221" t="str">
            <v>北京市朝阳区八里庄东里10号日坛中学实验学校</v>
          </cell>
        </row>
        <row r="36222">
          <cell r="B36222">
            <v>13661297702</v>
          </cell>
          <cell r="C36222" t="str">
            <v>北京市海淀区西北旺镇友谊嘉园一期6号楼一单元503</v>
          </cell>
        </row>
        <row r="36223">
          <cell r="B36223">
            <v>13661291363</v>
          </cell>
          <cell r="C36223" t="str">
            <v>北京市海淀区马甸月季月16号楼8单元501</v>
          </cell>
        </row>
        <row r="36224">
          <cell r="B36224">
            <v>13863913839</v>
          </cell>
          <cell r="C36224" t="str">
            <v>山东省青岛市莱西宏东敏苑南门</v>
          </cell>
        </row>
        <row r="36225">
          <cell r="B36225">
            <v>13701130397</v>
          </cell>
          <cell r="C36225" t="str">
            <v>北京市海淀区东四北大街107号科林大厦B座513室</v>
          </cell>
        </row>
        <row r="36226">
          <cell r="B36226">
            <v>18621911956</v>
          </cell>
          <cell r="C36226" t="str">
            <v>安徽省池州市贵池区建设中路宁馨苑B号楼102室</v>
          </cell>
        </row>
        <row r="36227">
          <cell r="B36227">
            <v>18058128882</v>
          </cell>
          <cell r="C36227" t="str">
            <v>浙江省杭州市西湖区古墩路星洲花圣陶沙韵20号</v>
          </cell>
        </row>
        <row r="36228">
          <cell r="B36228">
            <v>13621302283</v>
          </cell>
          <cell r="C36228" t="str">
            <v>北京市海淀区太平路33号4号楼212室</v>
          </cell>
        </row>
        <row r="36229">
          <cell r="B36229">
            <v>17756080337</v>
          </cell>
          <cell r="C36229" t="str">
            <v>安徽省合肥市蜀山区琥珀街道霍山路与长丰路交叉口奥林阁1810室</v>
          </cell>
        </row>
        <row r="36230">
          <cell r="B36230">
            <v>18610343983</v>
          </cell>
          <cell r="C36230" t="str">
            <v>北京市海淀区丰秀中路3号院4号楼恒泰艾普</v>
          </cell>
        </row>
        <row r="36231">
          <cell r="B36231">
            <v>15876709666</v>
          </cell>
          <cell r="C36231" t="str">
            <v>广东省海珠市梅县碧桂园一期映翠谷二街10号</v>
          </cell>
        </row>
        <row r="36232">
          <cell r="B36232">
            <v>18617394520</v>
          </cell>
          <cell r="C36232" t="str">
            <v>广东省广州市天河区棠东东路富华新街2巷</v>
          </cell>
        </row>
        <row r="36233">
          <cell r="B36233">
            <v>13223322233</v>
          </cell>
          <cell r="C36233" t="str">
            <v>河北省秦皇岛市山海关区御景湾小区4-2-302</v>
          </cell>
        </row>
        <row r="36234">
          <cell r="B36234">
            <v>13771200511</v>
          </cell>
          <cell r="C36234" t="str">
            <v>江苏省江阴市固庄镇澄杨路1555号江阴万事兴</v>
          </cell>
        </row>
        <row r="36235">
          <cell r="B36235">
            <v>18604560914</v>
          </cell>
          <cell r="C36235" t="str">
            <v>吉林省长春市净月区吉林农业大学新城大街2888号</v>
          </cell>
        </row>
        <row r="36236">
          <cell r="B36236">
            <v>13996486559</v>
          </cell>
          <cell r="C36236" t="str">
            <v>重庆市南岸区涂山镇大石坎东海长洲B7-8-1</v>
          </cell>
        </row>
        <row r="36237">
          <cell r="B36237">
            <v>15609166660</v>
          </cell>
          <cell r="C36237" t="str">
            <v>陕西省汉中市汉台区东关街道莲湖东路朝阳小区斜对面鑫府邸</v>
          </cell>
        </row>
        <row r="36238">
          <cell r="B36238">
            <v>15040589406</v>
          </cell>
          <cell r="C36238" t="str">
            <v>辽宁省大连市甘井子区中华路街道山东路243号亿合现代城A5丰巢</v>
          </cell>
        </row>
        <row r="36239">
          <cell r="B36239">
            <v>15202846849</v>
          </cell>
          <cell r="C36239" t="str">
            <v>四川省成都市金牛区互助路8号</v>
          </cell>
        </row>
        <row r="36240">
          <cell r="B36240">
            <v>1377366740</v>
          </cell>
          <cell r="C36240" t="str">
            <v>江苏省南通市第二人民医院党委办公室</v>
          </cell>
        </row>
        <row r="36241">
          <cell r="B36241">
            <v>13512008766</v>
          </cell>
          <cell r="C36241" t="str">
            <v>天津市河北区王串场街富强道40号光明小学学校</v>
          </cell>
        </row>
        <row r="36242">
          <cell r="B36242">
            <v>13034310002</v>
          </cell>
          <cell r="C36242" t="str">
            <v>天津市江桥区芥国道康华里10号楼底商红桥口腔医院</v>
          </cell>
        </row>
        <row r="36243">
          <cell r="B36243">
            <v>13662197120</v>
          </cell>
          <cell r="C36243" t="str">
            <v>天津市河西区体院东高洁里6门401</v>
          </cell>
        </row>
        <row r="36244">
          <cell r="B36244">
            <v>13594194712</v>
          </cell>
          <cell r="C36244" t="str">
            <v>重庆市北碚区北温泉街道嘉陵风情街60号平安保险公司</v>
          </cell>
        </row>
        <row r="36245">
          <cell r="B36245">
            <v>15997458900</v>
          </cell>
          <cell r="C36245" t="str">
            <v>湖北省黄冈市英山县温泉镇沿河西路河北长安建筑股份有限公司5栋办公室</v>
          </cell>
        </row>
        <row r="36246">
          <cell r="B36246">
            <v>13409760886</v>
          </cell>
          <cell r="C36246" t="str">
            <v>河北省麻城市顺河镇罗家铺中学</v>
          </cell>
        </row>
        <row r="36247">
          <cell r="B36247">
            <v>13603093971</v>
          </cell>
          <cell r="C36247" t="str">
            <v>广东省深圳市福田区百花二路31号南天二花园1栋1707</v>
          </cell>
        </row>
        <row r="36248">
          <cell r="B36248">
            <v>13802568555</v>
          </cell>
          <cell r="C36248" t="str">
            <v>广东省深圳市光明新区公明街道田寮社区田湾路13号永恒大厦15楼</v>
          </cell>
        </row>
        <row r="36249">
          <cell r="B36249">
            <v>13861322610</v>
          </cell>
          <cell r="C36249" t="str">
            <v>江苏省苏州市姑苏区中梁天御一区2-1203</v>
          </cell>
        </row>
        <row r="36250">
          <cell r="B36250">
            <v>13509671777</v>
          </cell>
          <cell r="C36250" t="str">
            <v>广东省深圳市光明新区公明街道长春北路91号至尊咖啡中西餐厅</v>
          </cell>
        </row>
        <row r="36251">
          <cell r="B36251">
            <v>18970991444</v>
          </cell>
          <cell r="C36251" t="str">
            <v>江西省南昌市红谷滩新区莱蒙都会商业中心A座808</v>
          </cell>
        </row>
        <row r="36252">
          <cell r="B36252">
            <v>13870822277</v>
          </cell>
          <cell r="C36252" t="str">
            <v>江西省南昌市井岗山大道1338号汇盛大厦812室</v>
          </cell>
        </row>
        <row r="36253">
          <cell r="B36253">
            <v>15970690123</v>
          </cell>
          <cell r="C36253" t="str">
            <v>江西省南昌市西湖区船山路船山广场A座1301室</v>
          </cell>
        </row>
        <row r="36254">
          <cell r="B36254">
            <v>13576988838</v>
          </cell>
          <cell r="C36254" t="str">
            <v>江西省南昌市阳明锦城4栋2单元401</v>
          </cell>
        </row>
        <row r="36255">
          <cell r="B36255">
            <v>15253420938</v>
          </cell>
          <cell r="C36255" t="str">
            <v>山东省德州市庆云县渤海路司法局对面</v>
          </cell>
        </row>
        <row r="36256">
          <cell r="B36256">
            <v>18253443808</v>
          </cell>
          <cell r="C36256" t="str">
            <v>山东省德州市庆云县渤海路司法局对面</v>
          </cell>
        </row>
        <row r="36257">
          <cell r="B36257">
            <v>18253443808</v>
          </cell>
          <cell r="C36257" t="str">
            <v>山东省德州市庆云县小康楼</v>
          </cell>
        </row>
        <row r="36258">
          <cell r="B36258">
            <v>18745686023</v>
          </cell>
          <cell r="C36258" t="str">
            <v>哈尔滨市南岗区哈医大一院神经内科三病房4号楼6楼</v>
          </cell>
        </row>
        <row r="36259">
          <cell r="B36259">
            <v>13966715599</v>
          </cell>
          <cell r="C36259" t="str">
            <v>安徽省合肥市蜀山区长丰南路185号和谐家园小区12-1302室</v>
          </cell>
        </row>
        <row r="36260">
          <cell r="B36260">
            <v>13760333034</v>
          </cell>
          <cell r="C36260" t="str">
            <v>广东省深圳市宝安区西乡街道西乡固成兴裕花园B座1302</v>
          </cell>
        </row>
        <row r="36261">
          <cell r="B36261">
            <v>18952705018</v>
          </cell>
          <cell r="C36261" t="str">
            <v>江苏省扬州市仪征市真州镇解放东路222-21号翡翠湾售楼处</v>
          </cell>
        </row>
        <row r="36262">
          <cell r="B36262">
            <v>18579113456</v>
          </cell>
          <cell r="C36262" t="str">
            <v>江西省南昌市桃花西大街433号洪城财满行2号楼2楼2402</v>
          </cell>
        </row>
        <row r="36263">
          <cell r="B36263">
            <v>18236862169</v>
          </cell>
          <cell r="C36263" t="str">
            <v>河南省焦作市温县古温十二巷六号</v>
          </cell>
        </row>
        <row r="36264">
          <cell r="B36264">
            <v>13703020898</v>
          </cell>
          <cell r="C36264" t="str">
            <v>广东省佛山市顺德区大良新城区兴顺大道欣荣路西一号区市监局</v>
          </cell>
        </row>
        <row r="36265">
          <cell r="B36265">
            <v>13420561831</v>
          </cell>
          <cell r="C36265" t="str">
            <v>广东省韶关市乳源瑶族自治县乳城镇乳源东阳光药业有限公司设备科</v>
          </cell>
        </row>
        <row r="36266">
          <cell r="B36266" t="str">
            <v>13425427730/13415427783</v>
          </cell>
          <cell r="C36266" t="str">
            <v>广东省中山市西区奥园别墅区保格利2区7-3</v>
          </cell>
        </row>
        <row r="36267">
          <cell r="B36267">
            <v>13809430677</v>
          </cell>
          <cell r="C36267" t="str">
            <v>贵州省贵阳市南明区纪念塔君悦华庭A栋6层6号</v>
          </cell>
        </row>
        <row r="36268">
          <cell r="B36268">
            <v>18688818083</v>
          </cell>
          <cell r="C36268" t="str">
            <v>广东省东莞市常平镇漱旧管理区盈景公司</v>
          </cell>
        </row>
        <row r="36269">
          <cell r="B36269">
            <v>13564168451</v>
          </cell>
          <cell r="C36269" t="str">
            <v>上海市静安区新闸路1999弄2-1902室</v>
          </cell>
        </row>
        <row r="36270">
          <cell r="B36270">
            <v>13533303581</v>
          </cell>
          <cell r="C36270" t="str">
            <v>广东省广州市天河区暨南大学羊城苑27栋301</v>
          </cell>
        </row>
        <row r="36271">
          <cell r="B36271">
            <v>13902966004</v>
          </cell>
          <cell r="C36271" t="str">
            <v>广东省深圳市光明新区光明街道碧园路61号</v>
          </cell>
        </row>
        <row r="36272">
          <cell r="B36272">
            <v>13719068601</v>
          </cell>
          <cell r="C36272" t="str">
            <v>广东省广州市越秀区东风东路699号大院6号楼702房</v>
          </cell>
        </row>
        <row r="36273">
          <cell r="B36273">
            <v>13660130836</v>
          </cell>
          <cell r="C36273" t="str">
            <v>广东省广州市白云区丛云路399号</v>
          </cell>
        </row>
        <row r="36274">
          <cell r="B36274">
            <v>13418184478</v>
          </cell>
          <cell r="C36274" t="str">
            <v>广东省广州市白云区钟落潭镇良田新庄街11号</v>
          </cell>
        </row>
        <row r="36275">
          <cell r="B36275">
            <v>13802786525</v>
          </cell>
          <cell r="C36275" t="str">
            <v>广东省广州市白云区钟落潭镇良田盛发巷6号</v>
          </cell>
        </row>
        <row r="36276">
          <cell r="B36276">
            <v>18688874838</v>
          </cell>
          <cell r="C36276" t="str">
            <v>广东省广州市白云区钟落潭镇白沙村10社兰花西七巷8号</v>
          </cell>
        </row>
        <row r="36277">
          <cell r="B36277">
            <v>15814578452</v>
          </cell>
          <cell r="C36277" t="str">
            <v>广东省广州市白云区钟落潭镇良田新庄南三街8号</v>
          </cell>
        </row>
        <row r="36278">
          <cell r="B36278">
            <v>13586699918</v>
          </cell>
          <cell r="C36278" t="str">
            <v>浙江省宁波市鄞州区四明路华茂悦峰3-7-2302</v>
          </cell>
        </row>
        <row r="36279">
          <cell r="B36279">
            <v>13711571048</v>
          </cell>
          <cell r="C36279" t="str">
            <v>广东省广州市白云区良田叙兴东三巷36号</v>
          </cell>
        </row>
        <row r="36280">
          <cell r="B36280">
            <v>13676901266</v>
          </cell>
          <cell r="C36280" t="str">
            <v>河南省郑州市金水区经八路红旗路黄河北街广厦城市之巅9号楼2单元2504室</v>
          </cell>
        </row>
        <row r="36281">
          <cell r="B36281">
            <v>13019122512</v>
          </cell>
          <cell r="C36281" t="str">
            <v>吉林省长春市经济开发区金川街教育宾馆对过怡景名苑2栋3单708</v>
          </cell>
        </row>
        <row r="36282">
          <cell r="B36282">
            <v>13518756632</v>
          </cell>
          <cell r="C36282" t="str">
            <v>云南省昆明市西山区环城西路与人民西路交叉口中昆医大广场22栋</v>
          </cell>
        </row>
        <row r="36283">
          <cell r="B36283">
            <v>13926420003</v>
          </cell>
          <cell r="C36283" t="str">
            <v>广东省广州市天河区沙河先烈东横路48号星海舞蹈学院</v>
          </cell>
        </row>
        <row r="36284">
          <cell r="B36284">
            <v>18622171832</v>
          </cell>
          <cell r="C36284" t="str">
            <v>天津市南开区保山道瑞丽园5-1-501</v>
          </cell>
        </row>
        <row r="36285">
          <cell r="B36285">
            <v>13110084933</v>
          </cell>
          <cell r="C36285" t="str">
            <v>天津市河北区增产道华屏里1-3-109</v>
          </cell>
        </row>
        <row r="36286">
          <cell r="B36286">
            <v>15161111808</v>
          </cell>
          <cell r="C36286" t="str">
            <v>江苏省常州市钟楼区花园西村43幢甲单元801室</v>
          </cell>
        </row>
        <row r="36287">
          <cell r="B36287">
            <v>18826338565</v>
          </cell>
          <cell r="C36287" t="str">
            <v>广东省韶关市武江区工业西路26号山水华府旭日园12栋1702房</v>
          </cell>
        </row>
        <row r="36288">
          <cell r="B36288">
            <v>13533339369</v>
          </cell>
          <cell r="C36288" t="str">
            <v>广东省广州市黄浦区世纪北三街7号2002房</v>
          </cell>
        </row>
        <row r="36289">
          <cell r="B36289">
            <v>13570445560</v>
          </cell>
          <cell r="C36289" t="str">
            <v>广东省广州市增城区新塘碧桂园凤凰城凤雅苑96街29号</v>
          </cell>
        </row>
        <row r="36290">
          <cell r="B36290">
            <v>17704391777</v>
          </cell>
          <cell r="C36290" t="str">
            <v>吉林省白山市靖宇县阳光威尼斯19号楼五号门市</v>
          </cell>
        </row>
        <row r="36291">
          <cell r="B36291">
            <v>13775127550</v>
          </cell>
          <cell r="C36291" t="str">
            <v>江苏省常州市新北区孟河镇小河环镇南路70号</v>
          </cell>
        </row>
        <row r="36292">
          <cell r="B36292">
            <v>13923990204</v>
          </cell>
          <cell r="C36292" t="str">
            <v>广东省汕头市长平路888号金叶岛5019</v>
          </cell>
        </row>
        <row r="36293">
          <cell r="B36293">
            <v>15819177119</v>
          </cell>
          <cell r="C36293" t="str">
            <v>广东省阳江市江城区金湖翡翠五栋1号商铺阿杜重庆面馆</v>
          </cell>
        </row>
        <row r="36294">
          <cell r="B36294">
            <v>15110151330</v>
          </cell>
          <cell r="C36294" t="str">
            <v>陕西省西安市长安区韦郭路558号西北政法大学</v>
          </cell>
        </row>
        <row r="36295">
          <cell r="B36295">
            <v>13186858555</v>
          </cell>
          <cell r="C36295" t="str">
            <v>浙江省宁波市高新区凌云路1177号2号楼4层（宁波高新区英诺科技有限公司）</v>
          </cell>
        </row>
        <row r="36296">
          <cell r="B36296">
            <v>13056743266</v>
          </cell>
          <cell r="C36296" t="str">
            <v>浙江省宁波市海曙区丽园北路1585号农业银行</v>
          </cell>
        </row>
        <row r="36297">
          <cell r="B36297">
            <v>13767550039</v>
          </cell>
          <cell r="C36297" t="str">
            <v>江西省宜春市袁州区鼓楼路六栋</v>
          </cell>
        </row>
        <row r="36298">
          <cell r="B36298">
            <v>13684745905</v>
          </cell>
          <cell r="C36298" t="str">
            <v>内蒙古呼和浩特市赛罕区科尔沁南路8号赛罕区民族中学政教处</v>
          </cell>
        </row>
        <row r="36299">
          <cell r="B36299">
            <v>13725224094</v>
          </cell>
          <cell r="C36299" t="str">
            <v>广东省广州市海珠区海联路81号11栋402</v>
          </cell>
        </row>
        <row r="36300">
          <cell r="B36300">
            <v>13622014888</v>
          </cell>
          <cell r="C36300" t="str">
            <v>天津市西青区富力津门湖观鹭花园3-1-2203</v>
          </cell>
        </row>
        <row r="36301">
          <cell r="B36301">
            <v>13601323596</v>
          </cell>
          <cell r="C36301" t="str">
            <v>北京市昌平区朱辛庄北京农学院家属区6号楼2单元302室</v>
          </cell>
        </row>
        <row r="36302">
          <cell r="B36302" t="str">
            <v>0411-86654592/15542472598</v>
          </cell>
          <cell r="C36302" t="str">
            <v>辽宁省大连市沙河口区凌山五街16号2-8</v>
          </cell>
        </row>
        <row r="36303">
          <cell r="B36303">
            <v>13972195588</v>
          </cell>
          <cell r="C36303" t="str">
            <v>湖北省武汉市江汉区新华路福星城市花园星运阁1801</v>
          </cell>
        </row>
        <row r="36304">
          <cell r="B36304">
            <v>18689831225</v>
          </cell>
          <cell r="C36304" t="str">
            <v>湖北省荆州市公安县埠河镇新建街8号</v>
          </cell>
        </row>
        <row r="36305">
          <cell r="B36305">
            <v>13935100884</v>
          </cell>
          <cell r="C36305" t="str">
            <v>山西省太原市晋源区新晋祠路300号绿地世纪城五期22号2单元902室</v>
          </cell>
        </row>
        <row r="36306">
          <cell r="B36306">
            <v>15370880528</v>
          </cell>
          <cell r="C36306" t="str">
            <v>江苏省无锡市梁溪区塘南新村65号303室</v>
          </cell>
        </row>
        <row r="36307">
          <cell r="B36307">
            <v>13502047235</v>
          </cell>
          <cell r="C36307" t="str">
            <v>天津市津南区小站开发区三号路世灵电子</v>
          </cell>
        </row>
        <row r="36308">
          <cell r="B36308">
            <v>13982095919</v>
          </cell>
          <cell r="C36308" t="str">
            <v>四川省成都市高新西区中海国际社区碧林街333号峰墅二期10-5</v>
          </cell>
        </row>
        <row r="36309">
          <cell r="B36309">
            <v>15967055011</v>
          </cell>
          <cell r="C36309" t="str">
            <v>浙江省台州温岭市松门镇滨海大道时代花园小区12幢902室</v>
          </cell>
        </row>
        <row r="36310">
          <cell r="B36310">
            <v>18509231357</v>
          </cell>
          <cell r="C36310" t="str">
            <v>陕西省西安市未央区红光路44号西安沣东文华投资发展有限公司</v>
          </cell>
        </row>
        <row r="36311">
          <cell r="B36311">
            <v>13506064523</v>
          </cell>
          <cell r="C36311" t="str">
            <v>福建省晋江市西园街道砌田南区308号</v>
          </cell>
        </row>
        <row r="36312">
          <cell r="B36312">
            <v>13801722845</v>
          </cell>
          <cell r="C36312" t="str">
            <v>上海市浦东新区锦绣路300弄14号901室</v>
          </cell>
        </row>
        <row r="36313">
          <cell r="B36313">
            <v>18501087066</v>
          </cell>
          <cell r="C36313" t="str">
            <v>上海市浦东新区张江国创中心C5</v>
          </cell>
        </row>
        <row r="36314">
          <cell r="B36314">
            <v>13664604691</v>
          </cell>
          <cell r="C36314" t="str">
            <v>黑龙江省哈尔滨市道里区巡船胡同12号18楼2</v>
          </cell>
        </row>
        <row r="36315">
          <cell r="B36315">
            <v>15070237777</v>
          </cell>
          <cell r="C36315" t="str">
            <v>江西省九江市开发区金泰半岛一品2栋201</v>
          </cell>
        </row>
        <row r="36316">
          <cell r="B36316">
            <v>18702161961</v>
          </cell>
          <cell r="C36316" t="str">
            <v>上海市浦东环桥路1488弄14号204室</v>
          </cell>
        </row>
        <row r="36317">
          <cell r="B36317">
            <v>13811444336</v>
          </cell>
          <cell r="C36317" t="str">
            <v>北京市西城区畅柳园小区6号楼1201室</v>
          </cell>
        </row>
        <row r="36318">
          <cell r="B36318">
            <v>15210061056</v>
          </cell>
          <cell r="C36318" t="str">
            <v>北京市朝阳区安定门外安华里五区十四号楼三门301</v>
          </cell>
        </row>
        <row r="36319">
          <cell r="B36319">
            <v>18210000916</v>
          </cell>
          <cell r="C36319" t="str">
            <v>北京市朝阳区武圣北路和谐雅园13-4-1303</v>
          </cell>
        </row>
        <row r="36320">
          <cell r="B36320">
            <v>13807368529</v>
          </cell>
          <cell r="C36320" t="str">
            <v>湖南省长沙市岳麓区茶子山路卓越蔚蓝海岸2期22栋105</v>
          </cell>
        </row>
        <row r="36321">
          <cell r="B36321">
            <v>15874899996</v>
          </cell>
          <cell r="C36321" t="str">
            <v>湖南省长沙市天心区南湖路53号欧园小区二期一栋C单元中通快递</v>
          </cell>
        </row>
        <row r="36322">
          <cell r="B36322">
            <v>17702762619</v>
          </cell>
          <cell r="C36322" t="str">
            <v>湖北省武汉市武昌区东湖秀水公寓</v>
          </cell>
        </row>
        <row r="36323">
          <cell r="B36323">
            <v>13610005840</v>
          </cell>
          <cell r="C36323" t="str">
            <v>广东省广州市增城区新塘镇群星新村8栋205</v>
          </cell>
        </row>
        <row r="36324">
          <cell r="B36324">
            <v>13903791226</v>
          </cell>
          <cell r="C36324" t="str">
            <v>河南省洛阳市涧西区西苑路双瑞花园8号楼2单元701</v>
          </cell>
        </row>
        <row r="36325">
          <cell r="B36325">
            <v>15694131708</v>
          </cell>
          <cell r="C36325" t="str">
            <v>辽宁省抚顺市新抚区北台一路30号楼一单元201号</v>
          </cell>
        </row>
        <row r="36326">
          <cell r="B36326">
            <v>13689815006</v>
          </cell>
          <cell r="C36326" t="str">
            <v>吉林省长春市绿园区青年街道青年路青春街39号吴太仓库</v>
          </cell>
        </row>
        <row r="36327">
          <cell r="B36327">
            <v>13575099165</v>
          </cell>
          <cell r="C36327" t="str">
            <v>湖南省岳阳市岳阳楼区吕仙亭街道观音阁社区邓家湾东巷71号</v>
          </cell>
        </row>
        <row r="36328">
          <cell r="B36328">
            <v>13539994465</v>
          </cell>
          <cell r="C36328" t="str">
            <v>广东省广州市花都区花山镇三东大道凤凰机场安置区太源一街一巷13号</v>
          </cell>
        </row>
        <row r="36329">
          <cell r="B36329">
            <v>13701257654</v>
          </cell>
          <cell r="C36329" t="str">
            <v>北京市朝阳区5环外北苑北京青年城小区17号楼2单元11层2113室</v>
          </cell>
        </row>
        <row r="36330">
          <cell r="B36330">
            <v>13910865516</v>
          </cell>
          <cell r="C36330" t="str">
            <v>北京市西城区马连道依连轩小区A楼1605</v>
          </cell>
        </row>
        <row r="36331">
          <cell r="B36331">
            <v>13992850009</v>
          </cell>
          <cell r="C36331" t="str">
            <v>陕西省西安市雁塔区曲江芙蓉东路华侨城108坊二期北门91栋10302</v>
          </cell>
        </row>
        <row r="36332">
          <cell r="B36332">
            <v>13602649906</v>
          </cell>
          <cell r="C36332" t="str">
            <v>广东省深圳市南山区南光路阳光里雅居A2205</v>
          </cell>
        </row>
        <row r="36333">
          <cell r="B36333">
            <v>18604343293</v>
          </cell>
          <cell r="C36333" t="str">
            <v>吉林省四平市铁西区七道街伊馨家园大益茶专卖店</v>
          </cell>
        </row>
        <row r="36334">
          <cell r="B36334">
            <v>18502038981</v>
          </cell>
          <cell r="C36334" t="str">
            <v>广东省广州市海珠区艺苑路213号中信银行</v>
          </cell>
        </row>
        <row r="36335">
          <cell r="B36335">
            <v>13715674482</v>
          </cell>
          <cell r="C36335" t="str">
            <v>广东省中山市石岐区龙腾路6号莲兴阁9幢701</v>
          </cell>
        </row>
        <row r="36336">
          <cell r="B36336">
            <v>15152267405</v>
          </cell>
          <cell r="C36336" t="str">
            <v>江苏省无锡市滨湖区南湖家园125号1101</v>
          </cell>
        </row>
        <row r="36337">
          <cell r="B36337">
            <v>18637187829</v>
          </cell>
          <cell r="C36337" t="str">
            <v>河南省郑州市黄河南路89号院盛世年华10号楼8楼4户</v>
          </cell>
        </row>
        <row r="36338">
          <cell r="B36338">
            <v>18610106897</v>
          </cell>
          <cell r="C36338" t="str">
            <v>北京市海淀区中关村软件园5号楼汉王大厦三层</v>
          </cell>
        </row>
        <row r="36339">
          <cell r="B36339">
            <v>15801467436</v>
          </cell>
          <cell r="C36339" t="str">
            <v>北京市丰台区方庄芳古园一区通润商务会馆28号红黄蓝总部4层</v>
          </cell>
        </row>
        <row r="36340">
          <cell r="B36340">
            <v>18605667826</v>
          </cell>
          <cell r="C36340" t="str">
            <v>安徽省池州市长江中路515号徽商银行池州分行</v>
          </cell>
        </row>
        <row r="36341">
          <cell r="B36341">
            <v>18632232166</v>
          </cell>
          <cell r="C36341" t="str">
            <v>河北省保定市阜平县西门人保财险公司</v>
          </cell>
        </row>
        <row r="36342">
          <cell r="B36342">
            <v>13382624595</v>
          </cell>
          <cell r="C36342" t="str">
            <v>江苏省盐城市大丰区嘉英阳光二期东大门北侧市民卡服务中心</v>
          </cell>
        </row>
        <row r="36343">
          <cell r="B36343">
            <v>15918791108</v>
          </cell>
          <cell r="C36343" t="str">
            <v>广东省广州市花都区新华镇曙光路17号雅俊苑A2-505房</v>
          </cell>
        </row>
        <row r="36344">
          <cell r="B36344">
            <v>13575970039</v>
          </cell>
          <cell r="C36344" t="str">
            <v>浙江省金华市义乌市稠江街道西城路1539号义乌市兆祥汽车贸易有限公司</v>
          </cell>
        </row>
        <row r="36345">
          <cell r="B36345">
            <v>15052961110</v>
          </cell>
          <cell r="C36345" t="str">
            <v>江苏省丹阳市横塘镇棋杆村六组</v>
          </cell>
        </row>
        <row r="36346">
          <cell r="B36346">
            <v>13715630756</v>
          </cell>
          <cell r="C36346" t="str">
            <v>广东省中山市东区奕翠园三期29幢603室</v>
          </cell>
        </row>
        <row r="36347">
          <cell r="B36347">
            <v>13888555541</v>
          </cell>
          <cell r="C36347" t="str">
            <v>云南省昆明市呈贡新区雨花毓秀小区书香苑E栋二单元802室</v>
          </cell>
        </row>
        <row r="36348">
          <cell r="B36348">
            <v>13657397507</v>
          </cell>
          <cell r="C36348" t="str">
            <v>湖南省邵阳市绥宁县农业发展银行</v>
          </cell>
        </row>
        <row r="36349">
          <cell r="B36349">
            <v>13816850269</v>
          </cell>
          <cell r="C36349" t="str">
            <v>上海市闵行区都市路3800弄274号</v>
          </cell>
        </row>
        <row r="36350">
          <cell r="B36350">
            <v>17607366233</v>
          </cell>
          <cell r="C36350" t="str">
            <v>湖南省常德市武陵区皂果路1100号芙蓉盛世B区</v>
          </cell>
        </row>
        <row r="36351">
          <cell r="B36351">
            <v>18661781369</v>
          </cell>
          <cell r="C36351" t="str">
            <v>山东省青岛市莱西市月湖小区20号楼1单元301室</v>
          </cell>
        </row>
        <row r="36352">
          <cell r="B36352">
            <v>13699859698</v>
          </cell>
          <cell r="C36352" t="str">
            <v>广东省深圳市福田区园博绿苑12楼L</v>
          </cell>
        </row>
        <row r="36353">
          <cell r="B36353">
            <v>13888553799</v>
          </cell>
          <cell r="C36353" t="str">
            <v>云南省昆明市官渡区半岛华府51栋2单元302</v>
          </cell>
        </row>
        <row r="36354">
          <cell r="B36354">
            <v>18306910601</v>
          </cell>
          <cell r="C36354" t="str">
            <v>重庆市渝北区红锦大道锦绣山庄N11-2-1号</v>
          </cell>
        </row>
        <row r="36355">
          <cell r="B36355">
            <v>18523065609</v>
          </cell>
          <cell r="C36355" t="str">
            <v>重庆市江津区滨江新城金科中央公园城25栋2单元</v>
          </cell>
        </row>
        <row r="36356">
          <cell r="B36356">
            <v>13888897312</v>
          </cell>
          <cell r="C36356" t="str">
            <v>云南省昆明市西山区二环西路旁正大紫都城3幢</v>
          </cell>
        </row>
        <row r="36357">
          <cell r="B36357">
            <v>13983888886</v>
          </cell>
          <cell r="C36357" t="str">
            <v>重庆市江北区黄金堡景馨苑B1-1-1</v>
          </cell>
        </row>
        <row r="36358">
          <cell r="B36358">
            <v>13667698661</v>
          </cell>
          <cell r="C36358" t="str">
            <v>重庆市渝北区新南路299号荣锦龙汇苑5栋26-7</v>
          </cell>
        </row>
        <row r="36359">
          <cell r="B36359">
            <v>13708356613</v>
          </cell>
          <cell r="C36359" t="str">
            <v>重庆市渝北区龙湖水晶郦城1-8-3001</v>
          </cell>
        </row>
        <row r="36360">
          <cell r="B36360">
            <v>13838174094</v>
          </cell>
          <cell r="C36360" t="str">
            <v>河南省郑州市上街区峡窝镇昆仑路河南黑马实业有限公司</v>
          </cell>
        </row>
        <row r="36361">
          <cell r="B36361">
            <v>18290576371</v>
          </cell>
          <cell r="C36361" t="str">
            <v>重庆市石柱县南宾镇城南路48号</v>
          </cell>
        </row>
        <row r="36362">
          <cell r="B36362">
            <v>13087896677</v>
          </cell>
          <cell r="C36362" t="str">
            <v>贵州省遵义市赤水市红军大道墨香叠翠花园</v>
          </cell>
        </row>
        <row r="36363">
          <cell r="B36363">
            <v>13636279635</v>
          </cell>
          <cell r="C36363" t="str">
            <v>湖北省恩施州利川市城区滨江路半岛国际C1栋3001</v>
          </cell>
        </row>
        <row r="36364">
          <cell r="B36364">
            <v>18623190000</v>
          </cell>
          <cell r="C36364" t="str">
            <v>重庆市渝北区龙山街道百灵路2号龙湖大城小院8-4-401</v>
          </cell>
        </row>
        <row r="36365">
          <cell r="B36365">
            <v>13821166055</v>
          </cell>
          <cell r="C36365" t="str">
            <v>天津市武清区王庆坨镇金威创展园-天津盛世联行投资管理有限公司</v>
          </cell>
        </row>
        <row r="36366">
          <cell r="B36366">
            <v>13911506366</v>
          </cell>
          <cell r="C36366" t="str">
            <v>北京市大兴区天河西路2号住总万科橙6号楼1单元304</v>
          </cell>
        </row>
        <row r="36367">
          <cell r="B36367">
            <v>13911702068</v>
          </cell>
          <cell r="C36367" t="str">
            <v>北京市朝阳区百子湾南二路66号院广渠金茂府3号楼1801</v>
          </cell>
        </row>
        <row r="36368">
          <cell r="B36368">
            <v>18632618555</v>
          </cell>
          <cell r="C36368" t="str">
            <v>河北省廊坊市广阳区南尖塔镇荣盛华府11号楼2单元701</v>
          </cell>
        </row>
        <row r="36369">
          <cell r="B36369">
            <v>13925760813</v>
          </cell>
          <cell r="C36369" t="str">
            <v>广东省惠州市龙门县龙潭镇镇政府对面</v>
          </cell>
        </row>
        <row r="36370">
          <cell r="B36370">
            <v>13507789898</v>
          </cell>
          <cell r="C36370" t="str">
            <v>广西省河池市金城江区金城中路284号河池市卫计委</v>
          </cell>
        </row>
        <row r="36371">
          <cell r="B36371">
            <v>15899700883</v>
          </cell>
          <cell r="C36371" t="str">
            <v>广东省鹤山市宅梧镇宅朗大道（牛杂国对面）</v>
          </cell>
        </row>
        <row r="36372">
          <cell r="B36372">
            <v>18622188162</v>
          </cell>
          <cell r="C36372" t="str">
            <v>天津市河西区白楼名邸B座1501宝莲瑜伽</v>
          </cell>
        </row>
        <row r="36373">
          <cell r="B36373">
            <v>13971181669</v>
          </cell>
          <cell r="C36373" t="str">
            <v>湖北省武汉市江岸区百步亭花园现代城三区301栋3001室</v>
          </cell>
        </row>
        <row r="36374">
          <cell r="B36374">
            <v>13679228366</v>
          </cell>
          <cell r="C36374" t="str">
            <v>陕西省西安市碑林区朱雀大街96号</v>
          </cell>
        </row>
        <row r="36375">
          <cell r="B36375">
            <v>18686865899</v>
          </cell>
          <cell r="C36375" t="str">
            <v>黑龙江省哈尔滨市南岗区和兴路96号文化帝景604室</v>
          </cell>
        </row>
        <row r="36376">
          <cell r="B36376">
            <v>13851602632</v>
          </cell>
          <cell r="C36376" t="str">
            <v>江苏省南京市鼓楼区沈举人巷16-4号我们服饰</v>
          </cell>
        </row>
        <row r="36377">
          <cell r="B36377">
            <v>13718789099</v>
          </cell>
          <cell r="C36377" t="str">
            <v>浙江省杭州市滨江区滨盛路环宇天下D区10幢1601室</v>
          </cell>
        </row>
        <row r="36378">
          <cell r="B36378">
            <v>13606860900</v>
          </cell>
          <cell r="C36378" t="str">
            <v>浙江省杭州市下城区环城北路兰园4-1-1902</v>
          </cell>
        </row>
        <row r="36379">
          <cell r="B36379">
            <v>15927134608</v>
          </cell>
          <cell r="C36379" t="str">
            <v>湖北省武汉市硚口区同馨花园2期3栋3单元1302号</v>
          </cell>
        </row>
        <row r="36380">
          <cell r="B36380">
            <v>13633339111</v>
          </cell>
          <cell r="C36380" t="str">
            <v>河北省秦皇岛市海港区文香府邸2-3-301</v>
          </cell>
        </row>
        <row r="36381">
          <cell r="B36381">
            <v>18280399864</v>
          </cell>
          <cell r="C36381" t="str">
            <v>四川省绵阳江油市太平镇明月城小区</v>
          </cell>
        </row>
        <row r="36382">
          <cell r="B36382">
            <v>15000744296</v>
          </cell>
          <cell r="C36382" t="str">
            <v>上海市宝山区真大路333弄61号303</v>
          </cell>
        </row>
        <row r="36383">
          <cell r="B36383">
            <v>18012372957</v>
          </cell>
          <cell r="C36383" t="str">
            <v>江苏省无锡市锡山区恒大绿洲二期13-204</v>
          </cell>
        </row>
        <row r="36384">
          <cell r="B36384">
            <v>13819905966</v>
          </cell>
          <cell r="C36384" t="str">
            <v>浙江省永康市东城街道新河路尽头龙洋朝花苑三期72号</v>
          </cell>
        </row>
        <row r="36385">
          <cell r="B36385">
            <v>13587037616</v>
          </cell>
          <cell r="C36385" t="str">
            <v>浙江省衢州市龙游县御园小区46幢B</v>
          </cell>
        </row>
        <row r="36386">
          <cell r="B36386">
            <v>15157086500</v>
          </cell>
          <cell r="C36386" t="str">
            <v>浙江省衢州市龙游县兴龙北路382号老眯商行</v>
          </cell>
        </row>
        <row r="36387">
          <cell r="B36387">
            <v>13857101226</v>
          </cell>
          <cell r="C36387" t="str">
            <v>浙江省杭州市余杭区临平胡姬花园东区3幢</v>
          </cell>
        </row>
        <row r="36388">
          <cell r="B36388">
            <v>15159211113</v>
          </cell>
          <cell r="C36388" t="str">
            <v>福建省厦门市思明区会展北路61号2602室</v>
          </cell>
        </row>
        <row r="36389">
          <cell r="B36389">
            <v>13885675430</v>
          </cell>
          <cell r="C36389" t="str">
            <v>贵州省铜仁市石阡县汤山镇农村信用合作联社</v>
          </cell>
        </row>
        <row r="36390">
          <cell r="B36390">
            <v>13318816197</v>
          </cell>
          <cell r="C36390" t="str">
            <v>湖南省芙蓉区农园路西珑苑B25栋101号四楼</v>
          </cell>
        </row>
        <row r="36391">
          <cell r="B36391">
            <v>15802672928</v>
          </cell>
          <cell r="C36391" t="str">
            <v>湖南省长沙市芙蓉区浏阳河大道一段588号红橡华园4栋2802</v>
          </cell>
        </row>
        <row r="36392">
          <cell r="B36392">
            <v>15900666895</v>
          </cell>
          <cell r="C36392" t="str">
            <v>上海市杨浦区翔殷路578弄13号402室</v>
          </cell>
        </row>
        <row r="36393">
          <cell r="B36393">
            <v>13802686821</v>
          </cell>
          <cell r="C36393" t="str">
            <v>广东省佛山市陈村镇万科缤纷四季2号楼403室</v>
          </cell>
        </row>
        <row r="36394">
          <cell r="B36394">
            <v>13917193737</v>
          </cell>
          <cell r="C36394" t="str">
            <v>上海市浦东新区长岛路1066弄16号1102室</v>
          </cell>
        </row>
        <row r="36395">
          <cell r="B36395">
            <v>13998889112</v>
          </cell>
          <cell r="C36395" t="str">
            <v>辽宁省沈阳市浑南新区金阳街58号（万科新榆公馆）5号楼3-5-2</v>
          </cell>
        </row>
        <row r="36396">
          <cell r="B36396">
            <v>13019342725</v>
          </cell>
          <cell r="C36396" t="str">
            <v>辽宁省沈阳市皇姑区黄河街道沈阳市第四人民医院眼科四病房医生办公室（3号楼13楼）</v>
          </cell>
        </row>
        <row r="36397">
          <cell r="B36397">
            <v>13920805205</v>
          </cell>
          <cell r="C36397" t="str">
            <v>天津市河东区鲁山道太阳城银蕊园6号楼1门601</v>
          </cell>
        </row>
        <row r="36398">
          <cell r="B36398">
            <v>15204007025</v>
          </cell>
          <cell r="C36398" t="str">
            <v>辽宁省沈阳市沈河区南二经街23号楼5单元2楼1号幼儿园</v>
          </cell>
        </row>
        <row r="36399">
          <cell r="B36399">
            <v>19923326255</v>
          </cell>
          <cell r="C36399" t="str">
            <v>重庆市沙坪坝区沙南街4-8号清华源二期9-9</v>
          </cell>
        </row>
        <row r="36400">
          <cell r="B36400">
            <v>13516012164</v>
          </cell>
          <cell r="C36400" t="str">
            <v>辽宁省凌源市东城宝德丽景2期</v>
          </cell>
        </row>
        <row r="36401">
          <cell r="B36401">
            <v>18360465195</v>
          </cell>
          <cell r="C36401" t="str">
            <v>江苏省南京市江宁滨江开发区绿地国际花都2-1604</v>
          </cell>
        </row>
        <row r="36402">
          <cell r="B36402">
            <v>18785282159</v>
          </cell>
          <cell r="C36402" t="str">
            <v>浙江省宁波市象山县西周镇象山国税局西周分局</v>
          </cell>
        </row>
        <row r="36403">
          <cell r="B36403">
            <v>18958843608</v>
          </cell>
          <cell r="C36403" t="str">
            <v>浙江省温州市苍南龙港镇人民路43号新渡菜市场门口水果代收</v>
          </cell>
        </row>
        <row r="36404">
          <cell r="B36404">
            <v>15256449298</v>
          </cell>
          <cell r="C36404" t="str">
            <v>安徽省六安市固镇镇政府</v>
          </cell>
        </row>
        <row r="36405">
          <cell r="B36405">
            <v>13405881872</v>
          </cell>
          <cell r="C36405" t="str">
            <v>江苏省南京市栖霞南港湾东花岗茉莉园17-2-1305</v>
          </cell>
        </row>
        <row r="36406">
          <cell r="B36406">
            <v>15849336606</v>
          </cell>
          <cell r="C36406" t="str">
            <v>内蒙古呼和浩特新城区爱民街253医院东200米武铁柱口腔</v>
          </cell>
        </row>
        <row r="36407">
          <cell r="B36407">
            <v>18661006005</v>
          </cell>
          <cell r="C36407" t="str">
            <v>江苏省无锡市空港产业园裕安一路30号</v>
          </cell>
        </row>
        <row r="36408">
          <cell r="B36408">
            <v>15114095485</v>
          </cell>
          <cell r="C36408" t="str">
            <v>四川省成都市武侯区四川大学望江校区东园9舍</v>
          </cell>
        </row>
        <row r="36409">
          <cell r="B36409">
            <v>13888991190</v>
          </cell>
          <cell r="C36409" t="str">
            <v>云南省昆明市盘龙区光明路1008号办公楼</v>
          </cell>
        </row>
        <row r="36410">
          <cell r="B36410">
            <v>18934115752</v>
          </cell>
          <cell r="C36410" t="str">
            <v>广东省清远市连州市连州镇湟川北路154号金泰名居A栋802</v>
          </cell>
        </row>
        <row r="36411">
          <cell r="B36411">
            <v>13541157492</v>
          </cell>
          <cell r="C36411" t="str">
            <v>四川省成都市金牛区金青路瓦子村一组82号附7号郑氏养生堂</v>
          </cell>
        </row>
        <row r="36412">
          <cell r="B36412">
            <v>13940417459</v>
          </cell>
          <cell r="C36412" t="str">
            <v>辽宁省沈阳市浑南区金地锦城北门1号楼</v>
          </cell>
        </row>
        <row r="36413">
          <cell r="B36413">
            <v>13765053033</v>
          </cell>
          <cell r="C36413" t="str">
            <v>贵州省贵阳市南明区花溪大道北段贵阳第12中学教师公寓</v>
          </cell>
        </row>
        <row r="36414">
          <cell r="B36414">
            <v>13910817085</v>
          </cell>
          <cell r="C36414" t="str">
            <v>北京市朝阳区南二路78号院A派公寓1号楼1单元302室</v>
          </cell>
        </row>
        <row r="36415">
          <cell r="B36415">
            <v>18664683845</v>
          </cell>
          <cell r="C36415" t="str">
            <v>广东省广州市白云区太和镇龙归北村荔园彩村三巷九号</v>
          </cell>
        </row>
        <row r="36416">
          <cell r="B36416">
            <v>13929939027</v>
          </cell>
          <cell r="C36416" t="str">
            <v>广东省佛山市三水区西南同福路22号全球通大厦</v>
          </cell>
        </row>
        <row r="36417">
          <cell r="B36417">
            <v>17793117227</v>
          </cell>
          <cell r="C36417" t="str">
            <v>北京市丰台区宛平城镇晓月中路1号院（银海新月）10号楼6单元202</v>
          </cell>
        </row>
        <row r="36418">
          <cell r="B36418">
            <v>13807568860</v>
          </cell>
          <cell r="C36418" t="str">
            <v>海南省海口市美兰区青年路岭南大厦B203</v>
          </cell>
        </row>
        <row r="36419">
          <cell r="B36419">
            <v>13876832199</v>
          </cell>
          <cell r="C36419" t="str">
            <v>海南省海口市龙华区海秀中路霞山公寓B栋</v>
          </cell>
        </row>
        <row r="36420">
          <cell r="B36420">
            <v>13910323794</v>
          </cell>
          <cell r="C36420" t="str">
            <v>北京市朝阳区亚运新新家园竹溪园5栋7-101</v>
          </cell>
        </row>
        <row r="36421">
          <cell r="B36421">
            <v>13078993267</v>
          </cell>
          <cell r="C36421" t="str">
            <v>海南省海口市美兰区海甸岛五四路安民路安置小区A28栋</v>
          </cell>
        </row>
        <row r="36422">
          <cell r="B36422">
            <v>13908636656</v>
          </cell>
          <cell r="C36422" t="str">
            <v>湖北省武汉市武昌区徐家棚街团结路10号武汉方成汽修</v>
          </cell>
        </row>
        <row r="36423">
          <cell r="B36423">
            <v>13352606678</v>
          </cell>
          <cell r="C36423" t="str">
            <v>广东省惠州市惠城区鹅岭南路48号泰富御山郡4-1503</v>
          </cell>
        </row>
        <row r="36424">
          <cell r="B36424">
            <v>13643602236</v>
          </cell>
          <cell r="C36424" t="str">
            <v>山西省太原市小店区通达街永丰路姐妹布花</v>
          </cell>
        </row>
        <row r="36425">
          <cell r="B36425">
            <v>15989628006</v>
          </cell>
          <cell r="C36425" t="str">
            <v>广东省东莞市莞城区元美路13号稻花村16栋5号</v>
          </cell>
        </row>
        <row r="36426">
          <cell r="B36426">
            <v>18970866941</v>
          </cell>
          <cell r="C36426" t="str">
            <v>江西省南昌市青山湖区湖滨东路碧海云天12栋</v>
          </cell>
        </row>
        <row r="36427">
          <cell r="B36427">
            <v>13901792029</v>
          </cell>
          <cell r="C36427" t="str">
            <v>上海市康定路1588弄12号802室</v>
          </cell>
        </row>
        <row r="36428">
          <cell r="B36428">
            <v>15385523111</v>
          </cell>
          <cell r="C36428" t="str">
            <v>安徽省蚌埠市胜利东路1382号桔子快捷酒店</v>
          </cell>
        </row>
        <row r="36429">
          <cell r="B36429">
            <v>13660588666</v>
          </cell>
          <cell r="C36429" t="str">
            <v>广东省佛山市南海区里水镇和顺建里天竺岗村大街二十一巷1号</v>
          </cell>
        </row>
        <row r="36430">
          <cell r="B36430">
            <v>13425951115</v>
          </cell>
          <cell r="C36430" t="str">
            <v>广东省佛山市南海区大沥镇大镇红卫村西区西南二十一巷2号</v>
          </cell>
        </row>
        <row r="36431">
          <cell r="B36431">
            <v>13916311359</v>
          </cell>
          <cell r="C36431" t="str">
            <v>上海市青浦工业园区新丹路359号上海大峡工贸有限公司</v>
          </cell>
        </row>
        <row r="36432">
          <cell r="B36432">
            <v>13556505421</v>
          </cell>
          <cell r="C36432" t="str">
            <v>广东省肇庆市鼎湖区凤凰镇卫生院门诊部</v>
          </cell>
        </row>
        <row r="36433">
          <cell r="B36433">
            <v>18666931183</v>
          </cell>
          <cell r="C36433" t="str">
            <v>四川省成都市锦江区大塘坎街66号蓝光皇后国际1栋四单元2105</v>
          </cell>
        </row>
        <row r="36434">
          <cell r="B36434">
            <v>13702772127</v>
          </cell>
          <cell r="C36434" t="str">
            <v>广东省珠海市香洲区书香路19号</v>
          </cell>
        </row>
        <row r="36435">
          <cell r="B36435">
            <v>15522828096</v>
          </cell>
          <cell r="C36435" t="str">
            <v>天津市南开区华苑街长华里幼儿园</v>
          </cell>
        </row>
        <row r="36436">
          <cell r="B36436">
            <v>13512908990</v>
          </cell>
          <cell r="C36436" t="str">
            <v>天津市河西区解放南路水晶城2-21-303</v>
          </cell>
        </row>
        <row r="36437">
          <cell r="B36437">
            <v>13810013587</v>
          </cell>
          <cell r="C36437" t="str">
            <v>北京市西城区西直门内冠英园西区9号楼3门201室</v>
          </cell>
        </row>
        <row r="36438">
          <cell r="B36438">
            <v>18101066965</v>
          </cell>
          <cell r="C36438" t="str">
            <v>北京市昌平区北七家镇平西府村156号画家大院对门</v>
          </cell>
        </row>
        <row r="36439">
          <cell r="B36439">
            <v>13880906156</v>
          </cell>
          <cell r="C36439" t="str">
            <v>四川省成都市金牛区蓉北商贸大道168号2栋</v>
          </cell>
        </row>
        <row r="36440">
          <cell r="B36440">
            <v>13911782256</v>
          </cell>
          <cell r="C36440" t="str">
            <v>北京市朝阳区王四营乡马房寺路名尊奥翔奥迪4S店客服部</v>
          </cell>
        </row>
        <row r="36441">
          <cell r="B36441">
            <v>13379204363</v>
          </cell>
          <cell r="C36441" t="str">
            <v>陕西省西安市科技四路枫林绿洲F2号楼2单元204室</v>
          </cell>
        </row>
        <row r="36442">
          <cell r="B36442">
            <v>13132020226</v>
          </cell>
          <cell r="C36442" t="str">
            <v>天津市河北区天泰路北洋花园6号楼26门102</v>
          </cell>
        </row>
        <row r="36443">
          <cell r="B36443">
            <v>13622117188</v>
          </cell>
          <cell r="C36443" t="str">
            <v>天津市滨海新区大港古林街欣欣北区海滨第四学校</v>
          </cell>
        </row>
        <row r="36444">
          <cell r="B36444">
            <v>13389992105</v>
          </cell>
          <cell r="C36444" t="str">
            <v>天津市河东区琳科东路晶品轩1号楼1104</v>
          </cell>
        </row>
        <row r="36445">
          <cell r="B36445">
            <v>18998446910</v>
          </cell>
          <cell r="C36445" t="str">
            <v>辽宁省沈阳市沈河区东贸路水晶城一期39号楼</v>
          </cell>
        </row>
        <row r="36446">
          <cell r="B36446">
            <v>15928001119</v>
          </cell>
          <cell r="C36446" t="str">
            <v>四川省成都市金堂县赵镇情芳花木小区22-1-6-2</v>
          </cell>
        </row>
        <row r="36447">
          <cell r="B36447">
            <v>13688066609</v>
          </cell>
          <cell r="C36447" t="str">
            <v>四川省成都市赛格广场3楼C3160</v>
          </cell>
        </row>
        <row r="36448">
          <cell r="B36448">
            <v>15928657587</v>
          </cell>
          <cell r="C36448" t="str">
            <v>四川省成都市温江区黄金路60号</v>
          </cell>
        </row>
        <row r="36449">
          <cell r="B36449">
            <v>13999118221</v>
          </cell>
          <cell r="C36449" t="str">
            <v>新疆乌鲁木齐水磨沟区南湖北路友好三期2号楼6-801</v>
          </cell>
        </row>
        <row r="36450">
          <cell r="B36450">
            <v>13125145369</v>
          </cell>
          <cell r="C36450" t="str">
            <v>河南省巩义市回郭镇清西村</v>
          </cell>
        </row>
        <row r="36451">
          <cell r="B36451">
            <v>18990462336</v>
          </cell>
          <cell r="C36451" t="str">
            <v>四川省甘孜藏族自治州康定市炉城镇光明路21号（州政府安心工程704）</v>
          </cell>
        </row>
        <row r="36452">
          <cell r="B36452">
            <v>13882232998</v>
          </cell>
          <cell r="C36452" t="str">
            <v>四川省成都市金牛区沙湾东二路6号1-21</v>
          </cell>
        </row>
        <row r="36453">
          <cell r="B36453">
            <v>18630903373</v>
          </cell>
          <cell r="C36453" t="str">
            <v>天津市南开区红旗南路金禧园3-2-601</v>
          </cell>
        </row>
        <row r="36454">
          <cell r="B36454">
            <v>18108016616</v>
          </cell>
          <cell r="C36454" t="str">
            <v>四川省成都市金牛区西体路11号新二村13栋5-7</v>
          </cell>
        </row>
        <row r="36455">
          <cell r="B36455">
            <v>18003218800</v>
          </cell>
          <cell r="C36455" t="str">
            <v>河北省石家庄市桥西区中山西路吉恒街吉恒园47-1</v>
          </cell>
        </row>
        <row r="36456">
          <cell r="B36456">
            <v>13808174224</v>
          </cell>
          <cell r="C36456" t="str">
            <v>四川省成都市金牛区圃园北路4号馨园村</v>
          </cell>
        </row>
        <row r="36457">
          <cell r="B36457">
            <v>13880333691</v>
          </cell>
          <cell r="C36457" t="str">
            <v>四川省成都市龙泉驿区大面镇天鹅西湖南路百悦城2期12-1-803</v>
          </cell>
        </row>
        <row r="36458">
          <cell r="B36458">
            <v>18702828128</v>
          </cell>
          <cell r="C36458" t="str">
            <v>四川省成都市新都区新都镇马超西路9号新都花园7-1-502</v>
          </cell>
        </row>
        <row r="36459">
          <cell r="B36459">
            <v>13540874525</v>
          </cell>
          <cell r="C36459" t="str">
            <v>四川省成都市新都区木兰镇天旭逸城</v>
          </cell>
        </row>
        <row r="36460">
          <cell r="B36460">
            <v>13823530988</v>
          </cell>
          <cell r="C36460" t="str">
            <v>广东省深圳市南山区中信红树湾2A1902</v>
          </cell>
        </row>
        <row r="36461">
          <cell r="B36461">
            <v>13882292915</v>
          </cell>
          <cell r="C36461" t="str">
            <v>四川省成都市青羊区东坡街道瑞联路122号21世纪花园四期3-2-301</v>
          </cell>
        </row>
        <row r="36462">
          <cell r="B36462">
            <v>13882292915</v>
          </cell>
          <cell r="C36462" t="str">
            <v>四川省成都市武侯区人民南路四段3号来福士广场T1-902</v>
          </cell>
        </row>
        <row r="36463">
          <cell r="B36463">
            <v>13901030108</v>
          </cell>
          <cell r="C36463" t="str">
            <v>北京市海淀区首体南路9号主语家园1号楼1206</v>
          </cell>
        </row>
        <row r="36464">
          <cell r="B36464">
            <v>17828168493</v>
          </cell>
          <cell r="C36464" t="str">
            <v>四川省成都市高新区芳华街26号2栋</v>
          </cell>
        </row>
        <row r="36465">
          <cell r="B36465">
            <v>18907102326</v>
          </cell>
          <cell r="C36465" t="str">
            <v>湖北省武汉市武昌区积玉桥街道友谊大道4号武昌地税局办公室</v>
          </cell>
        </row>
        <row r="36466">
          <cell r="B36466">
            <v>13796629216</v>
          </cell>
          <cell r="C36466" t="str">
            <v>黑龙江省哈尔滨市南岗区闽江路75号华鸿国际写字楼2006室</v>
          </cell>
        </row>
        <row r="36467">
          <cell r="B36467">
            <v>13854139090</v>
          </cell>
          <cell r="C36467" t="str">
            <v>山东省济南市历下区奥体中心出海水产酒店</v>
          </cell>
        </row>
        <row r="36468">
          <cell r="B36468">
            <v>15121041505</v>
          </cell>
          <cell r="C36468" t="str">
            <v>上海市浦东新区沈梅东路300弄20号1402室</v>
          </cell>
        </row>
        <row r="36469">
          <cell r="B36469">
            <v>13757454486</v>
          </cell>
          <cell r="C36469" t="str">
            <v>浙江省横河镇中兴路118号</v>
          </cell>
        </row>
        <row r="36470">
          <cell r="B36470">
            <v>13430067466</v>
          </cell>
          <cell r="C36470" t="str">
            <v>广东省东莞市常平镇常黄路哈啰小城翡翠轩503房</v>
          </cell>
        </row>
        <row r="36471">
          <cell r="B36471">
            <v>13810703407</v>
          </cell>
          <cell r="C36471" t="str">
            <v>北京市朝阳区南磨房镇南磨房窑洼湖桥大柳树路世纪东方嘉园北区104号3单元1103</v>
          </cell>
        </row>
        <row r="36472">
          <cell r="B36472">
            <v>15766750026</v>
          </cell>
          <cell r="C36472" t="str">
            <v>广东省揭阳市榕城区东湖路国大幼儿园</v>
          </cell>
        </row>
        <row r="36473">
          <cell r="B36473">
            <v>17600765923</v>
          </cell>
          <cell r="C36473" t="str">
            <v>北京市门头沟区大峪街道龙山家园A4区2号楼2单元10层1001</v>
          </cell>
        </row>
        <row r="36474">
          <cell r="B36474">
            <v>13703089871</v>
          </cell>
          <cell r="C36474" t="str">
            <v>广东省佛山市南海区丹灶镇祈福南湾半岛海湾路29号103房</v>
          </cell>
        </row>
        <row r="36475">
          <cell r="B36475">
            <v>13186068888</v>
          </cell>
          <cell r="C36475" t="str">
            <v>陕西省西安市雁塔区曲江街道芙蓉东路99号中海铂宫125E</v>
          </cell>
        </row>
        <row r="36476">
          <cell r="B36476">
            <v>13095187575</v>
          </cell>
          <cell r="C36476" t="str">
            <v>新疆乌鲁木齐市水磨沟区华凌国际贸易广场罗浮宫家具楼五楼一街十二号</v>
          </cell>
        </row>
        <row r="36477">
          <cell r="B36477">
            <v>13015008881</v>
          </cell>
          <cell r="C36477" t="str">
            <v>内蒙古呼和浩特市新城区老缸房街邮电小区2单元8号</v>
          </cell>
        </row>
        <row r="36478">
          <cell r="B36478">
            <v>18205100886</v>
          </cell>
          <cell r="C36478" t="str">
            <v>江苏省盐城市亭湖区跃进东路58号五星街道办事处</v>
          </cell>
        </row>
        <row r="36479">
          <cell r="B36479">
            <v>17611420954</v>
          </cell>
          <cell r="C36479" t="str">
            <v>北京市朝阳区双井街道双井大路园零号富力城小区北工大附中高中部</v>
          </cell>
        </row>
        <row r="36480">
          <cell r="B36480">
            <v>15901051802</v>
          </cell>
          <cell r="C36480" t="str">
            <v>北京市崇文区永安门外百荣商城二期南广场</v>
          </cell>
        </row>
        <row r="36481">
          <cell r="B36481">
            <v>13208298493</v>
          </cell>
          <cell r="C36481" t="str">
            <v>四川省成都市郫林区团结镇四川省成都郫县团结镇学院街67号四川传媒学院</v>
          </cell>
        </row>
        <row r="36482">
          <cell r="B36482">
            <v>18981952026</v>
          </cell>
          <cell r="C36482" t="str">
            <v>四川省成都市高新区博雅街南城都汇汇曦园11栋</v>
          </cell>
        </row>
        <row r="36483">
          <cell r="B36483">
            <v>13709577618</v>
          </cell>
          <cell r="C36483" t="str">
            <v>宁夏银川金凤区宝湖路湖映康晨4-1-701</v>
          </cell>
        </row>
        <row r="36484">
          <cell r="B36484">
            <v>13519217460</v>
          </cell>
          <cell r="C36484" t="str">
            <v>宁夏银川金凤区宝湖西路香溪美地7-2-802</v>
          </cell>
        </row>
        <row r="36485">
          <cell r="B36485">
            <v>13995052166</v>
          </cell>
          <cell r="C36485" t="str">
            <v>宁夏吴忠市利通区中央大道218号领姿专卖店</v>
          </cell>
        </row>
        <row r="36486">
          <cell r="B36486">
            <v>13995109104</v>
          </cell>
          <cell r="C36486" t="str">
            <v>宁夏银川金凤区唐槐园7号楼2单元101</v>
          </cell>
        </row>
        <row r="36487">
          <cell r="B36487">
            <v>13389515696</v>
          </cell>
          <cell r="C36487" t="str">
            <v>内蒙古包头市青山区万达住宅小区4号楼2单元604</v>
          </cell>
        </row>
        <row r="36488">
          <cell r="B36488">
            <v>13995003360</v>
          </cell>
          <cell r="C36488" t="str">
            <v>宁夏银川市永宁县滨河家园17号楼1单元902室</v>
          </cell>
        </row>
        <row r="36489">
          <cell r="B36489">
            <v>13996333953</v>
          </cell>
          <cell r="C36489" t="str">
            <v>重庆市渝北区万年二支路72号2幢2单元3-2</v>
          </cell>
        </row>
        <row r="36490">
          <cell r="B36490">
            <v>13942084402</v>
          </cell>
          <cell r="C36490" t="str">
            <v>辽宁省大连市甘井子区祥和园7号公建祥和社区</v>
          </cell>
        </row>
        <row r="36491">
          <cell r="B36491">
            <v>18017761161</v>
          </cell>
          <cell r="C36491" t="str">
            <v>上海市浦东新区秀沿路1028弄123号1402室</v>
          </cell>
        </row>
        <row r="36492">
          <cell r="B36492">
            <v>15978585150</v>
          </cell>
          <cell r="C36492" t="str">
            <v>河南省信阳市新县宾利工业园区员工之家1号楼超市</v>
          </cell>
        </row>
        <row r="36493">
          <cell r="B36493">
            <v>18581917799</v>
          </cell>
          <cell r="C36493" t="str">
            <v>四川省宜宾市江安县18米竹海路东段77质监局对面</v>
          </cell>
        </row>
        <row r="36494">
          <cell r="B36494">
            <v>13512498398</v>
          </cell>
          <cell r="C36494" t="str">
            <v>天津市河北区建昌道富瀛洲花园17号楼1门1202室</v>
          </cell>
        </row>
        <row r="36495">
          <cell r="B36495">
            <v>13972706280</v>
          </cell>
          <cell r="C36495" t="str">
            <v>湖北省黄岗市黄梅县大胜工业园水厂</v>
          </cell>
        </row>
        <row r="36496">
          <cell r="B36496">
            <v>18643188202</v>
          </cell>
          <cell r="C36496" t="str">
            <v>浙江省宁波市江东区百丈东路936号微琳医美</v>
          </cell>
        </row>
        <row r="36497">
          <cell r="B36497">
            <v>13928058539</v>
          </cell>
          <cell r="C36497" t="str">
            <v>广东省河源市城南玫瑰路7号东南商店</v>
          </cell>
        </row>
        <row r="36498">
          <cell r="B36498">
            <v>13531603532</v>
          </cell>
          <cell r="C36498" t="str">
            <v>广东省惠州市惠城区江北水北新村4栋2单元403</v>
          </cell>
        </row>
        <row r="36499">
          <cell r="B36499">
            <v>15880550405</v>
          </cell>
          <cell r="C36499" t="str">
            <v>福建省泉州市洛江区洛江公安分局刑侦大队</v>
          </cell>
        </row>
        <row r="36500">
          <cell r="B36500">
            <v>13590570901</v>
          </cell>
          <cell r="C36500" t="str">
            <v>广东省佛山市南海区大沥镇盐步河西大道东公交车站旁“多多零食店”</v>
          </cell>
        </row>
        <row r="36501">
          <cell r="B36501">
            <v>18080308811</v>
          </cell>
          <cell r="C36501" t="str">
            <v>四川省南充市顺庆区白土坝路精神卫生中心</v>
          </cell>
        </row>
        <row r="36502">
          <cell r="B36502">
            <v>18323351765</v>
          </cell>
          <cell r="C36502" t="str">
            <v>重庆市江北区国惠路32号国奥村二期八栋</v>
          </cell>
        </row>
        <row r="36503">
          <cell r="B36503">
            <v>13881155233</v>
          </cell>
          <cell r="C36503" t="str">
            <v>四川省绵阳市涪城区南河路3号</v>
          </cell>
        </row>
        <row r="36504">
          <cell r="B36504">
            <v>13870651192</v>
          </cell>
          <cell r="C36504" t="str">
            <v>江西省南昌市红谷滩新区红谷凯旋五号楼3003</v>
          </cell>
        </row>
        <row r="36505">
          <cell r="B36505">
            <v>13816090965</v>
          </cell>
          <cell r="C36505" t="str">
            <v>上海市闵行区东川路333弄65号201</v>
          </cell>
        </row>
        <row r="36506">
          <cell r="B36506">
            <v>13751033156</v>
          </cell>
          <cell r="C36506" t="str">
            <v>广东省佛山市顺德区北滘镇美的新海岸自由立方7栋101</v>
          </cell>
        </row>
        <row r="36507">
          <cell r="B36507">
            <v>18651699555</v>
          </cell>
          <cell r="C36507" t="str">
            <v>江苏省南京市浦口区彩虹雅苑3幢303室</v>
          </cell>
        </row>
        <row r="36508">
          <cell r="B36508">
            <v>18626723999</v>
          </cell>
          <cell r="C36508" t="str">
            <v>吉林省长春市南关区东南湖大路588号鸿城国际国际花园80-1-202</v>
          </cell>
        </row>
        <row r="36509">
          <cell r="B36509">
            <v>13390019569</v>
          </cell>
          <cell r="C36509" t="str">
            <v>辽宁省大连市中山区长江路12号海港大厦6楼</v>
          </cell>
        </row>
        <row r="36510">
          <cell r="B36510">
            <v>15620711077</v>
          </cell>
          <cell r="C36510" t="str">
            <v>天津市河北区滨海道瑞海名苑15-2-1201</v>
          </cell>
        </row>
        <row r="36511">
          <cell r="B36511">
            <v>13681965933</v>
          </cell>
          <cell r="C36511" t="str">
            <v>上海市金山区枫泾镇泾宾路535弄12号201</v>
          </cell>
        </row>
        <row r="36512">
          <cell r="B36512">
            <v>13390008130</v>
          </cell>
          <cell r="C36512" t="str">
            <v>辽宁省大连沙河口区鞍山路65号美都园12#3-8-1</v>
          </cell>
        </row>
        <row r="36513">
          <cell r="B36513">
            <v>13918066294</v>
          </cell>
          <cell r="C36513" t="str">
            <v>上海市徐汇区龙川北路园南一村27号</v>
          </cell>
        </row>
        <row r="36514">
          <cell r="B36514">
            <v>13844037386</v>
          </cell>
          <cell r="C36514" t="str">
            <v>吉林省长春市净月开发区生态大街世光路富奥花园D区44栋三单元405</v>
          </cell>
        </row>
        <row r="36515">
          <cell r="B36515">
            <v>13895119985</v>
          </cell>
          <cell r="C36515" t="str">
            <v>宁夏回族自治区银川市兴庆区新华东街安和园8号楼7单元402</v>
          </cell>
        </row>
        <row r="36516">
          <cell r="B36516">
            <v>13504088662</v>
          </cell>
          <cell r="C36516" t="str">
            <v>辽宁省大连市中山区大连大学附属中山医院耳鼻喉科门诊</v>
          </cell>
        </row>
        <row r="36517">
          <cell r="B36517">
            <v>13611507553</v>
          </cell>
          <cell r="C36517" t="str">
            <v>江苏省南京市雨花西路安德里30号29栋308</v>
          </cell>
        </row>
        <row r="36518">
          <cell r="B36518">
            <v>18051060990</v>
          </cell>
          <cell r="C36518" t="str">
            <v>江苏省扬州市广陵区苏北人民医院医学检验科</v>
          </cell>
        </row>
        <row r="36519">
          <cell r="B36519">
            <v>13899995999</v>
          </cell>
          <cell r="C36519" t="str">
            <v>乌鲁木齐市天山区碱泉街翠泉路金和绿色家园2号楼</v>
          </cell>
        </row>
        <row r="36520">
          <cell r="B36520">
            <v>13166788112</v>
          </cell>
          <cell r="C36520" t="str">
            <v>辽宁省沈阳市大东区东塔街一号航天新光集团有限公司正门</v>
          </cell>
        </row>
        <row r="36521">
          <cell r="B36521">
            <v>13145722770</v>
          </cell>
          <cell r="C36521" t="str">
            <v>广东省广州市海珠区侨港路丽华街12号优加零食店</v>
          </cell>
        </row>
        <row r="36522">
          <cell r="B36522">
            <v>13688759363</v>
          </cell>
          <cell r="C36522" t="str">
            <v>云南省丽江市永胜县信访局</v>
          </cell>
        </row>
        <row r="36523">
          <cell r="B36523">
            <v>13870629316</v>
          </cell>
          <cell r="C36523" t="str">
            <v>江西省南昌市红谷滩新区红谷中大道349号红谷春天花园</v>
          </cell>
        </row>
        <row r="36524">
          <cell r="B36524">
            <v>18342777777</v>
          </cell>
          <cell r="C36524" t="str">
            <v>辽宁省盘锦市兴隆台区赛纳湾11号</v>
          </cell>
        </row>
        <row r="36525">
          <cell r="B36525">
            <v>13826308809</v>
          </cell>
          <cell r="C36525" t="str">
            <v>广东省韶关市五祖路桂花苑b1_902</v>
          </cell>
        </row>
        <row r="36526">
          <cell r="B36526">
            <v>13904948778</v>
          </cell>
          <cell r="C36526" t="str">
            <v>辽宁省本溪市明山区高峪街道邮政储蓄银行本溪市分行唐家路支行锦城公寓对面</v>
          </cell>
        </row>
        <row r="36527">
          <cell r="B36527">
            <v>13862358011</v>
          </cell>
          <cell r="C36527" t="str">
            <v>江苏省苏州市常熟市长江路96号新加坡中心花园门卫</v>
          </cell>
        </row>
        <row r="36528">
          <cell r="B36528">
            <v>13661288768</v>
          </cell>
          <cell r="C36528" t="str">
            <v>北京市海淀区闵庄路北(京宝行)后二层办公楼</v>
          </cell>
        </row>
        <row r="36529">
          <cell r="B36529">
            <v>18677196612</v>
          </cell>
          <cell r="C36529" t="str">
            <v>广西南宁市桂雅路11号麒麟商务大厦Ａ902</v>
          </cell>
        </row>
        <row r="36530">
          <cell r="B36530">
            <v>13075855999</v>
          </cell>
          <cell r="C36530" t="str">
            <v>福建省福清市水南车站对面新亚乐园东侧二楼就业中心231室</v>
          </cell>
        </row>
        <row r="36531">
          <cell r="B36531">
            <v>15801017112</v>
          </cell>
          <cell r="C36531" t="str">
            <v>北京市朝阳区崔各庄乡京旺家园一区一号楼五单元302</v>
          </cell>
        </row>
        <row r="36532">
          <cell r="B36532">
            <v>13114867848</v>
          </cell>
          <cell r="C36532" t="str">
            <v>天津市南开区宾水西道时代奥城商业广场C7南-116爱宠屋</v>
          </cell>
        </row>
        <row r="36533">
          <cell r="B36533">
            <v>13593536898</v>
          </cell>
          <cell r="C36533" t="str">
            <v>山西省临汾市鼓楼西街市委</v>
          </cell>
        </row>
        <row r="36534">
          <cell r="B36534">
            <v>13367253152</v>
          </cell>
          <cell r="C36534" t="str">
            <v>湖北武汉市武珞路798号洪山公安分局</v>
          </cell>
        </row>
        <row r="36535">
          <cell r="B36535">
            <v>13917681558</v>
          </cell>
          <cell r="C36535" t="str">
            <v>上海市普陀区江宁路1415弄97号1008</v>
          </cell>
        </row>
        <row r="36536">
          <cell r="B36536">
            <v>13530252388</v>
          </cell>
          <cell r="C36536" t="str">
            <v>广东省深圳福田区沙嘴村二坊17号204</v>
          </cell>
        </row>
        <row r="36537">
          <cell r="B36537">
            <v>15815604372</v>
          </cell>
          <cell r="C36537" t="str">
            <v>广东省佛山市禅城区东园北街5号首层3号铺之二（私之衣柜)</v>
          </cell>
        </row>
        <row r="36538">
          <cell r="B36538">
            <v>15111591986</v>
          </cell>
          <cell r="C36538" t="str">
            <v>湖南省怀化市顺天路银湾小区15栋1604</v>
          </cell>
        </row>
        <row r="36539">
          <cell r="B36539">
            <v>13969755622</v>
          </cell>
          <cell r="C36539" t="str">
            <v>山东省青岛市崂山区沙子口街道汉河社区居委会</v>
          </cell>
        </row>
        <row r="36540">
          <cell r="B36540">
            <v>15252978132</v>
          </cell>
          <cell r="C36540" t="str">
            <v>江苏省句容市宁杭南路阳光花园6栋101室</v>
          </cell>
        </row>
        <row r="36541">
          <cell r="B36541">
            <v>13920101614</v>
          </cell>
          <cell r="C36541" t="str">
            <v>天津友谊南路大岛商业广场四层（梅江会展中心正对面）</v>
          </cell>
        </row>
        <row r="36542">
          <cell r="B36542">
            <v>17709784633</v>
          </cell>
          <cell r="C36542" t="str">
            <v>青海省西宁市长江路7号青海湖大厦10楼1008室</v>
          </cell>
        </row>
        <row r="36543">
          <cell r="B36543">
            <v>13504081493</v>
          </cell>
          <cell r="C36543" t="str">
            <v>辽宁省大连市沙河口区胜利路219号大连市人民检察院</v>
          </cell>
        </row>
        <row r="36544">
          <cell r="B36544">
            <v>13864337499</v>
          </cell>
          <cell r="C36544" t="str">
            <v>山东省淄博市博山区翡翠园53号1-802</v>
          </cell>
        </row>
        <row r="36545">
          <cell r="B36545">
            <v>15963139318</v>
          </cell>
          <cell r="C36545" t="str">
            <v>山东省济南市经十路B777号中润世纪广场九栋石油公司</v>
          </cell>
        </row>
        <row r="36546">
          <cell r="B36546">
            <v>13501251175</v>
          </cell>
          <cell r="C36546" t="str">
            <v>北京市朝阳区塔营北街远洋一方2号院10-2-201</v>
          </cell>
        </row>
        <row r="36547">
          <cell r="B36547">
            <v>15064089199</v>
          </cell>
          <cell r="C36547" t="str">
            <v>山东省济南市历下区中林路盛福花园14号楼2单元102</v>
          </cell>
        </row>
        <row r="36548">
          <cell r="B36548">
            <v>18654639712</v>
          </cell>
          <cell r="C36548" t="str">
            <v>山东省东营市东城区登州路东辰鉴墅91-3-202</v>
          </cell>
        </row>
        <row r="36549">
          <cell r="B36549">
            <v>13522690924</v>
          </cell>
          <cell r="C36549" t="str">
            <v>北京市房山区军留庄小区2号楼2单元1001</v>
          </cell>
        </row>
        <row r="36550">
          <cell r="B36550">
            <v>13810884138</v>
          </cell>
          <cell r="C36550" t="str">
            <v>北京市怀柔区金善名居8-2-601</v>
          </cell>
        </row>
        <row r="36551">
          <cell r="B36551">
            <v>13845189718</v>
          </cell>
          <cell r="C36551" t="str">
            <v>黑龙江省哈尔滨市南岗区一曼街121号黑龙江省口腔病防治院</v>
          </cell>
        </row>
        <row r="36552">
          <cell r="B36552">
            <v>18600260230</v>
          </cell>
          <cell r="C36552" t="str">
            <v>北京市海淀区北蜂窝中路甲8号院塔1号楼805</v>
          </cell>
        </row>
        <row r="36553">
          <cell r="B36553">
            <v>13611331699</v>
          </cell>
          <cell r="C36553" t="str">
            <v>北京市房山区长阳镇军留庄小区南门物业</v>
          </cell>
        </row>
        <row r="36554">
          <cell r="B36554">
            <v>15942726067</v>
          </cell>
          <cell r="C36554" t="str">
            <v>辽宁省盘锦市兴隆台区新广厦小区J座2单元</v>
          </cell>
        </row>
        <row r="36555">
          <cell r="B36555">
            <v>13818541758</v>
          </cell>
          <cell r="C36555" t="str">
            <v>上海市虹口区赤峰路404弄22号403室</v>
          </cell>
        </row>
        <row r="36556">
          <cell r="B36556">
            <v>13998881418</v>
          </cell>
          <cell r="C36556" t="str">
            <v>辽宁省沈阳市沈河区步阳国际B1-619</v>
          </cell>
        </row>
        <row r="36557">
          <cell r="B36557">
            <v>13906475767</v>
          </cell>
          <cell r="C36557" t="str">
            <v>山东省东营市河口区河通小区28号楼1单元102室</v>
          </cell>
        </row>
        <row r="36558">
          <cell r="B36558">
            <v>15640156651</v>
          </cell>
          <cell r="C36558" t="str">
            <v>辽宁省沈阳市皇姑区黄河南大街95-3#4-1-2号</v>
          </cell>
        </row>
        <row r="36559">
          <cell r="B36559">
            <v>15524361092</v>
          </cell>
          <cell r="C36559" t="str">
            <v>辽宁省沈阳市沈河区大南街154-6号473</v>
          </cell>
        </row>
        <row r="36560">
          <cell r="B36560">
            <v>13897910983</v>
          </cell>
          <cell r="C36560" t="str">
            <v>辽宁省沈阳市大东区堂子街14号1-5-2</v>
          </cell>
        </row>
        <row r="36561">
          <cell r="B36561">
            <v>13891953048</v>
          </cell>
          <cell r="C36561" t="str">
            <v>陕西省西安市未央区秦川路旅之港汽车服务维修站</v>
          </cell>
        </row>
        <row r="36562">
          <cell r="B36562">
            <v>15882871310</v>
          </cell>
          <cell r="C36562" t="str">
            <v>四川省绵阳市游仙区游仙镇游仙东路68号</v>
          </cell>
        </row>
        <row r="36563">
          <cell r="B36563">
            <v>18165602291</v>
          </cell>
          <cell r="C36563" t="str">
            <v>广东省珠海市水湾路233号山水华庭2栋5单元1001</v>
          </cell>
        </row>
        <row r="36564">
          <cell r="B36564">
            <v>13687545924</v>
          </cell>
          <cell r="C36564" t="str">
            <v>海南省屯昌县东风小区6栋2单元</v>
          </cell>
        </row>
        <row r="36565">
          <cell r="B36565">
            <v>18862100049</v>
          </cell>
          <cell r="C36565" t="str">
            <v>江苏省苏州工业园淞泽家园7区49栋301</v>
          </cell>
        </row>
        <row r="36566">
          <cell r="B36566">
            <v>13961373329</v>
          </cell>
          <cell r="C36566" t="str">
            <v>江苏省连云港市新浦区海连东路127号润城东方16号楼1单元403室</v>
          </cell>
        </row>
        <row r="36567">
          <cell r="B36567">
            <v>13762036455</v>
          </cell>
          <cell r="C36567" t="str">
            <v>湖南省岳阳市湘阴县冬茅路文星医院</v>
          </cell>
        </row>
        <row r="36568">
          <cell r="B36568">
            <v>17784462466</v>
          </cell>
          <cell r="C36568" t="str">
            <v>重庆市九龙城区二郎留学生创业园区B4栋1楼</v>
          </cell>
        </row>
        <row r="36569">
          <cell r="B36569">
            <v>15831393590</v>
          </cell>
          <cell r="C36569" t="str">
            <v>河北省张家口市桥东区茶榆云顶小区8号楼2单元402室</v>
          </cell>
        </row>
        <row r="36570">
          <cell r="B36570">
            <v>15146620777</v>
          </cell>
          <cell r="C36570" t="str">
            <v>黑龙江省哈尔滨市巴彦县兴隆镇林业局民生大厦东单元501室</v>
          </cell>
        </row>
        <row r="36571">
          <cell r="B36571">
            <v>15861767119</v>
          </cell>
          <cell r="C36571" t="str">
            <v>江苏省淮安市楚州工业新区江苏双环齿轮有限公司</v>
          </cell>
        </row>
        <row r="36572">
          <cell r="B36572">
            <v>18820812168</v>
          </cell>
          <cell r="C36572" t="str">
            <v>广东省湛江市赤坎区海北路11号兴华广场F座</v>
          </cell>
        </row>
        <row r="36573">
          <cell r="B36573">
            <v>13521088859</v>
          </cell>
          <cell r="C36573" t="str">
            <v>北京市顺义区天竺镇府前二街小王辛庄南路9号北京交通执法总队首都机场大队</v>
          </cell>
        </row>
        <row r="36574">
          <cell r="B36574">
            <v>13911680445</v>
          </cell>
          <cell r="C36574" t="str">
            <v>北京市通州区潞苑东路40号院珠江拉维家园28-2-702</v>
          </cell>
        </row>
        <row r="36575">
          <cell r="B36575">
            <v>13189154942</v>
          </cell>
          <cell r="C36575" t="str">
            <v>广东省广州市天河区天河南二路宏发大厦524-526</v>
          </cell>
        </row>
        <row r="36576">
          <cell r="B36576">
            <v>13378643888</v>
          </cell>
          <cell r="C36576" t="str">
            <v>广东省佛山市南海区大沥镇平地华辉纺织城15座12号</v>
          </cell>
        </row>
        <row r="36577">
          <cell r="B36577" t="str">
            <v>18899877779/13925984815</v>
          </cell>
          <cell r="C36577" t="str">
            <v>广东省佛山市南海区大沥镇盐步平地华辉西路华辉纺织城2期F座一本心茶舍</v>
          </cell>
        </row>
        <row r="36578">
          <cell r="B36578">
            <v>18650332056</v>
          </cell>
          <cell r="C36578" t="str">
            <v>福建省福州市鼓楼区华信花园1号楼502室</v>
          </cell>
        </row>
        <row r="36579">
          <cell r="B36579">
            <v>18901580020</v>
          </cell>
          <cell r="C36579" t="str">
            <v>江苏省南京市鼓楼区幕府东路旭日景城32栋2单元304室</v>
          </cell>
        </row>
        <row r="36580">
          <cell r="B36580">
            <v>13695022288</v>
          </cell>
          <cell r="C36580" t="str">
            <v>福建省厦门市思明区仙阁里206号203室</v>
          </cell>
        </row>
        <row r="36581">
          <cell r="B36581">
            <v>18600413485</v>
          </cell>
          <cell r="C36581" t="str">
            <v>北京朝阳区西坝河北里24号楼3单元602</v>
          </cell>
        </row>
        <row r="36582">
          <cell r="B36582">
            <v>18053955144</v>
          </cell>
          <cell r="C36582" t="str">
            <v>山东省临沂市兰山区香榭丽都13#楼1-202室</v>
          </cell>
        </row>
        <row r="36583">
          <cell r="B36583">
            <v>15293779131</v>
          </cell>
          <cell r="C36583" t="str">
            <v>甘肃省酒泉市肃州区雄关路54号东风物流转十号基地</v>
          </cell>
        </row>
        <row r="36584">
          <cell r="B36584">
            <v>13681196444</v>
          </cell>
          <cell r="C36584" t="str">
            <v>北京市海淀区西三旗旗胜家园4号楼3单元2002</v>
          </cell>
        </row>
        <row r="36585">
          <cell r="B36585">
            <v>13766527005</v>
          </cell>
          <cell r="C36585" t="str">
            <v>黑龙江省齐齐哈尔市龙江县龙江镇鲜光村</v>
          </cell>
        </row>
        <row r="36586">
          <cell r="B36586">
            <v>13911530288</v>
          </cell>
          <cell r="C36586" t="str">
            <v>北京市西城区宣武门西大街甲129号金隅大厦12B01豪顿华工程有限公司</v>
          </cell>
        </row>
        <row r="36587">
          <cell r="B36587">
            <v>83869884</v>
          </cell>
          <cell r="C36587" t="str">
            <v>山东省青岛市市南区澳门路20号18号楼1单元402室</v>
          </cell>
        </row>
        <row r="36588">
          <cell r="B36588">
            <v>18127886761</v>
          </cell>
          <cell r="C36588" t="str">
            <v>广东省广州市天河区体育西路123号新创举大厦16楼售后服务中心</v>
          </cell>
        </row>
        <row r="36589">
          <cell r="B36589">
            <v>13316289145</v>
          </cell>
          <cell r="C36589" t="str">
            <v>广东省广州市增城区新塘镇翡翠绿洲湖绣苑6栋902</v>
          </cell>
        </row>
        <row r="36590">
          <cell r="B36590">
            <v>13543119555</v>
          </cell>
          <cell r="C36590" t="str">
            <v>广东省汕尾市海丰县城二环南路舜兴建材</v>
          </cell>
        </row>
        <row r="36591">
          <cell r="B36591">
            <v>18023185328</v>
          </cell>
          <cell r="C36591" t="str">
            <v>广东省汕尾市海丰县附城镇正升华府A11栋903</v>
          </cell>
        </row>
        <row r="36592">
          <cell r="B36592">
            <v>13995010066</v>
          </cell>
          <cell r="C36592" t="str">
            <v>宁夏银川市金凤区新昌东路民生花园居园9-2-602</v>
          </cell>
        </row>
        <row r="36593">
          <cell r="B36593">
            <v>17701975243</v>
          </cell>
          <cell r="C36593" t="str">
            <v>广东省广州市白云区西搓路465号康乃馨大厦606号</v>
          </cell>
        </row>
        <row r="36594">
          <cell r="B36594">
            <v>13842291136</v>
          </cell>
          <cell r="C36594" t="str">
            <v>辽宁省鞍山市铁东区胜利路21号万科写字楼915室</v>
          </cell>
        </row>
        <row r="36595">
          <cell r="B36595">
            <v>13842291136</v>
          </cell>
          <cell r="C36595" t="str">
            <v>辽宁省鞍山市铁东区胜利路21号万科写字楼915室</v>
          </cell>
        </row>
        <row r="36596">
          <cell r="B36596">
            <v>13912629469</v>
          </cell>
          <cell r="C36596" t="str">
            <v>江苏省苏州市工业园区东环路657号创智赢家商务中心B座308室B</v>
          </cell>
        </row>
        <row r="36597">
          <cell r="B36597">
            <v>18652996196</v>
          </cell>
          <cell r="C36597" t="str">
            <v>江苏省南京市建邺区沙洲街道朗诗国际街区南园8栋601</v>
          </cell>
        </row>
        <row r="36598">
          <cell r="B36598">
            <v>15810768776</v>
          </cell>
          <cell r="C36598" t="str">
            <v>北京市朝阳区胜古西庄胜古家园3号楼1层交通银行北京胜古园支行</v>
          </cell>
        </row>
        <row r="36599">
          <cell r="B36599">
            <v>13835575194</v>
          </cell>
          <cell r="C36599" t="str">
            <v>山西省长治市长兴北路容海苑西门阳光6号餐厅</v>
          </cell>
        </row>
        <row r="36600">
          <cell r="B36600">
            <v>13797421188</v>
          </cell>
          <cell r="C36600" t="str">
            <v>湖北省荆州市沙市区园林路君临天下</v>
          </cell>
        </row>
        <row r="36601">
          <cell r="B36601">
            <v>13399898591</v>
          </cell>
          <cell r="C36601" t="str">
            <v>重庆市江北区红黄路20号1-15-3</v>
          </cell>
        </row>
        <row r="36602">
          <cell r="B36602">
            <v>13311041968</v>
          </cell>
          <cell r="C36602" t="str">
            <v>北京市海淀区高梁桥斜街59号长河湾A区13号楼3单元202</v>
          </cell>
        </row>
        <row r="36603">
          <cell r="B36603">
            <v>18965798899</v>
          </cell>
          <cell r="C36603" t="str">
            <v>福建省石狮市嘉禄路481号自耕园茶业</v>
          </cell>
        </row>
        <row r="36604">
          <cell r="B36604">
            <v>13959788803</v>
          </cell>
          <cell r="C36604" t="str">
            <v>福建省泉州市石狮市嘉禄路555号嘉禄花苑嘉吉楼103</v>
          </cell>
        </row>
        <row r="36605">
          <cell r="B36605">
            <v>13872386898</v>
          </cell>
          <cell r="C36605" t="str">
            <v>湖北省荆州市沙市区沿江路547号汉沙船厂现代家具厂</v>
          </cell>
        </row>
        <row r="36606">
          <cell r="B36606">
            <v>13593807099</v>
          </cell>
          <cell r="C36606" t="str">
            <v>湖北省荆州市沙市区江津路266号广电大楼荆州电视台</v>
          </cell>
        </row>
        <row r="36607">
          <cell r="B36607">
            <v>13545621156</v>
          </cell>
          <cell r="C36607" t="str">
            <v>湖北省荆州市荆州区荆中路10号荆州区地方税务局</v>
          </cell>
        </row>
        <row r="36608">
          <cell r="B36608">
            <v>18241777680</v>
          </cell>
          <cell r="C36608" t="str">
            <v>辽宁省营口市鲅鱼圈区熊岳镇恒基学府8号楼二单元1001</v>
          </cell>
        </row>
        <row r="36609">
          <cell r="B36609">
            <v>13653655118</v>
          </cell>
          <cell r="C36609" t="str">
            <v>山西省太原市平阳路103号帝景华府小区C座2单元1002</v>
          </cell>
        </row>
        <row r="36610">
          <cell r="B36610">
            <v>13705091706</v>
          </cell>
          <cell r="C36610" t="str">
            <v>福建省福州市五四路71号国贸广场29楼C2单元</v>
          </cell>
        </row>
        <row r="36611">
          <cell r="B36611">
            <v>13840919986</v>
          </cell>
          <cell r="C36611" t="str">
            <v>辽宁省大连市中山区人民路85号国运大厦13楼财务部</v>
          </cell>
        </row>
        <row r="36612">
          <cell r="B36612">
            <v>13072263722</v>
          </cell>
          <cell r="C36612" t="str">
            <v>天津市河北区民权门文江里7号楼25门204</v>
          </cell>
        </row>
        <row r="36613">
          <cell r="B36613">
            <v>15566438542</v>
          </cell>
          <cell r="C36613" t="str">
            <v>辽宁省抚顺市顺城区新城路西段41号楼2单元404号</v>
          </cell>
        </row>
        <row r="36614">
          <cell r="B36614">
            <v>13880299197</v>
          </cell>
          <cell r="C36614" t="str">
            <v>四川省成都市锦江区龙舟路52号锦府苑二单元9楼18号</v>
          </cell>
        </row>
        <row r="36615">
          <cell r="B36615">
            <v>13881754426</v>
          </cell>
          <cell r="C36615" t="str">
            <v>四川省成都市建设路踏水桥北街18号电子科大东苑19栋1单元</v>
          </cell>
        </row>
        <row r="36616">
          <cell r="B36616">
            <v>18688997855</v>
          </cell>
          <cell r="C36616" t="str">
            <v>广东省深圳市福田区福中一路1016号地铁大厦2703</v>
          </cell>
        </row>
        <row r="36617">
          <cell r="B36617">
            <v>18111997208</v>
          </cell>
          <cell r="C36617" t="str">
            <v>贵州省贵阳市南明区青云路一号青云小区5-14-4</v>
          </cell>
        </row>
        <row r="36618">
          <cell r="B36618">
            <v>18980076733</v>
          </cell>
          <cell r="C36618" t="str">
            <v>四川省成都市青羊区正通顺街81号</v>
          </cell>
        </row>
        <row r="36619">
          <cell r="B36619">
            <v>13880269334</v>
          </cell>
          <cell r="C36619" t="str">
            <v>四川省成都市温江区涌泉街光华大道三段万科朗润园3-2-1405</v>
          </cell>
        </row>
        <row r="36620">
          <cell r="B36620">
            <v>13551038438</v>
          </cell>
          <cell r="C36620" t="str">
            <v>四川省成都市成华区民兴北一路66号正成东区1号</v>
          </cell>
        </row>
        <row r="36621">
          <cell r="B36621">
            <v>15953833963</v>
          </cell>
          <cell r="C36621" t="str">
            <v>山东省泰安市泰山区擂鼓石大街与奈河西路交汇岱下华庭</v>
          </cell>
        </row>
        <row r="36622">
          <cell r="B36622">
            <v>15892649118</v>
          </cell>
          <cell r="C36622" t="str">
            <v>四川省绵阳市先峰路30号</v>
          </cell>
        </row>
        <row r="36623">
          <cell r="B36623">
            <v>13990909222</v>
          </cell>
          <cell r="C36623" t="str">
            <v>四川省宜宾市翠屏区南岸西区金沙江大道9号宜宾商业银行</v>
          </cell>
        </row>
        <row r="36624">
          <cell r="B36624">
            <v>17799776511</v>
          </cell>
          <cell r="C36624" t="str">
            <v>新疆乌鲁木齐米东区乌石化公司财务处</v>
          </cell>
        </row>
        <row r="36625">
          <cell r="B36625">
            <v>13881641183</v>
          </cell>
          <cell r="C36625" t="str">
            <v>四川省雅安市名山县马岭镇百马街65号</v>
          </cell>
        </row>
        <row r="36626">
          <cell r="B36626">
            <v>13568901288</v>
          </cell>
          <cell r="C36626" t="str">
            <v>四川省成都市郫都区恒创蜀都公馆3-1-1005号</v>
          </cell>
        </row>
        <row r="36627">
          <cell r="B36627">
            <v>18782046056</v>
          </cell>
          <cell r="C36627" t="str">
            <v>四川省成都市武侯区紫竹南一街11号</v>
          </cell>
        </row>
        <row r="36628">
          <cell r="B36628">
            <v>13608002916</v>
          </cell>
          <cell r="C36628" t="str">
            <v>四川省成都市青羊区金凤路1号</v>
          </cell>
        </row>
        <row r="36629">
          <cell r="B36629">
            <v>13659922242</v>
          </cell>
          <cell r="C36629" t="str">
            <v>新疆乌鲁木齐米东区米东北路819号乌石化总厂西峰集团财务部</v>
          </cell>
        </row>
        <row r="36630">
          <cell r="B36630">
            <v>13881901819</v>
          </cell>
          <cell r="C36630" t="str">
            <v>四川省成都市金牛区成华南路168号新五幅1号</v>
          </cell>
        </row>
        <row r="36631">
          <cell r="B36631">
            <v>13451705550</v>
          </cell>
          <cell r="C36631" t="str">
            <v>江苏省苏州市吴江区江兴东路幸福里61幢</v>
          </cell>
        </row>
        <row r="36632">
          <cell r="B36632">
            <v>13980459600</v>
          </cell>
          <cell r="C36632" t="str">
            <v>四川省成都市新都区新繁中心卫生院</v>
          </cell>
        </row>
        <row r="36633">
          <cell r="B36633">
            <v>18980455585</v>
          </cell>
          <cell r="C36633" t="str">
            <v>四川省成都市青羊区瑞南街33号浪琴湾7-3-302</v>
          </cell>
        </row>
        <row r="36634">
          <cell r="B36634">
            <v>18817453752</v>
          </cell>
          <cell r="C36634" t="str">
            <v>上海市闵行区剑川路1315号</v>
          </cell>
        </row>
        <row r="36635">
          <cell r="B36635">
            <v>19906920713</v>
          </cell>
          <cell r="C36635" t="str">
            <v>福建省福州市晋安区桂香街香樟林城市花园C幢1002</v>
          </cell>
        </row>
        <row r="36636">
          <cell r="B36636">
            <v>15805103763</v>
          </cell>
          <cell r="C36636" t="str">
            <v>江苏省盐城市亭湖区开放大道388号博联天街3号楼浩天网咖</v>
          </cell>
        </row>
        <row r="36637">
          <cell r="B36637">
            <v>13960878716</v>
          </cell>
          <cell r="C36637" t="str">
            <v>福建省连江县金凤名都8#902</v>
          </cell>
        </row>
        <row r="36638">
          <cell r="B36638">
            <v>18361087788</v>
          </cell>
          <cell r="C36638" t="str">
            <v>江苏省盐城公园道一号23号楼</v>
          </cell>
        </row>
        <row r="36639">
          <cell r="B36639">
            <v>13556850605</v>
          </cell>
          <cell r="C36639" t="str">
            <v>广东省深圳市福田区新光活力小区揽翠阁C栋604</v>
          </cell>
        </row>
        <row r="36640">
          <cell r="B36640">
            <v>13854353201</v>
          </cell>
          <cell r="C36640" t="str">
            <v>山东省滨州市无棣县港澳城15B1单元501室</v>
          </cell>
        </row>
        <row r="36641">
          <cell r="B36641">
            <v>13308275489</v>
          </cell>
          <cell r="C36641" t="str">
            <v>重庆市酉阳县龙腾盛世4号楼</v>
          </cell>
        </row>
        <row r="36642">
          <cell r="B36642">
            <v>13715359599</v>
          </cell>
          <cell r="C36642" t="str">
            <v>广东省深圳市宝安区径贝新村168号</v>
          </cell>
        </row>
        <row r="36643">
          <cell r="B36643">
            <v>13579768166</v>
          </cell>
          <cell r="C36643" t="str">
            <v>新疆石河子市17小区86栋342</v>
          </cell>
        </row>
        <row r="36644">
          <cell r="B36644">
            <v>13602503189</v>
          </cell>
          <cell r="C36644" t="str">
            <v>广东省深圳市罗湖区红岭南路金融中心东座建行大厦2301室</v>
          </cell>
        </row>
        <row r="36645">
          <cell r="B36645">
            <v>13823359789</v>
          </cell>
          <cell r="C36645" t="str">
            <v>广东省深圳市福田区上梅林梅兴苑12栋314</v>
          </cell>
        </row>
        <row r="36646">
          <cell r="B36646">
            <v>17718981288</v>
          </cell>
          <cell r="C36646" t="str">
            <v>湖南省邵阳市双清区邵石路兽区局</v>
          </cell>
        </row>
        <row r="36647">
          <cell r="B36647">
            <v>18662211771</v>
          </cell>
          <cell r="C36647" t="str">
            <v>江苏省苏州市高新区馨泰花苑7栋407</v>
          </cell>
        </row>
        <row r="36648">
          <cell r="B36648">
            <v>13689592266</v>
          </cell>
          <cell r="C36648" t="str">
            <v>广东省深圳市罗湖莲塘鹏基工业区707栋1楼</v>
          </cell>
        </row>
        <row r="36649">
          <cell r="B36649">
            <v>13845044291</v>
          </cell>
          <cell r="C36649" t="str">
            <v>黑龙江省哈尔滨市香坊区乐园街春江新城D栋3单元1804室</v>
          </cell>
        </row>
        <row r="36650">
          <cell r="B36650">
            <v>15344555544</v>
          </cell>
          <cell r="C36650" t="str">
            <v>黑龙江省海伦市状元花园南栋门市东一门</v>
          </cell>
        </row>
        <row r="36651">
          <cell r="B36651">
            <v>15959545489</v>
          </cell>
          <cell r="C36651" t="str">
            <v>福建省晋江市万达金街A066（5号门星巴克旁）下午3点才送</v>
          </cell>
        </row>
        <row r="36652">
          <cell r="B36652">
            <v>13805922669</v>
          </cell>
          <cell r="C36652" t="str">
            <v>福建省泉州市丰泽区海景国际花园天城6号楼1401</v>
          </cell>
        </row>
        <row r="36653">
          <cell r="B36653">
            <v>13505995025</v>
          </cell>
          <cell r="C36653" t="str">
            <v>福建省南安市水头镇鸿星街1栋610室</v>
          </cell>
        </row>
        <row r="36654">
          <cell r="B36654">
            <v>18971150855</v>
          </cell>
          <cell r="C36654" t="str">
            <v>湖北省武汉市洪山区徐东路50号东湖春树里4栋1单元</v>
          </cell>
        </row>
        <row r="36655">
          <cell r="B36655">
            <v>13922913732</v>
          </cell>
          <cell r="C36655" t="str">
            <v>广东省东莞市沙田镇义沙村天宅小组138号海塑公司</v>
          </cell>
        </row>
        <row r="36656">
          <cell r="B36656">
            <v>13998609783</v>
          </cell>
          <cell r="C36656" t="str">
            <v>辽宁省大连市沙河口区敦煌南街87号2-2-2号</v>
          </cell>
        </row>
        <row r="36657">
          <cell r="B36657">
            <v>13720770035</v>
          </cell>
          <cell r="C36657" t="str">
            <v>陕西省西安市雁塔区翠华路与雁展路十字华侨城天鹅堡6-2-302</v>
          </cell>
        </row>
        <row r="36658">
          <cell r="B36658">
            <v>18686609218</v>
          </cell>
          <cell r="C36658" t="str">
            <v>吉林省长春市人民大街4888号华贸国际大厦1206室</v>
          </cell>
        </row>
        <row r="36659">
          <cell r="B36659">
            <v>13851714368</v>
          </cell>
          <cell r="C36659" t="str">
            <v>江苏省南京市建邺区积贤街1号星雨华府会所一楼星雨围棋</v>
          </cell>
        </row>
        <row r="36660">
          <cell r="B36660">
            <v>18677688844</v>
          </cell>
          <cell r="C36660" t="str">
            <v>广西省百色市右江区城北二路凤凰巷恒健小区2栋201</v>
          </cell>
        </row>
        <row r="36661">
          <cell r="B36661">
            <v>13607730864</v>
          </cell>
          <cell r="C36661" t="str">
            <v>广西桂林市中山南路经贸大厦17-1</v>
          </cell>
        </row>
        <row r="36662">
          <cell r="B36662">
            <v>18508721537</v>
          </cell>
          <cell r="C36662" t="str">
            <v>云南省曲靖市翠峰西路怡景苑小区235-3-301</v>
          </cell>
        </row>
        <row r="36663">
          <cell r="B36663">
            <v>13133072008</v>
          </cell>
          <cell r="C36663" t="str">
            <v>山西省临汾市中大街滨河湾南门</v>
          </cell>
        </row>
        <row r="36664">
          <cell r="B36664">
            <v>13834166099</v>
          </cell>
          <cell r="C36664" t="str">
            <v>山西省太原市万柏林区和平路23号和平时代商业街地商</v>
          </cell>
        </row>
        <row r="36665">
          <cell r="B36665">
            <v>18911175229</v>
          </cell>
          <cell r="C36665" t="str">
            <v>北京市海淀区明光北里15号楼甲门907</v>
          </cell>
        </row>
        <row r="36666">
          <cell r="B36666">
            <v>15234119605</v>
          </cell>
          <cell r="C36666" t="str">
            <v>山西省太原市小店区北营办许坦东街金东中环城三号楼</v>
          </cell>
        </row>
        <row r="36667">
          <cell r="B36667">
            <v>13542178282</v>
          </cell>
          <cell r="C36667" t="str">
            <v>广东省江门市恩平市凯旋花园对面交通警察大队车辆管理所查验场</v>
          </cell>
        </row>
        <row r="36668">
          <cell r="B36668">
            <v>18704013185</v>
          </cell>
          <cell r="C36668" t="str">
            <v>辽宁省沈阳市铁西区滑翔五金城艳粉街56巷5-6号惠鹏管业</v>
          </cell>
        </row>
        <row r="36669">
          <cell r="B36669">
            <v>15504958579</v>
          </cell>
          <cell r="C36669" t="str">
            <v>辽宁省大连市金州区渤海街43号2-3-3</v>
          </cell>
        </row>
        <row r="36670">
          <cell r="B36670">
            <v>13820213662</v>
          </cell>
          <cell r="C36670" t="str">
            <v>天津市南开区鼓楼西街天霖园12-1-501</v>
          </cell>
        </row>
        <row r="36671">
          <cell r="B36671">
            <v>13602133189</v>
          </cell>
          <cell r="C36671" t="str">
            <v>天津市南开区南丰路兴泰南里2号楼1门401</v>
          </cell>
        </row>
        <row r="36672">
          <cell r="B36672">
            <v>15641020869</v>
          </cell>
          <cell r="C36672" t="str">
            <v>辽宁省铁岭市银州区铁西信息工程学校家属楼1号楼3单元</v>
          </cell>
        </row>
        <row r="36673">
          <cell r="B36673">
            <v>15122160315</v>
          </cell>
          <cell r="C36673" t="str">
            <v>天津市滨海新区第五大街33号天津港航工程有限公司</v>
          </cell>
        </row>
        <row r="36674">
          <cell r="B36674">
            <v>15522086322</v>
          </cell>
          <cell r="C36674" t="str">
            <v>天津市河东区华龙道秋实园16号楼6单元401</v>
          </cell>
        </row>
        <row r="36675">
          <cell r="B36675">
            <v>13820920981</v>
          </cell>
          <cell r="C36675" t="str">
            <v>天津市河东区津塘公路福东北里19号楼2门503</v>
          </cell>
        </row>
        <row r="36676">
          <cell r="B36676">
            <v>13821299687</v>
          </cell>
          <cell r="C36676" t="str">
            <v>天津市河东区海河东路86号邮政大楼四楼</v>
          </cell>
        </row>
        <row r="36677">
          <cell r="B36677">
            <v>13662042818</v>
          </cell>
          <cell r="C36677" t="str">
            <v>天津市南开区红旗南路金禧园小区1号楼3门202</v>
          </cell>
        </row>
        <row r="36678">
          <cell r="B36678">
            <v>15041356919</v>
          </cell>
          <cell r="C36678" t="str">
            <v>辽宁省抚顺市顺城区颐城街29号城东石化金水岸15号楼1单元1101室</v>
          </cell>
        </row>
        <row r="36679">
          <cell r="B36679">
            <v>13352886166</v>
          </cell>
          <cell r="C36679" t="str">
            <v>广东省广州市南沙区大岗镇现代五金制品有限公司</v>
          </cell>
        </row>
        <row r="36680">
          <cell r="B36680">
            <v>13002246099</v>
          </cell>
          <cell r="C36680" t="str">
            <v>天津市河北区三马路与日纬路交口彩果美甲</v>
          </cell>
        </row>
        <row r="36681">
          <cell r="B36681">
            <v>15122586692</v>
          </cell>
          <cell r="C36681" t="str">
            <v>天津市河西区湘江道香江花园2号楼21层B2102</v>
          </cell>
        </row>
        <row r="36682">
          <cell r="B36682">
            <v>13821968111</v>
          </cell>
          <cell r="C36682" t="str">
            <v>天津市红桥区北开大街北开花园8号楼－2003室</v>
          </cell>
        </row>
        <row r="36683">
          <cell r="B36683">
            <v>18611987025</v>
          </cell>
          <cell r="C36683" t="str">
            <v>北京市宣武区广安门外外荣丰2008小区16号楼913</v>
          </cell>
        </row>
        <row r="36684">
          <cell r="B36684">
            <v>13982577773</v>
          </cell>
          <cell r="C36684" t="str">
            <v>四川省遂宁市船山区滨江北路555号上江城</v>
          </cell>
        </row>
        <row r="36685">
          <cell r="B36685">
            <v>13808051848</v>
          </cell>
          <cell r="C36685" t="str">
            <v>四川省成都市锦江区河滨路1号鸿云道26号</v>
          </cell>
        </row>
        <row r="36686">
          <cell r="B36686">
            <v>18630077887</v>
          </cell>
          <cell r="C36686" t="str">
            <v>河南省安阳市龙安区检察院家属楼3号楼2单元</v>
          </cell>
        </row>
        <row r="36687">
          <cell r="B36687">
            <v>15923851008</v>
          </cell>
          <cell r="C36687" t="str">
            <v>重庆巫山县高唐街水利公寓</v>
          </cell>
        </row>
        <row r="36688">
          <cell r="B36688">
            <v>13482237291</v>
          </cell>
          <cell r="C36688" t="str">
            <v>上海市普陀区澳门路158号纺博大厦605室</v>
          </cell>
        </row>
        <row r="36689">
          <cell r="B36689">
            <v>13999233490</v>
          </cell>
          <cell r="C36689" t="str">
            <v>新疆乌鲁木齐市米东区米东北路乌石化总厂西峰集团</v>
          </cell>
        </row>
        <row r="36690">
          <cell r="B36690">
            <v>13951693692</v>
          </cell>
          <cell r="C36690" t="str">
            <v>江苏省南京市建邺区乐山路207号6栋1401室</v>
          </cell>
        </row>
        <row r="36691">
          <cell r="B36691">
            <v>13702829884</v>
          </cell>
          <cell r="C36691" t="str">
            <v>广东省佛山市顺德区大良沙头路二巷7号之一</v>
          </cell>
        </row>
        <row r="36692">
          <cell r="B36692">
            <v>13702835705</v>
          </cell>
          <cell r="C36692" t="str">
            <v>广东省佛山市顺德区大良广珠公路伦教立交桥旁新协力旧机动车交易中心永盛车行</v>
          </cell>
        </row>
        <row r="36693">
          <cell r="B36693">
            <v>13928211193</v>
          </cell>
          <cell r="C36693" t="str">
            <v>广东省佛山市顺德区大良新城区兴顺大道欣荣路西1号区市监局</v>
          </cell>
        </row>
        <row r="36694">
          <cell r="B36694">
            <v>13633016622</v>
          </cell>
          <cell r="C36694" t="str">
            <v>江苏省无锡市新区梅村梅荆花苑一期114栋302室</v>
          </cell>
        </row>
        <row r="36695">
          <cell r="B36695">
            <v>13929921226</v>
          </cell>
          <cell r="C36695" t="str">
            <v>广东省佛山市禅城区汾江北路尾城北批发市场A区8路45至55号</v>
          </cell>
        </row>
        <row r="36696">
          <cell r="B36696">
            <v>18030029987</v>
          </cell>
          <cell r="C36696" t="str">
            <v>江西省抚州市汝水花园5号1602</v>
          </cell>
        </row>
        <row r="36697">
          <cell r="B36697">
            <v>15880008282</v>
          </cell>
          <cell r="C36697" t="str">
            <v>福建省福州市台江区鳌祥佳园11#2404</v>
          </cell>
        </row>
        <row r="36698">
          <cell r="B36698">
            <v>13522669428</v>
          </cell>
          <cell r="C36698" t="str">
            <v>北京市西城区天桥南里1号楼1门502</v>
          </cell>
        </row>
        <row r="36699">
          <cell r="B36699">
            <v>13734706699</v>
          </cell>
          <cell r="C36699" t="str">
            <v>内蒙古呼伦贝尔市牙克石市林业中心总医院门诊办</v>
          </cell>
        </row>
        <row r="36700">
          <cell r="B36700">
            <v>13688156016</v>
          </cell>
          <cell r="C36700" t="str">
            <v>四川省成都市青羊区万和路100号锦隆时代717</v>
          </cell>
        </row>
        <row r="36701">
          <cell r="B36701">
            <v>18999859667</v>
          </cell>
          <cell r="C36701" t="str">
            <v>新疆乌鲁木齐市头屯河区西山力鼎新城东区4号楼3单元1701室</v>
          </cell>
        </row>
        <row r="36702">
          <cell r="B36702">
            <v>18676722848</v>
          </cell>
          <cell r="C36702" t="str">
            <v>广东省深圳市福田区皇城广场皇溪苑1008</v>
          </cell>
        </row>
        <row r="36703">
          <cell r="B36703">
            <v>18245517222</v>
          </cell>
          <cell r="C36703" t="str">
            <v>黑龙江省海伦市华星家园一号楼一单元1003</v>
          </cell>
        </row>
        <row r="36704">
          <cell r="B36704">
            <v>18611974008</v>
          </cell>
          <cell r="C36704" t="str">
            <v>北京市朝阳区十八里店南桥往南博大路甲16号三益汽修厂</v>
          </cell>
        </row>
        <row r="36705">
          <cell r="B36705">
            <v>15911119125</v>
          </cell>
          <cell r="C36705" t="str">
            <v>北京市西城区西便门内大街97号五单元501</v>
          </cell>
        </row>
        <row r="36706">
          <cell r="B36706">
            <v>13933950894</v>
          </cell>
          <cell r="C36706" t="str">
            <v>河北省秦皇岛市山海关区山海人家6-3-501</v>
          </cell>
        </row>
        <row r="36707">
          <cell r="B36707">
            <v>13696988350</v>
          </cell>
          <cell r="C36707" t="str">
            <v>福建省厦门市思明区厦禾路895号B2栋珊瑚阁2403室</v>
          </cell>
        </row>
        <row r="36708">
          <cell r="B36708">
            <v>15866634280</v>
          </cell>
          <cell r="C36708" t="str">
            <v>山东省济南市历城区山大北路24号中国人保二楼经理助理</v>
          </cell>
        </row>
        <row r="36709">
          <cell r="B36709">
            <v>15818502166</v>
          </cell>
          <cell r="C36709" t="str">
            <v>广东省深圳市南山区中心路3333号中铁南方总部大厦3楼</v>
          </cell>
        </row>
        <row r="36710">
          <cell r="B36710">
            <v>15650029765</v>
          </cell>
          <cell r="C36710" t="str">
            <v>山东省济南市海尔绿城全运村锦兰园南区23-2-702</v>
          </cell>
        </row>
        <row r="36711">
          <cell r="B36711">
            <v>18965830363</v>
          </cell>
          <cell r="C36711" t="str">
            <v>福建省厦门市思明区前埔北区一里200号305</v>
          </cell>
        </row>
        <row r="36712">
          <cell r="B36712">
            <v>13688193750</v>
          </cell>
          <cell r="C36712" t="str">
            <v>四川省成都市青羊区同辉南路256号光华杏林4-1-1635</v>
          </cell>
        </row>
        <row r="36713">
          <cell r="B36713">
            <v>18150087660</v>
          </cell>
          <cell r="C36713" t="str">
            <v>江西省南昌市顺外路御景城15A栋1-302</v>
          </cell>
        </row>
        <row r="36714">
          <cell r="B36714">
            <v>18850015128</v>
          </cell>
          <cell r="C36714" t="str">
            <v>福建省厦门市集美区尚南路31号301</v>
          </cell>
        </row>
        <row r="36715">
          <cell r="B36715">
            <v>18805050004</v>
          </cell>
          <cell r="C36715" t="str">
            <v>福建省厦门市集美区后溪镇崎沟村头崎社环新里3号</v>
          </cell>
        </row>
        <row r="36716">
          <cell r="B36716">
            <v>13045125061</v>
          </cell>
          <cell r="C36716" t="str">
            <v>黑龙江省哈尔滨市香坊区和平路115号四季上东7号楼一单元2602</v>
          </cell>
        </row>
        <row r="36717">
          <cell r="B36717">
            <v>15946087361</v>
          </cell>
          <cell r="C36717" t="str">
            <v>黑龙江省哈尔滨市阿城区印象城五楼鲜果yoyo</v>
          </cell>
        </row>
        <row r="36718">
          <cell r="B36718">
            <v>13522659811</v>
          </cell>
          <cell r="C36718" t="str">
            <v>北京市西城区金融大街19号富凯大厦B座1003</v>
          </cell>
        </row>
        <row r="36719">
          <cell r="B36719">
            <v>18600260230</v>
          </cell>
          <cell r="C36719" t="str">
            <v>北京市海淀区北蜂窝中路甲8号院1号楼805</v>
          </cell>
        </row>
        <row r="36720">
          <cell r="B36720">
            <v>13036496669</v>
          </cell>
          <cell r="C36720" t="str">
            <v>湖北省宜宾市翠屏区南岸航天路中段8号龙润国际7幢5楼19号</v>
          </cell>
        </row>
        <row r="36721">
          <cell r="B36721">
            <v>18600198818</v>
          </cell>
          <cell r="C36721" t="str">
            <v>北京市东城区东直门外大街48号东方银座C座27F</v>
          </cell>
        </row>
        <row r="36722">
          <cell r="B36722">
            <v>15300771059</v>
          </cell>
          <cell r="C36722" t="str">
            <v>上海市浦东新区花木路1388号浦东嘉里酒店财务部</v>
          </cell>
        </row>
        <row r="36723">
          <cell r="B36723">
            <v>15720607805</v>
          </cell>
          <cell r="C36723" t="str">
            <v>江苏省南京市浦口区南京工业大学江浦校区</v>
          </cell>
        </row>
        <row r="36724">
          <cell r="B36724">
            <v>13666607015</v>
          </cell>
          <cell r="C36724" t="str">
            <v>浙江省杭州市余杭区临平人民大道1501号余杭第二高级中学</v>
          </cell>
        </row>
        <row r="36725">
          <cell r="B36725">
            <v>15267962239</v>
          </cell>
          <cell r="C36725" t="str">
            <v>浙江省义乌市稠江街道贝村路568号宸名酒店6楼</v>
          </cell>
        </row>
        <row r="36726">
          <cell r="B36726">
            <v>18211013364</v>
          </cell>
          <cell r="C36726" t="str">
            <v>北京市朝阳区十里堡北里5号楼6单元403</v>
          </cell>
        </row>
        <row r="36727">
          <cell r="B36727">
            <v>13757106706</v>
          </cell>
          <cell r="C36727" t="str">
            <v>浙江省杭州市余杭区塘栖中学</v>
          </cell>
        </row>
        <row r="36728">
          <cell r="B36728">
            <v>13916507628</v>
          </cell>
          <cell r="C36728" t="str">
            <v>上海市嘉定区马陆镇天祝路820号中国农业银行</v>
          </cell>
        </row>
        <row r="36729">
          <cell r="B36729">
            <v>18697982721</v>
          </cell>
          <cell r="C36729" t="str">
            <v>广西省南宁市良庆区坛兴路27号万科魅力之城7-904</v>
          </cell>
        </row>
        <row r="36730">
          <cell r="B36730">
            <v>13929108300</v>
          </cell>
          <cell r="C36730" t="str">
            <v>广东省佛山市顺德区大良金榜鸿图六街一巷5号</v>
          </cell>
        </row>
        <row r="36731">
          <cell r="B36731">
            <v>13660531555</v>
          </cell>
          <cell r="C36731" t="str">
            <v>广东省广州市番禺区大石街道丽水湾丽水居5梯801</v>
          </cell>
        </row>
        <row r="36732">
          <cell r="B36732">
            <v>15952616819</v>
          </cell>
          <cell r="C36732" t="str">
            <v>江苏省泰州市海陵区医药城药城大道杏林路9号G12栋-1江苏华为医药物流有限公司</v>
          </cell>
        </row>
        <row r="36733">
          <cell r="B36733">
            <v>18180820811</v>
          </cell>
          <cell r="C36733" t="str">
            <v>四川省成都市成华区桃蹊路街道欣然1街浅水半岛3期10栋1单元1102</v>
          </cell>
        </row>
        <row r="36734">
          <cell r="B36734">
            <v>13973300270</v>
          </cell>
          <cell r="C36734" t="str">
            <v>湖南省株洲市天元区尚格名城7期滨江花园2栋104</v>
          </cell>
        </row>
        <row r="36735">
          <cell r="B36735">
            <v>15273018894</v>
          </cell>
          <cell r="C36735" t="str">
            <v>湖南省岳阳市临湘市南正街华宴食府院内</v>
          </cell>
        </row>
        <row r="36736">
          <cell r="B36736">
            <v>13820735429</v>
          </cell>
          <cell r="C36736" t="str">
            <v>天津市津南区咸水沽镇育才里6-1-501</v>
          </cell>
        </row>
        <row r="36737">
          <cell r="B36737">
            <v>13502914174</v>
          </cell>
          <cell r="C36737" t="str">
            <v>广东省东莞市东城宜景康源2单元1221</v>
          </cell>
        </row>
        <row r="36738">
          <cell r="B36738">
            <v>13681654188</v>
          </cell>
          <cell r="C36738" t="str">
            <v>上海市黄浦区四川南路36号四川南路小学</v>
          </cell>
        </row>
        <row r="36739">
          <cell r="B36739">
            <v>13701051680</v>
          </cell>
          <cell r="C36739" t="str">
            <v>北京市昌平区昌平路395号院天巢园小区1号楼三单元601室</v>
          </cell>
        </row>
        <row r="36740">
          <cell r="B36740">
            <v>13811138000</v>
          </cell>
          <cell r="C36740" t="str">
            <v>北京市西城区茶马南街1号中国商标大楼224号</v>
          </cell>
        </row>
        <row r="36741">
          <cell r="B36741">
            <v>13956149066</v>
          </cell>
          <cell r="C36741" t="str">
            <v>安徽省六安市舒城县城关镇明源小区</v>
          </cell>
        </row>
        <row r="36742">
          <cell r="B36742">
            <v>18956489772</v>
          </cell>
          <cell r="C36742" t="str">
            <v>安徽省舒城县桃溪东路玖隆皇家花园商业A座农发行舒城支行</v>
          </cell>
        </row>
        <row r="36743">
          <cell r="B36743">
            <v>13705666241</v>
          </cell>
          <cell r="C36743" t="str">
            <v>安徽省池州市站前区上海城C幢101-103室池州九华农商行</v>
          </cell>
        </row>
        <row r="36744">
          <cell r="B36744">
            <v>18876805156</v>
          </cell>
          <cell r="C36744" t="str">
            <v>海南省海口市琼山区兴丹路22号海南省教育研究院</v>
          </cell>
        </row>
        <row r="36745">
          <cell r="B36745">
            <v>13301600593</v>
          </cell>
          <cell r="C36745" t="str">
            <v>上海市宝山区真华路1600弄10号201室</v>
          </cell>
        </row>
        <row r="36746">
          <cell r="B36746">
            <v>18022119270</v>
          </cell>
          <cell r="C36746" t="str">
            <v>广东省中山市古镇镇古二东风路19号</v>
          </cell>
        </row>
        <row r="36747">
          <cell r="B36747">
            <v>13518811351</v>
          </cell>
          <cell r="C36747" t="str">
            <v>海南省海口市海甸岛和平大道蓝岛康城2号楼智慧城科技公司</v>
          </cell>
        </row>
        <row r="36748">
          <cell r="B36748">
            <v>13701386223</v>
          </cell>
          <cell r="C36748" t="str">
            <v>北京市海淀区鲁园上河村三区4号楼二单元401</v>
          </cell>
        </row>
        <row r="36749">
          <cell r="B36749">
            <v>13488717350</v>
          </cell>
          <cell r="C36749" t="str">
            <v>北京市西城区天宁寺前街北里三号楼2单元501</v>
          </cell>
        </row>
        <row r="36750">
          <cell r="B36750">
            <v>13983083636</v>
          </cell>
          <cell r="C36750" t="str">
            <v>重庆市渝中区大坪正街160号万科锦城14栋2楼2号</v>
          </cell>
        </row>
        <row r="36751">
          <cell r="B36751">
            <v>13571923877</v>
          </cell>
          <cell r="C36751" t="str">
            <v>陕西省西安市高新区科技六路15号汇金大厦六层</v>
          </cell>
        </row>
        <row r="36752">
          <cell r="B36752">
            <v>13506507122</v>
          </cell>
          <cell r="C36752" t="str">
            <v>浙江省丽水市松阳县桃花源小区19幢501室</v>
          </cell>
        </row>
        <row r="36753">
          <cell r="B36753">
            <v>15315505777</v>
          </cell>
          <cell r="C36753" t="str">
            <v>山东省青岛市市北区劲松三路160号边防公寓6号楼1401</v>
          </cell>
        </row>
        <row r="36754">
          <cell r="B36754">
            <v>13901152512</v>
          </cell>
          <cell r="C36754" t="str">
            <v>北京市海淀区旱河路301号西山美墅馆C12-1301</v>
          </cell>
        </row>
        <row r="36755">
          <cell r="B36755">
            <v>18980761885</v>
          </cell>
          <cell r="C36755" t="str">
            <v>四川省成都市武侯区郭家桥正街16号府河竹苑2-1-2号</v>
          </cell>
        </row>
        <row r="36756">
          <cell r="B36756">
            <v>17740884526</v>
          </cell>
          <cell r="C36756" t="str">
            <v>上海市松江区九杜路1000弄342号</v>
          </cell>
        </row>
        <row r="36757">
          <cell r="B36757">
            <v>13918746833</v>
          </cell>
          <cell r="C36757" t="str">
            <v>上海市徐汇区柳州路600弄6号907</v>
          </cell>
        </row>
        <row r="36758">
          <cell r="B36758">
            <v>18600126696</v>
          </cell>
          <cell r="C36758" t="str">
            <v>北京市东城区北三环东路36号金隅环贸国际公寓809室</v>
          </cell>
        </row>
        <row r="36759">
          <cell r="B36759">
            <v>13702361448</v>
          </cell>
          <cell r="C36759" t="str">
            <v>广东省中山市沙溪豪吐小区十一巷一号</v>
          </cell>
        </row>
        <row r="36760">
          <cell r="B36760">
            <v>13908347200</v>
          </cell>
          <cell r="C36760" t="str">
            <v>重庆市渝北区龙山街道天竺路373号两江春城和风苑1幢20-3号</v>
          </cell>
        </row>
        <row r="36761">
          <cell r="B36761">
            <v>17896033653</v>
          </cell>
          <cell r="C36761" t="str">
            <v>北京市朝阳区来广营镇西路8年国创产业园6号楼E门108室密斯杨设计</v>
          </cell>
        </row>
        <row r="36762">
          <cell r="B36762">
            <v>13876786000</v>
          </cell>
          <cell r="C36762" t="str">
            <v>海南省海口市秀英区长怡路甲一号国家开发银行</v>
          </cell>
        </row>
        <row r="36763">
          <cell r="B36763">
            <v>15077180440</v>
          </cell>
          <cell r="C36763" t="str">
            <v>广西省百色市右江区百城街道城乡路108号百色财校</v>
          </cell>
        </row>
        <row r="36764">
          <cell r="B36764">
            <v>18807761117</v>
          </cell>
          <cell r="C36764" t="str">
            <v>广西省百色市右江区桂林街延长线逸夫小学对面（下火堂）</v>
          </cell>
        </row>
        <row r="36765">
          <cell r="B36765">
            <v>13087718116</v>
          </cell>
          <cell r="C36765" t="str">
            <v>广西南宁市青秀区英华路66号半岛融园10栋2单元803</v>
          </cell>
        </row>
        <row r="36766">
          <cell r="B36766">
            <v>13712085446</v>
          </cell>
          <cell r="C36766" t="str">
            <v>广东省东莞市厚街镇上河居268栋3单元403</v>
          </cell>
        </row>
        <row r="36767">
          <cell r="B36767">
            <v>18676611546</v>
          </cell>
          <cell r="C36767" t="str">
            <v>广东省东莞市厚街镇东方兴业城A1座23号</v>
          </cell>
        </row>
        <row r="36768">
          <cell r="B36768">
            <v>13802535980</v>
          </cell>
          <cell r="C36768" t="str">
            <v>广东省广州市新塘碧桂园凤凰城山麓山凤锦苑三街一栋2602</v>
          </cell>
        </row>
        <row r="36769">
          <cell r="B36769">
            <v>13631213121</v>
          </cell>
          <cell r="C36769" t="str">
            <v>广东省珠海市吉大水湾路236号海逸花园6栋101</v>
          </cell>
        </row>
        <row r="36770">
          <cell r="B36770">
            <v>13421236699</v>
          </cell>
          <cell r="C36770" t="str">
            <v>广东省阳江市江城区新江北路侨乐花园A19</v>
          </cell>
        </row>
        <row r="36771">
          <cell r="B36771">
            <v>13823002388</v>
          </cell>
          <cell r="C36771" t="str">
            <v>广东省珠海市斗门区井岸镇益利名门6栋401</v>
          </cell>
        </row>
        <row r="36772">
          <cell r="B36772">
            <v>13926024230</v>
          </cell>
          <cell r="C36772" t="str">
            <v>广东省广州市海珠区柏信街23号柏涛雅苑28栋705</v>
          </cell>
        </row>
        <row r="36773">
          <cell r="B36773">
            <v>13923396868</v>
          </cell>
          <cell r="C36773" t="str">
            <v>广东省珠海市斗门区富山工业园富山八路七号广东康特环保科技有限公司</v>
          </cell>
        </row>
        <row r="36774">
          <cell r="B36774">
            <v>13698839779</v>
          </cell>
          <cell r="C36774" t="str">
            <v>河南省洛阳市涧西区中泰世纪花城3期6号楼902</v>
          </cell>
        </row>
        <row r="36775">
          <cell r="B36775">
            <v>15358165566</v>
          </cell>
          <cell r="C36775" t="str">
            <v>江苏省南京市应天大街天都芳庭11栋303室</v>
          </cell>
        </row>
        <row r="36776">
          <cell r="B36776">
            <v>13581888772</v>
          </cell>
          <cell r="C36776" t="str">
            <v>北京市朝阳区首城国际3号院B座一层127艺树家创想中心</v>
          </cell>
        </row>
        <row r="36777">
          <cell r="B36777">
            <v>13811799580</v>
          </cell>
          <cell r="C36777" t="str">
            <v>北京市朝阳区太阳宫镇太阳宫芍药居17号楼307室</v>
          </cell>
        </row>
        <row r="36778">
          <cell r="B36778">
            <v>15242996677</v>
          </cell>
          <cell r="C36778" t="str">
            <v>辽宁省葫芦岛市龙港区6-12,3单元</v>
          </cell>
        </row>
        <row r="36779">
          <cell r="B36779">
            <v>15974089993</v>
          </cell>
          <cell r="C36779" t="str">
            <v>湖南省永州市祁阳县人民路商贸城老中医院进口艳玲便民店</v>
          </cell>
        </row>
        <row r="36780">
          <cell r="B36780">
            <v>18992899338</v>
          </cell>
          <cell r="C36780" t="str">
            <v>陕西省西安市雁塔区小寨路街道东路128号省军区一号院</v>
          </cell>
        </row>
        <row r="36781">
          <cell r="B36781">
            <v>13576129450</v>
          </cell>
          <cell r="C36781" t="str">
            <v>江西省南昌市西湖区二七南路466号金辉家园A栋2单元1102室</v>
          </cell>
        </row>
        <row r="36782">
          <cell r="B36782">
            <v>18028766062</v>
          </cell>
          <cell r="C36782" t="str">
            <v>山东省青岛市平度市兰州路阳光花园16号楼二单元202</v>
          </cell>
        </row>
        <row r="36783">
          <cell r="B36783">
            <v>13414757848</v>
          </cell>
          <cell r="C36783" t="str">
            <v>广东省惠州市惠阳区淡水镇龙海二路菩提园4栋22A</v>
          </cell>
        </row>
        <row r="36784">
          <cell r="B36784">
            <v>15271247741</v>
          </cell>
          <cell r="C36784" t="str">
            <v>湖北省咸宁市贺胜路越通美院2栋1单元301</v>
          </cell>
        </row>
        <row r="36785">
          <cell r="B36785">
            <v>15004308886</v>
          </cell>
          <cell r="C36785" t="str">
            <v>吉林省长春市朝阳区城区自由大路1138号证券大厦</v>
          </cell>
        </row>
        <row r="36786">
          <cell r="B36786">
            <v>18660472746</v>
          </cell>
          <cell r="C36786" t="str">
            <v>山东省德州市齐河县经济开发区永锋嘉园23号楼</v>
          </cell>
        </row>
        <row r="36787">
          <cell r="B36787">
            <v>15831105538</v>
          </cell>
          <cell r="C36787" t="str">
            <v>河北省石家庄市桥西区东华街道民生路66号天滋嘉鲤南区2号楼2单元1801</v>
          </cell>
        </row>
        <row r="36788">
          <cell r="B36788">
            <v>13590294754</v>
          </cell>
          <cell r="C36788" t="str">
            <v>湖北省咸宁市通山县文博园L11-2</v>
          </cell>
        </row>
        <row r="36789">
          <cell r="B36789">
            <v>18047367772</v>
          </cell>
          <cell r="C36789" t="str">
            <v>内蒙古乌海市海渤区新华街道甘德尔东街五一花园外围南孔雀翎美妆工作室</v>
          </cell>
        </row>
        <row r="36790">
          <cell r="B36790">
            <v>18699000844</v>
          </cell>
          <cell r="C36790" t="str">
            <v>新疆克拉玛依市克拉玛依区东财小区白桦园7-10</v>
          </cell>
        </row>
        <row r="36791">
          <cell r="B36791">
            <v>18677992283</v>
          </cell>
          <cell r="C36791" t="str">
            <v>广西省北海市上海路与北海大道交汇以南150米北部湾国际售楼部</v>
          </cell>
        </row>
        <row r="36792">
          <cell r="B36792">
            <v>13711142292</v>
          </cell>
          <cell r="C36792" t="str">
            <v>广东省广州市白云区江高镇江村刘家5巷2号</v>
          </cell>
        </row>
        <row r="36793">
          <cell r="B36793">
            <v>13723558821</v>
          </cell>
          <cell r="C36793" t="str">
            <v>广东省东莞市虎门镇黄河时装城一楼A171号</v>
          </cell>
        </row>
        <row r="36794">
          <cell r="B36794">
            <v>13517305966</v>
          </cell>
          <cell r="C36794" t="str">
            <v>湖南省岳阳市岳阳楼区南湖求索东路恒信家园一栋中单元402房</v>
          </cell>
        </row>
        <row r="36795">
          <cell r="B36795">
            <v>13189209091</v>
          </cell>
          <cell r="C36795" t="str">
            <v>广东省中山市小榄镇升平西路银菊花园升平阁407（中华保险旁）</v>
          </cell>
        </row>
        <row r="36796">
          <cell r="B36796">
            <v>15812675666</v>
          </cell>
          <cell r="C36796" t="str">
            <v>广东省潮州市枫溪路西边村黄厝前3巷5号</v>
          </cell>
        </row>
        <row r="36797">
          <cell r="B36797">
            <v>18297961317</v>
          </cell>
          <cell r="C36797" t="str">
            <v>浙江省杭州市西湖区三墩金地鹭影轩</v>
          </cell>
        </row>
        <row r="36798">
          <cell r="B36798">
            <v>18253443808</v>
          </cell>
          <cell r="C36798" t="str">
            <v>山东省德州市庆云县渤海路小康楼</v>
          </cell>
        </row>
        <row r="36799">
          <cell r="B36799">
            <v>13706516751</v>
          </cell>
          <cell r="C36799" t="str">
            <v>浙江省杭州市江干区三堡家园南区6-1-902</v>
          </cell>
        </row>
        <row r="36800">
          <cell r="B36800">
            <v>13858451491</v>
          </cell>
          <cell r="C36800" t="str">
            <v>浙江省绍兴市上虞区百官街道江南一品3幢102室</v>
          </cell>
        </row>
        <row r="36801">
          <cell r="B36801">
            <v>18600197325</v>
          </cell>
          <cell r="C36801" t="str">
            <v>北京市海淀区红山口甲3号国防大学</v>
          </cell>
        </row>
        <row r="36802">
          <cell r="B36802">
            <v>18607160322</v>
          </cell>
          <cell r="C36802" t="str">
            <v>湖北省武汉市硚口区武胜西街5-5号集贤花园3-1-701</v>
          </cell>
        </row>
        <row r="36803">
          <cell r="B36803">
            <v>13621069519</v>
          </cell>
          <cell r="C36803" t="str">
            <v>北京市宣武区宣武门外大街椿树园小区13号楼503号</v>
          </cell>
        </row>
        <row r="36804">
          <cell r="B36804">
            <v>13810931155</v>
          </cell>
          <cell r="C36804" t="str">
            <v>北京市西城区德胜门东滨河路5号</v>
          </cell>
        </row>
        <row r="36805">
          <cell r="B36805">
            <v>13871235675</v>
          </cell>
          <cell r="C36805" t="str">
            <v>湖北省武汉市武昌区都府堤20号中共五大会址纪念馆</v>
          </cell>
        </row>
        <row r="36806">
          <cell r="B36806">
            <v>18889775300</v>
          </cell>
          <cell r="C36806" t="str">
            <v>海南省海口市龙华区国贸路59号正昊大厦16F</v>
          </cell>
        </row>
        <row r="36807">
          <cell r="B36807">
            <v>13807594393</v>
          </cell>
          <cell r="C36807" t="str">
            <v>海南省文昌市教育路94号三小宿舍E301房</v>
          </cell>
        </row>
        <row r="36808">
          <cell r="B36808">
            <v>18903198778</v>
          </cell>
          <cell r="C36808" t="str">
            <v>河北省邢台市桥西区育英街建行西侧丽园小区4-1-302</v>
          </cell>
        </row>
        <row r="36809">
          <cell r="B36809">
            <v>13821586846</v>
          </cell>
          <cell r="C36809" t="str">
            <v>天津市天津大学新园村18-2-302</v>
          </cell>
        </row>
        <row r="36810">
          <cell r="B36810">
            <v>13466564295</v>
          </cell>
          <cell r="C36810" t="str">
            <v>北京市海淀区西三旗富力桃园C11-1单元-103</v>
          </cell>
        </row>
        <row r="36811">
          <cell r="B36811">
            <v>13565909451</v>
          </cell>
          <cell r="C36811" t="str">
            <v>新疆乌鲁木齐市新市区美居物流园C座二楼卡西米硅藻泥</v>
          </cell>
        </row>
        <row r="36812">
          <cell r="B36812">
            <v>13948437553</v>
          </cell>
          <cell r="C36812" t="str">
            <v>内蒙古呼和浩特新城区火车站后街锡林北路社区卫生服务中心</v>
          </cell>
        </row>
        <row r="36813">
          <cell r="B36813">
            <v>13809995883</v>
          </cell>
          <cell r="C36813" t="str">
            <v>新疆博尔塔拉蒙古自治精河景福小区20号楼一单元</v>
          </cell>
        </row>
        <row r="36814">
          <cell r="B36814">
            <v>18988907288</v>
          </cell>
          <cell r="C36814" t="str">
            <v>广东省深圳市南山区南光路143号南山实验教育集团南头小学</v>
          </cell>
        </row>
        <row r="36815">
          <cell r="B36815">
            <v>13699807565</v>
          </cell>
          <cell r="C36815" t="str">
            <v>广东省深圳市南山区南光路143号南山实验教育集团南头小学</v>
          </cell>
        </row>
        <row r="36816">
          <cell r="B36816">
            <v>13301002069</v>
          </cell>
          <cell r="C36816" t="str">
            <v>北京市丰台区丰体南路甲2号11栋2号</v>
          </cell>
        </row>
        <row r="36817">
          <cell r="B36817">
            <v>13258677539</v>
          </cell>
          <cell r="C36817" t="str">
            <v>黑龙江省哈尔滨市香坊区和平路26号黑龙江中医药大学附属第一医院三病区（8号楼）一楼药剂科药库</v>
          </cell>
        </row>
        <row r="36818">
          <cell r="B36818">
            <v>13946018001</v>
          </cell>
          <cell r="C36818" t="str">
            <v>黑龙江省哈尔滨市香坊区公安局禁毒大队</v>
          </cell>
        </row>
        <row r="36819">
          <cell r="B36819">
            <v>15204540311</v>
          </cell>
          <cell r="C36819" t="str">
            <v>黑龙江省佳木斯市东风区地方税务局长安东路371号</v>
          </cell>
        </row>
        <row r="36820">
          <cell r="B36820">
            <v>13588300351</v>
          </cell>
          <cell r="C36820" t="str">
            <v>上海市南汇区惠南镇江南清漪园32-501室</v>
          </cell>
        </row>
        <row r="36821">
          <cell r="B36821">
            <v>13950800061</v>
          </cell>
          <cell r="C36821" t="str">
            <v>福建省龙岩市新罗区西城西安南路295号龙岩农商银行营业部</v>
          </cell>
        </row>
        <row r="36822">
          <cell r="B36822">
            <v>13815060028</v>
          </cell>
          <cell r="C36822" t="str">
            <v>江苏省常州市彩虹城7甲1801</v>
          </cell>
        </row>
        <row r="36823">
          <cell r="B36823">
            <v>13912779975</v>
          </cell>
          <cell r="C36823" t="str">
            <v>江苏省常州市吴中区龙翔路333号（江苏省吴中中等专业学校）</v>
          </cell>
        </row>
        <row r="36824">
          <cell r="B36824">
            <v>13698601833</v>
          </cell>
          <cell r="C36824" t="str">
            <v>山东省济南市天桥区历山北路江源华庭26号楼3单元201</v>
          </cell>
        </row>
        <row r="36825">
          <cell r="B36825">
            <v>18650116092</v>
          </cell>
          <cell r="C36825" t="str">
            <v>福建省厦门市思明区万寿路39号-3-701</v>
          </cell>
        </row>
        <row r="36826">
          <cell r="B36826">
            <v>13986075739</v>
          </cell>
          <cell r="C36826" t="str">
            <v>湖北省武汉市武昌和平大道666号融侨华府8-2-1103</v>
          </cell>
        </row>
        <row r="36827">
          <cell r="B36827">
            <v>15984395151</v>
          </cell>
          <cell r="C36827" t="str">
            <v>四川省乐山市市中区嘉定南路566号</v>
          </cell>
        </row>
        <row r="36828">
          <cell r="B36828">
            <v>18080057980</v>
          </cell>
          <cell r="C36828" t="str">
            <v>四川省成都市青羊区金祥路55号3-1-1502</v>
          </cell>
        </row>
        <row r="36829">
          <cell r="B36829">
            <v>13882106860</v>
          </cell>
          <cell r="C36829" t="str">
            <v>四川省成都市青羊区清波路77号华润金悦湾3-2-2101</v>
          </cell>
        </row>
        <row r="36830">
          <cell r="B36830">
            <v>18108250865</v>
          </cell>
          <cell r="C36830" t="str">
            <v>四川省成都市蜀西路399号中海国际橙郡二期</v>
          </cell>
        </row>
        <row r="36831">
          <cell r="B36831">
            <v>13703119808</v>
          </cell>
          <cell r="C36831" t="str">
            <v>河北省石家庄市桥西区中华南大街18号保艺大厦11楼1103B</v>
          </cell>
        </row>
        <row r="36832">
          <cell r="B36832">
            <v>18215586696</v>
          </cell>
          <cell r="C36832" t="str">
            <v>四川省成都市金牛区九里堤中路303号</v>
          </cell>
        </row>
        <row r="36833">
          <cell r="B36833">
            <v>13568800257</v>
          </cell>
          <cell r="C36833" t="str">
            <v>四川省成都市西南交大九里校区北园19-2-3</v>
          </cell>
        </row>
        <row r="36834">
          <cell r="B36834">
            <v>18215586851</v>
          </cell>
          <cell r="C36834" t="str">
            <v>四川省绵阳市盐亭县寺垭阳光上城A栋</v>
          </cell>
        </row>
        <row r="36835">
          <cell r="B36835">
            <v>13990888705</v>
          </cell>
          <cell r="C36835" t="str">
            <v>四川省绵阳市涪城区园艺山奥林春天一期4-5-202</v>
          </cell>
        </row>
        <row r="36836">
          <cell r="B36836">
            <v>18178456699</v>
          </cell>
          <cell r="C36836" t="str">
            <v>广西贺州市八步区建设西路98号迎宾花园19栋</v>
          </cell>
        </row>
        <row r="36837">
          <cell r="B36837">
            <v>15036562030</v>
          </cell>
          <cell r="C36837" t="str">
            <v>河南省郑州市金水区黄河路与中州大道金成时代广场9号楼1107室</v>
          </cell>
        </row>
        <row r="36838">
          <cell r="B36838">
            <v>13937527537</v>
          </cell>
          <cell r="C36838" t="str">
            <v>河南省平顶山市鲁山县顺城路最东段赵家小厨南排东户</v>
          </cell>
        </row>
        <row r="36839">
          <cell r="B36839">
            <v>18637568885</v>
          </cell>
          <cell r="C36839" t="str">
            <v>河南省平顶山市汝州市风穴路街道广城东路一处医院新病房楼二楼</v>
          </cell>
        </row>
        <row r="36840">
          <cell r="B36840">
            <v>17637569998</v>
          </cell>
          <cell r="C36840" t="str">
            <v>河南省汝州市广成西路维也纳新城一期八号楼一单元</v>
          </cell>
        </row>
        <row r="36841">
          <cell r="B36841">
            <v>15978645118</v>
          </cell>
          <cell r="C36841" t="str">
            <v>河南省洛阳市涧西区珠江路世纪华阳东门你好商业地产</v>
          </cell>
        </row>
        <row r="36842">
          <cell r="B36842">
            <v>13103791799</v>
          </cell>
          <cell r="C36842" t="str">
            <v>河南省洛阳市西工区王城大道名优建材城唯美LD陶瓷</v>
          </cell>
        </row>
        <row r="36843">
          <cell r="B36843">
            <v>13653883327</v>
          </cell>
          <cell r="C36843" t="str">
            <v>河南省洛阳市高新区创业路清华园12号楼</v>
          </cell>
        </row>
        <row r="36844">
          <cell r="B36844">
            <v>15902875599</v>
          </cell>
          <cell r="C36844" t="str">
            <v>四川省成都市郫县金粮路派克公馆32幢2单元1749号</v>
          </cell>
        </row>
        <row r="36845">
          <cell r="B36845">
            <v>18092498736</v>
          </cell>
          <cell r="C36845" t="str">
            <v>陕西省西安市未央区文景路白桦林居东门商业街建设银行楼上三楼</v>
          </cell>
        </row>
        <row r="36846">
          <cell r="B36846">
            <v>17696766829</v>
          </cell>
          <cell r="C36846" t="str">
            <v>江苏省南通市崇川区观音山街道骏和棕榈湾26号楼</v>
          </cell>
        </row>
        <row r="36847">
          <cell r="B36847">
            <v>13777773123</v>
          </cell>
          <cell r="C36847" t="str">
            <v>浙江省温州市鹿城区勤奋路维和花苑A5幢803室</v>
          </cell>
        </row>
        <row r="36848">
          <cell r="B36848">
            <v>13433242338</v>
          </cell>
          <cell r="C36848" t="str">
            <v>广东省佛山市桂城海六路海景花园海顺轩5D</v>
          </cell>
        </row>
        <row r="36849">
          <cell r="B36849">
            <v>13923170373</v>
          </cell>
          <cell r="C36849" t="str">
            <v>广东省佛山市南海区大沥镇南海碧桂园翠堤水岸二街8座1008房</v>
          </cell>
        </row>
        <row r="36850">
          <cell r="B36850">
            <v>13888445677</v>
          </cell>
          <cell r="C36850" t="str">
            <v>云南省昆明市滇池路新西贡码头庞贝街23号</v>
          </cell>
        </row>
        <row r="36851">
          <cell r="B36851">
            <v>13888986341</v>
          </cell>
          <cell r="C36851" t="str">
            <v>云南省昆明市西山区西园路29号隆基组团3号院4-1601</v>
          </cell>
        </row>
        <row r="36852">
          <cell r="B36852">
            <v>13675355765</v>
          </cell>
          <cell r="C36852" t="str">
            <v>山东省烟台市牟平区通海路368-2号恒曦复印店</v>
          </cell>
        </row>
        <row r="36853">
          <cell r="B36853">
            <v>16607227759</v>
          </cell>
          <cell r="C36853" t="str">
            <v>贵州省黔东南苗族侗族自治州凯里市下司镇德新村塘坎组豪杰副食店</v>
          </cell>
        </row>
        <row r="36854">
          <cell r="B36854">
            <v>13323255515</v>
          </cell>
          <cell r="C36854" t="str">
            <v>河北省唐山市路北区新河嘉园108-3-101</v>
          </cell>
        </row>
        <row r="36855">
          <cell r="B36855">
            <v>15522331910</v>
          </cell>
          <cell r="C36855" t="str">
            <v>天津市西青区精武镇祥和园30号楼802</v>
          </cell>
        </row>
        <row r="36856">
          <cell r="B36856">
            <v>13915088456</v>
          </cell>
          <cell r="C36856" t="str">
            <v>江苏省常州市武进区湖塘镇长虹路新城南都308-丙-1603</v>
          </cell>
        </row>
        <row r="36857">
          <cell r="B36857">
            <v>18620091333</v>
          </cell>
          <cell r="C36857" t="str">
            <v>广东省广州市番禺区沙溪珊瑚湾畔碧湖径18号</v>
          </cell>
        </row>
        <row r="36858">
          <cell r="B36858">
            <v>18644055757</v>
          </cell>
          <cell r="C36858" t="str">
            <v>黑龙江省哈尔滨市南岗区学府凯德蓝钻公寓1208</v>
          </cell>
        </row>
        <row r="36859">
          <cell r="B36859">
            <v>13141243175</v>
          </cell>
          <cell r="C36859" t="str">
            <v>北京市延庆县延庆镇唐家堡村11号</v>
          </cell>
        </row>
        <row r="36860">
          <cell r="B36860">
            <v>13818342018</v>
          </cell>
          <cell r="C36860" t="str">
            <v>上海市嘉定区外冈工业园区西冈身路295号（上海日怡机电设备成套有限公司）</v>
          </cell>
        </row>
        <row r="36861">
          <cell r="B36861">
            <v>13987133855</v>
          </cell>
          <cell r="C36861" t="str">
            <v>云南省昆明市西山区滇池卫城滟澜湾A-21-1-103</v>
          </cell>
        </row>
        <row r="36862">
          <cell r="B36862">
            <v>13883486891</v>
          </cell>
          <cell r="C36862" t="str">
            <v>重庆市渝北区大竹林街道融创凡尔赛2期10幢18-6</v>
          </cell>
        </row>
        <row r="36863">
          <cell r="B36863">
            <v>13825400544</v>
          </cell>
          <cell r="C36863" t="str">
            <v>广东省惠州市麦地升平苑北门</v>
          </cell>
        </row>
        <row r="36864">
          <cell r="B36864">
            <v>13664911944</v>
          </cell>
          <cell r="C36864" t="str">
            <v>广东省台山市台城镇东方豪苑北门会所大堂二楼瑜伽馆</v>
          </cell>
        </row>
        <row r="36865">
          <cell r="B36865">
            <v>13998360996</v>
          </cell>
          <cell r="C36865" t="str">
            <v>广东省广州市番禺区大石街景华南路30号新月明珠花园2座906</v>
          </cell>
        </row>
        <row r="36866">
          <cell r="B36866">
            <v>18267080235</v>
          </cell>
          <cell r="C36866" t="str">
            <v>浙江省义乌市江滨中路儿童乐园西大门二楼菩真瑜伽馆</v>
          </cell>
        </row>
        <row r="36867">
          <cell r="B36867">
            <v>18138949731</v>
          </cell>
          <cell r="C36867" t="str">
            <v>广东省佛山市南海区西樵官山龙泉路汇丰花园荣丰阁503</v>
          </cell>
        </row>
        <row r="36868">
          <cell r="B36868">
            <v>18982221332</v>
          </cell>
          <cell r="C36868" t="str">
            <v>四川省邛崃市金桂街上东华亭</v>
          </cell>
        </row>
        <row r="36869">
          <cell r="B36869">
            <v>13678104519</v>
          </cell>
          <cell r="C36869" t="str">
            <v>四川省成都市金牛区茶店子街道育苗南路26号星空网咖</v>
          </cell>
        </row>
        <row r="36870">
          <cell r="B36870">
            <v>18349278797</v>
          </cell>
          <cell r="C36870" t="str">
            <v>四川省成都市成华区致强路266号成都市成华区卫生执法监督大队</v>
          </cell>
        </row>
        <row r="36871">
          <cell r="B36871">
            <v>18080826276</v>
          </cell>
          <cell r="C36871" t="str">
            <v>四川省成都市青羊区蜀汉路162号西丽苑3栋3单元203号</v>
          </cell>
        </row>
        <row r="36872">
          <cell r="B36872">
            <v>13960309826</v>
          </cell>
          <cell r="C36872" t="str">
            <v>福建省泉州市德化县第五中学</v>
          </cell>
        </row>
        <row r="36873">
          <cell r="B36873">
            <v>13481856568</v>
          </cell>
          <cell r="C36873" t="str">
            <v>广西省河池市都安瑶族自治县安阳镇百才新区北四巷55号</v>
          </cell>
        </row>
        <row r="36874">
          <cell r="B36874">
            <v>13189280333</v>
          </cell>
          <cell r="C36874" t="str">
            <v>广东省中山市沙溪镇云汉村汉基花园三、四期6栋2座701</v>
          </cell>
        </row>
        <row r="36875">
          <cell r="B36875">
            <v>13805791809</v>
          </cell>
          <cell r="C36875" t="str">
            <v>浙江省杭州市萧山国际机场经济发展公司212室（萧山国际机场内）</v>
          </cell>
        </row>
        <row r="36876">
          <cell r="B36876">
            <v>15800399460</v>
          </cell>
          <cell r="C36876" t="str">
            <v>上海市宝山区真华路1081弄91号601室</v>
          </cell>
        </row>
        <row r="36877">
          <cell r="B36877">
            <v>18030787728</v>
          </cell>
          <cell r="C36877" t="str">
            <v>四川省成都市高新区火车南站西路1760号林肯中心</v>
          </cell>
        </row>
        <row r="36878">
          <cell r="B36878">
            <v>18000512020</v>
          </cell>
          <cell r="C36878" t="str">
            <v>四川省成都市龙泉驿区龙泉中街123号</v>
          </cell>
        </row>
        <row r="36879">
          <cell r="B36879">
            <v>18237368666</v>
          </cell>
          <cell r="C36879" t="str">
            <v>河南省新乡市红旗区道清路与新二街交叉口南120米</v>
          </cell>
        </row>
        <row r="36880">
          <cell r="B36880">
            <v>13570263747</v>
          </cell>
          <cell r="C36880" t="str">
            <v>广东省中山市小榄镇广源中路72号3卡（名车生活馆）</v>
          </cell>
        </row>
        <row r="36881">
          <cell r="B36881">
            <v>13770258829</v>
          </cell>
          <cell r="C36881" t="str">
            <v>江苏省南京市长江路99号长江贸易大楼18楼1810室</v>
          </cell>
        </row>
        <row r="36882">
          <cell r="B36882">
            <v>13851895899</v>
          </cell>
          <cell r="C36882" t="str">
            <v>江苏省南京市玄武区中山路348号中信大厦27楼</v>
          </cell>
        </row>
        <row r="36883">
          <cell r="B36883">
            <v>18622053282</v>
          </cell>
          <cell r="C36883" t="str">
            <v>天津市南开区芥园西道宜君北里10号楼6门403</v>
          </cell>
        </row>
        <row r="36884">
          <cell r="B36884">
            <v>13683443229</v>
          </cell>
          <cell r="C36884" t="str">
            <v>四川省成都市锦江区锦华路二段36号康郡北区24-3-16</v>
          </cell>
        </row>
        <row r="36885">
          <cell r="B36885">
            <v>13888162408</v>
          </cell>
          <cell r="C36885" t="str">
            <v>云南省昆明市广福城和福园3-1507</v>
          </cell>
        </row>
        <row r="36886">
          <cell r="B36886">
            <v>13735500668</v>
          </cell>
          <cell r="C36886" t="str">
            <v>浙江省杭州市余杭区南苑街道人民大道769号木香咖啡</v>
          </cell>
        </row>
        <row r="36887">
          <cell r="B36887">
            <v>15816910039</v>
          </cell>
          <cell r="C36887" t="str">
            <v>广东省广州市白云区棠景街道远景路时代商业中心B栋605A</v>
          </cell>
        </row>
        <row r="36888">
          <cell r="B36888">
            <v>15331855059</v>
          </cell>
          <cell r="C36888" t="str">
            <v>黑龙江省鹤岗市工农区群楼书香苑对面红星酸奶直营店</v>
          </cell>
        </row>
        <row r="36889">
          <cell r="B36889">
            <v>18976101096</v>
          </cell>
          <cell r="C36889" t="str">
            <v>海南省儋州市洋浦经济开发区海滨假日小区青花瓷酒行</v>
          </cell>
        </row>
        <row r="36890">
          <cell r="B36890">
            <v>13763658118</v>
          </cell>
          <cell r="C36890" t="str">
            <v>黑龙江省哈尔滨市哈西新区巴黎第五区商服25-12</v>
          </cell>
        </row>
        <row r="36891">
          <cell r="B36891">
            <v>15068117788</v>
          </cell>
          <cell r="C36891" t="str">
            <v>浙江省杭州市萧山区萧山名门世家22幢3单元1702</v>
          </cell>
        </row>
        <row r="36892">
          <cell r="B36892">
            <v>15067508197</v>
          </cell>
          <cell r="C36892" t="str">
            <v>浙江省绍兴市东池路100号七七小镇食品超市</v>
          </cell>
        </row>
        <row r="36893">
          <cell r="B36893">
            <v>18671760010</v>
          </cell>
          <cell r="C36893" t="str">
            <v>湖北省宜昌市夷陵区发展大道117恒大绿洲30栋</v>
          </cell>
        </row>
        <row r="36894">
          <cell r="B36894">
            <v>15103675801</v>
          </cell>
          <cell r="C36894" t="str">
            <v>海南省洋浦经济开发区阳光海湾小区</v>
          </cell>
        </row>
        <row r="36895">
          <cell r="B36895">
            <v>15296087357</v>
          </cell>
          <cell r="C36895" t="str">
            <v>广西壮族自治区河池市宜州区庆远镇香山路田洞小区麻将室隔壁</v>
          </cell>
        </row>
        <row r="36896">
          <cell r="B36896">
            <v>13811381000</v>
          </cell>
          <cell r="C36896" t="str">
            <v>北京市西城区茶马南街1号中国商标大楼224号</v>
          </cell>
        </row>
        <row r="36897">
          <cell r="B36897">
            <v>13910730549</v>
          </cell>
          <cell r="C36897" t="str">
            <v>北京市丰台区小屯路149号美域家园17号楼17-1-901</v>
          </cell>
        </row>
        <row r="36898">
          <cell r="B36898">
            <v>13501327508</v>
          </cell>
          <cell r="C36898" t="str">
            <v>北京市海淀区世纪城春荫园12号楼7单元7C</v>
          </cell>
        </row>
        <row r="36899">
          <cell r="B36899">
            <v>13518038277</v>
          </cell>
          <cell r="C36899" t="str">
            <v>海南省儋州市洋浦经济开发区浦馨苑小区2栋1102室</v>
          </cell>
        </row>
        <row r="36900">
          <cell r="B36900">
            <v>13725551521</v>
          </cell>
          <cell r="C36900" t="str">
            <v>广东省深圳市南山区华侨城锦绣花园2期e栋20F</v>
          </cell>
        </row>
        <row r="36901">
          <cell r="B36901">
            <v>15631206928</v>
          </cell>
          <cell r="C36901" t="str">
            <v>河北省保定市唐县唐尧东路与农机路交叉口母爱时光孕婴店</v>
          </cell>
        </row>
        <row r="36902">
          <cell r="B36902">
            <v>13828820610</v>
          </cell>
          <cell r="C36902" t="str">
            <v>广东省深圳市宝安区新中心区罗田路幸福海岸3栋6C</v>
          </cell>
        </row>
        <row r="36903">
          <cell r="B36903">
            <v>13580371789</v>
          </cell>
          <cell r="C36903" t="str">
            <v>广东省广州市荔湾区葵蓬穗盐路5号C座首层C1-7</v>
          </cell>
        </row>
        <row r="36904">
          <cell r="B36904">
            <v>13959799185</v>
          </cell>
          <cell r="C36904" t="str">
            <v>福建省泉州市丰泽区泉州公交大楼12楼人力资源部</v>
          </cell>
        </row>
        <row r="36905">
          <cell r="B36905">
            <v>15805626243</v>
          </cell>
          <cell r="C36905" t="str">
            <v>安徽省铜陵市铜官山区铜都大道1308号物价局</v>
          </cell>
        </row>
        <row r="36906">
          <cell r="B36906">
            <v>13305623070</v>
          </cell>
          <cell r="C36906" t="str">
            <v>安徽省铜陵市学院路书香苑2栋1703室</v>
          </cell>
        </row>
        <row r="36907">
          <cell r="B36907">
            <v>15120072970</v>
          </cell>
          <cell r="C36907" t="str">
            <v>北京市海淀区牡丹园北里1号楼604</v>
          </cell>
        </row>
        <row r="36908">
          <cell r="B36908">
            <v>18016395815</v>
          </cell>
          <cell r="C36908" t="str">
            <v>上海市闵行区古美街道万源路580弄万源城尚郡22号904室</v>
          </cell>
        </row>
        <row r="36909">
          <cell r="B36909">
            <v>13917081597</v>
          </cell>
          <cell r="C36909" t="str">
            <v>上海市黄浦区蒙自路757号歌斐中心19楼</v>
          </cell>
        </row>
        <row r="36910">
          <cell r="B36910">
            <v>15010440019</v>
          </cell>
          <cell r="C36910" t="str">
            <v>北京市朝阳区农光东里28楼607</v>
          </cell>
        </row>
        <row r="36911">
          <cell r="B36911">
            <v>13372280328</v>
          </cell>
          <cell r="C36911" t="str">
            <v>江苏省常州市钟楼区新市路金色新城37-甲-902室</v>
          </cell>
        </row>
        <row r="36912">
          <cell r="B36912">
            <v>15261094122</v>
          </cell>
          <cell r="C36912" t="str">
            <v>四川省广元市利州区嘉陵街道利州东路赛格写字楼2F-C13</v>
          </cell>
        </row>
        <row r="36913">
          <cell r="B36913">
            <v>18704471939</v>
          </cell>
          <cell r="C36913" t="str">
            <v>吉林省长春市二道区东盛大街力旺东玺台5-3-1305</v>
          </cell>
        </row>
        <row r="36914">
          <cell r="B36914">
            <v>13817828393</v>
          </cell>
          <cell r="C36914" t="str">
            <v>上海市静安区海阶路538弄1号楼8C室</v>
          </cell>
        </row>
        <row r="36915">
          <cell r="B36915">
            <v>13520884533</v>
          </cell>
          <cell r="C36915" t="str">
            <v>北京市海淀区万寿路28号院5号楼四单元</v>
          </cell>
        </row>
        <row r="36916">
          <cell r="B36916">
            <v>15808706051</v>
          </cell>
          <cell r="C36916" t="str">
            <v>云南省昆明市西山区前卫西路春晓花园D301</v>
          </cell>
        </row>
        <row r="36917">
          <cell r="B36917">
            <v>13888660415</v>
          </cell>
          <cell r="C36917" t="str">
            <v>云南省昆明市晋宁区昆阳东凤路尚辰天景中国人寿保险公司</v>
          </cell>
        </row>
        <row r="36918">
          <cell r="B36918">
            <v>13683198471</v>
          </cell>
          <cell r="C36918" t="str">
            <v>北京市房山区良乡西潞园三里7号楼二单元602</v>
          </cell>
        </row>
        <row r="36919">
          <cell r="B36919">
            <v>13988557339</v>
          </cell>
          <cell r="C36919" t="str">
            <v>云南省大理市下关开发区漫湾花园写字楼</v>
          </cell>
        </row>
        <row r="36920">
          <cell r="B36920">
            <v>15001059934</v>
          </cell>
          <cell r="C36920" t="str">
            <v>北京市朝阳区曙光西里甲1号第三置业大厦A座2902</v>
          </cell>
        </row>
        <row r="36921">
          <cell r="B36921">
            <v>15901132161</v>
          </cell>
          <cell r="C36921" t="str">
            <v>北京市房山良乡吴店西里7-4-602</v>
          </cell>
        </row>
        <row r="36922">
          <cell r="B36922">
            <v>13985136308</v>
          </cell>
          <cell r="C36922" t="str">
            <v>贵州省贵阳市南明区花果园金融街金融大厦28楼</v>
          </cell>
        </row>
        <row r="36923">
          <cell r="B36923">
            <v>18601082355</v>
          </cell>
          <cell r="C36923" t="str">
            <v>北京通州区西上园一区北门惠利超市</v>
          </cell>
        </row>
        <row r="36924">
          <cell r="B36924">
            <v>13810928129</v>
          </cell>
          <cell r="C36924" t="str">
            <v>北京市海淀区上庄中学</v>
          </cell>
        </row>
        <row r="36925">
          <cell r="B36925">
            <v>13910555561</v>
          </cell>
          <cell r="C36925" t="str">
            <v>北京市平谷区林荫北街7号</v>
          </cell>
        </row>
        <row r="36926">
          <cell r="B36926">
            <v>18910966918</v>
          </cell>
          <cell r="C36926" t="str">
            <v>北京海淀区西三环北路87号国际财经中心A座4层全国人才</v>
          </cell>
        </row>
        <row r="36927">
          <cell r="B36927">
            <v>18516185127</v>
          </cell>
          <cell r="C36927" t="str">
            <v>上海市宝山区聚丰园路500弄64号301室</v>
          </cell>
        </row>
        <row r="36928">
          <cell r="B36928">
            <v>13903235206</v>
          </cell>
          <cell r="C36928" t="str">
            <v>河北省张家口市桥西区长青路42号中国银行</v>
          </cell>
        </row>
        <row r="36929">
          <cell r="B36929">
            <v>18683451655</v>
          </cell>
          <cell r="C36929" t="str">
            <v>四川省会理县中心大道126号附5号</v>
          </cell>
        </row>
        <row r="36930">
          <cell r="B36930">
            <v>13995310986</v>
          </cell>
          <cell r="C36930" t="str">
            <v>宁夏回族自治区银川市金凤区上海西路街道惠北巷未来城北门33-3-801</v>
          </cell>
        </row>
        <row r="36931">
          <cell r="B36931">
            <v>18928109279</v>
          </cell>
          <cell r="C36931" t="str">
            <v>广东省中山市港口镇银库路6号裕港豪庭23至27卡</v>
          </cell>
        </row>
        <row r="36932">
          <cell r="B36932">
            <v>13064260666</v>
          </cell>
          <cell r="C36932" t="str">
            <v>重庆巴南区龙洲湾金苑御府18一9一3</v>
          </cell>
        </row>
        <row r="36933">
          <cell r="B36933">
            <v>18280080840</v>
          </cell>
          <cell r="C36933" t="str">
            <v>四川省成都市成华区双庆路99号花样年花郡</v>
          </cell>
        </row>
        <row r="36934">
          <cell r="B36934">
            <v>15202156558</v>
          </cell>
          <cell r="C36934" t="str">
            <v>上海市宝山区罗迎路800弄珀珏公馆20号102室</v>
          </cell>
        </row>
        <row r="36935">
          <cell r="B36935">
            <v>13618201876</v>
          </cell>
          <cell r="C36935" t="str">
            <v>四川省成都市金牛区金沙路88号懋园国际商住城20栋</v>
          </cell>
        </row>
        <row r="36936">
          <cell r="B36936">
            <v>15861676117</v>
          </cell>
          <cell r="C36936" t="str">
            <v>江苏省无锡市太湖大道2008号中邦城市花园7号楼</v>
          </cell>
        </row>
        <row r="36937">
          <cell r="B36937">
            <v>15940264355</v>
          </cell>
          <cell r="C36937" t="str">
            <v>辽宁省沈阳市浑南新区浑南二路保利达江湾城25号楼1-27-2</v>
          </cell>
        </row>
        <row r="36938">
          <cell r="B36938">
            <v>13602172095</v>
          </cell>
          <cell r="C36938" t="str">
            <v>天津市东丽区新立花园金水里3-2-301</v>
          </cell>
        </row>
        <row r="36939">
          <cell r="B36939">
            <v>18110970720</v>
          </cell>
          <cell r="C36939" t="str">
            <v>安徽省合肥市瑶海区大通路恒盛豪庭14号楼2901室</v>
          </cell>
        </row>
        <row r="36940">
          <cell r="B36940">
            <v>13607414779</v>
          </cell>
          <cell r="C36940" t="str">
            <v>湖南省怀化市通道县人大常委会</v>
          </cell>
        </row>
        <row r="36941">
          <cell r="B36941">
            <v>15537908983</v>
          </cell>
          <cell r="C36941" t="str">
            <v>河南省洛阳市洛龙区展览路与定鼎门街交叉口宝龙批发市场茶叶区东街7号</v>
          </cell>
        </row>
        <row r="36942">
          <cell r="B36942">
            <v>13008217117</v>
          </cell>
          <cell r="C36942" t="str">
            <v>辽宁省阜新市细河区实验中学二部</v>
          </cell>
        </row>
        <row r="36943">
          <cell r="B36943">
            <v>13651162580</v>
          </cell>
          <cell r="C36943" t="str">
            <v>北京市王府井大街138号新东安市场写字楼第1座11层</v>
          </cell>
        </row>
        <row r="36944">
          <cell r="B36944">
            <v>13787343747</v>
          </cell>
          <cell r="C36944" t="str">
            <v>湖南省衡阳市衡东县洣水镇紫金湾3栋</v>
          </cell>
        </row>
        <row r="36945">
          <cell r="B36945">
            <v>15337096999</v>
          </cell>
          <cell r="C36945" t="str">
            <v>甘肃省白银市会宁县交通局家属楼门房</v>
          </cell>
        </row>
        <row r="36946">
          <cell r="B36946">
            <v>13862432399</v>
          </cell>
          <cell r="C36946" t="str">
            <v>江苏省句容市人民路句容市第二中学</v>
          </cell>
        </row>
        <row r="36947">
          <cell r="B36947">
            <v>15203511699</v>
          </cell>
          <cell r="C36947" t="str">
            <v>山西省长治市城区天晚集路浅水湾小区</v>
          </cell>
        </row>
        <row r="36948">
          <cell r="B36948">
            <v>13895009588</v>
          </cell>
          <cell r="C36948" t="str">
            <v>宁夏回族自治区银川市兴庆区西桥南巷水云轩北区4-5-402</v>
          </cell>
        </row>
        <row r="36949">
          <cell r="B36949">
            <v>13626256318</v>
          </cell>
          <cell r="C36949" t="str">
            <v>江苏省溧阳市燕山美林西门卫</v>
          </cell>
        </row>
        <row r="36950">
          <cell r="B36950">
            <v>15800564641</v>
          </cell>
          <cell r="C36950" t="str">
            <v>上海市闵行区虹梅路华光路3321弄华光公寓46号101室</v>
          </cell>
        </row>
        <row r="36951">
          <cell r="B36951">
            <v>18180799356</v>
          </cell>
          <cell r="C36951" t="str">
            <v>四川省成都市武侯区天和东街180号南延新苑</v>
          </cell>
        </row>
        <row r="36952">
          <cell r="B36952">
            <v>15125261570</v>
          </cell>
          <cell r="C36952" t="str">
            <v>云南省，大理白族自治州，大理市，建设路，泰业国际广场IDO店</v>
          </cell>
        </row>
        <row r="36953">
          <cell r="B36953">
            <v>13065365045</v>
          </cell>
          <cell r="C36953" t="str">
            <v>辽宁省辽阳市宏伟区丰德园小区5号楼2单元302室</v>
          </cell>
        </row>
        <row r="36954">
          <cell r="B36954">
            <v>13320297970</v>
          </cell>
          <cell r="C36954" t="str">
            <v>重庆市渝北区两江新区金童路81号奥林匹克花园四期13栋19-1</v>
          </cell>
        </row>
        <row r="36955">
          <cell r="B36955">
            <v>13577163221</v>
          </cell>
          <cell r="C36955" t="str">
            <v>云南省昆明市北市区红锦路云康园17栋102</v>
          </cell>
        </row>
        <row r="36956">
          <cell r="B36956">
            <v>13911800675</v>
          </cell>
          <cell r="C36956" t="str">
            <v>北京市朝阳区朝阳北路常营万象新天四区401号楼301</v>
          </cell>
        </row>
        <row r="36957">
          <cell r="B36957">
            <v>18840635530</v>
          </cell>
          <cell r="C36957" t="str">
            <v>辽宁省沈阳和平区西塔韩百商场门市</v>
          </cell>
        </row>
        <row r="36958">
          <cell r="B36958">
            <v>13821722078</v>
          </cell>
          <cell r="C36958" t="str">
            <v>天津市南开区白堤路龙兴里2号楼1门201</v>
          </cell>
        </row>
        <row r="36959">
          <cell r="B36959">
            <v>13907996088</v>
          </cell>
          <cell r="C36959" t="str">
            <v>江西省萍乡市安源区凤凰街公园路祥和巷1栋1单元302室（菜科所内）</v>
          </cell>
        </row>
        <row r="36960">
          <cell r="B36960">
            <v>13906426747</v>
          </cell>
          <cell r="C36960" t="str">
            <v>山东青岛市市北区尖山路29号11号楼203</v>
          </cell>
        </row>
        <row r="36961">
          <cell r="B36961">
            <v>13204341818</v>
          </cell>
          <cell r="C36961" t="str">
            <v>吉林省四平市铁东区中华新城7号楼2单元606号</v>
          </cell>
        </row>
        <row r="36962">
          <cell r="B36962">
            <v>13253115558</v>
          </cell>
          <cell r="C36962" t="str">
            <v>河北省张家口市经开区第四医院新院区</v>
          </cell>
        </row>
        <row r="36963">
          <cell r="B36963">
            <v>13390556331</v>
          </cell>
          <cell r="C36963" t="str">
            <v>北京市朝阳区红军营南路天乐园5-1-202</v>
          </cell>
        </row>
        <row r="36964">
          <cell r="B36964">
            <v>13807208139</v>
          </cell>
          <cell r="C36964" t="str">
            <v>湖北省宜昌市西陵区西陵一路1号</v>
          </cell>
        </row>
        <row r="36965">
          <cell r="B36965">
            <v>18051061756</v>
          </cell>
          <cell r="C36965" t="str">
            <v>江苏省扬州市邗江区邗沟路80号湖畔御景6栋603</v>
          </cell>
        </row>
        <row r="36966">
          <cell r="B36966">
            <v>13637799813</v>
          </cell>
          <cell r="C36966" t="str">
            <v>重庆市九龙坡区走马中学</v>
          </cell>
        </row>
        <row r="36967">
          <cell r="B36967">
            <v>13933679504</v>
          </cell>
          <cell r="C36967" t="str">
            <v>河北秦皇岛市海港区红旗路380号秦皇岛市骨科医院药剂科</v>
          </cell>
        </row>
        <row r="36968">
          <cell r="B36968">
            <v>13971556881</v>
          </cell>
          <cell r="C36968" t="str">
            <v>湖北省武汉市武昌区水果湖水果湖街姚家岭红岭小区c栋3门</v>
          </cell>
        </row>
        <row r="36969">
          <cell r="B36969">
            <v>13121723999</v>
          </cell>
          <cell r="C36969" t="str">
            <v>天津市南开区凌奥创意产业园幸福时光3区A座</v>
          </cell>
        </row>
        <row r="36970">
          <cell r="B36970">
            <v>13986979392</v>
          </cell>
          <cell r="C36970" t="str">
            <v>湖北省荆门市掇刀区长版坡路利民家园26–11</v>
          </cell>
        </row>
        <row r="36971">
          <cell r="B36971">
            <v>13708353737</v>
          </cell>
          <cell r="C36971" t="str">
            <v>重庆渝北区桃源居国际花园20-3-902</v>
          </cell>
        </row>
        <row r="36972">
          <cell r="B36972">
            <v>18633333316</v>
          </cell>
          <cell r="C36972" t="str">
            <v>河北省唐山市高新技术开发区益民园小区205楼3门301室</v>
          </cell>
        </row>
        <row r="36973">
          <cell r="B36973">
            <v>15911497863</v>
          </cell>
          <cell r="C36973" t="str">
            <v>西藏那曲地区巴青县贡日乡</v>
          </cell>
        </row>
        <row r="36974">
          <cell r="B36974">
            <v>15146326940</v>
          </cell>
          <cell r="C36974" t="str">
            <v>黑龙江省牡丹江市红南开发区率宾路13号瑞丰电力</v>
          </cell>
        </row>
        <row r="36975">
          <cell r="B36975">
            <v>18248921192</v>
          </cell>
          <cell r="C36975" t="str">
            <v>江苏省淮安市涟水县涟城镇帝景蓝湾8号楼1单元101室</v>
          </cell>
        </row>
        <row r="36976">
          <cell r="B36976">
            <v>13681167905</v>
          </cell>
          <cell r="C36976" t="str">
            <v>北京市海淀区中关村南大街12号后勤综合服务大厅</v>
          </cell>
        </row>
        <row r="36977">
          <cell r="B36977">
            <v>13810528076</v>
          </cell>
          <cell r="C36977" t="str">
            <v>北京市昌平区南邵镇张各庄村</v>
          </cell>
        </row>
        <row r="36978">
          <cell r="B36978">
            <v>13520842122</v>
          </cell>
          <cell r="C36978" t="str">
            <v>北京市朝阳区北四环小营路锦绣馨园19-302</v>
          </cell>
        </row>
        <row r="36979">
          <cell r="B36979">
            <v>13799788198</v>
          </cell>
          <cell r="C36979" t="str">
            <v>福建省厦门市思明区莲前街道前埔南区店上东里83号203室</v>
          </cell>
        </row>
        <row r="36980">
          <cell r="B36980">
            <v>13810902787</v>
          </cell>
          <cell r="C36980" t="str">
            <v>北京市昌平区城北街道金隅万科小区18号楼2单元1401</v>
          </cell>
        </row>
        <row r="36981">
          <cell r="B36981">
            <v>13501183090</v>
          </cell>
          <cell r="C36981" t="str">
            <v>北京市朝阳区曙光西里甲5号凤凰置地广场写字楼A座3层</v>
          </cell>
        </row>
        <row r="36982">
          <cell r="B36982">
            <v>13907110131</v>
          </cell>
          <cell r="C36982" t="str">
            <v>湖北省武汉市洪山区雄楚大道356号湖北省检察院机关社区卫生服务站</v>
          </cell>
        </row>
        <row r="36983">
          <cell r="B36983">
            <v>15391183804</v>
          </cell>
          <cell r="C36983" t="str">
            <v>内蒙古自治区呼和浩特市武清区昭君路22号农科院小区新区1号楼2-1西户</v>
          </cell>
        </row>
        <row r="36984">
          <cell r="B36984">
            <v>15828284861</v>
          </cell>
          <cell r="C36984" t="str">
            <v>四川省成都市郫都区安靖卫生院</v>
          </cell>
        </row>
        <row r="36985">
          <cell r="B36985">
            <v>18685620558</v>
          </cell>
          <cell r="C36985" t="str">
            <v>贵州省遵义市大连路枫桥韵泊18栋1105</v>
          </cell>
        </row>
        <row r="36986">
          <cell r="B36986">
            <v>15563823127</v>
          </cell>
          <cell r="C36986" t="str">
            <v>山东省青岛市李沧区重庆中路金水路蓝山湾3期2-1708</v>
          </cell>
        </row>
        <row r="36987">
          <cell r="B36987">
            <v>18722539532</v>
          </cell>
          <cell r="C36987" t="str">
            <v>天津市西青区杨柳青镇柳霞路与泽杨道交口禾和湾启运里4-2-101（顺风营业部）</v>
          </cell>
        </row>
        <row r="36988">
          <cell r="B36988">
            <v>13913933892</v>
          </cell>
          <cell r="C36988" t="str">
            <v>江苏省南京市秦淮区中山东路520号2栋</v>
          </cell>
        </row>
        <row r="36989">
          <cell r="B36989">
            <v>13920765799</v>
          </cell>
          <cell r="C36989" t="str">
            <v>天津市河东区大王庄街海河东路86号机要局</v>
          </cell>
        </row>
        <row r="36990">
          <cell r="B36990">
            <v>13628355810</v>
          </cell>
          <cell r="C36990" t="str">
            <v>重庆市渝北区红叶路8号锦上华庭20-6-1</v>
          </cell>
        </row>
        <row r="36991">
          <cell r="B36991">
            <v>18535138266</v>
          </cell>
          <cell r="C36991" t="str">
            <v>山西省太原市万柏林区长风西街万科金域3-4-701</v>
          </cell>
        </row>
        <row r="36992">
          <cell r="B36992">
            <v>15996329216</v>
          </cell>
          <cell r="C36992" t="str">
            <v>江苏省南京市建邺区扬子江大道万景园路8号</v>
          </cell>
        </row>
        <row r="36993">
          <cell r="B36993">
            <v>13920822210</v>
          </cell>
          <cell r="C36993" t="str">
            <v>天津市滨海新区塘沽营业口道931号泛华国际大厦6层A室</v>
          </cell>
        </row>
        <row r="36994">
          <cell r="B36994">
            <v>13821483526</v>
          </cell>
          <cell r="C36994" t="str">
            <v>天津市河东区第六大道第博雅园23号楼1门501</v>
          </cell>
        </row>
        <row r="36995">
          <cell r="B36995">
            <v>13951730020</v>
          </cell>
          <cell r="C36995" t="str">
            <v>江苏省南京市中山北路124号交通银行3楼</v>
          </cell>
        </row>
        <row r="36996">
          <cell r="B36996">
            <v>13811689879</v>
          </cell>
          <cell r="C36996" t="str">
            <v>北京市朝阳区泰康金融大厦3层百度</v>
          </cell>
        </row>
        <row r="36997">
          <cell r="B36997">
            <v>13888525422</v>
          </cell>
          <cell r="C36997" t="str">
            <v>云南省昆明市西山区西园南路27号云南省环境工程评估中心</v>
          </cell>
        </row>
        <row r="36998">
          <cell r="B36998">
            <v>13813608591</v>
          </cell>
          <cell r="C36998" t="str">
            <v>江苏省南通市唐闸兴隆街43号江苏南通市第二人民医院院办</v>
          </cell>
        </row>
        <row r="36999">
          <cell r="B36999">
            <v>13693235725</v>
          </cell>
          <cell r="C36999" t="str">
            <v>北京市丰台区东铁营顺六条28-1-101</v>
          </cell>
        </row>
        <row r="37000">
          <cell r="B37000">
            <v>13981806010</v>
          </cell>
          <cell r="C37000" t="str">
            <v>四川省成都市新都镇博海支路博海城1期</v>
          </cell>
        </row>
        <row r="37001">
          <cell r="B37001">
            <v>15828155642</v>
          </cell>
          <cell r="C37001" t="str">
            <v>四川省成都市郫县犀浦镇高店路东段1001号曼城速递易</v>
          </cell>
        </row>
        <row r="37002">
          <cell r="B37002">
            <v>13550232103</v>
          </cell>
          <cell r="C37002" t="str">
            <v>四川省成都市大邑县晋原镇邑都上城28-3-203</v>
          </cell>
        </row>
        <row r="37003">
          <cell r="B37003">
            <v>13999233490</v>
          </cell>
          <cell r="C37003" t="str">
            <v>新疆乌鲁木齐市米东区米东北路819号乌石化总厂西峰集团</v>
          </cell>
        </row>
        <row r="37004">
          <cell r="B37004">
            <v>18973665856</v>
          </cell>
          <cell r="C37004" t="str">
            <v>湖南省常德市育才路校场街（长怡中学旁）市育才公寓1栋</v>
          </cell>
        </row>
        <row r="37005">
          <cell r="B37005">
            <v>13926412415</v>
          </cell>
          <cell r="C37005" t="str">
            <v>广东省广州市珠江新城猎德花园海文路13号雍和楼3303房</v>
          </cell>
        </row>
        <row r="37006">
          <cell r="B37006">
            <v>13807368529</v>
          </cell>
          <cell r="C37006" t="str">
            <v>湖南省长沙市岳麓区茶子山路卓越蔚蓝海岸二期22栋105</v>
          </cell>
        </row>
        <row r="37007">
          <cell r="B37007">
            <v>13941733535</v>
          </cell>
          <cell r="C37007" t="str">
            <v>辽宁省营口市人力资源社会保障局</v>
          </cell>
        </row>
        <row r="37008">
          <cell r="B37008">
            <v>13478849933</v>
          </cell>
          <cell r="C37008" t="str">
            <v>辽宁省沈阳市大东区新生三街25号东方银座12号楼1-4-2</v>
          </cell>
        </row>
        <row r="37009">
          <cell r="B37009">
            <v>13912985989</v>
          </cell>
          <cell r="C37009" t="str">
            <v>江苏省南京市鼓楼区姜家园凯鸿隽府4-1-102室</v>
          </cell>
        </row>
        <row r="37010">
          <cell r="B37010">
            <v>13701879383</v>
          </cell>
          <cell r="C37010" t="str">
            <v>上海市闵行区东兰路671号平南小学</v>
          </cell>
        </row>
        <row r="37011">
          <cell r="B37011">
            <v>13585715343</v>
          </cell>
          <cell r="C37011" t="str">
            <v>上海市松江区新桥镇新站路128号新桥中学</v>
          </cell>
        </row>
        <row r="37012">
          <cell r="B37012">
            <v>18882332796</v>
          </cell>
          <cell r="C37012" t="str">
            <v>四川省南充市顺庆区西华路任家沟小区</v>
          </cell>
        </row>
        <row r="37013">
          <cell r="B37013">
            <v>18328390328</v>
          </cell>
          <cell r="C37013" t="str">
            <v>四川省成都市中和大道69号6幢2101</v>
          </cell>
        </row>
        <row r="37014">
          <cell r="B37014">
            <v>13956009870</v>
          </cell>
          <cell r="C37014" t="str">
            <v>安徽省合肥市蜀山区环湖东路398号博澳丽苑E幢建设银行4楼公司部</v>
          </cell>
        </row>
        <row r="37015">
          <cell r="B37015">
            <v>18705696699</v>
          </cell>
          <cell r="C37015" t="str">
            <v>安徽省合肥市滨湖区紫云路万科蓝山CBD2218室</v>
          </cell>
        </row>
        <row r="37016">
          <cell r="B37016">
            <v>13955106618</v>
          </cell>
          <cell r="C37016" t="str">
            <v>安徽省合肥市庐阳区舒城路1号7-307（省政府宿舍大院）</v>
          </cell>
        </row>
        <row r="37017">
          <cell r="B37017">
            <v>13866704468</v>
          </cell>
          <cell r="C37017" t="str">
            <v>安徽省合肥市庐阳区九狮桥街45号建信大厦微商银行合肥长江路支行</v>
          </cell>
        </row>
        <row r="37018">
          <cell r="B37018">
            <v>13856093794</v>
          </cell>
          <cell r="C37018" t="str">
            <v>安徽省合肥市包河区滨湖新区西藏路与云兴大道交口旭辉御府</v>
          </cell>
        </row>
        <row r="37019">
          <cell r="B37019">
            <v>18096433969</v>
          </cell>
          <cell r="C37019" t="str">
            <v>安徽省淮南市田家庵龙湖路世纪天成4号楼西单元</v>
          </cell>
        </row>
        <row r="37020">
          <cell r="B37020">
            <v>13966669398</v>
          </cell>
          <cell r="C37020" t="str">
            <v>安徽省合肥市花园街38号交通银行</v>
          </cell>
        </row>
        <row r="37021">
          <cell r="B37021">
            <v>13965103366</v>
          </cell>
          <cell r="C37021" t="str">
            <v>安徽省合肥市瑶海区濉溪路星海世纪广场C座806室</v>
          </cell>
        </row>
        <row r="37022">
          <cell r="B37022">
            <v>13805548779</v>
          </cell>
          <cell r="C37022" t="str">
            <v>安徽省淮南市田家庵区泉山街道泉山化三建防腐节能工程技术公司</v>
          </cell>
        </row>
        <row r="37023">
          <cell r="B37023">
            <v>13955150909</v>
          </cell>
          <cell r="C37023" t="str">
            <v>安徽省合肥市庐阳区濉溪路凯悦豪庭2号楼1203室</v>
          </cell>
        </row>
        <row r="37024">
          <cell r="B37024">
            <v>13665695170</v>
          </cell>
          <cell r="C37024" t="str">
            <v>安徽省合肥市政务区龙图路和笔架山路交叉口书香苑小区1栋202室</v>
          </cell>
        </row>
        <row r="37025">
          <cell r="B37025">
            <v>18905570305</v>
          </cell>
          <cell r="C37025" t="str">
            <v>安徽省宿州市淮海中路188号人民银行宿州市中心支行</v>
          </cell>
        </row>
        <row r="37026">
          <cell r="B37026">
            <v>13807146568</v>
          </cell>
          <cell r="C37026" t="str">
            <v>湖北省武汉市建设大道538号同城A座2单元1903室</v>
          </cell>
        </row>
        <row r="37027">
          <cell r="B37027">
            <v>13427540664</v>
          </cell>
          <cell r="C37027" t="str">
            <v>广东省广州市番禺区石基镇龙基南路荔新苑10座二梯401</v>
          </cell>
        </row>
        <row r="37028">
          <cell r="B37028">
            <v>17751230133</v>
          </cell>
          <cell r="C37028" t="str">
            <v>江苏省苏州市昆山市玉山镇前进西路天地华城5幢16（拒放菜鸟驿站）</v>
          </cell>
        </row>
        <row r="37029">
          <cell r="B37029">
            <v>13798003898</v>
          </cell>
          <cell r="C37029" t="str">
            <v>广东省广州市天河区棠东东路122号403房</v>
          </cell>
        </row>
        <row r="37030">
          <cell r="B37030">
            <v>13726315413</v>
          </cell>
          <cell r="C37030" t="str">
            <v>广东省佛山市南海区桂城街道瀚天A区5号楼金赋科技</v>
          </cell>
        </row>
        <row r="37031">
          <cell r="B37031">
            <v>13590667687</v>
          </cell>
          <cell r="C37031" t="str">
            <v>广东省佛山市南海区西樵镇崇南开发区建生印刷厂</v>
          </cell>
        </row>
        <row r="37032">
          <cell r="B37032">
            <v>18923270008</v>
          </cell>
          <cell r="C37032" t="str">
            <v>广东省佛山市顺德区乐从镇怡乐路河滨园5巷8号</v>
          </cell>
        </row>
        <row r="37033">
          <cell r="B37033">
            <v>18666508666</v>
          </cell>
          <cell r="C37033" t="str">
            <v>广东省佛山市南海区大沥镇博爱东路3号万科金域华庭骏景阁A座601</v>
          </cell>
        </row>
        <row r="37034">
          <cell r="B37034">
            <v>13794083683</v>
          </cell>
          <cell r="C37034" t="str">
            <v>广东省佛山市南海区西樵江浦路坑边新村31号首层（华贵）</v>
          </cell>
        </row>
        <row r="37035">
          <cell r="B37035">
            <v>13702965422</v>
          </cell>
          <cell r="C37035" t="str">
            <v>广东省佛山市南海区九江镇沙头工业园振业东6路恒发五金</v>
          </cell>
        </row>
        <row r="37036">
          <cell r="B37036">
            <v>13928680357</v>
          </cell>
          <cell r="C37036" t="str">
            <v>广东省佛山市南海区丹灶镇金沙城区金业路5号4座（怡雅名苑对面）甜蜜熊童装店）</v>
          </cell>
        </row>
        <row r="37037">
          <cell r="B37037">
            <v>13575205520</v>
          </cell>
          <cell r="C37037" t="str">
            <v>湖南省常德市武陵区城西街道柳叶大道</v>
          </cell>
        </row>
        <row r="37038">
          <cell r="B37038">
            <v>17708167706</v>
          </cell>
          <cell r="C37038" t="str">
            <v>四川省泸州市龙马潭区阳光水岸A区18栋2单元502</v>
          </cell>
        </row>
        <row r="37039">
          <cell r="B37039">
            <v>15888478957</v>
          </cell>
          <cell r="C37039" t="str">
            <v>浙江省杭州市江干区下沙学正街567号金沙居B座1336室</v>
          </cell>
        </row>
        <row r="37040">
          <cell r="B37040">
            <v>13636622305</v>
          </cell>
          <cell r="C37040" t="str">
            <v>上海市闵行区颛桥镇元江路3888航天八部</v>
          </cell>
        </row>
        <row r="37041">
          <cell r="B37041">
            <v>18246905977</v>
          </cell>
          <cell r="C37041" t="str">
            <v>黑龙江省双鸭山市宝清县宝清镇宝清一小南神华带家公寓2号楼1单元602室</v>
          </cell>
        </row>
        <row r="37042">
          <cell r="B37042">
            <v>13672009320</v>
          </cell>
          <cell r="C37042" t="str">
            <v>天津市宝坻区宝平街道馨逸家园23-2-2601</v>
          </cell>
        </row>
        <row r="37043">
          <cell r="B37043">
            <v>18596699055</v>
          </cell>
          <cell r="C37043" t="str">
            <v>福建省宁德市蕉城区蕉北街道鹤峰路35号五楼水利站</v>
          </cell>
        </row>
        <row r="37044">
          <cell r="B37044">
            <v>13739250100</v>
          </cell>
          <cell r="C37044" t="str">
            <v>安徽省合肥市瑶海区临泉路花苑1单元1栋2701</v>
          </cell>
        </row>
        <row r="37045">
          <cell r="B37045">
            <v>13875099598</v>
          </cell>
          <cell r="C37045" t="str">
            <v>湖南省常德市之兰小区B七</v>
          </cell>
        </row>
        <row r="37046">
          <cell r="B37046">
            <v>15018507086</v>
          </cell>
          <cell r="C37046" t="str">
            <v>上海市徐汇区天钥桥路69弄4号1406室</v>
          </cell>
        </row>
        <row r="37047">
          <cell r="B37047">
            <v>18936322666</v>
          </cell>
          <cell r="C37047" t="str">
            <v>江苏省盐城市阜宁县东城花苑3号楼403室</v>
          </cell>
        </row>
        <row r="37048">
          <cell r="B37048">
            <v>17749595687</v>
          </cell>
          <cell r="C37048" t="str">
            <v>江苏省南京市鼓楼区幕府山街道幕府东路57号云谷山庄16栋3单元608室</v>
          </cell>
        </row>
        <row r="37049">
          <cell r="B37049">
            <v>13737021944</v>
          </cell>
          <cell r="C37049" t="str">
            <v>广西省南宁市西乡塘区西城品阁1号楼806</v>
          </cell>
        </row>
        <row r="37050">
          <cell r="B37050">
            <v>18211900111</v>
          </cell>
          <cell r="C37050" t="str">
            <v>河南省洛阳市涧西区世纪华阳北门</v>
          </cell>
        </row>
        <row r="37051">
          <cell r="B37051">
            <v>18049987420</v>
          </cell>
          <cell r="C37051" t="str">
            <v>上海市长宁区芙蓉江路62弄5号102室</v>
          </cell>
        </row>
        <row r="37052">
          <cell r="B37052">
            <v>15925933269</v>
          </cell>
          <cell r="C37052" t="str">
            <v>浙江省东阳市江北街道中天世纪花城北区90-901</v>
          </cell>
        </row>
        <row r="37053">
          <cell r="B37053">
            <v>13605330456</v>
          </cell>
          <cell r="C37053" t="str">
            <v>山东淄博市张店人民西路24号市委机关印刷所</v>
          </cell>
        </row>
        <row r="37054">
          <cell r="B37054">
            <v>13751866064</v>
          </cell>
          <cell r="C37054" t="str">
            <v>广东省广州市白云区松柏东街北一巷华兴苑12栋1楼9号铺（中间保安亭附近电联）</v>
          </cell>
        </row>
        <row r="37055">
          <cell r="B37055">
            <v>18676226877</v>
          </cell>
          <cell r="C37055" t="str">
            <v>广东省河源市源城区河源大道北249号东区云浮石材</v>
          </cell>
        </row>
        <row r="37056">
          <cell r="B37056">
            <v>13751523613</v>
          </cell>
          <cell r="C37056" t="str">
            <v>广东省佛山市南海区大沥南海碧桂园水漾林风33座703</v>
          </cell>
        </row>
        <row r="37057">
          <cell r="B37057">
            <v>15738999777</v>
          </cell>
          <cell r="C37057" t="str">
            <v>河南省平顶山市新城区河南城建学院</v>
          </cell>
        </row>
        <row r="37058">
          <cell r="B37058">
            <v>13122896888</v>
          </cell>
          <cell r="C37058" t="str">
            <v>上海市静安区凤阳路566号</v>
          </cell>
        </row>
        <row r="37059">
          <cell r="B37059">
            <v>18971429736</v>
          </cell>
          <cell r="C37059" t="str">
            <v>湖北省武汉市洪山区红霞新村A区35-904号</v>
          </cell>
        </row>
        <row r="37060">
          <cell r="B37060">
            <v>15143212223</v>
          </cell>
          <cell r="C37060" t="str">
            <v>吉林省吉林市中心医院妇儿创伤大楼12楼脑外二科护理站</v>
          </cell>
        </row>
        <row r="37061">
          <cell r="B37061">
            <v>13554955577</v>
          </cell>
          <cell r="C37061" t="str">
            <v>广东省深圳市宝安区公明街道将石新围村星海大厦2栋</v>
          </cell>
        </row>
        <row r="37062">
          <cell r="B37062">
            <v>18750705168</v>
          </cell>
          <cell r="C37062" t="str">
            <v>福建省福州市长乐市江田镇长林工业区悦鑫针织有限公司</v>
          </cell>
        </row>
        <row r="37063">
          <cell r="B37063">
            <v>13739760699</v>
          </cell>
          <cell r="C37063" t="str">
            <v>河北省石家庄市桥西区中华南大街50号606室</v>
          </cell>
        </row>
        <row r="37064">
          <cell r="B37064">
            <v>13671046822</v>
          </cell>
          <cell r="C37064" t="str">
            <v>北京市海淀区复兴路20号院</v>
          </cell>
        </row>
        <row r="37065">
          <cell r="B37065">
            <v>18601052767</v>
          </cell>
          <cell r="C37065" t="str">
            <v>北京市海淀区学清路18号院1号楼6单元501</v>
          </cell>
        </row>
        <row r="37066">
          <cell r="B37066">
            <v>13767687135</v>
          </cell>
          <cell r="C37066" t="str">
            <v>江西省抚州市南丰县宏恒商业街泰强酒业</v>
          </cell>
        </row>
        <row r="37067">
          <cell r="B37067">
            <v>13241751881</v>
          </cell>
          <cell r="C37067" t="str">
            <v>北京市海淀区万泉庄北社区18号楼3门311室</v>
          </cell>
        </row>
        <row r="37068">
          <cell r="B37068">
            <v>18905905569</v>
          </cell>
          <cell r="C37068" t="str">
            <v>福建省福州市鼓楼区梅峰支路68号左海名仕1号楼</v>
          </cell>
        </row>
        <row r="37069">
          <cell r="B37069">
            <v>13893685935</v>
          </cell>
          <cell r="C37069" t="str">
            <v>甘肃省兰州市城关区皋兰路街道兰州银行兴陇支行兰州市城关区郑家台54-56号</v>
          </cell>
        </row>
        <row r="37070">
          <cell r="B37070">
            <v>13311166111</v>
          </cell>
          <cell r="C37070" t="str">
            <v>北京市东城区东中街29号东环广场南公寓B座2406</v>
          </cell>
        </row>
        <row r="37071">
          <cell r="B37071">
            <v>13816090211</v>
          </cell>
          <cell r="C37071" t="str">
            <v>上海市浦东新区潍坊路335弄1支弄19号601室</v>
          </cell>
        </row>
        <row r="37072">
          <cell r="B37072">
            <v>13965279160</v>
          </cell>
          <cell r="C37072" t="str">
            <v>安徽省蚌埠市绿地国际花都54号楼1单元</v>
          </cell>
        </row>
        <row r="37073">
          <cell r="B37073">
            <v>13574880110</v>
          </cell>
          <cell r="C37073" t="str">
            <v>湖南省长沙市梅溪创新中心28楼</v>
          </cell>
        </row>
        <row r="37074">
          <cell r="B37074">
            <v>13939057291</v>
          </cell>
          <cell r="C37074" t="str">
            <v>河南省郑州市金水区宏达路与金水路交叉口东北角普罗旺世七期48号楼3单元802室</v>
          </cell>
        </row>
        <row r="37075">
          <cell r="B37075">
            <v>13916860045</v>
          </cell>
          <cell r="C37075" t="str">
            <v>上海市松江区新浜镇新工路27号林缘旅馆</v>
          </cell>
        </row>
        <row r="37076">
          <cell r="B37076">
            <v>13132525767</v>
          </cell>
          <cell r="C37076" t="str">
            <v>天津市和平区南市大街31号万全小学</v>
          </cell>
        </row>
        <row r="37077">
          <cell r="B37077">
            <v>13302801177</v>
          </cell>
          <cell r="C37077" t="str">
            <v>广西南宁市青秀区英华路66号半岛东岸6栋1单元1801房</v>
          </cell>
        </row>
        <row r="37078">
          <cell r="B37078">
            <v>18806697807</v>
          </cell>
          <cell r="C37078" t="str">
            <v>广东省茂名市茂南区新福财富名门西门</v>
          </cell>
        </row>
        <row r="37079">
          <cell r="B37079">
            <v>13429566668</v>
          </cell>
          <cell r="C37079" t="str">
            <v>浙江省诸暨市赵家镇保安路98号</v>
          </cell>
        </row>
        <row r="37080">
          <cell r="B37080">
            <v>17716860999</v>
          </cell>
          <cell r="C37080" t="str">
            <v>贵州省贵阳市花溪区将军路中心家具城</v>
          </cell>
        </row>
        <row r="37081">
          <cell r="B37081">
            <v>13757555082</v>
          </cell>
          <cell r="C37081" t="str">
            <v>浙江省诸暨市绿城玉园2幢</v>
          </cell>
        </row>
        <row r="37082">
          <cell r="B37082">
            <v>13757512881</v>
          </cell>
          <cell r="C37082" t="str">
            <v>浙江省诸暨市浣东街道新中医医院门诊收费室</v>
          </cell>
        </row>
        <row r="37083">
          <cell r="B37083">
            <v>13771392966</v>
          </cell>
          <cell r="C37083" t="str">
            <v>江苏省宜兴市环科园新城路金色年华6幢202室（西门）</v>
          </cell>
        </row>
        <row r="37084">
          <cell r="B37084">
            <v>15257501188</v>
          </cell>
          <cell r="C37084" t="str">
            <v>浙江省诸暨市大唐镇兴唐北路3号402室</v>
          </cell>
        </row>
        <row r="37085">
          <cell r="B37085">
            <v>13502730035</v>
          </cell>
          <cell r="C37085" t="str">
            <v>广东省广州市天河区东方一路东方新世界五幢2107房</v>
          </cell>
        </row>
        <row r="37086">
          <cell r="B37086">
            <v>13506853232</v>
          </cell>
          <cell r="C37086" t="str">
            <v>浙江省诸暨市街亭镇行政服务中心警务站</v>
          </cell>
        </row>
        <row r="37087">
          <cell r="B37087">
            <v>13858048103</v>
          </cell>
          <cell r="C37087" t="str">
            <v>浙江省杭州市江干区九堡镇丽江公寓悦江苑7-1-901</v>
          </cell>
        </row>
        <row r="37088">
          <cell r="B37088">
            <v>18868785857</v>
          </cell>
          <cell r="C37088" t="str">
            <v>浙江省诸暨市世纪花城紫竹阁9幢501室</v>
          </cell>
        </row>
        <row r="37089">
          <cell r="B37089">
            <v>13999134138</v>
          </cell>
          <cell r="C37089" t="str">
            <v>新疆昌吉市长宁南路吉祥花园C8栋1单元201</v>
          </cell>
        </row>
        <row r="37090">
          <cell r="B37090">
            <v>13319770087</v>
          </cell>
          <cell r="C37090" t="str">
            <v>新疆库尔勒市团结辖区建国北路113号水墨湾公寓1栋3单元2101室</v>
          </cell>
        </row>
        <row r="37091">
          <cell r="B37091">
            <v>13903835629</v>
          </cell>
          <cell r="C37091" t="str">
            <v>河南省郑州市郑东新区七里河南路与西周路交叉口豫武花园2-1-2001</v>
          </cell>
        </row>
        <row r="37092">
          <cell r="B37092">
            <v>13524411670</v>
          </cell>
          <cell r="C37092" t="str">
            <v>上海市松江区泗泾镇古楼路1198弄348号502</v>
          </cell>
        </row>
        <row r="37093">
          <cell r="B37093">
            <v>13212092431</v>
          </cell>
          <cell r="C37093" t="str">
            <v>天津市津南区富力桃园10号楼1门1303</v>
          </cell>
        </row>
        <row r="37094">
          <cell r="B37094">
            <v>18675537837</v>
          </cell>
          <cell r="C37094" t="str">
            <v>广东省深圳市南山区华桥城纯水岸4期5栋704</v>
          </cell>
        </row>
        <row r="37095">
          <cell r="B37095">
            <v>18779171206</v>
          </cell>
          <cell r="C37095" t="str">
            <v>江西省南昌市红谷滩新区凤凰中大道890号方大钢铁集团13楼1304室</v>
          </cell>
        </row>
        <row r="37096">
          <cell r="B37096">
            <v>15207332818</v>
          </cell>
          <cell r="C37096" t="str">
            <v>湖南省株洲市天元区湘依路18号恒瑞雅园4栋</v>
          </cell>
        </row>
        <row r="37097">
          <cell r="B37097">
            <v>15192606280</v>
          </cell>
          <cell r="C37097" t="str">
            <v>山东省青岛市北区浮山后四小区36-3-302</v>
          </cell>
        </row>
        <row r="37098">
          <cell r="B37098">
            <v>18661921811</v>
          </cell>
          <cell r="C37098" t="str">
            <v>山东省青岛市崂山区劲松七路236号50号楼</v>
          </cell>
        </row>
        <row r="37099">
          <cell r="B37099">
            <v>13813845407</v>
          </cell>
          <cell r="C37099" t="str">
            <v>江苏省南京市六合区沿江工业开发区阿尔卡迪亚天玑苑1栋1001室</v>
          </cell>
        </row>
        <row r="37100">
          <cell r="B37100">
            <v>15770691828</v>
          </cell>
          <cell r="C37100" t="str">
            <v>江西省吉安市安福县文苑路109号</v>
          </cell>
        </row>
        <row r="37101">
          <cell r="B37101">
            <v>18965528176</v>
          </cell>
          <cell r="C37101" t="str">
            <v>福建省泉州市惠安县螺阳镇五洲家居广场2号楼310室</v>
          </cell>
        </row>
        <row r="37102">
          <cell r="B37102" t="str">
            <v>15525787222/15535400106</v>
          </cell>
          <cell r="C37102" t="str">
            <v>山西省吕梁市交城县景泰小区8号楼一单元1601-1602</v>
          </cell>
        </row>
        <row r="37103">
          <cell r="B37103">
            <v>13313768613</v>
          </cell>
          <cell r="C37103" t="str">
            <v>福建省福州市仓山区金山友兰苑18栋103</v>
          </cell>
        </row>
        <row r="37104">
          <cell r="B37104">
            <v>18936835918</v>
          </cell>
          <cell r="C37104" t="str">
            <v>江苏省泰州市华清园406室</v>
          </cell>
        </row>
        <row r="37105">
          <cell r="B37105">
            <v>13916388997</v>
          </cell>
          <cell r="C37105" t="str">
            <v>江苏省昆山市花桥镇绿地21城B区圣心东环路15弄226</v>
          </cell>
        </row>
        <row r="37106">
          <cell r="B37106" t="str">
            <v>13587090053/8855616</v>
          </cell>
          <cell r="C37106" t="str">
            <v>浙江省舟山市定海区白虎山路74号一弄</v>
          </cell>
        </row>
        <row r="37107">
          <cell r="B37107">
            <v>13823455777</v>
          </cell>
          <cell r="C37107" t="str">
            <v>广东省佛山市顺德区容桂大道北132号6号铺禅之旅旅行社</v>
          </cell>
        </row>
        <row r="37108">
          <cell r="B37108">
            <v>13802488880</v>
          </cell>
          <cell r="C37108" t="str">
            <v>广东省佛山市顺德区大良金桂花园枣林一街828号</v>
          </cell>
        </row>
        <row r="37109">
          <cell r="B37109">
            <v>18653808653</v>
          </cell>
          <cell r="C37109" t="str">
            <v>山东省泰安市泰山区御碑楼路6号龙泽花苑小区12-26-501</v>
          </cell>
        </row>
        <row r="37110">
          <cell r="B37110">
            <v>15954787997</v>
          </cell>
          <cell r="C37110" t="str">
            <v>山东省德州市齐河县晏北街道办事处开发区派出所</v>
          </cell>
        </row>
        <row r="37111">
          <cell r="B37111">
            <v>18560088252</v>
          </cell>
          <cell r="C37111" t="str">
            <v>山东省济南市历下区文化西路107号山东大学齐鲁医院药品供应科</v>
          </cell>
        </row>
        <row r="37112">
          <cell r="B37112">
            <v>13695410668</v>
          </cell>
          <cell r="C37112" t="str">
            <v>山东省济南市历下区青龙后街39号青后小区4区7-1-102</v>
          </cell>
        </row>
        <row r="37113">
          <cell r="B37113">
            <v>13995107408</v>
          </cell>
          <cell r="C37113" t="str">
            <v>宁夏银川市金凤区长城中路凤凰花园西区13-1-301</v>
          </cell>
        </row>
        <row r="37114">
          <cell r="B37114">
            <v>13895183678</v>
          </cell>
          <cell r="C37114" t="str">
            <v>宁夏银川市灵武市供电局</v>
          </cell>
        </row>
        <row r="37115">
          <cell r="B37115">
            <v>13139537888</v>
          </cell>
          <cell r="C37115" t="str">
            <v>宁夏吴忠市利通区吴忠市百货大楼</v>
          </cell>
        </row>
        <row r="37116">
          <cell r="B37116">
            <v>13895625186</v>
          </cell>
          <cell r="C37116" t="str">
            <v>宁夏银川市金凤区新昌东路39号中国银行宁夏分行</v>
          </cell>
        </row>
        <row r="37117">
          <cell r="B37117">
            <v>13909501510</v>
          </cell>
          <cell r="C37117" t="str">
            <v>宁夏银川金凤区宝湖路湖映康晨15-2-402</v>
          </cell>
        </row>
        <row r="37118">
          <cell r="B37118">
            <v>13173113446</v>
          </cell>
          <cell r="C37118" t="str">
            <v>山东省潍坊市青州市国际汽配城15排5-6号309国道与青垦路交叉口向北100米路西</v>
          </cell>
        </row>
        <row r="37119">
          <cell r="B37119">
            <v>13810666806</v>
          </cell>
          <cell r="C37119" t="str">
            <v>北京市朝阳区华威北里46号楼1702</v>
          </cell>
        </row>
        <row r="37120">
          <cell r="B37120">
            <v>13850035800</v>
          </cell>
          <cell r="C37120" t="str">
            <v>福建省厦门市海沧区沧虹路115号海银大厦1710室</v>
          </cell>
        </row>
        <row r="37121">
          <cell r="B37121">
            <v>15318159666</v>
          </cell>
          <cell r="C37121" t="str">
            <v>山东省泰安市泰山区泰前街道至高国际小区5号楼1单元</v>
          </cell>
        </row>
        <row r="37122">
          <cell r="B37122">
            <v>13544515815</v>
          </cell>
          <cell r="C37122" t="str">
            <v>广东省广州市天河区华景新城信华小区4栋20楼</v>
          </cell>
        </row>
        <row r="37123">
          <cell r="B37123">
            <v>13710510470</v>
          </cell>
          <cell r="C37123" t="str">
            <v>广东省广州市环市东路华侨新村团结路64号</v>
          </cell>
        </row>
        <row r="37124">
          <cell r="B37124">
            <v>13718281270</v>
          </cell>
          <cell r="C37124" t="str">
            <v>北京市海淀区田村山南路玉泉嘉园1-2-1602</v>
          </cell>
        </row>
        <row r="37125">
          <cell r="B37125">
            <v>15120068387</v>
          </cell>
          <cell r="C37125" t="str">
            <v>北京市门头沟区永定镇冯村信园小区4-1-302</v>
          </cell>
        </row>
        <row r="37126">
          <cell r="B37126">
            <v>15810225333</v>
          </cell>
          <cell r="C37126" t="str">
            <v>北京市石景山区八大处甲9号</v>
          </cell>
        </row>
        <row r="37127">
          <cell r="B37127">
            <v>13466311018</v>
          </cell>
          <cell r="C37127" t="str">
            <v>北京市海淀区田村山南路8号院玉泉嘉园18号楼</v>
          </cell>
        </row>
        <row r="37128">
          <cell r="B37128">
            <v>13875159989</v>
          </cell>
          <cell r="C37128" t="str">
            <v>湖南省常德市澧县疾控中心</v>
          </cell>
        </row>
        <row r="37129">
          <cell r="B37129">
            <v>13074310813</v>
          </cell>
          <cell r="C37129" t="str">
            <v>吉林省长春市富奥临河湾卫星路与彩织街交汇19栋3单元406</v>
          </cell>
        </row>
        <row r="37130">
          <cell r="B37130">
            <v>18324629777</v>
          </cell>
          <cell r="C37130" t="str">
            <v>黑龙江省海伦市公安局刑警大队</v>
          </cell>
        </row>
        <row r="37131">
          <cell r="B37131">
            <v>186</v>
          </cell>
          <cell r="C37131" t="str">
            <v>黑龙江省海伦市福泰家园C栋6单元</v>
          </cell>
        </row>
        <row r="37132">
          <cell r="B37132">
            <v>15245042777</v>
          </cell>
          <cell r="C37132" t="str">
            <v>黑龙江省哈尔滨市南岗区红旗大街236号中信大厦10层</v>
          </cell>
        </row>
        <row r="37133">
          <cell r="B37133">
            <v>13910315101</v>
          </cell>
          <cell r="C37133" t="str">
            <v>北京市朝阳区广渠路28号珠江帝景203号楼3单元1601</v>
          </cell>
        </row>
        <row r="37134">
          <cell r="B37134">
            <v>15818502166</v>
          </cell>
          <cell r="C37134" t="str">
            <v>广东省深圳市南山区中心路3333号中铁南方总部大厦2楼</v>
          </cell>
        </row>
        <row r="37135">
          <cell r="B37135">
            <v>13907105959</v>
          </cell>
          <cell r="C37135" t="str">
            <v>湖北省武汉市江岸区解放公园路名雅居D-2</v>
          </cell>
        </row>
        <row r="37136">
          <cell r="B37136">
            <v>18936835918</v>
          </cell>
          <cell r="C37136" t="str">
            <v>江苏省泰州市华清园6幢406室</v>
          </cell>
        </row>
        <row r="37137">
          <cell r="B37137">
            <v>13982925992</v>
          </cell>
          <cell r="C37137" t="str">
            <v>四川省简阳市北街长城电器1栋1单元604号</v>
          </cell>
        </row>
        <row r="37138">
          <cell r="B37138">
            <v>13576129450</v>
          </cell>
          <cell r="C37138" t="str">
            <v>江西省南昌市西湖区南站街道二七南路466号金辉家园速递易</v>
          </cell>
        </row>
        <row r="37139">
          <cell r="B37139">
            <v>13576129450</v>
          </cell>
          <cell r="C37139" t="str">
            <v>江西省南昌市西湖区南站街道二七南路466号金辉家园速递易</v>
          </cell>
        </row>
        <row r="37140">
          <cell r="B37140">
            <v>18611350155</v>
          </cell>
          <cell r="C37140" t="str">
            <v>北京市西城区小马厂路西豪逸景1号楼2411</v>
          </cell>
        </row>
        <row r="37141">
          <cell r="B37141">
            <v>15906631011</v>
          </cell>
          <cell r="C37141" t="str">
            <v>浙江省杭州市江干区三堡家园南区6-1-902</v>
          </cell>
        </row>
        <row r="37142">
          <cell r="B37142">
            <v>13916507628</v>
          </cell>
          <cell r="C37142" t="str">
            <v>上海市嘉定区马陆镇天祝路820号中国农业发展银行</v>
          </cell>
        </row>
        <row r="37143">
          <cell r="B37143">
            <v>13611156159</v>
          </cell>
          <cell r="C37143" t="str">
            <v>北京市海淀区花园北路35号骏华阁小区4号楼2单元1004</v>
          </cell>
        </row>
        <row r="37144">
          <cell r="B37144">
            <v>15067357170</v>
          </cell>
          <cell r="C37144" t="str">
            <v>浙江省嘉兴市南湖区余新同创颐园C-21</v>
          </cell>
        </row>
        <row r="37145">
          <cell r="B37145">
            <v>15045667528</v>
          </cell>
          <cell r="C37145" t="str">
            <v>黑龙江省哈尔滨市道里区新阳胡同7号民众社区</v>
          </cell>
        </row>
        <row r="37146">
          <cell r="B37146">
            <v>13908874131</v>
          </cell>
          <cell r="C37146" t="str">
            <v>云南省昆明市正义路69号</v>
          </cell>
        </row>
        <row r="37147">
          <cell r="B37147">
            <v>17606539642</v>
          </cell>
          <cell r="C37147" t="str">
            <v>浙江省杭州市宋都东郡国际嘉湾10幢1单元1702</v>
          </cell>
        </row>
        <row r="37148">
          <cell r="B37148" t="str">
            <v>13527086885/3225866</v>
          </cell>
          <cell r="C37148" t="str">
            <v>广东省四会市沙田园三路8街3座</v>
          </cell>
        </row>
        <row r="37149">
          <cell r="B37149">
            <v>18270781528</v>
          </cell>
          <cell r="C37149" t="str">
            <v>江西省赣州市信丰县嘉宝镇旧九路东晋华庭20号楼</v>
          </cell>
        </row>
        <row r="37150">
          <cell r="B37150">
            <v>13896273399</v>
          </cell>
          <cell r="C37150" t="str">
            <v>重庆市巫山县高塘街道广东中路中国银行宿舍A栋7-1</v>
          </cell>
        </row>
        <row r="37151">
          <cell r="B37151">
            <v>18611295955</v>
          </cell>
          <cell r="C37151" t="str">
            <v>北京市朝阳区常营镇中路万象新天二区212号楼1单元703</v>
          </cell>
        </row>
        <row r="37152">
          <cell r="B37152">
            <v>18677155721</v>
          </cell>
          <cell r="C37152" t="str">
            <v>广西省南宁市北际路瀚林新城6栋铺面101号</v>
          </cell>
        </row>
        <row r="37153">
          <cell r="B37153">
            <v>13501912333</v>
          </cell>
          <cell r="C37153" t="str">
            <v>上海市嘉定区高台路133弄3号203</v>
          </cell>
        </row>
        <row r="37154">
          <cell r="B37154">
            <v>18669786868</v>
          </cell>
          <cell r="C37154" t="str">
            <v>山东省青岛市市北区连云港路20号7080中心广场1-1107</v>
          </cell>
        </row>
        <row r="37155">
          <cell r="B37155">
            <v>13815273232</v>
          </cell>
          <cell r="C37155" t="str">
            <v>江苏省太仓市城厢镇德兴一村59-405</v>
          </cell>
        </row>
        <row r="37156">
          <cell r="B37156">
            <v>13940254239</v>
          </cell>
          <cell r="C37156" t="str">
            <v>辽宁省沈阳市和平区和平北大街28号华利大厦19层3-6宾法国际英语</v>
          </cell>
        </row>
        <row r="37157">
          <cell r="B37157">
            <v>13929726400</v>
          </cell>
          <cell r="C37157" t="str">
            <v>广东省茂名市电白区水东镇新街路6号广东方源信息科技有限公司</v>
          </cell>
        </row>
        <row r="37158">
          <cell r="B37158">
            <v>18302494999</v>
          </cell>
          <cell r="C37158" t="str">
            <v>辽宁省沈阳市大东区小河沿路城建东逸花园C4-482</v>
          </cell>
        </row>
        <row r="37159">
          <cell r="B37159">
            <v>15959365241</v>
          </cell>
          <cell r="C37159" t="str">
            <v>福建省漳州市龙文区天利仁和6栋704</v>
          </cell>
        </row>
        <row r="37160">
          <cell r="B37160">
            <v>13603811503</v>
          </cell>
          <cell r="C37160" t="str">
            <v>河南省三门峡市湖滨区崤山路与茅津南路交叉口粮食局家属院</v>
          </cell>
        </row>
        <row r="37161">
          <cell r="B37161">
            <v>13433156548</v>
          </cell>
          <cell r="C37161" t="str">
            <v>广东省佛山市顺德区容桂街道翠竹南路十一街9号</v>
          </cell>
        </row>
        <row r="37162">
          <cell r="B37162">
            <v>13726690948</v>
          </cell>
          <cell r="C37162" t="str">
            <v>广东省佛山市顺德区容桂街道接龙路聚和坊47号</v>
          </cell>
        </row>
        <row r="37163">
          <cell r="B37163">
            <v>13124901925</v>
          </cell>
          <cell r="C37163" t="str">
            <v>广东省佛山市顺德区陈村镇松园路花园街二巷18号金马国旅</v>
          </cell>
        </row>
        <row r="37164">
          <cell r="B37164">
            <v>13724651126</v>
          </cell>
          <cell r="C37164" t="str">
            <v>广东省佛山市顺德区容桂街道立新路199号碧堤湾26号</v>
          </cell>
        </row>
        <row r="37165">
          <cell r="B37165">
            <v>13794621490</v>
          </cell>
          <cell r="C37165" t="str">
            <v>广东省佛山市顺德区容桂镇水悦熙园4座904</v>
          </cell>
        </row>
        <row r="37166">
          <cell r="B37166">
            <v>13670914051</v>
          </cell>
          <cell r="C37166" t="str">
            <v>广东省佛山市顺德区容桂风华路东丽花园3街25号</v>
          </cell>
        </row>
        <row r="37167">
          <cell r="B37167">
            <v>13828692099</v>
          </cell>
          <cell r="C37167" t="str">
            <v>广东省茂名市站前四路20号201室</v>
          </cell>
        </row>
        <row r="37168">
          <cell r="B37168">
            <v>18947955185</v>
          </cell>
          <cell r="C37168" t="str">
            <v>内蒙古呼和浩特市如意开发区金泰中心1号楼2单元1201</v>
          </cell>
        </row>
        <row r="37169">
          <cell r="B37169">
            <v>13799878268</v>
          </cell>
          <cell r="C37169" t="str">
            <v>福建省晋江市罗山梧安洋柄三十号</v>
          </cell>
        </row>
        <row r="37170">
          <cell r="B37170">
            <v>13905977941</v>
          </cell>
          <cell r="C37170" t="str">
            <v>福建省泉州市东辅路喜盈门建材家居2楼2336号卢森木地板</v>
          </cell>
        </row>
        <row r="37171">
          <cell r="B37171">
            <v>13859777371</v>
          </cell>
          <cell r="C37171" t="str">
            <v>福建省晋江市青阳中央公寓30号店铺</v>
          </cell>
        </row>
        <row r="37172">
          <cell r="B37172">
            <v>13417305755</v>
          </cell>
          <cell r="C37172" t="str">
            <v>广东省东莞市凤岗镇竹塘村上围河背坝厂房A栋1楼同森印刷</v>
          </cell>
        </row>
        <row r="37173">
          <cell r="B37173">
            <v>13626087007</v>
          </cell>
          <cell r="C37173" t="str">
            <v>福建省南安市水头镇西锦工业区宏昌石业A区7号石酷</v>
          </cell>
        </row>
        <row r="37174">
          <cell r="B37174">
            <v>13599751180</v>
          </cell>
          <cell r="C37174" t="str">
            <v>福建省晋江市新塘后洋小区2#715</v>
          </cell>
        </row>
        <row r="37175">
          <cell r="B37175">
            <v>13599997970</v>
          </cell>
          <cell r="C37175" t="str">
            <v>福建省晋江市内坑镇人民政府</v>
          </cell>
        </row>
        <row r="37176">
          <cell r="B37176">
            <v>15959598798</v>
          </cell>
          <cell r="C37176" t="str">
            <v>福建省泉州市丰泽区妙云街160号市政服务中心801</v>
          </cell>
        </row>
        <row r="37177">
          <cell r="B37177">
            <v>15010130799</v>
          </cell>
          <cell r="C37177" t="str">
            <v>北京市顺义区安华街9号新英才学校</v>
          </cell>
        </row>
        <row r="37178">
          <cell r="B37178">
            <v>15304664911</v>
          </cell>
          <cell r="C37178" t="str">
            <v>黑龙江省哈尔滨市南岗区马家街66号401室</v>
          </cell>
        </row>
        <row r="37179">
          <cell r="B37179">
            <v>13323365157</v>
          </cell>
          <cell r="C37179" t="str">
            <v>天津市河东区星河花园7-1-402</v>
          </cell>
        </row>
        <row r="37180">
          <cell r="B37180">
            <v>18995540085</v>
          </cell>
          <cell r="C37180" t="str">
            <v>湖北省武汉市江夏区庙山开发区江夏大道特77号美加湖滨新城123-1-301</v>
          </cell>
        </row>
        <row r="37181">
          <cell r="B37181">
            <v>13675207830</v>
          </cell>
          <cell r="C37181" t="str">
            <v>江苏省连云港市海州区新浦大道冰河新城大华山路B-23伊利酸奶</v>
          </cell>
        </row>
        <row r="37182">
          <cell r="B37182">
            <v>13718763003</v>
          </cell>
          <cell r="C37182" t="str">
            <v>北京市朝阳区金盏镇朝阳农场家属院</v>
          </cell>
        </row>
        <row r="37183">
          <cell r="B37183">
            <v>13910606177</v>
          </cell>
          <cell r="C37183" t="str">
            <v>北京市朝阳区南沙滩北路绿城诚园5号楼2#502</v>
          </cell>
        </row>
        <row r="37184">
          <cell r="B37184">
            <v>13366038861</v>
          </cell>
          <cell r="C37184" t="str">
            <v>北京市东城区安德路大街甲61号红都商务中心6层B1-616中凯所</v>
          </cell>
        </row>
        <row r="37185">
          <cell r="B37185">
            <v>18012040607</v>
          </cell>
          <cell r="C37185" t="str">
            <v>江苏省徐州市云龙区东甸子翰林花园7-2-801</v>
          </cell>
        </row>
        <row r="37186">
          <cell r="B37186">
            <v>13822528800</v>
          </cell>
          <cell r="C37186" t="str">
            <v>广东省湛江市霞山区人民大道3号新世纪花园龙华楼E栋1门2308</v>
          </cell>
        </row>
        <row r="37187">
          <cell r="B37187">
            <v>13023821000</v>
          </cell>
          <cell r="C37187" t="str">
            <v>福建省福州市平潭县潭城镇金象E区13-501</v>
          </cell>
        </row>
        <row r="37188">
          <cell r="B37188">
            <v>13717768596</v>
          </cell>
          <cell r="C37188" t="str">
            <v>北京市朝阳区百子湾南二路88号双井社保所</v>
          </cell>
        </row>
        <row r="37189">
          <cell r="B37189">
            <v>13808301009</v>
          </cell>
          <cell r="C37189" t="str">
            <v>重庆市九龙坡区火炬大道绿韵康城12-3-4号</v>
          </cell>
        </row>
        <row r="37190">
          <cell r="B37190">
            <v>18181810667</v>
          </cell>
          <cell r="C37190" t="str">
            <v>四川省广安市广安区长宁街电力花园9-3-201</v>
          </cell>
        </row>
        <row r="37191">
          <cell r="B37191">
            <v>13510263200</v>
          </cell>
          <cell r="C37191" t="str">
            <v>广东省深圳市宝安区新安街道宝城2区建安一路44号3楼</v>
          </cell>
        </row>
        <row r="37192">
          <cell r="B37192">
            <v>18357351212</v>
          </cell>
          <cell r="C37192" t="str">
            <v>浙江省嘉兴市南湖区迎宾大道88号博雅酒店裙楼名家宝贝生活馆</v>
          </cell>
        </row>
        <row r="37193">
          <cell r="B37193">
            <v>13572186603</v>
          </cell>
          <cell r="C37193" t="str">
            <v>陕西省西安市经开区凤城一路6号利君V时代大厦B座24层</v>
          </cell>
        </row>
        <row r="37194">
          <cell r="B37194">
            <v>18627705011</v>
          </cell>
          <cell r="C37194" t="str">
            <v>湖北省武汉市江岸区大智路金地1903B座3703室</v>
          </cell>
        </row>
        <row r="37195">
          <cell r="B37195">
            <v>13828282055</v>
          </cell>
          <cell r="C37195" t="str">
            <v>广东省湛江市东山西路13号湛江中级人民法院法警队</v>
          </cell>
        </row>
        <row r="37196">
          <cell r="B37196">
            <v>13380951821</v>
          </cell>
          <cell r="C37196" t="str">
            <v>广东省开平市三埠镇长沙卫民路37号1幢201房</v>
          </cell>
        </row>
        <row r="37197">
          <cell r="B37197">
            <v>13910962185</v>
          </cell>
          <cell r="C37197" t="str">
            <v>北京市海淀区远大路远大园3区3号楼8C</v>
          </cell>
        </row>
        <row r="37198">
          <cell r="B37198">
            <v>13278692082</v>
          </cell>
          <cell r="C37198" t="str">
            <v>云南省昭通市永善县花椒湾营地A区</v>
          </cell>
        </row>
        <row r="37199">
          <cell r="B37199">
            <v>17796753588</v>
          </cell>
          <cell r="C37199" t="str">
            <v>河南省洛阳市滨河北路66号</v>
          </cell>
        </row>
        <row r="37200">
          <cell r="B37200">
            <v>13826457176</v>
          </cell>
          <cell r="C37200" t="str">
            <v>广东省广州市番禺区厦滘商业大厦1号楼704室</v>
          </cell>
        </row>
        <row r="37201">
          <cell r="B37201">
            <v>13926322608</v>
          </cell>
          <cell r="C37201" t="str">
            <v>广东省阳江市新江北路1号林语雅居3幢02</v>
          </cell>
        </row>
        <row r="37202">
          <cell r="B37202">
            <v>18902280705</v>
          </cell>
          <cell r="C37202" t="str">
            <v>广东省广州市海珠区新港西路40号江南新苑F3栋3302房</v>
          </cell>
        </row>
        <row r="37203">
          <cell r="B37203">
            <v>13926015329</v>
          </cell>
          <cell r="C37203" t="str">
            <v>广东省广州市天河区天河南二路丰兴广场华兴阁2603</v>
          </cell>
        </row>
        <row r="37204">
          <cell r="B37204">
            <v>13719898158</v>
          </cell>
          <cell r="C37204" t="str">
            <v>广东省阳江市阳东区福兴大道33号</v>
          </cell>
        </row>
        <row r="37205">
          <cell r="B37205">
            <v>13829255673</v>
          </cell>
          <cell r="C37205" t="str">
            <v>广东省东莞市寮步镇长坑村保利中惠悦城1栋2006</v>
          </cell>
        </row>
        <row r="37206">
          <cell r="B37206">
            <v>15915845522</v>
          </cell>
          <cell r="C37206" t="str">
            <v>广东省广州市海珠区怡乐路70号祈乐苑37栋603室</v>
          </cell>
        </row>
        <row r="37207">
          <cell r="B37207">
            <v>13840525756</v>
          </cell>
          <cell r="C37207" t="str">
            <v>辽宁省沈阳市铁西区云峰北街23号新伟庭苑1-3-10-1</v>
          </cell>
        </row>
        <row r="37208">
          <cell r="B37208">
            <v>18907574667</v>
          </cell>
          <cell r="C37208" t="str">
            <v>海南省海口市秀英大道海商路8号省救助站北楼103</v>
          </cell>
        </row>
        <row r="37209">
          <cell r="B37209">
            <v>13879965581</v>
          </cell>
          <cell r="C37209" t="str">
            <v>江西省萍乡市开发区洪山大道20号卧龙铭居3栋2单元601（博昌家具对面168宾馆旁）</v>
          </cell>
        </row>
        <row r="37210">
          <cell r="B37210">
            <v>15851266669</v>
          </cell>
          <cell r="C37210" t="str">
            <v>江苏省南通市通州区平潮小学</v>
          </cell>
        </row>
        <row r="37211">
          <cell r="B37211">
            <v>13701989689</v>
          </cell>
          <cell r="C37211" t="str">
            <v>上海市虹口区东宝兴路157号23C</v>
          </cell>
        </row>
        <row r="37212">
          <cell r="B37212">
            <v>13677017067</v>
          </cell>
          <cell r="C37212" t="str">
            <v>四川省成都市新都区缤纷翠微小区</v>
          </cell>
        </row>
        <row r="37213">
          <cell r="B37213">
            <v>15342256010</v>
          </cell>
          <cell r="C37213" t="str">
            <v>湖北省武汉市东西湖区常青花园新区街道管理委员会美联奥林匹克花园11栋1单元2403</v>
          </cell>
        </row>
        <row r="37214">
          <cell r="B37214">
            <v>13093017885</v>
          </cell>
          <cell r="C37214" t="str">
            <v>江苏省无锡市锡山区锡北镇锡港西路107号（无锡市锡山三建实业有限公司）</v>
          </cell>
        </row>
        <row r="37215">
          <cell r="B37215">
            <v>13848819759</v>
          </cell>
          <cell r="C37215" t="str">
            <v>内蒙古呼和浩特市新城区车站东街铁通呼和浩特分公司</v>
          </cell>
        </row>
        <row r="37216">
          <cell r="B37216">
            <v>13910988239</v>
          </cell>
          <cell r="C37216" t="str">
            <v>浙江省绍兴市柯桥区钱清镇联合国贸6号楼翠竹苑1809室</v>
          </cell>
        </row>
        <row r="37217">
          <cell r="B37217">
            <v>13121982960</v>
          </cell>
          <cell r="C37217" t="str">
            <v>北京市朝阳区管庄268号北京松堂关怀医院</v>
          </cell>
        </row>
        <row r="37218">
          <cell r="B37218">
            <v>15334886218</v>
          </cell>
          <cell r="C37218" t="str">
            <v>内蒙古巴彦淖尔市临河区新华西街原电视台对过电能计量中心</v>
          </cell>
        </row>
        <row r="37219">
          <cell r="B37219">
            <v>13629467387</v>
          </cell>
          <cell r="C37219" t="str">
            <v>云南省昆明市官渡区民航路香樟俊园1期3栋2单元1202</v>
          </cell>
        </row>
        <row r="37220">
          <cell r="B37220">
            <v>13998476991</v>
          </cell>
          <cell r="C37220" t="str">
            <v>辽宁省大连市甘井子区泉水D4区16栋1单元502</v>
          </cell>
        </row>
        <row r="37221">
          <cell r="B37221">
            <v>13910553096</v>
          </cell>
          <cell r="C37221" t="str">
            <v>北京市朝阳区弘燕路山水文园东园5-3-701</v>
          </cell>
        </row>
        <row r="37222">
          <cell r="B37222">
            <v>13888074446</v>
          </cell>
          <cell r="C37222" t="str">
            <v>云南省呈贡县七彩云南第一城橙香苑3栋3803室</v>
          </cell>
        </row>
        <row r="37223">
          <cell r="B37223">
            <v>18805578122</v>
          </cell>
          <cell r="C37223" t="str">
            <v>安徽省宿州市埇桥区北关街道淮海北路黄庄八巷15号</v>
          </cell>
        </row>
        <row r="37224">
          <cell r="B37224">
            <v>13921691668</v>
          </cell>
          <cell r="C37224" t="str">
            <v>江苏省如东县掘港镇江海路14号如东县供电公司</v>
          </cell>
        </row>
        <row r="37225">
          <cell r="B37225">
            <v>17858816877</v>
          </cell>
          <cell r="C37225" t="str">
            <v>浙江省嘉兴市桐乡市梧桐街道逾桥西路998号浙江传媒学院</v>
          </cell>
        </row>
        <row r="37226">
          <cell r="B37226">
            <v>15850513162</v>
          </cell>
          <cell r="C37226" t="str">
            <v>江苏省南京市秦淮区路子铺小区44栋1单元102</v>
          </cell>
        </row>
        <row r="37227">
          <cell r="B37227">
            <v>13601808972</v>
          </cell>
          <cell r="C37227" t="str">
            <v>上海市漕溪北路88号圣爱大厦2楼伯思立齿科（转交崔雪慧）</v>
          </cell>
        </row>
        <row r="37228">
          <cell r="B37228">
            <v>15122537076</v>
          </cell>
          <cell r="C37228" t="str">
            <v>天津市滨海新区大港区葛万公路1703号天津鹏翎胶管股份有限公司</v>
          </cell>
        </row>
        <row r="37229">
          <cell r="B37229">
            <v>13701386223</v>
          </cell>
          <cell r="C37229" t="str">
            <v>北京市海淀区鲁园上河村3区4号楼2单元401</v>
          </cell>
        </row>
        <row r="37230">
          <cell r="B37230">
            <v>13717622932</v>
          </cell>
          <cell r="C37230" t="str">
            <v>北京市海淀区万寿路街道万寿路西街5号院3号楼一单元1304</v>
          </cell>
        </row>
        <row r="37231">
          <cell r="B37231">
            <v>18545021599</v>
          </cell>
          <cell r="C37231" t="str">
            <v>黑龙江省佳木斯富锦市鼎鑫茗苑A栋一单元1901</v>
          </cell>
        </row>
        <row r="37232">
          <cell r="B37232">
            <v>15094521678</v>
          </cell>
          <cell r="C37232" t="str">
            <v>黑龙江省鹤岗市绥滨县松滨大街24号人寿保险公司</v>
          </cell>
        </row>
        <row r="37233">
          <cell r="B37233">
            <v>13946870788</v>
          </cell>
          <cell r="C37233" t="str">
            <v>黑龙江省鸡西市劳动路46号物价督管理局</v>
          </cell>
        </row>
        <row r="37234">
          <cell r="B37234">
            <v>18645436106</v>
          </cell>
          <cell r="C37234" t="str">
            <v>黑龙江省双鸭山市饶河县秀水楼一期2号楼703</v>
          </cell>
        </row>
        <row r="37235">
          <cell r="B37235">
            <v>13985083489</v>
          </cell>
          <cell r="C37235" t="str">
            <v>贵州省黔南州惠水县和平镇南苑花城A23栋</v>
          </cell>
        </row>
        <row r="37236">
          <cell r="B37236">
            <v>13648523336</v>
          </cell>
          <cell r="C37236" t="str">
            <v>贵州省遵义市播州区南白镇新华书店门市部（南小旁边）</v>
          </cell>
        </row>
        <row r="37237">
          <cell r="B37237">
            <v>17707363013</v>
          </cell>
          <cell r="C37237" t="str">
            <v>湖南省常德市柳叶路市发政委宿舍2栋102</v>
          </cell>
        </row>
        <row r="37238">
          <cell r="B37238">
            <v>13786667118</v>
          </cell>
          <cell r="C37238" t="str">
            <v>湖南省常德市武陵区育才路192号 凡人居</v>
          </cell>
        </row>
        <row r="37239">
          <cell r="B37239">
            <v>13873609620</v>
          </cell>
          <cell r="C37239" t="str">
            <v>湖南省常德市武陵区常德市洞庭大道1999号常德卷烟厂办公大楼</v>
          </cell>
        </row>
        <row r="37240">
          <cell r="B37240">
            <v>13873635560</v>
          </cell>
          <cell r="C37240" t="str">
            <v>湖南省常德市武陵区高山街潮流广场《星期衣》</v>
          </cell>
        </row>
        <row r="37241">
          <cell r="B37241">
            <v>15267850805</v>
          </cell>
          <cell r="C37241" t="str">
            <v>浙江省宁波市镇海区蛟川街道中石化三公司家属区92幢404</v>
          </cell>
        </row>
        <row r="37242">
          <cell r="B37242">
            <v>13911276638</v>
          </cell>
          <cell r="C37242" t="str">
            <v>北京市丰台区角门东里小区8号楼1205</v>
          </cell>
        </row>
        <row r="37243">
          <cell r="B37243">
            <v>13766844006</v>
          </cell>
          <cell r="C37243" t="str">
            <v>黑龙江省哈尔滨市南岗区邮政街146号4单元401</v>
          </cell>
        </row>
        <row r="37244">
          <cell r="B37244">
            <v>18055527778</v>
          </cell>
          <cell r="C37244" t="str">
            <v>安徽省马鞍山市中岗一村三栋202室</v>
          </cell>
        </row>
        <row r="37245">
          <cell r="B37245">
            <v>17703271980</v>
          </cell>
          <cell r="C37245" t="str">
            <v>河北省沧州市运河区嘉禾一方二期22号楼1单元1502</v>
          </cell>
        </row>
        <row r="37246">
          <cell r="B37246">
            <v>15142573377</v>
          </cell>
          <cell r="C37246" t="str">
            <v>辽宁省沈阳市沈河区小北关街202巷8-4</v>
          </cell>
        </row>
        <row r="37247">
          <cell r="B37247">
            <v>13698968264</v>
          </cell>
          <cell r="C37247" t="str">
            <v>海南省海口市美兰区灵山镇仙云路南一巷29号</v>
          </cell>
        </row>
        <row r="37248">
          <cell r="B37248">
            <v>13817236385</v>
          </cell>
          <cell r="C37248" t="str">
            <v>上海市浦东新区福山路455号全华信息大厦8楼平安银行</v>
          </cell>
        </row>
        <row r="37249">
          <cell r="B37249">
            <v>15242271771</v>
          </cell>
          <cell r="C37249" t="str">
            <v>辽宁省海城市新东路34号金龙花园3号楼二单元201</v>
          </cell>
        </row>
        <row r="37250">
          <cell r="B37250">
            <v>18741458899</v>
          </cell>
          <cell r="C37250" t="str">
            <v>辽宁省沈阳市大东区东北大马路136号安联妇婴医院</v>
          </cell>
        </row>
        <row r="37251">
          <cell r="B37251">
            <v>13903811358</v>
          </cell>
          <cell r="C37251" t="str">
            <v>河南省郑州市郑东新区联盟新城四期5号楼一单元103号</v>
          </cell>
        </row>
        <row r="37252">
          <cell r="B37252">
            <v>13189280333</v>
          </cell>
          <cell r="C37252" t="str">
            <v>广东省中山市沙溪镇阳光半岛四街11栋301房</v>
          </cell>
        </row>
        <row r="37253">
          <cell r="B37253">
            <v>13207796603</v>
          </cell>
          <cell r="C37253" t="str">
            <v>广西省北海市新建5巷40号C座501</v>
          </cell>
        </row>
        <row r="37254">
          <cell r="B37254">
            <v>13751906219</v>
          </cell>
          <cell r="C37254" t="str">
            <v>广东省汕尾市海丰县碧桂园八街8座402</v>
          </cell>
        </row>
        <row r="37255">
          <cell r="B37255">
            <v>13625622529</v>
          </cell>
          <cell r="C37255" t="str">
            <v>安徽省淮南市田家庵区人民南路朝阳医院放疗室</v>
          </cell>
        </row>
        <row r="37256">
          <cell r="B37256">
            <v>15565692929</v>
          </cell>
          <cell r="C37256" t="str">
            <v>广东省广州市白云区人和镇东华村上华西十三巷十二号</v>
          </cell>
        </row>
        <row r="37257">
          <cell r="B37257">
            <v>13914153090</v>
          </cell>
          <cell r="C37257" t="str">
            <v>江苏省无锡市惠山区洛社镇正明村无锡特电气有限公司</v>
          </cell>
        </row>
        <row r="37258">
          <cell r="B37258">
            <v>18961826358</v>
          </cell>
          <cell r="C37258" t="str">
            <v>江苏省无锡市惠山区洛社镇中兴西路48号太湖锅炉股份有限公司（南门卫）</v>
          </cell>
        </row>
        <row r="37259">
          <cell r="B37259">
            <v>15961783892</v>
          </cell>
          <cell r="C37259" t="str">
            <v>江苏省无锡市惠山区洛社镇中兴西路48号太湖锅炉股份有限公司</v>
          </cell>
        </row>
        <row r="37260">
          <cell r="B37260">
            <v>13766907111</v>
          </cell>
          <cell r="C37260" t="str">
            <v>黑龙江省哈尔滨市平房区教育和卫生计划生育局</v>
          </cell>
        </row>
        <row r="37261">
          <cell r="B37261">
            <v>18327565826</v>
          </cell>
          <cell r="C37261" t="str">
            <v>湖北省襄阳市前进路瑞泰欣城2253号</v>
          </cell>
        </row>
        <row r="37262">
          <cell r="B37262">
            <v>13940091302</v>
          </cell>
          <cell r="C37262" t="str">
            <v>辽宁省沈阳市大东区凯翔一街34号2-7-1</v>
          </cell>
        </row>
        <row r="37263">
          <cell r="B37263">
            <v>13710202130</v>
          </cell>
          <cell r="C37263" t="str">
            <v>广东省广州市荔湾区十三行路城启十三广场E栋1402房</v>
          </cell>
        </row>
        <row r="37264">
          <cell r="B37264">
            <v>13936130885</v>
          </cell>
          <cell r="C37264" t="str">
            <v>黑龙江省哈尔滨市香坊区赣水路58号财务部</v>
          </cell>
        </row>
        <row r="37265">
          <cell r="B37265">
            <v>13836146045</v>
          </cell>
          <cell r="C37265" t="str">
            <v>黑龙江省哈尔滨市道里区建国街副270号哈尔滨市中医医院</v>
          </cell>
        </row>
        <row r="37266">
          <cell r="B37266">
            <v>13725031019</v>
          </cell>
          <cell r="C37266" t="str">
            <v>广东省惠州市惠城区东开二路方直君御T19栋202号商铺</v>
          </cell>
        </row>
        <row r="37267">
          <cell r="B37267">
            <v>18646201666</v>
          </cell>
          <cell r="C37267" t="str">
            <v>黑龙江省哈尔滨市南岗区哈尔滨大街509号华润凯旋门8号楼2单元1102</v>
          </cell>
        </row>
        <row r="37268">
          <cell r="B37268">
            <v>15304517999</v>
          </cell>
          <cell r="C37268" t="str">
            <v>黑龙江省哈尔滨市道里区丽江路远大都市明珠11号楼二单元1301</v>
          </cell>
        </row>
        <row r="37269">
          <cell r="B37269">
            <v>13766878157</v>
          </cell>
          <cell r="C37269" t="str">
            <v>黑龙江省哈尔滨市香坊区农林街怡兴花园3号楼2单元503</v>
          </cell>
        </row>
        <row r="37270">
          <cell r="B37270">
            <v>18522955388</v>
          </cell>
          <cell r="C37270" t="str">
            <v>天津市滨海新区第七大街施耐德低压电器有限公司</v>
          </cell>
        </row>
        <row r="37271">
          <cell r="B37271">
            <v>15871783536</v>
          </cell>
          <cell r="C37271" t="str">
            <v>湖北省武汉市硚口区解放大道汉水三村356号1-2</v>
          </cell>
        </row>
        <row r="37272">
          <cell r="B37272">
            <v>18315960067</v>
          </cell>
          <cell r="C37272" t="str">
            <v>山东省济南市济阳县济北街道济北花园小区1区2号楼一单元202</v>
          </cell>
        </row>
        <row r="37273">
          <cell r="B37273">
            <v>15102273454</v>
          </cell>
          <cell r="C37273" t="str">
            <v>天津市塘沽区工农村蓝山国际东区4号楼2702</v>
          </cell>
        </row>
        <row r="37274">
          <cell r="B37274">
            <v>13199449341</v>
          </cell>
          <cell r="C37274" t="str">
            <v>黑龙江省哈尔滨市道外区十七道街仁里街东原社区卫生服务中心四楼病案室</v>
          </cell>
        </row>
        <row r="37275">
          <cell r="B37275">
            <v>18645192666</v>
          </cell>
          <cell r="C37275" t="str">
            <v>黑龙江省哈尔滨市依兰县农业发展银行</v>
          </cell>
        </row>
        <row r="37276">
          <cell r="B37276">
            <v>13936348477</v>
          </cell>
          <cell r="C37276" t="str">
            <v>黑龙江省哈尔滨市中医院道里区建国街副270号急诊科</v>
          </cell>
        </row>
        <row r="37277">
          <cell r="B37277">
            <v>13945097193</v>
          </cell>
          <cell r="C37277" t="str">
            <v>黑龙江省哈尔滨市香坊区香滨路中北春城3期50栋3单元2603</v>
          </cell>
        </row>
        <row r="37278">
          <cell r="B37278">
            <v>13831170339</v>
          </cell>
          <cell r="C37278" t="str">
            <v>河北省石家庄市新华区天苑路1号河北阅读传媒有限公司</v>
          </cell>
        </row>
        <row r="37279">
          <cell r="B37279">
            <v>15922206270</v>
          </cell>
          <cell r="C37279" t="str">
            <v>天津市河西区大沽南路656号东楼邮局</v>
          </cell>
        </row>
        <row r="37280">
          <cell r="B37280">
            <v>18602292651</v>
          </cell>
          <cell r="C37280" t="str">
            <v>天津市南开区东马路仁恒置地国际中心806</v>
          </cell>
        </row>
        <row r="37281">
          <cell r="B37281">
            <v>13821272610</v>
          </cell>
          <cell r="C37281" t="str">
            <v>天津市河西区大沽南路海天馨苑通鑫园7-3-401</v>
          </cell>
        </row>
        <row r="37282">
          <cell r="B37282">
            <v>13622158053</v>
          </cell>
          <cell r="C37282" t="str">
            <v>天津市河东区六纬路88号海德公寓3-3-102</v>
          </cell>
        </row>
        <row r="37283">
          <cell r="B37283">
            <v>13612079122</v>
          </cell>
          <cell r="C37283" t="str">
            <v>天津市南开区鞍山西道松杉路1号天津市房产供热公司</v>
          </cell>
        </row>
        <row r="37284">
          <cell r="B37284">
            <v>13948228595</v>
          </cell>
          <cell r="C37284" t="str">
            <v>内蒙古兴安盟乌兰浩特市融佳建材市场钢材区6号</v>
          </cell>
        </row>
        <row r="37285">
          <cell r="B37285">
            <v>15246481769</v>
          </cell>
          <cell r="C37285" t="str">
            <v>黑龙江省佳木斯市向阳区温州城东门1楼语夜家纺</v>
          </cell>
        </row>
        <row r="37286">
          <cell r="B37286">
            <v>15921168924</v>
          </cell>
          <cell r="C37286" t="str">
            <v>天津市南开区南开小学白堤路81号</v>
          </cell>
        </row>
        <row r="37287">
          <cell r="B37287">
            <v>13299996664</v>
          </cell>
          <cell r="C37287" t="str">
            <v>天津市红桥区西青道千禧园东区16-1-601</v>
          </cell>
        </row>
        <row r="37288">
          <cell r="B37288">
            <v>13801047001</v>
          </cell>
          <cell r="C37288" t="str">
            <v>北京市通州区泰禾一号街区22号地4号院1号楼1206</v>
          </cell>
        </row>
        <row r="37289">
          <cell r="B37289">
            <v>13295232323</v>
          </cell>
          <cell r="C37289" t="str">
            <v>江苏省泰州市靖江市泰和国际15-1402</v>
          </cell>
        </row>
        <row r="37290">
          <cell r="B37290">
            <v>18214596436</v>
          </cell>
          <cell r="C37290" t="str">
            <v>云南省昆明市西山区西园南路27号318室</v>
          </cell>
        </row>
        <row r="37291">
          <cell r="B37291">
            <v>18522577372</v>
          </cell>
          <cell r="C37291" t="str">
            <v>天津市津南区津沽公路和梨双路交口首创暖山14-1304</v>
          </cell>
        </row>
        <row r="37292">
          <cell r="B37292">
            <v>13311336011</v>
          </cell>
          <cell r="C37292" t="str">
            <v>北京市大兴区西斯莱公馆7号楼丰巢</v>
          </cell>
        </row>
        <row r="37293">
          <cell r="B37293">
            <v>13693339692</v>
          </cell>
          <cell r="C37293" t="str">
            <v>北京市海淀区万寿寺甲2号10号楼2单元15号</v>
          </cell>
        </row>
        <row r="37294">
          <cell r="B37294">
            <v>13001212195</v>
          </cell>
          <cell r="C37294" t="str">
            <v>北京市海淀区西八里庄北里1号9号楼1单元101号（八里庄干休所）</v>
          </cell>
        </row>
        <row r="37295">
          <cell r="B37295">
            <v>13621128092</v>
          </cell>
          <cell r="C37295" t="str">
            <v>北京市丰台区方庄芳城园3区10号</v>
          </cell>
        </row>
        <row r="37296">
          <cell r="B37296">
            <v>15536957222</v>
          </cell>
          <cell r="C37296" t="str">
            <v>山西省太原市小店区晋阳街天骄科技园光大银行</v>
          </cell>
        </row>
        <row r="37297">
          <cell r="B37297">
            <v>13513519224</v>
          </cell>
          <cell r="C37297" t="str">
            <v>山西省太原市杏花岭区职工新街街道山西省肿瘤医院职工新街2号</v>
          </cell>
        </row>
        <row r="37298">
          <cell r="B37298">
            <v>18611155520</v>
          </cell>
          <cell r="C37298" t="str">
            <v>北京市海淀区西北旺东路软通动力大厦</v>
          </cell>
        </row>
        <row r="37299">
          <cell r="B37299">
            <v>13551211844</v>
          </cell>
          <cell r="C37299" t="str">
            <v>四川省成都市邛崃临邛镇南城花都2-2-4</v>
          </cell>
        </row>
        <row r="37300">
          <cell r="B37300">
            <v>13889697779</v>
          </cell>
          <cell r="C37300" t="str">
            <v>辽宁省大连市高新园区黄埔路新科花园七号楼一单元501室</v>
          </cell>
        </row>
        <row r="37301">
          <cell r="B37301">
            <v>13786691327</v>
          </cell>
          <cell r="C37301" t="str">
            <v>湖南省安乡县劳动局三楼专技股</v>
          </cell>
        </row>
        <row r="37302">
          <cell r="B37302">
            <v>18808130298</v>
          </cell>
          <cell r="C37302" t="str">
            <v>四川省乐山市市中区人民北路青果山花城</v>
          </cell>
        </row>
        <row r="37303">
          <cell r="B37303">
            <v>13998831556</v>
          </cell>
          <cell r="C37303" t="str">
            <v>辽宁省沈阳市于洪区南阳湖街81号2-18-1</v>
          </cell>
        </row>
        <row r="37304">
          <cell r="B37304">
            <v>15363267091</v>
          </cell>
          <cell r="C37304" t="str">
            <v>广东省韶关市浈江区复兴路1号公安局浈江分局</v>
          </cell>
        </row>
        <row r="37305">
          <cell r="B37305">
            <v>13689870719</v>
          </cell>
          <cell r="C37305" t="str">
            <v>吉林省吉林市昌邑区鸿博景园，12号楼8单元7楼111号</v>
          </cell>
        </row>
        <row r="37306">
          <cell r="B37306">
            <v>18915518343</v>
          </cell>
          <cell r="C37306" t="str">
            <v>江苏省苏州市工业园区琉璃街322号铂悦府16-501</v>
          </cell>
        </row>
        <row r="37307">
          <cell r="B37307">
            <v>15542297477</v>
          </cell>
          <cell r="C37307" t="str">
            <v>辽宁省沈阳市大东区东陵西路28-21号（中房上东花墅一期牡丹园）6号楼1-5-1</v>
          </cell>
        </row>
        <row r="37308">
          <cell r="B37308">
            <v>15808003636</v>
          </cell>
          <cell r="C37308" t="str">
            <v>:北京市朝阳区广和南里二条14号楼713号</v>
          </cell>
        </row>
        <row r="37309">
          <cell r="B37309">
            <v>13611895810</v>
          </cell>
          <cell r="C37309" t="str">
            <v>上海市徐汇区斜土路1221号101A室</v>
          </cell>
        </row>
        <row r="37310">
          <cell r="B37310">
            <v>17783150503</v>
          </cell>
          <cell r="C37310" t="str">
            <v>四川省重庆市石柱县南宾镇机关幼儿园电梯房B7-5</v>
          </cell>
        </row>
        <row r="37311">
          <cell r="B37311">
            <v>13823185690</v>
          </cell>
          <cell r="C37311" t="str">
            <v>广东省深圳市南山区南光路166号（南山）中加学校</v>
          </cell>
        </row>
        <row r="37312">
          <cell r="B37312">
            <v>13367027933</v>
          </cell>
          <cell r="C37312" t="str">
            <v>江西省九江市武宁县豫宁大道86号301室</v>
          </cell>
        </row>
        <row r="37313">
          <cell r="B37313">
            <v>15714113955</v>
          </cell>
          <cell r="C37313" t="str">
            <v>辽宁省大连市中山区解放街6号大连大学附属中山医院骨四科</v>
          </cell>
        </row>
        <row r="37314">
          <cell r="B37314">
            <v>15963138487</v>
          </cell>
          <cell r="C37314" t="str">
            <v>山东省济南市天桥区山大二院儿内科</v>
          </cell>
        </row>
        <row r="37315">
          <cell r="B37315">
            <v>13522062104</v>
          </cell>
          <cell r="C37315" t="str">
            <v>北京市朝阳区炫特嘉园7号楼</v>
          </cell>
        </row>
        <row r="37316">
          <cell r="B37316">
            <v>13997053862</v>
          </cell>
          <cell r="C37316" t="str">
            <v>青海省西宁市城东区共和路2号青海省人民医院血液科</v>
          </cell>
        </row>
        <row r="37317">
          <cell r="B37317">
            <v>18515088613</v>
          </cell>
          <cell r="C37317" t="str">
            <v>北京市丰台区万芳路万芳园二区15号楼一层06-07号工商银行内</v>
          </cell>
        </row>
        <row r="37318">
          <cell r="B37318">
            <v>13079825732</v>
          </cell>
          <cell r="C37318" t="str">
            <v>辽宁省大连市西岗区黄河街479号万达华府二期共建39-1浦发</v>
          </cell>
        </row>
        <row r="37319">
          <cell r="B37319">
            <v>18620489248</v>
          </cell>
          <cell r="C37319" t="str">
            <v>广东省中山市石岐街道湖滨北路东二大街四巷七号</v>
          </cell>
        </row>
        <row r="37320">
          <cell r="B37320">
            <v>13867517377</v>
          </cell>
          <cell r="C37320" t="str">
            <v>浙江省绍兴市越城区北海街道永和家园7幢501室</v>
          </cell>
        </row>
        <row r="37321">
          <cell r="B37321">
            <v>15928086623</v>
          </cell>
          <cell r="C37321" t="str">
            <v>四川省成都市高新区中和镇君安卫士花园7栋1单元402室</v>
          </cell>
        </row>
        <row r="37322">
          <cell r="B37322">
            <v>15901259995</v>
          </cell>
          <cell r="C37322" t="str">
            <v>北京市朝阳区紫月路18号院9号楼3层</v>
          </cell>
        </row>
        <row r="37323">
          <cell r="B37323">
            <v>18600117312</v>
          </cell>
          <cell r="C37323" t="str">
            <v>北京市石景山区鲁谷路74号瑞达大厦16层1608</v>
          </cell>
        </row>
        <row r="37324">
          <cell r="B37324">
            <v>13805134668</v>
          </cell>
          <cell r="C37324" t="str">
            <v>江苏连云港墟沟中山西路10-7号华维广告</v>
          </cell>
        </row>
        <row r="37325">
          <cell r="B37325">
            <v>13802008997</v>
          </cell>
          <cell r="C37325" t="str">
            <v>天津市东丽区华明家园达园16-4-102</v>
          </cell>
        </row>
        <row r="37326">
          <cell r="B37326">
            <v>13920137894</v>
          </cell>
          <cell r="C37326" t="str">
            <v>天津市滨海新区汉沽荣达馨园1-1-1301</v>
          </cell>
        </row>
        <row r="37327">
          <cell r="B37327">
            <v>13811014728</v>
          </cell>
          <cell r="C37327" t="str">
            <v>北京市怀柔区雁栖湖雁水路甲18号销售部</v>
          </cell>
        </row>
        <row r="37328">
          <cell r="B37328">
            <v>15271825756</v>
          </cell>
          <cell r="C37328" t="str">
            <v>湖北省武汉市武昌区彭刘杨西路汉飞又一城</v>
          </cell>
        </row>
        <row r="37329">
          <cell r="B37329">
            <v>13703138456</v>
          </cell>
          <cell r="C37329" t="str">
            <v>河北省张家口市桥东区东方苑南院8号楼3单元201</v>
          </cell>
        </row>
        <row r="37330">
          <cell r="B37330">
            <v>18043003639</v>
          </cell>
          <cell r="C37330" t="str">
            <v>吉林省长春市净月区新城大街耶鲁印象小区19栋1门1202室（双益超市可代收</v>
          </cell>
        </row>
        <row r="37331">
          <cell r="B37331">
            <v>15007197979</v>
          </cell>
          <cell r="C37331" t="str">
            <v>湖北省武汉市硚口区古田四路南泥湾大道江城壹号微果青年创业孵化中心108号创客咖啡</v>
          </cell>
        </row>
        <row r="37332">
          <cell r="B37332">
            <v>13926309696</v>
          </cell>
          <cell r="C37332" t="str">
            <v>广东省阳江市江城区东风一路52号好时年商务中心前楼809室</v>
          </cell>
        </row>
        <row r="37333">
          <cell r="B37333">
            <v>13099765693</v>
          </cell>
          <cell r="C37333" t="str">
            <v>青海省西宁市城北区柴达木西路52号西宁特钢集体（西钢新村家属区）98栋4-7</v>
          </cell>
        </row>
        <row r="37334">
          <cell r="B37334">
            <v>18698623777</v>
          </cell>
          <cell r="C37334" t="str">
            <v>辽宁省大连市甘井子区松江路盛世闲庭小区10号楼2-102</v>
          </cell>
        </row>
        <row r="37335">
          <cell r="B37335">
            <v>13390889110</v>
          </cell>
          <cell r="C37335" t="str">
            <v>江苏苏州市沦浪区南环新村21幢3304室</v>
          </cell>
        </row>
        <row r="37336">
          <cell r="B37336">
            <v>15599001915</v>
          </cell>
          <cell r="C37336" t="str">
            <v>江苏省苏州市工业园区金鸡湖大道金水湾32栋</v>
          </cell>
        </row>
        <row r="37337">
          <cell r="B37337">
            <v>15724303111</v>
          </cell>
          <cell r="C37337" t="str">
            <v>辽宁省沈阳市沈河区奉天街419号A一20一1</v>
          </cell>
        </row>
        <row r="37338">
          <cell r="B37338">
            <v>13604333779</v>
          </cell>
          <cell r="C37338" t="str">
            <v>吉林省长春市绿园区普阳街晨光国际B座1115室</v>
          </cell>
        </row>
        <row r="37339">
          <cell r="B37339">
            <v>15253259111</v>
          </cell>
          <cell r="C37339" t="str">
            <v>山东省青岛市李沧区浮山路街道万年泉路中海国际社区一里城11号楼2单元1403</v>
          </cell>
        </row>
        <row r="37340">
          <cell r="B37340">
            <v>18601227764</v>
          </cell>
          <cell r="C37340" t="str">
            <v>新疆乌鲁木齐市沙依巴克区经二路72号沙区政府家属院一单元302</v>
          </cell>
        </row>
        <row r="37341">
          <cell r="B37341">
            <v>13916292837</v>
          </cell>
          <cell r="C37341" t="str">
            <v>上海市杨浦区五角场街道政通路305弄17号501室</v>
          </cell>
        </row>
        <row r="37342">
          <cell r="B37342">
            <v>13345596988</v>
          </cell>
          <cell r="C37342" t="str">
            <v>安徽省黄山市屯溪区柏景雅居丹桂轩15栋303室</v>
          </cell>
        </row>
        <row r="37343">
          <cell r="B37343">
            <v>18900579137</v>
          </cell>
          <cell r="C37343" t="str">
            <v>安徽省宿州市淮海中路188号人民银行</v>
          </cell>
        </row>
        <row r="37344">
          <cell r="B37344">
            <v>13956974290</v>
          </cell>
          <cell r="C37344" t="str">
            <v>安徽省合肥市经开区松林路与石门路交口国耀一方城21栋2005室</v>
          </cell>
        </row>
        <row r="37345">
          <cell r="B37345">
            <v>13955130577</v>
          </cell>
          <cell r="C37345" t="str">
            <v>安徽省合肥市南一环与肥西路交口汇金大厦交通银行</v>
          </cell>
        </row>
        <row r="37346">
          <cell r="B37346">
            <v>13093406318</v>
          </cell>
          <cell r="C37346" t="str">
            <v>安徽省合肥市庐阳区沿河西路236号金科玉带河畔小区</v>
          </cell>
        </row>
        <row r="37347">
          <cell r="B37347">
            <v>13919084406</v>
          </cell>
          <cell r="C37347" t="str">
            <v>甘肃省兰州市城关区甘南路297号</v>
          </cell>
        </row>
        <row r="37348">
          <cell r="B37348" t="str">
            <v>13904525916/13604827356</v>
          </cell>
          <cell r="C37348" t="str">
            <v>黑龙江省齐齐哈尔市龙沙区合意大街合意路锦江阁小区6号楼5单元501室</v>
          </cell>
        </row>
        <row r="37349">
          <cell r="B37349">
            <v>15800676016</v>
          </cell>
          <cell r="C37349" t="str">
            <v>上海市浦东新区陆家嘴街道民生路118号滨江万科16楼</v>
          </cell>
        </row>
        <row r="37350">
          <cell r="B37350">
            <v>18918888269</v>
          </cell>
          <cell r="C37350" t="str">
            <v>上海市浦东新区北艾路1765弄102号201室</v>
          </cell>
        </row>
        <row r="37351">
          <cell r="B37351">
            <v>13610832669</v>
          </cell>
          <cell r="C37351" t="str">
            <v>辽宁省沈阳市浑南区彩霞街5-1号中国农业银行</v>
          </cell>
        </row>
        <row r="37352">
          <cell r="B37352">
            <v>13684756469</v>
          </cell>
          <cell r="C37352" t="str">
            <v>内蒙古呼和浩特市回民区新华西街工人北村呼钢小区B6号楼四单元403</v>
          </cell>
        </row>
        <row r="37353">
          <cell r="B37353">
            <v>13922991269</v>
          </cell>
          <cell r="C37353" t="str">
            <v>广东省东莞市东宝路99号蔚蓝星湖会所二楼东莞移动城区分公司</v>
          </cell>
        </row>
        <row r="37354">
          <cell r="B37354">
            <v>18618288260</v>
          </cell>
          <cell r="C37354" t="str">
            <v>北京市丰台区苇子坑路169号宋家庄公寓8619室</v>
          </cell>
        </row>
        <row r="37355">
          <cell r="B37355">
            <v>13301256798</v>
          </cell>
          <cell r="C37355" t="str">
            <v>北京市海淀区阜成路26号院28单元</v>
          </cell>
        </row>
        <row r="37356">
          <cell r="B37356">
            <v>13822723883</v>
          </cell>
          <cell r="C37356" t="str">
            <v>广东省中山市西区蓝波水岸华庭504房</v>
          </cell>
        </row>
        <row r="37357">
          <cell r="B37357">
            <v>13926531755</v>
          </cell>
          <cell r="C37357" t="str">
            <v>广东省深圳市龙岗区坂田上雪科技工业园东区八号C栋5楼B（捷美茵科技）</v>
          </cell>
        </row>
        <row r="37358">
          <cell r="B37358">
            <v>18910751938</v>
          </cell>
          <cell r="C37358" t="str">
            <v>北京市朝阳区东坝中街11号院2号楼2单元301</v>
          </cell>
        </row>
        <row r="37359">
          <cell r="B37359">
            <v>15873680114</v>
          </cell>
          <cell r="C37359" t="str">
            <v>湖南省常德市石门县农村商业银行总行</v>
          </cell>
        </row>
        <row r="37360">
          <cell r="B37360">
            <v>18973125076</v>
          </cell>
          <cell r="C37360" t="str">
            <v>湖南省长沙市岳麓区家和苑5栋3004</v>
          </cell>
        </row>
        <row r="37361">
          <cell r="B37361">
            <v>13729864551</v>
          </cell>
          <cell r="C37361" t="str">
            <v>广东省广州市天河区大观路中海康城花园棕榈街4号601</v>
          </cell>
        </row>
        <row r="37362">
          <cell r="B37362">
            <v>18650818868</v>
          </cell>
          <cell r="C37362" t="str">
            <v>福建省厦门市中山路124号402室</v>
          </cell>
        </row>
        <row r="37363">
          <cell r="B37363">
            <v>13640803012</v>
          </cell>
          <cell r="C37363" t="str">
            <v>广东省广州市天河区石牌华南师范大学高教新村E栋1801</v>
          </cell>
        </row>
        <row r="37364">
          <cell r="B37364" t="str">
            <v>13750362162/13750315497</v>
          </cell>
          <cell r="C37364" t="str">
            <v>广东省江门市新会街道颐馨雅苑4座701</v>
          </cell>
        </row>
        <row r="37365">
          <cell r="B37365">
            <v>13704054711</v>
          </cell>
          <cell r="C37365" t="str">
            <v>辽宁省沈阳市沈河区文化路70-314#18-3</v>
          </cell>
        </row>
        <row r="37366">
          <cell r="B37366">
            <v>15566600485</v>
          </cell>
          <cell r="C37366" t="str">
            <v>辽宁省朝阳市双塔区黄河路四段好伙伴超市</v>
          </cell>
        </row>
        <row r="37367">
          <cell r="B37367">
            <v>13610201128</v>
          </cell>
          <cell r="C37367" t="str">
            <v>广东省广州市海珠区南华中路380号1601房</v>
          </cell>
        </row>
        <row r="37368">
          <cell r="B37368">
            <v>13609831009</v>
          </cell>
          <cell r="C37368" t="str">
            <v>辽宁省沈阳市大东区八王寺街20号瑞士家园3#</v>
          </cell>
        </row>
        <row r="37369">
          <cell r="B37369">
            <v>18917060843</v>
          </cell>
          <cell r="C37369" t="str">
            <v>上海市闵行区莘庄镇莘西南路400弄沁春园一村24号402</v>
          </cell>
        </row>
        <row r="37370">
          <cell r="B37370">
            <v>17731381111</v>
          </cell>
          <cell r="C37370" t="str">
            <v>河北省张家口桥西区光中路中房光明园小区3-4-101</v>
          </cell>
        </row>
        <row r="37371">
          <cell r="B37371">
            <v>15934395249</v>
          </cell>
          <cell r="C37371" t="str">
            <v>山西省长治市襄垣县御湖龙庭</v>
          </cell>
        </row>
        <row r="37372">
          <cell r="B37372">
            <v>13979656607</v>
          </cell>
          <cell r="C37372" t="str">
            <v>江西省吉安市吉州区文山市场2楼153号</v>
          </cell>
        </row>
        <row r="37373">
          <cell r="B37373">
            <v>13879139806</v>
          </cell>
          <cell r="C37373" t="str">
            <v>江西省南昌市青云谱区新溪桥北一路032号1栋3单元502</v>
          </cell>
        </row>
        <row r="37374">
          <cell r="B37374">
            <v>13717622932</v>
          </cell>
          <cell r="C37374" t="str">
            <v>北京市海淀区万寿路西街5号院3号楼一单元1304</v>
          </cell>
        </row>
        <row r="37375">
          <cell r="B37375">
            <v>13822528800</v>
          </cell>
          <cell r="C37375" t="str">
            <v>广东省湛江市霞山区人民大道中3号新世纪花园龙华楼E栋1门2308</v>
          </cell>
        </row>
        <row r="37376">
          <cell r="B37376">
            <v>13952324808</v>
          </cell>
          <cell r="C37376" t="str">
            <v>江苏省淮安市淮安区生态新城枚皋路89号星雨华府17#2603室</v>
          </cell>
        </row>
        <row r="37377">
          <cell r="B37377">
            <v>13808497755</v>
          </cell>
          <cell r="C37377" t="str">
            <v>湖南省浏阳市碧桂园岭秀街20街8栋102室</v>
          </cell>
        </row>
        <row r="37378">
          <cell r="B37378">
            <v>18874973012</v>
          </cell>
          <cell r="C37378" t="str">
            <v>湖南省浏阳市浏金水岸12栋1601室</v>
          </cell>
        </row>
        <row r="37379">
          <cell r="B37379">
            <v>13469465462</v>
          </cell>
          <cell r="C37379" t="str">
            <v>湖南省浏阳市浏金水岸8栋4单元1508室</v>
          </cell>
        </row>
        <row r="37380">
          <cell r="B37380">
            <v>15629660623</v>
          </cell>
          <cell r="C37380" t="str">
            <v>湖北省黄冈市物价局体育路50号</v>
          </cell>
        </row>
        <row r="37381">
          <cell r="B37381">
            <v>18627712766</v>
          </cell>
          <cell r="C37381" t="str">
            <v>湖北省武汉市武昌区武珞路百瑞景二期西区九栋一单元901室</v>
          </cell>
        </row>
        <row r="37382">
          <cell r="B37382">
            <v>18620083235</v>
          </cell>
          <cell r="C37382" t="str">
            <v>广东省广州市越秀区建设五马路德安大厦2楼动静界健身前台</v>
          </cell>
        </row>
        <row r="37383">
          <cell r="B37383">
            <v>13861039526</v>
          </cell>
          <cell r="C37383" t="str">
            <v>江苏省常州市新北区罗溪镇汤庄大华路90号</v>
          </cell>
        </row>
        <row r="37384">
          <cell r="B37384">
            <v>13794645808</v>
          </cell>
          <cell r="C37384" t="str">
            <v>广东省佛山市南海区西樵镇樵新路8号西樵镇社区卫生服务中心西药房</v>
          </cell>
        </row>
        <row r="37385">
          <cell r="B37385">
            <v>15102129296</v>
          </cell>
          <cell r="C37385" t="str">
            <v>上海市松江区文诚路1999弄11号302室</v>
          </cell>
        </row>
        <row r="37386">
          <cell r="B37386">
            <v>13798699675</v>
          </cell>
          <cell r="C37386" t="str">
            <v>广东省佛山市南海区九江镇沙头西桥楼涌村德盛巷9号</v>
          </cell>
        </row>
        <row r="37387">
          <cell r="B37387">
            <v>13710158781</v>
          </cell>
          <cell r="C37387" t="str">
            <v>广东省广州市天河区车陂南环街广氮花园2号楼1402房</v>
          </cell>
        </row>
        <row r="37388">
          <cell r="B37388">
            <v>13450584187</v>
          </cell>
          <cell r="C37388" t="str">
            <v>广东省佛山市禅城区张槎街道季华四路东创意产业园29栋1017</v>
          </cell>
        </row>
        <row r="37389">
          <cell r="B37389">
            <v>13925913292</v>
          </cell>
          <cell r="C37389" t="str">
            <v>广东省佛山市南海区里水镇和顺沿江北路6号和顺办事处</v>
          </cell>
        </row>
        <row r="37390">
          <cell r="B37390">
            <v>13584426311</v>
          </cell>
          <cell r="C37390" t="str">
            <v>江苏省苏州市张家港市合兴镇风景世家7幢902室</v>
          </cell>
        </row>
        <row r="37391">
          <cell r="B37391">
            <v>13590313975</v>
          </cell>
          <cell r="C37391" t="str">
            <v>广东省深圳市宝安区沙井新桥北环路15号龙翔宠物诊所</v>
          </cell>
        </row>
        <row r="37392">
          <cell r="B37392">
            <v>13798718338</v>
          </cell>
          <cell r="C37392" t="str">
            <v>广东省东莞市寮步镇横坑小学后门保安室（即粮站旁）</v>
          </cell>
        </row>
        <row r="37393">
          <cell r="B37393">
            <v>18340599166</v>
          </cell>
          <cell r="C37393" t="str">
            <v>辽宁省凌源市恒福家园B区28号楼1单元402</v>
          </cell>
        </row>
        <row r="37394">
          <cell r="B37394">
            <v>18823247489</v>
          </cell>
          <cell r="C37394" t="str">
            <v>广东省佛山市顺德区乐从镇岳步村仁和里街南7号</v>
          </cell>
        </row>
        <row r="37395">
          <cell r="B37395">
            <v>13129312717</v>
          </cell>
          <cell r="C37395" t="str">
            <v>广东省广州市天河区天河路208号粤海天河城大厦38楼3801</v>
          </cell>
        </row>
        <row r="37396">
          <cell r="B37396">
            <v>13928627167</v>
          </cell>
          <cell r="C37396" t="str">
            <v>广东省佛山市南海区西樵镇龙泉路顺丰楼2号铺（即敦煌茶艺馆旁边）</v>
          </cell>
        </row>
        <row r="37397">
          <cell r="B37397">
            <v>18126673585</v>
          </cell>
          <cell r="C37397" t="str">
            <v>广东省佛山市禅城区岭南大道北100号一座1201室</v>
          </cell>
        </row>
        <row r="37398">
          <cell r="B37398">
            <v>13516626668</v>
          </cell>
          <cell r="C37398" t="str">
            <v>广东省佛山市南海区西樵镇龙泉路顺丰楼2号铺（即敦煌茶艺馆旁边）</v>
          </cell>
        </row>
        <row r="37399">
          <cell r="B37399">
            <v>13632325905</v>
          </cell>
          <cell r="C37399" t="str">
            <v>广东省佛山市海珠区江南大道南翠怡二街17号701</v>
          </cell>
        </row>
        <row r="37400">
          <cell r="B37400">
            <v>13829569636</v>
          </cell>
          <cell r="C37400" t="str">
            <v>广东省汕头市龙湖区鸥汀街道新市场内32号</v>
          </cell>
        </row>
        <row r="37401">
          <cell r="B37401">
            <v>13928500092</v>
          </cell>
          <cell r="C37401" t="str">
            <v>广东省佛山市南海西樵轻纺城绣缨街108号</v>
          </cell>
        </row>
        <row r="37402">
          <cell r="B37402">
            <v>13877588016</v>
          </cell>
          <cell r="C37402" t="str">
            <v>广西南宁市青秀区长湖路36号金湖富地广场一楼大益茶</v>
          </cell>
        </row>
        <row r="37403">
          <cell r="B37403">
            <v>17751230133</v>
          </cell>
          <cell r="C37403" t="str">
            <v>江苏省苏州市昆山市玉山镇前进西路天地华城5幢16</v>
          </cell>
        </row>
        <row r="37404">
          <cell r="B37404">
            <v>13428842011</v>
          </cell>
          <cell r="C37404" t="str">
            <v>广东省广州市番禺区洛浦街南浦综合市场直档7号档</v>
          </cell>
        </row>
        <row r="37405">
          <cell r="B37405">
            <v>13927710022</v>
          </cell>
          <cell r="C37405" t="str">
            <v>广东省佛山市南海区西樵镇江浦西路凰樵假日5座1梯801房</v>
          </cell>
        </row>
        <row r="37406">
          <cell r="B37406">
            <v>18931107692</v>
          </cell>
          <cell r="C37406" t="str">
            <v>河北省石家庄市新华区新华路585号金伯帆休闲假日酒店</v>
          </cell>
        </row>
        <row r="37407">
          <cell r="B37407">
            <v>13888969967</v>
          </cell>
          <cell r="C37407" t="str">
            <v>云南省昆明市五华区龙翔街龙翔苑五幢五单元401号</v>
          </cell>
        </row>
        <row r="37408">
          <cell r="B37408">
            <v>18087159775</v>
          </cell>
          <cell r="C37408" t="str">
            <v>云南省昆明市五华区小康大道江东华龙人家35幢3单元301室</v>
          </cell>
        </row>
        <row r="37409">
          <cell r="B37409">
            <v>13906559096</v>
          </cell>
          <cell r="C37409" t="str">
            <v>浙江省台州市天台县平桥镇友谊东路14号</v>
          </cell>
        </row>
        <row r="37410">
          <cell r="B37410">
            <v>15154659786</v>
          </cell>
          <cell r="C37410" t="str">
            <v>山东省东营市东营区胜泰路211号</v>
          </cell>
        </row>
        <row r="37411">
          <cell r="B37411">
            <v>15965256004</v>
          </cell>
          <cell r="C37411" t="str">
            <v>山东省聊城市东昌府区振兴东路1号正泰家园</v>
          </cell>
        </row>
        <row r="37412">
          <cell r="B37412">
            <v>13906475767</v>
          </cell>
          <cell r="C37412" t="str">
            <v>山东省东营市河口区河通小区28号楼一单元102室</v>
          </cell>
        </row>
        <row r="37413">
          <cell r="B37413">
            <v>15541145061</v>
          </cell>
          <cell r="C37413" t="str">
            <v>辽宁省大连市高新园区七贤岭汇贤街山海一家40#-1</v>
          </cell>
        </row>
        <row r="37414">
          <cell r="B37414">
            <v>15054606066</v>
          </cell>
          <cell r="C37414" t="str">
            <v>山东省东营市北二路阳光家园2号楼5单元201室</v>
          </cell>
        </row>
        <row r="37415">
          <cell r="B37415">
            <v>13205487791</v>
          </cell>
          <cell r="C37415" t="str">
            <v>山东省东营市东营区黄河路617号院4号楼</v>
          </cell>
        </row>
        <row r="37416">
          <cell r="B37416">
            <v>13563375806</v>
          </cell>
          <cell r="C37416" t="str">
            <v>山东省东营市东营区黄河路684号玉景物业公司综合办</v>
          </cell>
        </row>
        <row r="37417">
          <cell r="B37417">
            <v>18654683977</v>
          </cell>
          <cell r="C37417" t="str">
            <v>山东省东营市东营区西四路304号胜利油建电气安装公司</v>
          </cell>
        </row>
        <row r="37418">
          <cell r="B37418">
            <v>13618277410</v>
          </cell>
          <cell r="C37418" t="str">
            <v>重庆市渝北区人和镇胡杨路31号大门</v>
          </cell>
        </row>
        <row r="37419">
          <cell r="B37419">
            <v>13356636077</v>
          </cell>
          <cell r="C37419" t="str">
            <v>山东省东营市西城区黄河路430-6金领国际A座703室</v>
          </cell>
        </row>
        <row r="37420">
          <cell r="B37420">
            <v>18190203260</v>
          </cell>
          <cell r="C37420" t="str">
            <v>四川省遂宁市船山区南津路街道城市梦想售房部</v>
          </cell>
        </row>
        <row r="37421">
          <cell r="B37421">
            <v>18824690588</v>
          </cell>
          <cell r="C37421" t="str">
            <v>广东省陆丰市东海镇金碣路82号高先生的店</v>
          </cell>
        </row>
        <row r="37422">
          <cell r="B37422">
            <v>15082675231</v>
          </cell>
          <cell r="C37422" t="str">
            <v>四川省广安市在水一方17幢1单元402</v>
          </cell>
        </row>
        <row r="37423">
          <cell r="B37423">
            <v>18561792438</v>
          </cell>
          <cell r="C37423" t="str">
            <v>江苏省南京市栖霞区仙隐北路18号5期15幢1702</v>
          </cell>
        </row>
        <row r="37424">
          <cell r="B37424">
            <v>13880071205</v>
          </cell>
          <cell r="C37424" t="str">
            <v>四川省成都市高新区天府大道南段1299号城南名著12栋2单元</v>
          </cell>
        </row>
        <row r="37425">
          <cell r="B37425">
            <v>13170478888</v>
          </cell>
          <cell r="C37425" t="str">
            <v>湖南省长沙市芙蓉区车站北路都市先锋3单元1108房</v>
          </cell>
        </row>
        <row r="37426">
          <cell r="B37426">
            <v>15882046879</v>
          </cell>
          <cell r="C37426" t="str">
            <v>四川省成都市锦江区海椒市街15号73栋</v>
          </cell>
        </row>
        <row r="37427">
          <cell r="B37427">
            <v>15008422803</v>
          </cell>
          <cell r="C37427" t="str">
            <v>四川省成都市双流区黄水镇玉和街96号</v>
          </cell>
        </row>
        <row r="37428">
          <cell r="B37428">
            <v>18801110931</v>
          </cell>
          <cell r="C37428" t="str">
            <v>北京市房山区首创新悦都西区7号楼3单元1502</v>
          </cell>
        </row>
        <row r="37429">
          <cell r="B37429">
            <v>13540883928</v>
          </cell>
          <cell r="C37429" t="str">
            <v>四川省成都市高新区应龙路77号嘉年华御府4栋2单元</v>
          </cell>
        </row>
        <row r="37430">
          <cell r="B37430">
            <v>15328822850</v>
          </cell>
          <cell r="C37430" t="str">
            <v>四川省宜宾市高县庆符镇兴盛路145号</v>
          </cell>
        </row>
        <row r="37431">
          <cell r="B37431">
            <v>18723461529</v>
          </cell>
          <cell r="C37431" t="str">
            <v>重庆市北部新区湖云街12号保利高尔夫华庭29栋</v>
          </cell>
        </row>
        <row r="37432">
          <cell r="B37432">
            <v>15928686920</v>
          </cell>
          <cell r="C37432" t="str">
            <v>四川省成都市武侯区高攀路22号成标新起点维修站</v>
          </cell>
        </row>
        <row r="37433">
          <cell r="B37433">
            <v>15062929099</v>
          </cell>
          <cell r="C37433" t="str">
            <v>江苏省连云港市灌云县侍庄乡三合村兴云小区A东区338号</v>
          </cell>
        </row>
        <row r="37434">
          <cell r="B37434">
            <v>18618375098</v>
          </cell>
          <cell r="C37434" t="str">
            <v>北京市朝阳区常营镇民族家园N区96号楼底商西侧甲1号迎松堂大药房</v>
          </cell>
        </row>
        <row r="37435">
          <cell r="B37435">
            <v>15982609993</v>
          </cell>
          <cell r="C37435" t="str">
            <v>四川省广安城南兴华街上层半岛中国平安人寿2楼综合办公室</v>
          </cell>
        </row>
        <row r="37436">
          <cell r="B37436">
            <v>13260254088</v>
          </cell>
          <cell r="C37436" t="str">
            <v>北京市海淀区西四环北路15号依斯特大厦8层中国中药公司</v>
          </cell>
        </row>
        <row r="37437">
          <cell r="B37437">
            <v>15946568977</v>
          </cell>
          <cell r="C37437" t="str">
            <v>黑龙江省佳木斯市向阳区西林路中段龙海名苑C栋2单元901号</v>
          </cell>
        </row>
        <row r="37438">
          <cell r="B37438">
            <v>15945881088</v>
          </cell>
          <cell r="C37438" t="str">
            <v>黑龙江省佳木斯市前进区老国脉通音乐餐厅现中国移动苏晓娇收</v>
          </cell>
        </row>
        <row r="37439">
          <cell r="B37439">
            <v>13981311877</v>
          </cell>
          <cell r="C37439" t="str">
            <v>四川省峨眉山市红华路2号景秀华庭</v>
          </cell>
        </row>
        <row r="37440">
          <cell r="B37440">
            <v>18975135995</v>
          </cell>
          <cell r="C37440" t="str">
            <v>湖南省长沙市岳麓区岳华路28号西城湾公寓一栋2单元904</v>
          </cell>
        </row>
        <row r="37441">
          <cell r="B37441" t="str">
            <v>13350243491/17828874888</v>
          </cell>
          <cell r="C37441" t="str">
            <v>四川省宜宾县高场镇</v>
          </cell>
        </row>
        <row r="37442">
          <cell r="B37442">
            <v>13956158495</v>
          </cell>
          <cell r="C37442" t="str">
            <v>安徽省芜湖市镜湖区黄山东路平湖秋月7-3-501</v>
          </cell>
        </row>
        <row r="37443">
          <cell r="B37443">
            <v>13721114690</v>
          </cell>
          <cell r="C37443" t="str">
            <v>安徽省合肥市高新区习友路与浮山路交口岭湖墅35栋102</v>
          </cell>
        </row>
        <row r="37444">
          <cell r="B37444">
            <v>13831634680</v>
          </cell>
          <cell r="C37444" t="str">
            <v>河北省廊坊市广阳区万庄镇万庄采四小区地质研究所</v>
          </cell>
        </row>
        <row r="37445">
          <cell r="B37445">
            <v>13469951595</v>
          </cell>
          <cell r="C37445" t="str">
            <v>湖北省武汉市江岸区正义路特一号青青美庐东区1-3-701室</v>
          </cell>
        </row>
        <row r="37446">
          <cell r="B37446">
            <v>13971649006</v>
          </cell>
          <cell r="C37446" t="str">
            <v>湖北省武汉市江岸区球场街解放南路融科天城一期T8栋-2-2704</v>
          </cell>
        </row>
        <row r="37447">
          <cell r="B37447">
            <v>15639925717</v>
          </cell>
          <cell r="C37447" t="str">
            <v>河南省郑州市金水区鸿宝路与鸿苑路交叉口向北1000米清水苑东院K11-308（一单元三楼东户）</v>
          </cell>
        </row>
        <row r="37448">
          <cell r="B37448">
            <v>13965144949</v>
          </cell>
          <cell r="C37448" t="str">
            <v>安徽省合肥市瑶海区园林都市小区一号楼101室天天向上超市自提点</v>
          </cell>
        </row>
        <row r="37449">
          <cell r="B37449">
            <v>15055192155</v>
          </cell>
          <cell r="C37449" t="str">
            <v>安徽省合肥市庐阳区红星路161号1幢202室</v>
          </cell>
        </row>
        <row r="37450">
          <cell r="B37450">
            <v>13661052127</v>
          </cell>
          <cell r="C37450" t="str">
            <v>北京市朝阳区建国路管庄北京曙光药业有限责任公司</v>
          </cell>
        </row>
        <row r="37451">
          <cell r="B37451">
            <v>18957216635</v>
          </cell>
          <cell r="C37451" t="str">
            <v>浙江省舟山市定海区东关新村31号202室</v>
          </cell>
        </row>
        <row r="37452">
          <cell r="B37452">
            <v>13836371633</v>
          </cell>
          <cell r="C37452" t="str">
            <v>黑龙江省牡丹江市江南彩虹湾小区24-2-603</v>
          </cell>
        </row>
        <row r="37453">
          <cell r="B37453">
            <v>13024193750</v>
          </cell>
          <cell r="C37453" t="str">
            <v>上海市长宁区北新泾二村41号403室</v>
          </cell>
        </row>
        <row r="37454">
          <cell r="B37454">
            <v>13697421388</v>
          </cell>
          <cell r="C37454" t="str">
            <v>广东省广州市天河区黄埔大道陶育路133号203室</v>
          </cell>
        </row>
        <row r="37455">
          <cell r="B37455">
            <v>13701526642</v>
          </cell>
          <cell r="C37455" t="str">
            <v>江苏省江阴市华士镇环南路华菁苑8-801</v>
          </cell>
        </row>
        <row r="37456">
          <cell r="B37456">
            <v>18062410865</v>
          </cell>
          <cell r="C37456" t="str">
            <v>湖北省武汉市黄陂区盘龙城经济开发区武汉市黄陂区巨龙大道恒大名都77栋2单元103</v>
          </cell>
        </row>
        <row r="37457">
          <cell r="B37457">
            <v>18616331670</v>
          </cell>
          <cell r="C37457" t="str">
            <v>上海市杨浦区唐山路1188弄宝地东花园3号楼2002室</v>
          </cell>
        </row>
        <row r="37458">
          <cell r="B37458">
            <v>15910897407</v>
          </cell>
          <cell r="C37458" t="str">
            <v>北京市海淀区田村山南路玉泉嘉源32号楼2单元1702室</v>
          </cell>
        </row>
        <row r="37459">
          <cell r="B37459">
            <v>15071486075</v>
          </cell>
          <cell r="C37459" t="str">
            <v>湖北省武汉市江汉区建设大道562号国贸新都B门9层G座</v>
          </cell>
        </row>
        <row r="37460">
          <cell r="B37460">
            <v>18273627222</v>
          </cell>
          <cell r="C37460" t="str">
            <v>湖南省常德市武陵大道456号市住建局附七楼常德市建设工程造价管理站</v>
          </cell>
        </row>
        <row r="37461">
          <cell r="B37461">
            <v>18152682333</v>
          </cell>
          <cell r="C37461" t="str">
            <v>湖南省常德市三岔路汽修巷武陵区公路管理局</v>
          </cell>
        </row>
        <row r="37462">
          <cell r="B37462">
            <v>18931183333</v>
          </cell>
          <cell r="C37462" t="str">
            <v>河北省石家庄市裕华区槐北路和育才街交口中央悦城小区1-1-102</v>
          </cell>
        </row>
        <row r="37463">
          <cell r="B37463">
            <v>13310226567</v>
          </cell>
          <cell r="C37463" t="str">
            <v>重庆市渝北区人和街道金开大道90号棕榈泉国际中心-白金公寓13-5（车库保安代收）</v>
          </cell>
        </row>
        <row r="37464">
          <cell r="B37464">
            <v>13876780745</v>
          </cell>
          <cell r="C37464" t="str">
            <v>海南省海口市琼山区龙昆南路47号南航大厦南方航空海南分公司信息工程部</v>
          </cell>
        </row>
        <row r="37465">
          <cell r="B37465">
            <v>15140780102</v>
          </cell>
          <cell r="C37465" t="str">
            <v>辽宁省大石桥市法院东头第一家鸿鼎盛服饰</v>
          </cell>
        </row>
        <row r="37466">
          <cell r="B37466">
            <v>18963355823</v>
          </cell>
          <cell r="C37466" t="str">
            <v>山东省日照市东港区艳阳路安泰星河港湾3号楼2单元2902</v>
          </cell>
        </row>
        <row r="37467">
          <cell r="B37467">
            <v>18801173533</v>
          </cell>
          <cell r="C37467" t="str">
            <v>北京市通州区通胡大街82号院1号楼4门422</v>
          </cell>
        </row>
        <row r="37468">
          <cell r="B37468">
            <v>17390027282</v>
          </cell>
          <cell r="C37468" t="str">
            <v>吉林省长春市南关区新星宇之洲C1栋1002室</v>
          </cell>
        </row>
        <row r="37469">
          <cell r="B37469">
            <v>13811012262</v>
          </cell>
          <cell r="C37469" t="str">
            <v>北京市通州区竹木厂小区21号楼2单元231室</v>
          </cell>
        </row>
        <row r="37470">
          <cell r="B37470">
            <v>13910839207</v>
          </cell>
          <cell r="C37470" t="str">
            <v>北京市海淀区玉渊潭南路10-2建行（玉渊潭南路储蓄所）</v>
          </cell>
        </row>
        <row r="37471">
          <cell r="B37471">
            <v>13681408565</v>
          </cell>
          <cell r="C37471" t="str">
            <v>北京市朝阳区南磨房镇四惠桥东南角尚8+广场设计产业园E2-2微格信息公司</v>
          </cell>
        </row>
        <row r="37472">
          <cell r="B37472">
            <v>13879026959</v>
          </cell>
          <cell r="C37472" t="str">
            <v>江西省新余市渝水区城北街道城北举学北路举学苑4栋3单元901室</v>
          </cell>
        </row>
        <row r="37473">
          <cell r="B37473">
            <v>18500855021</v>
          </cell>
          <cell r="C37473" t="str">
            <v>北京市通州区黎园云景东路79号215室</v>
          </cell>
        </row>
        <row r="37474">
          <cell r="B37474">
            <v>15541179706</v>
          </cell>
          <cell r="C37474" t="str">
            <v>辽宁省大连市高新区小平岛亲海园10-2-1202</v>
          </cell>
        </row>
        <row r="37475">
          <cell r="B37475">
            <v>13618050790</v>
          </cell>
          <cell r="C37475" t="str">
            <v>四川省成都市高新区盛华北路288号华润凤凰城三期</v>
          </cell>
        </row>
        <row r="37476">
          <cell r="B37476">
            <v>18627978738</v>
          </cell>
          <cell r="C37476" t="str">
            <v>湖北省武汉市江汉区唐家墩街办事处香港北路326号浅水湾小区B栋904室</v>
          </cell>
        </row>
        <row r="37477">
          <cell r="B37477">
            <v>13828093832</v>
          </cell>
          <cell r="C37477" t="str">
            <v>广东省江门恩平市锦绣香江A101</v>
          </cell>
        </row>
        <row r="37478">
          <cell r="B37478">
            <v>13007423108</v>
          </cell>
          <cell r="C37478" t="str">
            <v>湖南省长沙市雨花区五矿万境水岸二期15栋702</v>
          </cell>
        </row>
        <row r="37479">
          <cell r="B37479">
            <v>18129566760</v>
          </cell>
          <cell r="C37479" t="str">
            <v>广东省惠州市金山湖花园一区南门</v>
          </cell>
        </row>
        <row r="37480">
          <cell r="B37480">
            <v>15906631011</v>
          </cell>
          <cell r="C37480" t="str">
            <v>广东省佛山市南海区桂城街道平洲南港大街17号御水岸2座2601室</v>
          </cell>
        </row>
        <row r="37481">
          <cell r="B37481">
            <v>13925992906</v>
          </cell>
          <cell r="C37481" t="str">
            <v>广东省佛山市禅城区祖庙街道卫国路39号二拓大院</v>
          </cell>
        </row>
        <row r="37482">
          <cell r="B37482">
            <v>13844200411</v>
          </cell>
          <cell r="C37482" t="str">
            <v>吉林省吉林市船营区北京路育才胡同28号（吉林市教育学院）</v>
          </cell>
        </row>
        <row r="37483">
          <cell r="B37483">
            <v>13326671777</v>
          </cell>
          <cell r="C37483" t="str">
            <v>海南省万宁市南林国营农场兴平药店</v>
          </cell>
        </row>
        <row r="37484">
          <cell r="B37484">
            <v>18001107612</v>
          </cell>
          <cell r="C37484" t="str">
            <v>北京市昌平区小汤山镇汤尚路2000-68</v>
          </cell>
        </row>
        <row r="37485">
          <cell r="B37485">
            <v>13934061728</v>
          </cell>
          <cell r="C37485" t="str">
            <v>山西省晋城市城区凤台东街市烟草公司门房</v>
          </cell>
        </row>
        <row r="37486">
          <cell r="B37486">
            <v>13489116855</v>
          </cell>
          <cell r="C37486" t="str">
            <v>福建省福州市台江区鳌峰街道武夷绿洲34#205</v>
          </cell>
        </row>
        <row r="37487">
          <cell r="B37487">
            <v>13616668130</v>
          </cell>
          <cell r="C37487" t="str">
            <v>浙江省温州市鹿城区汇车桥公寓1栋聚玩咖手游馆</v>
          </cell>
        </row>
        <row r="37488">
          <cell r="B37488">
            <v>18673038669</v>
          </cell>
          <cell r="C37488" t="str">
            <v>湖南省岳阳市岳阳楼区烟草公司（金叶小区）</v>
          </cell>
        </row>
        <row r="37489">
          <cell r="B37489">
            <v>18703578998</v>
          </cell>
          <cell r="C37489" t="str">
            <v>山西省临汾市尧都区平阳北街2号邮政储蓄银行（路西营业厅）</v>
          </cell>
        </row>
        <row r="37490">
          <cell r="B37490">
            <v>17605874126</v>
          </cell>
          <cell r="C37490" t="str">
            <v>浙江省温州市鹿城区金湾小区2幢706</v>
          </cell>
        </row>
        <row r="37491">
          <cell r="B37491">
            <v>18670351113</v>
          </cell>
          <cell r="C37491" t="str">
            <v>湖南省长沙市岳麓区银盆岭街道银盆路景秀江山三期6栋2单元2206</v>
          </cell>
        </row>
        <row r="37492">
          <cell r="B37492">
            <v>18173371288</v>
          </cell>
          <cell r="C37492" t="str">
            <v>湖南省株洲市天元区崇山路大江观邸7栋2505</v>
          </cell>
        </row>
        <row r="37493">
          <cell r="B37493">
            <v>13398115223</v>
          </cell>
          <cell r="C37493" t="str">
            <v>四川省内江市大千路桐梓农贸市场对面康正药店</v>
          </cell>
        </row>
        <row r="37494">
          <cell r="B37494">
            <v>18319997313</v>
          </cell>
          <cell r="C37494" t="str">
            <v>广东省深圳市龙华新区东环一路与梅陇路交汇处共和综合楼二栋大众陶瓷店</v>
          </cell>
        </row>
        <row r="37495">
          <cell r="B37495">
            <v>15038116388</v>
          </cell>
          <cell r="C37495" t="str">
            <v>河南省郑州市金水区花园路与农业路交叉口向东50米路北正弘锦绣国际公寓西门快递柜</v>
          </cell>
        </row>
        <row r="37496">
          <cell r="B37496">
            <v>15135633311</v>
          </cell>
          <cell r="C37496" t="str">
            <v>山西省高平市东峰小区1号楼2单元302</v>
          </cell>
        </row>
        <row r="37497">
          <cell r="B37497">
            <v>15017214804</v>
          </cell>
          <cell r="C37497" t="str">
            <v>广东省汕头市龙湖区韩江路龙光尚海阳光7栋14楼14号</v>
          </cell>
        </row>
        <row r="37498">
          <cell r="B37498">
            <v>15835384149</v>
          </cell>
          <cell r="C37498" t="str">
            <v>山西省大同市城区迎泽街建设里</v>
          </cell>
        </row>
        <row r="37499">
          <cell r="B37499">
            <v>13877271024</v>
          </cell>
          <cell r="C37499" t="str">
            <v>广西省柳州市柳南区柳工颐华城18栋2单元</v>
          </cell>
        </row>
        <row r="37500">
          <cell r="B37500">
            <v>13514418371</v>
          </cell>
          <cell r="C37500" t="str">
            <v>吉林省长春市朝阳区红旗街百脑汇电脑城3F120室</v>
          </cell>
        </row>
        <row r="37501">
          <cell r="B37501">
            <v>13636700090</v>
          </cell>
          <cell r="C37501" t="str">
            <v>陕西省西安市科技二路副66号万汇企业大厦B座</v>
          </cell>
        </row>
        <row r="37502">
          <cell r="B37502">
            <v>13942852646</v>
          </cell>
          <cell r="C37502" t="str">
            <v>辽宁省大连市甘井子区泉水润泽园40号楼二单元902</v>
          </cell>
        </row>
        <row r="37503">
          <cell r="B37503">
            <v>18651985542</v>
          </cell>
          <cell r="C37503" t="str">
            <v>上海市普陀区光复西路2077弄38号305室</v>
          </cell>
        </row>
        <row r="37504">
          <cell r="B37504">
            <v>18621699112</v>
          </cell>
          <cell r="C37504" t="str">
            <v>上海市松江区莘砖公路518号15幢</v>
          </cell>
        </row>
        <row r="37505">
          <cell r="B37505">
            <v>18009571181</v>
          </cell>
          <cell r="C37505" t="str">
            <v>宁夏银川市金凤区满城南街美林湾小区</v>
          </cell>
        </row>
        <row r="37506">
          <cell r="B37506">
            <v>13450788810</v>
          </cell>
          <cell r="C37506" t="str">
            <v>广东省佛山市南海区南国桃园汇江假日花园汇雅苑16栋502</v>
          </cell>
        </row>
        <row r="37507">
          <cell r="B37507">
            <v>13509022808</v>
          </cell>
          <cell r="C37507" t="str">
            <v>广东省东莞市南城街道体育路3号东莞体育局</v>
          </cell>
        </row>
        <row r="37508">
          <cell r="B37508">
            <v>13570952935</v>
          </cell>
          <cell r="C37508" t="str">
            <v>广东省广州市增城区新塘镇大敦村大敦大道48号富苑公寓</v>
          </cell>
        </row>
        <row r="37509">
          <cell r="B37509">
            <v>15913178740</v>
          </cell>
          <cell r="C37509" t="str">
            <v>广东省广州市天河区五山街道华南农业大学行政楼632房</v>
          </cell>
        </row>
        <row r="37510">
          <cell r="B37510">
            <v>15004011266</v>
          </cell>
          <cell r="C37510" t="str">
            <v>辽宁省沈阳市铁西区保工北街32号5-6-2</v>
          </cell>
        </row>
        <row r="37511">
          <cell r="B37511">
            <v>15942678783</v>
          </cell>
          <cell r="C37511" t="str">
            <v>辽宁省大连开发区金马路192号收获公寓18-2号</v>
          </cell>
        </row>
        <row r="37512">
          <cell r="B37512">
            <v>13633442671</v>
          </cell>
          <cell r="C37512" t="str">
            <v>山西省太原市万柏林区西矿街苹果园402小区亨威大药房</v>
          </cell>
        </row>
        <row r="37513">
          <cell r="B37513">
            <v>18066050102</v>
          </cell>
          <cell r="C37513" t="str">
            <v>江苏省南京市栖霞区马群街道紫东路2号紫东国际创意园B4栋602南京奥电新能源科技有限公司</v>
          </cell>
        </row>
        <row r="37514">
          <cell r="B37514">
            <v>18851009696</v>
          </cell>
          <cell r="C37514" t="str">
            <v>江苏省南京市建邺区茶亭东街242号11幢</v>
          </cell>
        </row>
        <row r="37515">
          <cell r="B37515">
            <v>18820971420</v>
          </cell>
          <cell r="C37515" t="str">
            <v>广东省深圳市南山区关口一路华府国际2栋3单元28C</v>
          </cell>
        </row>
        <row r="37516">
          <cell r="B37516">
            <v>18601948555</v>
          </cell>
          <cell r="C37516" t="str">
            <v>北京市顺义区天竺镇丽来花园E66-02</v>
          </cell>
        </row>
        <row r="37517">
          <cell r="B37517">
            <v>13908057801</v>
          </cell>
          <cell r="C37517" t="str">
            <v>四川省成都市龙泉驿区大面镇上东阳光3期5栋</v>
          </cell>
        </row>
        <row r="37518">
          <cell r="B37518">
            <v>13808069175</v>
          </cell>
          <cell r="C37518" t="str">
            <v>四川省成都市天府新区麓山大道二段19号雅居乐花园69栋</v>
          </cell>
        </row>
        <row r="37519">
          <cell r="B37519">
            <v>13618010663</v>
          </cell>
          <cell r="C37519" t="str">
            <v>四川省成都市黄田坝成飞公司家属区311栋2楼5号</v>
          </cell>
        </row>
        <row r="37520">
          <cell r="B37520">
            <v>13891819628</v>
          </cell>
          <cell r="C37520" t="str">
            <v>陕西省西安市雁塔区曲江街街道雁翔路与雁曲五路交汇处石羊山庄向西华著中城8-1-1001</v>
          </cell>
        </row>
        <row r="37521">
          <cell r="B37521">
            <v>13833570890</v>
          </cell>
          <cell r="C37521" t="str">
            <v>河北省秦皇岛市开湙路1号水暖公司</v>
          </cell>
        </row>
        <row r="37522">
          <cell r="B37522">
            <v>13931158812</v>
          </cell>
          <cell r="C37522" t="str">
            <v>河北省石家庄市裕华区裕华路街道青园街298号远见小区13-1-1203</v>
          </cell>
        </row>
        <row r="37523">
          <cell r="B37523">
            <v>18610559682</v>
          </cell>
          <cell r="C37523" t="str">
            <v>北京市朝阳区松榆西里51-1-201</v>
          </cell>
        </row>
        <row r="37524">
          <cell r="B37524">
            <v>15803350114</v>
          </cell>
          <cell r="C37524" t="str">
            <v>河北省秦皇岛市海港区金龙景园12-4-6</v>
          </cell>
        </row>
        <row r="37525">
          <cell r="B37525">
            <v>13311301170</v>
          </cell>
          <cell r="C37525" t="str">
            <v>北京市海淀区信息科技大学清河校区食堂</v>
          </cell>
        </row>
        <row r="37526">
          <cell r="B37526">
            <v>15123833159</v>
          </cell>
          <cell r="C37526" t="str">
            <v>重庆市渝中区医院路1号重庆医科大学</v>
          </cell>
        </row>
        <row r="37527">
          <cell r="B37527">
            <v>15032332335</v>
          </cell>
          <cell r="C37527" t="str">
            <v>河北省唐山市海港开发区惠泽小区商业楼15号五矿物流河北有限公司</v>
          </cell>
        </row>
        <row r="37528">
          <cell r="B37528">
            <v>13775318433</v>
          </cell>
          <cell r="C37528" t="str">
            <v>江苏省扬中市三跃中心小学</v>
          </cell>
        </row>
        <row r="37529">
          <cell r="B37529">
            <v>13564348598</v>
          </cell>
          <cell r="C37529" t="str">
            <v>上海市松江区广富林路1188弄164号402室</v>
          </cell>
        </row>
        <row r="37530">
          <cell r="B37530">
            <v>13191815181</v>
          </cell>
          <cell r="C37530" t="str">
            <v>河北省秦皇岛市海港区建国路222号秦皇岛市第三医院</v>
          </cell>
        </row>
        <row r="37531">
          <cell r="B37531">
            <v>18833571816</v>
          </cell>
          <cell r="C37531" t="str">
            <v>河北省秦皇岛市北戴河区滨海小区汇海超市</v>
          </cell>
        </row>
        <row r="37532">
          <cell r="B37532">
            <v>13723756338</v>
          </cell>
          <cell r="C37532" t="str">
            <v>广东省深圳市龙岗区黄阁路阳光天健城5B906</v>
          </cell>
        </row>
        <row r="37533">
          <cell r="B37533">
            <v>15035332677</v>
          </cell>
          <cell r="C37533" t="str">
            <v>山西省阳泉市半山公馆9号楼2单元601</v>
          </cell>
        </row>
        <row r="37534">
          <cell r="B37534">
            <v>15710142598</v>
          </cell>
          <cell r="C37534" t="str">
            <v>上海市金山区龙胜路69弄28号2103</v>
          </cell>
        </row>
        <row r="37535">
          <cell r="B37535">
            <v>13959517255</v>
          </cell>
          <cell r="C37535" t="str">
            <v>福建省莆田市荔城区延寿路汉庭花园C区2号楼</v>
          </cell>
        </row>
        <row r="37536">
          <cell r="B37536">
            <v>13798282799</v>
          </cell>
          <cell r="C37536" t="str">
            <v>广东省深圳市宝安区福永镇白石厦东区美华路48号宿舍楼首层一路发仓</v>
          </cell>
        </row>
        <row r="37537">
          <cell r="B37537">
            <v>18602873972</v>
          </cell>
          <cell r="C37537" t="str">
            <v>四川省成都市武侯区桐梓林东路1号“世纪锦苑”5栋1单元401号</v>
          </cell>
        </row>
        <row r="37538">
          <cell r="B37538">
            <v>13500686900</v>
          </cell>
          <cell r="C37538" t="str">
            <v>内蒙古巴彦淖尔市临河区庆丰街阳光一号院2号楼3单元202</v>
          </cell>
        </row>
        <row r="37539">
          <cell r="B37539">
            <v>18782883895</v>
          </cell>
          <cell r="C37539" t="str">
            <v>四川省达州市渠县达州外国语学校</v>
          </cell>
        </row>
        <row r="37540">
          <cell r="B37540">
            <v>15952263558</v>
          </cell>
          <cell r="C37540" t="str">
            <v>江苏省徐州市鼓楼区中和大厦二楼5号屋</v>
          </cell>
        </row>
        <row r="37541">
          <cell r="B37541">
            <v>15880879677</v>
          </cell>
          <cell r="C37541" t="str">
            <v>广东省深圳市福田区彩田路润恒大厦1803室</v>
          </cell>
        </row>
        <row r="37542">
          <cell r="B37542">
            <v>18851337127</v>
          </cell>
          <cell r="C37542" t="str">
            <v>江苏省南通市如皋市长江镇郭元镇郭南村二十一组四十九号</v>
          </cell>
        </row>
        <row r="37543">
          <cell r="B37543">
            <v>15588882318</v>
          </cell>
          <cell r="C37543" t="str">
            <v>山东省济南省洪家楼15号山大老校2宿舍2号楼2单元301室</v>
          </cell>
        </row>
        <row r="37544">
          <cell r="B37544">
            <v>15833991616</v>
          </cell>
          <cell r="C37544" t="str">
            <v>河北省石家庄市桥西区红旗大街西美花城</v>
          </cell>
        </row>
        <row r="37545">
          <cell r="B37545">
            <v>15051351128</v>
          </cell>
          <cell r="C37545" t="str">
            <v>江苏省淮安市清江浦区水渡口大道111号红星美凯龙二楼世纪藤木</v>
          </cell>
        </row>
        <row r="37546">
          <cell r="B37546">
            <v>13089657777</v>
          </cell>
          <cell r="C37546" t="str">
            <v>黑龙江省哈尔滨市香坊区汉水路126号幸福科技园1503门</v>
          </cell>
        </row>
        <row r="37547">
          <cell r="B37547">
            <v>13701817453</v>
          </cell>
          <cell r="C37547" t="str">
            <v>上海市闵行区兰坪路352弄17号604室</v>
          </cell>
        </row>
        <row r="37548">
          <cell r="B37548">
            <v>15277075199</v>
          </cell>
          <cell r="C37548" t="str">
            <v>广西壮族自治区南宁市青秀区建政街道长园路斯壮花园A座1208</v>
          </cell>
        </row>
        <row r="37549">
          <cell r="B37549">
            <v>18607070710</v>
          </cell>
          <cell r="C37549" t="str">
            <v>江西省赣州市龙南县龙南镇金水大道农业银行家属区</v>
          </cell>
        </row>
        <row r="37550">
          <cell r="B37550">
            <v>18935995688</v>
          </cell>
          <cell r="C37550" t="str">
            <v>新疆维吾尔自治区乌鲁木齐市沙依巴克区扬子江路314号民生银行</v>
          </cell>
        </row>
        <row r="37551">
          <cell r="B37551">
            <v>18573089991</v>
          </cell>
          <cell r="C37551" t="str">
            <v>湖南省岳阳市云溪区云溪镇洗马路建筑公司</v>
          </cell>
        </row>
        <row r="37552">
          <cell r="B37552">
            <v>13832880069</v>
          </cell>
          <cell r="C37552" t="str">
            <v>河北省唐山市路北区唐山高新技术产业开发区景泰翰林307-3-901</v>
          </cell>
        </row>
        <row r="37553">
          <cell r="B37553">
            <v>18616306293</v>
          </cell>
          <cell r="C37553" t="str">
            <v>上海市徐汇区陕西南路888弄4号楼8C室</v>
          </cell>
        </row>
        <row r="37554">
          <cell r="B37554">
            <v>18879130183</v>
          </cell>
          <cell r="C37554" t="str">
            <v>江西省南昌市红谷滩凤凰中大道890号江西方大集团集团203室</v>
          </cell>
        </row>
        <row r="37555">
          <cell r="B37555">
            <v>15879731013</v>
          </cell>
          <cell r="C37555" t="str">
            <v>江西省赣州市章贡区健康路13号</v>
          </cell>
        </row>
        <row r="37556">
          <cell r="B37556">
            <v>18620572596</v>
          </cell>
          <cell r="C37556" t="str">
            <v>广东省韶关市武江北路市一建32栋604</v>
          </cell>
        </row>
        <row r="37557">
          <cell r="B37557">
            <v>18970743819</v>
          </cell>
          <cell r="C37557" t="str">
            <v>江西省赣州市大余金瑞华庭12栋3单元602</v>
          </cell>
        </row>
        <row r="37558">
          <cell r="B37558">
            <v>15089336988</v>
          </cell>
          <cell r="C37558" t="str">
            <v>广东省惠州市仲恺高新区陈江街道办金湖路77号重庆杂酱面</v>
          </cell>
        </row>
        <row r="37559">
          <cell r="B37559">
            <v>15880240393</v>
          </cell>
          <cell r="C37559" t="str">
            <v>福建省厦门市思明区文屏路39号2#1402</v>
          </cell>
        </row>
        <row r="37560">
          <cell r="B37560">
            <v>13606922728</v>
          </cell>
          <cell r="C37560" t="str">
            <v>福建省厦门市思明区嘉莲街道莲景路89号嘉莲派出所值班室</v>
          </cell>
        </row>
        <row r="37561">
          <cell r="B37561">
            <v>13590294754</v>
          </cell>
          <cell r="C37561" t="str">
            <v>广东省深圳市龙华新区观澜茜坑新村统建楼B栋1104</v>
          </cell>
        </row>
        <row r="37562">
          <cell r="B37562">
            <v>15011839623</v>
          </cell>
          <cell r="C37562" t="str">
            <v>广东省广州市南沙区港前大道时代珊瑚海花园16栋1单元1701</v>
          </cell>
        </row>
        <row r="37563">
          <cell r="B37563">
            <v>18635641884</v>
          </cell>
          <cell r="C37563" t="str">
            <v>山西省晋城市沁水县龙港镇沁水北坛路北坛林场亚美大陆煤层气有限公司</v>
          </cell>
        </row>
        <row r="37564">
          <cell r="B37564">
            <v>13693587607</v>
          </cell>
          <cell r="C37564" t="str">
            <v>北京市丰台区靛厂路26号</v>
          </cell>
        </row>
        <row r="37565">
          <cell r="B37565">
            <v>13998052808</v>
          </cell>
          <cell r="C37565" t="str">
            <v>辽宁省鞍山市铁东区巴黎花园11#楼</v>
          </cell>
        </row>
        <row r="37566">
          <cell r="B37566">
            <v>13674381934</v>
          </cell>
          <cell r="C37566" t="str">
            <v>吉林省松原市宁江区富江苑二期16栋7单元401室</v>
          </cell>
        </row>
        <row r="37567">
          <cell r="B37567">
            <v>18812309002</v>
          </cell>
          <cell r="C37567" t="str">
            <v>云南省普洱市思茅区林源路水映林源一期3栋1单元502</v>
          </cell>
        </row>
        <row r="37568">
          <cell r="B37568">
            <v>18642233922</v>
          </cell>
          <cell r="C37568" t="str">
            <v>辽宁省鞍山市铁东区湖南街道新营路7号鞍山市产品质量监督检验所</v>
          </cell>
        </row>
        <row r="37569">
          <cell r="B37569">
            <v>15950202688</v>
          </cell>
          <cell r="C37569" t="str">
            <v>江苏省盐城市亭湖区毓龙街道工农路18号农科花苑2号楼903</v>
          </cell>
        </row>
        <row r="37570">
          <cell r="B37570">
            <v>13701311690</v>
          </cell>
          <cell r="C37570" t="str">
            <v>北京市丰台区四方景园三区二号楼四单元904号</v>
          </cell>
        </row>
        <row r="37571">
          <cell r="B37571">
            <v>15620981431</v>
          </cell>
          <cell r="C37571" t="str">
            <v>天津市蓟州区杨津庄镇致青春</v>
          </cell>
        </row>
        <row r="37572">
          <cell r="B37572">
            <v>18920122713</v>
          </cell>
          <cell r="C37572" t="str">
            <v>天津市和平区大理道109号岳阳道小学</v>
          </cell>
        </row>
        <row r="37573">
          <cell r="B37573">
            <v>13502037393</v>
          </cell>
          <cell r="C37573" t="str">
            <v>天津市河东区直沽街汇贤里小区9-2-301</v>
          </cell>
        </row>
        <row r="37574">
          <cell r="B37574">
            <v>13651058745</v>
          </cell>
          <cell r="C37574" t="str">
            <v>北京市海淀区金隅瑞和园16-1-1204</v>
          </cell>
        </row>
        <row r="37575">
          <cell r="B37575">
            <v>13196947977</v>
          </cell>
          <cell r="C37575" t="str">
            <v>江苏省泰州市姜堰区福田花园南区28号楼603</v>
          </cell>
        </row>
        <row r="37576">
          <cell r="B37576">
            <v>13989023808</v>
          </cell>
          <cell r="C37576" t="str">
            <v>四川南充市高坪区江东中路七段慢城八岛三单元302</v>
          </cell>
        </row>
        <row r="37577">
          <cell r="B37577">
            <v>18908516526</v>
          </cell>
          <cell r="C37577" t="str">
            <v>贵州省贵阳市观山湖区中天路3号201大厦</v>
          </cell>
        </row>
        <row r="37578">
          <cell r="B37578">
            <v>13920121606</v>
          </cell>
          <cell r="C37578" t="str">
            <v>天津市和平区昆明路金德园1-1806</v>
          </cell>
        </row>
        <row r="37579">
          <cell r="B37579">
            <v>18221323423</v>
          </cell>
          <cell r="C37579" t="str">
            <v>上海浦东新区宣桥镇亦园路74弄76号</v>
          </cell>
        </row>
        <row r="37580">
          <cell r="B37580">
            <v>13602236016</v>
          </cell>
          <cell r="C37580" t="str">
            <v>广东省广州市花都区平步大道雅宝新城FB63别墅</v>
          </cell>
        </row>
        <row r="37581">
          <cell r="B37581">
            <v>13808516955</v>
          </cell>
          <cell r="C37581" t="str">
            <v>福建省泉州市丰泽区国际星城8楼C梯201室</v>
          </cell>
        </row>
        <row r="37582">
          <cell r="B37582">
            <v>13003502227</v>
          </cell>
          <cell r="C37582" t="str">
            <v>江苏省徐州市云龙区中山南路望景花园A-502</v>
          </cell>
        </row>
        <row r="37583">
          <cell r="B37583">
            <v>13987151326</v>
          </cell>
          <cell r="C37583" t="str">
            <v>云南省昆明市五华区昌源中路万科金域国际2期11栋1508室</v>
          </cell>
        </row>
        <row r="37584">
          <cell r="B37584">
            <v>13902053611</v>
          </cell>
          <cell r="C37584" t="str">
            <v>天津市南开区白提路航天北里菜鸟驿站</v>
          </cell>
        </row>
        <row r="37585">
          <cell r="B37585">
            <v>15106060006</v>
          </cell>
          <cell r="C37585" t="str">
            <v>福建省晋江市梅岭街道君悦湾二期3栋2901号</v>
          </cell>
        </row>
        <row r="37586">
          <cell r="B37586">
            <v>17759111995</v>
          </cell>
          <cell r="C37586" t="str">
            <v>福建省福州市鼓楼区道山路305-8号中国国旅</v>
          </cell>
        </row>
        <row r="37587">
          <cell r="B37587">
            <v>13506909558</v>
          </cell>
          <cell r="C37587" t="str">
            <v>福建省晋江市和平中路118号泉州晋江国际机场资产管理部</v>
          </cell>
        </row>
        <row r="37588">
          <cell r="B37588">
            <v>13805959578</v>
          </cell>
          <cell r="C37588" t="str">
            <v>福建省晋江市青阳和平中路1号（周末请不要派送）</v>
          </cell>
        </row>
        <row r="37589">
          <cell r="B37589">
            <v>15959592570</v>
          </cell>
          <cell r="C37589" t="str">
            <v>福建省晋江市罗山街道华泰国际新城26幢201室</v>
          </cell>
        </row>
        <row r="37590">
          <cell r="B37590">
            <v>13928392082</v>
          </cell>
          <cell r="C37590" t="str">
            <v>广东省惠州市博罗县园洲嘉和塑胶电子有限公司</v>
          </cell>
        </row>
        <row r="37591">
          <cell r="B37591">
            <v>13883335154</v>
          </cell>
          <cell r="C37591" t="str">
            <v>重庆市渝北区新南8栋388号</v>
          </cell>
        </row>
        <row r="37592">
          <cell r="B37592">
            <v>18999859667</v>
          </cell>
          <cell r="C37592" t="str">
            <v>新疆乌鲁木齐头屯河区西山力鼎新城东区4号楼三单元1701</v>
          </cell>
        </row>
        <row r="37593">
          <cell r="B37593">
            <v>13676047961</v>
          </cell>
          <cell r="C37593" t="str">
            <v>广东省珠海市斗门区井岸镇新民路342号5栋202</v>
          </cell>
        </row>
        <row r="37594">
          <cell r="B37594">
            <v>13825681440</v>
          </cell>
          <cell r="C37594" t="str">
            <v>广东省珠海市人民东路165号路苑2栋1单元411</v>
          </cell>
        </row>
        <row r="37595">
          <cell r="B37595">
            <v>13121982960</v>
          </cell>
          <cell r="C37595" t="str">
            <v>北京市朝阳区管庄268号北京松唐关怀医院</v>
          </cell>
        </row>
        <row r="37596">
          <cell r="B37596">
            <v>13910093865</v>
          </cell>
          <cell r="C37596" t="str">
            <v>北京市朝阳区八里庄北里216号公园1872小区2-B-2802</v>
          </cell>
        </row>
        <row r="37597">
          <cell r="B37597">
            <v>13501030676</v>
          </cell>
          <cell r="C37597" t="str">
            <v>北京市朝阳区望京西园三区325栋丙单元803</v>
          </cell>
        </row>
        <row r="37598">
          <cell r="B37598">
            <v>18611887260</v>
          </cell>
          <cell r="C37598" t="str">
            <v>北京市朝阳区望京东路8号瑞创国际B座2201</v>
          </cell>
        </row>
        <row r="37599">
          <cell r="B37599">
            <v>13576129450</v>
          </cell>
          <cell r="C37599" t="str">
            <v>江西省南昌市西湖区二七南路466号金辉家园A栋2单元1102</v>
          </cell>
        </row>
        <row r="37600">
          <cell r="B37600">
            <v>18906073696</v>
          </cell>
          <cell r="C37600" t="str">
            <v>福建省龙岩市漳平市桂林街道上江东巷128号漳平市人民检察院宿舍401</v>
          </cell>
        </row>
        <row r="37601">
          <cell r="B37601">
            <v>13821763756</v>
          </cell>
          <cell r="C37601" t="str">
            <v>天津市西青区环岛西路天湾园4-1803</v>
          </cell>
        </row>
        <row r="37602">
          <cell r="B37602">
            <v>18622108589</v>
          </cell>
          <cell r="C37602" t="str">
            <v>天津市河北区王串场容彩里2号楼底商博士达装饰</v>
          </cell>
        </row>
        <row r="37603">
          <cell r="B37603">
            <v>13004825566</v>
          </cell>
          <cell r="C37603" t="str">
            <v>福建省泉州市丰泽区温陵路祥景家园21栋1B</v>
          </cell>
        </row>
        <row r="37604">
          <cell r="B37604">
            <v>18995158327</v>
          </cell>
          <cell r="C37604" t="str">
            <v>宁夏市石嘴山市大武口第七中学</v>
          </cell>
        </row>
        <row r="37605">
          <cell r="B37605">
            <v>18995069990</v>
          </cell>
          <cell r="C37605" t="str">
            <v>宁夏市银川兴庆区海亮国际社区二期4-2-1801</v>
          </cell>
        </row>
        <row r="37606">
          <cell r="B37606">
            <v>15825308109</v>
          </cell>
          <cell r="C37606" t="str">
            <v>宁夏市银川兴东区永安巷水木清苑小区20栋2-301</v>
          </cell>
        </row>
        <row r="37607">
          <cell r="B37607">
            <v>13992360395</v>
          </cell>
          <cell r="C37607" t="str">
            <v>陕西省华阴市华山景区莲花山庄</v>
          </cell>
        </row>
        <row r="37608">
          <cell r="B37608">
            <v>13606180688</v>
          </cell>
          <cell r="C37608" t="str">
            <v>江苏省无锡市滨湖区商运路111号</v>
          </cell>
        </row>
        <row r="37609">
          <cell r="B37609">
            <v>15929677462</v>
          </cell>
          <cell r="C37609" t="str">
            <v>陕西省渭南市蒲城县尧山镇胜利街道</v>
          </cell>
        </row>
        <row r="37610">
          <cell r="B37610">
            <v>15969669667</v>
          </cell>
          <cell r="C37610" t="str">
            <v>山东省烟台蓬莱西城临港工业区迎宾路1号蓬莱中柏京鲁船业有限公司</v>
          </cell>
        </row>
        <row r="37611">
          <cell r="B37611">
            <v>18191736342</v>
          </cell>
          <cell r="C37611" t="str">
            <v>陕西省渭南市蒲城县石羊小区</v>
          </cell>
        </row>
        <row r="37612">
          <cell r="B37612">
            <v>13916945284</v>
          </cell>
          <cell r="C37612" t="str">
            <v>上海市青浦区徐泾镇育才路555弄6-1801</v>
          </cell>
        </row>
        <row r="37613">
          <cell r="B37613">
            <v>13133308300</v>
          </cell>
          <cell r="C37613" t="str">
            <v>山西省介休市宏顺家园6-4-302</v>
          </cell>
        </row>
        <row r="37614">
          <cell r="B37614">
            <v>13721027205</v>
          </cell>
          <cell r="C37614" t="str">
            <v>安徽省合肥市庐阳区蓝筹国际216室</v>
          </cell>
        </row>
        <row r="37615">
          <cell r="B37615">
            <v>13372620616</v>
          </cell>
          <cell r="C37615" t="str">
            <v>重庆市渝北区湖影街7号4栋28-5</v>
          </cell>
        </row>
        <row r="37616">
          <cell r="B37616">
            <v>18004506237</v>
          </cell>
          <cell r="C37616" t="str">
            <v>黑龙江省哈尔滨市南岗区哈尔滨大街凯旋门10-4-2301</v>
          </cell>
        </row>
        <row r="37617">
          <cell r="B37617">
            <v>13572891638</v>
          </cell>
          <cell r="C37617" t="str">
            <v>陕西省西安市阎良区试飞院一号门</v>
          </cell>
        </row>
        <row r="37618">
          <cell r="B37618">
            <v>13682569927</v>
          </cell>
          <cell r="C37618" t="str">
            <v>广东省深圳市坂田万科第五园2期流慧府G</v>
          </cell>
        </row>
        <row r="37619">
          <cell r="B37619">
            <v>13897188010</v>
          </cell>
          <cell r="C37619" t="str">
            <v>青海省西宁市五四西路50号汇通海湖苑</v>
          </cell>
        </row>
        <row r="37620">
          <cell r="B37620">
            <v>15731114827</v>
          </cell>
          <cell r="C37620" t="str">
            <v>河北省邯郸市复兴区王郎小区4号楼2单元1号</v>
          </cell>
        </row>
        <row r="37621">
          <cell r="B37621">
            <v>13901382735</v>
          </cell>
          <cell r="C37621" t="str">
            <v>北京市海淀区知春里小区3号楼205室</v>
          </cell>
        </row>
        <row r="37622">
          <cell r="B37622">
            <v>13520005539</v>
          </cell>
          <cell r="C37622" t="str">
            <v>北京市朝阳区兴隆家园北区18号楼7层708室</v>
          </cell>
        </row>
        <row r="37623">
          <cell r="B37623">
            <v>13942209999</v>
          </cell>
          <cell r="C37623" t="str">
            <v>辽宁省海城市西柳朗卓石化</v>
          </cell>
        </row>
        <row r="37624">
          <cell r="B37624">
            <v>13910385963</v>
          </cell>
          <cell r="C37624" t="str">
            <v>北京市朝阳区百子湾沿海赛洛城208-1-1601</v>
          </cell>
        </row>
        <row r="37625">
          <cell r="B37625">
            <v>18911531895</v>
          </cell>
          <cell r="C37625" t="str">
            <v>北京市通州区经海七路尖子班A座508</v>
          </cell>
        </row>
        <row r="37626">
          <cell r="B37626">
            <v>17774533199</v>
          </cell>
          <cell r="C37626" t="str">
            <v>湖南省怀化市鹤城区天星东路锦绣五溪13-904</v>
          </cell>
        </row>
        <row r="37627">
          <cell r="B37627">
            <v>18951648188</v>
          </cell>
          <cell r="C37627" t="str">
            <v>江苏省南京市建邺区嵩山路122号万科光明城市西苑12楼306</v>
          </cell>
        </row>
        <row r="37628">
          <cell r="B37628">
            <v>13987271209</v>
          </cell>
          <cell r="C37628" t="str">
            <v>云南省大理市水韵蓝湾B栋905</v>
          </cell>
        </row>
        <row r="37629">
          <cell r="B37629" t="str">
            <v>18987154100/18987172918</v>
          </cell>
          <cell r="C37629" t="str">
            <v>云南省昆明市盘龙区穿金路152号蓝色经典</v>
          </cell>
        </row>
        <row r="37630">
          <cell r="B37630">
            <v>18783121308</v>
          </cell>
          <cell r="C37630" t="str">
            <v>重庆市九龙坡区杨家坪上江城E栋17-2</v>
          </cell>
        </row>
        <row r="37631">
          <cell r="B37631">
            <v>13983121308</v>
          </cell>
          <cell r="C37631" t="str">
            <v>重庆市北部新区黄山大道中段64号M幢</v>
          </cell>
        </row>
        <row r="37632">
          <cell r="B37632">
            <v>13482234777</v>
          </cell>
          <cell r="C37632" t="str">
            <v>上海市普陀区凯旋北路1555弄57号501</v>
          </cell>
        </row>
        <row r="37633">
          <cell r="B37633">
            <v>13983190866</v>
          </cell>
          <cell r="C37633" t="str">
            <v>重庆市江北区五里店五星花园2-16-3</v>
          </cell>
        </row>
        <row r="37634">
          <cell r="B37634">
            <v>15858400749</v>
          </cell>
          <cell r="C37634" t="str">
            <v>浙江省宁波市江北区慈城镇慈城新城新横一支路1号宁波恩博卫浴有限公司</v>
          </cell>
        </row>
        <row r="37635">
          <cell r="B37635">
            <v>13600402688</v>
          </cell>
          <cell r="C37635" t="str">
            <v>广东省深圳市罗湖区太宁路百仕达一期百怡苑11栋6A</v>
          </cell>
        </row>
        <row r="37636">
          <cell r="B37636">
            <v>18202651714</v>
          </cell>
          <cell r="C37636" t="str">
            <v>天津市大港油田同盛东区西门港中保险所</v>
          </cell>
        </row>
        <row r="37637">
          <cell r="B37637">
            <v>13822528800</v>
          </cell>
          <cell r="C37637" t="str">
            <v>广东省湛江市霞山区人民大道中3号新世纪花园龙华楼E楼1门2308</v>
          </cell>
        </row>
        <row r="37638">
          <cell r="B37638">
            <v>15900779722</v>
          </cell>
          <cell r="C37638" t="str">
            <v>上海市静安区南京西路1788号国际中心22楼阿克苏罗贝尔中国投资有限公司</v>
          </cell>
        </row>
        <row r="37639">
          <cell r="B37639">
            <v>15251724498</v>
          </cell>
          <cell r="C37639" t="str">
            <v>江苏省南京市建邺区江东中路106号万达广场B座17层</v>
          </cell>
        </row>
        <row r="37640">
          <cell r="B37640">
            <v>15158440357</v>
          </cell>
          <cell r="C37640" t="str">
            <v>内蒙古呼伦贝尔市海拉尔区越橘东路畅通小区一号楼531号</v>
          </cell>
        </row>
        <row r="37641">
          <cell r="B37641">
            <v>13501547668</v>
          </cell>
          <cell r="C37641" t="str">
            <v>广东省广州市白云区同和街道沙太北路938号金湖花园四期2-1-502房</v>
          </cell>
        </row>
        <row r="37642">
          <cell r="B37642">
            <v>13582359752</v>
          </cell>
          <cell r="C37642" t="str">
            <v>河北省石家庄市广安街15号</v>
          </cell>
        </row>
        <row r="37643">
          <cell r="B37643">
            <v>13764958596</v>
          </cell>
          <cell r="C37643" t="str">
            <v>上海市闵行区七莘路2855弄万兆家园142号202室</v>
          </cell>
        </row>
        <row r="37644">
          <cell r="B37644">
            <v>13928986835</v>
          </cell>
          <cell r="C37644" t="str">
            <v>广东省广州市荔湾区南岸路荔港南湾F27栋2504房</v>
          </cell>
        </row>
        <row r="37645">
          <cell r="B37645">
            <v>13879481096</v>
          </cell>
          <cell r="C37645" t="str">
            <v>江西省抚州市临川区环城南路168号金诚广场6栋3单元5号</v>
          </cell>
        </row>
        <row r="37646">
          <cell r="B37646">
            <v>18686623648</v>
          </cell>
          <cell r="C37646" t="str">
            <v>吉林省长春市百汇街与清华路交汇处（尚姐外贸）</v>
          </cell>
        </row>
        <row r="37647">
          <cell r="B37647">
            <v>13843038703</v>
          </cell>
          <cell r="C37647" t="str">
            <v>吉林省长春市净月开发区中海莱茵东郡C1-106室</v>
          </cell>
        </row>
        <row r="37648">
          <cell r="B37648">
            <v>13818664776</v>
          </cell>
          <cell r="C37648" t="str">
            <v>上海市黄浦区龙华路818号海外滩金融A2002教研中心</v>
          </cell>
        </row>
        <row r="37649">
          <cell r="B37649">
            <v>13927260694</v>
          </cell>
          <cell r="C37649" t="str">
            <v>广东省佛山市南海区大沥桂和路南海碧桂园路口优悠店</v>
          </cell>
        </row>
        <row r="37650">
          <cell r="B37650">
            <v>13928693336</v>
          </cell>
          <cell r="C37650" t="str">
            <v>广东省佛山市南海区松岗镇南国桃园香阁里拉第四期18幢502房</v>
          </cell>
        </row>
        <row r="37651">
          <cell r="B37651">
            <v>18928083137</v>
          </cell>
          <cell r="C37651" t="str">
            <v>广东省珠海市香洲区前山岱山路253号</v>
          </cell>
        </row>
        <row r="37652">
          <cell r="B37652">
            <v>18269565677</v>
          </cell>
          <cell r="C37652" t="str">
            <v>广西省桂平市大转盘世纪名门小区</v>
          </cell>
        </row>
        <row r="37653">
          <cell r="B37653">
            <v>13916867648</v>
          </cell>
          <cell r="C37653" t="str">
            <v>上海市普陀区石泉路450弄24号202室</v>
          </cell>
        </row>
        <row r="37654">
          <cell r="B37654">
            <v>13611223334</v>
          </cell>
          <cell r="C37654" t="str">
            <v>北京市石景山区金顶街五区12-1003</v>
          </cell>
        </row>
        <row r="37655">
          <cell r="B37655">
            <v>13909100912</v>
          </cell>
          <cell r="C37655" t="str">
            <v>陕西省咸阳市世纪大道渭滨苑21号一单元2701</v>
          </cell>
        </row>
        <row r="37656">
          <cell r="B37656">
            <v>15208125772</v>
          </cell>
          <cell r="C37656" t="str">
            <v>四川省成都市龙泉驿区悦来街大观城市花园一期3栋3单元9号</v>
          </cell>
        </row>
        <row r="37657">
          <cell r="B37657">
            <v>13713889189</v>
          </cell>
          <cell r="C37657" t="str">
            <v>广东省深圳市南山区望海路海上世界双玺花园二期A602</v>
          </cell>
        </row>
        <row r="37658">
          <cell r="B37658">
            <v>13641919801</v>
          </cell>
          <cell r="C37658" t="str">
            <v>上海市静安区原平路400号</v>
          </cell>
        </row>
        <row r="37659">
          <cell r="B37659">
            <v>13434228493</v>
          </cell>
          <cell r="C37659" t="str">
            <v>广东省广州市荔湾区康王北路966号C座1601</v>
          </cell>
        </row>
        <row r="37660">
          <cell r="B37660">
            <v>18631679777</v>
          </cell>
          <cell r="C37660" t="str">
            <v>河北省廊坊市固安县固安镇安泰小区2栋2单元102</v>
          </cell>
        </row>
        <row r="37661">
          <cell r="B37661">
            <v>18810793126</v>
          </cell>
          <cell r="C37661" t="str">
            <v>北京市朝阳区望京国际研发园FG座</v>
          </cell>
        </row>
        <row r="37662">
          <cell r="B37662">
            <v>13908013579</v>
          </cell>
          <cell r="C37662" t="str">
            <v>四川省成都市新都区香城大道华桂路段117号</v>
          </cell>
        </row>
        <row r="37663">
          <cell r="B37663">
            <v>13520842122</v>
          </cell>
          <cell r="C37663" t="str">
            <v>北京市朝阳区北四环小营路锦绣馨园9-302</v>
          </cell>
        </row>
        <row r="37664">
          <cell r="B37664">
            <v>13438299222</v>
          </cell>
          <cell r="C37664" t="str">
            <v>四川省成都市新都区文广大厦卫计局</v>
          </cell>
        </row>
        <row r="37665">
          <cell r="B37665">
            <v>13710515835</v>
          </cell>
          <cell r="C37665" t="str">
            <v>广东省广州市天河区龙口西路562号803房</v>
          </cell>
        </row>
        <row r="37666">
          <cell r="B37666">
            <v>18319028898</v>
          </cell>
          <cell r="C37666" t="str">
            <v>广东省深圳市坪山新区金碧路福安西小区4巷7号</v>
          </cell>
        </row>
        <row r="37667">
          <cell r="B37667">
            <v>13318675866</v>
          </cell>
          <cell r="C37667" t="str">
            <v>广东省汕尾市海丰县海城镇人民西路103号</v>
          </cell>
        </row>
        <row r="37668">
          <cell r="B37668">
            <v>13613077453</v>
          </cell>
          <cell r="C37668" t="str">
            <v>广东省深圳市罗湖区莲塘花园2栋单元101房</v>
          </cell>
        </row>
        <row r="37669">
          <cell r="B37669">
            <v>13543119555</v>
          </cell>
          <cell r="C37669" t="str">
            <v>广东省汕尾市海丰县二环南路舜兴建材</v>
          </cell>
        </row>
        <row r="37670">
          <cell r="B37670">
            <v>13849460784</v>
          </cell>
          <cell r="C37670" t="str">
            <v>河南省项城市老街工会大厦中单元</v>
          </cell>
        </row>
        <row r="37671">
          <cell r="B37671">
            <v>13811684508</v>
          </cell>
          <cell r="C37671" t="str">
            <v>北京市朝阳区安贞路2号北京安贞医院心外大楼8层护士站</v>
          </cell>
        </row>
        <row r="37672">
          <cell r="B37672">
            <v>18226978067</v>
          </cell>
          <cell r="C37672" t="str">
            <v>安徽省池州市贵池区城西小学</v>
          </cell>
        </row>
        <row r="37673">
          <cell r="B37673">
            <v>18518431268</v>
          </cell>
          <cell r="C37673" t="str">
            <v>北京市海淀区北清路生命科学园23-3号碧水源大厦</v>
          </cell>
        </row>
        <row r="37674">
          <cell r="B37674">
            <v>13756173255</v>
          </cell>
          <cell r="C37674" t="str">
            <v>吉林省长春市朝阳区开运街抚松路领秀朝阳1期</v>
          </cell>
        </row>
        <row r="37675">
          <cell r="B37675">
            <v>13520513573</v>
          </cell>
          <cell r="C37675" t="str">
            <v>北京市海淀区西北旺镇友谊嘉园1期5号楼1单元501</v>
          </cell>
        </row>
        <row r="37676">
          <cell r="B37676">
            <v>15838152181</v>
          </cell>
          <cell r="C37676" t="str">
            <v>河南省郑州市金水区福彩路鸿禧阳光佳苑4栋5002室</v>
          </cell>
        </row>
        <row r="37677">
          <cell r="B37677">
            <v>15921769990</v>
          </cell>
          <cell r="C37677" t="str">
            <v>上海市徐汇区宋园路160号四楼锦江大众车间办公室</v>
          </cell>
        </row>
        <row r="37678">
          <cell r="B37678">
            <v>13521181271</v>
          </cell>
          <cell r="C37678" t="str">
            <v>北京市海淀区翠微南里17楼3门308</v>
          </cell>
        </row>
        <row r="37679">
          <cell r="B37679">
            <v>13810320949</v>
          </cell>
          <cell r="C37679" t="str">
            <v>北京市东城区后永康胡同17号楼1单元512</v>
          </cell>
        </row>
        <row r="37680">
          <cell r="B37680">
            <v>15011229236</v>
          </cell>
          <cell r="C37680" t="str">
            <v>北京市海淀区中关村南大街魏公村地铁站综控室</v>
          </cell>
        </row>
        <row r="37681">
          <cell r="B37681">
            <v>13810791034</v>
          </cell>
          <cell r="C37681" t="str">
            <v>北京市房山区城关镇马各庄村马各庄地铁A口</v>
          </cell>
        </row>
        <row r="37682">
          <cell r="B37682">
            <v>13911276172</v>
          </cell>
          <cell r="C37682" t="str">
            <v>北京市朝阳区来广营东路9号长岛澜桥113</v>
          </cell>
        </row>
        <row r="37683">
          <cell r="B37683">
            <v>13591724232</v>
          </cell>
          <cell r="C37683" t="str">
            <v>辽宁省大连市甘井子区美树日记圣林南园69号卓月月子中心</v>
          </cell>
        </row>
        <row r="37684">
          <cell r="B37684">
            <v>13644474444</v>
          </cell>
          <cell r="C37684" t="str">
            <v>吉林省吉林市龙潭区榆树街顺山路52号化建门卫</v>
          </cell>
        </row>
        <row r="37685">
          <cell r="B37685">
            <v>13606002787</v>
          </cell>
          <cell r="C37685" t="str">
            <v>福建省厦门市思明区体育路98号301</v>
          </cell>
        </row>
        <row r="37686">
          <cell r="B37686">
            <v>13921799360</v>
          </cell>
          <cell r="C37686" t="str">
            <v>江苏省徐州市沛县张寨镇三队</v>
          </cell>
        </row>
        <row r="37687">
          <cell r="B37687">
            <v>13839719195</v>
          </cell>
          <cell r="C37687" t="str">
            <v>河南省信阳市新县京九路农贸市场西门</v>
          </cell>
        </row>
        <row r="37688">
          <cell r="B37688">
            <v>13308556887</v>
          </cell>
          <cell r="C37688" t="str">
            <v>贵州省黔东南苗族侗族自治州凯里市湾溪街道清江路33号卷烟营销中心（卷烟复烤）</v>
          </cell>
        </row>
        <row r="37689">
          <cell r="B37689">
            <v>13960826174</v>
          </cell>
          <cell r="C37689" t="str">
            <v>福建省福州市鼓楼区开元路92号</v>
          </cell>
        </row>
        <row r="37690">
          <cell r="B37690">
            <v>18878888777</v>
          </cell>
          <cell r="C37690" t="str">
            <v>广西百色市平果县盘龙苑9-1-2303</v>
          </cell>
        </row>
        <row r="37691">
          <cell r="B37691">
            <v>13859585555</v>
          </cell>
          <cell r="C37691" t="str">
            <v>福建省龙岩市新罗区西陂街道天平路36号区交通综合大楼7楼新罗区文体广电新闻出版局</v>
          </cell>
        </row>
        <row r="37692">
          <cell r="B37692">
            <v>13962946705</v>
          </cell>
          <cell r="C37692" t="str">
            <v>江苏省南京市雨花台区英才路2号菁英公寓A5栋901室</v>
          </cell>
        </row>
        <row r="37693">
          <cell r="B37693">
            <v>13417801071</v>
          </cell>
          <cell r="C37693" t="str">
            <v>广东省珠海市香洲区兰埔路格力香樟北二门19-109号法爵音乐面包</v>
          </cell>
        </row>
        <row r="37694">
          <cell r="B37694">
            <v>13984044888</v>
          </cell>
          <cell r="C37694" t="str">
            <v>贵州省贵阳市南明区新城路1号中天世纪新城四组团B4栋2单元</v>
          </cell>
        </row>
        <row r="37695">
          <cell r="B37695">
            <v>18688167933</v>
          </cell>
          <cell r="C37695" t="str">
            <v>广东省珠海市香洲区情侣南路259号日华商业广场A区4楼广发证券财务部</v>
          </cell>
        </row>
        <row r="37696">
          <cell r="B37696">
            <v>18910625049</v>
          </cell>
          <cell r="C37696" t="str">
            <v>北京市石景山区金顶北街168号金福苑8号楼5单元101室</v>
          </cell>
        </row>
        <row r="37697">
          <cell r="B37697">
            <v>13796088821</v>
          </cell>
          <cell r="C37697" t="str">
            <v>黑龙江省哈尔滨市道外区南七道街保障华庭小区4号楼6单元303室</v>
          </cell>
        </row>
        <row r="37698">
          <cell r="B37698">
            <v>13361383372</v>
          </cell>
          <cell r="C37698" t="str">
            <v>山东省烟台市海阳市东村街道山海名苑A2-106</v>
          </cell>
        </row>
        <row r="37699">
          <cell r="B37699">
            <v>13886199807</v>
          </cell>
          <cell r="C37699" t="str">
            <v>湖北省武汉市江岸区御江璟城B9-T1-901室</v>
          </cell>
        </row>
        <row r="37700">
          <cell r="B37700">
            <v>18620012495</v>
          </cell>
          <cell r="C37700" t="str">
            <v>广东省广州市花都区新华街商业大道53号丽美酒店楼下商铺中国联通丽美营业厅</v>
          </cell>
        </row>
        <row r="37701">
          <cell r="B37701">
            <v>13700643364</v>
          </cell>
          <cell r="C37701" t="str">
            <v>云南省昆明市环城东路50号8栋1单元402号</v>
          </cell>
        </row>
        <row r="37702">
          <cell r="B37702">
            <v>18645427860</v>
          </cell>
          <cell r="C37702" t="str">
            <v>黑龙江省佳木斯市建三江农垦前进农场和泰家园</v>
          </cell>
        </row>
        <row r="37703">
          <cell r="B37703">
            <v>15765491023</v>
          </cell>
          <cell r="C37703" t="str">
            <v>黑龙江省佳木斯市建三江农垦管局中央大街工业产品经销处</v>
          </cell>
        </row>
        <row r="37704">
          <cell r="B37704">
            <v>13590826854</v>
          </cell>
          <cell r="C37704" t="str">
            <v>广东省中山市古镇曹三同益工业园晋业楼首层（尚正灯头厂）</v>
          </cell>
        </row>
        <row r="37705">
          <cell r="B37705">
            <v>15827644614</v>
          </cell>
          <cell r="C37705" t="str">
            <v>湖北省武汉市青山区武东路九号技术中心</v>
          </cell>
        </row>
        <row r="37706">
          <cell r="B37706">
            <v>13856712356</v>
          </cell>
          <cell r="C37706" t="str">
            <v>安徽省亳州市魏武大道1158号交通银行</v>
          </cell>
        </row>
        <row r="37707">
          <cell r="B37707">
            <v>18655059066</v>
          </cell>
          <cell r="C37707" t="str">
            <v>安徽省合肥市花园街38号交通银行</v>
          </cell>
        </row>
        <row r="37708">
          <cell r="B37708">
            <v>18900570026</v>
          </cell>
          <cell r="C37708" t="str">
            <v>安徽省宿州市人民银行中心支行</v>
          </cell>
        </row>
        <row r="37709">
          <cell r="B37709">
            <v>13093406318</v>
          </cell>
          <cell r="C37709" t="str">
            <v>安徽省合肥市庐阳区沿河路金科玉带河畔小区</v>
          </cell>
        </row>
        <row r="37710">
          <cell r="B37710">
            <v>13956097679</v>
          </cell>
          <cell r="C37710" t="str">
            <v>安徽省滁州市交通银行龙蟠大道188号</v>
          </cell>
        </row>
        <row r="37711">
          <cell r="B37711">
            <v>13966679663</v>
          </cell>
          <cell r="C37711" t="str">
            <v>安徽省合肥市庐阳区元一滨水城7幢1504</v>
          </cell>
        </row>
        <row r="37712">
          <cell r="B37712">
            <v>13855188228</v>
          </cell>
          <cell r="C37712" t="str">
            <v>安徽省合肥市长丰路翡翠园11栋604室</v>
          </cell>
        </row>
        <row r="37713">
          <cell r="B37713">
            <v>13328771379</v>
          </cell>
          <cell r="C37713" t="str">
            <v>福建省厦门市思明区故宫路128号宏华大厦307</v>
          </cell>
        </row>
        <row r="37714">
          <cell r="B37714">
            <v>18846165895</v>
          </cell>
          <cell r="C37714" t="str">
            <v>黑龙江省哈尔滨市南岗区和兴七道街48号7单元602室</v>
          </cell>
        </row>
        <row r="37715">
          <cell r="B37715">
            <v>13998375449</v>
          </cell>
          <cell r="C37715" t="str">
            <v>辽宁省沈阳市大东区合作街65-6号32</v>
          </cell>
        </row>
        <row r="37716">
          <cell r="B37716">
            <v>18302118976</v>
          </cell>
          <cell r="C37716" t="str">
            <v>上海市嘉定区华江路666弄67号大宅门诊部儿科</v>
          </cell>
        </row>
        <row r="37717">
          <cell r="B37717">
            <v>13601877281</v>
          </cell>
          <cell r="C37717" t="str">
            <v>上海市浦东新区东方路1881弄78号1102室</v>
          </cell>
        </row>
        <row r="37718">
          <cell r="B37718">
            <v>13895672641</v>
          </cell>
          <cell r="C37718" t="str">
            <v>宁夏银川市兴庆区凤凰北街济慈巷福星苑小区31号楼4单元202</v>
          </cell>
        </row>
        <row r="37719">
          <cell r="B37719">
            <v>13486602998</v>
          </cell>
          <cell r="C37719" t="str">
            <v>浙江省慈溪市人民银行寺山路173号</v>
          </cell>
        </row>
        <row r="37720">
          <cell r="B37720">
            <v>18930847725</v>
          </cell>
          <cell r="C37720" t="str">
            <v>上海市普陀区枣阳路185弄2号1702室</v>
          </cell>
        </row>
        <row r="37721">
          <cell r="B37721">
            <v>18750873488</v>
          </cell>
          <cell r="C37721" t="str">
            <v>福建省三明市清流县雁塔3幢20号多多文具对面</v>
          </cell>
        </row>
        <row r="37722">
          <cell r="B37722">
            <v>13995312960</v>
          </cell>
          <cell r="C37722" t="str">
            <v>宁夏银川市兴庆区清河北街康泰家园11#3-602</v>
          </cell>
        </row>
        <row r="37723">
          <cell r="B37723">
            <v>13619552967</v>
          </cell>
          <cell r="C37723" t="str">
            <v>宁夏银川市金凤区庆祥街100号泰发公寓4单元601</v>
          </cell>
        </row>
        <row r="37724">
          <cell r="B37724">
            <v>13104439678</v>
          </cell>
          <cell r="C37724" t="str">
            <v>吉林省长春市朝阳区人民大街2111号中国工商银行人民广场支行公司部</v>
          </cell>
        </row>
        <row r="37725">
          <cell r="B37725">
            <v>18349156777</v>
          </cell>
          <cell r="C37725" t="str">
            <v>四川省成都市龙泉驿区东城南二路198号</v>
          </cell>
        </row>
        <row r="37726">
          <cell r="B37726">
            <v>18943561800</v>
          </cell>
          <cell r="C37726" t="str">
            <v>吉林省梅河口市吉林银行（爱民医院对过）</v>
          </cell>
        </row>
        <row r="37727">
          <cell r="B37727">
            <v>13504481685</v>
          </cell>
          <cell r="C37727" t="str">
            <v>吉林省公主岭市范家屯经济开发区经开大街666号长春泰富汽车零部件制造有限公司</v>
          </cell>
        </row>
        <row r="37728">
          <cell r="B37728">
            <v>18946799989</v>
          </cell>
          <cell r="C37728" t="str">
            <v>吉林省长春市净月开发区中信城中央公园25栋一单元102</v>
          </cell>
        </row>
        <row r="37729">
          <cell r="B37729">
            <v>13905068963</v>
          </cell>
          <cell r="C37729" t="str">
            <v>福建省泉州市浦西万达公馆9A2802室</v>
          </cell>
        </row>
        <row r="37730">
          <cell r="B37730">
            <v>18811577233</v>
          </cell>
          <cell r="C37730" t="str">
            <v>北京市海淀区圆明园西路2号中国农业大学西校区</v>
          </cell>
        </row>
        <row r="37731">
          <cell r="B37731">
            <v>15128817087</v>
          </cell>
          <cell r="C37731" t="str">
            <v>河北省唐山市丰润区厂前路3号</v>
          </cell>
        </row>
        <row r="37732">
          <cell r="B37732">
            <v>13271195005</v>
          </cell>
          <cell r="C37732" t="str">
            <v>河南省许昌市解放路农机家属院</v>
          </cell>
        </row>
        <row r="37733">
          <cell r="B37733" t="str">
            <v>022-83690330</v>
          </cell>
          <cell r="C37733" t="str">
            <v>天津市南开区保山道瑞丽园4号楼2门</v>
          </cell>
        </row>
        <row r="37734">
          <cell r="B37734">
            <v>18092255317</v>
          </cell>
          <cell r="C37734" t="str">
            <v>陕西省西安市未央区太华路与太元路十字东北角中海开园壹号南门</v>
          </cell>
        </row>
        <row r="37735">
          <cell r="B37735">
            <v>18920576979</v>
          </cell>
          <cell r="C37735" t="str">
            <v>天津市东丽区津塘公路双东路景翠园2-1302</v>
          </cell>
        </row>
        <row r="37736">
          <cell r="B37736">
            <v>13821257605</v>
          </cell>
          <cell r="C37736" t="str">
            <v>天津市和平区新华路201号</v>
          </cell>
        </row>
        <row r="37737">
          <cell r="B37737">
            <v>13851164055</v>
          </cell>
          <cell r="C37737" t="str">
            <v>江苏省盐城市建湖县冈西镇冈西工业园区盛源软基材料有限公司</v>
          </cell>
        </row>
        <row r="37738">
          <cell r="B37738">
            <v>13821039557</v>
          </cell>
          <cell r="C37738" t="str">
            <v>天津市和平区常德道30号</v>
          </cell>
        </row>
        <row r="37739">
          <cell r="B37739">
            <v>13502092270</v>
          </cell>
          <cell r="C37739" t="str">
            <v>天津市和平区赤峰道33号新世纪妇儿医院人事部</v>
          </cell>
        </row>
        <row r="37740">
          <cell r="B37740">
            <v>13901941403</v>
          </cell>
          <cell r="C37740" t="str">
            <v>上海市浦东新区德平路764弄7号403室</v>
          </cell>
        </row>
        <row r="37741">
          <cell r="B37741">
            <v>13594315887</v>
          </cell>
          <cell r="C37741" t="str">
            <v>重庆市大足区棠香街道清明桥路55号香山美地16幢1-1-2</v>
          </cell>
        </row>
        <row r="37742">
          <cell r="B37742">
            <v>13702130652</v>
          </cell>
          <cell r="C37742" t="str">
            <v>天津市红桥区复兴路米兰弘丽园15号楼4门702</v>
          </cell>
        </row>
        <row r="37743">
          <cell r="B37743">
            <v>13818622926</v>
          </cell>
          <cell r="C37743" t="str">
            <v>上海市宝山区竹韵路259弄12号201室</v>
          </cell>
        </row>
        <row r="37744">
          <cell r="B37744">
            <v>15002208422</v>
          </cell>
          <cell r="C37744" t="str">
            <v>天津市武清区开发区泉秀路10号天泽恩源制药有限公司</v>
          </cell>
        </row>
        <row r="37745">
          <cell r="B37745">
            <v>13820933568</v>
          </cell>
          <cell r="C37745" t="str">
            <v>天津市武清商务区畅源道国际企业社区C4号楼1-3层百康芯（天津）生物科技有限公司</v>
          </cell>
        </row>
        <row r="37746">
          <cell r="B37746">
            <v>13906012979</v>
          </cell>
          <cell r="C37746" t="str">
            <v>福建省厦门市思明区会展南里99号2106</v>
          </cell>
        </row>
        <row r="37747">
          <cell r="B37747">
            <v>13826099797</v>
          </cell>
          <cell r="C37747" t="str">
            <v>广东省广州市海珠区榕景路中海锦榕湾丁2栋604</v>
          </cell>
        </row>
        <row r="37748">
          <cell r="B37748">
            <v>15274409333</v>
          </cell>
          <cell r="C37748" t="str">
            <v>湖南省慈利县零溪镇政府</v>
          </cell>
        </row>
        <row r="37749">
          <cell r="B37749">
            <v>13303579775</v>
          </cell>
          <cell r="C37749" t="str">
            <v>山西省临汾市尧都区向阳西路华远名邸小区2号楼2单元501</v>
          </cell>
        </row>
        <row r="37750">
          <cell r="B37750">
            <v>13383461568</v>
          </cell>
          <cell r="C37750" t="str">
            <v>山西省晋城市泽州县金村镇孟匠中学操场家属院</v>
          </cell>
        </row>
        <row r="37751">
          <cell r="B37751">
            <v>13820959002</v>
          </cell>
          <cell r="C37751" t="str">
            <v>天津市津南区辛庄金地艺境2号楼3门301</v>
          </cell>
        </row>
        <row r="37752">
          <cell r="B37752">
            <v>13930009789</v>
          </cell>
          <cell r="C37752" t="str">
            <v>河北省邯郸市涉县天铁集团职业学校</v>
          </cell>
        </row>
        <row r="37753">
          <cell r="B37753">
            <v>15662363682</v>
          </cell>
          <cell r="C37753" t="str">
            <v>山东省济宁市任城区济安桥北路永基公馆8号楼</v>
          </cell>
        </row>
        <row r="37754">
          <cell r="B37754">
            <v>13988900692</v>
          </cell>
          <cell r="C37754" t="str">
            <v>云南省曲靖市麒麟区恒大名都101栋1803号</v>
          </cell>
        </row>
        <row r="37755">
          <cell r="B37755">
            <v>18087469901</v>
          </cell>
          <cell r="C37755" t="str">
            <v>云南省曲靖市陆良县弘悦湖大酒店</v>
          </cell>
        </row>
        <row r="37756">
          <cell r="B37756">
            <v>15035793355</v>
          </cell>
          <cell r="C37756" t="str">
            <v>山西省临汾市尧都区刘村镇桃临线漪汾花园</v>
          </cell>
        </row>
        <row r="37757">
          <cell r="B37757">
            <v>13834166099</v>
          </cell>
          <cell r="C37757" t="str">
            <v>山西省太原市万柏林区和平北路23号和平时代商业街地商牛鼎火锅</v>
          </cell>
        </row>
        <row r="37758">
          <cell r="B37758">
            <v>13732761566</v>
          </cell>
          <cell r="C37758" t="str">
            <v>云南省曲靖市陆良县南润枫景1幢1号</v>
          </cell>
        </row>
        <row r="37759">
          <cell r="B37759">
            <v>18588635660</v>
          </cell>
          <cell r="C37759" t="str">
            <v>广东省广州市海珠区东晓路280-2东银广场晓逸庭2607室</v>
          </cell>
        </row>
        <row r="37760">
          <cell r="B37760" t="str">
            <v>13071837999/18112575999</v>
          </cell>
          <cell r="C37760" t="str">
            <v>江苏省连云港市连云区墟沟中山西路10号海天名苑18楼1801室</v>
          </cell>
        </row>
        <row r="37761">
          <cell r="B37761">
            <v>13050025551</v>
          </cell>
          <cell r="C37761" t="str">
            <v>辽宁省鞍山市高新区386号金磊特装饰</v>
          </cell>
        </row>
        <row r="37762">
          <cell r="B37762">
            <v>13904518830</v>
          </cell>
          <cell r="C37762" t="str">
            <v>黑龙江省哈尔滨市道里区群力大道与兴江路交口居然之家二层CK瓷砖</v>
          </cell>
        </row>
        <row r="37763">
          <cell r="B37763">
            <v>13502187757</v>
          </cell>
          <cell r="C37763" t="str">
            <v>天津市河东区泰兴路临池里12-5-403</v>
          </cell>
        </row>
        <row r="37764">
          <cell r="B37764">
            <v>15040045268</v>
          </cell>
          <cell r="C37764" t="str">
            <v>辽宁省沈阳市沈河区小西路73号奉天大厦6楼</v>
          </cell>
        </row>
        <row r="37765">
          <cell r="B37765">
            <v>13934223942</v>
          </cell>
          <cell r="C37765" t="str">
            <v>山西省太原市杏花岭区鱼池街锦和苑门口盒子</v>
          </cell>
        </row>
        <row r="37766">
          <cell r="B37766">
            <v>13207177778</v>
          </cell>
          <cell r="C37766" t="str">
            <v>湖北省武汉市江岸区金桥大道晋合金桥世家10栋2801</v>
          </cell>
        </row>
        <row r="37767">
          <cell r="B37767">
            <v>13935878163</v>
          </cell>
          <cell r="C37767" t="str">
            <v>山西省吕梁市孝义市水峪矿邮政储蓄银行</v>
          </cell>
        </row>
        <row r="37768">
          <cell r="B37768">
            <v>18653118910</v>
          </cell>
          <cell r="C37768" t="str">
            <v>山东省济南市市中区二环东路13333号华润中央公园2号楼2单元1503</v>
          </cell>
        </row>
        <row r="37769">
          <cell r="B37769">
            <v>13917991870</v>
          </cell>
          <cell r="C37769" t="str">
            <v>上海市崇明区城桥镇鳌山路633号出入境办证中心</v>
          </cell>
        </row>
        <row r="37770">
          <cell r="B37770">
            <v>13919300932</v>
          </cell>
          <cell r="C37770" t="str">
            <v>甘肃省兰州市安宁区北滨河西路安宁庭院三号门</v>
          </cell>
        </row>
        <row r="37771">
          <cell r="B37771">
            <v>13331200007</v>
          </cell>
          <cell r="C37771" t="str">
            <v>河北省石家庄市桥西区平安南大街建胜路16号309房间</v>
          </cell>
        </row>
        <row r="37772">
          <cell r="B37772">
            <v>18291809232</v>
          </cell>
          <cell r="C37772" t="str">
            <v>甘肃省庆阳市合水县店子乡庄五增井区</v>
          </cell>
        </row>
        <row r="37773">
          <cell r="B37773">
            <v>13663305895</v>
          </cell>
          <cell r="C37773" t="str">
            <v>河北省保定市高新区创业路368号轩宇和安服务站</v>
          </cell>
        </row>
        <row r="37774">
          <cell r="B37774">
            <v>15810112882</v>
          </cell>
          <cell r="C37774" t="str">
            <v>北京市通州区京贸国际城4号楼1单元1601</v>
          </cell>
        </row>
        <row r="37775">
          <cell r="B37775">
            <v>13606881863</v>
          </cell>
          <cell r="C37775" t="str">
            <v>浙江省慈溪市坎墩街道橡树湾24号</v>
          </cell>
        </row>
        <row r="37776">
          <cell r="B37776">
            <v>13818422850</v>
          </cell>
          <cell r="C37776" t="str">
            <v>上海市金山区枫泾镇泾波路295弄10号</v>
          </cell>
        </row>
        <row r="37777">
          <cell r="B37777">
            <v>15653103607</v>
          </cell>
          <cell r="C37777" t="str">
            <v>山东省济南市市中区宏瑞星城北区二号楼五单元1504</v>
          </cell>
        </row>
        <row r="37778">
          <cell r="B37778">
            <v>13889134213</v>
          </cell>
          <cell r="C37778" t="str">
            <v>辽宁省沈阳市铁西区艳粉街道艳粉街32号，艳粉街道办事处</v>
          </cell>
        </row>
        <row r="37779">
          <cell r="B37779">
            <v>15185186681</v>
          </cell>
          <cell r="C37779" t="str">
            <v>贵州贵阳南明区市南路“阳光100”小区</v>
          </cell>
        </row>
        <row r="37780">
          <cell r="B37780">
            <v>13519145957</v>
          </cell>
          <cell r="C37780" t="str">
            <v>陕西省西安市雁塔区科技八路美寓华庭1号楼</v>
          </cell>
        </row>
        <row r="37781">
          <cell r="B37781">
            <v>13591600607</v>
          </cell>
          <cell r="C37781" t="str">
            <v>辽宁省沈阳市和平区长白街117号中海国际社区15号楼1803</v>
          </cell>
        </row>
        <row r="37782">
          <cell r="B37782">
            <v>13908017878</v>
          </cell>
          <cell r="C37782" t="str">
            <v>四川省成都市成华区致民东路79号“时代一百”1-1-1503号</v>
          </cell>
        </row>
        <row r="37783">
          <cell r="B37783">
            <v>13970886516</v>
          </cell>
          <cell r="C37783" t="str">
            <v>江西南昌东湖区杨家厂出新路10号</v>
          </cell>
        </row>
        <row r="37784">
          <cell r="B37784">
            <v>13955255005</v>
          </cell>
          <cell r="C37784" t="str">
            <v>安徽省蚌埠市第三实验小学教师宿舍南楼五单元一楼东户</v>
          </cell>
        </row>
        <row r="37785">
          <cell r="B37785">
            <v>18962401104</v>
          </cell>
          <cell r="C37785" t="str">
            <v>江苏省太仓市郑和中路319号，东亭大厦18楼</v>
          </cell>
        </row>
        <row r="37786">
          <cell r="B37786">
            <v>13917711260</v>
          </cell>
          <cell r="C37786" t="str">
            <v>上海市嘉定区平城路2055弄（嘉宝梦之湾）25号504室</v>
          </cell>
        </row>
        <row r="37787">
          <cell r="B37787">
            <v>13501155593</v>
          </cell>
          <cell r="C37787" t="str">
            <v>北京市朝阳区建国门外大街乙八号丽景苑6楼6D室</v>
          </cell>
        </row>
        <row r="37788">
          <cell r="B37788">
            <v>13312287886</v>
          </cell>
          <cell r="C37788" t="str">
            <v>贵州省贵阳市云岩区旭东路口师大教师宿舍（社区食堂对面）</v>
          </cell>
        </row>
        <row r="37789">
          <cell r="B37789">
            <v>13760611082</v>
          </cell>
          <cell r="C37789" t="str">
            <v>广东省广州市天河区员村南街南富颖苑南梯1502</v>
          </cell>
        </row>
        <row r="37790">
          <cell r="B37790">
            <v>13844756855</v>
          </cell>
          <cell r="C37790" t="str">
            <v>吉林省敦化市医院超声科</v>
          </cell>
        </row>
        <row r="37791">
          <cell r="B37791">
            <v>13704438627</v>
          </cell>
          <cell r="C37791" t="str">
            <v>吉林省敦化市万锦花苑小区大门大众家常炖菜馆</v>
          </cell>
        </row>
        <row r="37792">
          <cell r="B37792">
            <v>13180803843</v>
          </cell>
          <cell r="C37792" t="str">
            <v>吉林省长春市朝阳区吉储大厦楼下（军人服务社）</v>
          </cell>
        </row>
        <row r="37793">
          <cell r="B37793">
            <v>13324173088</v>
          </cell>
          <cell r="C37793" t="str">
            <v>辽宁省营口市鲅鱼圈港内嘉里粮油（营口）有限公司贸易部</v>
          </cell>
        </row>
        <row r="37794">
          <cell r="B37794">
            <v>18018660801</v>
          </cell>
          <cell r="C37794" t="str">
            <v>上海市闵行区江川路2017号上海好成食品发展有限公司</v>
          </cell>
        </row>
        <row r="37795">
          <cell r="B37795">
            <v>13811093476</v>
          </cell>
          <cell r="C37795" t="str">
            <v>北京市西城区太平街8号院1号楼602</v>
          </cell>
        </row>
        <row r="37796">
          <cell r="B37796">
            <v>13681959696</v>
          </cell>
          <cell r="C37796" t="str">
            <v>上海市南京西路2068号11座21楼</v>
          </cell>
        </row>
        <row r="37797">
          <cell r="B37797">
            <v>13723722725</v>
          </cell>
          <cell r="C37797" t="str">
            <v>广东省深圳市罗湖区晒布路嘉年华名苑11E</v>
          </cell>
        </row>
        <row r="37798">
          <cell r="B37798">
            <v>18960390606</v>
          </cell>
          <cell r="C37798" t="str">
            <v>福建省泉州市丰泽区北峰街道见龙亭瑞龙苑3号楼1203</v>
          </cell>
        </row>
        <row r="37799">
          <cell r="B37799">
            <v>13805990944</v>
          </cell>
          <cell r="C37799" t="str">
            <v>福建省南安市霞美镇三甲村</v>
          </cell>
        </row>
        <row r="37800">
          <cell r="B37800">
            <v>18553606567</v>
          </cell>
          <cell r="C37800" t="str">
            <v>山东省潍坊市高新区宝通街凤怡山庄B7号楼1单元201室</v>
          </cell>
        </row>
        <row r="37801">
          <cell r="B37801">
            <v>13959933789</v>
          </cell>
          <cell r="C37801" t="str">
            <v>福建省泉州市丰盛假日城堡5号楼D栋1405</v>
          </cell>
        </row>
        <row r="37802">
          <cell r="B37802">
            <v>18959966321</v>
          </cell>
          <cell r="C37802" t="str">
            <v>福建省泉州市丰泽区黎明职业大学四号教工楼</v>
          </cell>
        </row>
        <row r="37803">
          <cell r="B37803">
            <v>13599022707</v>
          </cell>
          <cell r="C37803" t="str">
            <v>福建省泉州市丰泽区津淮东段-泉州燃气客户体验中心（千亿商业街斜对面）</v>
          </cell>
        </row>
        <row r="37804">
          <cell r="B37804">
            <v>13689125909</v>
          </cell>
          <cell r="C37804" t="str">
            <v>陕西省榆林市米脂县银南路利民巷1排1号</v>
          </cell>
        </row>
        <row r="37805">
          <cell r="B37805">
            <v>13336079669</v>
          </cell>
          <cell r="C37805" t="str">
            <v>浙江省杭州市西湖区西园一路18号A座5楼</v>
          </cell>
        </row>
        <row r="37806">
          <cell r="B37806">
            <v>15887037876</v>
          </cell>
          <cell r="C37806" t="str">
            <v>云南省昆明市五华区普吉街道1000号联想科技城小区一期西门速递易</v>
          </cell>
        </row>
        <row r="37807">
          <cell r="B37807">
            <v>13775007791</v>
          </cell>
          <cell r="C37807" t="str">
            <v>江苏省常州市天宁区蔷薇家园2-1栋1002</v>
          </cell>
        </row>
        <row r="37808">
          <cell r="B37808">
            <v>13925811051</v>
          </cell>
          <cell r="C37808" t="str">
            <v>广东省东莞市东城区主山上三杞工业区上尹机械有限公司</v>
          </cell>
        </row>
        <row r="37809">
          <cell r="B37809">
            <v>13712928726</v>
          </cell>
          <cell r="C37809" t="str">
            <v>广东省东莞市南城东莞大道200号中信凯旋国际11栋2单元702房</v>
          </cell>
        </row>
        <row r="37810">
          <cell r="B37810">
            <v>15013229919</v>
          </cell>
          <cell r="C37810" t="str">
            <v>广东省广州市天河区工业大学龙洞校区图书馆乐收服务站</v>
          </cell>
        </row>
        <row r="37811">
          <cell r="B37811">
            <v>13706516751</v>
          </cell>
          <cell r="C37811" t="str">
            <v>浙江省杭州市江干区三堡家园南区6-1-902</v>
          </cell>
        </row>
        <row r="37812">
          <cell r="B37812">
            <v>13516605055</v>
          </cell>
          <cell r="C37812" t="str">
            <v>广东省广州市南沙区港前大道北时代山湖海花园五期17栋2403</v>
          </cell>
        </row>
        <row r="37813">
          <cell r="B37813">
            <v>18928624222</v>
          </cell>
          <cell r="C37813" t="str">
            <v>广东省佛山市顺德区容桂华南街福源街富华中共公交站御水沐足后面</v>
          </cell>
        </row>
        <row r="37814">
          <cell r="B37814">
            <v>13427530145</v>
          </cell>
          <cell r="C37814" t="str">
            <v>广东省广州市天河东圃二马路67号22栋418</v>
          </cell>
        </row>
        <row r="37815">
          <cell r="B37815">
            <v>13735359968</v>
          </cell>
          <cell r="C37815" t="str">
            <v>浙江省绍兴市诸暨市暨阳街道艮塔西路73号人和里小区4幢2单元202室</v>
          </cell>
        </row>
        <row r="37816">
          <cell r="B37816">
            <v>13124707121</v>
          </cell>
          <cell r="C37816" t="str">
            <v>北京市大兴区天宫院熙悦春天10-1-1402</v>
          </cell>
        </row>
        <row r="37817">
          <cell r="B37817">
            <v>18062469427</v>
          </cell>
          <cell r="C37817" t="str">
            <v>湖北省荆门市掇刀区御景尚城1栋1单元702</v>
          </cell>
        </row>
        <row r="37818">
          <cell r="B37818">
            <v>13646856336</v>
          </cell>
          <cell r="C37818" t="str">
            <v>浙江省杭州市富阳区百合新城14幢2单元1808</v>
          </cell>
        </row>
        <row r="37819">
          <cell r="B37819">
            <v>13681991489</v>
          </cell>
          <cell r="C37819" t="str">
            <v>浙江省嘉兴市文贤路与富润路交叉口东方普罗旺斯141栋1单元</v>
          </cell>
        </row>
        <row r="37820">
          <cell r="B37820">
            <v>18610339851</v>
          </cell>
          <cell r="C37820" t="str">
            <v>北京市海淀区温泉镇白家疃观麓园8号楼二单元302</v>
          </cell>
        </row>
        <row r="37821">
          <cell r="B37821">
            <v>18020889118</v>
          </cell>
          <cell r="C37821" t="str">
            <v>福建省福州市鼓楼区开元新村B8座808室</v>
          </cell>
        </row>
        <row r="37822">
          <cell r="B37822">
            <v>18868795179</v>
          </cell>
          <cell r="C37822" t="str">
            <v>浙江省杭州市江干区秋涛北路72#欧亚达家居五楼</v>
          </cell>
        </row>
        <row r="37823">
          <cell r="B37823">
            <v>15980269929</v>
          </cell>
          <cell r="C37823" t="str">
            <v>北京市海淀区颐和园5号北京大学</v>
          </cell>
        </row>
        <row r="37824">
          <cell r="B37824">
            <v>13339860397</v>
          </cell>
          <cell r="C37824" t="str">
            <v>湖北省十堰市车城西路167号湖北汽车工业学院</v>
          </cell>
        </row>
        <row r="37825">
          <cell r="B37825">
            <v>18640275420</v>
          </cell>
          <cell r="C37825" t="str">
            <v>辽宁省锦州市古塔区士英南街古城新苑古塔律师楼</v>
          </cell>
        </row>
        <row r="37826">
          <cell r="B37826">
            <v>13655886488</v>
          </cell>
          <cell r="C37826" t="str">
            <v>浙江省宁波市江北区人民路645弄2号宁波银行</v>
          </cell>
        </row>
        <row r="37827">
          <cell r="B37827">
            <v>18609117668</v>
          </cell>
          <cell r="C37827" t="str">
            <v>陕西省延安市宝塔区南大街南桥水利大厦</v>
          </cell>
        </row>
        <row r="37828">
          <cell r="B37828">
            <v>18665386938</v>
          </cell>
          <cell r="C37828" t="str">
            <v>广东省深圳市宝安区沙井镇共和北方永发科技大厦5楼</v>
          </cell>
        </row>
        <row r="37829">
          <cell r="B37829">
            <v>13367778461</v>
          </cell>
          <cell r="C37829" t="str">
            <v>广西省钦州市钦北区燕舞路10号魅丽时光会所</v>
          </cell>
        </row>
        <row r="37830">
          <cell r="B37830">
            <v>18669063884</v>
          </cell>
          <cell r="C37830" t="str">
            <v>云南省昆明市前卫西路青青小镇23栋2单元101号</v>
          </cell>
        </row>
        <row r="37831">
          <cell r="B37831">
            <v>18157973282</v>
          </cell>
          <cell r="C37831" t="str">
            <v>浙江省金华市金东区多湖街道环城南路99号</v>
          </cell>
        </row>
        <row r="37832">
          <cell r="B37832">
            <v>18310689201</v>
          </cell>
          <cell r="C37832" t="str">
            <v>北京市昌平区北七家镇名佳花园三区35号楼1单元301</v>
          </cell>
        </row>
        <row r="37833">
          <cell r="B37833">
            <v>13902742801</v>
          </cell>
          <cell r="C37833" t="str">
            <v>广东省汕头市龙湖区金霞街道金砂东路125号中信环碧花园1栋302</v>
          </cell>
        </row>
        <row r="37834">
          <cell r="B37834">
            <v>13537511353</v>
          </cell>
          <cell r="C37834" t="str">
            <v>广东省深圳市南山区创业东路浪琴屿花园20栋301</v>
          </cell>
        </row>
        <row r="37835">
          <cell r="B37835">
            <v>13189280333</v>
          </cell>
          <cell r="C37835" t="str">
            <v>广东省中山市沙溪镇云汉村汉基花园三、四期6栋3座404</v>
          </cell>
        </row>
        <row r="37836">
          <cell r="B37836">
            <v>13702428338</v>
          </cell>
          <cell r="C37836" t="str">
            <v>广东省佛山市南海区大沥碧桂园水漾林风10座302</v>
          </cell>
        </row>
        <row r="37837">
          <cell r="B37837">
            <v>13709604917</v>
          </cell>
          <cell r="C37837" t="str">
            <v>广东省佛山市南海区桂城街道南海大道北8号中建灯湖领秀销售中心旁素问源笙馆</v>
          </cell>
        </row>
        <row r="37838">
          <cell r="B37838">
            <v>13977326195</v>
          </cell>
          <cell r="C37838" t="str">
            <v>广西省桂林市临桂区金水湾龙脊夕照4幢</v>
          </cell>
        </row>
        <row r="37839">
          <cell r="B37839">
            <v>13895141128</v>
          </cell>
          <cell r="C37839" t="str">
            <v>宁夏固原原州区人民街5号党群部</v>
          </cell>
        </row>
        <row r="37840">
          <cell r="B37840">
            <v>18909583066</v>
          </cell>
          <cell r="C37840" t="str">
            <v>宁夏银川市金凤区阅海万家A区14号楼1-1101</v>
          </cell>
        </row>
        <row r="37841">
          <cell r="B37841">
            <v>15121850015</v>
          </cell>
          <cell r="C37841" t="str">
            <v>宁夏银川市金凤区西湖苑18楼1-501</v>
          </cell>
        </row>
        <row r="37842">
          <cell r="B37842">
            <v>18695121874</v>
          </cell>
          <cell r="C37842" t="str">
            <v>宁夏银川市金凤区新昌东路222号供电局西门营业厅</v>
          </cell>
        </row>
        <row r="37843">
          <cell r="B37843">
            <v>13995200727</v>
          </cell>
          <cell r="C37843" t="str">
            <v>宁夏银川市金凤区正源北街馨和苑小区17-2-501</v>
          </cell>
        </row>
        <row r="37844">
          <cell r="B37844">
            <v>13895638201</v>
          </cell>
          <cell r="C37844" t="str">
            <v>宁夏省银川市金凤区新昌东路222号银川供电公司西门</v>
          </cell>
        </row>
        <row r="37845">
          <cell r="B37845">
            <v>15695080188</v>
          </cell>
          <cell r="C37845" t="str">
            <v>宁夏银川市金凤区新昌东路158号和信商务中心E-1-402</v>
          </cell>
        </row>
        <row r="37846">
          <cell r="B37846">
            <v>13927474906</v>
          </cell>
          <cell r="C37846" t="str">
            <v>广东省深圳市南山区南海大道1069号联合大厦10楼全层</v>
          </cell>
        </row>
        <row r="37847">
          <cell r="B37847">
            <v>18909588646</v>
          </cell>
          <cell r="C37847" t="str">
            <v>宁夏回族自治区银川市兴庆区解放西街9号</v>
          </cell>
        </row>
        <row r="37848">
          <cell r="B37848">
            <v>13546111384</v>
          </cell>
          <cell r="C37848" t="str">
            <v>山西省太原市迎泽区文津东巷13号</v>
          </cell>
        </row>
        <row r="37849">
          <cell r="B37849">
            <v>15356313186</v>
          </cell>
          <cell r="C37849" t="str">
            <v>浙江省台州市温岭市东辉小区43幢二单元204室</v>
          </cell>
        </row>
        <row r="37850">
          <cell r="B37850">
            <v>13880913040</v>
          </cell>
          <cell r="C37850" t="str">
            <v>四川省成都市武侯区人民南路三段1号招商银行大厦</v>
          </cell>
        </row>
        <row r="37851">
          <cell r="B37851">
            <v>13629929337</v>
          </cell>
          <cell r="C37851" t="str">
            <v>新疆乌鲁木齐市天山区幸福路三道湾东巷22号3号楼4单元202</v>
          </cell>
        </row>
        <row r="37852">
          <cell r="B37852">
            <v>15208250658</v>
          </cell>
          <cell r="C37852" t="str">
            <v>四川省成都市双流区白衣上街景茂名都15栋1单元</v>
          </cell>
        </row>
        <row r="37853">
          <cell r="B37853">
            <v>13639960105</v>
          </cell>
          <cell r="C37853" t="str">
            <v>新疆乌鲁木齐市新市区喀什东路街道四平路2288号创新广场B座2307室</v>
          </cell>
        </row>
        <row r="37854">
          <cell r="B37854">
            <v>18609935926</v>
          </cell>
          <cell r="C37854" t="str">
            <v>新疆塔城地区沙湾县友好路23号</v>
          </cell>
        </row>
        <row r="37855">
          <cell r="B37855">
            <v>18957396110</v>
          </cell>
          <cell r="C37855" t="str">
            <v>浙江省嘉兴市南湖区余新镇大艺树路1号</v>
          </cell>
        </row>
        <row r="37856">
          <cell r="B37856">
            <v>13096267885</v>
          </cell>
          <cell r="C37856" t="str">
            <v>四川省甘孜州康定市榆林新区州司法局</v>
          </cell>
        </row>
        <row r="37857">
          <cell r="B37857">
            <v>13111891866</v>
          </cell>
          <cell r="C37857" t="str">
            <v>四川省成都市犀浦西区花园水之栖</v>
          </cell>
        </row>
        <row r="37858">
          <cell r="B37858">
            <v>13884190619</v>
          </cell>
          <cell r="C37858" t="str">
            <v>甘肃省庆阳市西峰区市直机关小区南区</v>
          </cell>
        </row>
        <row r="37859">
          <cell r="B37859">
            <v>15298201820</v>
          </cell>
          <cell r="C37859" t="str">
            <v>四川省成都市武侯区晋康街179号会所金澜苑1-2-801</v>
          </cell>
        </row>
        <row r="37860">
          <cell r="B37860">
            <v>13808004035</v>
          </cell>
          <cell r="C37860" t="str">
            <v>四川省成都市青羊区蜀鑫东路88号金沙海棠1-1</v>
          </cell>
        </row>
        <row r="37861">
          <cell r="B37861">
            <v>15003870869</v>
          </cell>
          <cell r="C37861" t="str">
            <v>河南省焦作市山阳区李万街道中华瀚苑3303室</v>
          </cell>
        </row>
        <row r="37862">
          <cell r="B37862">
            <v>15982978000</v>
          </cell>
          <cell r="C37862" t="str">
            <v>四川省达州市通川区西城街道世纪苑E1栋9-3</v>
          </cell>
        </row>
        <row r="37863">
          <cell r="B37863">
            <v>13541152520</v>
          </cell>
          <cell r="C37863" t="str">
            <v>四川省成都市青羊区太开北路64号时代天骄大厦</v>
          </cell>
        </row>
        <row r="37864">
          <cell r="B37864">
            <v>13402806472</v>
          </cell>
          <cell r="C37864" t="str">
            <v>四川省成都市高新区九兴大道7号</v>
          </cell>
        </row>
        <row r="37865">
          <cell r="B37865">
            <v>18647216085</v>
          </cell>
          <cell r="C37865" t="str">
            <v>内蒙古包头市九原区俊林花苑11号楼</v>
          </cell>
        </row>
        <row r="37866">
          <cell r="B37866">
            <v>13981243988</v>
          </cell>
          <cell r="C37866" t="str">
            <v>四川省成都市金牛区蜀汉路526号金都花园14栋一单元1002室</v>
          </cell>
        </row>
        <row r="37867">
          <cell r="B37867">
            <v>13881889699</v>
          </cell>
          <cell r="C37867" t="str">
            <v>四川省成都市龙腾中路3号丽景华庭1期</v>
          </cell>
        </row>
        <row r="37868">
          <cell r="B37868">
            <v>13911503930</v>
          </cell>
          <cell r="C37868" t="str">
            <v>北京市东城区东直门北小街24号楼6单元903</v>
          </cell>
        </row>
        <row r="37869">
          <cell r="B37869">
            <v>18780078037</v>
          </cell>
          <cell r="C37869" t="str">
            <v>四川省成都市郫县安靖镇东风路69号澜溪郡</v>
          </cell>
        </row>
        <row r="37870">
          <cell r="B37870">
            <v>13880951211</v>
          </cell>
          <cell r="C37870" t="str">
            <v>四川省成都市高新区剑南大道富华南路1700号观园国际</v>
          </cell>
        </row>
        <row r="37871">
          <cell r="B37871">
            <v>13830399650</v>
          </cell>
          <cell r="C37871" t="str">
            <v>甘肃省平凉市隍庙巷14号烟草公司</v>
          </cell>
        </row>
        <row r="37872">
          <cell r="B37872">
            <v>13880056175</v>
          </cell>
          <cell r="C37872" t="str">
            <v>四川省成都市新津县五津镇儒林路515号纯阳雅座</v>
          </cell>
        </row>
        <row r="37873">
          <cell r="B37873">
            <v>13541081584</v>
          </cell>
          <cell r="C37873" t="str">
            <v>四川省成都市新都区木兰镇政府</v>
          </cell>
        </row>
        <row r="37874">
          <cell r="B37874">
            <v>13982161968</v>
          </cell>
          <cell r="C37874" t="str">
            <v>四川省成都市武侯区新希望路12号锦官新城东区15栋A101</v>
          </cell>
        </row>
        <row r="37875">
          <cell r="B37875">
            <v>13923555544</v>
          </cell>
          <cell r="C37875" t="str">
            <v>广东省揭阳市榕城区淡浦路2014号</v>
          </cell>
        </row>
        <row r="37876">
          <cell r="B37876">
            <v>13480206202</v>
          </cell>
          <cell r="C37876" t="str">
            <v>广东省广州市荔湾区芳村大道中石围塘公交车站旁值德茶行</v>
          </cell>
        </row>
        <row r="37877">
          <cell r="B37877">
            <v>18030565857</v>
          </cell>
          <cell r="C37877" t="str">
            <v>四川省成都市高新区天府大道南段广东路街道中德英伦世邦L区</v>
          </cell>
        </row>
        <row r="37878">
          <cell r="B37878">
            <v>18008014144</v>
          </cell>
          <cell r="C37878" t="str">
            <v>四川省成都市武侯区双安南巷1号樱桃季2-9-21</v>
          </cell>
        </row>
        <row r="37879">
          <cell r="B37879">
            <v>18780023446</v>
          </cell>
          <cell r="C37879" t="str">
            <v>四川省成都市锦江区水杉街166号</v>
          </cell>
        </row>
        <row r="37880">
          <cell r="B37880">
            <v>13709048346</v>
          </cell>
          <cell r="C37880" t="str">
            <v>四川省成都市新津县一品水轩4-10-4</v>
          </cell>
        </row>
        <row r="37881">
          <cell r="B37881">
            <v>15839708780</v>
          </cell>
          <cell r="C37881" t="str">
            <v>河南省信阳市光山县奥林匹克花园7号楼</v>
          </cell>
        </row>
        <row r="37882">
          <cell r="B37882">
            <v>15082139565</v>
          </cell>
          <cell r="C37882" t="str">
            <v>四川省简阳市河韵南苑2-2</v>
          </cell>
        </row>
        <row r="37883">
          <cell r="B37883">
            <v>18987221185</v>
          </cell>
          <cell r="C37883" t="str">
            <v>云南省大理市下关满江建标华城21栋26号商铺</v>
          </cell>
        </row>
        <row r="37884">
          <cell r="B37884">
            <v>13980586955</v>
          </cell>
          <cell r="C37884" t="str">
            <v>四川省成都市青羊区金祥路55号蓝光凯丽美域3-1-2801</v>
          </cell>
        </row>
        <row r="37885">
          <cell r="B37885">
            <v>13550291105</v>
          </cell>
          <cell r="C37885" t="str">
            <v>成都市武侯区佳灵路10号橙堡2-706</v>
          </cell>
        </row>
        <row r="37886">
          <cell r="B37886" t="str">
            <v>022-83690330</v>
          </cell>
          <cell r="C37886" t="str">
            <v>天津市南开区保山道瑞丽园4号楼2门402</v>
          </cell>
        </row>
        <row r="37887">
          <cell r="B37887">
            <v>18756921600</v>
          </cell>
          <cell r="C37887" t="str">
            <v>安徽省合肥市合作化路安粮城市广场一栋2101</v>
          </cell>
        </row>
        <row r="37888">
          <cell r="B37888">
            <v>13570480810</v>
          </cell>
          <cell r="C37888" t="str">
            <v>广东省广州市荔湾区芳村大道中443号广易茶文化三十首层E14号</v>
          </cell>
        </row>
        <row r="37889">
          <cell r="B37889" t="str">
            <v>0471-2241910</v>
          </cell>
          <cell r="C37889" t="str">
            <v>内蒙古呼和浩特市赛罕区电影制片厂西巷馨苑小区7号楼2单502室</v>
          </cell>
        </row>
        <row r="37890">
          <cell r="B37890">
            <v>13903650016</v>
          </cell>
          <cell r="C37890" t="str">
            <v>黑龙江省哈尔滨市松北区文汇路水木青华小区11栋哈尔滨市国土资源勘测规划院</v>
          </cell>
        </row>
        <row r="37891">
          <cell r="B37891">
            <v>13378626695</v>
          </cell>
          <cell r="C37891" t="str">
            <v>广东省佛山市高明区碧桂园二期茶山凤舞八街3座602</v>
          </cell>
        </row>
        <row r="37892">
          <cell r="B37892">
            <v>18680881861</v>
          </cell>
          <cell r="C37892" t="str">
            <v>重庆市渝北区江锦大道613号荣鼎国际C座24-5</v>
          </cell>
        </row>
        <row r="37893">
          <cell r="B37893">
            <v>15826122827</v>
          </cell>
          <cell r="C37893" t="str">
            <v>重庆市九龙坡区袁家岗金茂珑悦8栋21-6</v>
          </cell>
        </row>
        <row r="37894">
          <cell r="B37894">
            <v>13551763828</v>
          </cell>
          <cell r="C37894" t="str">
            <v>四川省遂宁市船山区西山北路都市风景</v>
          </cell>
        </row>
        <row r="37895">
          <cell r="B37895">
            <v>13882510055</v>
          </cell>
          <cell r="C37895" t="str">
            <v>四川省遂宁市船山区凯旋下路凯南车站内</v>
          </cell>
        </row>
        <row r="37896">
          <cell r="B37896">
            <v>13650545460</v>
          </cell>
          <cell r="C37896" t="str">
            <v>重庆市沙坪坝区凤天路凤天锦园14栋17-1</v>
          </cell>
        </row>
        <row r="37897">
          <cell r="B37897">
            <v>13601240796</v>
          </cell>
          <cell r="C37897" t="str">
            <v>北京市西城区广外红居街10院1楼1104</v>
          </cell>
        </row>
        <row r="37898">
          <cell r="B37898">
            <v>18647851681</v>
          </cell>
          <cell r="C37898" t="str">
            <v>内蒙古巴彦淖尔市临河六小</v>
          </cell>
        </row>
        <row r="37899">
          <cell r="B37899">
            <v>13418060310</v>
          </cell>
          <cell r="C37899" t="str">
            <v>广东省广州市番禺区石楼镇国贸大道636号之一西屋公司</v>
          </cell>
        </row>
        <row r="37900">
          <cell r="B37900">
            <v>13926232032</v>
          </cell>
          <cell r="C37900" t="str">
            <v>广东省肇庆市端州区端州一路星光礼誉（肇庆市人才公寓隽贤居）401肇庆建鑫住房租赁</v>
          </cell>
        </row>
        <row r="37901">
          <cell r="B37901">
            <v>13764311001</v>
          </cell>
          <cell r="C37901" t="str">
            <v>上海市宝山区庙行镇大康路896弄45号1201室</v>
          </cell>
        </row>
        <row r="37902">
          <cell r="B37902">
            <v>15801958165</v>
          </cell>
          <cell r="C37902" t="str">
            <v>上海市徐汇区华泾镇老沪闵路1290弄16号602</v>
          </cell>
        </row>
        <row r="37903">
          <cell r="B37903">
            <v>15922033958</v>
          </cell>
          <cell r="C37903" t="str">
            <v>天津市大港区大港油田二号院第四采油厂综合办公楼</v>
          </cell>
        </row>
        <row r="37904">
          <cell r="B37904">
            <v>13873990909</v>
          </cell>
          <cell r="C37904" t="str">
            <v>湖南省邵阳市新宁县金石镇崀山大道17号</v>
          </cell>
        </row>
        <row r="37905">
          <cell r="B37905">
            <v>13617789123</v>
          </cell>
          <cell r="C37905" t="str">
            <v>广西壮族自治区河池市金城江区同德路五巷十号</v>
          </cell>
        </row>
        <row r="37906">
          <cell r="B37906">
            <v>15951276820</v>
          </cell>
          <cell r="C37906" t="str">
            <v>江苏省镇江市润州区檀山路国际冠城45栋1402</v>
          </cell>
        </row>
        <row r="37907">
          <cell r="B37907">
            <v>18949898560</v>
          </cell>
          <cell r="C37907" t="str">
            <v>安徽省合肥市蜀山区高新技术产业开发区黄山路与科学大道交口蓝点海棠湾1栋</v>
          </cell>
        </row>
        <row r="37908">
          <cell r="B37908">
            <v>18854535321</v>
          </cell>
          <cell r="C37908" t="str">
            <v>山东省烟台市招远市张星镇镇政府家属楼6号楼一单元301</v>
          </cell>
        </row>
        <row r="37909">
          <cell r="B37909">
            <v>13780048761</v>
          </cell>
          <cell r="C37909" t="str">
            <v>浙江省宁波市江北区李冯路88号成人学校二楼</v>
          </cell>
        </row>
        <row r="37910">
          <cell r="B37910">
            <v>15980607478</v>
          </cell>
          <cell r="C37910" t="str">
            <v>四川省成都市新都区大丰镇达令港3号楼2102</v>
          </cell>
        </row>
        <row r="37911">
          <cell r="B37911">
            <v>13696859611</v>
          </cell>
          <cell r="C37911" t="str">
            <v>福建省福州市仓山区金山彼岸城C512栋-12室</v>
          </cell>
        </row>
        <row r="37912">
          <cell r="B37912">
            <v>15889423309</v>
          </cell>
          <cell r="C37912" t="str">
            <v>广东省佛山市禅城区秀华五路万科广场</v>
          </cell>
        </row>
        <row r="37913">
          <cell r="B37913">
            <v>15121110003</v>
          </cell>
          <cell r="C37913" t="str">
            <v>福建省厦门市海沧区厦门海沧保税港区厦门市兴港七里水岸名筑13号楼</v>
          </cell>
        </row>
        <row r="37914">
          <cell r="B37914">
            <v>13914053062</v>
          </cell>
          <cell r="C37914" t="str">
            <v>江苏省苏州市沧浪区锦帆路双福里5号</v>
          </cell>
        </row>
        <row r="37915">
          <cell r="B37915">
            <v>13007423108</v>
          </cell>
          <cell r="C37915" t="str">
            <v>湖南省长沙市雨花区五矿万境水岸三期15栋702</v>
          </cell>
        </row>
        <row r="37916">
          <cell r="B37916">
            <v>15906631011</v>
          </cell>
          <cell r="C37916" t="str">
            <v>浙江省杭州市江干区运河东路运新花苑5区</v>
          </cell>
        </row>
        <row r="37917">
          <cell r="B37917">
            <v>13618479907</v>
          </cell>
          <cell r="C37917" t="str">
            <v>湖南省长沙市芙蓉区古曲中路898号众和大厦东边一单元201室</v>
          </cell>
        </row>
        <row r="37918">
          <cell r="B37918">
            <v>18210199084</v>
          </cell>
          <cell r="C37918" t="str">
            <v>北京市昌平区西三旗旗胜家园15-3-302</v>
          </cell>
        </row>
        <row r="37919">
          <cell r="B37919">
            <v>13580558487</v>
          </cell>
          <cell r="C37919" t="str">
            <v>广东省广州市增城新塘新康花园新怡苑6栋二单元</v>
          </cell>
        </row>
        <row r="37920">
          <cell r="B37920">
            <v>13630027341</v>
          </cell>
          <cell r="C37920" t="str">
            <v>广东省佛山市禅城区前进三街18号泷景二期10座</v>
          </cell>
        </row>
        <row r="37921">
          <cell r="B37921">
            <v>18611170202</v>
          </cell>
          <cell r="C37921" t="str">
            <v>北京市朝阳区华纺易城东区20号楼三门1001</v>
          </cell>
        </row>
        <row r="37922">
          <cell r="B37922">
            <v>13911388116</v>
          </cell>
          <cell r="C37922" t="str">
            <v>北京市怀柔区府前街15号</v>
          </cell>
        </row>
        <row r="37923">
          <cell r="B37923">
            <v>13685907989</v>
          </cell>
          <cell r="C37923" t="str">
            <v>福建省南安市官桥镇繁荣大道36英族拾光</v>
          </cell>
        </row>
        <row r="37924">
          <cell r="B37924">
            <v>13450543830</v>
          </cell>
          <cell r="C37924" t="str">
            <v>广东省佛山市顺德区伦教城北别墅区26号</v>
          </cell>
        </row>
        <row r="37925">
          <cell r="B37925">
            <v>13823455777</v>
          </cell>
          <cell r="C37925" t="str">
            <v>广东省佛山市顺德区容桂大道北132号6号铺禅之旅</v>
          </cell>
        </row>
        <row r="37926">
          <cell r="B37926">
            <v>13326790138</v>
          </cell>
          <cell r="C37926" t="str">
            <v>广东省佛山市顺德区容桂文海西路保利百合花园3栋2梯701</v>
          </cell>
        </row>
        <row r="37927">
          <cell r="B37927">
            <v>13923272338</v>
          </cell>
          <cell r="C37927" t="str">
            <v>广东省佛山市顺德区容桂自然新村二期东七街3号A</v>
          </cell>
        </row>
        <row r="37928">
          <cell r="B37928">
            <v>13929198128</v>
          </cell>
          <cell r="C37928" t="str">
            <v>广东省佛山市顺德区大良保健路128号全球通大厦</v>
          </cell>
        </row>
        <row r="37929">
          <cell r="B37929">
            <v>13702603683</v>
          </cell>
          <cell r="C37929" t="str">
            <v>广东省佛山市顺德区大良德民路行政服务中心西座3楼房地产管理科1室</v>
          </cell>
        </row>
        <row r="37930">
          <cell r="B37930">
            <v>13896520288</v>
          </cell>
          <cell r="C37930" t="str">
            <v>重庆市垫江县桂溪镇桂西大道物价局集资楼2单元301</v>
          </cell>
        </row>
        <row r="37931">
          <cell r="B37931">
            <v>15823861844</v>
          </cell>
          <cell r="C37931" t="str">
            <v>重庆市渝北区黄泥磅御景天成8栋4-5</v>
          </cell>
        </row>
        <row r="37932">
          <cell r="B37932">
            <v>15947937777</v>
          </cell>
          <cell r="C37932" t="str">
            <v>重庆市江北区鸿恩路保利江上明珠畅园八栋403</v>
          </cell>
        </row>
        <row r="37933">
          <cell r="B37933">
            <v>13999866267</v>
          </cell>
          <cell r="C37933" t="str">
            <v>新疆乌鲁木齐天津路嘉盛园6-2-401</v>
          </cell>
        </row>
        <row r="37934">
          <cell r="B37934">
            <v>13679032381</v>
          </cell>
          <cell r="C37934" t="str">
            <v>四川省成都市青羊区武青桥月华路23号14-2-604</v>
          </cell>
        </row>
        <row r="37935">
          <cell r="B37935">
            <v>18911022813</v>
          </cell>
          <cell r="C37935" t="str">
            <v>北京市朝阳区常营中路2号院富力阳光美园2号楼1单元1801室</v>
          </cell>
        </row>
        <row r="37936">
          <cell r="B37936">
            <v>18706663318</v>
          </cell>
          <cell r="C37936" t="str">
            <v>山东省东营市西四路324号胜利油建公司审计部</v>
          </cell>
        </row>
        <row r="37937">
          <cell r="B37937">
            <v>18754338066</v>
          </cell>
          <cell r="C37937" t="str">
            <v>山东省滨州市滨城区黄河六路531号胜滨小区5-2-501</v>
          </cell>
        </row>
        <row r="37938">
          <cell r="B37938">
            <v>13954682256</v>
          </cell>
          <cell r="C37938" t="str">
            <v>山东省东营市河口区河口宾馆武装部北楼</v>
          </cell>
        </row>
        <row r="37939">
          <cell r="B37939">
            <v>18716688823</v>
          </cell>
          <cell r="C37939" t="str">
            <v>重庆市江北区大石坝东原D7区一期3-2-20-2</v>
          </cell>
        </row>
        <row r="37940">
          <cell r="B37940">
            <v>18983357801</v>
          </cell>
          <cell r="C37940" t="str">
            <v>重庆市江津区双福镇中交康桥3幢19-1</v>
          </cell>
        </row>
        <row r="37941">
          <cell r="B37941">
            <v>13688108511</v>
          </cell>
          <cell r="C37941" t="str">
            <v>四川省绵阳市长虹国际城20栋</v>
          </cell>
        </row>
        <row r="37942">
          <cell r="B37942">
            <v>15086668262</v>
          </cell>
          <cell r="C37942" t="str">
            <v>重庆市渝北区金童路47号奥林匹克花园7期紫枫郡5栋24-5</v>
          </cell>
        </row>
        <row r="37943">
          <cell r="B37943">
            <v>18280160506</v>
          </cell>
          <cell r="C37943" t="str">
            <v>广东省东莞市长安镇振安一路沙头路段268号欧珀宿舍（金沙广场？富尊租房）</v>
          </cell>
        </row>
        <row r="37944">
          <cell r="B37944">
            <v>18682677317</v>
          </cell>
          <cell r="C37944" t="str">
            <v>四川省广安市武胜县一江山水9-32-2</v>
          </cell>
        </row>
        <row r="37945">
          <cell r="B37945">
            <v>15882304205</v>
          </cell>
          <cell r="C37945" t="str">
            <v>四川省成都市双流西南航空港工业开发区腾飞三路45号</v>
          </cell>
        </row>
        <row r="37946">
          <cell r="B37946">
            <v>13038109698</v>
          </cell>
          <cell r="C37946" t="str">
            <v>四川省自贡市沿滩区沿滩镇照芳茶馆</v>
          </cell>
        </row>
        <row r="37947">
          <cell r="B37947">
            <v>18784203245</v>
          </cell>
          <cell r="C37947" t="str">
            <v>四川省广安市广安区广安二中教师苑</v>
          </cell>
        </row>
        <row r="37948">
          <cell r="B37948">
            <v>13888511575</v>
          </cell>
          <cell r="C37948" t="str">
            <v>云南省昆明市盘龙区东风东路汇都国际二期B幢2902室</v>
          </cell>
        </row>
        <row r="37949">
          <cell r="B37949">
            <v>13888919677</v>
          </cell>
          <cell r="C37949" t="str">
            <v>云南省昆明市拓东路73号云南电网公司1栋1206室</v>
          </cell>
        </row>
        <row r="37950">
          <cell r="B37950">
            <v>15962563355</v>
          </cell>
          <cell r="C37950" t="str">
            <v>江苏省苏州市吴江区松陵镇体育路1299号疾控中心医用综合楼</v>
          </cell>
        </row>
        <row r="37951">
          <cell r="B37951">
            <v>13517211068</v>
          </cell>
          <cell r="C37951" t="str">
            <v>湖北省武汉市黄陂区前川大南街170号(实验中学)1栋1单元201室</v>
          </cell>
        </row>
        <row r="37952">
          <cell r="B37952">
            <v>13827833386</v>
          </cell>
          <cell r="C37952" t="str">
            <v>广东省河源市源城区河源大道南新江社区卫生服务中心（啸仙中学对面）</v>
          </cell>
        </row>
        <row r="37953">
          <cell r="B37953">
            <v>18902630777</v>
          </cell>
          <cell r="C37953" t="str">
            <v>广东省河源市源城区公园西路94-1号源城区科技局</v>
          </cell>
        </row>
        <row r="37954">
          <cell r="B37954">
            <v>13924705652</v>
          </cell>
          <cell r="C37954" t="str">
            <v>广东省珠海市香洲区吉大海湾花园19栋1楼A商铺</v>
          </cell>
        </row>
        <row r="37955">
          <cell r="B37955">
            <v>15642891911</v>
          </cell>
          <cell r="C37955" t="str">
            <v>辽宁省锦州市黑山县龙城御景园39号楼2单元602</v>
          </cell>
        </row>
        <row r="37956">
          <cell r="B37956">
            <v>13177562307</v>
          </cell>
          <cell r="C37956" t="str">
            <v>江西省樟树市沿江南路9号金城蓝湾2期3栋2单元206室</v>
          </cell>
        </row>
        <row r="37957">
          <cell r="B37957">
            <v>13622206422</v>
          </cell>
          <cell r="C37957" t="str">
            <v>广东省广州市海珠区广州大道南穗和北街8号305房</v>
          </cell>
        </row>
        <row r="37958">
          <cell r="B37958">
            <v>15611782333</v>
          </cell>
          <cell r="C37958" t="str">
            <v>北京市顺义区香悦四季东区一区5号楼2单元1001</v>
          </cell>
        </row>
        <row r="37959">
          <cell r="B37959">
            <v>13664611588</v>
          </cell>
          <cell r="C37959" t="str">
            <v>黑龙江省尚志市亚布力林业局河北水之源美甲</v>
          </cell>
        </row>
        <row r="37960">
          <cell r="B37960" t="str">
            <v>13711252262/15302387699</v>
          </cell>
          <cell r="C37960" t="str">
            <v>广东省广州市白云区人和镇民强新南路北六巷3号</v>
          </cell>
        </row>
        <row r="37961">
          <cell r="B37961">
            <v>15545907778</v>
          </cell>
          <cell r="C37961" t="str">
            <v>黑龙江省鹤岗市工农区书香苑群楼对面红星专卖店</v>
          </cell>
        </row>
        <row r="37962">
          <cell r="B37962">
            <v>13621154601</v>
          </cell>
          <cell r="C37962" t="str">
            <v>山西省晋中市左权桐峪镇武家峧村</v>
          </cell>
        </row>
        <row r="37963">
          <cell r="B37963">
            <v>13661277250</v>
          </cell>
          <cell r="C37963" t="str">
            <v>北京市东城区东滨河路雍和家园2期3单元510室</v>
          </cell>
        </row>
        <row r="37964">
          <cell r="B37964">
            <v>13911057476</v>
          </cell>
          <cell r="C37964" t="str">
            <v>北京市大兴区瀛海镇第一中心小学</v>
          </cell>
        </row>
        <row r="37965">
          <cell r="B37965">
            <v>13918205600</v>
          </cell>
          <cell r="C37965" t="str">
            <v>上海市普陀区武宁路409号华东电力设计院416室</v>
          </cell>
        </row>
        <row r="37966">
          <cell r="B37966">
            <v>13472459554</v>
          </cell>
          <cell r="C37966" t="str">
            <v>上海市闵行区七莘路670号4楼公司部</v>
          </cell>
        </row>
        <row r="37967">
          <cell r="B37967">
            <v>13801969731</v>
          </cell>
          <cell r="C37967" t="str">
            <v>上海市浦东大道2521号金茂花园北楼1306室</v>
          </cell>
        </row>
        <row r="37968">
          <cell r="B37968">
            <v>18964967625</v>
          </cell>
          <cell r="C37968" t="str">
            <v>上海市闵行区畹町路99弄282号902室</v>
          </cell>
        </row>
        <row r="37969">
          <cell r="B37969">
            <v>15361262666</v>
          </cell>
          <cell r="C37969" t="str">
            <v>广东省佛山市南海区平州玉器街汇玉广场玉17档</v>
          </cell>
        </row>
        <row r="37970">
          <cell r="B37970">
            <v>13543431996</v>
          </cell>
          <cell r="C37970" t="str">
            <v>广东省广州市海珠区沙溪金紫里村口1号金沙综合市场A15档</v>
          </cell>
        </row>
        <row r="37971">
          <cell r="B37971">
            <v>15726988773</v>
          </cell>
          <cell r="C37971" t="str">
            <v>浙江省丽江市缙云五云镇南塘路157号201室</v>
          </cell>
        </row>
        <row r="37972">
          <cell r="B37972">
            <v>13957096336</v>
          </cell>
          <cell r="C37972" t="str">
            <v>浙江省缙云五云镇东门小区18幢6单元101</v>
          </cell>
        </row>
        <row r="37973">
          <cell r="B37973">
            <v>15611412620</v>
          </cell>
          <cell r="C37973" t="str">
            <v>北京市海淀区学院路20号中石油大学继续教育学院</v>
          </cell>
        </row>
        <row r="37974">
          <cell r="B37974">
            <v>15991756202</v>
          </cell>
          <cell r="C37974" t="str">
            <v>陕西省西安市未央区凤城十二路旭景崇盛园</v>
          </cell>
        </row>
        <row r="37975">
          <cell r="B37975">
            <v>15611032313</v>
          </cell>
          <cell r="C37975" t="str">
            <v>北京市东城区建国门内大街65号东单电话局</v>
          </cell>
        </row>
        <row r="37976">
          <cell r="B37976">
            <v>13508720667</v>
          </cell>
          <cell r="C37976" t="str">
            <v>云南省大理漾濞县苍山西镇苍山中路62号为民药店</v>
          </cell>
        </row>
        <row r="37977">
          <cell r="B37977">
            <v>13704688190</v>
          </cell>
          <cell r="C37977" t="str">
            <v>黑龙江省鸡西市鸡冠区广益街27号鸡冠区国税局</v>
          </cell>
        </row>
        <row r="37978">
          <cell r="B37978">
            <v>13763647778</v>
          </cell>
          <cell r="C37978" t="str">
            <v>黑龙江省鸡西市鸡冠区南山路90号市教育局</v>
          </cell>
        </row>
        <row r="37979">
          <cell r="B37979">
            <v>15810303942</v>
          </cell>
          <cell r="C37979" t="str">
            <v>北京市崇文区广渠门北里55号金桥国际B座1716</v>
          </cell>
        </row>
        <row r="37980">
          <cell r="B37980">
            <v>13817828393</v>
          </cell>
          <cell r="C37980" t="str">
            <v>上海市静安区海防路538弄1号楼8C室</v>
          </cell>
        </row>
        <row r="37981">
          <cell r="B37981">
            <v>18600758188</v>
          </cell>
          <cell r="C37981" t="str">
            <v>北京市朝阳区亮马桥52号309</v>
          </cell>
        </row>
        <row r="37982">
          <cell r="B37982" t="str">
            <v>15643215432/15944251234</v>
          </cell>
          <cell r="C37982" t="str">
            <v>吉林省吉林市昌邑区望云北街777号柏林小镇15号楼1单元201</v>
          </cell>
        </row>
        <row r="37983">
          <cell r="B37983">
            <v>13824260588</v>
          </cell>
          <cell r="C37983" t="str">
            <v>江苏省常州市新北区薛家镇庆阳路20号</v>
          </cell>
        </row>
        <row r="37984">
          <cell r="B37984">
            <v>13624618235</v>
          </cell>
          <cell r="C37984" t="str">
            <v>黑龙江省哈尔滨市道里区群力丽江路2999号金安向日葵1号楼2单元2802</v>
          </cell>
        </row>
        <row r="37985">
          <cell r="B37985">
            <v>15510504446</v>
          </cell>
          <cell r="C37985" t="str">
            <v>北京市昌平区回龙观龙泽苑东区1号楼2单元501</v>
          </cell>
        </row>
        <row r="37986">
          <cell r="B37986">
            <v>13619625857</v>
          </cell>
          <cell r="C37986" t="str">
            <v>云南省昆明市盘龙区白龙路419号人与自然小区5栋1单元502室</v>
          </cell>
        </row>
        <row r="37987">
          <cell r="B37987">
            <v>13759477593</v>
          </cell>
          <cell r="C37987" t="str">
            <v>云南省昆明市五华区高新昌源北路朝花夕拾15-2-1502</v>
          </cell>
        </row>
        <row r="37988">
          <cell r="B37988">
            <v>13848070188</v>
          </cell>
          <cell r="C37988" t="str">
            <v>黑龙江省大兴安岭加格达奇甘河镇韵达分部</v>
          </cell>
        </row>
        <row r="37989">
          <cell r="B37989">
            <v>15850066121</v>
          </cell>
          <cell r="C37989" t="str">
            <v>江苏省苏州市新区滨河路1588号科德宝宝翎无纺布（苏州）有限公司</v>
          </cell>
        </row>
        <row r="37990">
          <cell r="B37990">
            <v>13811116041</v>
          </cell>
          <cell r="C37990" t="str">
            <v>北京市西城区四平园小区2号楼7单元101</v>
          </cell>
        </row>
        <row r="37991">
          <cell r="B37991">
            <v>13693339692</v>
          </cell>
          <cell r="C37991" t="str">
            <v>北京市海淀区紫竹桥北万寿寺甲2号10-2-15</v>
          </cell>
        </row>
        <row r="37992">
          <cell r="B37992">
            <v>18603571825</v>
          </cell>
          <cell r="C37992" t="str">
            <v>山西省临汾市尧都区解放东路华州路华州小区1号楼3单元</v>
          </cell>
        </row>
        <row r="37993">
          <cell r="B37993">
            <v>18634726658</v>
          </cell>
          <cell r="C37993" t="str">
            <v>山西省临汾市尧都区建设北路新华书店小区</v>
          </cell>
        </row>
        <row r="37994">
          <cell r="B37994">
            <v>15800592243</v>
          </cell>
          <cell r="C37994" t="str">
            <v>上海市普陀区礼泉路高尚领域700弄38号2007</v>
          </cell>
        </row>
        <row r="37995">
          <cell r="B37995">
            <v>13809994858</v>
          </cell>
          <cell r="C37995" t="str">
            <v>新疆博乐市南城区移动公司</v>
          </cell>
        </row>
        <row r="37996">
          <cell r="B37996">
            <v>13835730801</v>
          </cell>
          <cell r="C37996" t="str">
            <v>山西省临汾市尧都区向阳西路中段路北（山西省临汾市尧都区农村商业银行股份有限公司）</v>
          </cell>
        </row>
        <row r="37997">
          <cell r="B37997">
            <v>18602210651</v>
          </cell>
          <cell r="C37997" t="str">
            <v>天津市南开区水上公园东路水云华庭3号楼1门202</v>
          </cell>
        </row>
        <row r="37998">
          <cell r="B37998">
            <v>13503512613</v>
          </cell>
          <cell r="C37998" t="str">
            <v>山西省太原市万柏林区万国城MOMA1号楼2602</v>
          </cell>
        </row>
        <row r="37999">
          <cell r="B37999">
            <v>13682162556</v>
          </cell>
          <cell r="C37999" t="str">
            <v>天津市武小朱庄清静湖小学旁邮局</v>
          </cell>
        </row>
        <row r="38000">
          <cell r="B38000">
            <v>13110084932</v>
          </cell>
          <cell r="C38000" t="str">
            <v>天津市河北区增产道华屏里1-3-109</v>
          </cell>
        </row>
        <row r="38001">
          <cell r="B38001">
            <v>13820863656</v>
          </cell>
          <cell r="C38001" t="str">
            <v>天津市东丽区老机场货运路丰树物流园嘉里大道</v>
          </cell>
        </row>
        <row r="38002">
          <cell r="B38002">
            <v>13820771323</v>
          </cell>
          <cell r="C38002" t="str">
            <v>天津市南开区俊城浅水湾28-1-902</v>
          </cell>
        </row>
        <row r="38003">
          <cell r="B38003">
            <v>18610257625</v>
          </cell>
          <cell r="C38003" t="str">
            <v>河北省涿州市开发区工业园区振兴街2号河北涿州和达涂装技术工程有限公司</v>
          </cell>
        </row>
        <row r="38004">
          <cell r="B38004">
            <v>13998477336</v>
          </cell>
          <cell r="C38004" t="str">
            <v>辽宁省大连市甘井子区西南路芳林园亿达世纪城3-2-9-1</v>
          </cell>
        </row>
        <row r="38005">
          <cell r="B38005">
            <v>15587658310</v>
          </cell>
          <cell r="C38005" t="str">
            <v>湖北省恩施土家族苗族自治州湖北民族学院</v>
          </cell>
        </row>
        <row r="38006">
          <cell r="B38006">
            <v>18189508681</v>
          </cell>
          <cell r="C38006" t="str">
            <v>甘肃省兰州市城关区畅家巷57号高层3304房</v>
          </cell>
        </row>
        <row r="38007">
          <cell r="B38007">
            <v>13520171969</v>
          </cell>
          <cell r="C38007" t="str">
            <v>北京市房山区城关街道顺城嘉苑小区5-3101号</v>
          </cell>
        </row>
        <row r="38008">
          <cell r="B38008">
            <v>13546329990</v>
          </cell>
          <cell r="C38008" t="str">
            <v>山西省太原市长治路佳苑小区1号楼二单元</v>
          </cell>
        </row>
        <row r="38009">
          <cell r="B38009">
            <v>13805096159</v>
          </cell>
          <cell r="C38009" t="str">
            <v>福建省福州市台江区江滨西大道滨江花园2座505</v>
          </cell>
        </row>
        <row r="38010">
          <cell r="B38010">
            <v>18995025775</v>
          </cell>
          <cell r="C38010" t="str">
            <v>宁夏银川市金凤区新罗东路39号中国银行宁夏分行运营服务部</v>
          </cell>
        </row>
        <row r="38011">
          <cell r="B38011">
            <v>13995359987</v>
          </cell>
          <cell r="C38011" t="str">
            <v>宁夏吴忠市吴忠供电公司家属楼（老局）2号小区11号楼</v>
          </cell>
        </row>
        <row r="38012">
          <cell r="B38012">
            <v>13370520330</v>
          </cell>
          <cell r="C38012" t="str">
            <v>山东省济南市历城区旅游路中铁逸都国际7-1-1702</v>
          </cell>
        </row>
        <row r="38013">
          <cell r="B38013">
            <v>18877519617</v>
          </cell>
          <cell r="C38013" t="str">
            <v>广西壮族自治区贵港市平南县平南镇冬笋塘46号《主角女装店》</v>
          </cell>
        </row>
        <row r="38014">
          <cell r="B38014">
            <v>13875183888</v>
          </cell>
          <cell r="C38014" t="str">
            <v>湖南省常德市武陵区育才路299号</v>
          </cell>
        </row>
        <row r="38015">
          <cell r="B38015">
            <v>15005992258</v>
          </cell>
          <cell r="C38015" t="str">
            <v>福建省福州市平潭县海坛名街东园19号楼二单位</v>
          </cell>
        </row>
        <row r="38016">
          <cell r="B38016">
            <v>15979800243</v>
          </cell>
          <cell r="C38016" t="str">
            <v>江西省赣州市大余县行政服务中心</v>
          </cell>
        </row>
        <row r="38017">
          <cell r="B38017">
            <v>18959325855</v>
          </cell>
          <cell r="C38017" t="str">
            <v>福建省宁德市蕉城区后岗开发区别墅区4号201室</v>
          </cell>
        </row>
        <row r="38018">
          <cell r="B38018">
            <v>13305698722</v>
          </cell>
          <cell r="C38018" t="str">
            <v>安徽省合肥市滨湖新区徽州大道与烟墩路交口高速滨湖时代广场C8楼二楼</v>
          </cell>
        </row>
        <row r="38019">
          <cell r="B38019">
            <v>15056073600</v>
          </cell>
          <cell r="C38019" t="str">
            <v>安徽省合肥市瑶海区三里街百汇城市广场5栋速递易柜</v>
          </cell>
        </row>
        <row r="38020">
          <cell r="B38020">
            <v>18075898255</v>
          </cell>
          <cell r="C38020" t="str">
            <v>湖南省衡阳市珠晖区东阳渡镇新塘村莲花组</v>
          </cell>
        </row>
        <row r="38021">
          <cell r="B38021">
            <v>15144590234</v>
          </cell>
          <cell r="C38021" t="str">
            <v>吉林省通化市东昌区老站街道通化火车站公安派出所</v>
          </cell>
        </row>
        <row r="38022">
          <cell r="B38022">
            <v>13969189709</v>
          </cell>
          <cell r="C38022" t="str">
            <v>山东省济南市章丘市新世纪花园小区菜鸟驿站</v>
          </cell>
        </row>
        <row r="38023">
          <cell r="B38023">
            <v>13847591433</v>
          </cell>
          <cell r="C38023" t="str">
            <v>内蒙古通辽市科尔沁区福苑佳园11号楼</v>
          </cell>
        </row>
        <row r="38024">
          <cell r="B38024">
            <v>18912153033</v>
          </cell>
          <cell r="C38024" t="str">
            <v>江苏省连云港市赣榆县青口镇东关社区园东二巷7号</v>
          </cell>
        </row>
        <row r="38025">
          <cell r="B38025">
            <v>13643221197</v>
          </cell>
          <cell r="C38025" t="str">
            <v>河北省保定市南市区裕华东路557号保定市口腔医院</v>
          </cell>
        </row>
        <row r="38026">
          <cell r="B38026">
            <v>15717017965</v>
          </cell>
          <cell r="C38026" t="str">
            <v>江西省鹰潭市信江新区新一中后门</v>
          </cell>
        </row>
        <row r="38027">
          <cell r="B38027">
            <v>13501942806</v>
          </cell>
          <cell r="C38027" t="str">
            <v>上海市徐汇区武康路112号康兴花园302室</v>
          </cell>
        </row>
        <row r="38028">
          <cell r="B38028">
            <v>13821135555</v>
          </cell>
          <cell r="C38028" t="str">
            <v>天津市南开区东马路壹街区10-1-702</v>
          </cell>
        </row>
        <row r="38029">
          <cell r="B38029" t="str">
            <v>021-58605303</v>
          </cell>
          <cell r="C38029" t="str">
            <v>上海浦东大道1460弄49号301室</v>
          </cell>
        </row>
        <row r="38030">
          <cell r="B38030">
            <v>13928201602</v>
          </cell>
          <cell r="C38030" t="str">
            <v>广东省佛山市南海区丹灶镇工业大道53号骏能服装</v>
          </cell>
        </row>
        <row r="38031">
          <cell r="B38031">
            <v>13739488113</v>
          </cell>
          <cell r="C38031" t="str">
            <v>四川省成都市锦江区琉璃路718号华润翡翠城3期16-2-1501</v>
          </cell>
        </row>
        <row r="38032">
          <cell r="B38032">
            <v>15181752888</v>
          </cell>
          <cell r="C38032" t="str">
            <v>四川省南充市顺庆区市政新区清泉小区西区</v>
          </cell>
        </row>
        <row r="38033">
          <cell r="B38033">
            <v>13881321155</v>
          </cell>
          <cell r="C38033" t="str">
            <v>四川省乐山市市中心春华路艺术幼儿园斜对面芙蓉饭店旁铁门门卫处</v>
          </cell>
        </row>
        <row r="38034">
          <cell r="B38034">
            <v>13880548234</v>
          </cell>
          <cell r="C38034" t="str">
            <v>四川省成都市龙泉驿区大面街道洪河大道上东阳光四期</v>
          </cell>
        </row>
        <row r="38035">
          <cell r="B38035">
            <v>17380436577</v>
          </cell>
          <cell r="C38035" t="str">
            <v>四川省成都市锦江区龙舟路41号</v>
          </cell>
        </row>
        <row r="38036">
          <cell r="B38036">
            <v>13568500289</v>
          </cell>
          <cell r="C38036" t="str">
            <v>四川省内江市资中县新桥镇668鲜活馆</v>
          </cell>
        </row>
        <row r="38037">
          <cell r="B38037">
            <v>13990464609</v>
          </cell>
          <cell r="C38037" t="str">
            <v>四川省成都市高新区桂溪路191号东苑F区</v>
          </cell>
        </row>
        <row r="38038">
          <cell r="B38038">
            <v>13981729773</v>
          </cell>
          <cell r="C38038" t="str">
            <v>四川省成都市成华区万年场华润二十四城四期2-502</v>
          </cell>
        </row>
        <row r="38039">
          <cell r="B38039">
            <v>13881817157</v>
          </cell>
          <cell r="C38039" t="str">
            <v>四川省成都市青羊区金祥路58号中大君悦金沙6期1-1-903</v>
          </cell>
        </row>
        <row r="38040">
          <cell r="B38040">
            <v>18982171669</v>
          </cell>
          <cell r="C38040" t="str">
            <v>四川省成都市锦江区牛沙北路171号澳龙名城</v>
          </cell>
        </row>
        <row r="38041">
          <cell r="B38041">
            <v>13880328699</v>
          </cell>
          <cell r="C38041" t="str">
            <v>四川省成都市锦江区梨花街皇城公寓2-4-C座</v>
          </cell>
        </row>
        <row r="38042">
          <cell r="B38042">
            <v>13880247846</v>
          </cell>
          <cell r="C38042" t="str">
            <v>四川省成都市二环路东三段锦绣东方8栋3107</v>
          </cell>
        </row>
        <row r="38043">
          <cell r="B38043">
            <v>18167970853</v>
          </cell>
          <cell r="C38043" t="str">
            <v>新疆乌鲁木齐米东区中国石油化工总厂办公楼财务处</v>
          </cell>
        </row>
        <row r="38044">
          <cell r="B38044">
            <v>13111811127</v>
          </cell>
          <cell r="C38044" t="str">
            <v>四川省甘孜州康定市州委宿舍3-2-602</v>
          </cell>
        </row>
        <row r="38045">
          <cell r="B38045">
            <v>18630077887</v>
          </cell>
          <cell r="C38045" t="str">
            <v>河南省安阳市龙安区检察院家属楼3-2</v>
          </cell>
        </row>
        <row r="38046">
          <cell r="B38046">
            <v>13579827601</v>
          </cell>
          <cell r="C38046" t="str">
            <v>新疆乌鲁木齐市水磨沟区南湖北路友好三期2号楼6-702</v>
          </cell>
        </row>
        <row r="38047">
          <cell r="B38047">
            <v>13509698407</v>
          </cell>
          <cell r="C38047" t="str">
            <v>广东省深圳市龙岗区南湾街道樟树布村樟富南路鸿润豪苑B1806</v>
          </cell>
        </row>
        <row r="38048">
          <cell r="B38048">
            <v>18228548750</v>
          </cell>
          <cell r="C38048" t="str">
            <v>四川省眉山市东坡区长安中路135号</v>
          </cell>
        </row>
        <row r="38049">
          <cell r="B38049">
            <v>13881939183</v>
          </cell>
          <cell r="C38049" t="str">
            <v>四川省成都市温江洲际亚洲湾37-1-1304</v>
          </cell>
        </row>
        <row r="38050">
          <cell r="B38050">
            <v>13438488066</v>
          </cell>
          <cell r="C38050" t="str">
            <v>四川省成都市天府大道会龙路69号长城馨苑小区</v>
          </cell>
        </row>
        <row r="38051">
          <cell r="B38051">
            <v>15884485418</v>
          </cell>
          <cell r="C38051" t="str">
            <v>四川省成都市锦江区锦城逸景B区6栋</v>
          </cell>
        </row>
        <row r="38052">
          <cell r="B38052">
            <v>18609003367</v>
          </cell>
          <cell r="C38052" t="str">
            <v>新疆乌鲁木齐市西山西街268号卧龙山庄7-3-402</v>
          </cell>
        </row>
        <row r="38053">
          <cell r="B38053">
            <v>13815888608</v>
          </cell>
          <cell r="C38053" t="str">
            <v>江苏省南京市江宁区麒东路东郊小镇别墅二街区34栋101</v>
          </cell>
        </row>
        <row r="38054">
          <cell r="B38054">
            <v>13795203990</v>
          </cell>
          <cell r="C38054" t="str">
            <v>上海市金山区漕廊公路3888号中侨学院</v>
          </cell>
        </row>
        <row r="38055">
          <cell r="B38055">
            <v>13885051753</v>
          </cell>
          <cell r="C38055" t="str">
            <v>贵州省贵阳市云岩区山林路93号</v>
          </cell>
        </row>
        <row r="38056">
          <cell r="B38056">
            <v>18175867060</v>
          </cell>
          <cell r="C38056" t="str">
            <v>湖南省衡阳市雁峰区首峰建材市场41号门面波林板材</v>
          </cell>
        </row>
        <row r="38057">
          <cell r="B38057">
            <v>13636999339</v>
          </cell>
          <cell r="C38057" t="str">
            <v>福建省石狮市兴进豪园1幢303</v>
          </cell>
        </row>
        <row r="38058">
          <cell r="B38058">
            <v>13427702962</v>
          </cell>
          <cell r="C38058" t="str">
            <v>广东省珠海市香洲区云顶澜山14栋2705</v>
          </cell>
        </row>
        <row r="38059">
          <cell r="B38059">
            <v>15069636679</v>
          </cell>
          <cell r="C38059" t="str">
            <v>山东省潍坊市青州市益都街道北城东街前九巷3号</v>
          </cell>
        </row>
        <row r="38060">
          <cell r="B38060">
            <v>15851880558</v>
          </cell>
          <cell r="C38060" t="str">
            <v>江苏省南京市六合区环城南路8号品度收</v>
          </cell>
        </row>
        <row r="38061">
          <cell r="B38061">
            <v>13905173056</v>
          </cell>
          <cell r="C38061" t="str">
            <v>江苏省南京市建邺区庐山路242号南京银行南京分行资产保全部</v>
          </cell>
        </row>
        <row r="38062">
          <cell r="B38062">
            <v>13910939560</v>
          </cell>
          <cell r="C38062" t="str">
            <v>北京市望京大西洋城116楼2门5A</v>
          </cell>
        </row>
        <row r="38063">
          <cell r="B38063">
            <v>13681991489</v>
          </cell>
          <cell r="C38063" t="str">
            <v>浙江省嘉兴市文贤路富润路交叉口东方普罗旺斯141栋1004</v>
          </cell>
        </row>
        <row r="38064">
          <cell r="B38064">
            <v>15049882080</v>
          </cell>
          <cell r="C38064" t="str">
            <v>内蒙古鄂尔多斯市东胜区新大地奥林花园B区</v>
          </cell>
        </row>
        <row r="38065">
          <cell r="B38065">
            <v>18827058792</v>
          </cell>
          <cell r="C38065" t="str">
            <v>湖北省武汉市武昌区积玉桥街道积玉桥街办事处友谊大道三角花园刘家河小区7栋1单元501</v>
          </cell>
        </row>
        <row r="38066">
          <cell r="B38066">
            <v>13738223295</v>
          </cell>
          <cell r="C38066" t="str">
            <v>浙江省湖州市安吉县递铺镇下扇新村4区76幢</v>
          </cell>
        </row>
        <row r="38067">
          <cell r="B38067">
            <v>15862638080</v>
          </cell>
          <cell r="C38067" t="str">
            <v>江苏省苏州市昆山开发区桃花江路宝岛花园一期12号</v>
          </cell>
        </row>
        <row r="38068">
          <cell r="B38068">
            <v>13906812423</v>
          </cell>
          <cell r="C38068" t="str">
            <v>浙江省杭州市富阳区体育馆路469号一建大楼七层</v>
          </cell>
        </row>
        <row r="38069">
          <cell r="B38069">
            <v>18608017999</v>
          </cell>
          <cell r="C38069" t="str">
            <v>四川省成都市光华村街66号17幢</v>
          </cell>
        </row>
        <row r="38070">
          <cell r="B38070">
            <v>13382663618</v>
          </cell>
          <cell r="C38070" t="str">
            <v>江苏省徐州市鼓楼区中山北路国华天玺A号楼1单元702室</v>
          </cell>
        </row>
        <row r="38071">
          <cell r="B38071">
            <v>15937626028</v>
          </cell>
          <cell r="C38071" t="str">
            <v>河南省信阳市新县种子公司对面茅台酒商店二楼</v>
          </cell>
        </row>
        <row r="38072">
          <cell r="B38072">
            <v>18766129981</v>
          </cell>
          <cell r="C38072" t="str">
            <v>山东省济南市槐荫区南辛东街21号（南辛花园）9号楼3单元501</v>
          </cell>
        </row>
        <row r="38073">
          <cell r="B38073">
            <v>13858538265</v>
          </cell>
          <cell r="C38073" t="str">
            <v>浙江省绍兴市上虞区小越越谢路6号上虞隆迪电器有限公司</v>
          </cell>
        </row>
        <row r="38074">
          <cell r="B38074">
            <v>13823052562</v>
          </cell>
          <cell r="C38074" t="str">
            <v>广东省珠海市吉大海湾花园10栋2505</v>
          </cell>
        </row>
        <row r="38075">
          <cell r="B38075">
            <v>13360775888</v>
          </cell>
          <cell r="C38075" t="str">
            <v>广东省珠海市香洲区景晖路363号御景龙湖1栋502</v>
          </cell>
        </row>
        <row r="38076">
          <cell r="B38076">
            <v>18608042233</v>
          </cell>
          <cell r="C38076" t="str">
            <v>四川省成都市龙泉驿区龙泉街道北泉路258号金上城3栋31楼</v>
          </cell>
        </row>
        <row r="38077">
          <cell r="B38077">
            <v>15308503201</v>
          </cell>
          <cell r="C38077" t="str">
            <v>贵州省贵阳市南明区中天世纪新城四组团B2</v>
          </cell>
        </row>
        <row r="38078">
          <cell r="B38078">
            <v>13639098347</v>
          </cell>
          <cell r="C38078" t="str">
            <v>贵州省贵阳市南明区水口寺社区服务中心王家桥中天世纪新城四组团B4栋2单元3楼6号</v>
          </cell>
        </row>
        <row r="38079">
          <cell r="B38079">
            <v>13750005810</v>
          </cell>
          <cell r="C38079" t="str">
            <v>广东省珠海市香洲区情侣北路1999号保利海上五月花一期11栋202</v>
          </cell>
        </row>
        <row r="38080">
          <cell r="B38080">
            <v>13119555992</v>
          </cell>
          <cell r="C38080" t="str">
            <v>广东省广州市白云区萧岗花园中街8巷25号</v>
          </cell>
        </row>
        <row r="38081">
          <cell r="B38081">
            <v>18076648922</v>
          </cell>
          <cell r="C38081" t="str">
            <v>广西南宁市仙湖大道宏达路7号联发尚品一期10栋801</v>
          </cell>
        </row>
        <row r="38082">
          <cell r="B38082">
            <v>13902132898</v>
          </cell>
          <cell r="C38082" t="str">
            <v>天津市河东区新开路223号邮政大楼905室</v>
          </cell>
        </row>
        <row r="38083">
          <cell r="B38083">
            <v>13951797282</v>
          </cell>
          <cell r="C38083" t="str">
            <v>江苏省南京市鼓楼区华阳佳园119号501室</v>
          </cell>
        </row>
        <row r="38084">
          <cell r="B38084">
            <v>13952088757</v>
          </cell>
          <cell r="C38084" t="str">
            <v>江苏省南京市江宁区启迪大街启迪方洲智园5栋402</v>
          </cell>
        </row>
        <row r="38085">
          <cell r="B38085">
            <v>13662181230</v>
          </cell>
          <cell r="C38085" t="str">
            <v>天津市和平区吴家窑二号路新兴街社区卫生服务中心化验室</v>
          </cell>
        </row>
        <row r="38086">
          <cell r="B38086">
            <v>13560621888</v>
          </cell>
          <cell r="C38086" t="str">
            <v>广东省中山市民众镇仁和路37号开能奔泰净水生活馆</v>
          </cell>
        </row>
        <row r="38087">
          <cell r="B38087">
            <v>13077471083</v>
          </cell>
          <cell r="C38087" t="str">
            <v>广东省佛山市顺德区容桂西路德景一号7楼</v>
          </cell>
        </row>
        <row r="38088">
          <cell r="B38088">
            <v>13640426782</v>
          </cell>
          <cell r="C38088" t="str">
            <v>广东省中山市东升镇同兴西路宝鸭东街1号</v>
          </cell>
        </row>
        <row r="38089">
          <cell r="B38089">
            <v>13874837763</v>
          </cell>
          <cell r="C38089" t="str">
            <v>湖南省长沙市岳麓区麓谷大道677号中联众科西一门</v>
          </cell>
        </row>
        <row r="38090">
          <cell r="B38090">
            <v>15663441399</v>
          </cell>
          <cell r="C38090" t="str">
            <v>黑龙江省哈尔滨市香坊区和兴路26号东北林业大学</v>
          </cell>
        </row>
        <row r="38091">
          <cell r="B38091">
            <v>13767679493</v>
          </cell>
          <cell r="C38091" t="str">
            <v>江西省抚州市临川区赣东大道江南春晓（小区）</v>
          </cell>
        </row>
        <row r="38092">
          <cell r="B38092">
            <v>13606812205</v>
          </cell>
          <cell r="C38092" t="str">
            <v>浙江省杭州市临平路格之林花园美泉苑2幢302室</v>
          </cell>
        </row>
        <row r="38093">
          <cell r="B38093">
            <v>13623152518</v>
          </cell>
          <cell r="C38093" t="str">
            <v>河北省唐山市路北区怡景文园10-5-202</v>
          </cell>
        </row>
        <row r="38094">
          <cell r="B38094">
            <v>13578880481</v>
          </cell>
          <cell r="C38094" t="str">
            <v>吉林省长春市汽开区633栋1门2楼正中门</v>
          </cell>
        </row>
        <row r="38095">
          <cell r="B38095">
            <v>13775030358</v>
          </cell>
          <cell r="C38095" t="str">
            <v>江苏省常州市武进区湖塘常武北路37号芳草园2甲402室</v>
          </cell>
        </row>
        <row r="38096">
          <cell r="B38096">
            <v>18811365419</v>
          </cell>
          <cell r="C38096" t="str">
            <v>河北省廊坊市广阳区万庄采四小区22号楼1单元203室</v>
          </cell>
        </row>
        <row r="38097">
          <cell r="B38097">
            <v>13838011920</v>
          </cell>
          <cell r="C38097" t="str">
            <v>河南省巩义市新华路232号</v>
          </cell>
        </row>
        <row r="38098">
          <cell r="B38098">
            <v>18537116908</v>
          </cell>
          <cell r="C38098" t="str">
            <v>河南省郑州市郑东新区地润路5号4-2-401</v>
          </cell>
        </row>
        <row r="38099">
          <cell r="B38099">
            <v>13520070123</v>
          </cell>
          <cell r="C38099" t="str">
            <v>北京市顺义马坡泰和宜园26号楼一单元201</v>
          </cell>
        </row>
        <row r="38100">
          <cell r="B38100">
            <v>13857268886</v>
          </cell>
          <cell r="C38100" t="str">
            <v>浙江省湖州市仁皇山街仁皇山路501号1002室</v>
          </cell>
        </row>
        <row r="38101">
          <cell r="B38101">
            <v>13526650220</v>
          </cell>
          <cell r="C38101" t="str">
            <v>河南省郑州市经济开发区航海路与三大街东南角管委会家属院</v>
          </cell>
        </row>
        <row r="38102">
          <cell r="B38102">
            <v>13881786057</v>
          </cell>
          <cell r="C38102" t="str">
            <v>四川省成都市金牛区一环路西北桥龙门镇4-2</v>
          </cell>
        </row>
        <row r="38103">
          <cell r="B38103">
            <v>13523719266</v>
          </cell>
          <cell r="C38103" t="str">
            <v>河南省郑州市郑东新区东风东路银河丹堤15号楼</v>
          </cell>
        </row>
        <row r="38104">
          <cell r="B38104">
            <v>13976488680</v>
          </cell>
          <cell r="C38104" t="str">
            <v>海南省儋州市洋浦经济开发区浦馨苑15栋801室</v>
          </cell>
        </row>
        <row r="38105">
          <cell r="B38105">
            <v>13810605379</v>
          </cell>
          <cell r="C38105" t="str">
            <v>北京市海淀区玉泉路甲2号永达逸家7号楼3单元1501室</v>
          </cell>
        </row>
        <row r="38106">
          <cell r="B38106">
            <v>18367068826</v>
          </cell>
          <cell r="C38106" t="str">
            <v>浙江省衢州市龙游县行政服务中心商务中心</v>
          </cell>
        </row>
        <row r="38107">
          <cell r="B38107">
            <v>13454984444</v>
          </cell>
          <cell r="C38107" t="str">
            <v>浙江省金华市婺城区金衢路255号四季尊域2-1-1801</v>
          </cell>
        </row>
        <row r="38108">
          <cell r="B38108">
            <v>15968555315</v>
          </cell>
          <cell r="C38108" t="str">
            <v>浙江省杭州市余杭区乔司街道良熟社区御华府公寓3-1501</v>
          </cell>
        </row>
        <row r="38109">
          <cell r="B38109">
            <v>13651122913</v>
          </cell>
          <cell r="C38109" t="str">
            <v>北京市海淀区万寿路28号院37号楼庚门3号</v>
          </cell>
        </row>
        <row r="38110">
          <cell r="B38110">
            <v>13718209131</v>
          </cell>
          <cell r="C38110" t="str">
            <v>北京市西城区扣中北礼个1号院三号楼十五层5号</v>
          </cell>
        </row>
        <row r="38111">
          <cell r="B38111">
            <v>13701338292</v>
          </cell>
          <cell r="C38111" t="str">
            <v>北京市西城区宣武门内大街抄手胡同64号院（繁星戏剧村北门）</v>
          </cell>
        </row>
        <row r="38112">
          <cell r="B38112">
            <v>13381073167</v>
          </cell>
          <cell r="C38112" t="str">
            <v>北京市朝阳区秀水街1号建外交公寓11号楼12室</v>
          </cell>
        </row>
        <row r="38113">
          <cell r="B38113">
            <v>18611385610</v>
          </cell>
          <cell r="C38113" t="str">
            <v>北京市石景山区时代花园南路19号院18楼1002</v>
          </cell>
        </row>
        <row r="38114">
          <cell r="B38114">
            <v>13860131670</v>
          </cell>
          <cell r="C38114" t="str">
            <v>福建省厦门市思明区东坪山庄59之2602</v>
          </cell>
        </row>
        <row r="38115">
          <cell r="B38115">
            <v>13922836432</v>
          </cell>
          <cell r="C38115" t="str">
            <v>广东省深圳市福田区福港路26号星河华居西座25B</v>
          </cell>
        </row>
        <row r="38116">
          <cell r="B38116">
            <v>18101506983</v>
          </cell>
          <cell r="C38116" t="str">
            <v>江苏省常州市武进区经济开发区菊香路19号</v>
          </cell>
        </row>
        <row r="38117">
          <cell r="B38117">
            <v>18913523759</v>
          </cell>
          <cell r="C38117" t="str">
            <v>江苏省苏州市吴中区美之国花园52-4B</v>
          </cell>
        </row>
        <row r="38118">
          <cell r="B38118">
            <v>13967178696</v>
          </cell>
          <cell r="C38118" t="str">
            <v>浙江省杭州市余杭区林街闲兴路37号杭州爱华仪器有限公司</v>
          </cell>
        </row>
        <row r="38119">
          <cell r="B38119">
            <v>13822221066</v>
          </cell>
          <cell r="C38119" t="str">
            <v>广东省广州市海珠区珠江帝景赏湖轩D座6C</v>
          </cell>
        </row>
        <row r="38120">
          <cell r="B38120">
            <v>13368168197</v>
          </cell>
          <cell r="C38120" t="str">
            <v>重庆市江北区保利江上明珠畅园11栋3006</v>
          </cell>
        </row>
        <row r="38121">
          <cell r="B38121">
            <v>18207643611</v>
          </cell>
          <cell r="C38121" t="str">
            <v>广东省广州市白云区均禾街清湖村综合市场B15号</v>
          </cell>
        </row>
        <row r="38122">
          <cell r="B38122">
            <v>13528914512</v>
          </cell>
          <cell r="C38122" t="str">
            <v>广东省佛山市南海区大沥南海碧桂园翠堤水岸二街1座808</v>
          </cell>
        </row>
        <row r="38123">
          <cell r="B38123">
            <v>13726903232</v>
          </cell>
          <cell r="C38123" t="str">
            <v>广东省吴川市梅菉街道上隔海鹤地街17号</v>
          </cell>
        </row>
        <row r="38124">
          <cell r="B38124">
            <v>18607362096</v>
          </cell>
          <cell r="C38124" t="str">
            <v>湖南省常德市武陵区人民路府坪街道朗峰城市优品5栋602</v>
          </cell>
        </row>
        <row r="38125">
          <cell r="B38125">
            <v>13029840601</v>
          </cell>
          <cell r="C38125" t="str">
            <v>黑龙江省哈尔滨市道里区海富康城小区AG-7-602</v>
          </cell>
        </row>
        <row r="38126">
          <cell r="B38126">
            <v>13392147352</v>
          </cell>
          <cell r="C38126" t="str">
            <v>广东省广州市花都区新华镇莲塘村五队东联一巷12号</v>
          </cell>
        </row>
        <row r="38127">
          <cell r="B38127">
            <v>17775819717</v>
          </cell>
          <cell r="C38127" t="str">
            <v>湖南省长沙市天心区芙蓉南路118号和合园B3单元1105</v>
          </cell>
        </row>
        <row r="38128">
          <cell r="B38128">
            <v>15812368847</v>
          </cell>
          <cell r="C38128" t="str">
            <v>广东省湛江市雷州市群众大道附城供销社大楼</v>
          </cell>
        </row>
        <row r="38129">
          <cell r="B38129">
            <v>15975997100</v>
          </cell>
          <cell r="C38129" t="str">
            <v>广东省湛江市雷州市附城镇下广村臧氏文化楼对面</v>
          </cell>
        </row>
        <row r="38130">
          <cell r="B38130">
            <v>18650071991</v>
          </cell>
          <cell r="C38130" t="str">
            <v>福建省福州市晋安区金鸡山路68号天水园7#4D</v>
          </cell>
        </row>
        <row r="38131">
          <cell r="B38131">
            <v>13764072295</v>
          </cell>
          <cell r="C38131" t="str">
            <v>上海市普陀区香樟路195弄73号602室</v>
          </cell>
        </row>
        <row r="38132">
          <cell r="B38132">
            <v>15895055781</v>
          </cell>
          <cell r="C38132" t="str">
            <v>江苏省常州市武进区牛塘镇亚邦汽配市场G区229号开开灯具</v>
          </cell>
        </row>
        <row r="38133">
          <cell r="B38133">
            <v>18696690166</v>
          </cell>
          <cell r="C38133" t="str">
            <v>重庆市渝北区金州大道金鹏金岭3幢4单元1101号</v>
          </cell>
        </row>
        <row r="38134">
          <cell r="B38134">
            <v>15328889565</v>
          </cell>
          <cell r="C38134" t="str">
            <v>四川省南充市高坪区鹤鸣路大地景秀6-1</v>
          </cell>
        </row>
        <row r="38135">
          <cell r="B38135">
            <v>18113092120</v>
          </cell>
          <cell r="C38135" t="str">
            <v>四川省都江堰市幸福镇彩虹大道南段313号兴堰逸苑小区</v>
          </cell>
        </row>
        <row r="38136">
          <cell r="B38136">
            <v>13028136065</v>
          </cell>
          <cell r="C38136" t="str">
            <v>四川省成都市锦江区科创路501号天悦龙庭4栋</v>
          </cell>
        </row>
        <row r="38137">
          <cell r="B38137">
            <v>15625229229</v>
          </cell>
          <cell r="C38137" t="str">
            <v>广东省深圳市罗湖区蛟湖路12号</v>
          </cell>
        </row>
        <row r="38138">
          <cell r="B38138">
            <v>18617018951</v>
          </cell>
          <cell r="C38138" t="str">
            <v>江苏省盐城市亭湖区盐东镇上海世纪华联超市巴十克餐厅</v>
          </cell>
        </row>
        <row r="38139">
          <cell r="B38139">
            <v>18970619610</v>
          </cell>
          <cell r="C38139" t="str">
            <v>江西省吉安市永新县人民医院五官科</v>
          </cell>
        </row>
        <row r="38140">
          <cell r="B38140">
            <v>18742240453</v>
          </cell>
          <cell r="C38140" t="str">
            <v>辽宁省葫芦岛市连山区丰乐小区13号楼3单元1楼2号</v>
          </cell>
        </row>
        <row r="38141">
          <cell r="B38141">
            <v>15150107760</v>
          </cell>
          <cell r="C38141" t="str">
            <v>江苏省苏州市工业园区星湖街和维观路口招商雍景湾75-401室</v>
          </cell>
        </row>
        <row r="38142">
          <cell r="B38142">
            <v>13707243171</v>
          </cell>
          <cell r="C38142" t="str">
            <v>湖北省咸宁市崇阳县财富广场A栋1505</v>
          </cell>
        </row>
        <row r="38143">
          <cell r="B38143">
            <v>13667011155</v>
          </cell>
          <cell r="C38143" t="str">
            <v>江西省鹰潭市月湖区平安路14号科华水泥店</v>
          </cell>
        </row>
        <row r="38144">
          <cell r="B38144">
            <v>13816074560</v>
          </cell>
          <cell r="C38144" t="str">
            <v>上海市静安区梅园路77号人才大厦2321艾陆</v>
          </cell>
        </row>
        <row r="38145">
          <cell r="B38145">
            <v>15800557586</v>
          </cell>
          <cell r="C38145" t="str">
            <v>上海市浦东新区东绣路99弄陆家嘴中央公寓18号楼902室</v>
          </cell>
        </row>
        <row r="38146">
          <cell r="B38146">
            <v>13771754150</v>
          </cell>
          <cell r="C38146" t="str">
            <v>江苏省苏州市西城区庆元路88号万宇名都花园2幢803室（放至格格小区）</v>
          </cell>
        </row>
        <row r="38147">
          <cell r="B38147">
            <v>13095542778</v>
          </cell>
          <cell r="C38147" t="str">
            <v>安徽省淮南市田家庵区龙泉街道公交9号楼（庆方酒楼旁）</v>
          </cell>
        </row>
        <row r="38148">
          <cell r="B38148">
            <v>13922725155</v>
          </cell>
          <cell r="C38148" t="str">
            <v>广东省广州市天河区中山大道华景路1号南方通信大厦</v>
          </cell>
        </row>
        <row r="38149">
          <cell r="B38149">
            <v>13566281717</v>
          </cell>
          <cell r="C38149" t="str">
            <v>浙江省温州市鹿城区新田园6-4-1楼</v>
          </cell>
        </row>
        <row r="38150">
          <cell r="B38150" t="str">
            <v>182-0260-0712</v>
          </cell>
          <cell r="C38150" t="str">
            <v>天津市西青区杨柳青柳霞路碧泉花园2号楼1门301</v>
          </cell>
        </row>
        <row r="38151">
          <cell r="B38151">
            <v>18670829239</v>
          </cell>
          <cell r="C38151" t="str">
            <v>湖南省株洲市攸县发展中心1035</v>
          </cell>
        </row>
        <row r="38152">
          <cell r="B38152">
            <v>18911560048</v>
          </cell>
          <cell r="C38152" t="str">
            <v>北京市丰台区云岗北里40号院</v>
          </cell>
        </row>
        <row r="38153">
          <cell r="B38153">
            <v>18610314383</v>
          </cell>
          <cell r="C38153" t="str">
            <v>北京市海淀区西翠路紫金长安小区5号楼10底商小涂妈妈工作室</v>
          </cell>
        </row>
        <row r="38154">
          <cell r="B38154">
            <v>18092528308</v>
          </cell>
          <cell r="C38154" t="str">
            <v>陕西省西安市莲湖区南二环西段高新左岸217016</v>
          </cell>
        </row>
        <row r="38155">
          <cell r="B38155">
            <v>13600951486</v>
          </cell>
          <cell r="C38155" t="str">
            <v>福建省厦门海沧绿苑新城19栋158</v>
          </cell>
        </row>
        <row r="38156">
          <cell r="B38156">
            <v>18606606839</v>
          </cell>
          <cell r="C38156" t="str">
            <v>浙江省宁波市北仑区新大路861-863号，玛莎米亚</v>
          </cell>
        </row>
        <row r="38157">
          <cell r="B38157">
            <v>13586884485</v>
          </cell>
          <cell r="C38157" t="str">
            <v>浙江省宁波市镇海区骆驼街道慈海南路417号建设银行镇海骆驼支行</v>
          </cell>
        </row>
        <row r="38158">
          <cell r="B38158">
            <v>17769309899</v>
          </cell>
          <cell r="C38158" t="str">
            <v>湖南省岳阳市汨罗市归义中学</v>
          </cell>
        </row>
        <row r="38159">
          <cell r="B38159">
            <v>13910157378</v>
          </cell>
          <cell r="C38159" t="str">
            <v>北京丰台区南四环西路188号9区9号楼</v>
          </cell>
        </row>
        <row r="38160">
          <cell r="B38160">
            <v>13810359801</v>
          </cell>
          <cell r="C38160" t="str">
            <v>北京市西城区安德路142号北京第二实验小学</v>
          </cell>
        </row>
        <row r="38161">
          <cell r="B38161">
            <v>18614033660</v>
          </cell>
          <cell r="C38161" t="str">
            <v>北京市昌平区阳坊镇人民政府</v>
          </cell>
        </row>
        <row r="38162">
          <cell r="B38162">
            <v>15801991854</v>
          </cell>
          <cell r="C38162" t="str">
            <v>安徽省宿州市埇桥区浍水路金科苑大酒店</v>
          </cell>
        </row>
        <row r="38163">
          <cell r="B38163">
            <v>13051083535</v>
          </cell>
          <cell r="C38163" t="str">
            <v>北京昌平区天通中苑52号楼7单元1402</v>
          </cell>
        </row>
        <row r="38164">
          <cell r="B38164">
            <v>13681189308</v>
          </cell>
          <cell r="C38164" t="str">
            <v>北京市崇文门东大街14号楼1门804</v>
          </cell>
        </row>
        <row r="38165">
          <cell r="B38165">
            <v>18234051075</v>
          </cell>
          <cell r="C38165" t="str">
            <v>北京市大兴经济技术开发区宏达中路甲12号（北京逸群工程咨询有限公司）</v>
          </cell>
        </row>
        <row r="38166">
          <cell r="B38166">
            <v>18622757517</v>
          </cell>
          <cell r="C38166" t="str">
            <v>天津市河西区泗水道仕林苑30-1101</v>
          </cell>
        </row>
        <row r="38167">
          <cell r="B38167">
            <v>18941330053</v>
          </cell>
          <cell r="C38167" t="str">
            <v>广东省深圳市龙华区观澜库坑华朗嘉工业区1A栋3楼A区，深圳市挂榜科技有限公司</v>
          </cell>
        </row>
        <row r="38168">
          <cell r="B38168">
            <v>13640076713</v>
          </cell>
          <cell r="C38168" t="str">
            <v>广东省韶关市武江区新华南路16号世纪新城B栋1301</v>
          </cell>
        </row>
        <row r="38169">
          <cell r="B38169">
            <v>13826330106</v>
          </cell>
          <cell r="C38169" t="str">
            <v>广东省韶关市风度北路125号市政府大楼816</v>
          </cell>
        </row>
        <row r="38170">
          <cell r="B38170">
            <v>18620312315</v>
          </cell>
          <cell r="C38170" t="str">
            <v>广东省深圳市南山区工业七路百花苑2栋202</v>
          </cell>
        </row>
        <row r="38171">
          <cell r="B38171">
            <v>13603009823</v>
          </cell>
          <cell r="C38171" t="str">
            <v>广东省深圳市福田区八卦一路盛世鹏程花园7栋10D</v>
          </cell>
        </row>
        <row r="38172">
          <cell r="B38172">
            <v>13642129383</v>
          </cell>
          <cell r="C38172" t="str">
            <v>天津市滨海新区津塘公路汇泰园9一2一302</v>
          </cell>
        </row>
        <row r="38173">
          <cell r="B38173">
            <v>15166848606</v>
          </cell>
          <cell r="C38173" t="str">
            <v>山东省烟台市牟平区工商大街梅苑三区</v>
          </cell>
        </row>
        <row r="38174">
          <cell r="B38174">
            <v>13882025787</v>
          </cell>
          <cell r="C38174" t="str">
            <v>四川省成都市成华区府青路一段石油路石油成都医院</v>
          </cell>
        </row>
        <row r="38175">
          <cell r="B38175">
            <v>18686631113</v>
          </cell>
          <cell r="C38175" t="str">
            <v>吉林省长春市朝阳区重庆街道人民大街2599号联通一楼收发室</v>
          </cell>
        </row>
        <row r="38176">
          <cell r="B38176">
            <v>13985635233</v>
          </cell>
          <cell r="C38176" t="str">
            <v>贵州省遵义市汇川区上海路常青藤国际花园C1-1</v>
          </cell>
        </row>
        <row r="38177">
          <cell r="B38177">
            <v>13221089895</v>
          </cell>
          <cell r="C38177" t="str">
            <v>浙江省杭州市江干区浙江经济职业技术学院玉屏洲生活区9幢</v>
          </cell>
        </row>
        <row r="38178">
          <cell r="B38178">
            <v>15022703028</v>
          </cell>
          <cell r="C38178" t="str">
            <v>天津市滨海新区汉沽滨河路10号（汉沽街道办事处）</v>
          </cell>
        </row>
        <row r="38179">
          <cell r="B38179">
            <v>18068997078</v>
          </cell>
          <cell r="C38179" t="str">
            <v>江苏省南通市崇川区中南世纪花城8幢1103</v>
          </cell>
        </row>
        <row r="38180">
          <cell r="B38180">
            <v>13706452199</v>
          </cell>
          <cell r="C38180" t="str">
            <v>山东省蓬莱市水城新区11号楼</v>
          </cell>
        </row>
        <row r="38181">
          <cell r="B38181">
            <v>13600005799</v>
          </cell>
          <cell r="C38181" t="str">
            <v>广东省广州市同和路998号南湖半岛花园44栋1402房</v>
          </cell>
        </row>
        <row r="38182">
          <cell r="B38182">
            <v>15215048109</v>
          </cell>
          <cell r="C38182" t="str">
            <v>重庆市渝北区金渝大道复地天玺复地上城国际公寓81号81栋1-23-14</v>
          </cell>
        </row>
        <row r="38183">
          <cell r="B38183">
            <v>13691358686</v>
          </cell>
          <cell r="C38183" t="str">
            <v>北京市丰台区刘家窑东里6号楼二单元402号</v>
          </cell>
        </row>
        <row r="38184">
          <cell r="B38184">
            <v>15836605333</v>
          </cell>
          <cell r="C38184" t="str">
            <v>河南省驻马店市西平县汤买赵小牛顿幼儿园</v>
          </cell>
        </row>
        <row r="38185">
          <cell r="B38185">
            <v>18654605676</v>
          </cell>
          <cell r="C38185" t="str">
            <v>山东省东营市淄博路萃苑小区25号楼</v>
          </cell>
        </row>
        <row r="38186">
          <cell r="B38186">
            <v>15889535447</v>
          </cell>
          <cell r="C38186" t="str">
            <v>广东省深圳市福田区彩田路彩天名苑紫藤轩24C</v>
          </cell>
        </row>
        <row r="38187">
          <cell r="B38187">
            <v>15221701660</v>
          </cell>
          <cell r="C38187" t="str">
            <v>上海市徐汇区双峰路411号1005室</v>
          </cell>
        </row>
        <row r="38188">
          <cell r="B38188">
            <v>13707318700</v>
          </cell>
          <cell r="C38188" t="str">
            <v>湖南省长沙市芙蓉区韶山北路178号中国人寿</v>
          </cell>
        </row>
        <row r="38189">
          <cell r="B38189">
            <v>18398110360</v>
          </cell>
          <cell r="C38189" t="str">
            <v>西藏自治区日喀则市亚东县下司马镇城东路1号上海花园</v>
          </cell>
        </row>
        <row r="38190">
          <cell r="B38190">
            <v>13527371229</v>
          </cell>
          <cell r="C38190" t="str">
            <v>重庆市南岸区光电路26号龙湖观山水13栋3001</v>
          </cell>
        </row>
        <row r="38191">
          <cell r="B38191">
            <v>13201796804</v>
          </cell>
          <cell r="C38191" t="str">
            <v>陕西省西安市阎良区城区前进东路丽登印象城</v>
          </cell>
        </row>
        <row r="38192">
          <cell r="B38192">
            <v>13883360010</v>
          </cell>
          <cell r="C38192" t="str">
            <v>重庆市江北区福泉路26号18幢2-7龙湖原著南区</v>
          </cell>
        </row>
        <row r="38193">
          <cell r="B38193">
            <v>13723589140</v>
          </cell>
          <cell r="C38193" t="str">
            <v>广东省东莞市东城街道东宝路盈彩美地C座3栋603</v>
          </cell>
        </row>
        <row r="38194">
          <cell r="B38194">
            <v>13925848588</v>
          </cell>
          <cell r="C38194" t="str">
            <v>广东省东莞市中堂镇东泊派出所</v>
          </cell>
        </row>
        <row r="38195">
          <cell r="B38195">
            <v>13312811968</v>
          </cell>
          <cell r="C38195" t="str">
            <v>广东省广州市越秀区麓湖北路麓湖名轩北路17号</v>
          </cell>
        </row>
        <row r="38196">
          <cell r="B38196">
            <v>13846242758</v>
          </cell>
          <cell r="C38196" t="str">
            <v>黑龙江省齐齐哈尔市建华区新明路27号党政办公中心1号楼302室</v>
          </cell>
        </row>
        <row r="38197">
          <cell r="B38197">
            <v>13450884525</v>
          </cell>
          <cell r="C38197" t="str">
            <v>广东省佛山市南海区桂城街道南海大道北92-6（纯爱婚纱摄影）</v>
          </cell>
        </row>
        <row r="38198">
          <cell r="B38198">
            <v>13620003022</v>
          </cell>
          <cell r="C38198" t="str">
            <v>广东省东莞市万江教育路5幢5号创兴电脑耗材</v>
          </cell>
        </row>
        <row r="38199">
          <cell r="B38199">
            <v>13240588166</v>
          </cell>
          <cell r="C38199" t="str">
            <v>广东省东莞市东城区温塘文塔路116号</v>
          </cell>
        </row>
        <row r="38200">
          <cell r="B38200">
            <v>13681604485</v>
          </cell>
          <cell r="C38200" t="str">
            <v>上海市嘉定区铜川路2655弄28号1503室</v>
          </cell>
        </row>
        <row r="38201">
          <cell r="B38201">
            <v>18695145073</v>
          </cell>
          <cell r="C38201" t="str">
            <v>辽宁省辽阳市宏伟区美林园小区物业办公室</v>
          </cell>
        </row>
        <row r="38202">
          <cell r="B38202">
            <v>18835951983</v>
          </cell>
          <cell r="C38202" t="str">
            <v>山西省运城地区夏县莲湖公园旁罗兰佩蒂</v>
          </cell>
        </row>
        <row r="38203">
          <cell r="B38203">
            <v>18630569876</v>
          </cell>
          <cell r="C38203" t="str">
            <v>河北省秦皇岛市海港区秦皇东大街65号秦皇岛市公安局刑警队一大队</v>
          </cell>
        </row>
        <row r="38204">
          <cell r="B38204">
            <v>13780587893</v>
          </cell>
          <cell r="C38204" t="str">
            <v>河北省昌黎县民生街移动公司53号</v>
          </cell>
        </row>
        <row r="38205">
          <cell r="B38205">
            <v>13722552888</v>
          </cell>
          <cell r="C38205" t="str">
            <v>河北省秦皇岛市海港区河雅小区1-3-301</v>
          </cell>
        </row>
        <row r="38206">
          <cell r="B38206">
            <v>18230271633</v>
          </cell>
          <cell r="C38206" t="str">
            <v>河北省秦皇岛市北环路268号秦皇岛公共交通有限公司</v>
          </cell>
        </row>
        <row r="38207">
          <cell r="B38207">
            <v>13987162911</v>
          </cell>
          <cell r="C38207" t="str">
            <v>云南省昆明市青年路450号平安银行昆明分行</v>
          </cell>
        </row>
        <row r="38208">
          <cell r="B38208">
            <v>17703271980</v>
          </cell>
          <cell r="C38208" t="str">
            <v>河北省沧州市运河区嘉禾一方二期22号楼1单1502</v>
          </cell>
        </row>
        <row r="38209">
          <cell r="B38209">
            <v>13913201616</v>
          </cell>
          <cell r="C38209" t="str">
            <v>江苏省昆山市采莲街86号可莱小屋</v>
          </cell>
        </row>
        <row r="38210">
          <cell r="B38210">
            <v>13979158752</v>
          </cell>
          <cell r="C38210" t="str">
            <v>江西省南昌市红谷滩新区万达华府御园3/2-202</v>
          </cell>
        </row>
        <row r="38211">
          <cell r="B38211">
            <v>13595295204</v>
          </cell>
          <cell r="C38211" t="str">
            <v>贵州省遵义市红花岗区银河路288号桃溪华庭A栋1803室</v>
          </cell>
        </row>
        <row r="38212">
          <cell r="B38212">
            <v>16675010280</v>
          </cell>
          <cell r="C38212" t="str">
            <v>广东省台山市城河滨中路37号403</v>
          </cell>
        </row>
        <row r="38213">
          <cell r="B38213">
            <v>18602022243</v>
          </cell>
          <cell r="C38213" t="str">
            <v>广东省广州市越秀区东华西路汇贤里28号后座</v>
          </cell>
        </row>
        <row r="38214">
          <cell r="B38214">
            <v>13055289210</v>
          </cell>
          <cell r="C38214" t="str">
            <v>福建省福州市仓山区江南水都心巢西区2号楼1502室</v>
          </cell>
        </row>
        <row r="38215">
          <cell r="B38215">
            <v>13844384100</v>
          </cell>
          <cell r="C38215" t="str">
            <v>吉林省延吉市九中东50米伊莱紫菜屋</v>
          </cell>
        </row>
        <row r="38216">
          <cell r="B38216">
            <v>15948005465</v>
          </cell>
          <cell r="C38216" t="str">
            <v>吉林省公主岭市范家屯镇百合花园南门</v>
          </cell>
        </row>
        <row r="38217">
          <cell r="B38217">
            <v>13019342725</v>
          </cell>
          <cell r="C38217" t="str">
            <v>辽宁省沈阳市皇姑区黄河大街道沈阳市第四人民医院眼科四病房医生办公室（三号楼13楼）</v>
          </cell>
        </row>
        <row r="38218">
          <cell r="B38218" t="str">
            <v>13190058800/86081213</v>
          </cell>
          <cell r="C38218" t="str">
            <v>辽宁省沈阳市皇姑区黄河大街105号辽宁大厦277室</v>
          </cell>
        </row>
        <row r="38219">
          <cell r="B38219">
            <v>15306667115</v>
          </cell>
          <cell r="C38219" t="str">
            <v>浙江省宁波市宁海县中山中路103号电信局</v>
          </cell>
        </row>
        <row r="38220">
          <cell r="B38220">
            <v>18354153777</v>
          </cell>
          <cell r="C38220" t="str">
            <v>山东省济南市高新区舜奥华府南区快递柜</v>
          </cell>
        </row>
        <row r="38221">
          <cell r="B38221">
            <v>18642252122</v>
          </cell>
          <cell r="C38221" t="str">
            <v>辽宁省鞍山市铁东区团结街21栋1单元3层9号</v>
          </cell>
        </row>
        <row r="38222">
          <cell r="B38222">
            <v>13622743100</v>
          </cell>
          <cell r="C38222" t="str">
            <v>广东省广州市白云区太和镇第一小学门口罡得教育</v>
          </cell>
        </row>
        <row r="38223">
          <cell r="B38223">
            <v>18253443808</v>
          </cell>
          <cell r="C38223" t="str">
            <v>山东省德州市庆云县渤海路小康楼星辰胡同6号司法局正对过</v>
          </cell>
        </row>
        <row r="38224">
          <cell r="B38224">
            <v>13631529090</v>
          </cell>
          <cell r="C38224" t="str">
            <v>广东省深圳市龙岗坂田长发中路南3巷3号</v>
          </cell>
        </row>
        <row r="38225">
          <cell r="B38225">
            <v>13632962292</v>
          </cell>
          <cell r="C38225" t="str">
            <v>广东省深圳市龙岗区坂田长发中路南2巷幸福楼908</v>
          </cell>
        </row>
        <row r="38226">
          <cell r="B38226">
            <v>13542145215</v>
          </cell>
          <cell r="C38226" t="str">
            <v>广东省深圳市龙岗区坂田街道坂田长发中路长坑2区D1栋</v>
          </cell>
        </row>
        <row r="38227">
          <cell r="B38227">
            <v>15589790002</v>
          </cell>
          <cell r="C38227" t="str">
            <v>山东省济宁市汶上县供电公司家属院(明星小区)4号楼1单元402</v>
          </cell>
        </row>
        <row r="38228">
          <cell r="B38228">
            <v>15589790002</v>
          </cell>
          <cell r="C38228" t="str">
            <v>山东省济宁市汶上县开发区金城路圣慧安装制造有限公司</v>
          </cell>
        </row>
        <row r="38229">
          <cell r="B38229">
            <v>15589790002</v>
          </cell>
          <cell r="C38229" t="str">
            <v>山东省济宁市汶上县东湖佳苑南区20号楼1单元404</v>
          </cell>
        </row>
        <row r="38230">
          <cell r="B38230">
            <v>13671090724</v>
          </cell>
          <cell r="C38230" t="str">
            <v>北京市海淀区万柳锋尚国际公寓F座507</v>
          </cell>
        </row>
        <row r="38231">
          <cell r="B38231">
            <v>13706110505</v>
          </cell>
          <cell r="C38231" t="str">
            <v>江苏省常州市新北区天誉城市花园22-5</v>
          </cell>
        </row>
        <row r="38232">
          <cell r="B38232">
            <v>13922280520</v>
          </cell>
          <cell r="C38232" t="str">
            <v>广东省广州市荔湾区中山北路45号富力广场D2幢2405房</v>
          </cell>
        </row>
        <row r="38233">
          <cell r="B38233">
            <v>18451114408</v>
          </cell>
          <cell r="C38233" t="str">
            <v>江苏省连云港市新浦区淮海工学院苍梧路59号</v>
          </cell>
        </row>
        <row r="38234">
          <cell r="B38234">
            <v>15095894699</v>
          </cell>
          <cell r="C38234" t="str">
            <v>重庆市涪陵区荔枝街道太极大道62号花好月圆1单元负2-2</v>
          </cell>
        </row>
        <row r="38235">
          <cell r="B38235">
            <v>13925480408</v>
          </cell>
          <cell r="C38235" t="str">
            <v>广东省佛山市南海区狮山镇松岗锦绣桃园1栋4座503</v>
          </cell>
        </row>
        <row r="38236">
          <cell r="B38236">
            <v>15952940388</v>
          </cell>
          <cell r="C38236" t="str">
            <v>江苏省丹阳市丹句路4号丹阳市献血办公室（血站）</v>
          </cell>
        </row>
        <row r="38237">
          <cell r="B38237">
            <v>15851723588</v>
          </cell>
          <cell r="C38237" t="str">
            <v>福建省福州市长乐市首占新区龙汇御景8号楼</v>
          </cell>
        </row>
        <row r="38238">
          <cell r="B38238">
            <v>13924689078</v>
          </cell>
          <cell r="C38238" t="str">
            <v>广东省江门市蓬江区迎宾大道中6号凯旋门控股</v>
          </cell>
        </row>
        <row r="38239">
          <cell r="B38239">
            <v>18207769623</v>
          </cell>
          <cell r="C38239" t="str">
            <v>广西百色市右江区百合欣园P1-1</v>
          </cell>
        </row>
        <row r="38240">
          <cell r="B38240">
            <v>15077115125</v>
          </cell>
          <cell r="C38240" t="str">
            <v>广西南宁市青秀区桂花路9号君耀香港园2栋2单元801</v>
          </cell>
        </row>
        <row r="38241">
          <cell r="B38241">
            <v>13502555633</v>
          </cell>
          <cell r="C38241" t="str">
            <v>广东省潮州市潮安区浮洋镇三胜工业区华丰汽库旁创达陶瓷</v>
          </cell>
        </row>
        <row r="38242">
          <cell r="B38242">
            <v>18630987726</v>
          </cell>
          <cell r="C38242" t="str">
            <v>天津市河西区珠江道小学梅林路平江里21号</v>
          </cell>
        </row>
        <row r="38243">
          <cell r="B38243">
            <v>13832522205</v>
          </cell>
          <cell r="C38243" t="str">
            <v>河北省唐山市滦县新城胜利西路一号安全生产监督管理局</v>
          </cell>
        </row>
        <row r="38244">
          <cell r="B38244">
            <v>13512316055</v>
          </cell>
          <cell r="C38244" t="str">
            <v>重庆市江北区大石坝街首创鸿恩国际29栋29-4</v>
          </cell>
        </row>
        <row r="38245">
          <cell r="B38245">
            <v>13788583088</v>
          </cell>
          <cell r="C38245" t="str">
            <v>浙江省义乌市城中西路现代公寓A729</v>
          </cell>
        </row>
        <row r="38246">
          <cell r="B38246">
            <v>13701010292</v>
          </cell>
          <cell r="C38246" t="str">
            <v>北京市朝阳区曙光西里甲1号第三置业大厦A座3202</v>
          </cell>
        </row>
        <row r="38247">
          <cell r="B38247">
            <v>18780120575</v>
          </cell>
          <cell r="C38247" t="str">
            <v>四川省成都市青羊区瑞南街33号浪琴湾2-4</v>
          </cell>
        </row>
        <row r="38248">
          <cell r="B38248">
            <v>13796629216</v>
          </cell>
          <cell r="C38248" t="str">
            <v>黑龙江省哈尔滨市南岗区闽江路25号华润国际写字楼2006室</v>
          </cell>
        </row>
        <row r="38249">
          <cell r="B38249">
            <v>13545060778</v>
          </cell>
          <cell r="C38249" t="str">
            <v>湖北省武汉市东西湖区沿海赛洛城C2-1-2-601</v>
          </cell>
        </row>
        <row r="38250">
          <cell r="B38250">
            <v>13458668988</v>
          </cell>
          <cell r="C38250" t="str">
            <v>广东省深圳市南山区粤海街道科技南十二路朗诗大厦409</v>
          </cell>
        </row>
        <row r="38251">
          <cell r="B38251">
            <v>18591760266</v>
          </cell>
          <cell r="C38251" t="str">
            <v>陕西省宝鸡市金台区电子街天健家属院北院</v>
          </cell>
        </row>
        <row r="38252">
          <cell r="B38252">
            <v>13709574688</v>
          </cell>
          <cell r="C38252" t="str">
            <v>宁夏银川市兴庆区宝湖东路光耀上城小区3#楼1单元802</v>
          </cell>
        </row>
        <row r="38253">
          <cell r="B38253">
            <v>13666199233</v>
          </cell>
          <cell r="C38253" t="str">
            <v>四川省成都市武侯区衣冠庙超洋花园</v>
          </cell>
        </row>
        <row r="38254">
          <cell r="B38254">
            <v>13942628545</v>
          </cell>
          <cell r="C38254" t="str">
            <v>辽宁省大连市金州区辽河西路大连经济技术开发区皇嘉花园50号楼1单元2-1</v>
          </cell>
        </row>
        <row r="38255">
          <cell r="B38255">
            <v>13995876984</v>
          </cell>
          <cell r="C38255" t="str">
            <v>湖北省孝感市孝南区乾坤大道熊咀村五组（加油站旁）</v>
          </cell>
        </row>
        <row r="38256">
          <cell r="B38256">
            <v>15731114827</v>
          </cell>
          <cell r="C38256" t="str">
            <v>河北省邯郸市复兴区王朗小区4号楼2单元1号</v>
          </cell>
        </row>
        <row r="38257">
          <cell r="B38257">
            <v>13726347300</v>
          </cell>
          <cell r="C38257" t="str">
            <v>广东省佛山市顺德区杏坛镇科技九路3号贝尔塔电器</v>
          </cell>
        </row>
        <row r="38258">
          <cell r="B38258">
            <v>13914460659</v>
          </cell>
          <cell r="C38258" t="str">
            <v>江苏省南京市高新科技术开发区星火北路8号楼香溢紫郡雅苑33栋</v>
          </cell>
        </row>
        <row r="38259">
          <cell r="B38259">
            <v>18990920828</v>
          </cell>
          <cell r="C38259" t="str">
            <v>四川省宜宾县柏溪镇陵园路46号</v>
          </cell>
        </row>
        <row r="38260">
          <cell r="B38260">
            <v>18716356150</v>
          </cell>
          <cell r="C38260" t="str">
            <v>重庆市渝北区鲁能星城11街区4栋2单元17-4</v>
          </cell>
        </row>
        <row r="38261">
          <cell r="B38261">
            <v>17783236655</v>
          </cell>
          <cell r="C38261" t="str">
            <v>重庆市渝北区回兴街道双湖路99号木鱼石花园观景阁</v>
          </cell>
        </row>
        <row r="38262">
          <cell r="B38262">
            <v>13837909947</v>
          </cell>
          <cell r="C38262" t="str">
            <v>河南省洛阳市涧西区黄河路城尚城小区6-1单元</v>
          </cell>
        </row>
        <row r="38263">
          <cell r="B38263">
            <v>13613890009</v>
          </cell>
          <cell r="C38263" t="str">
            <v>河南省洛阳市洛龙区展览路与通济街交叉口向南20米唯美公馆</v>
          </cell>
        </row>
        <row r="38264">
          <cell r="B38264">
            <v>13700869075</v>
          </cell>
          <cell r="C38264" t="str">
            <v>河南省郑州市金水区东风路12号院12号楼1单元3号</v>
          </cell>
        </row>
        <row r="38265">
          <cell r="B38265">
            <v>15093988275</v>
          </cell>
          <cell r="C38265" t="str">
            <v>河南省林州市太行路北段保安公司3楼</v>
          </cell>
        </row>
        <row r="38266">
          <cell r="B38266">
            <v>18039667216</v>
          </cell>
          <cell r="C38266" t="str">
            <v>河南省郑州市经济开发区朝凤路亚太明珠8号楼</v>
          </cell>
        </row>
        <row r="38267">
          <cell r="B38267">
            <v>13646793916</v>
          </cell>
          <cell r="C38267" t="str">
            <v>浙江省金华市婺城区八一南街789号宏洋电器2楼</v>
          </cell>
        </row>
        <row r="38268">
          <cell r="B38268">
            <v>13999288683</v>
          </cell>
          <cell r="C38268" t="str">
            <v>新疆乌鲁木齐市新市区苏州路百商广场B座1402</v>
          </cell>
        </row>
        <row r="38269">
          <cell r="B38269">
            <v>17781488817</v>
          </cell>
          <cell r="C38269" t="str">
            <v>四川省成都市温江区海科路东段688号学府憬城49栋1单元</v>
          </cell>
        </row>
        <row r="38270">
          <cell r="B38270">
            <v>15821681878</v>
          </cell>
          <cell r="C38270" t="str">
            <v>上海市浦东新区南汇新城镇临港新城橄榄路1350号（南汇党校附近）上海电机学院</v>
          </cell>
        </row>
        <row r="38271">
          <cell r="B38271">
            <v>18290511158</v>
          </cell>
          <cell r="C38271" t="str">
            <v>重庆市巫溪新城西城紫都大门</v>
          </cell>
        </row>
        <row r="38272">
          <cell r="B38272">
            <v>17302159377</v>
          </cell>
          <cell r="C38272" t="str">
            <v>上海市浦东新区潍坊新村街道张杨路228号A座2408室</v>
          </cell>
        </row>
        <row r="38273">
          <cell r="B38273">
            <v>17710179159</v>
          </cell>
          <cell r="C38273" t="str">
            <v>四川省绵阳市游仙区松垭镇农业科学研究院</v>
          </cell>
        </row>
        <row r="38274">
          <cell r="B38274">
            <v>13183915333</v>
          </cell>
          <cell r="C38274" t="str">
            <v>四川省广安市友谊中学初中部</v>
          </cell>
        </row>
        <row r="38275">
          <cell r="B38275">
            <v>13548097606</v>
          </cell>
          <cell r="C38275" t="str">
            <v>四川省成都市彭州市天彭镇东大街81号</v>
          </cell>
        </row>
        <row r="38276">
          <cell r="B38276">
            <v>17783681110</v>
          </cell>
          <cell r="C38276" t="str">
            <v>重庆市合川区北环路142号龙庭盛世15栋8楼2号</v>
          </cell>
        </row>
        <row r="38277">
          <cell r="B38277">
            <v>15377156088</v>
          </cell>
          <cell r="C38277" t="str">
            <v>湖北省赤壁市新虎山小区赤马港街道</v>
          </cell>
        </row>
        <row r="38278">
          <cell r="B38278">
            <v>18112129333</v>
          </cell>
          <cell r="C38278" t="str">
            <v>江苏省扬州市江都区瑞康体育用品厂扬州市江都区武坚镇黄思工业园区瑞康体育</v>
          </cell>
        </row>
        <row r="38279">
          <cell r="B38279">
            <v>13389261018</v>
          </cell>
          <cell r="C38279" t="str">
            <v>陕西省西安市碑林区建设西路新旅城5号楼</v>
          </cell>
        </row>
        <row r="38280">
          <cell r="B38280">
            <v>13995312960</v>
          </cell>
          <cell r="C38280" t="str">
            <v>宁夏银川市兴庆区清河北街康泰家园11#3-602</v>
          </cell>
        </row>
        <row r="38281">
          <cell r="B38281">
            <v>18035017676</v>
          </cell>
          <cell r="C38281" t="str">
            <v>山西省忻州市九原西街丽都锦城四号楼西单元201</v>
          </cell>
        </row>
        <row r="38282">
          <cell r="B38282">
            <v>13411533200</v>
          </cell>
          <cell r="C38282" t="str">
            <v>广东省珠海市香洲区南屏镇华发新城四期138栋104</v>
          </cell>
        </row>
        <row r="38283">
          <cell r="B38283">
            <v>13304550008</v>
          </cell>
          <cell r="C38283" t="str">
            <v>黑龙江省绥化市北林区北林街道秀水香江座一单元202</v>
          </cell>
        </row>
        <row r="38284">
          <cell r="B38284">
            <v>13920173808</v>
          </cell>
          <cell r="C38284" t="str">
            <v>天津市塘沽区新港福慧花园9-6-102</v>
          </cell>
        </row>
        <row r="38285">
          <cell r="B38285">
            <v>13764403715</v>
          </cell>
          <cell r="C38285" t="str">
            <v>上海市长宁区淮海西路282号港华医院二楼激光科</v>
          </cell>
        </row>
        <row r="38286">
          <cell r="B38286">
            <v>13775030358</v>
          </cell>
          <cell r="C38286" t="str">
            <v>江苏省常州市武进区湖塘常武北路37号芳草园2甲-402室</v>
          </cell>
        </row>
        <row r="38287">
          <cell r="B38287">
            <v>13818239822</v>
          </cell>
          <cell r="C38287" t="str">
            <v>上海市浦东新区民生路999弄21号801室</v>
          </cell>
        </row>
        <row r="38288">
          <cell r="B38288">
            <v>13003173363</v>
          </cell>
          <cell r="C38288" t="str">
            <v>上海市徐汇区斜土路1519号1102室</v>
          </cell>
        </row>
        <row r="38289">
          <cell r="B38289">
            <v>13808848515</v>
          </cell>
          <cell r="C38289" t="str">
            <v>广东省广州市番禺区南浦广州碧桂园华苑29座108房</v>
          </cell>
        </row>
        <row r="38290">
          <cell r="B38290">
            <v>18923228035</v>
          </cell>
          <cell r="C38290" t="str">
            <v>广东省佛山市顺德区容桂街道容里胜发路</v>
          </cell>
        </row>
        <row r="38291">
          <cell r="B38291">
            <v>15620708886</v>
          </cell>
          <cell r="C38291" t="str">
            <v>天津市河西区太湖路37号通达尚城26号楼102室</v>
          </cell>
        </row>
        <row r="38292">
          <cell r="B38292">
            <v>18798873550</v>
          </cell>
          <cell r="C38292" t="str">
            <v>贵州省贵阳市观山湖区阳关大道100号</v>
          </cell>
        </row>
        <row r="38293">
          <cell r="B38293">
            <v>18622009815</v>
          </cell>
          <cell r="C38293" t="str">
            <v>天津市西青区新技术产业园区海泰南道38号力神电池东门</v>
          </cell>
        </row>
        <row r="38294">
          <cell r="B38294">
            <v>13805356723</v>
          </cell>
          <cell r="C38294" t="str">
            <v>山东省烟台市芝罘区机场路2号</v>
          </cell>
        </row>
        <row r="38295">
          <cell r="B38295">
            <v>15306755784</v>
          </cell>
          <cell r="C38295" t="str">
            <v>浙江省绍兴市越城区城南翠苑新村5幢508室</v>
          </cell>
        </row>
        <row r="38296">
          <cell r="B38296">
            <v>13341317666</v>
          </cell>
          <cell r="C38296" t="str">
            <v>湖南省长沙市雨花区人民东路46号铭城国际2305</v>
          </cell>
        </row>
        <row r="38297">
          <cell r="B38297">
            <v>13929963292</v>
          </cell>
          <cell r="C38297" t="str">
            <v>广东省佛山市同济西路12号永丰大厦A座1508室</v>
          </cell>
        </row>
        <row r="38298">
          <cell r="B38298">
            <v>13777222049</v>
          </cell>
          <cell r="C38298" t="str">
            <v>浙江省宁波市鄞州区河清北路305号泰隆银行</v>
          </cell>
        </row>
        <row r="38299">
          <cell r="B38299">
            <v>13713397783</v>
          </cell>
          <cell r="C38299" t="str">
            <v>广东省东莞市寮步镇香市小区南一巷8号</v>
          </cell>
        </row>
        <row r="38300">
          <cell r="B38300">
            <v>13860136066</v>
          </cell>
          <cell r="C38300" t="str">
            <v>福建省厦门市湖里区园山南路806号联发电子广场B栋610室</v>
          </cell>
        </row>
        <row r="38301">
          <cell r="B38301">
            <v>13920606078</v>
          </cell>
          <cell r="C38301" t="str">
            <v>天津市南开区鼓楼东街南侧二楼E68-234</v>
          </cell>
        </row>
        <row r="38302">
          <cell r="B38302">
            <v>15927398086</v>
          </cell>
          <cell r="C38302" t="str">
            <v>湖北省武汉市江汉区汉兴街街道杨汊湖常青二院73栋4单元302室</v>
          </cell>
        </row>
        <row r="38303">
          <cell r="B38303">
            <v>13511020464</v>
          </cell>
          <cell r="C38303" t="str">
            <v>北京市丰台区芳星园三区32号楼6单元1402室</v>
          </cell>
        </row>
        <row r="38304">
          <cell r="B38304">
            <v>15855119920</v>
          </cell>
          <cell r="C38304" t="str">
            <v>安徽省合肥市蜀山区望江西路维也纳森林花园C16-104室</v>
          </cell>
        </row>
        <row r="38305">
          <cell r="B38305">
            <v>13962569988</v>
          </cell>
          <cell r="C38305" t="str">
            <v>江苏省苏州市吴江区云梨桥南侧火灾监控中心</v>
          </cell>
        </row>
        <row r="38306">
          <cell r="B38306">
            <v>18270889451</v>
          </cell>
          <cell r="C38306" t="str">
            <v>江西省南昌市西湖区算子桥街33号1栋3单元502室</v>
          </cell>
        </row>
        <row r="38307">
          <cell r="B38307">
            <v>13423454888</v>
          </cell>
          <cell r="C38307" t="str">
            <v>广东省东莞市堑头富怡花园D2-301（室）</v>
          </cell>
        </row>
        <row r="38308">
          <cell r="B38308">
            <v>18124569593</v>
          </cell>
          <cell r="C38308" t="str">
            <v>河南省郑州市郑东新区农业东路和众意路交叉口联盟新城一期23号楼二单元501室</v>
          </cell>
        </row>
        <row r="38309">
          <cell r="B38309">
            <v>18011305848</v>
          </cell>
          <cell r="C38309" t="str">
            <v>四川省成都市天府新区华府大道518号蜀郡112栋1单元1304</v>
          </cell>
        </row>
        <row r="38310">
          <cell r="B38310">
            <v>18202302110</v>
          </cell>
          <cell r="C38310" t="str">
            <v>重庆市江北区盘溪路保利香雪32栋17-1</v>
          </cell>
        </row>
        <row r="38311">
          <cell r="B38311">
            <v>18184223117</v>
          </cell>
          <cell r="C38311" t="str">
            <v>贵州省遵义市汇川区杭州路茶叶街19号遵义红专卖店</v>
          </cell>
        </row>
        <row r="38312">
          <cell r="B38312">
            <v>15940588345</v>
          </cell>
          <cell r="C38312" t="str">
            <v>辽宁省沈阳市和平区胜利大街29号甲10号</v>
          </cell>
        </row>
        <row r="38313">
          <cell r="B38313">
            <v>18697175777</v>
          </cell>
          <cell r="C38313" t="str">
            <v>青海省海西州德令哈市海西州中级人民法院</v>
          </cell>
        </row>
        <row r="38314">
          <cell r="B38314">
            <v>13602911030</v>
          </cell>
          <cell r="C38314" t="str">
            <v>广东省韶关市仁化县建设路雅苑C栋</v>
          </cell>
        </row>
        <row r="38315">
          <cell r="B38315">
            <v>18928595599</v>
          </cell>
          <cell r="C38315" t="str">
            <v>广东省佛山市三水区西南街道同福路8号</v>
          </cell>
        </row>
        <row r="38316">
          <cell r="B38316">
            <v>13711143947</v>
          </cell>
          <cell r="C38316" t="str">
            <v>广东省广州市海珠区新港西路68号富景花园2号楼1403房</v>
          </cell>
        </row>
        <row r="38317">
          <cell r="B38317">
            <v>13976220066</v>
          </cell>
          <cell r="C38317" t="str">
            <v>海南省三亚市凤凰路222号长丰公司</v>
          </cell>
        </row>
        <row r="38318">
          <cell r="B38318">
            <v>18588860237</v>
          </cell>
          <cell r="C38318" t="str">
            <v>广东省广州市海珠区珠江御景湾韵景街18号C4栋401</v>
          </cell>
        </row>
        <row r="38319">
          <cell r="B38319">
            <v>13760822708</v>
          </cell>
          <cell r="C38319" t="str">
            <v>广东省广州市海珠区赤岗大塘东胜新街西六巷一号利客隆商场</v>
          </cell>
        </row>
        <row r="38320">
          <cell r="B38320">
            <v>13480270357</v>
          </cell>
          <cell r="C38320" t="str">
            <v>广东省惠州市惠东县平山侨东路三王爷庙对面公安宿舍502</v>
          </cell>
        </row>
        <row r="38321">
          <cell r="B38321">
            <v>13671055982</v>
          </cell>
          <cell r="C38321" t="str">
            <v>北京市海淀区蓝靛厂南路59号玲珑花园22号楼二层</v>
          </cell>
        </row>
        <row r="38322">
          <cell r="B38322">
            <v>18969172271</v>
          </cell>
          <cell r="C38322" t="str">
            <v>浙江省杭州市余杭区余杭街道大炎中学南校区</v>
          </cell>
        </row>
        <row r="38323">
          <cell r="B38323">
            <v>13806768155</v>
          </cell>
          <cell r="C38323" t="str">
            <v>浙江省诸暨市三江新村范蠡桥东头江边人家</v>
          </cell>
        </row>
        <row r="38324">
          <cell r="B38324">
            <v>15982506465</v>
          </cell>
          <cell r="C38324" t="str">
            <v>四川省西昌市凉山彝族自治州盐源县和源山林业公司</v>
          </cell>
        </row>
        <row r="38325">
          <cell r="B38325">
            <v>13989511527</v>
          </cell>
          <cell r="C38325" t="str">
            <v>浙江省诸暨市浣东街道东一路68号规划人防大厦2015</v>
          </cell>
        </row>
        <row r="38326">
          <cell r="B38326">
            <v>13620745522</v>
          </cell>
          <cell r="C38326" t="str">
            <v>吉林省桦甸市大兴街298号子曰大酒店</v>
          </cell>
        </row>
        <row r="38327">
          <cell r="B38327">
            <v>13858447777</v>
          </cell>
          <cell r="C38327" t="str">
            <v>浙江省诸暨市陶朱街道兴都路29号</v>
          </cell>
        </row>
        <row r="38328">
          <cell r="B38328">
            <v>13588729721</v>
          </cell>
          <cell r="C38328" t="str">
            <v>浙江省杭州市江干区凯旋新村7-2-204</v>
          </cell>
        </row>
        <row r="38329">
          <cell r="B38329">
            <v>15163637999</v>
          </cell>
          <cell r="C38329" t="str">
            <v>山东省青州市尧王山西路2399号</v>
          </cell>
        </row>
        <row r="38330">
          <cell r="B38330">
            <v>13503282066</v>
          </cell>
          <cell r="C38330" t="str">
            <v>河北省邢台市桥西区守敬路285号工行邢台分行</v>
          </cell>
        </row>
        <row r="38331">
          <cell r="B38331">
            <v>15965256007</v>
          </cell>
          <cell r="C38331" t="str">
            <v>山东省聊城市东昌府区振兴东路1号正泰家园</v>
          </cell>
        </row>
        <row r="38332">
          <cell r="B38332">
            <v>13963599898</v>
          </cell>
          <cell r="C38332" t="str">
            <v>山东省聊城市东昌府区兴华东路71号（聊城民政局）</v>
          </cell>
        </row>
        <row r="38333">
          <cell r="B38333">
            <v>13901506688</v>
          </cell>
          <cell r="C38333" t="str">
            <v>江苏省常州市天宁区东门太平桥下塘152号</v>
          </cell>
        </row>
        <row r="38334">
          <cell r="B38334">
            <v>18943203728</v>
          </cell>
          <cell r="C38334" t="str">
            <v>吉林省吉林市丰满区万科二期18栋</v>
          </cell>
        </row>
        <row r="38335">
          <cell r="B38335">
            <v>15940239684</v>
          </cell>
          <cell r="C38335" t="str">
            <v>辽宁省沈阳市沈河区东滨河路100号C-20-06</v>
          </cell>
        </row>
        <row r="38336">
          <cell r="B38336">
            <v>13307769222</v>
          </cell>
          <cell r="C38336" t="str">
            <v>广西百色市右江区那毕大道白色投资大厦左塔楼22层</v>
          </cell>
        </row>
        <row r="38337">
          <cell r="B38337">
            <v>18807761117</v>
          </cell>
          <cell r="C38337" t="str">
            <v>广西省百色市右江区桂林街延长线逸夫小学对面</v>
          </cell>
        </row>
        <row r="38338">
          <cell r="B38338">
            <v>18806689222</v>
          </cell>
          <cell r="C38338" t="str">
            <v>广东省珠海市香洲区横琴新区华发首府7栋903</v>
          </cell>
        </row>
        <row r="38339">
          <cell r="B38339">
            <v>13535909214</v>
          </cell>
          <cell r="C38339" t="str">
            <v>广东省茂名市茂南区沿江路258号恒孚石化工程有限公司</v>
          </cell>
        </row>
        <row r="38340">
          <cell r="B38340">
            <v>13524051626</v>
          </cell>
          <cell r="C38340" t="str">
            <v>上海市静安区北京西路1701号1907室</v>
          </cell>
        </row>
        <row r="38341">
          <cell r="B38341">
            <v>18577877804</v>
          </cell>
          <cell r="C38341" t="str">
            <v>广西南宁市青秀区津头街道民族大道166号（阳光100）上东国际R3栋1107</v>
          </cell>
        </row>
        <row r="38342">
          <cell r="B38342">
            <v>13877188816</v>
          </cell>
          <cell r="C38342" t="str">
            <v>广西壮族自治区南宁市青秀区津头街道民族大道166号（阳光100）上东国际R3栋501室</v>
          </cell>
        </row>
        <row r="38343">
          <cell r="B38343">
            <v>18732365660</v>
          </cell>
          <cell r="C38343" t="str">
            <v>河北省张家口市桥东区东麓苑小区东阳超市</v>
          </cell>
        </row>
        <row r="38344">
          <cell r="B38344">
            <v>13034310002</v>
          </cell>
          <cell r="C38344" t="str">
            <v>天津红桥区芥园道康华里10号楼底商红桥口腔医院</v>
          </cell>
        </row>
        <row r="38345">
          <cell r="B38345">
            <v>13751522201</v>
          </cell>
          <cell r="C38345" t="str">
            <v>广东省佛山市顺德区乐从镇大敦大巷口街东一巷6号</v>
          </cell>
        </row>
        <row r="38346">
          <cell r="B38346">
            <v>18649012689</v>
          </cell>
          <cell r="C38346" t="str">
            <v>天津市和平区新华路257号</v>
          </cell>
        </row>
        <row r="38347">
          <cell r="B38347">
            <v>13851637294</v>
          </cell>
          <cell r="C38347" t="str">
            <v>江苏省南京市江宁区天鹅湖花园36栋2单元504室</v>
          </cell>
        </row>
        <row r="38348">
          <cell r="B38348">
            <v>13701978418</v>
          </cell>
          <cell r="C38348" t="str">
            <v>上海市黄浦区徐家汇路599号1216室</v>
          </cell>
        </row>
        <row r="38349">
          <cell r="B38349">
            <v>13901376787</v>
          </cell>
          <cell r="C38349" t="str">
            <v>北京市丰台区青塔东里小区20号楼2单元502室</v>
          </cell>
        </row>
        <row r="38350">
          <cell r="B38350">
            <v>13518842850</v>
          </cell>
          <cell r="C38350" t="str">
            <v>海南省儋州市洋浦经济开发区浦馨苑14栋1103室</v>
          </cell>
        </row>
        <row r="38351">
          <cell r="B38351">
            <v>18010161382</v>
          </cell>
          <cell r="C38351" t="str">
            <v>北京市丰台区小屯路149号美域家园南区20号楼3单元201</v>
          </cell>
        </row>
        <row r="38352">
          <cell r="B38352">
            <v>18754792598</v>
          </cell>
          <cell r="C38352" t="str">
            <v>山东省济宁市嘉祥县火车站东顺花园10号楼一单元1102</v>
          </cell>
        </row>
        <row r="38353">
          <cell r="B38353">
            <v>18802902003</v>
          </cell>
          <cell r="C38353" t="str">
            <v>陕西省西安市雁塔区锦业一路60号移动公司</v>
          </cell>
        </row>
        <row r="38354">
          <cell r="B38354">
            <v>13977802005</v>
          </cell>
          <cell r="C38354" t="str">
            <v>广西壮族自治区河池市宜州市城南中山大道财政大楼606</v>
          </cell>
        </row>
        <row r="38355">
          <cell r="B38355">
            <v>13892548111</v>
          </cell>
          <cell r="C38355" t="str">
            <v>陕西省渭南市白水县东风路怡馨园小区</v>
          </cell>
        </row>
        <row r="38356">
          <cell r="B38356">
            <v>18629026127</v>
          </cell>
          <cell r="C38356" t="str">
            <v>陕西省西安市莲湖区龙首北路西段宏林尚品</v>
          </cell>
        </row>
        <row r="38357">
          <cell r="B38357">
            <v>13607086459</v>
          </cell>
          <cell r="C38357" t="str">
            <v>江西省南昌市红谷滩新区世纪中央城11-1-1206</v>
          </cell>
        </row>
        <row r="38358">
          <cell r="B38358">
            <v>13593588658</v>
          </cell>
          <cell r="C38358" t="str">
            <v>山西省运城市稷山县迪赛尼斯专卖店公安局东</v>
          </cell>
        </row>
        <row r="38359">
          <cell r="B38359">
            <v>13826100585</v>
          </cell>
          <cell r="C38359" t="str">
            <v>广东省广州市荔湾区西村西增路原创元素创意园E1-B201</v>
          </cell>
        </row>
        <row r="38360">
          <cell r="B38360">
            <v>13171453691</v>
          </cell>
          <cell r="C38360" t="str">
            <v>内蒙古包头市青山区百兴小区18栋</v>
          </cell>
        </row>
        <row r="38361">
          <cell r="B38361">
            <v>13713822987</v>
          </cell>
          <cell r="C38361" t="str">
            <v>广东省深圳市光明新区公明街道田寮社区文明路88号党群中心一楼保卫室</v>
          </cell>
        </row>
        <row r="38362">
          <cell r="B38362">
            <v>13602654422</v>
          </cell>
          <cell r="C38362" t="str">
            <v>广东省深圳市宝安区松岗街道罗田社区景星名苑A2一单元1101</v>
          </cell>
        </row>
        <row r="38363">
          <cell r="B38363">
            <v>18660950811</v>
          </cell>
          <cell r="C38363" t="str">
            <v>山东省临沂市兰山区西苑小区西南组团6号楼2单元102</v>
          </cell>
        </row>
        <row r="38364">
          <cell r="B38364">
            <v>13910277990</v>
          </cell>
          <cell r="C38364" t="str">
            <v>北京市西城区月坛南街三星河东路5-7月坛街道办事处</v>
          </cell>
        </row>
        <row r="38365">
          <cell r="B38365">
            <v>13836037650</v>
          </cell>
          <cell r="C38365" t="str">
            <v>黑龙江省哈尔滨市道外区靖宇街哈尔滨市第四医院呼吸内科病房</v>
          </cell>
        </row>
        <row r="38366">
          <cell r="B38366">
            <v>13946055382</v>
          </cell>
          <cell r="C38366" t="str">
            <v>黑龙江省哈尔滨市道外区靖宇街哈尔滨市第四医院肾内科病房护士站</v>
          </cell>
        </row>
        <row r="38367">
          <cell r="B38367">
            <v>13947020777</v>
          </cell>
          <cell r="C38367" t="str">
            <v>内蒙古呼伦贝尔市海拉尔区扎兰屯路100号交警支队</v>
          </cell>
        </row>
        <row r="38368">
          <cell r="B38368">
            <v>15154159108</v>
          </cell>
          <cell r="C38368" t="str">
            <v>山东省济南市经十路17079号三庆汇文轩二层201</v>
          </cell>
        </row>
        <row r="38369">
          <cell r="B38369">
            <v>18615232259</v>
          </cell>
          <cell r="C38369" t="str">
            <v>山东省济南市历城区花园路45号富翔天地小区6-2-301</v>
          </cell>
        </row>
        <row r="38370">
          <cell r="B38370">
            <v>13522690924</v>
          </cell>
          <cell r="C38370" t="str">
            <v>北京市房山区长阳镇军留庄小区</v>
          </cell>
        </row>
        <row r="38371">
          <cell r="B38371">
            <v>18618129920</v>
          </cell>
          <cell r="C38371" t="str">
            <v>北京市东城区景泰西里西区7号楼3单元302</v>
          </cell>
        </row>
        <row r="38372">
          <cell r="B38372">
            <v>18600260230</v>
          </cell>
          <cell r="C38372" t="str">
            <v>北京市海淀区北蜂窝中路甲8号塔1号楼805</v>
          </cell>
        </row>
        <row r="38373">
          <cell r="B38373">
            <v>13811714946</v>
          </cell>
          <cell r="C38373" t="str">
            <v>北京市通州区台湖镇北神树东居时代小区8号楼3单元302</v>
          </cell>
        </row>
        <row r="38374">
          <cell r="B38374">
            <v>18104548181</v>
          </cell>
          <cell r="C38374" t="str">
            <v>黑龙江省佳木斯市桦南县财政局</v>
          </cell>
        </row>
        <row r="38375">
          <cell r="B38375">
            <v>18600733799</v>
          </cell>
          <cell r="C38375" t="str">
            <v>江西省萍乡市安源区白源街道安源镇玉湖东路延伸段丰泉大道66号萍乡碧桂园7栋2单元1501室</v>
          </cell>
        </row>
        <row r="38376">
          <cell r="B38376">
            <v>15546305572</v>
          </cell>
          <cell r="C38376" t="str">
            <v>黑龙江省哈尔滨市南岗区革新街副135号省口腔病防治院一门诊</v>
          </cell>
        </row>
        <row r="38377">
          <cell r="B38377">
            <v>18639556352</v>
          </cell>
          <cell r="C38377" t="str">
            <v>河南省郑州市九如路与天赋路绿地老街一期20号楼二单元一层西户</v>
          </cell>
        </row>
        <row r="38378">
          <cell r="B38378">
            <v>13520721896</v>
          </cell>
          <cell r="C38378" t="str">
            <v>北京市东城区东华门街道银闸胡同25号北京医院第二住院部</v>
          </cell>
        </row>
        <row r="38379">
          <cell r="B38379">
            <v>13601063469</v>
          </cell>
          <cell r="C38379" t="str">
            <v>北京市顺义区金岸西路8号天竺综合保税区快件监管中心1号库18-21轴UPS公司</v>
          </cell>
        </row>
        <row r="38380">
          <cell r="B38380">
            <v>13903020118</v>
          </cell>
          <cell r="C38380" t="str">
            <v>广东省深圳市福田区新洲南路全海花园2栋503室</v>
          </cell>
        </row>
        <row r="38381">
          <cell r="B38381">
            <v>15811398571</v>
          </cell>
          <cell r="C38381" t="str">
            <v>北京市朝阳区建外大街19号国际大厦20层BCD</v>
          </cell>
        </row>
        <row r="38382">
          <cell r="B38382">
            <v>15589790002</v>
          </cell>
          <cell r="C38382" t="str">
            <v>山东省济宁市汶上县东湖佳苑南区20号楼1单元401</v>
          </cell>
        </row>
        <row r="38383">
          <cell r="B38383">
            <v>13641222883</v>
          </cell>
          <cell r="C38383" t="str">
            <v>北京市朝阳区青年路5号润枫水尚东区2号楼5单元801室</v>
          </cell>
        </row>
        <row r="38384">
          <cell r="B38384">
            <v>15589790002</v>
          </cell>
          <cell r="C38384" t="str">
            <v>山东省济宁市汶上县尚书路农商银行对过体彩粮油门市部</v>
          </cell>
        </row>
        <row r="38385">
          <cell r="B38385">
            <v>13582556879</v>
          </cell>
          <cell r="C38385" t="str">
            <v>河北省唐山市尚德口腔病防治所（新华道与光明路交叉口）</v>
          </cell>
        </row>
        <row r="38386">
          <cell r="B38386">
            <v>18244680889</v>
          </cell>
          <cell r="C38386" t="str">
            <v>河北省唐山市路北区尚座花园107-4-601</v>
          </cell>
        </row>
        <row r="38387">
          <cell r="B38387">
            <v>18633987882</v>
          </cell>
          <cell r="C38387" t="str">
            <v>河北省唐山市丰润区曹雪芹大街中国光大银行</v>
          </cell>
        </row>
        <row r="38388">
          <cell r="B38388">
            <v>15373576669</v>
          </cell>
          <cell r="C38388" t="str">
            <v>河北省唐山市迁西县紫玉街国税大厅警卫室</v>
          </cell>
        </row>
        <row r="38389">
          <cell r="B38389">
            <v>15941753117</v>
          </cell>
          <cell r="C38389" t="str">
            <v>辽宁省营口市大石桥市钢都中心小学</v>
          </cell>
        </row>
        <row r="38390">
          <cell r="B38390">
            <v>17731578169</v>
          </cell>
          <cell r="C38390" t="str">
            <v>河北省唐山市滦县地税局</v>
          </cell>
        </row>
        <row r="38391">
          <cell r="B38391">
            <v>18380311500</v>
          </cell>
          <cell r="C38391" t="str">
            <v>四川省成都市青羊区光华大道一段培华路399号易诚国际</v>
          </cell>
        </row>
        <row r="38392">
          <cell r="B38392">
            <v>13540708203</v>
          </cell>
          <cell r="C38392" t="str">
            <v>四川省成都市郫县犀浦西区花园晨之曦3-2-101</v>
          </cell>
        </row>
        <row r="38393">
          <cell r="B38393">
            <v>13787224968</v>
          </cell>
          <cell r="C38393" t="str">
            <v>青海省西宁市城中区王府井A馆11楼</v>
          </cell>
        </row>
        <row r="38394">
          <cell r="B38394">
            <v>18351710422</v>
          </cell>
          <cell r="C38394" t="str">
            <v>江苏省苏州市吴江区汾湖镇芦莘大道苏州路99号华怡大厦504室</v>
          </cell>
        </row>
        <row r="38395">
          <cell r="B38395">
            <v>13688199408</v>
          </cell>
          <cell r="C38395" t="str">
            <v>四川省成都市郫县团结镇卫生院</v>
          </cell>
        </row>
        <row r="38396">
          <cell r="B38396">
            <v>18419266960</v>
          </cell>
          <cell r="C38396" t="str">
            <v>甘肃省平凉市庄浪县水洛镇庄浪农商行</v>
          </cell>
        </row>
        <row r="38397">
          <cell r="B38397">
            <v>13658322332</v>
          </cell>
          <cell r="C38397" t="str">
            <v>重庆市北碚区天生路黄树村22栋</v>
          </cell>
        </row>
        <row r="38398">
          <cell r="B38398">
            <v>13658066585</v>
          </cell>
          <cell r="C38398" t="str">
            <v>四川省成都市龙泉驿区大面街道经开区南三路336号</v>
          </cell>
        </row>
        <row r="38399">
          <cell r="B38399">
            <v>13628039393</v>
          </cell>
          <cell r="C38399" t="str">
            <v>四川省成都市金堂县金山国际小区7栋15-1</v>
          </cell>
        </row>
        <row r="38400">
          <cell r="B38400">
            <v>13591781255</v>
          </cell>
          <cell r="C38400" t="str">
            <v>辽宁省大连市开发区华润海中国三期2号楼2-3303</v>
          </cell>
        </row>
        <row r="38401">
          <cell r="B38401">
            <v>18818212428</v>
          </cell>
          <cell r="C38401" t="str">
            <v>北京市朝阳区大屯街道北苑路86号院-306</v>
          </cell>
        </row>
        <row r="38402">
          <cell r="B38402">
            <v>13684066230</v>
          </cell>
          <cell r="C38402" t="str">
            <v>四川省成都市金牛区西体北路2号书香门第1-1-704</v>
          </cell>
        </row>
        <row r="38403">
          <cell r="B38403">
            <v>13579827601</v>
          </cell>
          <cell r="C38403" t="str">
            <v>新疆乌鲁木齐市水磨沟区南湖北路友好三期3期2号楼6-702</v>
          </cell>
        </row>
        <row r="38404">
          <cell r="B38404">
            <v>18928624222</v>
          </cell>
          <cell r="C38404" t="str">
            <v>广东省佛山市杏坛镇高赞村居委会高新开发区围堤路物流</v>
          </cell>
        </row>
        <row r="38405">
          <cell r="B38405">
            <v>15643374242</v>
          </cell>
          <cell r="C38405" t="str">
            <v>吉林省延吉市长白路东千年婚礼厅2楼赵美氏美容院</v>
          </cell>
        </row>
        <row r="38406">
          <cell r="B38406">
            <v>13665060719</v>
          </cell>
          <cell r="C38406" t="str">
            <v>福建省福州市鼓楼区南营中军后6号5-602</v>
          </cell>
        </row>
        <row r="38407">
          <cell r="B38407">
            <v>18206662851</v>
          </cell>
          <cell r="C38407" t="str">
            <v>广东省广州市白云区三元里大道棠溪大街38号棠溪公立幼儿园</v>
          </cell>
        </row>
        <row r="38408">
          <cell r="B38408">
            <v>13533307372</v>
          </cell>
          <cell r="C38408" t="str">
            <v>广东省广州市海珠区新港西路206号大院25栋1003房</v>
          </cell>
        </row>
        <row r="38409">
          <cell r="B38409">
            <v>13664933413</v>
          </cell>
          <cell r="C38409" t="str">
            <v>广东省开平市水口镇嘉兴北路235号后座第二栋健派卫浴有限公司</v>
          </cell>
        </row>
        <row r="38410">
          <cell r="B38410">
            <v>13538798188</v>
          </cell>
          <cell r="C38410" t="str">
            <v>广东省佛山市里水镇下享田合森工业园A栋2楼（新工业园）经达五金厂正对面</v>
          </cell>
        </row>
        <row r="38411">
          <cell r="B38411">
            <v>13073566931</v>
          </cell>
          <cell r="C38411" t="str">
            <v>山西省太原市迎泽区建设南路建南十号院二号楼东单元三层西户</v>
          </cell>
        </row>
        <row r="38412">
          <cell r="B38412">
            <v>15068892920</v>
          </cell>
          <cell r="C38412" t="str">
            <v>浙江省杭州市下城区潮鸣街道艮园刀茅巷13幢3单元402室</v>
          </cell>
        </row>
        <row r="38413">
          <cell r="B38413">
            <v>15610555686</v>
          </cell>
          <cell r="C38413" t="str">
            <v>山东省青岛市李沧区重庆中路420号沃尔如泰家居广场6楼601</v>
          </cell>
        </row>
        <row r="38414">
          <cell r="B38414">
            <v>13212812666</v>
          </cell>
          <cell r="C38414" t="str">
            <v>黑龙江省哈尔滨市南岗区哈西街道哈西盟科万城小区8号楼8号商服</v>
          </cell>
        </row>
        <row r="38415">
          <cell r="B38415">
            <v>18154400001</v>
          </cell>
          <cell r="C38415" t="str">
            <v>湖北省黄冈市黄州区黄冈经济开发区赤壁大道76号翡翠一品14栋1单元701</v>
          </cell>
        </row>
        <row r="38416">
          <cell r="B38416">
            <v>13810902787</v>
          </cell>
          <cell r="C38416" t="str">
            <v>北京市昌平区城北街道金隅万科小区18号楼2单元1401</v>
          </cell>
        </row>
        <row r="38417">
          <cell r="B38417">
            <v>13810528076</v>
          </cell>
          <cell r="C38417" t="str">
            <v>北京市海淀区上地十街1号院D栋百度鹏寰国际大厦（工作日送）</v>
          </cell>
        </row>
        <row r="38418">
          <cell r="B38418">
            <v>13911992338</v>
          </cell>
          <cell r="C38418" t="str">
            <v>北京市西城区太平桥大街25号光大中心北门一层营业厅</v>
          </cell>
        </row>
        <row r="38419">
          <cell r="B38419">
            <v>13911659224</v>
          </cell>
          <cell r="C38419" t="str">
            <v>北京市丰台区马家堡西路23号院1502</v>
          </cell>
        </row>
        <row r="38420">
          <cell r="B38420">
            <v>13701119389</v>
          </cell>
          <cell r="C38420" t="str">
            <v>北京市平谷区新平南路209号</v>
          </cell>
        </row>
        <row r="38421">
          <cell r="B38421">
            <v>13727579003</v>
          </cell>
          <cell r="C38421" t="str">
            <v>广东省韶关市浈江区曲仁园6区36栋</v>
          </cell>
        </row>
        <row r="38422">
          <cell r="B38422">
            <v>13904448296</v>
          </cell>
          <cell r="C38422" t="str">
            <v>吉林省吉林市丰满区兴隆街金汇嘉园8号楼2单元202室</v>
          </cell>
        </row>
        <row r="38423">
          <cell r="B38423">
            <v>18600850856</v>
          </cell>
          <cell r="C38423" t="str">
            <v>辽宁省本溪市明山区明兴丽城1号楼1单元</v>
          </cell>
        </row>
        <row r="38424">
          <cell r="B38424">
            <v>13787261409</v>
          </cell>
          <cell r="C38424" t="str">
            <v>湖南省长沙市雨花区龙吉湾小区龙兴苑7栋103</v>
          </cell>
        </row>
        <row r="38425">
          <cell r="B38425">
            <v>13709999571</v>
          </cell>
          <cell r="C38425" t="str">
            <v>新疆伊宁市开发区苹果一期6号楼3单元502室</v>
          </cell>
        </row>
        <row r="38426">
          <cell r="B38426">
            <v>13702633486</v>
          </cell>
          <cell r="C38426" t="str">
            <v>广东省佛山市顺德区容桂红星社区文明西路10号帝景花园销售中心</v>
          </cell>
        </row>
        <row r="38427">
          <cell r="B38427">
            <v>13531351663</v>
          </cell>
          <cell r="C38427" t="str">
            <v>广东省佛山市顺德区大良新协力内永保利二手车行</v>
          </cell>
        </row>
        <row r="38428">
          <cell r="B38428">
            <v>13074258958</v>
          </cell>
          <cell r="C38428" t="str">
            <v>广东省佛山市顺德区容桂华口华新南路十巷21号</v>
          </cell>
        </row>
        <row r="38429">
          <cell r="B38429">
            <v>13910336066</v>
          </cell>
          <cell r="C38429" t="str">
            <v>北京市海淀区苏州街3号大河庄苑9号楼1503室</v>
          </cell>
        </row>
        <row r="38430">
          <cell r="B38430">
            <v>13808558003</v>
          </cell>
          <cell r="C38430" t="str">
            <v>福建省晋江市青阳和平路高森世纪中心5A19</v>
          </cell>
        </row>
        <row r="38431">
          <cell r="B38431">
            <v>18675652288</v>
          </cell>
          <cell r="C38431" t="str">
            <v>广东省云浮市云城区云城街道浩林西路建兴大厦</v>
          </cell>
        </row>
        <row r="38432">
          <cell r="B38432">
            <v>13609065004</v>
          </cell>
          <cell r="C38432" t="str">
            <v>广东省佛山市顺德区顺德滘顺德碧桂园中四路20号（邓翠云代收）</v>
          </cell>
        </row>
        <row r="38433">
          <cell r="B38433">
            <v>13798040407</v>
          </cell>
          <cell r="C38433" t="str">
            <v>广东省广州市白云区人和镇流溪半岛E栋907房</v>
          </cell>
        </row>
        <row r="38434">
          <cell r="B38434">
            <v>13596158311</v>
          </cell>
          <cell r="C38434" t="str">
            <v>吉林省长春市绿园区建阳街17号我爱我家小区3号楼二单元501室</v>
          </cell>
        </row>
        <row r="38435">
          <cell r="B38435">
            <v>18844188100</v>
          </cell>
          <cell r="C38435" t="str">
            <v>吉林省长春市绿园区普阳街皓月大路交汇吉达花园21栋4门402</v>
          </cell>
        </row>
        <row r="38436">
          <cell r="B38436">
            <v>13434160815</v>
          </cell>
          <cell r="C38436" t="str">
            <v>广东省广州市白云区同德围富康路泽德花苑泽德北五街3号A42210房</v>
          </cell>
        </row>
        <row r="38437">
          <cell r="B38437">
            <v>13408534055</v>
          </cell>
          <cell r="C38437" t="str">
            <v>四川省成都市郫都区安靖镇府河御景3期</v>
          </cell>
        </row>
        <row r="38438">
          <cell r="B38438">
            <v>15881055035</v>
          </cell>
          <cell r="C38438" t="str">
            <v>四川省成都市龙泉驿区长柏路585号格兰鼎城</v>
          </cell>
        </row>
        <row r="38439">
          <cell r="B38439">
            <v>13520061580</v>
          </cell>
          <cell r="C38439" t="str">
            <v>北京市东城区交边口东大街81号中国银行201室</v>
          </cell>
        </row>
        <row r="38440">
          <cell r="B38440">
            <v>18674801516</v>
          </cell>
          <cell r="C38440" t="str">
            <v>湖南省长沙市岳麓区华兰路长华社区716小区</v>
          </cell>
        </row>
        <row r="38441">
          <cell r="B38441">
            <v>15367752669</v>
          </cell>
          <cell r="C38441" t="str">
            <v>湖南省常德市汉寿县罐头嘴镇双庆村双安组</v>
          </cell>
        </row>
        <row r="38442">
          <cell r="B38442">
            <v>13096525553</v>
          </cell>
          <cell r="C38442" t="str">
            <v>山西省临汾市尧都区五一路邮电局小区北院南楼西单元402</v>
          </cell>
        </row>
        <row r="38443">
          <cell r="B38443">
            <v>13637414666</v>
          </cell>
          <cell r="C38443" t="str">
            <v>湖南省长沙市雨花区古曲路188号中隆国际御玺3B1601</v>
          </cell>
        </row>
        <row r="38444">
          <cell r="B38444">
            <v>18009493770</v>
          </cell>
          <cell r="C38444" t="str">
            <v>甘肃省兰州市红古区海石湾大通路41号方大宾馆</v>
          </cell>
        </row>
        <row r="38445">
          <cell r="B38445">
            <v>15661162573</v>
          </cell>
          <cell r="C38445" t="str">
            <v>内蒙古自治区呼和浩特市玉泉区石东路街道金宇新天地E座</v>
          </cell>
        </row>
        <row r="38446">
          <cell r="B38446">
            <v>13974946843</v>
          </cell>
          <cell r="C38446" t="str">
            <v>湖南省长沙雨花区古曲路中隆国际御玺1栋B单元702号</v>
          </cell>
        </row>
        <row r="38447">
          <cell r="B38447">
            <v>13821386669</v>
          </cell>
          <cell r="C38447" t="str">
            <v>天津市和平区保定道21号</v>
          </cell>
        </row>
        <row r="38448">
          <cell r="B38448">
            <v>13935766190</v>
          </cell>
          <cell r="C38448" t="str">
            <v>山西省临汾市尧都区解放东路新东城逸景（A7）小区</v>
          </cell>
        </row>
        <row r="38449">
          <cell r="B38449">
            <v>15135720888</v>
          </cell>
          <cell r="C38449" t="str">
            <v>山西省临汾市尧都区解放路街道临汾市第二人民医院洪家楼北街26号人力资源部</v>
          </cell>
        </row>
        <row r="38450">
          <cell r="B38450">
            <v>13467102666</v>
          </cell>
          <cell r="C38450" t="str">
            <v>山西省临汾市洪洞县虹通大厦一单元</v>
          </cell>
        </row>
        <row r="38451">
          <cell r="B38451">
            <v>15935153070</v>
          </cell>
          <cell r="C38451" t="str">
            <v>山西省太原市小店区亲贤北街双喜城1号楼二单元1602</v>
          </cell>
        </row>
        <row r="38452">
          <cell r="B38452">
            <v>17735108611</v>
          </cell>
          <cell r="C38452" t="str">
            <v>山西省太原市杏花岭区五一路天地坛正街1号牡丹园小区东单元1803号</v>
          </cell>
        </row>
        <row r="38453">
          <cell r="B38453">
            <v>13834231089</v>
          </cell>
          <cell r="C38453" t="str">
            <v>山西省太原市万柏林区山纺宿舍山纺俱乐部院内</v>
          </cell>
        </row>
        <row r="38454">
          <cell r="B38454">
            <v>13519187581</v>
          </cell>
          <cell r="C38454" t="str">
            <v>陕西省西安市长安区建材街步行街北口阳光家具超市</v>
          </cell>
        </row>
        <row r="38455">
          <cell r="B38455">
            <v>15803576898</v>
          </cell>
          <cell r="C38455" t="str">
            <v>山西省临汾市尧都区华州路金典花园8楼3层中国人寿财险</v>
          </cell>
        </row>
        <row r="38456">
          <cell r="B38456">
            <v>18601089282</v>
          </cell>
          <cell r="C38456" t="str">
            <v>北京市海淀区清华东路35号北京林业大学</v>
          </cell>
        </row>
        <row r="38457">
          <cell r="B38457">
            <v>18692362951</v>
          </cell>
          <cell r="C38457" t="str">
            <v>湖南省常德市武陵区皂果路芙蓉盛世B区B二栋二单元304</v>
          </cell>
        </row>
        <row r="38458">
          <cell r="B38458">
            <v>18137920777</v>
          </cell>
          <cell r="C38458" t="str">
            <v>河南省洛阳市洛龙区牡丹大道国宝花园帕提欧78-106</v>
          </cell>
        </row>
        <row r="38459">
          <cell r="B38459">
            <v>13103791799</v>
          </cell>
          <cell r="C38459" t="str">
            <v>河南省洛阳市王城大道名优建材城唯美LD陶瓷</v>
          </cell>
        </row>
        <row r="38460">
          <cell r="B38460">
            <v>15920167891</v>
          </cell>
          <cell r="C38460" t="str">
            <v>广东省广州市白云区松洲街道松北路松北街六号惠泽雅轩B1505</v>
          </cell>
        </row>
        <row r="38461">
          <cell r="B38461">
            <v>15889423309</v>
          </cell>
          <cell r="C38461" t="str">
            <v>广东省佛山市禅城区季华五路万科广场维好客超市代收</v>
          </cell>
        </row>
        <row r="38462">
          <cell r="B38462">
            <v>15522470333</v>
          </cell>
          <cell r="C38462" t="str">
            <v>天津市河东区常州道街道真理道临葛东里2-3-502</v>
          </cell>
        </row>
        <row r="38463">
          <cell r="B38463">
            <v>15659111188</v>
          </cell>
          <cell r="C38463" t="str">
            <v>福建省福州市台江区工业路宁化街道富力中心C1栋818</v>
          </cell>
        </row>
        <row r="38464">
          <cell r="B38464">
            <v>13590296318</v>
          </cell>
          <cell r="C38464" t="str">
            <v>广东省深圳市宝安区西乡街道合正汇一城1F1905</v>
          </cell>
        </row>
        <row r="38465">
          <cell r="B38465">
            <v>13808000560</v>
          </cell>
          <cell r="C38465" t="str">
            <v>四川省成都市金牛区红旗巷9号金牛供电局后门</v>
          </cell>
        </row>
        <row r="38466">
          <cell r="B38466">
            <v>13701105712</v>
          </cell>
          <cell r="C38466" t="str">
            <v>北京市石景山区鲁谷35号电子一所</v>
          </cell>
        </row>
        <row r="38467">
          <cell r="B38467">
            <v>15821339842</v>
          </cell>
          <cell r="C38467" t="str">
            <v>上海市闸北区江场西路299弄中铁时代广场5号楼1111室</v>
          </cell>
        </row>
        <row r="38468">
          <cell r="B38468">
            <v>13279210252</v>
          </cell>
          <cell r="C38468" t="str">
            <v>陕西省西安市新城区尚勤路116号东新街小区6号楼2单元2层</v>
          </cell>
        </row>
        <row r="38469">
          <cell r="B38469">
            <v>15911839623</v>
          </cell>
          <cell r="C38469" t="str">
            <v>广州市南沙区港前大道时代南湾3期9号楼1单元</v>
          </cell>
        </row>
        <row r="38470">
          <cell r="B38470">
            <v>13576129450</v>
          </cell>
          <cell r="C38470" t="str">
            <v>江西省南昌市西湖区二七南路466号金辉家园A栋2单元1102</v>
          </cell>
        </row>
        <row r="38471">
          <cell r="B38471" t="str">
            <v>13380248532/85539351</v>
          </cell>
          <cell r="C38471" t="str">
            <v>广东省佛山市南海区大沥镇沥西厦巷村北二巷3号</v>
          </cell>
        </row>
        <row r="38472">
          <cell r="B38472">
            <v>18762346266</v>
          </cell>
          <cell r="C38472" t="str">
            <v>江苏省泰州市海陵区上海大花园71号楼304室</v>
          </cell>
        </row>
        <row r="38473">
          <cell r="B38473">
            <v>18701431648</v>
          </cell>
          <cell r="C38473" t="str">
            <v>北京市朝阳区三里屯街道东三环北路17号楼新时代证券大厦5楼502优胜教育</v>
          </cell>
        </row>
        <row r="38474">
          <cell r="B38474">
            <v>18550216063</v>
          </cell>
          <cell r="C38474" t="str">
            <v>江苏省苏州市相城区依云水岸阳澄湖东路98号47幢103</v>
          </cell>
        </row>
        <row r="38475">
          <cell r="B38475">
            <v>13857269267</v>
          </cell>
          <cell r="C38475" t="str">
            <v>浙江省湖州市练市镇练南三家村44号</v>
          </cell>
        </row>
        <row r="38476">
          <cell r="B38476">
            <v>15701577110</v>
          </cell>
          <cell r="C38476" t="str">
            <v>北京市顺义区马坡龙湖香醍西岸北区143栋</v>
          </cell>
        </row>
        <row r="38477">
          <cell r="B38477">
            <v>15010118799</v>
          </cell>
          <cell r="C38477" t="str">
            <v>北京市东城区朝阳门内大街2号凯恒中心七座</v>
          </cell>
        </row>
        <row r="38478">
          <cell r="B38478">
            <v>13527798366</v>
          </cell>
          <cell r="C38478" t="str">
            <v>广东省广州市天河北路233号中信广场4608室</v>
          </cell>
        </row>
        <row r="38479">
          <cell r="B38479">
            <v>13818360299</v>
          </cell>
          <cell r="C38479" t="str">
            <v>上海市徐汇区斜土路谨斜小区2175号206室</v>
          </cell>
        </row>
        <row r="38480">
          <cell r="B38480">
            <v>13133511520</v>
          </cell>
          <cell r="C38480" t="str">
            <v>北京市朝阳区大柳树路南楼梓庄1幢（熊猫公寓北工大店）</v>
          </cell>
        </row>
        <row r="38481">
          <cell r="B38481">
            <v>13804240085</v>
          </cell>
          <cell r="C38481" t="str">
            <v>辽宁省大连市沙河口区星海广场E区82号2205</v>
          </cell>
        </row>
        <row r="38482">
          <cell r="B38482">
            <v>18603766332</v>
          </cell>
          <cell r="C38482" t="str">
            <v>河南省信阳市新县香山路小木城</v>
          </cell>
        </row>
        <row r="38483">
          <cell r="B38483">
            <v>18677201683</v>
          </cell>
          <cell r="C38483" t="str">
            <v>广西省柳州市柳南区河西街道河西路二区2栋2单元202室</v>
          </cell>
        </row>
        <row r="38484">
          <cell r="B38484">
            <v>13559960356</v>
          </cell>
          <cell r="C38484" t="str">
            <v>福建省龙岩市新罗区西陂镇西山村六组羊古墩章厝路花开有声店</v>
          </cell>
        </row>
        <row r="38485">
          <cell r="B38485">
            <v>15234635152</v>
          </cell>
          <cell r="C38485" t="str">
            <v>山西省晋城市城区苑北路1518号银领大厦三楼金九建设工程有限公司</v>
          </cell>
        </row>
        <row r="38486">
          <cell r="B38486">
            <v>15603562816</v>
          </cell>
          <cell r="C38486" t="str">
            <v>山西省晋城市城区凤台东街1766号金城售楼处</v>
          </cell>
        </row>
        <row r="38487">
          <cell r="B38487">
            <v>13601300761</v>
          </cell>
          <cell r="C38487" t="str">
            <v>北京市海淀区上地创业路6号联想大厦</v>
          </cell>
        </row>
        <row r="38488">
          <cell r="B38488">
            <v>13836160180</v>
          </cell>
          <cell r="C38488" t="str">
            <v>黑龙江省哈尔滨市道里区城乡路405号8号楼6单元302室</v>
          </cell>
        </row>
        <row r="38489">
          <cell r="B38489">
            <v>18911448567</v>
          </cell>
          <cell r="C38489" t="str">
            <v>北京市顺义区仁和镇林河南大街15号北京瑞延汽车饰件有限公司</v>
          </cell>
        </row>
        <row r="38490">
          <cell r="B38490">
            <v>18602916629</v>
          </cell>
          <cell r="C38490" t="str">
            <v>陕西省西安市雁塔区丈八三路绿地世纪城A区42号楼</v>
          </cell>
        </row>
        <row r="38491">
          <cell r="B38491">
            <v>18686866231</v>
          </cell>
          <cell r="C38491" t="str">
            <v>黑龙江省哈尔滨市南岗区绥化路和哈西大街交口13-15-9</v>
          </cell>
        </row>
        <row r="38492">
          <cell r="B38492">
            <v>13354878166</v>
          </cell>
          <cell r="C38492" t="str">
            <v>内蒙古呼和浩特市赛罕区金桥经济技术开发区金桥开发区滨河路天赋林溪南区</v>
          </cell>
        </row>
        <row r="38493">
          <cell r="B38493">
            <v>15848169066</v>
          </cell>
          <cell r="C38493" t="str">
            <v>内蒙古呼和浩特市金桥开发区呼和浩特市疾病预防控制中心营养科</v>
          </cell>
        </row>
        <row r="38494">
          <cell r="B38494">
            <v>13609210156</v>
          </cell>
          <cell r="C38494" t="str">
            <v>陕西省咸阳市秦都区中华东路华安一区2号楼3单元</v>
          </cell>
        </row>
        <row r="38495">
          <cell r="B38495">
            <v>13940780001</v>
          </cell>
          <cell r="C38495" t="str">
            <v>辽宁省营口市鲅鱼圈区金泰珑悦府小区1号楼2单元302</v>
          </cell>
        </row>
        <row r="38496">
          <cell r="B38496">
            <v>15012559399</v>
          </cell>
          <cell r="C38496" t="str">
            <v>广东省深圳市南山区华侨城波托菲诺纯水岸1期G1栋603</v>
          </cell>
        </row>
        <row r="38497">
          <cell r="B38497">
            <v>13466764958</v>
          </cell>
          <cell r="C38497" t="str">
            <v>北京市朝阳区兴隆西街2号朝青汇806</v>
          </cell>
        </row>
        <row r="38498">
          <cell r="B38498">
            <v>13764049537</v>
          </cell>
          <cell r="C38498" t="str">
            <v>上海市静安区恒通路151号3楼</v>
          </cell>
        </row>
        <row r="38499">
          <cell r="B38499">
            <v>13099442535</v>
          </cell>
          <cell r="C38499" t="str">
            <v>云南省昆明市五华区红锦路金域蓝湾小区10幢1单元401</v>
          </cell>
        </row>
        <row r="38500">
          <cell r="B38500">
            <v>15588871129</v>
          </cell>
          <cell r="C38500" t="str">
            <v>山东省济南市天桥区北园大街330号幸福泉韩式汗蒸</v>
          </cell>
        </row>
        <row r="38501">
          <cell r="B38501">
            <v>13501959780</v>
          </cell>
          <cell r="C38501" t="str">
            <v>上海市杨浦区大连西路40弄1号1704室</v>
          </cell>
        </row>
        <row r="38502">
          <cell r="B38502">
            <v>18601620561</v>
          </cell>
          <cell r="C38502" t="str">
            <v>上海市浦东新区花木街道成山路2388弄105号1701室</v>
          </cell>
        </row>
        <row r="38503">
          <cell r="B38503">
            <v>13602522679</v>
          </cell>
          <cell r="C38503" t="str">
            <v>广东省深圳市南山区明舍御园B8</v>
          </cell>
        </row>
        <row r="38504">
          <cell r="B38504">
            <v>13700634778</v>
          </cell>
          <cell r="C38504" t="str">
            <v>云南省昆明市盘龙区金泉路金泉小区1-3-502</v>
          </cell>
        </row>
        <row r="38505">
          <cell r="B38505">
            <v>18708720307</v>
          </cell>
          <cell r="C38505" t="str">
            <v>云南省大理市下关巍山路284号大理州公安局交警支队</v>
          </cell>
        </row>
        <row r="38506">
          <cell r="B38506">
            <v>13910638598</v>
          </cell>
          <cell r="C38506" t="str">
            <v>北京市东城区雨儿胡同乙15号</v>
          </cell>
        </row>
        <row r="38507">
          <cell r="B38507">
            <v>15836187282</v>
          </cell>
          <cell r="C38507" t="str">
            <v>河南省新乡市红旗区道清路天下城12号楼1单元1层东户</v>
          </cell>
        </row>
        <row r="38508">
          <cell r="B38508">
            <v>13518707383</v>
          </cell>
          <cell r="C38508" t="str">
            <v>云南省昆明市金碧路金碧公园旁省建行大厦2楼分行营业部营业室</v>
          </cell>
        </row>
        <row r="38509">
          <cell r="B38509">
            <v>13577187719</v>
          </cell>
          <cell r="C38509" t="str">
            <v>云南省昆明市东风西路280号文贸大厦5楼云南优越广告有限公司</v>
          </cell>
        </row>
        <row r="38510">
          <cell r="B38510">
            <v>13632386431</v>
          </cell>
          <cell r="C38510" t="str">
            <v>广东省广州市白云区景泰云苑一街14号首层之一铺</v>
          </cell>
        </row>
        <row r="38511">
          <cell r="B38511">
            <v>13924184832</v>
          </cell>
          <cell r="C38511" t="str">
            <v>广东省广州市荔湾区文昌南路78号A幢2406房</v>
          </cell>
        </row>
        <row r="38512">
          <cell r="B38512">
            <v>13968800980</v>
          </cell>
          <cell r="C38512" t="str">
            <v>浙江省温州市鹿城区瓯江路外滩国际公馆3单元2105</v>
          </cell>
        </row>
        <row r="38513">
          <cell r="B38513">
            <v>13110591648</v>
          </cell>
          <cell r="C38513" t="str">
            <v>福建省厦门大嶝台湾免税主题公园食品城一区（方楼）二层128-07</v>
          </cell>
        </row>
        <row r="38514">
          <cell r="B38514">
            <v>13388721999</v>
          </cell>
          <cell r="C38514" t="str">
            <v>云南省大理白族自治州大理市下关镇天宝街3号军分区宿舍楼</v>
          </cell>
        </row>
        <row r="38515">
          <cell r="B38515">
            <v>13591352631</v>
          </cell>
          <cell r="C38515" t="str">
            <v>辽宁省大连市沙河口区西南路789号沙河口区人民法院</v>
          </cell>
        </row>
        <row r="38516">
          <cell r="B38516">
            <v>18663726222</v>
          </cell>
          <cell r="C38516" t="str">
            <v>山东省济南市建设路88号通联花园A座6单元703室</v>
          </cell>
        </row>
        <row r="38517">
          <cell r="B38517">
            <v>18591609381</v>
          </cell>
          <cell r="C38517" t="str">
            <v>陕西省汉中市汉台区文庙巷48号</v>
          </cell>
        </row>
        <row r="38518">
          <cell r="B38518">
            <v>13399289739</v>
          </cell>
          <cell r="C38518" t="str">
            <v>陕西省西安市雁塔区小寨西路74号交大第一医院家属院2-3301</v>
          </cell>
        </row>
        <row r="38519">
          <cell r="B38519">
            <v>13998500919</v>
          </cell>
          <cell r="C38519" t="str">
            <v>辽宁省大连市中山区民意街42号青泥洼桥街道二楼财务</v>
          </cell>
        </row>
        <row r="38520">
          <cell r="B38520">
            <v>13923223826</v>
          </cell>
          <cell r="C38520" t="str">
            <v>广东省佛山市顺德区大良碧水路嘉信城市花园-五期（帝苑13座1401）</v>
          </cell>
        </row>
        <row r="38521">
          <cell r="B38521">
            <v>13332228944</v>
          </cell>
          <cell r="C38521" t="str">
            <v>辽宁省大连市公安局沙河口分局，沙河口区西南路333号</v>
          </cell>
        </row>
        <row r="38522">
          <cell r="B38522">
            <v>13602492688</v>
          </cell>
          <cell r="C38522" t="str">
            <v>广东省广州市天河区天河东路德欣街13号601</v>
          </cell>
        </row>
        <row r="38523">
          <cell r="B38523">
            <v>13827302446</v>
          </cell>
          <cell r="C38523" t="str">
            <v>广东省潮州市潮安区庵埠文里高园工业区民众食品有限公司</v>
          </cell>
        </row>
        <row r="38524">
          <cell r="B38524">
            <v>13960717100</v>
          </cell>
          <cell r="C38524" t="str">
            <v>福建省福州市福清市东张镇玉泉街西20号</v>
          </cell>
        </row>
        <row r="38525">
          <cell r="B38525">
            <v>13940857802</v>
          </cell>
          <cell r="C38525" t="str">
            <v>辽宁省大连市沙河口区五四路203-1号大连市国税局第二稽查局</v>
          </cell>
        </row>
        <row r="38526">
          <cell r="B38526">
            <v>13601905854</v>
          </cell>
          <cell r="C38526" t="str">
            <v>上海市杨浦区黄兴路97弄15号201</v>
          </cell>
        </row>
        <row r="38527">
          <cell r="B38527">
            <v>18623337577</v>
          </cell>
          <cell r="C38527" t="str">
            <v>重庆市渝北区余松一支路龙湖紫都城</v>
          </cell>
        </row>
        <row r="38528">
          <cell r="B38528">
            <v>15022629541</v>
          </cell>
          <cell r="C38528" t="str">
            <v>天津市塘沽区融科心贻湾4-1-3102</v>
          </cell>
        </row>
        <row r="38529">
          <cell r="B38529">
            <v>13411194578</v>
          </cell>
          <cell r="C38529" t="str">
            <v>广东省汕尾市陆河县河田镇丰新一街14号</v>
          </cell>
        </row>
        <row r="38530">
          <cell r="B38530">
            <v>13880188933</v>
          </cell>
          <cell r="C38530" t="str">
            <v>四川省成都市成华区建设南路20号河畔华苑二期一单元204室</v>
          </cell>
        </row>
        <row r="38531">
          <cell r="B38531">
            <v>15820383128</v>
          </cell>
          <cell r="C38531" t="str">
            <v>广东省肇庆市康乐北路建乐楼绿安居茶庄</v>
          </cell>
        </row>
        <row r="38532">
          <cell r="B38532">
            <v>18674367773</v>
          </cell>
          <cell r="C38532" t="str">
            <v>湖南省湘潭市雨湖区𥌓光佳园a1栋301</v>
          </cell>
        </row>
        <row r="38533">
          <cell r="B38533">
            <v>13920865779</v>
          </cell>
          <cell r="C38533" t="str">
            <v>天津市武清区城关供销家电</v>
          </cell>
        </row>
        <row r="38534">
          <cell r="B38534">
            <v>15910601245</v>
          </cell>
          <cell r="C38534" t="str">
            <v>北京市通州区梨园镇高丽园小区219楼2单元1501</v>
          </cell>
        </row>
        <row r="38535">
          <cell r="B38535">
            <v>13858118852</v>
          </cell>
          <cell r="C38535" t="str">
            <v>浙江省杭州市江干区德胜中路18号，季风园艺</v>
          </cell>
        </row>
        <row r="38536">
          <cell r="B38536">
            <v>13521266681</v>
          </cell>
          <cell r="C38536" t="str">
            <v>天津市和平区新世界花园5-2-602</v>
          </cell>
        </row>
        <row r="38537">
          <cell r="B38537">
            <v>13771837878</v>
          </cell>
          <cell r="C38537" t="str">
            <v>江苏省苏州市相城区香城花园三区62-306</v>
          </cell>
        </row>
        <row r="38538">
          <cell r="B38538">
            <v>13028584870</v>
          </cell>
          <cell r="C38538" t="str">
            <v>陕西省延安市延川县延川镇政府</v>
          </cell>
        </row>
        <row r="38539">
          <cell r="B38539">
            <v>15312859566</v>
          </cell>
          <cell r="C38539" t="str">
            <v>江苏省扬州市邗江区方巷镇方兴西路16号</v>
          </cell>
        </row>
        <row r="38540">
          <cell r="B38540">
            <v>13697186776</v>
          </cell>
          <cell r="C38540" t="str">
            <v>湖北省恩施市土司路114号瑞园小区7－2－502</v>
          </cell>
        </row>
        <row r="38541">
          <cell r="B38541">
            <v>13810106470</v>
          </cell>
          <cell r="C38541" t="str">
            <v>北京昌平区回龙观霍营上坡佳园3号楼2单元1404室</v>
          </cell>
        </row>
        <row r="38542">
          <cell r="B38542">
            <v>13802481992</v>
          </cell>
          <cell r="C38542" t="str">
            <v>广东省佛山市顺德区大良云良路信景花苑D5B</v>
          </cell>
        </row>
        <row r="38543">
          <cell r="B38543">
            <v>13396400301</v>
          </cell>
          <cell r="C38543" t="str">
            <v>山东省济南市市中区经七路86号证券大厦三楼</v>
          </cell>
        </row>
        <row r="38544">
          <cell r="B38544">
            <v>15816957000</v>
          </cell>
          <cell r="C38544" t="str">
            <v>广东省佛山市顺德区乐从镇腾冲南便街大江园街四巷直入到海边大街六巷13号</v>
          </cell>
        </row>
        <row r="38545">
          <cell r="B38545">
            <v>13121611660</v>
          </cell>
          <cell r="C38545" t="str">
            <v>河北省唐山市开平区栗园镇尤各庄村</v>
          </cell>
        </row>
        <row r="38546">
          <cell r="B38546">
            <v>15623720305</v>
          </cell>
          <cell r="C38546" t="str">
            <v>湖北省武汉市经济技术开发区健龙果岭公元3栋2单元2101</v>
          </cell>
        </row>
        <row r="38547">
          <cell r="B38547">
            <v>15945114939</v>
          </cell>
          <cell r="C38547" t="str">
            <v>吉林省长春市双阳区果品佳苑</v>
          </cell>
        </row>
        <row r="38548">
          <cell r="B38548">
            <v>15167535395</v>
          </cell>
          <cell r="C38548" t="str">
            <v>浙江省绍兴市上虞区道墟镇镇中路13号</v>
          </cell>
        </row>
        <row r="38549">
          <cell r="B38549">
            <v>15003803652</v>
          </cell>
          <cell r="C38549" t="str">
            <v>河南省巩义市米河镇行政路</v>
          </cell>
        </row>
        <row r="38550">
          <cell r="B38550">
            <v>15842750003</v>
          </cell>
          <cell r="C38550" t="str">
            <v>辽宁省盘锦市兴隆台区阳光国际C4-2-101</v>
          </cell>
        </row>
        <row r="38551">
          <cell r="B38551">
            <v>13801195394</v>
          </cell>
          <cell r="C38551" t="str">
            <v>北京市大兴工业开发区广茂大街5号泰中花园1-11-601</v>
          </cell>
        </row>
        <row r="38552">
          <cell r="B38552">
            <v>13274570997</v>
          </cell>
          <cell r="C38552" t="str">
            <v>黑龙江省牡丹江市爱民区新华街道新荣街广厦新城四号楼一单元802</v>
          </cell>
        </row>
        <row r="38553">
          <cell r="B38553">
            <v>13121520309</v>
          </cell>
          <cell r="C38553" t="str">
            <v>北京市海淀区上地信息路15号金融科技大厦1202号</v>
          </cell>
        </row>
        <row r="38554">
          <cell r="B38554">
            <v>13311818936</v>
          </cell>
          <cell r="C38554" t="str">
            <v>上海市延安西路3500号14号501室（南洋绿都）</v>
          </cell>
        </row>
        <row r="38555">
          <cell r="B38555">
            <v>13392500038</v>
          </cell>
          <cell r="C38555" t="str">
            <v>广东省江门市新会区会城德兴路230号606</v>
          </cell>
        </row>
        <row r="38556">
          <cell r="B38556" t="str">
            <v>0931-7985892/18109318087</v>
          </cell>
          <cell r="C38556" t="str">
            <v>甘肃省兰州市西固区山丹街767-6号（兰化26街区12号楼5单元302室）</v>
          </cell>
        </row>
        <row r="38557">
          <cell r="B38557">
            <v>18980494816</v>
          </cell>
          <cell r="C38557" t="str">
            <v>四川省成都市新都区杨柳蛇区斑竹园镇</v>
          </cell>
        </row>
        <row r="38558">
          <cell r="B38558">
            <v>13917825183</v>
          </cell>
          <cell r="C38558" t="str">
            <v>上海市虹口区衡水路89弄2号1302室</v>
          </cell>
        </row>
        <row r="38559">
          <cell r="B38559">
            <v>18930485381</v>
          </cell>
          <cell r="C38559" t="str">
            <v>上海市闵行区顾戴路2000弄皇都花园33号201室</v>
          </cell>
        </row>
        <row r="38560">
          <cell r="B38560">
            <v>13839069799</v>
          </cell>
          <cell r="C38560" t="str">
            <v>河南省新乡市红旗区劳动路南段公园道一号小区</v>
          </cell>
        </row>
        <row r="38561">
          <cell r="B38561">
            <v>13594386383</v>
          </cell>
          <cell r="C38561" t="str">
            <v>重庆市渝中区大坪街道肖家湾江屿朗庭B7-17-1</v>
          </cell>
        </row>
        <row r="38562">
          <cell r="B38562">
            <v>13904790018</v>
          </cell>
          <cell r="C38562" t="str">
            <v>内蒙古锡林郭勒盟锡林浩特市额尔敦街道中国银行锡林浩特分行（广场对面团结大街215号）</v>
          </cell>
        </row>
        <row r="38563">
          <cell r="B38563">
            <v>13601925794</v>
          </cell>
          <cell r="C38563" t="str">
            <v>上海市浦东新区周浦镇康沈路2077号206室</v>
          </cell>
        </row>
        <row r="38564">
          <cell r="B38564">
            <v>13988822552</v>
          </cell>
          <cell r="C38564" t="str">
            <v>云南省丽江市古城区丽阳天下小区14栋2单元402室</v>
          </cell>
        </row>
        <row r="38565">
          <cell r="B38565">
            <v>15071333333</v>
          </cell>
          <cell r="C38565" t="str">
            <v>安徽省铜陵市恒大绿洲22栋2210号</v>
          </cell>
        </row>
        <row r="38566">
          <cell r="B38566">
            <v>15950678646</v>
          </cell>
          <cell r="C38566" t="str">
            <v>江苏省徐州市青年东路中国旅行社</v>
          </cell>
        </row>
        <row r="38567">
          <cell r="B38567">
            <v>15801232267</v>
          </cell>
          <cell r="C38567" t="str">
            <v>北京市丰台区角门路10号院北京博爱医院普外科</v>
          </cell>
        </row>
        <row r="38568">
          <cell r="B38568">
            <v>15811319216</v>
          </cell>
          <cell r="C38568" t="str">
            <v>北京市西城区北新华街43号院</v>
          </cell>
        </row>
        <row r="38569">
          <cell r="B38569">
            <v>18924613400</v>
          </cell>
          <cell r="C38569" t="str">
            <v>广东省深圳市南山区海月路海月花园1期33栋1单元201</v>
          </cell>
        </row>
        <row r="38570">
          <cell r="B38570">
            <v>13339554333</v>
          </cell>
          <cell r="C38570" t="str">
            <v>黑龙江省富锦市城西街道市场监督管理所</v>
          </cell>
        </row>
        <row r="38571">
          <cell r="B38571">
            <v>18846196975</v>
          </cell>
          <cell r="C38571" t="str">
            <v>黑龙江省哈尔滨市香坊区黎明街道华北路立汇美罗湾3期40号楼3单元601</v>
          </cell>
        </row>
        <row r="38572">
          <cell r="B38572">
            <v>13840581197</v>
          </cell>
          <cell r="C38572" t="str">
            <v>辽宁省丹东市振安区临江后街11号丹东市消防局</v>
          </cell>
        </row>
        <row r="38573">
          <cell r="B38573">
            <v>18698699809</v>
          </cell>
          <cell r="C38573" t="str">
            <v>辽宁省大连市中山区火车站站前宏孚大厦奥特莱特商城4F408</v>
          </cell>
        </row>
        <row r="38574">
          <cell r="B38574">
            <v>13926575162</v>
          </cell>
          <cell r="C38574" t="str">
            <v>广东省深圳市宝安区松岗街道潭头新一村九巷九号</v>
          </cell>
        </row>
        <row r="38575">
          <cell r="B38575">
            <v>13988371377</v>
          </cell>
          <cell r="C38575" t="str">
            <v>云南省保山市昌宁县田园镇达丙新村89号昌宁贞元冶炼硅有限公司</v>
          </cell>
        </row>
        <row r="38576">
          <cell r="B38576">
            <v>17394070225</v>
          </cell>
          <cell r="C38576" t="str">
            <v>江苏省太仓市璜泾镇荡茜村万方国际码头有限公司</v>
          </cell>
        </row>
        <row r="38577">
          <cell r="B38577">
            <v>18615671311</v>
          </cell>
          <cell r="C38577" t="str">
            <v>山东省济南市历下区解放路105号济南市中心医院烧伤门诊</v>
          </cell>
        </row>
        <row r="38578">
          <cell r="B38578">
            <v>13958582638</v>
          </cell>
          <cell r="C38578" t="str">
            <v>浙江省台州市临海市泉井洋路55号东湖职业技术学校</v>
          </cell>
        </row>
        <row r="38579">
          <cell r="B38579">
            <v>13810880873</v>
          </cell>
          <cell r="C38579" t="str">
            <v>北京市海淀区学院路30号50栋307</v>
          </cell>
        </row>
        <row r="38580">
          <cell r="B38580">
            <v>13708708570</v>
          </cell>
          <cell r="C38580" t="str">
            <v>云南省昆明市江东小康城E座三单元1102号</v>
          </cell>
        </row>
        <row r="38581">
          <cell r="B38581">
            <v>18929688556</v>
          </cell>
          <cell r="C38581" t="str">
            <v>广东省汕头市金平区潮汕路6号1座2梯705房</v>
          </cell>
        </row>
        <row r="38582">
          <cell r="B38582">
            <v>13687738788</v>
          </cell>
          <cell r="C38582" t="str">
            <v>广西柳州市城中区高新一路华锡苑13栋1单元</v>
          </cell>
        </row>
        <row r="38583">
          <cell r="B38583">
            <v>13859186560</v>
          </cell>
          <cell r="C38583" t="str">
            <v>福建省三明市梅列区红岩新村12幢401</v>
          </cell>
        </row>
        <row r="38584">
          <cell r="B38584">
            <v>18676296038</v>
          </cell>
          <cell r="C38584" t="str">
            <v>广东省中山市石岐区张溪路99</v>
          </cell>
        </row>
        <row r="38585">
          <cell r="B38585">
            <v>13751022188</v>
          </cell>
          <cell r="C38585" t="str">
            <v>广东省深圳市宝安区西乡街道公园路润丰源商务大厦B座310</v>
          </cell>
        </row>
        <row r="38586">
          <cell r="B38586">
            <v>18982980783</v>
          </cell>
          <cell r="C38586" t="str">
            <v>四川省资阳市雁江区娇子大道南三巷（中级法院家属区）</v>
          </cell>
        </row>
        <row r="38587">
          <cell r="B38587">
            <v>13260067007</v>
          </cell>
          <cell r="C38587" t="str">
            <v>北京市通州区通大家园9号楼1单元501</v>
          </cell>
        </row>
        <row r="38588">
          <cell r="B38588">
            <v>13917840212</v>
          </cell>
          <cell r="C38588" t="str">
            <v>上海市浦东新区浦建路160号仁济医院门诊大楼收费处</v>
          </cell>
        </row>
        <row r="38589">
          <cell r="B38589">
            <v>13158920666</v>
          </cell>
          <cell r="C38589" t="str">
            <v>海南省海口市滨河大道华信路地税局宿舍复式楼1-2幢</v>
          </cell>
        </row>
        <row r="38590">
          <cell r="B38590">
            <v>13504777227</v>
          </cell>
          <cell r="C38590" t="str">
            <v>吉林省吉林省船营区筑石西山香麓二期28号楼1011</v>
          </cell>
        </row>
        <row r="38591">
          <cell r="B38591">
            <v>15816625745</v>
          </cell>
          <cell r="C38591" t="str">
            <v>广东省汕头市龙湖区长平路翡翠花园9栋1002</v>
          </cell>
        </row>
        <row r="38592">
          <cell r="B38592">
            <v>13810599509</v>
          </cell>
          <cell r="C38592" t="str">
            <v>福建省漳州市芗城区巷口街道胜利东路北17幢101室（老人中午休息：中午1-3点拒收）</v>
          </cell>
        </row>
        <row r="38593">
          <cell r="B38593" t="str">
            <v>18609516933/0951-5163933</v>
          </cell>
          <cell r="C38593" t="str">
            <v>宁夏回族自治区银川市金凤区上海西路家和万世4-1-502</v>
          </cell>
        </row>
        <row r="38594">
          <cell r="B38594">
            <v>18131556789</v>
          </cell>
          <cell r="C38594" t="str">
            <v>河北省唐山市路北区华岩北路宁景苑6-2-701</v>
          </cell>
        </row>
        <row r="38595">
          <cell r="B38595">
            <v>18607199920</v>
          </cell>
          <cell r="C38595" t="str">
            <v>湖北省武汉市江岸区江大路20号大江天际2栋2501</v>
          </cell>
        </row>
        <row r="38596">
          <cell r="B38596">
            <v>13777821619</v>
          </cell>
          <cell r="C38596" t="str">
            <v>浙江省杭州市萧山区靖江街道文化路106号</v>
          </cell>
        </row>
        <row r="38597">
          <cell r="B38597">
            <v>13825555565</v>
          </cell>
          <cell r="C38597" t="str">
            <v>广东省佛山市顺德区大良沿江北路121号龙威大厦三楼平安保险公司</v>
          </cell>
        </row>
        <row r="38598">
          <cell r="B38598">
            <v>17820109898</v>
          </cell>
          <cell r="C38598" t="str">
            <v>广东省佛山市顺德区均安镇永安路2号均安地税分局</v>
          </cell>
        </row>
        <row r="38599">
          <cell r="B38599">
            <v>15338959039</v>
          </cell>
          <cell r="C38599" t="str">
            <v>海南省海口市美兰区海甸岛海南大学11栋303</v>
          </cell>
        </row>
        <row r="38600">
          <cell r="B38600">
            <v>18689850297</v>
          </cell>
          <cell r="C38600" t="str">
            <v>海南省海口市美兰区海甸岛海南大学图书馆301</v>
          </cell>
        </row>
        <row r="38601">
          <cell r="B38601">
            <v>18635848775</v>
          </cell>
          <cell r="C38601" t="str">
            <v>海南省海口市美兰区海甸岛海南大学图书馆602</v>
          </cell>
        </row>
        <row r="38602">
          <cell r="B38602">
            <v>13907581973</v>
          </cell>
          <cell r="C38602" t="str">
            <v>海南省海口市美兰区海甸岛海南大学图书馆</v>
          </cell>
        </row>
        <row r="38603">
          <cell r="B38603">
            <v>13967178823</v>
          </cell>
          <cell r="C38603" t="str">
            <v>浙江省杭州市上城区浙江大学医学院附属妇产科医院2号楼4楼麻醉科</v>
          </cell>
        </row>
        <row r="38604">
          <cell r="B38604">
            <v>18122170540</v>
          </cell>
          <cell r="C38604" t="str">
            <v>广东省广州市花都区新华街道岭东路高尔夫郡北门10栋</v>
          </cell>
        </row>
        <row r="38605">
          <cell r="B38605">
            <v>13117703819</v>
          </cell>
          <cell r="C38605" t="str">
            <v>广西省防城港市防城区防城镇教育路183号</v>
          </cell>
        </row>
        <row r="38606">
          <cell r="B38606">
            <v>15984675662</v>
          </cell>
          <cell r="C38606" t="str">
            <v>四川省绵阳市经开区机场东路453号博雅绿舟干洗店</v>
          </cell>
        </row>
        <row r="38607">
          <cell r="B38607">
            <v>18883394923</v>
          </cell>
          <cell r="C38607" t="str">
            <v>重庆市南岸区南滨路长嘉汇1栋</v>
          </cell>
        </row>
        <row r="38608">
          <cell r="B38608">
            <v>18577888884</v>
          </cell>
          <cell r="C38608" t="str">
            <v>新疆和田地区和田市古勒巴格街道友谊路友谊大厦</v>
          </cell>
        </row>
        <row r="38609">
          <cell r="B38609">
            <v>15111988243</v>
          </cell>
          <cell r="C38609" t="str">
            <v>四川省成都市新都区新繁镇金地三期16-1-101</v>
          </cell>
        </row>
        <row r="38610">
          <cell r="B38610">
            <v>13941535202</v>
          </cell>
          <cell r="C38610" t="str">
            <v>辽宁省丹东市元宝区官店街28号六道口小区10号楼101</v>
          </cell>
        </row>
        <row r="38611">
          <cell r="B38611">
            <v>17781557837</v>
          </cell>
          <cell r="C38611" t="str">
            <v>四川省眉山市东坡区凯旋国际公馆7栋2单元</v>
          </cell>
        </row>
        <row r="38612">
          <cell r="B38612">
            <v>18642017292</v>
          </cell>
          <cell r="C38612" t="str">
            <v>辽宁省沈阳市铁西区沈辽西路香堤北苑见证超市</v>
          </cell>
        </row>
        <row r="38613">
          <cell r="B38613">
            <v>18985652440</v>
          </cell>
          <cell r="C38613" t="str">
            <v>贵州省遵义市海尔大道南岭公园正对面施华洛婚纱</v>
          </cell>
        </row>
        <row r="38614">
          <cell r="B38614">
            <v>13622835112</v>
          </cell>
          <cell r="C38614" t="str">
            <v>广东省广州市白云区白云大道北2号广东外语外贸大学80栋302</v>
          </cell>
        </row>
        <row r="38615">
          <cell r="B38615">
            <v>13657691847</v>
          </cell>
          <cell r="C38615" t="str">
            <v>重庆市渝中区大溪沟华福巷53号书香苑3-2-4</v>
          </cell>
        </row>
        <row r="38616">
          <cell r="B38616">
            <v>13313457088</v>
          </cell>
          <cell r="C38616" t="str">
            <v>山西省长治市城区枫林和平花园</v>
          </cell>
        </row>
        <row r="38617">
          <cell r="B38617" t="str">
            <v>13902979501/0755-89885772</v>
          </cell>
          <cell r="C38617" t="str">
            <v>广东省深圳市龙岗区平湖街道新木社区新木路98号H栋一楼</v>
          </cell>
        </row>
        <row r="38618">
          <cell r="B38618">
            <v>18826682608</v>
          </cell>
          <cell r="C38618" t="str">
            <v>广东省湛江市赤坎区寸金路45号</v>
          </cell>
        </row>
        <row r="38619">
          <cell r="B38619">
            <v>15810017765</v>
          </cell>
          <cell r="C38619" t="str">
            <v>北京市东城区隆福寺街1号隆福广场B座3层</v>
          </cell>
        </row>
        <row r="38620">
          <cell r="B38620">
            <v>13422507755</v>
          </cell>
          <cell r="C38620" t="str">
            <v>广东省江门市新会区会城镇振兴二路67号811</v>
          </cell>
        </row>
        <row r="38621">
          <cell r="B38621">
            <v>18923179002</v>
          </cell>
          <cell r="C38621" t="str">
            <v>广东省佛山市南海区桂城平洲平北西河工业大街25号</v>
          </cell>
        </row>
        <row r="38622">
          <cell r="B38622">
            <v>15013869140</v>
          </cell>
          <cell r="C38622" t="str">
            <v>广东省深圳市南山区科技园南区听海花园7栋16A</v>
          </cell>
        </row>
        <row r="38623">
          <cell r="B38623">
            <v>13924897778</v>
          </cell>
          <cell r="C38623" t="str">
            <v>广东省江门市江海区君汇熙庭熙佳居2栋305室</v>
          </cell>
        </row>
        <row r="38624">
          <cell r="B38624">
            <v>18166001115</v>
          </cell>
          <cell r="C38624" t="str">
            <v>江西省南昌市恒茂国际化城11栋B单元2001室</v>
          </cell>
        </row>
        <row r="38625">
          <cell r="B38625">
            <v>18280084996</v>
          </cell>
          <cell r="C38625" t="str">
            <v>四川省成都市青羊区蜀辉路465号（金地金沙府邸）</v>
          </cell>
        </row>
        <row r="38626">
          <cell r="B38626">
            <v>13810711680</v>
          </cell>
          <cell r="C38626" t="str">
            <v>北京市昌平区北七家镇温哥华森林A5-3</v>
          </cell>
        </row>
        <row r="38627">
          <cell r="B38627">
            <v>13751865187</v>
          </cell>
          <cell r="C38627" t="str">
            <v>广东省深圳市宝安区福永御景水岸花园101室</v>
          </cell>
        </row>
        <row r="38628">
          <cell r="B38628">
            <v>15323777317</v>
          </cell>
          <cell r="C38628" t="str">
            <v>广东省深圳市宝安区福永新田街道征程一路14-6号510</v>
          </cell>
        </row>
        <row r="38629">
          <cell r="B38629">
            <v>13066328460</v>
          </cell>
          <cell r="C38629" t="str">
            <v>广东省广州市南沙区时代南湾16栋1单元1701</v>
          </cell>
        </row>
        <row r="38630">
          <cell r="B38630">
            <v>15584677766</v>
          </cell>
          <cell r="C38630" t="str">
            <v>吉林省珲春市新安街南堤胡同122号妈咪帮童装</v>
          </cell>
        </row>
        <row r="38631">
          <cell r="B38631">
            <v>13228187111</v>
          </cell>
          <cell r="C38631" t="str">
            <v>四川省成都市邛崃市临邛镇西较场16号联通公司</v>
          </cell>
        </row>
        <row r="38632">
          <cell r="B38632">
            <v>15800885471</v>
          </cell>
          <cell r="C38632" t="str">
            <v>上海市闵行区伊犁南路34弄1号604</v>
          </cell>
        </row>
        <row r="38633">
          <cell r="B38633">
            <v>13845052286</v>
          </cell>
          <cell r="C38633" t="str">
            <v>黑龙江省哈尔滨市道外区景阳街203号桃花大厦10楼1009室</v>
          </cell>
        </row>
        <row r="38634">
          <cell r="B38634">
            <v>18745686023</v>
          </cell>
          <cell r="C38634" t="str">
            <v>黑龙江省哈尔滨市南岗区哈医大一院神经内科三病房4号楼6楼</v>
          </cell>
        </row>
        <row r="38635">
          <cell r="B38635">
            <v>13804536688</v>
          </cell>
          <cell r="C38635" t="str">
            <v>黑龙江省哈尔滨市南岗区哈尔滨大街777号纳帕英郡5-1-1502</v>
          </cell>
        </row>
        <row r="38636">
          <cell r="B38636">
            <v>15304808888</v>
          </cell>
          <cell r="C38636" t="str">
            <v>黑龙江省哈尔滨市道里区爱建北路6号盛世江南小区1栋1单元1101</v>
          </cell>
        </row>
        <row r="38637">
          <cell r="B38637">
            <v>18993132808</v>
          </cell>
          <cell r="C38637" t="str">
            <v>甘肃省兰州市城关区通渭路127号901</v>
          </cell>
        </row>
        <row r="38638">
          <cell r="B38638">
            <v>13606128128</v>
          </cell>
          <cell r="C38638" t="str">
            <v>江苏省常州市钟楼区九洲新世界花苑3幢甲单元2703室</v>
          </cell>
        </row>
        <row r="38639">
          <cell r="B38639">
            <v>13995607214</v>
          </cell>
          <cell r="C38639" t="str">
            <v>北京市朝阳区建国路万达7号楼青苗幼儿园</v>
          </cell>
        </row>
        <row r="38640">
          <cell r="B38640">
            <v>13563057196</v>
          </cell>
          <cell r="C38640" t="str">
            <v>山东省滨州市惠民县温博园H7楼</v>
          </cell>
        </row>
        <row r="38641">
          <cell r="B38641">
            <v>13950103131</v>
          </cell>
          <cell r="C38641" t="str">
            <v>福建省厦门市思明区文兴东五里明发国际新城8号1201</v>
          </cell>
        </row>
        <row r="38642">
          <cell r="B38642">
            <v>13427601447</v>
          </cell>
          <cell r="C38642" t="str">
            <v>广东省广州市石井街道红星岑西华苑5巷8号</v>
          </cell>
        </row>
        <row r="38643">
          <cell r="B38643">
            <v>13580658138</v>
          </cell>
          <cell r="C38643" t="str">
            <v>广东省新兴县人民医院心电图室</v>
          </cell>
        </row>
        <row r="38644">
          <cell r="B38644">
            <v>13509363630</v>
          </cell>
          <cell r="C38644" t="str">
            <v>福建省福州市鼓楼区东大路92号华源大厦公寓楼703</v>
          </cell>
        </row>
        <row r="38645">
          <cell r="B38645">
            <v>13611147395</v>
          </cell>
          <cell r="C38645" t="str">
            <v>北京市东城区北京协和医院中医科老楼16号楼2层</v>
          </cell>
        </row>
        <row r="38646">
          <cell r="B38646">
            <v>13502292848</v>
          </cell>
          <cell r="C38646" t="str">
            <v>广东省惠州市惠城区麦地南路25号TCL嘉园2栋4单元804房</v>
          </cell>
        </row>
        <row r="38647">
          <cell r="B38647">
            <v>13750256918</v>
          </cell>
          <cell r="C38647" t="str">
            <v>广东省河源市源城区宝源二路康城水郡东二街6号</v>
          </cell>
        </row>
        <row r="38648">
          <cell r="B38648">
            <v>13560097056</v>
          </cell>
          <cell r="C38648" t="str">
            <v>广东省广州市番禺区大石镇祥和路科宝电子城5期1街3号</v>
          </cell>
        </row>
        <row r="38649">
          <cell r="B38649">
            <v>13945049399</v>
          </cell>
          <cell r="C38649" t="str">
            <v>黑龙江省哈尔滨市道里区爱建路2号新湖明珠小区C栋1单元1301室</v>
          </cell>
        </row>
        <row r="38650">
          <cell r="B38650">
            <v>18788190001</v>
          </cell>
          <cell r="C38650" t="str">
            <v>云南省昆明市西山区滇池路555号昆明阳光酒店28F</v>
          </cell>
        </row>
        <row r="38651">
          <cell r="B38651">
            <v>18643296988</v>
          </cell>
          <cell r="C38651" t="str">
            <v>吉林省延吉市朝阳川镇中心卫生院2楼护理站</v>
          </cell>
        </row>
        <row r="38652">
          <cell r="B38652">
            <v>13820071888</v>
          </cell>
          <cell r="C38652" t="str">
            <v>天津市北辰区津围公路东卓杨集团</v>
          </cell>
        </row>
        <row r="38653">
          <cell r="B38653">
            <v>15822598580</v>
          </cell>
          <cell r="C38653" t="str">
            <v>天津市和平区同安道13号同安大厦318房</v>
          </cell>
        </row>
        <row r="38654">
          <cell r="B38654" t="str">
            <v>8921822/15344858719</v>
          </cell>
          <cell r="C38654" t="str">
            <v>广东省珠海市香洲区吉大街道九州大道中龙兴街澳洲山庄5栋</v>
          </cell>
        </row>
        <row r="38655">
          <cell r="B38655">
            <v>13570661441</v>
          </cell>
          <cell r="C38655" t="str">
            <v>广东省珠海市湾仔镇矿新路北三巷18号</v>
          </cell>
        </row>
        <row r="38656">
          <cell r="B38656">
            <v>13434977710</v>
          </cell>
          <cell r="C38656" t="str">
            <v>广东省广州市番禺区星河湾3号园9栋1502</v>
          </cell>
        </row>
        <row r="38657">
          <cell r="B38657">
            <v>18346525111</v>
          </cell>
          <cell r="C38657" t="str">
            <v>黑龙江省哈尔滨市香坊区哈平路南郡凤凰湾A6栋2单元902</v>
          </cell>
        </row>
        <row r="38658">
          <cell r="B38658">
            <v>15699678813</v>
          </cell>
          <cell r="C38658" t="str">
            <v>黑龙江省鸡西市鸡冠区中心塔小区2号楼</v>
          </cell>
        </row>
        <row r="38659">
          <cell r="B38659">
            <v>13770061646</v>
          </cell>
          <cell r="C38659" t="str">
            <v>江苏省盐城市新都街道城南新区人民南路38号新龙广场4号楼407室就业科</v>
          </cell>
        </row>
        <row r="38660">
          <cell r="B38660">
            <v>13703573333</v>
          </cell>
          <cell r="C38660" t="str">
            <v>山西省侯马市锦都佳园2号楼西502</v>
          </cell>
        </row>
        <row r="38661">
          <cell r="B38661">
            <v>15836087850</v>
          </cell>
          <cell r="C38661" t="str">
            <v>河南省新乡市宏力大道718号牧野区财政局</v>
          </cell>
        </row>
        <row r="38662">
          <cell r="B38662">
            <v>18501932658</v>
          </cell>
          <cell r="C38662" t="str">
            <v>北京市石景山区杨庄北区13号楼2单元601</v>
          </cell>
        </row>
        <row r="38663">
          <cell r="B38663">
            <v>18053955144</v>
          </cell>
          <cell r="C38663" t="str">
            <v>山东省临沂市兰山区开元上城B座1617</v>
          </cell>
        </row>
        <row r="38664">
          <cell r="B38664">
            <v>15819177119</v>
          </cell>
          <cell r="C38664" t="str">
            <v>广东省阳江市江城区阳光马德里2栋06号商铺阿杜重庆面馆</v>
          </cell>
        </row>
        <row r="38665">
          <cell r="B38665">
            <v>18202250816</v>
          </cell>
          <cell r="C38665" t="str">
            <v>天津市南开区航天道航天北里11-3-101</v>
          </cell>
        </row>
        <row r="38666">
          <cell r="B38666">
            <v>13821803416</v>
          </cell>
          <cell r="C38666" t="str">
            <v>天津市经济技术开发区南海路149号</v>
          </cell>
        </row>
        <row r="38667">
          <cell r="B38667">
            <v>18612911597</v>
          </cell>
          <cell r="C38667" t="str">
            <v>浙江省杭州市余杭区文一西路969号3号邮局</v>
          </cell>
        </row>
        <row r="38668">
          <cell r="B38668">
            <v>15710179133</v>
          </cell>
          <cell r="C38668" t="str">
            <v>上海市浦东新区秦桥路211-71号三菱重工</v>
          </cell>
        </row>
        <row r="38669">
          <cell r="B38669">
            <v>18992835518</v>
          </cell>
          <cell r="C38669" t="str">
            <v>陕西省西安市未央区玄武东路华远海蓝城1期</v>
          </cell>
        </row>
        <row r="38670">
          <cell r="B38670">
            <v>13502088521</v>
          </cell>
          <cell r="C38670" t="str">
            <v>天津市华苑天华里32号楼202室</v>
          </cell>
        </row>
        <row r="38671">
          <cell r="B38671">
            <v>18622156205</v>
          </cell>
          <cell r="C38671" t="str">
            <v>天津市河西区解放南路万科水晶城2组团19号楼101</v>
          </cell>
        </row>
        <row r="38672">
          <cell r="B38672">
            <v>13851565434</v>
          </cell>
          <cell r="C38672" t="str">
            <v>江苏省南京市浦口区浦珠中路208号浦镇公司科技楼</v>
          </cell>
        </row>
        <row r="38673">
          <cell r="B38673">
            <v>13702052592</v>
          </cell>
          <cell r="C38673" t="str">
            <v>天津市北辰区新宜白大道万科新城北辰科技园汾河南道7号</v>
          </cell>
        </row>
        <row r="38674">
          <cell r="B38674">
            <v>13902158405</v>
          </cell>
          <cell r="C38674" t="str">
            <v>天津市河西区君禧华庭2-1211</v>
          </cell>
        </row>
        <row r="38675">
          <cell r="B38675">
            <v>13752328960</v>
          </cell>
          <cell r="C38675" t="str">
            <v>天津市河东区十五经路8号河东人民检察院</v>
          </cell>
        </row>
        <row r="38676">
          <cell r="B38676">
            <v>13920682607</v>
          </cell>
          <cell r="C38676" t="str">
            <v>天津市西青区宾水西道学府花园11号楼303室</v>
          </cell>
        </row>
        <row r="38677">
          <cell r="B38677">
            <v>15900383799</v>
          </cell>
          <cell r="C38677" t="str">
            <v>天津市南开区水上西路53号院2-1-103</v>
          </cell>
        </row>
        <row r="38678">
          <cell r="B38678">
            <v>13820174473</v>
          </cell>
          <cell r="C38678" t="str">
            <v>天津市河北区建国道瑞海名苑18号楼1303</v>
          </cell>
        </row>
        <row r="38679">
          <cell r="B38679">
            <v>15148440357</v>
          </cell>
          <cell r="C38679" t="str">
            <v>内蒙古自治区呼伦贝尔市海拉尔区越橘东路畅通小区1号楼531号</v>
          </cell>
        </row>
        <row r="38680">
          <cell r="B38680">
            <v>13815898529</v>
          </cell>
          <cell r="C38680" t="str">
            <v>江苏省南京市玄武区胜利村路68号弘光中学</v>
          </cell>
        </row>
        <row r="38681">
          <cell r="B38681">
            <v>18803565992</v>
          </cell>
          <cell r="C38681" t="str">
            <v>山西省晋城市北石店镇金鼎社区</v>
          </cell>
        </row>
        <row r="38682">
          <cell r="B38682">
            <v>15928110232</v>
          </cell>
          <cell r="C38682" t="str">
            <v>四川省成都市金牛区两河西三路129号远洋朗郡</v>
          </cell>
        </row>
        <row r="38683">
          <cell r="B38683">
            <v>13550089866</v>
          </cell>
          <cell r="C38683" t="str">
            <v>四川省成都市青羊区黄田坝成都飞机公司技术中心</v>
          </cell>
        </row>
        <row r="38684">
          <cell r="B38684">
            <v>13832039989</v>
          </cell>
          <cell r="C38684" t="str">
            <v>河北省邯郸市魏县礼顺街凤荷园小区6号楼</v>
          </cell>
        </row>
        <row r="38685">
          <cell r="B38685">
            <v>15166273777</v>
          </cell>
          <cell r="C38685" t="str">
            <v>山东省东营市东营区济宁路舜华小区</v>
          </cell>
        </row>
        <row r="38686">
          <cell r="B38686">
            <v>18654626277</v>
          </cell>
          <cell r="C38686" t="str">
            <v>山东省东营市西城区西二路569号布鲁斯咖啡馆</v>
          </cell>
        </row>
        <row r="38687">
          <cell r="B38687">
            <v>13173360904</v>
          </cell>
          <cell r="C38687" t="str">
            <v>山东省东营市东城区八分场电力东区供电公司</v>
          </cell>
        </row>
        <row r="38688">
          <cell r="B38688">
            <v>13820414841</v>
          </cell>
          <cell r="C38688" t="str">
            <v>天津市河西区吴家窑大街森淼公寓16-4A</v>
          </cell>
        </row>
        <row r="38689">
          <cell r="B38689">
            <v>18618353503</v>
          </cell>
          <cell r="C38689" t="str">
            <v>北京市朝阳区双桥康惠园3号院8号3单元2004</v>
          </cell>
        </row>
        <row r="38690">
          <cell r="B38690">
            <v>18811048470</v>
          </cell>
          <cell r="C38690" t="str">
            <v>北京市朝阳区财富中心公寓36G</v>
          </cell>
        </row>
        <row r="38691">
          <cell r="B38691">
            <v>13578762221</v>
          </cell>
          <cell r="C38691" t="str">
            <v>吉林省长春市朝阳区南湖中街999号万科柏翠园C6栋401室</v>
          </cell>
        </row>
        <row r="38692">
          <cell r="B38692">
            <v>18510360181</v>
          </cell>
          <cell r="C38692" t="str">
            <v>北京市昌平区天通苑西二区11号楼1606号</v>
          </cell>
        </row>
        <row r="38693">
          <cell r="B38693">
            <v>13718734971</v>
          </cell>
          <cell r="C38693" t="str">
            <v>北京市朝阳区石佛营西里34楼1门111号</v>
          </cell>
        </row>
        <row r="38694">
          <cell r="B38694">
            <v>18610278898</v>
          </cell>
          <cell r="C38694" t="str">
            <v>北京市西城区白广路二条一号中国电力传媒集团</v>
          </cell>
        </row>
        <row r="38695">
          <cell r="B38695">
            <v>13640022201</v>
          </cell>
          <cell r="C38695" t="str">
            <v>广东省韶关市乐昌昌山中路三巷六号</v>
          </cell>
        </row>
        <row r="38696">
          <cell r="B38696">
            <v>13716723153</v>
          </cell>
          <cell r="C38696" t="str">
            <v>北京市大兴区香园路口北香海园49号405</v>
          </cell>
        </row>
        <row r="38697">
          <cell r="B38697">
            <v>18976242022</v>
          </cell>
          <cell r="C38697" t="str">
            <v>海南省海口市秀英区海交路交警大队305房</v>
          </cell>
        </row>
        <row r="38698">
          <cell r="B38698">
            <v>15801557522</v>
          </cell>
          <cell r="C38698" t="str">
            <v>北京市朝阳区朝阳公园南路6号院公园大道4-1-16K</v>
          </cell>
        </row>
        <row r="38699">
          <cell r="B38699">
            <v>13304098555</v>
          </cell>
          <cell r="C38699" t="str">
            <v>辽宁省大连市中山区明泽园21-2-502</v>
          </cell>
        </row>
        <row r="38700">
          <cell r="B38700">
            <v>18931124387</v>
          </cell>
          <cell r="C38700" t="str">
            <v>河北省石家庄市监狱宿舍东区11-2-302</v>
          </cell>
        </row>
        <row r="38701">
          <cell r="B38701">
            <v>15061107770</v>
          </cell>
          <cell r="C38701" t="str">
            <v>江苏省溧阳市阳光城市南和园7幢1单元703室</v>
          </cell>
        </row>
        <row r="38702">
          <cell r="B38702">
            <v>13550678300</v>
          </cell>
          <cell r="C38702" t="str">
            <v>四川省资阳市乐至县天池镇魅力新城21栋5单元50号</v>
          </cell>
        </row>
        <row r="38703">
          <cell r="B38703">
            <v>13069887729</v>
          </cell>
          <cell r="C38703" t="str">
            <v>黑龙江省哈尔滨市呼兰区兰河街道西环路开发16号商服（绿洲国际健身俱乐部）</v>
          </cell>
        </row>
        <row r="38704">
          <cell r="B38704">
            <v>18680718852</v>
          </cell>
          <cell r="C38704" t="str">
            <v>重庆市巴南区尚文大道906号重庆工商大学融智学院</v>
          </cell>
        </row>
        <row r="38705">
          <cell r="B38705">
            <v>13658327219</v>
          </cell>
          <cell r="C38705" t="str">
            <v>重庆市巴南区尚文大道906号重庆工商大学融智学院</v>
          </cell>
        </row>
        <row r="38706">
          <cell r="B38706">
            <v>18223334196</v>
          </cell>
          <cell r="C38706" t="str">
            <v>重庆市巴南区尚文大道906号重庆工商大学融智学院</v>
          </cell>
        </row>
        <row r="38707">
          <cell r="B38707">
            <v>13983827113</v>
          </cell>
          <cell r="C38707" t="str">
            <v>重庆市九龙坡区杨家坪西郊路19号10栋2单元3-3（铁马宾馆）旁</v>
          </cell>
        </row>
        <row r="38708">
          <cell r="B38708">
            <v>13505060755</v>
          </cell>
          <cell r="C38708" t="str">
            <v>福建省泉州市晋江市深沪镇东海安信诚染织</v>
          </cell>
        </row>
        <row r="38709">
          <cell r="B38709">
            <v>18028103780</v>
          </cell>
          <cell r="C38709" t="str">
            <v>广东省佛山市顺德区乐从镇岳步村十字上街主敬巷3号</v>
          </cell>
        </row>
        <row r="38710">
          <cell r="B38710">
            <v>13542502675</v>
          </cell>
          <cell r="C38710" t="str">
            <v>广东省佛山市禅城区南庄镇华夏陶瓷博览金牌亚洲陶瓷</v>
          </cell>
        </row>
        <row r="38711">
          <cell r="B38711">
            <v>15989136210</v>
          </cell>
          <cell r="C38711" t="str">
            <v>广东省广州市黄埔区大沙地东558号悦时代花园</v>
          </cell>
        </row>
        <row r="38712">
          <cell r="B38712">
            <v>13927756404</v>
          </cell>
          <cell r="C38712" t="str">
            <v>广东省佛山市南海区西樵轻纺城中坊村永宁大街6号</v>
          </cell>
        </row>
        <row r="38713">
          <cell r="B38713">
            <v>13555991414</v>
          </cell>
          <cell r="C38713" t="str">
            <v>辽宁省大连市中山区一德街85A兴业银行</v>
          </cell>
        </row>
        <row r="38714">
          <cell r="B38714">
            <v>13823557991</v>
          </cell>
          <cell r="C38714" t="str">
            <v>广东省深圳市罗湖区童乐路69号中信星光名庭B栋1803</v>
          </cell>
        </row>
        <row r="38715">
          <cell r="B38715">
            <v>13798883479</v>
          </cell>
          <cell r="C38715" t="str">
            <v>广东省东莞市东城区东江大道水务局宿舍1栋11楼</v>
          </cell>
        </row>
        <row r="38716">
          <cell r="B38716">
            <v>13377699558</v>
          </cell>
          <cell r="C38716" t="str">
            <v>广东省东莞市高埗镇高埗大道南61号电信大楼内</v>
          </cell>
        </row>
        <row r="38717">
          <cell r="B38717">
            <v>18307520200</v>
          </cell>
          <cell r="C38717" t="str">
            <v>广东省惠州市惠城区华桥中学附近</v>
          </cell>
        </row>
        <row r="38718">
          <cell r="B38718">
            <v>13790190992</v>
          </cell>
          <cell r="C38718" t="str">
            <v>广东省东莞市东城街道光大路建安大楼</v>
          </cell>
        </row>
        <row r="38719">
          <cell r="B38719">
            <v>13680292938</v>
          </cell>
          <cell r="C38719" t="str">
            <v>广东省中山市中山三路利和国际金融中心31层8-12单元北京恒昌汇财投资管理有限公司中山分公司</v>
          </cell>
        </row>
        <row r="38720">
          <cell r="B38720">
            <v>18928932447</v>
          </cell>
          <cell r="C38720" t="str">
            <v>广东省广州市番禺区市桥街道东环路120号广州骏狮东风标致前台</v>
          </cell>
        </row>
        <row r="38721">
          <cell r="B38721">
            <v>13710677066</v>
          </cell>
          <cell r="C38721" t="str">
            <v>广东省广州市花都区新华街道龙珠路1号金菊花31栋401房</v>
          </cell>
        </row>
        <row r="38722">
          <cell r="B38722">
            <v>13119645533</v>
          </cell>
          <cell r="C38722" t="str">
            <v>广东省江门市新会区会城镇新会大道中21号106安淇宠物诊所</v>
          </cell>
        </row>
        <row r="38723">
          <cell r="B38723">
            <v>13760881521</v>
          </cell>
          <cell r="C38723" t="str">
            <v>广东省广州市天河区中山大道棠东村丰华街丰乐居6栋1501室</v>
          </cell>
        </row>
        <row r="38724">
          <cell r="B38724">
            <v>15015263925</v>
          </cell>
          <cell r="C38724" t="str">
            <v>广东省东莞市高埗镇高埗大道89号友记轮胎（电信大楼附近）</v>
          </cell>
        </row>
        <row r="38725">
          <cell r="B38725">
            <v>13592751551</v>
          </cell>
          <cell r="C38725" t="str">
            <v>广东省东莞市南城区世纪城国际公馆三期6栋1207号</v>
          </cell>
        </row>
        <row r="38726">
          <cell r="B38726">
            <v>15815396966</v>
          </cell>
          <cell r="C38726" t="str">
            <v>广东省惠州市惠城区桥东路南一巷1号</v>
          </cell>
        </row>
        <row r="38727">
          <cell r="B38727">
            <v>13620071948</v>
          </cell>
          <cell r="C38727" t="str">
            <v>广东省东莞市塘厦花园街邮政储蓄</v>
          </cell>
        </row>
        <row r="38728">
          <cell r="B38728">
            <v>18006620051</v>
          </cell>
          <cell r="C38728" t="str">
            <v>浙江省湖州市长兴县风铃绿洲三期风锦苑</v>
          </cell>
        </row>
        <row r="38729">
          <cell r="B38729">
            <v>13728566288</v>
          </cell>
          <cell r="C38729" t="str">
            <v>广东省佛山市禅城区港口路26号星海岸城市花园16座902</v>
          </cell>
        </row>
        <row r="38730">
          <cell r="B38730">
            <v>13763396644</v>
          </cell>
          <cell r="C38730" t="str">
            <v>广东省广州市黄埔区长洲岛深井歧西坊10巷5号</v>
          </cell>
        </row>
        <row r="38731">
          <cell r="B38731">
            <v>13630024862</v>
          </cell>
          <cell r="C38731" t="str">
            <v>广东省佛山市顺德区容桂街道桂福路一街八巷横四巷4号</v>
          </cell>
        </row>
        <row r="38732">
          <cell r="B38732">
            <v>17731900668</v>
          </cell>
          <cell r="C38732" t="str">
            <v>河北省邢台市隆尧县莲子镇西范村今麦郎饮品四楼人资部</v>
          </cell>
        </row>
        <row r="38733">
          <cell r="B38733">
            <v>13102552003</v>
          </cell>
          <cell r="C38733" t="str">
            <v>河北省邢台市桥东区天一城小区15号楼2单元502</v>
          </cell>
        </row>
        <row r="38734">
          <cell r="B38734">
            <v>15081178844</v>
          </cell>
          <cell r="C38734" t="str">
            <v>河北省石家庄市栾城区北十里铺村</v>
          </cell>
        </row>
        <row r="38735">
          <cell r="B38735">
            <v>13860595860</v>
          </cell>
          <cell r="C38735" t="str">
            <v>福建省三明市尤溪县城关东方商业广场4#2401</v>
          </cell>
        </row>
        <row r="38736">
          <cell r="B38736">
            <v>13958067199</v>
          </cell>
          <cell r="C38736" t="str">
            <v>浙江省杭州市下沙经济开发区世茂二期瑞景湾3幢1单元2102</v>
          </cell>
        </row>
        <row r="38737">
          <cell r="B38737">
            <v>13814859437</v>
          </cell>
          <cell r="C38737" t="str">
            <v>江苏省苏州市吴中区木渎镇馨乐花园111栋401</v>
          </cell>
        </row>
        <row r="38738">
          <cell r="B38738">
            <v>13796610239</v>
          </cell>
          <cell r="C38738" t="str">
            <v>黑龙江省哈尔滨市道外区太平桥百盛二楼夏兰薇专柜</v>
          </cell>
        </row>
        <row r="38739">
          <cell r="B38739">
            <v>13703116026</v>
          </cell>
          <cell r="C38739" t="str">
            <v>河北省石家庄市裕华区城区谈固南大街45神农大厦15楼</v>
          </cell>
        </row>
        <row r="38740">
          <cell r="B38740">
            <v>15210953705</v>
          </cell>
          <cell r="C38740" t="str">
            <v>天津市西青区天津师范大学</v>
          </cell>
        </row>
        <row r="38741">
          <cell r="B38741">
            <v>13910605978</v>
          </cell>
          <cell r="C38741" t="str">
            <v>北京市通州区梨园镇云景西里南区15号楼161室</v>
          </cell>
        </row>
        <row r="38742">
          <cell r="B38742">
            <v>17763969869</v>
          </cell>
          <cell r="C38742" t="str">
            <v>海南省三亚市吉阳区吉阳大道和泓假日阳光2-1001</v>
          </cell>
        </row>
        <row r="38743">
          <cell r="B38743">
            <v>15531670698</v>
          </cell>
          <cell r="C38743" t="str">
            <v>海南省三亚市吉阳区吉阳大道金手指三亚一号</v>
          </cell>
        </row>
        <row r="38744">
          <cell r="B38744">
            <v>13537922148</v>
          </cell>
          <cell r="C38744" t="str">
            <v>广东省云浮市云城区富华路138号</v>
          </cell>
        </row>
        <row r="38745">
          <cell r="B38745">
            <v>15966386386</v>
          </cell>
          <cell r="C38745" t="str">
            <v>山东省滨州市博兴县湖滨镇寨郝村</v>
          </cell>
        </row>
        <row r="38746">
          <cell r="B38746">
            <v>13610703738</v>
          </cell>
          <cell r="C38746" t="str">
            <v>吉林省长春市高新技术产业开发区前进西街红旗花园17栋</v>
          </cell>
        </row>
        <row r="38747">
          <cell r="B38747">
            <v>15359586222</v>
          </cell>
          <cell r="C38747" t="str">
            <v>黑龙江省鹤岗市萝北县公安交警大队</v>
          </cell>
        </row>
        <row r="38748">
          <cell r="B38748">
            <v>18545327800</v>
          </cell>
          <cell r="C38748" t="str">
            <v>黑龙江省鹤岗市萝北县景观路中国燃气</v>
          </cell>
        </row>
        <row r="38749">
          <cell r="B38749">
            <v>15255270011</v>
          </cell>
          <cell r="C38749" t="str">
            <v>安徽省蚌埠市东海大道珍珠小区C02栋一单元302</v>
          </cell>
        </row>
        <row r="38750">
          <cell r="B38750">
            <v>13955218887</v>
          </cell>
          <cell r="C38750" t="str">
            <v>安徽省蚌埠市淮海路968号蚌埠市百货大楼9楼</v>
          </cell>
        </row>
        <row r="38751">
          <cell r="B38751">
            <v>17709626786</v>
          </cell>
          <cell r="C38751" t="str">
            <v>安徽省蚌埠市华丰街89号</v>
          </cell>
        </row>
        <row r="38752">
          <cell r="B38752">
            <v>13855258910</v>
          </cell>
          <cell r="C38752" t="str">
            <v>安徽省蚌埠市蚌山区阿尔卡迪亚蓝天城38栋1603室</v>
          </cell>
        </row>
        <row r="38753">
          <cell r="B38753">
            <v>13806020605</v>
          </cell>
          <cell r="C38753" t="str">
            <v>福建省厦门市湖里区嘉禾路392号国泰大厦三楼国美电器售后部</v>
          </cell>
        </row>
        <row r="38754">
          <cell r="B38754">
            <v>13811617223</v>
          </cell>
          <cell r="C38754" t="str">
            <v>北京市东城区豆腐池胡同13号北京市鼓楼中医医院一层收费处</v>
          </cell>
        </row>
        <row r="38755">
          <cell r="B38755">
            <v>18600024531</v>
          </cell>
          <cell r="C38755" t="str">
            <v>北京市海淀区西北旺东路10号院百度科技园2号楼F5C区</v>
          </cell>
        </row>
        <row r="38756">
          <cell r="B38756">
            <v>13783520167</v>
          </cell>
          <cell r="C38756" t="str">
            <v>河南省郑州市管城回族区城东路街道城东路77号院3号楼2单元一楼西</v>
          </cell>
        </row>
        <row r="38757">
          <cell r="B38757">
            <v>15861362777</v>
          </cell>
          <cell r="C38757" t="str">
            <v>江苏省扬州市维扬市瘦西湖新天地念四桥路28号西湖御景园3栋</v>
          </cell>
        </row>
        <row r="38758">
          <cell r="B38758">
            <v>13809551177</v>
          </cell>
          <cell r="C38758" t="str">
            <v>福建省福州市台江区光明路83号榕信东苑3-1105</v>
          </cell>
        </row>
        <row r="38759">
          <cell r="B38759">
            <v>15075324572</v>
          </cell>
          <cell r="C38759" t="str">
            <v>河北省张家口市桥东区胜利北路街道东山采菊小区12号楼603</v>
          </cell>
        </row>
        <row r="38760">
          <cell r="B38760">
            <v>13885051199</v>
          </cell>
          <cell r="C38760" t="str">
            <v>贵州省贵阳市南明区未来方舟F9二栋一单元19楼2号</v>
          </cell>
        </row>
        <row r="38761">
          <cell r="B38761">
            <v>13858815561</v>
          </cell>
          <cell r="C38761" t="str">
            <v>浙江省温州市泰顺县罗阳镇泰顺罗阳桃花园A9一组201</v>
          </cell>
        </row>
        <row r="38762">
          <cell r="B38762">
            <v>13543543819</v>
          </cell>
          <cell r="C38762" t="str">
            <v>广东省湛江市徐闻县徐海路林业局宿舍楼401</v>
          </cell>
        </row>
        <row r="38763">
          <cell r="B38763">
            <v>17778031770</v>
          </cell>
          <cell r="C38763" t="str">
            <v>北京市丰台区东高地六营门6栋4单元9号</v>
          </cell>
        </row>
        <row r="38764">
          <cell r="B38764">
            <v>13659815098</v>
          </cell>
          <cell r="C38764" t="str">
            <v>湖北省武汉市武昌区水果湖街道办事处洪山侧路32号2栋6单元4楼</v>
          </cell>
        </row>
        <row r="38765">
          <cell r="B38765">
            <v>13889535787</v>
          </cell>
          <cell r="C38765" t="str">
            <v>辽宁省大连市中山区延安路17号智星少年学校</v>
          </cell>
        </row>
        <row r="38766">
          <cell r="B38766">
            <v>18646159128</v>
          </cell>
          <cell r="C38766" t="str">
            <v>黑龙江省哈尔滨市南岗区奋斗路街道长江路65号远东商务中心五层</v>
          </cell>
        </row>
        <row r="38767">
          <cell r="B38767">
            <v>13019718151</v>
          </cell>
          <cell r="C38767" t="str">
            <v>黑龙江省哈尔滨市道里区康安街道136号海富康城小区A高3四单元1301室</v>
          </cell>
        </row>
        <row r="38768">
          <cell r="B38768">
            <v>13560990324</v>
          </cell>
          <cell r="C38768" t="str">
            <v>广东省梅州市梅县新县城新都豪庭6号店金通快递</v>
          </cell>
        </row>
        <row r="38769">
          <cell r="B38769">
            <v>18780120323</v>
          </cell>
          <cell r="C38769" t="str">
            <v>四川省成都市郫县犀浦镇金粮路599号西江月1栋601室</v>
          </cell>
        </row>
        <row r="38770">
          <cell r="B38770">
            <v>15940187755</v>
          </cell>
          <cell r="C38770" t="str">
            <v>辽宁省沈阳市铁西区北一中路金地名京小区13号楼2-11-2</v>
          </cell>
        </row>
        <row r="38771">
          <cell r="B38771">
            <v>13898625105</v>
          </cell>
          <cell r="C38771" t="str">
            <v>辽宁省大连市甘井子区大连湾街道苏家村银峡路18号</v>
          </cell>
        </row>
        <row r="38772">
          <cell r="B38772">
            <v>15811250377</v>
          </cell>
          <cell r="C38772" t="str">
            <v>北京市昌平区天通苑南街道天通苑东一区5号楼（塔楼）3007号</v>
          </cell>
        </row>
        <row r="38773">
          <cell r="B38773">
            <v>13854308875</v>
          </cell>
          <cell r="C38773" t="str">
            <v>山东省滨州市滨城区黄河六路531号滨南采油厂职工服务中心</v>
          </cell>
        </row>
        <row r="38774">
          <cell r="B38774">
            <v>13608975872</v>
          </cell>
          <cell r="C38774" t="str">
            <v>山东省青岛市市北区同乐三路3号湖光山色小区10号楼1单元602室</v>
          </cell>
        </row>
        <row r="38775">
          <cell r="B38775">
            <v>13290318868</v>
          </cell>
          <cell r="C38775" t="str">
            <v>山东省东营市东营区金基林语南区</v>
          </cell>
        </row>
        <row r="38776">
          <cell r="B38776">
            <v>13138203804</v>
          </cell>
          <cell r="C38776" t="str">
            <v>广东省佛山市三水区乐平镇范湖开发区广州工商学院</v>
          </cell>
        </row>
        <row r="38777">
          <cell r="B38777">
            <v>18724183288</v>
          </cell>
          <cell r="C38777" t="str">
            <v>江苏省宿迁市泗洪县青阳镇利达广场内街</v>
          </cell>
        </row>
        <row r="38778">
          <cell r="B38778">
            <v>13401925939</v>
          </cell>
          <cell r="C38778" t="str">
            <v>江苏省南京市建邺区江东中路235号雨润国际广场B1楼10楼</v>
          </cell>
        </row>
        <row r="38779">
          <cell r="B38779">
            <v>13851731203</v>
          </cell>
          <cell r="C38779" t="str">
            <v>江苏省南京市鼓楼区中山北路288号中海凯旋门2幢307</v>
          </cell>
        </row>
        <row r="38780">
          <cell r="B38780">
            <v>13416795116</v>
          </cell>
          <cell r="C38780" t="str">
            <v>广东省东莞市高埗镇保安围三村320号</v>
          </cell>
        </row>
        <row r="38781">
          <cell r="B38781">
            <v>13262866916</v>
          </cell>
          <cell r="C38781" t="str">
            <v>上海市青浦区外青松公路7989号上海政法学院</v>
          </cell>
        </row>
        <row r="38782">
          <cell r="B38782">
            <v>13060220216</v>
          </cell>
          <cell r="C38782" t="str">
            <v>重庆市渝北区新牌坊新南路126号（九龙湖畔）C2-2-2</v>
          </cell>
        </row>
        <row r="38783">
          <cell r="B38783">
            <v>18643911010</v>
          </cell>
          <cell r="C38783" t="str">
            <v>吉林省吉林市龙潭区雾凇东郡9-3-302</v>
          </cell>
        </row>
        <row r="38784">
          <cell r="B38784">
            <v>15846293811</v>
          </cell>
          <cell r="C38784" t="str">
            <v>黑龙江省鹤岗市萝北县邮政储蓄银行</v>
          </cell>
        </row>
        <row r="38785">
          <cell r="B38785">
            <v>18801389688</v>
          </cell>
          <cell r="C38785" t="str">
            <v>北京市怀柔区怀柔镇怀柔红军庄幼儿园</v>
          </cell>
        </row>
        <row r="38786">
          <cell r="B38786">
            <v>13992855277</v>
          </cell>
          <cell r="C38786" t="str">
            <v>陕西省西安市雁塔区电子城街道电子三路兰乔圣菲</v>
          </cell>
        </row>
        <row r="38787">
          <cell r="B38787">
            <v>15900140937</v>
          </cell>
          <cell r="C38787" t="str">
            <v>广东省湛江市霞山区观海花园149号</v>
          </cell>
        </row>
        <row r="38788">
          <cell r="B38788">
            <v>13796464444</v>
          </cell>
          <cell r="C38788" t="str">
            <v>黑龙江省鹤岗市萝北县公安交警大队</v>
          </cell>
        </row>
        <row r="38789">
          <cell r="B38789">
            <v>18620866226</v>
          </cell>
          <cell r="C38789" t="str">
            <v>海南省海口市龙华区海星街道秀垦路秀城小区唐果屋</v>
          </cell>
        </row>
        <row r="38790">
          <cell r="B38790">
            <v>13909739132</v>
          </cell>
          <cell r="C38790" t="str">
            <v>青海省西宁市城东区八一中路52号健康1号小区</v>
          </cell>
        </row>
        <row r="38791">
          <cell r="B38791">
            <v>17381240027</v>
          </cell>
          <cell r="C38791" t="str">
            <v>四川省眉山市仁寿县文林镇金马圆小区</v>
          </cell>
        </row>
        <row r="38792">
          <cell r="B38792">
            <v>13813290531</v>
          </cell>
          <cell r="C38792" t="str">
            <v>江苏省徐州市泉山区开元四季三期F1-3-1003</v>
          </cell>
        </row>
        <row r="38793">
          <cell r="B38793">
            <v>13877690000</v>
          </cell>
          <cell r="C38793" t="str">
            <v>广西省百色市右江区百色市中山二路文化局大院</v>
          </cell>
        </row>
        <row r="38794">
          <cell r="B38794">
            <v>15331800099</v>
          </cell>
          <cell r="C38794" t="str">
            <v>黑龙江省哈尔滨市香坊区成高子镇隆之胜农家饭庄</v>
          </cell>
        </row>
        <row r="38795">
          <cell r="B38795">
            <v>18947134334</v>
          </cell>
          <cell r="C38795" t="str">
            <v>内蒙古自治区呼和浩特市赛罕区中专路街道内蒙古呼和浩特市赛罕区新华大街内蒙古检察干部学院商住楼七单元</v>
          </cell>
        </row>
        <row r="38796">
          <cell r="B38796">
            <v>15002838732</v>
          </cell>
          <cell r="C38796" t="str">
            <v>四川省成都市大邑县西岭大道164号晋原街办</v>
          </cell>
        </row>
        <row r="38797">
          <cell r="B38797">
            <v>13691657821</v>
          </cell>
          <cell r="C38797" t="str">
            <v>北京北京市顺义区旺泉街道西外街3号西辛北区11号楼2单元501室，13691657821 </v>
          </cell>
        </row>
        <row r="38798">
          <cell r="B38798">
            <v>13913146137</v>
          </cell>
          <cell r="C38798" t="str">
            <v>江苏省苏州市园区跨塘镇高浜三村15撞403室，13913146137 </v>
          </cell>
        </row>
        <row r="38799">
          <cell r="B38799">
            <v>13106477730</v>
          </cell>
          <cell r="C38799" t="str">
            <v>浙江省金华市金东区傅村镇都市绿邸17A-3单元-502，</v>
          </cell>
        </row>
        <row r="38800">
          <cell r="B38800">
            <v>13174857099</v>
          </cell>
          <cell r="C38800" t="str">
            <v>天津天津市西青区杨柳青镇星河湾28-1-202，13174857099 </v>
          </cell>
        </row>
        <row r="38801">
          <cell r="B38801">
            <v>15611204051</v>
          </cell>
          <cell r="C38801" t="str">
            <v>北京北京市朝阳区太阳宫太阳宫水星园中心超市丰溢顺通超市(菜鸟驿站：13810925036)，</v>
          </cell>
        </row>
        <row r="38802">
          <cell r="B38802">
            <v>15515557103</v>
          </cell>
          <cell r="C38802" t="str">
            <v>河南省郑州市金水区凤凰台街道河南省郑州市金水区中州大道世纪欢乐园旁王庄小区3号楼，15515557103 </v>
          </cell>
        </row>
        <row r="38803">
          <cell r="B38803">
            <v>18616962162</v>
          </cell>
          <cell r="C38803" t="str">
            <v>上海上海市浦东新区金桥经济技术开发区申江路1500号，18616962162 </v>
          </cell>
        </row>
        <row r="38804">
          <cell r="B38804">
            <v>13890136003</v>
          </cell>
          <cell r="C38804" t="str">
            <v>四川省绵阳市游仙区游仙镇芙蓉金城1期10-4-102室，13890136003 </v>
          </cell>
        </row>
        <row r="38805">
          <cell r="B38805">
            <v>13818211743</v>
          </cell>
          <cell r="C38805" t="str">
            <v>上海上海市黄浦区小东门街道中山南路865号B楼1503室，13818211743 </v>
          </cell>
        </row>
        <row r="38806">
          <cell r="B38806">
            <v>13981009911</v>
          </cell>
          <cell r="C38806" t="str">
            <v>四川省德阳市旌阳区旌阳街道德阳市旌阳区长江东路219号德阳市中级人民法院家属院，13981009911 </v>
          </cell>
        </row>
        <row r="38807">
          <cell r="B38807">
            <v>18661469821</v>
          </cell>
          <cell r="C38807" t="str">
            <v>辽宁省大连市甘井子区凌水街道高新园区广贤路34号恒瑞坦城3号楼，18661469821 </v>
          </cell>
        </row>
        <row r="38808">
          <cell r="B38808">
            <v>18810017390</v>
          </cell>
          <cell r="C38808" t="str">
            <v>北京北京市海淀区学院路街道北京市海淀区学院路15号北京语言大学，18810017390</v>
          </cell>
        </row>
        <row r="38809">
          <cell r="B38809">
            <v>18687560833</v>
          </cell>
          <cell r="C38809" t="str">
            <v>云南省昆明市五华区莲华街道昆明市北二环马村立交桥旁核桃箐警苑小区15-1-202，18687560833 </v>
          </cell>
        </row>
        <row r="38810">
          <cell r="B38810">
            <v>18909868188</v>
          </cell>
          <cell r="C38810" t="str">
            <v>辽宁省大连市中山区隆盛巷10号修竹大厦1909室</v>
          </cell>
        </row>
        <row r="38811">
          <cell r="B38811">
            <v>13701359560</v>
          </cell>
          <cell r="C38811" t="str">
            <v>北京市昌平区府学路18号中国石油大学</v>
          </cell>
        </row>
        <row r="38812">
          <cell r="B38812">
            <v>18608726565</v>
          </cell>
          <cell r="C38812" t="str">
            <v>云南省大理市下关镇鹤庆路80号兰花苑小区H-184</v>
          </cell>
        </row>
        <row r="38813">
          <cell r="B38813">
            <v>18820391939</v>
          </cell>
          <cell r="C38813" t="str">
            <v>广东省惠州市博罗县九村五座三号</v>
          </cell>
        </row>
        <row r="38814">
          <cell r="B38814">
            <v>13005757840</v>
          </cell>
          <cell r="C38814" t="str">
            <v>广东省惠州市惠城区河南岸街道德明金立方三单元801</v>
          </cell>
        </row>
        <row r="38815">
          <cell r="B38815">
            <v>18937605555</v>
          </cell>
          <cell r="C38815" t="str">
            <v>河南省信阳市中山北路法院胡同1号</v>
          </cell>
        </row>
        <row r="38816">
          <cell r="B38816">
            <v>13803922850</v>
          </cell>
          <cell r="C38816" t="str">
            <v>河南省鹤壁市淇滨区海河路与泰山路交叉口以北200米嘉诚电器厂</v>
          </cell>
        </row>
        <row r="38817">
          <cell r="B38817">
            <v>15010977329</v>
          </cell>
          <cell r="C38817" t="str">
            <v>北京市海淀区学院路6号院富润家园2号楼1204</v>
          </cell>
        </row>
        <row r="38818">
          <cell r="B38818">
            <v>18618386080</v>
          </cell>
          <cell r="C38818" t="str">
            <v>北京市朝阳区东三环中路乙16号世桥国贸公寓1号楼2单元101</v>
          </cell>
        </row>
        <row r="38819">
          <cell r="B38819">
            <v>13241068693</v>
          </cell>
          <cell r="C38819" t="str">
            <v>北京市朝阳区百子湾家园A区101号2单元1005</v>
          </cell>
        </row>
        <row r="38820">
          <cell r="B38820">
            <v>15942224449</v>
          </cell>
          <cell r="C38820" t="str">
            <v>辽宁省鞍山市铁西区置地新城18栋2单元</v>
          </cell>
        </row>
        <row r="38821">
          <cell r="B38821">
            <v>13727687788</v>
          </cell>
          <cell r="C38821" t="str">
            <v>广东省汕头市龙湖区星湖豪景8栋2梯2005房</v>
          </cell>
        </row>
        <row r="38822">
          <cell r="B38822">
            <v>18621998088</v>
          </cell>
          <cell r="C38822" t="str">
            <v>上海市浦东新区民生路1518号金鹰大厦B栋201A</v>
          </cell>
        </row>
        <row r="38823">
          <cell r="B38823" t="str">
            <v>13600711333/88782180</v>
          </cell>
          <cell r="C38823" t="str">
            <v>福建省石狮市灵秀路153号</v>
          </cell>
        </row>
        <row r="38824">
          <cell r="B38824">
            <v>13052018178</v>
          </cell>
          <cell r="C38824" t="str">
            <v>上海市宝山区大华路781弄37号502室</v>
          </cell>
        </row>
        <row r="38825">
          <cell r="B38825">
            <v>13661440684</v>
          </cell>
          <cell r="C38825" t="str">
            <v>上海市松江区人民北路7弄松石苑74号201</v>
          </cell>
        </row>
        <row r="38826">
          <cell r="B38826">
            <v>18922388727</v>
          </cell>
          <cell r="C38826" t="str">
            <v>广东省佛山市南海区黄岐瑞丽花园荟雅客E102</v>
          </cell>
        </row>
        <row r="38827">
          <cell r="B38827">
            <v>13998397348</v>
          </cell>
          <cell r="C38827" t="str">
            <v>辽宁省沈阳市皇姑区陵东街121巷11号432房间（辽宁省残疾人联合会）</v>
          </cell>
        </row>
        <row r="38828">
          <cell r="B38828">
            <v>13501023021</v>
          </cell>
          <cell r="C38828" t="str">
            <v>北京市西城区广外大街248号机械大厦526a</v>
          </cell>
        </row>
        <row r="38829">
          <cell r="B38829">
            <v>18621180910</v>
          </cell>
          <cell r="C38829" t="str">
            <v>上海市闵行区顾戴路645弄17号</v>
          </cell>
        </row>
        <row r="38830">
          <cell r="B38830">
            <v>13909216404</v>
          </cell>
          <cell r="C38830" t="str">
            <v>陕西省西安市环城东路20#</v>
          </cell>
        </row>
        <row r="38831">
          <cell r="B38831">
            <v>13007108777</v>
          </cell>
          <cell r="C38831" t="str">
            <v>湖北省武汉市经济技术开发区沌口万科金城蓝湾B4-1-2404</v>
          </cell>
        </row>
        <row r="38832">
          <cell r="B38832">
            <v>13901247958</v>
          </cell>
          <cell r="C38832" t="str">
            <v>北京市西城区真武家园1-4-202室</v>
          </cell>
        </row>
        <row r="38833">
          <cell r="B38833">
            <v>13869365087</v>
          </cell>
          <cell r="C38833" t="str">
            <v>山东省淄博市张店区北北京路67号国网淄博供电公司</v>
          </cell>
        </row>
        <row r="38834">
          <cell r="B38834">
            <v>15254421056</v>
          </cell>
          <cell r="C38834" t="str">
            <v>山东省淄博市张店区北北京路67号国网淄博供电公司</v>
          </cell>
        </row>
        <row r="38835">
          <cell r="B38835">
            <v>13715559714</v>
          </cell>
          <cell r="C38835" t="str">
            <v>广东省中山市火炬开发区街道火炬开发区张家边一村蠔棚大街鸿运楼A3卡</v>
          </cell>
        </row>
        <row r="38836">
          <cell r="B38836">
            <v>13709628812</v>
          </cell>
          <cell r="C38836" t="str">
            <v>广东省茂名市文明中路12号大院</v>
          </cell>
        </row>
        <row r="38837">
          <cell r="B38837">
            <v>18102456015</v>
          </cell>
          <cell r="C38837" t="str">
            <v>辽宁省沈阳市皇姑区崇山西路1-2水木清华小区东门</v>
          </cell>
        </row>
        <row r="38838">
          <cell r="B38838">
            <v>13019342725</v>
          </cell>
          <cell r="C38838" t="str">
            <v>辽宁省沈阳市皇姑区黄河街道沈阳市第四人民医院眼科四病房医生办公室三号楼13楼</v>
          </cell>
        </row>
        <row r="38839">
          <cell r="B38839">
            <v>13836841283</v>
          </cell>
          <cell r="C38839" t="str">
            <v>黑龙江省大庆市龙凤区三永街道欣凤学城小区A38号楼3单元201</v>
          </cell>
        </row>
        <row r="38840">
          <cell r="B38840">
            <v>13825633398</v>
          </cell>
          <cell r="C38840" t="str">
            <v>广东省珠海市香洲区石溪路尚东领域17栋2单元3501</v>
          </cell>
        </row>
        <row r="38841">
          <cell r="B38841">
            <v>18888467778</v>
          </cell>
          <cell r="C38841" t="str">
            <v>广西省百色市右江区太平街61号IK服装店</v>
          </cell>
        </row>
        <row r="38842">
          <cell r="B38842">
            <v>13427712348</v>
          </cell>
          <cell r="C38842" t="str">
            <v>广东省珠海市斗门区山河印刷厂</v>
          </cell>
        </row>
        <row r="38843">
          <cell r="B38843">
            <v>13977699837</v>
          </cell>
          <cell r="C38843" t="str">
            <v>广西省百色市右江区石化小区（真龙大酒店后）</v>
          </cell>
        </row>
        <row r="38844">
          <cell r="B38844">
            <v>13267953239</v>
          </cell>
          <cell r="C38844" t="str">
            <v>广东省东莞市常平镇贝雅高领寓1110室</v>
          </cell>
        </row>
        <row r="38845">
          <cell r="B38845">
            <v>13632820188</v>
          </cell>
          <cell r="C38845" t="str">
            <v>广东省深圳市宝安区松岗红星国际新城2期2栋14A</v>
          </cell>
        </row>
        <row r="38846">
          <cell r="B38846">
            <v>13823176935</v>
          </cell>
          <cell r="C38846" t="str">
            <v>广东省深圳市宝安区松岗街道金花园小区B201</v>
          </cell>
        </row>
        <row r="38847">
          <cell r="B38847">
            <v>13632868613</v>
          </cell>
          <cell r="C38847" t="str">
            <v>广东省深圳市宝安区松岗街道办红星国际新城2期2栋11A</v>
          </cell>
        </row>
        <row r="38848">
          <cell r="B38848">
            <v>13798223999</v>
          </cell>
          <cell r="C38848" t="str">
            <v>广东省深圳市宝安区燕罗街道办燕景华庭八栋二单元2201</v>
          </cell>
        </row>
        <row r="38849">
          <cell r="B38849">
            <v>13529015305</v>
          </cell>
          <cell r="C38849" t="str">
            <v>云南省昆明市学府路昆明理工大学管理与经济学院工商管理系</v>
          </cell>
        </row>
        <row r="38850">
          <cell r="B38850">
            <v>18606938082</v>
          </cell>
          <cell r="C38850" t="str">
            <v>福建省福州市台江区五一中路185号民航大厦8楼综合处</v>
          </cell>
        </row>
        <row r="38851">
          <cell r="B38851">
            <v>13466190342</v>
          </cell>
          <cell r="C38851" t="str">
            <v>云南省普洱市思茅区南屏镇学苑路1号普洱学院学苑花园3幢1单元502号</v>
          </cell>
        </row>
        <row r="38852">
          <cell r="B38852">
            <v>13801582398</v>
          </cell>
          <cell r="C38852" t="str">
            <v>江苏省南京市鼓楼区福建路12号泰润公寓4幢一单元801</v>
          </cell>
        </row>
        <row r="38853">
          <cell r="B38853">
            <v>18611187215</v>
          </cell>
          <cell r="C38853" t="str">
            <v>北京市房山区良乡伟业嘉园22号楼一单元301</v>
          </cell>
        </row>
        <row r="38854">
          <cell r="B38854">
            <v>15639925717</v>
          </cell>
          <cell r="C38854" t="str">
            <v>河南省郑州市金水区鸿宝路与鸿苑路交叉口向北1000米清水苑东院K11-308一单元三楼东户</v>
          </cell>
        </row>
        <row r="38855">
          <cell r="B38855">
            <v>15898329779</v>
          </cell>
          <cell r="C38855" t="str">
            <v>辽宁省抚顺市顺城区新城路中路5号抚顺市中心医院门诊1楼碎石门诊</v>
          </cell>
        </row>
        <row r="38856">
          <cell r="B38856">
            <v>18587664699</v>
          </cell>
          <cell r="C38856" t="str">
            <v>广西壮族自治区南宁市江南区沙井街道火车南站新站路19号中通快递网点</v>
          </cell>
        </row>
        <row r="38857">
          <cell r="B38857">
            <v>18015652216</v>
          </cell>
          <cell r="C38857" t="str">
            <v>江苏省盐城市亭湖区新洋街道嘉业上郡18#2单元1704</v>
          </cell>
        </row>
        <row r="38858">
          <cell r="B38858">
            <v>13705055262</v>
          </cell>
          <cell r="C38858" t="str">
            <v>福建省福州市台江区亚峰新区2#705</v>
          </cell>
        </row>
        <row r="38859">
          <cell r="B38859">
            <v>13422206529</v>
          </cell>
          <cell r="C38859" t="str">
            <v>广东省广州市白云区乐嘉路和二健二街云映阁H8</v>
          </cell>
        </row>
        <row r="38860">
          <cell r="B38860">
            <v>18878888777</v>
          </cell>
          <cell r="C38860" t="str">
            <v>广西省百色市平果县盘龙苑9-1-2303</v>
          </cell>
        </row>
        <row r="38861">
          <cell r="B38861">
            <v>13763800008</v>
          </cell>
          <cell r="C38861" t="str">
            <v>福建省福州市鼓楼区福新琼福路6号宜发得贵城6#3601</v>
          </cell>
        </row>
        <row r="38862">
          <cell r="B38862">
            <v>13509333973</v>
          </cell>
          <cell r="C38862" t="str">
            <v>福建省福州市市委办公厅秘书二处</v>
          </cell>
        </row>
        <row r="38863">
          <cell r="B38863">
            <v>13718651686</v>
          </cell>
          <cell r="C38863" t="str">
            <v>北京市通州区宋庄艺术商业中心3号楼905</v>
          </cell>
        </row>
        <row r="38864">
          <cell r="B38864">
            <v>13804123322</v>
          </cell>
          <cell r="C38864" t="str">
            <v>辽宁省海城市双龙新村c5-3017</v>
          </cell>
        </row>
        <row r="38865">
          <cell r="B38865">
            <v>15827269214</v>
          </cell>
          <cell r="C38865" t="str">
            <v>湖北省武汉市青山区冶金大道工业三路22街8门2号</v>
          </cell>
        </row>
        <row r="38866">
          <cell r="B38866">
            <v>13812978387</v>
          </cell>
          <cell r="C38866" t="str">
            <v>江苏省常熟市白茆中心小学</v>
          </cell>
        </row>
        <row r="38867">
          <cell r="B38867">
            <v>13612105880</v>
          </cell>
          <cell r="C38867" t="str">
            <v>天津市河西区解放南路与绍兴道交口天津公馆</v>
          </cell>
        </row>
        <row r="38868">
          <cell r="B38868">
            <v>13672050226</v>
          </cell>
          <cell r="C38868" t="str">
            <v>天津市河西区友谊路文钥里34-101</v>
          </cell>
        </row>
        <row r="38869">
          <cell r="B38869">
            <v>13987346826</v>
          </cell>
          <cell r="C38869" t="str">
            <v>云南省红河州个旧市人民路114号新世纪大厦一单元501号</v>
          </cell>
        </row>
        <row r="38870">
          <cell r="B38870">
            <v>13587432432</v>
          </cell>
          <cell r="C38870" t="str">
            <v>湖北省孝感市孝南区北京路55号东苑小区安居易快捷酒店</v>
          </cell>
        </row>
        <row r="38871">
          <cell r="B38871">
            <v>18910786886</v>
          </cell>
          <cell r="C38871" t="str">
            <v>北京市朝阳区酒仙桥路乙21号佳丽饭店后院小二层B60,B61号</v>
          </cell>
        </row>
        <row r="38872">
          <cell r="B38872">
            <v>13883654964</v>
          </cell>
          <cell r="C38872" t="str">
            <v>四川省重庆市沙坪坝区凤天大道148号凤鸣山水国际1栋11-4</v>
          </cell>
        </row>
        <row r="38873">
          <cell r="B38873">
            <v>13882165223</v>
          </cell>
          <cell r="C38873" t="str">
            <v>四川省成都市邛崃市临邛镇司马大道366号34栋</v>
          </cell>
        </row>
        <row r="38874">
          <cell r="B38874">
            <v>15181742632</v>
          </cell>
          <cell r="C38874" t="str">
            <v>四川省南充市营山县飞仙街明华家园C区门卫室</v>
          </cell>
        </row>
        <row r="38875">
          <cell r="B38875">
            <v>13581990359</v>
          </cell>
          <cell r="C38875" t="str">
            <v>北京市丰台区莲花池西路28号中国测绘大厦1607邮编100830</v>
          </cell>
        </row>
        <row r="38876">
          <cell r="B38876">
            <v>15524065652</v>
          </cell>
          <cell r="C38876" t="str">
            <v>辽宁省沈阳市于洪区黄河北大街环北家园三期8号楼462</v>
          </cell>
        </row>
        <row r="38877">
          <cell r="B38877">
            <v>18628831635</v>
          </cell>
          <cell r="C38877" t="str">
            <v>四川省资阳市乐至县迎宾大道天池府邸售楼部6楼天风证券</v>
          </cell>
        </row>
        <row r="38878">
          <cell r="B38878">
            <v>15158275861</v>
          </cell>
          <cell r="C38878" t="str">
            <v>浙江省诸暨市绿城海棠公寓南区南丰路2号比尔空间设计事务所</v>
          </cell>
        </row>
        <row r="38879">
          <cell r="B38879">
            <v>13306905286</v>
          </cell>
          <cell r="C38879" t="str">
            <v>福建省福州市马尾区亭江中学</v>
          </cell>
        </row>
        <row r="38880">
          <cell r="B38880">
            <v>13973939196</v>
          </cell>
          <cell r="C38880" t="str">
            <v>湖南省邵阳市宝庆中路农业委员会</v>
          </cell>
        </row>
        <row r="38881">
          <cell r="B38881">
            <v>13766586686</v>
          </cell>
          <cell r="C38881" t="str">
            <v>黑龙江省齐齐哈尔市昂昂溪区水师镇工业园</v>
          </cell>
        </row>
        <row r="38882">
          <cell r="B38882">
            <v>18653159900</v>
          </cell>
          <cell r="C38882" t="str">
            <v>山东省济南市历下区泉城路180号齐鲁国际大厦C-907</v>
          </cell>
        </row>
        <row r="38883">
          <cell r="B38883">
            <v>13919499607</v>
          </cell>
          <cell r="C38883" t="str">
            <v>甘肃省兰州市七里河区柏树巷539号</v>
          </cell>
        </row>
        <row r="38884">
          <cell r="B38884">
            <v>18677270707</v>
          </cell>
          <cell r="C38884" t="str">
            <v>广西来宾市兴宾区高新区荣和路2号柳州银行来宾高新区小微支行</v>
          </cell>
        </row>
        <row r="38885">
          <cell r="B38885">
            <v>13804567246</v>
          </cell>
          <cell r="C38885" t="str">
            <v>黑龙江省哈尔滨市学府东路1号龙运国际汽配城A3栋11号</v>
          </cell>
        </row>
        <row r="38886">
          <cell r="B38886" t="str">
            <v>18845009918/0451-82607180</v>
          </cell>
          <cell r="C38886" t="str">
            <v>黑龙江省哈尔滨市南岗区宣化街58-2号</v>
          </cell>
        </row>
        <row r="38887">
          <cell r="B38887">
            <v>18145676061</v>
          </cell>
          <cell r="C38887" t="str">
            <v>黑龙江省哈尔滨市香坊区白毛小区一单元201室</v>
          </cell>
        </row>
        <row r="38888">
          <cell r="B38888">
            <v>13958854295</v>
          </cell>
          <cell r="C38888" t="str">
            <v>浙江省温州市瑞安市汀田街道金后村文华路1号</v>
          </cell>
        </row>
        <row r="38889">
          <cell r="B38889" t="str">
            <v>0451-82644807/0451-82607180</v>
          </cell>
          <cell r="C38889" t="str">
            <v>黑龙江省哈尔滨市南岗区宣化街58-2号</v>
          </cell>
        </row>
        <row r="38890">
          <cell r="B38890">
            <v>13702224462</v>
          </cell>
          <cell r="C38890" t="str">
            <v>广东省开平市侨园路16号2幢303房</v>
          </cell>
        </row>
        <row r="38891">
          <cell r="B38891">
            <v>18971810366</v>
          </cell>
          <cell r="C38891" t="str">
            <v>湖北省咸宁市温泉温泉路37号花坛电信</v>
          </cell>
        </row>
        <row r="38892">
          <cell r="B38892">
            <v>18524119909</v>
          </cell>
          <cell r="C38892" t="str">
            <v>辽宁省大连市沙河口区五一路数码广场知音园24号楼3-602</v>
          </cell>
        </row>
        <row r="38893">
          <cell r="B38893">
            <v>13904546788</v>
          </cell>
          <cell r="C38893" t="str">
            <v>黑龙江省佳木斯市前进区金港湾二期38号2单元601</v>
          </cell>
        </row>
        <row r="38894">
          <cell r="B38894">
            <v>18201294552</v>
          </cell>
          <cell r="C38894" t="str">
            <v>北京市朝阳区劲松区三区316楼5单元5层14</v>
          </cell>
        </row>
        <row r="38895">
          <cell r="B38895">
            <v>13901078051</v>
          </cell>
          <cell r="C38895" t="str">
            <v>北京市朝阳区望京北路澳洲康都7-1-15D</v>
          </cell>
        </row>
        <row r="38896">
          <cell r="B38896">
            <v>18611469881</v>
          </cell>
          <cell r="C38896" t="str">
            <v>北京市西城区锦什坊街35号301-1</v>
          </cell>
        </row>
        <row r="38897">
          <cell r="B38897">
            <v>18600892444</v>
          </cell>
          <cell r="C38897" t="str">
            <v>北京市房山区良乡书院南街首开熙悦睿府书香十号院10号楼602</v>
          </cell>
        </row>
        <row r="38898">
          <cell r="B38898">
            <v>18666110128</v>
          </cell>
          <cell r="C38898" t="str">
            <v>广东省珠海市香洲区尚东领域12栋22单元2201</v>
          </cell>
        </row>
        <row r="38899">
          <cell r="B38899">
            <v>13055506236</v>
          </cell>
          <cell r="C38899" t="str">
            <v>福建省厦门市湖里区殿前六组导航线下（幸怡美容美发公司）</v>
          </cell>
        </row>
        <row r="38900">
          <cell r="B38900">
            <v>15360208777</v>
          </cell>
          <cell r="C38900" t="str">
            <v>广东省汕尾市城区通港路金城小区门口盈佳商行</v>
          </cell>
        </row>
        <row r="38901">
          <cell r="B38901">
            <v>13392220048</v>
          </cell>
          <cell r="C38901" t="str">
            <v>广东省佛山市顺德区大良街道广进国际建材中心第五座一楼萨米特陶瓷</v>
          </cell>
        </row>
        <row r="38902">
          <cell r="B38902">
            <v>13610797749</v>
          </cell>
          <cell r="C38902" t="str">
            <v>吉林省长春市宽城区黑水路一期四楼350号</v>
          </cell>
        </row>
        <row r="38903">
          <cell r="B38903">
            <v>13122262723</v>
          </cell>
          <cell r="C38903" t="str">
            <v>上海市闵行区浦江镇南江燕路69弄62号301</v>
          </cell>
        </row>
        <row r="38904">
          <cell r="B38904">
            <v>18073199188</v>
          </cell>
          <cell r="C38904" t="str">
            <v>湖南省长沙市芙蓉区韶山北路178号中国人寿保险股份有限公司湖南省分公司16层</v>
          </cell>
        </row>
        <row r="38905">
          <cell r="B38905">
            <v>13725355536</v>
          </cell>
          <cell r="C38905" t="str">
            <v>广东省广州市天河区五山路五山花园五期11A-1208</v>
          </cell>
        </row>
        <row r="38906">
          <cell r="B38906">
            <v>15099832600</v>
          </cell>
          <cell r="C38906" t="str">
            <v>广东省揭阳市揭西县河婆镇河婆新城6栋</v>
          </cell>
        </row>
        <row r="38907">
          <cell r="B38907">
            <v>13533339369</v>
          </cell>
          <cell r="C38907" t="str">
            <v>广东省广州市黄埔区世纪北三街7号2002号</v>
          </cell>
        </row>
        <row r="38908">
          <cell r="B38908">
            <v>15546163987</v>
          </cell>
          <cell r="C38908" t="str">
            <v>黑龙江省哈尔滨市道里区爱建北路盛世江南小区7号楼2单元1401</v>
          </cell>
        </row>
        <row r="38909">
          <cell r="B38909">
            <v>18945213333</v>
          </cell>
          <cell r="C38909" t="str">
            <v>黑龙江省齐齐哈尔市富裕县步行街浪莎袜业</v>
          </cell>
        </row>
        <row r="38910">
          <cell r="B38910">
            <v>15145267979</v>
          </cell>
          <cell r="C38910" t="str">
            <v>黑龙江省黑河市嫩江县绿水园小区二号楼一单元501</v>
          </cell>
        </row>
        <row r="38911">
          <cell r="B38911">
            <v>15947559338</v>
          </cell>
          <cell r="C38911" t="str">
            <v>内蒙古自治区赤峰市巴林右旗大板镇百合园小区</v>
          </cell>
        </row>
        <row r="38912">
          <cell r="B38912">
            <v>18784218013</v>
          </cell>
          <cell r="C38912" t="str">
            <v>四川省广安市广安区建华路16号（可以直接放到洗脚溪韵达门市后给我发短信）</v>
          </cell>
        </row>
        <row r="38913">
          <cell r="B38913">
            <v>13701110937</v>
          </cell>
          <cell r="C38913" t="str">
            <v>北京市朝阳区六里屯街道家园小区5楼6单元301</v>
          </cell>
        </row>
        <row r="38914">
          <cell r="B38914">
            <v>15185290277</v>
          </cell>
          <cell r="C38914" t="str">
            <v>贵州省遵义市汇川区大连路街道长沙路汽车城美城花园0401</v>
          </cell>
        </row>
        <row r="38915">
          <cell r="B38915">
            <v>13083472851</v>
          </cell>
          <cell r="C38915" t="str">
            <v>安徽省阜阳市颍上县慎城镇管仲新村3单元58栋105</v>
          </cell>
        </row>
        <row r="38916">
          <cell r="B38916">
            <v>17689249771</v>
          </cell>
          <cell r="C38916" t="str">
            <v>福建省福州市闽侯县上街镇闽江学院四区十一B214</v>
          </cell>
        </row>
        <row r="38917">
          <cell r="B38917">
            <v>13816913590</v>
          </cell>
          <cell r="C38917" t="str">
            <v>上海市杨浦区五角场镇翔殷路500弄28号101室</v>
          </cell>
        </row>
        <row r="38918">
          <cell r="B38918">
            <v>13808077289</v>
          </cell>
          <cell r="C38918" t="str">
            <v>四川省成都市青羊区东坡街道琼楼路99号西子香河小区菜鸟驿站代收货下班取</v>
          </cell>
        </row>
        <row r="38919">
          <cell r="B38919">
            <v>13737330839</v>
          </cell>
          <cell r="C38919" t="str">
            <v>广西壮族自治区南宁市西乡塘区西乡塘街道南宁市西乡塘广西建设职业技术学院（罗文相思湖新校区）二栋530</v>
          </cell>
        </row>
        <row r="38920">
          <cell r="B38920">
            <v>15108487861</v>
          </cell>
          <cell r="C38920" t="str">
            <v>四川省成都市彭州市翠湖东路城市花园二期</v>
          </cell>
        </row>
        <row r="38921">
          <cell r="B38921">
            <v>18030498655</v>
          </cell>
          <cell r="C38921" t="str">
            <v>四川省成都市双流区石佛路一段28号</v>
          </cell>
        </row>
        <row r="38922">
          <cell r="B38922">
            <v>13966231118</v>
          </cell>
          <cell r="C38922" t="str">
            <v>安徽省宣城市泾县桃花潭西路泾县医院十三病区</v>
          </cell>
        </row>
        <row r="38923">
          <cell r="B38923">
            <v>13618075912</v>
          </cell>
          <cell r="C38923" t="str">
            <v>四川省成都市高新区会龙大道龙腾苑</v>
          </cell>
        </row>
        <row r="38924">
          <cell r="B38924">
            <v>13911631283</v>
          </cell>
          <cell r="C38924" t="str">
            <v>北京市海淀区东北旺西路8号院中关村软件园甲18号楼广联达大厦</v>
          </cell>
        </row>
        <row r="38925">
          <cell r="B38925">
            <v>18581882173</v>
          </cell>
          <cell r="C38925" t="str">
            <v>四川省成都市双流县水云花都7栋3单元7号</v>
          </cell>
        </row>
        <row r="38926">
          <cell r="B38926">
            <v>13246884315</v>
          </cell>
          <cell r="C38926" t="str">
            <v>广东省东莞市东城区卡布斯国际广场A座1601室</v>
          </cell>
        </row>
        <row r="38927">
          <cell r="B38927">
            <v>15951977070</v>
          </cell>
          <cell r="C38927" t="str">
            <v>江苏省南京市鼓楼区汉中路282号南京中医药大学汉中校区</v>
          </cell>
        </row>
        <row r="38928">
          <cell r="B38928">
            <v>15757135525</v>
          </cell>
          <cell r="C38928" t="str">
            <v>浙江省金华市义乌市北苑街道绣湖西路148号502室</v>
          </cell>
        </row>
        <row r="38929">
          <cell r="B38929">
            <v>18604300345</v>
          </cell>
          <cell r="C38929" t="str">
            <v>山东省潍坊市奎文区南下河市场5厅</v>
          </cell>
        </row>
        <row r="38930">
          <cell r="B38930">
            <v>13108007180</v>
          </cell>
          <cell r="C38930" t="str">
            <v>四川省宜宾市江安县剧专大道202号（南小斜对面)</v>
          </cell>
        </row>
        <row r="38931">
          <cell r="B38931">
            <v>18742506047</v>
          </cell>
          <cell r="C38931" t="str">
            <v>辽宁省大连市甘井子区凌水街道大连理工大学(主校区）北山生活区A区2舍</v>
          </cell>
        </row>
        <row r="38932">
          <cell r="B38932">
            <v>13408630022</v>
          </cell>
          <cell r="C38932" t="str">
            <v>四川省成都市金牛区蜀汉路289号锦城苑文园10栋2单元302</v>
          </cell>
        </row>
        <row r="38933">
          <cell r="B38933">
            <v>13568770516</v>
          </cell>
          <cell r="C38933" t="str">
            <v>四川省雅安市名山区茶都大道123号</v>
          </cell>
        </row>
        <row r="38934">
          <cell r="B38934">
            <v>15849843196</v>
          </cell>
          <cell r="C38934" t="str">
            <v>内蒙古巴彦淖尔市临河区车站街道曙光街五号烟草公司</v>
          </cell>
        </row>
        <row r="38935">
          <cell r="B38935">
            <v>13219982000</v>
          </cell>
          <cell r="C38935" t="str">
            <v>四川省绵阳市富临东方广场1栋1单元1308</v>
          </cell>
        </row>
        <row r="38936">
          <cell r="B38936">
            <v>15112278271</v>
          </cell>
          <cell r="C38936" t="str">
            <v>广东省深圳市宝安区新安街道流塘村宝民花园六巷五号501</v>
          </cell>
        </row>
        <row r="38937">
          <cell r="B38937">
            <v>15196529475</v>
          </cell>
          <cell r="C38937" t="str">
            <v>四川省广安市武胜县沿口镇上东街160号武胜县卫生和计划生育局</v>
          </cell>
        </row>
        <row r="38938">
          <cell r="B38938">
            <v>13678449380</v>
          </cell>
          <cell r="C38938" t="str">
            <v>重庆市江北区五里店欧亚达家居</v>
          </cell>
        </row>
        <row r="38939">
          <cell r="B38939">
            <v>15928059691</v>
          </cell>
          <cell r="C38939" t="str">
            <v>四川省成都市双流区东升镇塔桥路双流溪别院三期南门</v>
          </cell>
        </row>
        <row r="38940">
          <cell r="B38940">
            <v>18682678555</v>
          </cell>
          <cell r="C38940" t="str">
            <v>四川省广安城南玉兔路上甲山水</v>
          </cell>
        </row>
        <row r="38941">
          <cell r="B38941">
            <v>13872628408</v>
          </cell>
          <cell r="C38941" t="str">
            <v>湖北省宜昌市东山大道339号世纪阳光小区</v>
          </cell>
        </row>
        <row r="38942">
          <cell r="B38942">
            <v>13701281592</v>
          </cell>
          <cell r="C38942" t="str">
            <v>北京市昌平区宏福中路4号中央戏曲学院</v>
          </cell>
        </row>
        <row r="38943">
          <cell r="B38943">
            <v>15840029225</v>
          </cell>
          <cell r="C38943" t="str">
            <v>辽宁省大连市甘井子区泉水骏腾名苑58号楼</v>
          </cell>
        </row>
        <row r="38944">
          <cell r="B38944">
            <v>17615189549</v>
          </cell>
          <cell r="C38944" t="str">
            <v>辽宁省大连市西岗区人民广场街道长春路348A-1804</v>
          </cell>
        </row>
        <row r="38945">
          <cell r="B38945">
            <v>18603354794</v>
          </cell>
          <cell r="C38945" t="str">
            <v>河北省秦皇岛市海港区文耀里35-3-11</v>
          </cell>
        </row>
        <row r="38946">
          <cell r="B38946">
            <v>13363350523</v>
          </cell>
          <cell r="C38946" t="str">
            <v>河北省廊坊市香河县明泰来家具城东三门一层东方沙发</v>
          </cell>
        </row>
        <row r="38947">
          <cell r="B38947">
            <v>15822462685</v>
          </cell>
          <cell r="C38947" t="str">
            <v>天津市津南区双港镇金地格林棕榈苑27号楼3001室</v>
          </cell>
        </row>
        <row r="38948">
          <cell r="B38948">
            <v>15210641935</v>
          </cell>
          <cell r="C38948" t="str">
            <v>北京市石景山区鲁谷街道中铁建设大厦12层</v>
          </cell>
        </row>
        <row r="38949">
          <cell r="B38949">
            <v>15074091373</v>
          </cell>
          <cell r="C38949" t="str">
            <v>湖南省岳阳市平江县广播电视台</v>
          </cell>
        </row>
        <row r="38950">
          <cell r="B38950">
            <v>13902509905</v>
          </cell>
          <cell r="C38950" t="str">
            <v>广东省湛江市赤坎区南桥北路18号南融典当有限公司</v>
          </cell>
        </row>
        <row r="38951">
          <cell r="B38951">
            <v>13916635338</v>
          </cell>
          <cell r="C38951" t="str">
            <v>上海市闸北区平型关路1083弄31号1303室</v>
          </cell>
        </row>
        <row r="38952">
          <cell r="B38952">
            <v>15677915005</v>
          </cell>
          <cell r="C38952" t="str">
            <v>广西北海市海城区贵州路屋仔村加油站新赛力名车维修中心</v>
          </cell>
        </row>
        <row r="38953">
          <cell r="B38953">
            <v>17817356408</v>
          </cell>
          <cell r="C38953" t="str">
            <v>广东省佛山市南海区大沥镇黄岐陈溪新村卡西猫公寓208</v>
          </cell>
        </row>
        <row r="38954">
          <cell r="B38954">
            <v>15877137489</v>
          </cell>
          <cell r="C38954" t="str">
            <v>广西南宁市民族西大道168号翡翠园东坡阁3单元601</v>
          </cell>
        </row>
        <row r="38955">
          <cell r="B38955">
            <v>15278984933</v>
          </cell>
          <cell r="C38955" t="str">
            <v>广西北海市银海区广东路兴海绿园B1栋4单元</v>
          </cell>
        </row>
        <row r="38956">
          <cell r="B38956">
            <v>15877164597</v>
          </cell>
          <cell r="C38956" t="str">
            <v>广西南宁市青秀区铜鼓岭路8号泰国城3B105本色</v>
          </cell>
        </row>
        <row r="38957">
          <cell r="B38957">
            <v>18698850099</v>
          </cell>
          <cell r="C38957" t="str">
            <v>辽宁省沈阳市浑南新区浑南东路9号沈阳建筑大学</v>
          </cell>
        </row>
        <row r="38958">
          <cell r="B38958">
            <v>13572089202</v>
          </cell>
          <cell r="C38958" t="str">
            <v>陕西省西安市未央路155号西安印象小区6号楼-2-601</v>
          </cell>
        </row>
        <row r="38959">
          <cell r="B38959">
            <v>13937126433</v>
          </cell>
          <cell r="C38959" t="str">
            <v>河南省郑州市二七区郑密路88号珠江荣城北院5号楼</v>
          </cell>
        </row>
        <row r="38960">
          <cell r="B38960">
            <v>18948856600</v>
          </cell>
          <cell r="C38960" t="str">
            <v>广东省中山市小榄镇工业大道南12号中山泰达科橡科技有限公司</v>
          </cell>
        </row>
        <row r="38961">
          <cell r="B38961">
            <v>13965144949</v>
          </cell>
          <cell r="C38961" t="str">
            <v>安徽省合肥市瑶海区园林都市小区1号楼101室天天向上超市自提点</v>
          </cell>
        </row>
        <row r="38962">
          <cell r="B38962">
            <v>18056479819</v>
          </cell>
          <cell r="C38962" t="str">
            <v>安徽省合肥市瑶海区大通路51号力天大厦一层华安证券</v>
          </cell>
        </row>
        <row r="38963">
          <cell r="B38963">
            <v>13902999087</v>
          </cell>
          <cell r="C38963" t="str">
            <v>广东省深圳市福田区福民路和益田路交界东南高发城驰A座2010室</v>
          </cell>
        </row>
        <row r="38964">
          <cell r="B38964">
            <v>13902999087</v>
          </cell>
          <cell r="C38964" t="str">
            <v>广东省深圳市福田区福民路共和世家1栋18H</v>
          </cell>
        </row>
        <row r="38965">
          <cell r="B38965" t="str">
            <v>0451-82622967</v>
          </cell>
          <cell r="C38965" t="str">
            <v>黑龙江省哈尔滨市南岗区宣化街58-2号</v>
          </cell>
        </row>
        <row r="38966">
          <cell r="B38966">
            <v>13895778633</v>
          </cell>
          <cell r="C38966" t="str">
            <v>黑龙江省哈尔滨市南岗区宣化街58-2号</v>
          </cell>
        </row>
        <row r="38967">
          <cell r="B38967">
            <v>13942688863</v>
          </cell>
          <cell r="C38967" t="str">
            <v>辽宁省大连市庄河新天地二楼美丽衣橱</v>
          </cell>
        </row>
        <row r="38968">
          <cell r="B38968">
            <v>13966749663</v>
          </cell>
          <cell r="C38968" t="str">
            <v>安徽省合肥市庐阳区双岗街道濉溪二村四十二幢506</v>
          </cell>
        </row>
        <row r="38969">
          <cell r="B38969">
            <v>18698404567</v>
          </cell>
          <cell r="C38969" t="str">
            <v>内蒙古呼和浩特市赛罕区麦迪逊花园C13-14</v>
          </cell>
        </row>
        <row r="38970">
          <cell r="B38970">
            <v>13823838731</v>
          </cell>
          <cell r="C38970" t="str">
            <v>广东省梅县区程江镇沿江南堤钻石花园二区A4栋828房</v>
          </cell>
        </row>
        <row r="38971">
          <cell r="B38971">
            <v>13979102660</v>
          </cell>
          <cell r="C38971" t="str">
            <v>江西省南昌市青山湖区民丰路189号15栋1单元401</v>
          </cell>
        </row>
        <row r="38972">
          <cell r="B38972">
            <v>13632612468</v>
          </cell>
          <cell r="C38972" t="str">
            <v>广东省深圳市罗湖区宝安南路风格名苑A座8i</v>
          </cell>
        </row>
        <row r="38973">
          <cell r="B38973">
            <v>13330013780</v>
          </cell>
          <cell r="C38973" t="str">
            <v>江西省九江市长虹西大道水岸莲花小区31栋901</v>
          </cell>
        </row>
        <row r="38974">
          <cell r="B38974">
            <v>13806930025</v>
          </cell>
          <cell r="C38974" t="str">
            <v>福建省漳州市芗城区嘉华大厦12楼福建省华裕建设工程有限公司</v>
          </cell>
        </row>
        <row r="38975">
          <cell r="B38975">
            <v>13897584306</v>
          </cell>
          <cell r="C38975" t="str">
            <v>青海省西宁市城东区共和路2号省医院</v>
          </cell>
        </row>
        <row r="38976">
          <cell r="B38976">
            <v>18372595310</v>
          </cell>
          <cell r="C38976" t="str">
            <v>湖北省恩施市施州大道190号中央国际小区5栋1602</v>
          </cell>
        </row>
        <row r="38977">
          <cell r="B38977">
            <v>18658860024</v>
          </cell>
          <cell r="C38977" t="str">
            <v>浙江省杭州市江干区机场路东宁路交叉口东港嘉苑一区五幢一单元903</v>
          </cell>
        </row>
        <row r="38978">
          <cell r="B38978">
            <v>13516155378</v>
          </cell>
          <cell r="C38978" t="str">
            <v>天津市河东区万新村七区蓬莱路和嵩山道交口原河东分局防暴队院内</v>
          </cell>
        </row>
        <row r="38979">
          <cell r="B38979">
            <v>13825011439</v>
          </cell>
          <cell r="C38979" t="str">
            <v>广东省广州市天河区软件路15号F栋602室</v>
          </cell>
        </row>
        <row r="38980">
          <cell r="B38980">
            <v>13242805133</v>
          </cell>
          <cell r="C38980" t="str">
            <v>广东省广州市白云区金沙洲路倚水一巷1号B18栋2101房</v>
          </cell>
        </row>
        <row r="38981">
          <cell r="B38981">
            <v>13516210867</v>
          </cell>
          <cell r="C38981" t="str">
            <v>天津市和平区营口道239号</v>
          </cell>
        </row>
        <row r="38982">
          <cell r="B38982">
            <v>13890113036</v>
          </cell>
          <cell r="C38982" t="str">
            <v>四川省绵阳市游仙区沈福街16号世纪山江2幢</v>
          </cell>
        </row>
        <row r="38983">
          <cell r="B38983">
            <v>15005160304</v>
          </cell>
          <cell r="C38983" t="str">
            <v>上海市闵行区浦江镇联航路1588号湾流国际青年社区1020室</v>
          </cell>
        </row>
        <row r="38984">
          <cell r="B38984">
            <v>18115681419</v>
          </cell>
          <cell r="C38984" t="str">
            <v>江苏省苏州市吴中区木渎镇姑苏印象花园速易递</v>
          </cell>
        </row>
        <row r="38985">
          <cell r="B38985">
            <v>18638193032</v>
          </cell>
          <cell r="C38985" t="str">
            <v>河南省郑州市金水区东风路18号院汇宝花园1号楼2单元1楼西户</v>
          </cell>
        </row>
        <row r="38986">
          <cell r="B38986">
            <v>13520622684</v>
          </cell>
          <cell r="C38986" t="str">
            <v>北京市门头沟区石龙高科3#805</v>
          </cell>
        </row>
        <row r="38987">
          <cell r="B38987">
            <v>13134297711</v>
          </cell>
          <cell r="C38987" t="str">
            <v>辽宁省葫芦岛市绥中县清华园B区7号楼4单元502室</v>
          </cell>
        </row>
        <row r="38988">
          <cell r="B38988">
            <v>13998413027</v>
          </cell>
          <cell r="C38988" t="str">
            <v>辽宁省大连市甘井子区华东路45号汽贸盛泽长安市场部</v>
          </cell>
        </row>
        <row r="38989">
          <cell r="B38989">
            <v>13270102162</v>
          </cell>
          <cell r="C38989" t="str">
            <v>江苏省无锡市锡山区东亭豪门.君怡花苑5栋1102室</v>
          </cell>
        </row>
        <row r="38990">
          <cell r="B38990">
            <v>18152369998</v>
          </cell>
          <cell r="C38990" t="str">
            <v>宁夏石嘴山市大武口区尚城龙城21号楼四单元1102</v>
          </cell>
        </row>
        <row r="38991">
          <cell r="B38991">
            <v>18501767805</v>
          </cell>
          <cell r="C38991" t="str">
            <v>上海市浦东新区冀桥路118号辉门（中国）有限公司</v>
          </cell>
        </row>
        <row r="38992">
          <cell r="B38992">
            <v>13139081177</v>
          </cell>
          <cell r="C38992" t="str">
            <v>青海省西宁市城中区南川西路107号地质调查院</v>
          </cell>
        </row>
        <row r="38993">
          <cell r="B38993">
            <v>15848677677</v>
          </cell>
          <cell r="C38993" t="str">
            <v>内蒙古包头市青山区都市花园二区1栋3单元</v>
          </cell>
        </row>
        <row r="38994">
          <cell r="B38994">
            <v>18997171750</v>
          </cell>
          <cell r="C38994" t="str">
            <v>青海省西宁市城西区海晏路30号阳光华府小区A座</v>
          </cell>
        </row>
        <row r="38995">
          <cell r="B38995">
            <v>15216671626</v>
          </cell>
          <cell r="C38995" t="str">
            <v>上海市青浦区盈贺路32弄龙威小区3号楼104室</v>
          </cell>
        </row>
        <row r="38996">
          <cell r="B38996">
            <v>13582678609</v>
          </cell>
          <cell r="C38996" t="str">
            <v>河北沧州市沧县旧州镇第三采油三厂港狮生活服务公司</v>
          </cell>
        </row>
        <row r="38997">
          <cell r="B38997">
            <v>18602861711</v>
          </cell>
          <cell r="C38997" t="str">
            <v>浙江省杭州市拱墅区祥符街道绿城慧园小区1栋3单元601（安康路与方家北路交叉口）</v>
          </cell>
        </row>
        <row r="38998">
          <cell r="B38998">
            <v>13968616555</v>
          </cell>
          <cell r="C38998" t="str">
            <v>浙江省温岭市横峰街道洋江村横邱路57号</v>
          </cell>
        </row>
        <row r="38999">
          <cell r="B38999">
            <v>13813729652</v>
          </cell>
          <cell r="C38999" t="str">
            <v>江苏省南通市崇川区五山新苑1幢104室</v>
          </cell>
        </row>
        <row r="39000">
          <cell r="B39000">
            <v>13893530139</v>
          </cell>
          <cell r="C39000" t="str">
            <v>甘肃省武威市凉州区今朝阳光城一区</v>
          </cell>
        </row>
        <row r="39001">
          <cell r="B39001">
            <v>18399197337</v>
          </cell>
          <cell r="C39001" t="str">
            <v>新疆阿拉尔市金色家园二期来御来三汁焖锅店</v>
          </cell>
        </row>
        <row r="39002">
          <cell r="B39002">
            <v>18601079057</v>
          </cell>
          <cell r="C39002" t="str">
            <v>北京市昌平区北清路生命科学园新时代</v>
          </cell>
        </row>
        <row r="39003">
          <cell r="B39003">
            <v>18915999199</v>
          </cell>
          <cell r="C39003" t="str">
            <v>江苏省南京市鼓楼区江苏路172号，省疾控中心</v>
          </cell>
        </row>
        <row r="39004">
          <cell r="B39004">
            <v>13707313892</v>
          </cell>
          <cell r="C39004" t="str">
            <v>湖南省长沙市芙蓉区韶山北路192号兴业银行二楼</v>
          </cell>
        </row>
        <row r="39005">
          <cell r="B39005">
            <v>18670710929</v>
          </cell>
          <cell r="C39005" t="str">
            <v>湖南省长沙市天心区书院路9号保利国际广场A1-W-3401</v>
          </cell>
        </row>
        <row r="39006">
          <cell r="B39006">
            <v>13350905488</v>
          </cell>
          <cell r="C39006" t="str">
            <v>四川省广安市广安区城北洪州大道东段新天地35#门市（广安俊龙建材商行）</v>
          </cell>
        </row>
        <row r="39007">
          <cell r="B39007">
            <v>13501726053</v>
          </cell>
          <cell r="C39007" t="str">
            <v>上海市静安区海宁路899号长泰企业天地广场20楼江苏银行</v>
          </cell>
        </row>
        <row r="39008">
          <cell r="B39008">
            <v>13821822629</v>
          </cell>
          <cell r="C39008" t="str">
            <v>天津市红桥区三条石大街金领花园6号楼2301</v>
          </cell>
        </row>
        <row r="39009">
          <cell r="B39009">
            <v>13512071816</v>
          </cell>
          <cell r="C39009" t="str">
            <v>天津市河北区盛海公寓10号楼41门102</v>
          </cell>
        </row>
        <row r="39010">
          <cell r="B39010">
            <v>13820892145</v>
          </cell>
          <cell r="C39010" t="str">
            <v>天津市河东区海河东路86号</v>
          </cell>
        </row>
        <row r="39011">
          <cell r="B39011">
            <v>18605030707</v>
          </cell>
          <cell r="C39011" t="str">
            <v>福建省永安市新华路69号</v>
          </cell>
        </row>
        <row r="39012">
          <cell r="B39012">
            <v>13951830698</v>
          </cell>
          <cell r="C39012" t="str">
            <v>江苏省南京市鼓楼区郑和南路111号2幢2单元901室</v>
          </cell>
        </row>
        <row r="39013">
          <cell r="B39013">
            <v>15802255530</v>
          </cell>
          <cell r="C39013" t="str">
            <v>天津市河北区翔纬路215号217号</v>
          </cell>
        </row>
        <row r="39014">
          <cell r="B39014">
            <v>13821607537</v>
          </cell>
          <cell r="C39014" t="str">
            <v>天津市南开区华苑居华里1-4-601</v>
          </cell>
        </row>
        <row r="39015">
          <cell r="B39015">
            <v>18953662222</v>
          </cell>
          <cell r="C39015" t="str">
            <v>山东省潍坊市高新区福寿东街赋海世家7-2-504</v>
          </cell>
        </row>
        <row r="39016">
          <cell r="B39016">
            <v>13609558353</v>
          </cell>
          <cell r="C39016" t="str">
            <v>福建省福州市台江区河下街河下社区8号楼605</v>
          </cell>
        </row>
        <row r="39017">
          <cell r="B39017">
            <v>13599418178</v>
          </cell>
          <cell r="C39017" t="str">
            <v>福建省福州市鼓楼区东湖东路190号中银大厦901室</v>
          </cell>
        </row>
        <row r="39018">
          <cell r="B39018">
            <v>13867924166</v>
          </cell>
          <cell r="C39018" t="str">
            <v>浙江省义乌市苏溪镇兴苏路11号</v>
          </cell>
        </row>
        <row r="39019">
          <cell r="B39019">
            <v>13356666262</v>
          </cell>
          <cell r="C39019" t="str">
            <v>山东省济南市历城区七里河路北首2-3号兴业银行历城支行4楼营销中心</v>
          </cell>
        </row>
        <row r="39020">
          <cell r="B39020">
            <v>13623166625</v>
          </cell>
          <cell r="C39020" t="str">
            <v>河北省廊坊市广阳区银河领域</v>
          </cell>
        </row>
        <row r="39021">
          <cell r="B39021">
            <v>13671055982</v>
          </cell>
          <cell r="C39021" t="str">
            <v>北京市海淀区蓝靛厂南路59号玲珑花园22号楼2层</v>
          </cell>
        </row>
        <row r="39022">
          <cell r="B39022">
            <v>13327010491</v>
          </cell>
          <cell r="C39022" t="str">
            <v>内蒙古呼伦贝尔市海拉尔区草市街盛博商贸3C智能体验馆汉庭酒店旁</v>
          </cell>
        </row>
        <row r="39023">
          <cell r="B39023">
            <v>15129613565</v>
          </cell>
          <cell r="C39023" t="str">
            <v>陕西省咸阳市秦都区渭滨街道西华路2号内4-1-16</v>
          </cell>
        </row>
        <row r="39024">
          <cell r="B39024">
            <v>13970271107</v>
          </cell>
          <cell r="C39024" t="str">
            <v>江西省九江市南湖支路2号A栋102室</v>
          </cell>
        </row>
        <row r="39025">
          <cell r="B39025">
            <v>13243658788</v>
          </cell>
          <cell r="C39025" t="str">
            <v>湖南省永州市冷水滩区三多亭附属幼儿园</v>
          </cell>
        </row>
        <row r="39026">
          <cell r="B39026">
            <v>13907927765</v>
          </cell>
          <cell r="C39026" t="str">
            <v>江西省九江市南湖支路2号A栋102室</v>
          </cell>
        </row>
        <row r="39027">
          <cell r="B39027">
            <v>15529999922</v>
          </cell>
          <cell r="C39027" t="str">
            <v>陕西省神木县柳塔金科名苑1号楼2单元1808</v>
          </cell>
        </row>
        <row r="39028">
          <cell r="B39028">
            <v>13922880502</v>
          </cell>
          <cell r="C39028" t="str">
            <v>广东省深圳市福田区华强北路海馨苑2栋</v>
          </cell>
        </row>
        <row r="39029">
          <cell r="B39029">
            <v>13133078111</v>
          </cell>
          <cell r="C39029" t="str">
            <v>山西省太原市小店区南中环街汾河景观360小区7号楼3单元601号</v>
          </cell>
        </row>
        <row r="39030">
          <cell r="B39030">
            <v>13502182789</v>
          </cell>
          <cell r="C39030" t="str">
            <v>天津市和平区成都道朗文名邸2-1-3106</v>
          </cell>
        </row>
        <row r="39031">
          <cell r="B39031">
            <v>13920335827</v>
          </cell>
          <cell r="C39031" t="str">
            <v>天津市和平区犀地3-2403</v>
          </cell>
        </row>
        <row r="39032">
          <cell r="B39032">
            <v>15924876899</v>
          </cell>
          <cell r="C39032" t="str">
            <v>云南省曲靖市陆良县交警大队</v>
          </cell>
        </row>
        <row r="39033">
          <cell r="B39033">
            <v>13520882698</v>
          </cell>
          <cell r="C39033" t="str">
            <v>北京市昌平区回龙观龙域中路5号院金域华府1号楼1单元1503</v>
          </cell>
        </row>
        <row r="39034">
          <cell r="B39034">
            <v>18734174822</v>
          </cell>
          <cell r="C39034" t="str">
            <v>山西省太原市小店区实验中学高新校区</v>
          </cell>
        </row>
        <row r="39035">
          <cell r="B39035">
            <v>15122017916</v>
          </cell>
          <cell r="C39035" t="str">
            <v>天津市河西区解放南路与湘江道交口富裕中心2号楼21层</v>
          </cell>
        </row>
        <row r="39036">
          <cell r="B39036">
            <v>13835106080</v>
          </cell>
          <cell r="C39036" t="str">
            <v>山西省太原市杏花岭区解放路万达百货一层周大生珠宝</v>
          </cell>
        </row>
        <row r="39037">
          <cell r="B39037">
            <v>13232878611</v>
          </cell>
          <cell r="C39037" t="str">
            <v>广东省江门市蓬江区华园屋村1栋之三301（星期六日不要送）</v>
          </cell>
        </row>
        <row r="39038">
          <cell r="B39038">
            <v>13843143130</v>
          </cell>
          <cell r="C39038" t="str">
            <v>吉林省长春市朝阳区同志街1893号长春市测绘院</v>
          </cell>
        </row>
        <row r="39039">
          <cell r="B39039">
            <v>15542639800</v>
          </cell>
          <cell r="C39039" t="str">
            <v>辽宁省大连市甘子区红南东街4号楼4门洞303号</v>
          </cell>
        </row>
        <row r="39040">
          <cell r="B39040">
            <v>18600230284</v>
          </cell>
          <cell r="C39040" t="str">
            <v>北京市建国路1号国贸三期B座45层罗兰贝格</v>
          </cell>
        </row>
        <row r="39041">
          <cell r="B39041">
            <v>7506291683</v>
          </cell>
          <cell r="C39041" t="str">
            <v>广东省江门市新会古井长乐乡</v>
          </cell>
        </row>
        <row r="39042">
          <cell r="B39042">
            <v>15546517977</v>
          </cell>
          <cell r="C39042" t="str">
            <v>黑龙江省哈尔滨市道里区地段街151号哈尔滨市第一医院外科楼十楼泌外二科</v>
          </cell>
        </row>
        <row r="39043">
          <cell r="B39043">
            <v>13790809307</v>
          </cell>
          <cell r="C39043" t="str">
            <v>广东省汕头市濠江区葛陈村华湖路十巷五号</v>
          </cell>
        </row>
        <row r="39044">
          <cell r="B39044">
            <v>13901396667</v>
          </cell>
          <cell r="C39044" t="str">
            <v>北京市西城区金融街街道太平桥大街8号西城晶华1-2-401</v>
          </cell>
        </row>
        <row r="39045">
          <cell r="B39045">
            <v>13726072366</v>
          </cell>
          <cell r="C39045" t="str">
            <v>广东省中山市沙溪镇龙瑞国际服装城C-063</v>
          </cell>
        </row>
        <row r="39046">
          <cell r="B39046">
            <v>13934688889</v>
          </cell>
          <cell r="C39046" t="str">
            <v>山西省临汾市尧都区金都花园大酒店</v>
          </cell>
        </row>
        <row r="39047">
          <cell r="B39047">
            <v>13543526268</v>
          </cell>
          <cell r="C39047" t="str">
            <v>广东省湛江市开发区三帆海景新村一区福星阁1门501房</v>
          </cell>
        </row>
        <row r="39048">
          <cell r="B39048">
            <v>18624370517</v>
          </cell>
          <cell r="C39048" t="str">
            <v>辽宁省大连市甘井子区工兴路9号</v>
          </cell>
        </row>
        <row r="39049">
          <cell r="B39049">
            <v>13658826826</v>
          </cell>
          <cell r="C39049" t="str">
            <v>云南省昆明市高新区科医路50号红塔花园3栋3单元201室</v>
          </cell>
        </row>
        <row r="39050">
          <cell r="B39050">
            <v>13057055550</v>
          </cell>
          <cell r="C39050" t="str">
            <v>江苏省南通市通州区金沙镇新华书店仓库</v>
          </cell>
        </row>
        <row r="39051">
          <cell r="B39051">
            <v>13069884311</v>
          </cell>
          <cell r="C39051" t="str">
            <v>黑龙江省哈尔滨市道里区友谊路385号观江国际D栋一单元602</v>
          </cell>
        </row>
        <row r="39052">
          <cell r="B39052">
            <v>13796622888</v>
          </cell>
          <cell r="C39052" t="str">
            <v>黑龙江省哈尔滨市松北区热源路777号报达雅苑东四路十六号</v>
          </cell>
        </row>
        <row r="39053">
          <cell r="B39053">
            <v>13753780666</v>
          </cell>
          <cell r="C39053" t="str">
            <v>山西省临汾市尧都区新东城天玺国际</v>
          </cell>
        </row>
        <row r="39054">
          <cell r="B39054">
            <v>15333006633</v>
          </cell>
          <cell r="C39054" t="str">
            <v>山西省太原市金刚堰路22号建筑安全协会</v>
          </cell>
        </row>
        <row r="39055">
          <cell r="B39055">
            <v>13888524326</v>
          </cell>
          <cell r="C39055" t="str">
            <v>云南省昆明市呈贡区市级行政中心一号楼</v>
          </cell>
        </row>
        <row r="39056">
          <cell r="B39056">
            <v>18064855816</v>
          </cell>
          <cell r="C39056" t="str">
            <v>云南省昆明市北市区小康大道云南农大教工住宅小区20-1-501</v>
          </cell>
        </row>
        <row r="39057">
          <cell r="B39057">
            <v>13891923693</v>
          </cell>
          <cell r="C39057" t="str">
            <v>陕西省西安市霸桥区祥云路169号中铁12局铁建水岸雅苑</v>
          </cell>
        </row>
        <row r="39058">
          <cell r="B39058">
            <v>18649069627</v>
          </cell>
          <cell r="C39058" t="str">
            <v>天津市和平区朗文名邸11-1703号</v>
          </cell>
        </row>
        <row r="39059">
          <cell r="B39059">
            <v>13453462662</v>
          </cell>
          <cell r="C39059" t="str">
            <v>山西省太原市万柏林区下元原上园三号楼四单元</v>
          </cell>
        </row>
        <row r="39060">
          <cell r="B39060">
            <v>18656029698</v>
          </cell>
          <cell r="C39060" t="str">
            <v>安徽省合肥市花园街38号交通银行</v>
          </cell>
        </row>
        <row r="39061">
          <cell r="B39061">
            <v>13705592668</v>
          </cell>
          <cell r="C39061" t="str">
            <v>安徽省黄山市华安证券黄山分公司</v>
          </cell>
        </row>
        <row r="39062">
          <cell r="B39062">
            <v>13703550350</v>
          </cell>
          <cell r="C39062" t="str">
            <v>山西省临汾市平阳南街尧福小区18号楼2单元</v>
          </cell>
        </row>
        <row r="39063">
          <cell r="B39063">
            <v>13966679663</v>
          </cell>
          <cell r="C39063" t="str">
            <v>安徽省合肥市庐阳区元一滨水城7幢1504</v>
          </cell>
        </row>
        <row r="39064">
          <cell r="B39064">
            <v>15603365888</v>
          </cell>
          <cell r="C39064" t="str">
            <v>河北省秦皇岛市东北大学秦皇岛分校发展规划处</v>
          </cell>
        </row>
        <row r="39065">
          <cell r="B39065">
            <v>13808741226</v>
          </cell>
          <cell r="C39065" t="str">
            <v>云南省曲靖市麒麟区麒麟东路尚都豪庭7幢1803室</v>
          </cell>
        </row>
        <row r="39066">
          <cell r="B39066">
            <v>18308811136</v>
          </cell>
          <cell r="C39066" t="str">
            <v>云南省曲靖市西城街道凤凰水榭11栋2单元</v>
          </cell>
        </row>
        <row r="39067">
          <cell r="B39067">
            <v>18019967228</v>
          </cell>
          <cell r="C39067" t="str">
            <v>安徽省合肥市包河区望湖呈坎路山水东苑1栋1502</v>
          </cell>
        </row>
        <row r="39068">
          <cell r="B39068">
            <v>13988907366</v>
          </cell>
          <cell r="C39068" t="str">
            <v>云南省曲靖市麒麟区廖廓北路麒麟复烤厂</v>
          </cell>
        </row>
        <row r="39069">
          <cell r="B39069">
            <v>15367966768</v>
          </cell>
          <cell r="C39069" t="str">
            <v>湖南省长沙市开福区湘江中路126号华盛新外滩5栋2203</v>
          </cell>
        </row>
        <row r="39070">
          <cell r="B39070">
            <v>13988950556</v>
          </cell>
          <cell r="C39070" t="str">
            <v>云南省曲靖市麒麟区妇幼保健院（南宁街道内环东路42号）</v>
          </cell>
        </row>
        <row r="39071">
          <cell r="B39071">
            <v>13753557888</v>
          </cell>
          <cell r="C39071" t="str">
            <v>山西省临汾市尧都区东关大十字一号（农行机构业务部）</v>
          </cell>
        </row>
        <row r="39072">
          <cell r="B39072">
            <v>18630890562</v>
          </cell>
          <cell r="C39072" t="str">
            <v>天津市和平区成都道犀地5-1-401</v>
          </cell>
        </row>
        <row r="39073">
          <cell r="B39073">
            <v>13593509686</v>
          </cell>
          <cell r="C39073" t="str">
            <v>山西省临汾市尧都区紫金花园</v>
          </cell>
        </row>
        <row r="39074">
          <cell r="B39074">
            <v>13942807005</v>
          </cell>
          <cell r="C39074" t="str">
            <v>辽宁省大连市甘井子区泉水E2区富士庄园73号10-8</v>
          </cell>
        </row>
        <row r="39075">
          <cell r="B39075">
            <v>15120075138</v>
          </cell>
          <cell r="C39075" t="str">
            <v>北京市大兴区西红门宏盛西区21号楼6单元601</v>
          </cell>
        </row>
        <row r="39076">
          <cell r="B39076">
            <v>13511056286</v>
          </cell>
          <cell r="C39076" t="str">
            <v>北京市海淀区安宁庄北路26号悦MOMA820</v>
          </cell>
        </row>
        <row r="39077">
          <cell r="B39077">
            <v>13522984250</v>
          </cell>
          <cell r="C39077" t="str">
            <v>河北省保定安国市京海花园小区</v>
          </cell>
        </row>
        <row r="39078">
          <cell r="B39078">
            <v>18801031008</v>
          </cell>
          <cell r="C39078" t="str">
            <v>北京市朝阳区芳园南里3号楼2单元6层23号</v>
          </cell>
        </row>
        <row r="39079">
          <cell r="B39079">
            <v>13520271617</v>
          </cell>
          <cell r="C39079" t="str">
            <v>北京市大兴区黄村丽园路30号康乃馨9-3-1302</v>
          </cell>
        </row>
        <row r="39080">
          <cell r="B39080">
            <v>13126976876</v>
          </cell>
          <cell r="C39080" t="str">
            <v>北京市通州区玉桥北里阳光好东东60号楼4402室</v>
          </cell>
        </row>
        <row r="39081">
          <cell r="B39081">
            <v>13716402266</v>
          </cell>
          <cell r="C39081" t="str">
            <v>北京市密云区新东小区1-3-302</v>
          </cell>
        </row>
        <row r="39082">
          <cell r="B39082">
            <v>18995332819</v>
          </cell>
          <cell r="C39082" t="str">
            <v>宁夏银川市金凤区宝湖湾小区26号楼</v>
          </cell>
        </row>
        <row r="39083">
          <cell r="B39083">
            <v>13909599661</v>
          </cell>
          <cell r="C39083" t="str">
            <v>宁夏银川市金凤区宝湖中路湖映康晨小区13-15B</v>
          </cell>
        </row>
        <row r="39084">
          <cell r="B39084">
            <v>18964890585</v>
          </cell>
          <cell r="C39084" t="str">
            <v>安徽省合肥市柏景湾4栋E单元202室</v>
          </cell>
        </row>
        <row r="39085">
          <cell r="B39085">
            <v>13825608030</v>
          </cell>
          <cell r="C39085" t="str">
            <v>广东省珠海市香洲区华发世纪城157栋1单元2610</v>
          </cell>
        </row>
        <row r="39086">
          <cell r="B39086">
            <v>15802621822</v>
          </cell>
          <cell r="C39086" t="str">
            <v>湖南省长沙市天心区解放西路bobo国际2110</v>
          </cell>
        </row>
        <row r="39087">
          <cell r="B39087">
            <v>13994252000</v>
          </cell>
          <cell r="C39087" t="str">
            <v>广东省珠海市香洲区华发新城六期274栋701</v>
          </cell>
        </row>
        <row r="39088">
          <cell r="B39088">
            <v>18607561444</v>
          </cell>
          <cell r="C39088" t="str">
            <v>广东省珠海市前山金山巷左右创意园2栋3层吉之影</v>
          </cell>
        </row>
        <row r="39089">
          <cell r="B39089">
            <v>13922859626</v>
          </cell>
          <cell r="C39089" t="str">
            <v>广东省深圳市光明新区凤凰社区红坳工业区5栋深圳市鹏飞达洁具有限公司</v>
          </cell>
        </row>
        <row r="39090">
          <cell r="B39090">
            <v>13945331216</v>
          </cell>
          <cell r="C39090" t="str">
            <v>黑龙江省牡丹江东宁市小江南供热客服中心</v>
          </cell>
        </row>
        <row r="39091">
          <cell r="B39091">
            <v>13945331216</v>
          </cell>
          <cell r="C39091" t="str">
            <v>黑龙江省东宁市公安局</v>
          </cell>
        </row>
        <row r="39092">
          <cell r="B39092">
            <v>13610209958</v>
          </cell>
          <cell r="C39092" t="str">
            <v>广东省佛山市三水区白坭镇工业大道231号</v>
          </cell>
        </row>
        <row r="39093">
          <cell r="B39093">
            <v>13707092116</v>
          </cell>
          <cell r="C39093" t="str">
            <v>江西省南昌市西湖区西河滩路1号新源新河小区1栋1201室</v>
          </cell>
        </row>
        <row r="39094">
          <cell r="B39094">
            <v>13799995979</v>
          </cell>
          <cell r="C39094" t="str">
            <v>福建省福州市台江区宁化路东煌花园9座206</v>
          </cell>
        </row>
        <row r="39095">
          <cell r="B39095">
            <v>18928624222</v>
          </cell>
          <cell r="C39095" t="str">
            <v>广东省佛山市顺德区容桂华南街福源街富华中共公交站御水沐足后面</v>
          </cell>
        </row>
        <row r="39096">
          <cell r="B39096">
            <v>13824704279</v>
          </cell>
          <cell r="C39096" t="str">
            <v>广东省中山市东区街道富嘉路9号远洋世家</v>
          </cell>
        </row>
        <row r="39097">
          <cell r="B39097">
            <v>13006029555</v>
          </cell>
          <cell r="C39097" t="str">
            <v>海南省海口市美兰区海甸岛德利路郁金香花园小区</v>
          </cell>
        </row>
        <row r="39098">
          <cell r="B39098">
            <v>13688128875</v>
          </cell>
          <cell r="C39098" t="str">
            <v>四川省成都市双流区九江街道马家寺松映坊4-1-5</v>
          </cell>
        </row>
        <row r="39099">
          <cell r="B39099">
            <v>13079096000</v>
          </cell>
          <cell r="C39099" t="str">
            <v>四川省达州市气象局</v>
          </cell>
        </row>
        <row r="39100">
          <cell r="B39100">
            <v>18805923013</v>
          </cell>
          <cell r="C39100" t="str">
            <v>福建省厦门市思明区厦禾裕景8号楼1601</v>
          </cell>
        </row>
        <row r="39101">
          <cell r="B39101">
            <v>13426368681</v>
          </cell>
          <cell r="C39101" t="str">
            <v>北京市海淀区太平路27号院（四环宾馆）西门</v>
          </cell>
        </row>
        <row r="39102">
          <cell r="B39102">
            <v>13320516496</v>
          </cell>
          <cell r="C39102" t="str">
            <v>云南省昆明市五华区拓东路102号</v>
          </cell>
        </row>
        <row r="39103">
          <cell r="B39103">
            <v>13700643364</v>
          </cell>
          <cell r="C39103" t="str">
            <v>云南省昆明市盘龙区环城东路50号8栋1单元402</v>
          </cell>
        </row>
        <row r="39104">
          <cell r="B39104">
            <v>13560254557</v>
          </cell>
          <cell r="C39104" t="str">
            <v>广东省广州市白云区金沙洲星海花园10A405</v>
          </cell>
        </row>
        <row r="39105">
          <cell r="B39105">
            <v>18898711485</v>
          </cell>
          <cell r="C39105" t="str">
            <v>广东省东莞市万江区坝新路南190号上东国际5栋1单元1602号</v>
          </cell>
        </row>
        <row r="39106">
          <cell r="B39106">
            <v>13790398488</v>
          </cell>
          <cell r="C39106" t="str">
            <v>广东省东莞市虎门镇龙泉国际3楼平安人寿6F部</v>
          </cell>
        </row>
        <row r="39107">
          <cell r="B39107">
            <v>18049615753</v>
          </cell>
          <cell r="C39107" t="str">
            <v>陕西省西安市高新区科技一路32号五米魔方410</v>
          </cell>
        </row>
        <row r="39108">
          <cell r="B39108">
            <v>13933875436</v>
          </cell>
          <cell r="C39108" t="str">
            <v>河北省石家庄市长安区平安大街与和平路东南角中基礼域南区16号楼1单元2303</v>
          </cell>
        </row>
        <row r="39109">
          <cell r="B39109">
            <v>13851846394</v>
          </cell>
          <cell r="C39109" t="str">
            <v>江苏省无锡市新区长江北路106号麦库711</v>
          </cell>
        </row>
        <row r="39110">
          <cell r="B39110">
            <v>15902976343</v>
          </cell>
          <cell r="C39110" t="str">
            <v>陕西省西安市雁塔区芙蓉路中海碧林湾12号楼</v>
          </cell>
        </row>
        <row r="39111">
          <cell r="B39111">
            <v>13510281866</v>
          </cell>
          <cell r="C39111" t="str">
            <v>宁夏银川市兴庆区西桥南巷昊盛小区13栋1单元102</v>
          </cell>
        </row>
        <row r="39112">
          <cell r="B39112">
            <v>15611724512</v>
          </cell>
          <cell r="C39112" t="str">
            <v>北京市海淀区甘家口街道车公庄西路45号院3-4-102</v>
          </cell>
        </row>
        <row r="39113">
          <cell r="B39113">
            <v>13774577898</v>
          </cell>
          <cell r="C39113" t="str">
            <v>福建省福清市音西街道凯景小区8号楼</v>
          </cell>
        </row>
        <row r="39114">
          <cell r="B39114">
            <v>18050768746</v>
          </cell>
          <cell r="C39114" t="str">
            <v>福建省福清市融城中学</v>
          </cell>
        </row>
        <row r="39115">
          <cell r="B39115">
            <v>13807318827</v>
          </cell>
          <cell r="C39115" t="str">
            <v>湖南省长沙市岳麓区梅溪湖街道近湖二路58号万科里梅溪郡十栋1104</v>
          </cell>
        </row>
        <row r="39116">
          <cell r="B39116">
            <v>13774577898</v>
          </cell>
          <cell r="C39116" t="str">
            <v>福建省福清市龙旺名城1号楼21店自清苑茶叶</v>
          </cell>
        </row>
        <row r="39117">
          <cell r="B39117">
            <v>15801607469</v>
          </cell>
          <cell r="C39117" t="str">
            <v>北京市朝阳区松榆南路38号院美景东方9号楼B座1-803放丰巢代收</v>
          </cell>
        </row>
        <row r="39118">
          <cell r="B39118">
            <v>13081853336</v>
          </cell>
          <cell r="C39118" t="str">
            <v>河北省秦皇岛市昌德小区3-1-2</v>
          </cell>
        </row>
        <row r="39119">
          <cell r="B39119">
            <v>15043351698</v>
          </cell>
          <cell r="C39119" t="str">
            <v>吉林省敦化市欣悦华城北门信誉超市</v>
          </cell>
        </row>
        <row r="39120">
          <cell r="B39120">
            <v>13093002345</v>
          </cell>
          <cell r="C39120" t="str">
            <v>江苏省无锡市九龙仓时代上城A区5-601</v>
          </cell>
        </row>
        <row r="39121">
          <cell r="B39121">
            <v>18921511111</v>
          </cell>
          <cell r="C39121" t="str">
            <v>江苏省无锡市北塘区中山路莲蓉园9-1603</v>
          </cell>
        </row>
        <row r="39122">
          <cell r="B39122">
            <v>15861696409</v>
          </cell>
          <cell r="C39122" t="str">
            <v>江苏省无锡市惠泉花园1号201室</v>
          </cell>
        </row>
        <row r="39123">
          <cell r="B39123">
            <v>13701190736</v>
          </cell>
          <cell r="C39123" t="str">
            <v>北京市朝阳区慧忠北里206楼金色摇篮</v>
          </cell>
        </row>
        <row r="39124">
          <cell r="B39124">
            <v>13524371792</v>
          </cell>
          <cell r="C39124" t="str">
            <v>上海市普陀区武宁路507号三楼</v>
          </cell>
        </row>
        <row r="39125">
          <cell r="B39125" t="str">
            <v>022-83690330</v>
          </cell>
          <cell r="C39125" t="str">
            <v>天津市南开区保山道瑞丽园4号楼2门</v>
          </cell>
        </row>
        <row r="39126">
          <cell r="B39126">
            <v>13693687520</v>
          </cell>
          <cell r="C39126" t="str">
            <v>北京市西城区马连道南街12号气象宾馆3336B</v>
          </cell>
        </row>
        <row r="39127">
          <cell r="B39127">
            <v>13307769222</v>
          </cell>
          <cell r="C39127" t="str">
            <v>广西百色市右江区那毕大道百色投资大厦左塔楼22层</v>
          </cell>
        </row>
        <row r="39128">
          <cell r="B39128">
            <v>13601500667</v>
          </cell>
          <cell r="C39128" t="str">
            <v>江苏省常州市新北区城区燕山路51号</v>
          </cell>
        </row>
        <row r="39129">
          <cell r="B39129">
            <v>18975601228</v>
          </cell>
          <cell r="C39129" t="str">
            <v>湖南省常德德山老码头石油库</v>
          </cell>
        </row>
        <row r="39130">
          <cell r="B39130">
            <v>18937605555</v>
          </cell>
          <cell r="C39130" t="str">
            <v>河南省信阳市中山北路法院胡同一号</v>
          </cell>
        </row>
        <row r="39131">
          <cell r="B39131">
            <v>13272088178</v>
          </cell>
          <cell r="C39131" t="str">
            <v>湖南省长沙市天心区书院南路高层处宿舍601号玉泉站（胡妹粉店后光辉打印店）</v>
          </cell>
        </row>
        <row r="39132">
          <cell r="B39132">
            <v>13957073733</v>
          </cell>
          <cell r="C39132" t="str">
            <v>浙江省丽水市莲都区岩泉街道浙西南农贸城1栋2单元309丽水怡亚通阳光公司</v>
          </cell>
        </row>
        <row r="39133">
          <cell r="B39133">
            <v>18987058407</v>
          </cell>
          <cell r="C39133" t="str">
            <v>云南省昆明市官渡区大板桥长水航城木藤苑</v>
          </cell>
        </row>
        <row r="39134">
          <cell r="B39134">
            <v>18988472548</v>
          </cell>
          <cell r="C39134" t="str">
            <v>云南省昆明市西山区金碧办事安康路176号五华区国税局</v>
          </cell>
        </row>
        <row r="39135">
          <cell r="B39135">
            <v>13723485458</v>
          </cell>
          <cell r="C39135" t="str">
            <v>广东省深圳市罗湖区金稻田路理想新城6栋B单元104</v>
          </cell>
        </row>
        <row r="39136">
          <cell r="B39136">
            <v>13559058882</v>
          </cell>
          <cell r="C39136" t="str">
            <v>福建省晋江市安海镇海八中路92号安海医院康复医学科（门诊）</v>
          </cell>
        </row>
        <row r="39137">
          <cell r="B39137">
            <v>15177559686</v>
          </cell>
          <cell r="C39137" t="str">
            <v>广西省玉林市容县容州镇兴容街107号</v>
          </cell>
        </row>
        <row r="39138">
          <cell r="B39138">
            <v>15141215399</v>
          </cell>
          <cell r="C39138" t="str">
            <v>辽宁省鞍山市海城市芳草家园南安6号楼7单元202室</v>
          </cell>
        </row>
        <row r="39139">
          <cell r="B39139">
            <v>18027303830</v>
          </cell>
          <cell r="C39139" t="str">
            <v>广东省广州市萝岗区科学城香栎二街11号保利香雪山1128房</v>
          </cell>
        </row>
        <row r="39140">
          <cell r="B39140">
            <v>15680070828</v>
          </cell>
          <cell r="C39140" t="str">
            <v>四川省成都市双流区东升街道双流县东升新鸿路北一街155号佳禾永福1栋3单元2号</v>
          </cell>
        </row>
        <row r="39141">
          <cell r="B39141">
            <v>13974840195</v>
          </cell>
          <cell r="C39141" t="str">
            <v>湖南省长沙市岳麓区咸嘉新村嘉旺苑四栋302</v>
          </cell>
        </row>
        <row r="39142">
          <cell r="B39142">
            <v>13505029285</v>
          </cell>
          <cell r="C39142" t="str">
            <v>福建省泉州市江滨路水岸假日13幢503室</v>
          </cell>
        </row>
        <row r="39143">
          <cell r="B39143" t="str">
            <v>010-64363826</v>
          </cell>
          <cell r="C39143" t="str">
            <v>北京市朝阳区大山子酒仙桥北路甲1号环形铁道宿舍33号（环铁公共汽车站对面）</v>
          </cell>
        </row>
        <row r="39144">
          <cell r="B39144">
            <v>15810580693</v>
          </cell>
          <cell r="C39144" t="str">
            <v>北京市海淀区马连洼北路绿苑204号楼3单元505</v>
          </cell>
        </row>
        <row r="39145">
          <cell r="B39145">
            <v>13072152267</v>
          </cell>
          <cell r="C39145" t="str">
            <v>上海市浦东新区华夏东路鸿基公寓858弄101室</v>
          </cell>
        </row>
        <row r="39146">
          <cell r="B39146">
            <v>13907367989</v>
          </cell>
          <cell r="C39146" t="str">
            <v>湖南省常德市常德大道2128号湖南环通科技有限公司</v>
          </cell>
        </row>
        <row r="39147">
          <cell r="B39147">
            <v>13953220683</v>
          </cell>
          <cell r="C39147" t="str">
            <v>山东省青岛市崂山区海尔路33号埠东佳苑2号楼1单元1901室</v>
          </cell>
        </row>
        <row r="39148">
          <cell r="B39148">
            <v>13929048908</v>
          </cell>
          <cell r="C39148" t="str">
            <v>广东省江门市海逸城邦逸华轩3栋1303</v>
          </cell>
        </row>
        <row r="39149">
          <cell r="B39149">
            <v>13411432582</v>
          </cell>
          <cell r="C39149" t="str">
            <v>广东省珠海市香洲区夏湾春泽名园39栋1005</v>
          </cell>
        </row>
        <row r="39150">
          <cell r="B39150">
            <v>15095695260</v>
          </cell>
          <cell r="C39150" t="str">
            <v>甘肃省天水市张家川回族自治县张家川镇和谐家园2号楼四单元303</v>
          </cell>
        </row>
        <row r="39151">
          <cell r="B39151">
            <v>18810030856</v>
          </cell>
          <cell r="C39151" t="str">
            <v>北京市朝阳区麦子店街道朝阳公园西里北区4号楼6单元502</v>
          </cell>
        </row>
        <row r="39152">
          <cell r="B39152">
            <v>18610090984</v>
          </cell>
          <cell r="C39152" t="str">
            <v>北京市海淀区万柳镇玉泉山北坞村路西洼果园18号健壹景园北楼</v>
          </cell>
        </row>
        <row r="39153">
          <cell r="B39153">
            <v>13482435516</v>
          </cell>
          <cell r="C39153" t="str">
            <v>上海市虹口区车站北路567弄1号102室</v>
          </cell>
        </row>
        <row r="39154">
          <cell r="B39154">
            <v>18553411666</v>
          </cell>
          <cell r="C39154" t="str">
            <v>山东省德州市德城区宋官屯街道中建华府41号楼2单元601</v>
          </cell>
        </row>
        <row r="39155">
          <cell r="B39155">
            <v>13659815098</v>
          </cell>
          <cell r="C39155" t="str">
            <v>湖北省武汉市武昌区水果湖街办事处洪山侧路32号2栋6单元4楼</v>
          </cell>
        </row>
        <row r="39156">
          <cell r="B39156">
            <v>13822106500</v>
          </cell>
          <cell r="C39156" t="str">
            <v>广东省广州市增城区永宁街道永顺大道海伦春天亲山一街一座402室</v>
          </cell>
        </row>
        <row r="39157">
          <cell r="B39157">
            <v>13329583311</v>
          </cell>
          <cell r="C39157" t="str">
            <v>黑龙江省鹤岗市工农区新鹤B区15号楼704</v>
          </cell>
        </row>
        <row r="39158">
          <cell r="B39158">
            <v>13805323476</v>
          </cell>
          <cell r="C39158" t="str">
            <v>山东省青岛市崂山区海青路6号鲁信未央2-2-302</v>
          </cell>
        </row>
        <row r="39159">
          <cell r="B39159">
            <v>13780353402</v>
          </cell>
          <cell r="C39159" t="str">
            <v>河北省秦皇岛市海港区西港镇富丽秦皇半岛19-1-2701</v>
          </cell>
        </row>
        <row r="39160">
          <cell r="B39160">
            <v>13629418122</v>
          </cell>
          <cell r="C39160" t="str">
            <v>云南省昆明市五华区龙泉路408号云南财经职业学院27幢2单元101号</v>
          </cell>
        </row>
        <row r="39161">
          <cell r="B39161">
            <v>18591802111</v>
          </cell>
          <cell r="C39161" t="str">
            <v>陕西省神木市金谷小区一号楼二单元1102</v>
          </cell>
        </row>
        <row r="39162">
          <cell r="B39162">
            <v>18679038171</v>
          </cell>
          <cell r="C39162" t="str">
            <v>广东省广州市黄埔区双岗村金怡里1号（天天快递旁）</v>
          </cell>
        </row>
        <row r="39163">
          <cell r="B39163">
            <v>13517667637</v>
          </cell>
          <cell r="C39163" t="str">
            <v>广西省南宁市大学东路100号广西大学东校园医院</v>
          </cell>
        </row>
        <row r="39164">
          <cell r="B39164">
            <v>13978613450</v>
          </cell>
          <cell r="C39164" t="str">
            <v>广西省南宁市凤江路和居邕江郡快递柜</v>
          </cell>
        </row>
        <row r="39165">
          <cell r="B39165">
            <v>13978821281</v>
          </cell>
          <cell r="C39165" t="str">
            <v>广西省南宁区江南区淡村路18号广西送变电建设公司江景楼A座</v>
          </cell>
        </row>
        <row r="39166">
          <cell r="B39166">
            <v>13881801263</v>
          </cell>
          <cell r="C39166" t="str">
            <v>四川省成都市武侯区火车南站西路1760号林肯中心</v>
          </cell>
        </row>
        <row r="39167">
          <cell r="B39167">
            <v>13753358444</v>
          </cell>
          <cell r="C39167" t="str">
            <v>山西省柳林检察院</v>
          </cell>
        </row>
        <row r="39168">
          <cell r="B39168">
            <v>18910980336</v>
          </cell>
          <cell r="C39168" t="str">
            <v>北京市朝阳区力源里3号国华电力公司</v>
          </cell>
        </row>
        <row r="39169">
          <cell r="B39169">
            <v>15069156723</v>
          </cell>
          <cell r="C39169" t="str">
            <v>山东省济南市新区舜华南路舜奥北区物业办公室</v>
          </cell>
        </row>
        <row r="39170">
          <cell r="B39170">
            <v>15656912578</v>
          </cell>
          <cell r="C39170" t="str">
            <v>安徽省合肥市包河区利港河幸福广场5号楼1501</v>
          </cell>
        </row>
        <row r="39171">
          <cell r="B39171">
            <v>13240907858</v>
          </cell>
          <cell r="C39171" t="str">
            <v>北京市朝阳区水碓子9号水碓子小区9号楼3单元202</v>
          </cell>
        </row>
        <row r="39172">
          <cell r="B39172">
            <v>13811384360</v>
          </cell>
          <cell r="C39172" t="str">
            <v>北京市朝阳区百子湾沿海赛洛城223号楼4单元201号</v>
          </cell>
        </row>
        <row r="39173">
          <cell r="B39173">
            <v>13811671185</v>
          </cell>
          <cell r="C39173" t="str">
            <v>北京市西城区新街口东街31号北京积水潭医院呼吸内科西一病房</v>
          </cell>
        </row>
        <row r="39174">
          <cell r="B39174">
            <v>13911660291</v>
          </cell>
          <cell r="C39174" t="str">
            <v>北京市海淀区甘家口街道百万庄建设部大院乙2号楼1606</v>
          </cell>
        </row>
        <row r="39175">
          <cell r="B39175">
            <v>15918819090</v>
          </cell>
          <cell r="C39175" t="str">
            <v>广东省佛山市南海区大沥镇黄岐广佛五金城12号馆64-67号</v>
          </cell>
        </row>
        <row r="39176">
          <cell r="B39176">
            <v>13810683523</v>
          </cell>
          <cell r="C39176" t="str">
            <v>北京市海淀区中关村东路一号SOHU网络大厦6层</v>
          </cell>
        </row>
        <row r="39177">
          <cell r="B39177">
            <v>13824403178</v>
          </cell>
          <cell r="C39177" t="str">
            <v>广东省广州市越秀区文明路119号骏文雅苑1530C室</v>
          </cell>
        </row>
        <row r="39178">
          <cell r="B39178">
            <v>13806744016</v>
          </cell>
          <cell r="C39178" t="str">
            <v>浙江省绍兴市越城区城东渡东电力小区6幢104室</v>
          </cell>
        </row>
        <row r="39179">
          <cell r="B39179">
            <v>13588668859</v>
          </cell>
          <cell r="C39179" t="str">
            <v>浙江省金华市金东区东孝街道赤松路408号大昌汽车俱乐部演艺中心二楼天宇广告有限公司</v>
          </cell>
        </row>
        <row r="39180">
          <cell r="B39180">
            <v>13850049635</v>
          </cell>
          <cell r="C39180" t="str">
            <v>福建省南平市政和县东平镇风头村88号</v>
          </cell>
        </row>
        <row r="39181">
          <cell r="B39181">
            <v>15659815761</v>
          </cell>
          <cell r="C39181" t="str">
            <v>福建省厦门市集美区侨英街道前占社168号水头石材</v>
          </cell>
        </row>
        <row r="39182">
          <cell r="B39182">
            <v>13676877756</v>
          </cell>
          <cell r="C39182" t="str">
            <v>浙江省诸暨市浣东小学</v>
          </cell>
        </row>
        <row r="39183">
          <cell r="B39183">
            <v>13908312095</v>
          </cell>
          <cell r="C39183" t="str">
            <v>重庆市九龙坡区华福大道北段十八号金科阳光小镇二期28幢3单元102</v>
          </cell>
        </row>
        <row r="39184">
          <cell r="B39184">
            <v>13520527219</v>
          </cell>
          <cell r="C39184" t="str">
            <v>北京市丰台区洋桥73号院1单元202</v>
          </cell>
        </row>
        <row r="39185">
          <cell r="B39185">
            <v>13699123681</v>
          </cell>
          <cell r="C39185" t="str">
            <v>北京市丰台区宋家庄政馨园三区4号楼1815</v>
          </cell>
        </row>
        <row r="39186">
          <cell r="B39186">
            <v>13611351858</v>
          </cell>
          <cell r="C39186" t="str">
            <v>北京市西城区扣钟北里2号楼1306室</v>
          </cell>
        </row>
        <row r="39187">
          <cell r="B39187">
            <v>18931171058</v>
          </cell>
          <cell r="C39187" t="str">
            <v>河北省石家庄市槐安东路万达广场写字楼A座21楼</v>
          </cell>
        </row>
        <row r="39188">
          <cell r="B39188">
            <v>18553607151</v>
          </cell>
          <cell r="C39188" t="str">
            <v>山东省青州市四海馨城小区8号楼二单元202</v>
          </cell>
        </row>
        <row r="39189">
          <cell r="B39189">
            <v>13909831666</v>
          </cell>
          <cell r="C39189" t="str">
            <v>辽宁省沈阳市浑南新区金阳街58-38万科新榆公馆38571</v>
          </cell>
        </row>
        <row r="39190">
          <cell r="B39190">
            <v>15904069777</v>
          </cell>
          <cell r="C39190" t="str">
            <v>辽宁省沈阳市浑南新区浑南西路36号现代商贸区</v>
          </cell>
        </row>
        <row r="39191">
          <cell r="B39191">
            <v>13707904018</v>
          </cell>
          <cell r="C39191" t="str">
            <v>江西省新余市渝水区铁山小区5栋1103室</v>
          </cell>
        </row>
        <row r="39192">
          <cell r="B39192">
            <v>13879069518</v>
          </cell>
          <cell r="C39192" t="str">
            <v>江西省新余市渝水区城南街道新钢公园北村85A栋三单元四楼6号</v>
          </cell>
        </row>
        <row r="39193">
          <cell r="B39193">
            <v>15067505488</v>
          </cell>
          <cell r="C39193" t="str">
            <v>上海市静安区大宁路505弄14#202</v>
          </cell>
        </row>
        <row r="39194">
          <cell r="B39194">
            <v>13883815774</v>
          </cell>
          <cell r="C39194" t="str">
            <v>重庆市九龙坡区谢家湾街道东原九城时光2-17-12</v>
          </cell>
        </row>
        <row r="39195">
          <cell r="B39195">
            <v>13911228557</v>
          </cell>
          <cell r="C39195" t="str">
            <v>北京市海淀区四季青桥西北角永泰郦城三区10号楼一单元501室</v>
          </cell>
        </row>
        <row r="39196">
          <cell r="B39196">
            <v>18911968592</v>
          </cell>
          <cell r="C39196" t="str">
            <v>北京市大兴区亦庄开发区枫丹壹号二期3号楼1单元1303</v>
          </cell>
        </row>
        <row r="39197">
          <cell r="B39197">
            <v>18846088866</v>
          </cell>
          <cell r="C39197" t="str">
            <v>黑龙江省哈尔滨市南岗区南通大街145-1号哈尔滨工程大学主楼722室</v>
          </cell>
        </row>
        <row r="39198">
          <cell r="B39198">
            <v>13704811212</v>
          </cell>
          <cell r="C39198" t="str">
            <v>黑龙江省哈尔滨市南岗区林兴街28号林海华庭3号楼2单元2002号</v>
          </cell>
        </row>
        <row r="39199">
          <cell r="B39199">
            <v>13910277990</v>
          </cell>
          <cell r="C39199" t="str">
            <v>北京市西城区月坛南街三里河东路5-7月坛街道办事处</v>
          </cell>
        </row>
        <row r="39200">
          <cell r="B39200">
            <v>13963805269</v>
          </cell>
          <cell r="C39200" t="str">
            <v>山东省蓬莱市福林商城北门粮食局家属院5号-2单元</v>
          </cell>
        </row>
        <row r="39201">
          <cell r="B39201">
            <v>13920558167</v>
          </cell>
          <cell r="C39201" t="str">
            <v>天津市西青区杨柳镇西青道419号</v>
          </cell>
        </row>
        <row r="39202">
          <cell r="B39202">
            <v>13122430333</v>
          </cell>
          <cell r="C39202" t="str">
            <v>上海市浦东新区杨新东路104号（杨思冰库内）杨思办公园2-229</v>
          </cell>
        </row>
        <row r="39203">
          <cell r="B39203">
            <v>13680500074</v>
          </cell>
          <cell r="C39203" t="str">
            <v>广东省台山市台城城西北乐村139号</v>
          </cell>
        </row>
        <row r="39204">
          <cell r="B39204">
            <v>15804517644</v>
          </cell>
          <cell r="C39204" t="str">
            <v>黑龙江省哈尔滨市道里区康安路恒祥城二期14栋三单元2401</v>
          </cell>
        </row>
        <row r="39205">
          <cell r="B39205">
            <v>13606095533</v>
          </cell>
          <cell r="C39205" t="str">
            <v>厦门市思明区莲兴路25号1901室</v>
          </cell>
        </row>
        <row r="39206">
          <cell r="B39206">
            <v>13504317377</v>
          </cell>
          <cell r="C39206" t="str">
            <v>吉林省长春市经开区富奥A区12栋1单元501</v>
          </cell>
        </row>
        <row r="39207">
          <cell r="B39207">
            <v>13951859553</v>
          </cell>
          <cell r="C39207" t="str">
            <v>江苏省南京市万汇共和新城天和苑18栋2单元603室</v>
          </cell>
        </row>
        <row r="39208">
          <cell r="B39208">
            <v>15851929766</v>
          </cell>
          <cell r="C39208" t="str">
            <v>江苏省无锡市滨湖区太湖街道立信大道金融6街15号元锡太湖华邑酒店人事部</v>
          </cell>
        </row>
        <row r="39209">
          <cell r="B39209">
            <v>15245407020</v>
          </cell>
          <cell r="C39209" t="str">
            <v>黑龙江省富锦市地下街147厅</v>
          </cell>
        </row>
        <row r="39210">
          <cell r="B39210">
            <v>18510391969</v>
          </cell>
          <cell r="C39210" t="str">
            <v>北京市丰台区小屯西路109号院5号楼803</v>
          </cell>
        </row>
        <row r="39211">
          <cell r="B39211">
            <v>13910514303</v>
          </cell>
          <cell r="C39211" t="str">
            <v>北京市朝阳区樱花西街10号（京烟零售304）</v>
          </cell>
        </row>
        <row r="39212">
          <cell r="B39212">
            <v>13902943645</v>
          </cell>
          <cell r="C39212" t="str">
            <v>广东省深圳市福田区香蜜湖街道侨香路1058号恒星园3栋8A</v>
          </cell>
        </row>
        <row r="39213">
          <cell r="B39213">
            <v>13701911060</v>
          </cell>
          <cell r="C39213" t="str">
            <v>江苏省苏州市昆山市花桥镇棕榈湾50号1202室</v>
          </cell>
        </row>
        <row r="39214">
          <cell r="B39214">
            <v>13063940310</v>
          </cell>
          <cell r="C39214" t="str">
            <v>江苏省常州市新北区河海街道龙锦路阳光龙庭18幢甲单元102室</v>
          </cell>
        </row>
        <row r="39215">
          <cell r="B39215">
            <v>17310410307</v>
          </cell>
          <cell r="C39215" t="str">
            <v>北京市朝阳区双井街道广渠门外大街5号院富力城d区d55-605</v>
          </cell>
        </row>
        <row r="39216">
          <cell r="B39216">
            <v>13356869387</v>
          </cell>
          <cell r="C39216" t="str">
            <v>山东省青岛市黄岛区红石崖街道七星河路559号青岛外语学校</v>
          </cell>
        </row>
        <row r="39217">
          <cell r="B39217">
            <v>13940315235</v>
          </cell>
          <cell r="C39217" t="str">
            <v>辽宁省沈阳市沈河区大西街道沈州路沈州花园28-5号3-7-1</v>
          </cell>
        </row>
        <row r="39218">
          <cell r="B39218">
            <v>13081186938</v>
          </cell>
          <cell r="C39218" t="str">
            <v>河北省唐山市路北区光明街道鹭港小区206楼底商老班章陈升号河北省运营中心</v>
          </cell>
        </row>
        <row r="39219">
          <cell r="B39219">
            <v>18689682633</v>
          </cell>
          <cell r="C39219" t="str">
            <v>海南省三亚市吉阳区河东区街道春光路7号君恒雅居B栋翠竹阁A1002</v>
          </cell>
        </row>
        <row r="39220">
          <cell r="B39220">
            <v>13899219006</v>
          </cell>
          <cell r="C39220" t="str">
            <v>新疆维吾尔自治区阿拉尔市工业园区南泥湾大道西1865号塔河种业</v>
          </cell>
        </row>
        <row r="39221">
          <cell r="B39221">
            <v>13958031331</v>
          </cell>
          <cell r="C39221" t="str">
            <v>浙江省杭州市上城区紫阳街道抚宁巷53号306室</v>
          </cell>
        </row>
        <row r="39222">
          <cell r="B39222">
            <v>13910185981</v>
          </cell>
          <cell r="C39222" t="str">
            <v>北京市朝阳区望京街道广顺南大街8号院利星行中心3号楼G/H座3层</v>
          </cell>
        </row>
        <row r="39223">
          <cell r="B39223">
            <v>13816537323</v>
          </cell>
          <cell r="C39223" t="str">
            <v>上海市虹口区江湾镇街道场中路4弄18号302室</v>
          </cell>
        </row>
        <row r="39224">
          <cell r="B39224">
            <v>13910491081</v>
          </cell>
          <cell r="C39224" t="str">
            <v>北京市东城区东花市南里东区13-1-504</v>
          </cell>
        </row>
        <row r="39225">
          <cell r="B39225">
            <v>13509293151</v>
          </cell>
          <cell r="C39225" t="str">
            <v>广东省广州市花都区新华街云山大道61号扶元堂</v>
          </cell>
        </row>
        <row r="39226">
          <cell r="B39226">
            <v>13307769222</v>
          </cell>
          <cell r="C39226" t="str">
            <v>广西省百色市右江区那毕大道百色投资大厦左塔楼22层</v>
          </cell>
        </row>
        <row r="39227">
          <cell r="B39227">
            <v>18607561444</v>
          </cell>
          <cell r="C39227" t="str">
            <v>广东省珠海市香洲区华发新城1栋1003</v>
          </cell>
        </row>
        <row r="39228">
          <cell r="B39228">
            <v>13516502806</v>
          </cell>
          <cell r="C39228" t="str">
            <v>广东省佛山市禅城区绿景二路11号保利天玺公寓二座二栋29楼m2916/2914佛山索卡尔钢业</v>
          </cell>
        </row>
        <row r="39229">
          <cell r="B39229">
            <v>13596470796</v>
          </cell>
          <cell r="C39229" t="str">
            <v>吉林省长春市朝阳区东朝阳路466A-1（公积金大楼边上胡同后第一栋）</v>
          </cell>
        </row>
        <row r="39230">
          <cell r="B39230">
            <v>13920835551</v>
          </cell>
          <cell r="C39230" t="str">
            <v>天津市南开区保山道瑞丽园4-2</v>
          </cell>
        </row>
        <row r="39231">
          <cell r="B39231">
            <v>13719254645</v>
          </cell>
          <cell r="C39231" t="str">
            <v>广东省广州市白云区凰岗凤鸣路78号804</v>
          </cell>
        </row>
        <row r="39232">
          <cell r="B39232">
            <v>15049209373</v>
          </cell>
          <cell r="C39232" t="str">
            <v>内蒙古包头市东河区福瑞花苑6号楼6单元215</v>
          </cell>
        </row>
        <row r="39233">
          <cell r="B39233">
            <v>13311696179</v>
          </cell>
          <cell r="C39233" t="str">
            <v>上海市静安区延安西路433号405室(金柏苑)</v>
          </cell>
        </row>
        <row r="39234">
          <cell r="B39234">
            <v>13189280333</v>
          </cell>
          <cell r="C39234" t="str">
            <v>广东省中山市沙溪镇阳光半岛四街11栋301房</v>
          </cell>
        </row>
        <row r="39235">
          <cell r="B39235">
            <v>18701727680</v>
          </cell>
          <cell r="C39235" t="str">
            <v>上海市青浦区北青公路7199号龙人集团</v>
          </cell>
        </row>
        <row r="39236">
          <cell r="B39236">
            <v>18600985678</v>
          </cell>
          <cell r="C39236" t="str">
            <v>北京市朝阳区朝阳体育中心西路逸翠园4号院3号楼4单元702室</v>
          </cell>
        </row>
        <row r="39237">
          <cell r="B39237">
            <v>13521166895</v>
          </cell>
          <cell r="C39237" t="str">
            <v>北京市海淀区苏州街12号西屋国际E座604</v>
          </cell>
        </row>
        <row r="39238">
          <cell r="B39238">
            <v>18679760412</v>
          </cell>
          <cell r="C39238" t="str">
            <v>江西省赣州市赣县梅林镇周坑安置区BC栋</v>
          </cell>
        </row>
        <row r="39239">
          <cell r="B39239">
            <v>15861414561</v>
          </cell>
          <cell r="C39239" t="str">
            <v>上海市徐汇区淮海中路1045号淮海国际广场11楼</v>
          </cell>
        </row>
        <row r="39240">
          <cell r="B39240">
            <v>13683355693</v>
          </cell>
          <cell r="C39240" t="str">
            <v>北京市西城区黄寺大街23号北广大厦新华保险公司一层121室</v>
          </cell>
        </row>
        <row r="39241">
          <cell r="B39241">
            <v>13810520997</v>
          </cell>
          <cell r="C39241" t="str">
            <v>北京市丰台云岗航天七三一医院儿科护理站</v>
          </cell>
        </row>
        <row r="39242">
          <cell r="B39242">
            <v>13633118686</v>
          </cell>
          <cell r="C39242" t="str">
            <v>河北省石家庄市圆明路银宏花苑南院</v>
          </cell>
        </row>
        <row r="39243">
          <cell r="B39243">
            <v>18974627766</v>
          </cell>
          <cell r="C39243" t="str">
            <v>湖南省永州市冷水滩区车站新村建发路159号</v>
          </cell>
        </row>
        <row r="39244">
          <cell r="B39244">
            <v>13121158888</v>
          </cell>
          <cell r="C39244" t="str">
            <v>北京市东城区交道口北三条57号时光漫步酒店前台</v>
          </cell>
        </row>
        <row r="39245">
          <cell r="B39245">
            <v>13462305555</v>
          </cell>
          <cell r="C39245" t="str">
            <v>河南省新乡市长垣县卫华大道工行小区四号楼85号</v>
          </cell>
        </row>
        <row r="39246">
          <cell r="B39246">
            <v>18571708626</v>
          </cell>
          <cell r="C39246" t="str">
            <v>湖北省武汉市硚口区古田四路常码头海天汽配城31栋9-10号</v>
          </cell>
        </row>
        <row r="39247">
          <cell r="B39247">
            <v>13703249878</v>
          </cell>
          <cell r="C39247" t="str">
            <v>河北省唐山市遵化市东环区建园六条保险家属楼2-302</v>
          </cell>
        </row>
        <row r="39248">
          <cell r="B39248">
            <v>13405962348</v>
          </cell>
          <cell r="C39248" t="str">
            <v>福建省福州市仓山区盖山镇六凤村133号福州晨风汽车空调公司</v>
          </cell>
        </row>
        <row r="39249">
          <cell r="B39249">
            <v>18653255983</v>
          </cell>
          <cell r="C39249" t="str">
            <v>山东省青岛市市南区香港中路142号4号楼3单元301</v>
          </cell>
        </row>
        <row r="39250">
          <cell r="B39250">
            <v>13801287637</v>
          </cell>
          <cell r="C39250" t="str">
            <v>北京市海淀区北二街6号13层普天大厦</v>
          </cell>
        </row>
        <row r="39251">
          <cell r="B39251">
            <v>13121978862</v>
          </cell>
          <cell r="C39251" t="str">
            <v>北京市丰台区丰台街道正阳小区同盛里7号楼对面立体停车场二层203室</v>
          </cell>
        </row>
        <row r="39252">
          <cell r="B39252">
            <v>18610343983</v>
          </cell>
          <cell r="C39252" t="str">
            <v>北京市海淀区丰秀中路3号院4号楼恒泰艾晋</v>
          </cell>
        </row>
        <row r="39253">
          <cell r="B39253">
            <v>18018223913</v>
          </cell>
          <cell r="C39253" t="str">
            <v>江苏省常州市新北区星海银园18幢甲单元1301室</v>
          </cell>
        </row>
        <row r="39254">
          <cell r="B39254">
            <v>18030230120</v>
          </cell>
          <cell r="C39254" t="str">
            <v>福建省厦门市中山公园南门对面同安里3-4</v>
          </cell>
        </row>
        <row r="39255">
          <cell r="B39255">
            <v>15195725341</v>
          </cell>
          <cell r="C39255" t="str">
            <v>江苏省连云港市灌云县经济适用房13号楼606</v>
          </cell>
        </row>
        <row r="39256">
          <cell r="B39256">
            <v>13368032007</v>
          </cell>
          <cell r="C39256" t="str">
            <v>重庆市九龙坡区直港大道18号</v>
          </cell>
        </row>
        <row r="39257">
          <cell r="B39257">
            <v>18464366265</v>
          </cell>
          <cell r="C39257" t="str">
            <v>山东省滨州市滨城区黄河一路渤海十八路海通时代花园</v>
          </cell>
        </row>
        <row r="39258">
          <cell r="B39258">
            <v>13108007180</v>
          </cell>
          <cell r="C39258" t="str">
            <v>四川省宜宾市江安县剧专大道202号（南小斜对面)</v>
          </cell>
        </row>
        <row r="39259">
          <cell r="B39259">
            <v>15919306644</v>
          </cell>
          <cell r="C39259" t="str">
            <v>广东省广州市白云区钟落潭龙塘村六社四岭一巷2号</v>
          </cell>
        </row>
        <row r="39260">
          <cell r="B39260">
            <v>13701225495</v>
          </cell>
          <cell r="C39260" t="str">
            <v>北京市朝阳区科荟路8号荣尊堡国际公寓B座10C</v>
          </cell>
        </row>
        <row r="39261">
          <cell r="B39261">
            <v>13930288176</v>
          </cell>
          <cell r="C39261" t="str">
            <v>河北省保定市新市区华海大厦六楼中智云汇公司</v>
          </cell>
        </row>
        <row r="39262">
          <cell r="B39262">
            <v>13706348992</v>
          </cell>
          <cell r="C39262" t="str">
            <v>山东省青岛市崂山区中韩街道同安路882-1号鸿泰大厦B座2304室</v>
          </cell>
        </row>
        <row r="39263">
          <cell r="B39263">
            <v>13862490006</v>
          </cell>
          <cell r="C39263" t="str">
            <v>江苏省南通市如东掘港镇浦发领袖城财富新天地二楼龙马电力建设公司</v>
          </cell>
        </row>
        <row r="39264">
          <cell r="B39264">
            <v>13967003225</v>
          </cell>
          <cell r="C39264" t="str">
            <v>浙江省江山市江滨北路1号交通大楼</v>
          </cell>
        </row>
        <row r="39265">
          <cell r="B39265">
            <v>15955356521</v>
          </cell>
          <cell r="C39265" t="str">
            <v>安徽省芜湖市镜湖区铁艺路中兴花园高层区5栋</v>
          </cell>
        </row>
        <row r="39266">
          <cell r="B39266">
            <v>13817588205</v>
          </cell>
          <cell r="C39266" t="str">
            <v>上海市闵行区罗锦路888弄4支弄21号202室</v>
          </cell>
        </row>
        <row r="39267">
          <cell r="B39267">
            <v>15197667933</v>
          </cell>
          <cell r="C39267" t="str">
            <v>湖南省常德市武陵区人民路打铁巷美吉华庭小区</v>
          </cell>
        </row>
        <row r="39268">
          <cell r="B39268">
            <v>18696750030</v>
          </cell>
          <cell r="C39268" t="str">
            <v>重庆市南岸区长生镇茶园五马路江南小区24栋5-2单元</v>
          </cell>
        </row>
        <row r="39269">
          <cell r="B39269">
            <v>18050001369</v>
          </cell>
          <cell r="C39269" t="str">
            <v>福建省厦门市湖里区观日西路世茂湖滨首府b区19#1303</v>
          </cell>
        </row>
        <row r="39270">
          <cell r="B39270">
            <v>18306910601</v>
          </cell>
          <cell r="C39270" t="str">
            <v>重庆市渝北区江锦大道锦绣山庄N11-2-1号</v>
          </cell>
        </row>
        <row r="39271">
          <cell r="B39271">
            <v>15653393193</v>
          </cell>
          <cell r="C39271" t="str">
            <v>山东省淄博市张店区西五路莲池小区</v>
          </cell>
        </row>
        <row r="39272">
          <cell r="B39272">
            <v>18030230120</v>
          </cell>
          <cell r="C39272" t="str">
            <v>福建省厦门市思明区中山公园南门对面同安里3-4</v>
          </cell>
        </row>
        <row r="39273">
          <cell r="B39273">
            <v>15000744296</v>
          </cell>
          <cell r="C39273" t="str">
            <v>上海市宝山区真大路333弄61号303</v>
          </cell>
        </row>
        <row r="39274">
          <cell r="B39274">
            <v>13820467121</v>
          </cell>
          <cell r="C39274" t="str">
            <v>天津市开发区第四大街伴景湾10-2-1402</v>
          </cell>
        </row>
        <row r="39275">
          <cell r="B39275">
            <v>13878188251</v>
          </cell>
          <cell r="C39275" t="str">
            <v>广西南宁市越秀路18号大自然花园B4栋2单元102房</v>
          </cell>
        </row>
        <row r="39276">
          <cell r="B39276">
            <v>18657256911</v>
          </cell>
          <cell r="C39276" t="str">
            <v>浙江省湖州市安吉县递铺镇水岸人家10幢2单元503室</v>
          </cell>
        </row>
        <row r="39277">
          <cell r="B39277">
            <v>18588466169</v>
          </cell>
          <cell r="C39277" t="str">
            <v>广东省深圳市福田翰岭院1栋6B</v>
          </cell>
        </row>
        <row r="39278">
          <cell r="B39278">
            <v>13859875498</v>
          </cell>
          <cell r="C39278" t="str">
            <v>福建省莆田市涵江区涵西街道塘北路凯旋天下333</v>
          </cell>
        </row>
        <row r="39279">
          <cell r="B39279">
            <v>18725754199</v>
          </cell>
          <cell r="C39279" t="str">
            <v>重庆市江北区南桥寺阳光家园C2-4-2号</v>
          </cell>
        </row>
        <row r="39280">
          <cell r="B39280">
            <v>13509833611</v>
          </cell>
          <cell r="C39280" t="str">
            <v>广东省东莞市厚街镇体育路18号</v>
          </cell>
        </row>
        <row r="39281">
          <cell r="B39281">
            <v>18253443808</v>
          </cell>
          <cell r="C39281" t="str">
            <v>山东德州庆云县渤海路新华书店东邻</v>
          </cell>
        </row>
        <row r="39282">
          <cell r="B39282">
            <v>18253443808</v>
          </cell>
          <cell r="C39282" t="str">
            <v>山东德州庆云县渤海路新华书店东邻</v>
          </cell>
        </row>
        <row r="39283">
          <cell r="B39283">
            <v>13542145215</v>
          </cell>
          <cell r="C39283" t="str">
            <v>广东省深圳市龙岗区坂田长发中路南三巷809号</v>
          </cell>
        </row>
        <row r="39284">
          <cell r="B39284">
            <v>15989790002</v>
          </cell>
          <cell r="C39284" t="str">
            <v>山东省济宁市汶上县尚书路农商银行对过体彩粮油门市部</v>
          </cell>
        </row>
        <row r="39285">
          <cell r="B39285">
            <v>13266533076</v>
          </cell>
          <cell r="C39285" t="str">
            <v>广东省深圳市宝安区福永街道办陈屋村裕华路2号驿马国际集运仓</v>
          </cell>
        </row>
        <row r="39286">
          <cell r="B39286">
            <v>17096832906</v>
          </cell>
          <cell r="C39286" t="str">
            <v>山东省德州市庆云县渤海路街道办西100米</v>
          </cell>
        </row>
        <row r="39287">
          <cell r="B39287">
            <v>13832273492</v>
          </cell>
          <cell r="C39287" t="str">
            <v>浙江省杭州市余杭区临平邱山大街625号</v>
          </cell>
        </row>
        <row r="39288">
          <cell r="B39288">
            <v>18451114408</v>
          </cell>
          <cell r="C39288" t="str">
            <v>江苏省连云港市苍梧路59号淮海工学院</v>
          </cell>
        </row>
        <row r="39289">
          <cell r="B39289">
            <v>13789790177</v>
          </cell>
          <cell r="C39289" t="str">
            <v>内蒙古赤峰市巴林左旗林东东城区振兴大街东段上京小区6号楼下科苑打印</v>
          </cell>
        </row>
        <row r="39290">
          <cell r="B39290">
            <v>13511069683</v>
          </cell>
          <cell r="C39290" t="str">
            <v>广东省惠州市惠阳区半岛1号二期35栋2单元301室</v>
          </cell>
        </row>
        <row r="39291">
          <cell r="B39291">
            <v>13931118089</v>
          </cell>
          <cell r="C39291" t="str">
            <v>河北省石家庄市裕华区万达广场2224室4号</v>
          </cell>
        </row>
        <row r="39292">
          <cell r="B39292">
            <v>13415521635</v>
          </cell>
          <cell r="C39292" t="str">
            <v>广东省佛山市南海区大沥镇水头冲口南三巷1号</v>
          </cell>
        </row>
        <row r="39293">
          <cell r="B39293">
            <v>13809817652</v>
          </cell>
          <cell r="C39293" t="str">
            <v>广东省佛山市禅城区石湾镇街道湾梁路十八号凯德泊宫30座101</v>
          </cell>
        </row>
        <row r="39294">
          <cell r="B39294">
            <v>13827300701</v>
          </cell>
          <cell r="C39294" t="str">
            <v>广东省珠海市吉大格力广场3期20栋1701</v>
          </cell>
        </row>
        <row r="39295">
          <cell r="B39295">
            <v>13693669704</v>
          </cell>
          <cell r="C39295" t="str">
            <v>北京市昌平区城区镇亢山佳园小区8号楼二单元</v>
          </cell>
        </row>
        <row r="39296">
          <cell r="B39296">
            <v>18606657909</v>
          </cell>
          <cell r="C39296" t="str">
            <v>浙江省温州市瓯海区金域中央2栋2003室</v>
          </cell>
        </row>
        <row r="39297">
          <cell r="B39297">
            <v>13913803103</v>
          </cell>
          <cell r="C39297" t="str">
            <v>江苏省南京市江宁区秣陵街道通淮街158号4幢606室</v>
          </cell>
        </row>
        <row r="39298">
          <cell r="B39298">
            <v>13601808972</v>
          </cell>
          <cell r="C39298" t="str">
            <v>上海市漕溪北路88号圣爱大厦二楼伯恩立齿科</v>
          </cell>
        </row>
        <row r="39299">
          <cell r="B39299">
            <v>13982641830</v>
          </cell>
          <cell r="C39299" t="str">
            <v>四川省广安市广安区浓洄街道城北水塘堡3街8号</v>
          </cell>
        </row>
        <row r="39300">
          <cell r="B39300">
            <v>15889423309</v>
          </cell>
          <cell r="C39300" t="str">
            <v>广东省佛山市禅城区季华五路万科广场维丹客超市代收</v>
          </cell>
        </row>
        <row r="39301">
          <cell r="B39301">
            <v>17674134393</v>
          </cell>
          <cell r="C39301" t="str">
            <v>湖南省郴州市苏仙区王仙岭街道郴州职业技术学院德雅园</v>
          </cell>
        </row>
        <row r="39302">
          <cell r="B39302">
            <v>13602810288</v>
          </cell>
          <cell r="C39302" t="str">
            <v>广东省广州市天河区华师大高教村C座401房</v>
          </cell>
        </row>
        <row r="39303">
          <cell r="B39303">
            <v>13699181999</v>
          </cell>
          <cell r="C39303" t="str">
            <v>北京市东城区朝阳门北大街首创大厦7层</v>
          </cell>
        </row>
        <row r="39304">
          <cell r="B39304">
            <v>18630931281</v>
          </cell>
          <cell r="C39304" t="str">
            <v>天津市河西小海地曲江路与新会道交口恒山里45门304</v>
          </cell>
        </row>
        <row r="39305">
          <cell r="B39305" t="str">
            <v>0427-7892385</v>
          </cell>
          <cell r="C39305" t="str">
            <v>辽宁省盘锦市兴隆台区新广厦23号楼2单元702</v>
          </cell>
        </row>
        <row r="39306">
          <cell r="B39306">
            <v>15680668888</v>
          </cell>
          <cell r="C39306" t="str">
            <v>四川省成都市新希望路1号7-4</v>
          </cell>
        </row>
        <row r="39307">
          <cell r="B39307">
            <v>13979162262</v>
          </cell>
          <cell r="C39307" t="str">
            <v>江西省南昌市东湖区百花洲民德路156号新东方语言学校</v>
          </cell>
        </row>
        <row r="39308">
          <cell r="B39308">
            <v>15066565528</v>
          </cell>
          <cell r="C39308" t="str">
            <v>山东省德州市庆云县彩云居</v>
          </cell>
        </row>
        <row r="39309">
          <cell r="B39309">
            <v>17667373275</v>
          </cell>
          <cell r="C39309" t="str">
            <v>山东省德州市庆云县天庆嘉园7号楼</v>
          </cell>
        </row>
        <row r="39310">
          <cell r="B39310">
            <v>13880929499</v>
          </cell>
          <cell r="C39310" t="str">
            <v>四川省成都市青羊区二环路西二段10号盛世草堂1栋1317</v>
          </cell>
        </row>
        <row r="39311">
          <cell r="B39311">
            <v>13692017830</v>
          </cell>
          <cell r="C39311" t="str">
            <v>广东省汕头市金平区东夏路61号3梯303</v>
          </cell>
        </row>
        <row r="39312">
          <cell r="B39312">
            <v>13266533076</v>
          </cell>
          <cell r="C39312" t="str">
            <v>广东省深圳市宝安区福永街道办新和东四巷3号驿马国际集运仓</v>
          </cell>
        </row>
        <row r="39313">
          <cell r="B39313">
            <v>18600954217</v>
          </cell>
          <cell r="C39313" t="str">
            <v>北京市昌平区陈家营西路溪城家2号院10号楼2单元805</v>
          </cell>
        </row>
        <row r="39314">
          <cell r="B39314">
            <v>13601980556</v>
          </cell>
          <cell r="C39314" t="str">
            <v>上海市奉贤区南桥镇永欣新村2号501室</v>
          </cell>
        </row>
        <row r="39315">
          <cell r="B39315">
            <v>13972792880</v>
          </cell>
          <cell r="C39315" t="str">
            <v>湖北省黄石市黄石港区黄石港区社区工作管理委员会沈家营八栋口大拇指蛋糕楼上（0741-6571206）</v>
          </cell>
        </row>
        <row r="39316">
          <cell r="B39316">
            <v>18613535453</v>
          </cell>
          <cell r="C39316" t="str">
            <v>山西省大同市平城区魏都大道商业综合楼（三医院岗楼东北角长城药店楼上）</v>
          </cell>
        </row>
        <row r="39317">
          <cell r="B39317">
            <v>13799971944</v>
          </cell>
          <cell r="C39317" t="str">
            <v>福建省福州市晋安区新店镇秀山路380#北尚C区16#505屋</v>
          </cell>
        </row>
        <row r="39318">
          <cell r="B39318">
            <v>13872306888</v>
          </cell>
          <cell r="C39318" t="str">
            <v>湖北省荆州市沙市区中山街道园林东路13号园林公寓</v>
          </cell>
        </row>
        <row r="39319">
          <cell r="B39319">
            <v>13927961888</v>
          </cell>
          <cell r="C39319" t="str">
            <v>广东省汕尾市红海中路锦绣花园</v>
          </cell>
        </row>
        <row r="39320">
          <cell r="B39320">
            <v>15622518233</v>
          </cell>
          <cell r="C39320" t="str">
            <v>广东省东莞市横沥镇村头工业区明家防雷公司</v>
          </cell>
        </row>
        <row r="39321">
          <cell r="B39321">
            <v>13650929290</v>
          </cell>
          <cell r="C39321" t="str">
            <v>广东省广州市环市东路446号703房</v>
          </cell>
        </row>
        <row r="39322">
          <cell r="B39322">
            <v>13769869881</v>
          </cell>
          <cell r="C39322" t="str">
            <v>云南省曲靖市沾益区农村信用合作社</v>
          </cell>
        </row>
        <row r="39323">
          <cell r="B39323">
            <v>13901731950</v>
          </cell>
          <cell r="C39323" t="str">
            <v>上海市虹口区欧阳路681弄5号1302室</v>
          </cell>
        </row>
        <row r="39324">
          <cell r="B39324">
            <v>13902355092</v>
          </cell>
          <cell r="C39324" t="str">
            <v>广东省清远市清城区东城街道金碧湾花园22号楼1003室</v>
          </cell>
        </row>
        <row r="39325">
          <cell r="B39325">
            <v>13926678838</v>
          </cell>
          <cell r="C39325" t="str">
            <v>广东省清远市清城区金碧湾花园35号楼C座2601</v>
          </cell>
        </row>
        <row r="39326">
          <cell r="B39326">
            <v>13760793108</v>
          </cell>
          <cell r="C39326" t="str">
            <v>广东省阳江市江城区江源路81号诚品海淘</v>
          </cell>
        </row>
        <row r="39327">
          <cell r="B39327">
            <v>13265178659</v>
          </cell>
          <cell r="C39327" t="str">
            <v>广东省佛山市杏坛镇高赞村高新开发区德进路物流中心</v>
          </cell>
        </row>
        <row r="39328">
          <cell r="B39328">
            <v>13910170042</v>
          </cell>
          <cell r="C39328" t="str">
            <v>北京市海淀区学院路街道双泉堡125号院1号楼1门303室</v>
          </cell>
        </row>
        <row r="39329">
          <cell r="B39329">
            <v>18210183243</v>
          </cell>
          <cell r="C39329" t="str">
            <v>北京市丰台区东铁匠营街道政馨园一区二号楼403</v>
          </cell>
        </row>
        <row r="39330">
          <cell r="B39330">
            <v>18961773100</v>
          </cell>
          <cell r="C39330" t="str">
            <v>江苏省无锡市新区长江北路180号保利中央公园4-302</v>
          </cell>
        </row>
        <row r="39331">
          <cell r="B39331">
            <v>13522995600</v>
          </cell>
          <cell r="C39331" t="str">
            <v>北京市海淀区羊坊店街道西三环中路19号海军大院77号楼</v>
          </cell>
        </row>
        <row r="39332">
          <cell r="B39332">
            <v>13342823339</v>
          </cell>
          <cell r="C39332" t="str">
            <v>广东省广州市番禺区万丰路16号</v>
          </cell>
        </row>
        <row r="39333">
          <cell r="B39333">
            <v>13606613001</v>
          </cell>
          <cell r="C39333" t="str">
            <v>浙江省杭州市文二西路荆长路美松公馆5-1别墅</v>
          </cell>
        </row>
        <row r="39334">
          <cell r="B39334">
            <v>13791992292</v>
          </cell>
          <cell r="C39334" t="str">
            <v>辽宁省锦州市凌海市大凌河街道商业街49号百斯特游泳健身中心</v>
          </cell>
        </row>
        <row r="39335">
          <cell r="B39335">
            <v>13889516588</v>
          </cell>
          <cell r="C39335" t="str">
            <v>辽宁省大连市旅顺口区育慧街雅馨苑106-202</v>
          </cell>
        </row>
        <row r="39336">
          <cell r="B39336">
            <v>13703213010</v>
          </cell>
          <cell r="C39336" t="str">
            <v>河北省石家庄市裕华区裕华路街道建设南大街103号</v>
          </cell>
        </row>
        <row r="39337">
          <cell r="B39337">
            <v>13643224688</v>
          </cell>
          <cell r="C39337" t="str">
            <v>河北省保定市满城区中山西路161号满通商贸</v>
          </cell>
        </row>
        <row r="39338">
          <cell r="B39338">
            <v>13513420935</v>
          </cell>
          <cell r="C39338" t="str">
            <v>河北省保定市金迪花园7组团2号楼一单元302</v>
          </cell>
        </row>
        <row r="39339">
          <cell r="B39339">
            <v>15565250639</v>
          </cell>
          <cell r="C39339" t="str">
            <v>河南省新乡市红旗区科隆大道东段（新乡市国药医药有限公司）</v>
          </cell>
        </row>
        <row r="39340">
          <cell r="B39340">
            <v>13717587000</v>
          </cell>
          <cell r="C39340" t="str">
            <v>北京市房山区窦店镇窦大路甲8号汇豪国际酒店</v>
          </cell>
        </row>
        <row r="39341">
          <cell r="B39341">
            <v>13162675468</v>
          </cell>
          <cell r="C39341" t="str">
            <v>上海市奉贤区柘林镇胡桥社区农交路33弄17号202室</v>
          </cell>
        </row>
        <row r="39342">
          <cell r="B39342">
            <v>13604237025</v>
          </cell>
          <cell r="C39342" t="str">
            <v>辽宁省盘锦市兴隆台区高升街高升采油厂</v>
          </cell>
        </row>
        <row r="39343">
          <cell r="B39343">
            <v>13621816363</v>
          </cell>
          <cell r="C39343" t="str">
            <v>上海市浦东新区尚博路569弄35号602室</v>
          </cell>
        </row>
        <row r="39344">
          <cell r="B39344">
            <v>13717622932</v>
          </cell>
          <cell r="C39344" t="str">
            <v>北京市海淀区万寿路西街5号院3号楼一单元1304</v>
          </cell>
        </row>
        <row r="39345">
          <cell r="B39345">
            <v>18009201025</v>
          </cell>
          <cell r="C39345" t="str">
            <v>陕西省西安市雁塔区太白南路206号高新电信分局家属楼中南元四楼西户</v>
          </cell>
        </row>
        <row r="39346">
          <cell r="B39346">
            <v>13581736306</v>
          </cell>
          <cell r="C39346" t="str">
            <v>北京市朝阳区东风镇东风苑3号院3号楼1单元2104</v>
          </cell>
        </row>
        <row r="39347">
          <cell r="B39347">
            <v>13815475572</v>
          </cell>
          <cell r="C39347" t="str">
            <v>江苏省南京市高楼门11号406室（玄武区）</v>
          </cell>
        </row>
        <row r="39348">
          <cell r="B39348">
            <v>13661101970</v>
          </cell>
          <cell r="C39348" t="str">
            <v>北京市海淀区金沟河路2号900号楼1单元10号</v>
          </cell>
        </row>
        <row r="39349">
          <cell r="B39349">
            <v>13032981891</v>
          </cell>
          <cell r="C39349" t="str">
            <v>陕西省西安市未央区文景路39号丽景华都小区4号楼1701</v>
          </cell>
        </row>
        <row r="39350">
          <cell r="B39350">
            <v>13982577773</v>
          </cell>
          <cell r="C39350" t="str">
            <v>四川省遂宁市滨江路555号</v>
          </cell>
        </row>
        <row r="39351">
          <cell r="B39351">
            <v>13247686961</v>
          </cell>
          <cell r="C39351" t="str">
            <v>广东省广州市南沙区港前大道时代珊瑚海花园16栋1单元17楼</v>
          </cell>
        </row>
        <row r="39352">
          <cell r="B39352" t="str">
            <v>13981704818/18981949818</v>
          </cell>
          <cell r="C39352" t="str">
            <v>四川省成都市锦江区汇源东路88号</v>
          </cell>
        </row>
        <row r="39353">
          <cell r="B39353">
            <v>15004267519</v>
          </cell>
          <cell r="C39353" t="str">
            <v>辽宁省大连市甘井子区泉水街道泉水奥林园9号楼2单元101AB</v>
          </cell>
        </row>
        <row r="39354">
          <cell r="B39354">
            <v>13898625105</v>
          </cell>
          <cell r="C39354" t="str">
            <v>辽宁省大连市甘井子区泉水街道泉水奥林园9号楼2单元101B</v>
          </cell>
        </row>
        <row r="39355">
          <cell r="B39355">
            <v>13536640032</v>
          </cell>
          <cell r="C39355" t="str">
            <v>广东省佛山市顺德区容桂街道华南大街12号之三</v>
          </cell>
        </row>
        <row r="39356">
          <cell r="B39356">
            <v>18695618599</v>
          </cell>
          <cell r="C39356" t="str">
            <v>福建省福州市鼓楼区黎明街15号金明苑8栋</v>
          </cell>
        </row>
        <row r="39357">
          <cell r="B39357">
            <v>15152892111</v>
          </cell>
          <cell r="C39357" t="str">
            <v>江苏省南通市海门市海上名门14-704</v>
          </cell>
        </row>
        <row r="39358">
          <cell r="B39358">
            <v>13313771473</v>
          </cell>
          <cell r="C39358" t="str">
            <v>福建省福州市鼓楼区黎明街15号金明苑7号楼</v>
          </cell>
        </row>
        <row r="39359">
          <cell r="B39359">
            <v>15010019151</v>
          </cell>
          <cell r="C39359" t="str">
            <v>北京市海淀区北土城西路197号</v>
          </cell>
        </row>
        <row r="39360">
          <cell r="B39360">
            <v>18950480141</v>
          </cell>
          <cell r="C39360" t="str">
            <v>福建省福州市鼓楼区柳河路81号柳河花园2-206</v>
          </cell>
        </row>
        <row r="39361">
          <cell r="B39361">
            <v>13161355555</v>
          </cell>
          <cell r="C39361" t="str">
            <v>北京市石景山区八角东街25号院金都大厦11层</v>
          </cell>
        </row>
        <row r="39362">
          <cell r="B39362">
            <v>13539989686</v>
          </cell>
          <cell r="C39362" t="str">
            <v>广东省广州市越秀区培正新横路22号之四302房</v>
          </cell>
        </row>
        <row r="39363">
          <cell r="B39363">
            <v>13570952935</v>
          </cell>
          <cell r="C39363" t="str">
            <v>广东省广州市增城区新塘镇大郭村大郭大道48号富苑公寓</v>
          </cell>
        </row>
        <row r="39364">
          <cell r="B39364" t="str">
            <v>13229203381/0757-26668219</v>
          </cell>
          <cell r="C39364" t="str">
            <v>广东省佛山市顺德区碧桂园翠江湾一期一号</v>
          </cell>
        </row>
        <row r="39365">
          <cell r="B39365">
            <v>17666556777</v>
          </cell>
          <cell r="C39365" t="str">
            <v>福建省福州市长乐区城市之春12座301</v>
          </cell>
        </row>
        <row r="39366">
          <cell r="B39366">
            <v>18903126532</v>
          </cell>
          <cell r="C39366" t="str">
            <v>河北省保定市徐水区巨力路永兴信用社</v>
          </cell>
        </row>
        <row r="39367">
          <cell r="B39367">
            <v>15107511377</v>
          </cell>
          <cell r="C39367" t="str">
            <v>广东省韶关市武江区芙蓉北路1号（工业中转盘）黄菠萝汽车美容所</v>
          </cell>
        </row>
        <row r="39368">
          <cell r="B39368">
            <v>13822261288</v>
          </cell>
          <cell r="C39368" t="str">
            <v>广东省广州市天河区兴盛路10号A4-1001房</v>
          </cell>
        </row>
        <row r="39369">
          <cell r="B39369">
            <v>13803499019</v>
          </cell>
          <cell r="C39369" t="str">
            <v>山西省太原市小店区长风街119号太原市第二干休所5-1-202</v>
          </cell>
        </row>
        <row r="39370">
          <cell r="B39370">
            <v>15645190732</v>
          </cell>
          <cell r="C39370" t="str">
            <v>黑龙江省哈尔滨市道里区运华广场304栋4单元901</v>
          </cell>
        </row>
        <row r="39371">
          <cell r="B39371">
            <v>13349328999</v>
          </cell>
          <cell r="C39371" t="str">
            <v>黑龙江省七台河市气象局</v>
          </cell>
        </row>
        <row r="39372">
          <cell r="B39372">
            <v>13798158102</v>
          </cell>
          <cell r="C39372" t="str">
            <v>广东省广州市越秀区永福路36号金中大厦一楼招商部</v>
          </cell>
        </row>
        <row r="39373">
          <cell r="B39373">
            <v>13911960951</v>
          </cell>
          <cell r="C39373" t="str">
            <v>北京市东城区建国门内大街28号民生金融中心D座9层</v>
          </cell>
        </row>
        <row r="39374">
          <cell r="B39374">
            <v>18296660911</v>
          </cell>
          <cell r="C39374" t="str">
            <v>江西省吉安市吉州区吉州大道19号鹏华国际华城1#商业1-08V-GO全球购</v>
          </cell>
        </row>
        <row r="39375">
          <cell r="B39375">
            <v>15621878818</v>
          </cell>
          <cell r="C39375" t="str">
            <v>山东省济南市历城区华信路逸东花园小区10号楼3-602</v>
          </cell>
        </row>
        <row r="39376">
          <cell r="B39376">
            <v>17875514351</v>
          </cell>
          <cell r="C39376" t="str">
            <v>广东省梅州市梅县嘉应学院江北校区</v>
          </cell>
        </row>
        <row r="39377">
          <cell r="B39377">
            <v>15898329779</v>
          </cell>
          <cell r="C39377" t="str">
            <v>辽宁省抚顺市顺城区新城路中段5号抚顺市中心医院1号楼碎石门诊</v>
          </cell>
        </row>
        <row r="39378">
          <cell r="B39378">
            <v>13361383372</v>
          </cell>
          <cell r="C39378" t="str">
            <v>山东省烟台海阳市东村街道山海名苑A2-106</v>
          </cell>
        </row>
        <row r="39379">
          <cell r="B39379">
            <v>13955590729</v>
          </cell>
          <cell r="C39379" t="str">
            <v>安徽省马鞍山市花山区霍里街道恒大御景湾2-1708</v>
          </cell>
        </row>
        <row r="39380">
          <cell r="B39380" t="str">
            <v>13528108923/22340138</v>
          </cell>
          <cell r="C39380" t="str">
            <v>广东省中山市古镇为民灯饰广场一楼36卡欧柏斯吊扇灯</v>
          </cell>
        </row>
        <row r="39381">
          <cell r="B39381">
            <v>13902591288</v>
          </cell>
          <cell r="C39381" t="str">
            <v>广东省中山市古镇镇外海大桥右侧广东百佳百特实业有限公司</v>
          </cell>
        </row>
        <row r="39382">
          <cell r="B39382">
            <v>18387321963</v>
          </cell>
          <cell r="C39382" t="str">
            <v>云南省红河州蒙自市州公务员小区20幢2单元201室</v>
          </cell>
        </row>
        <row r="39383">
          <cell r="B39383">
            <v>13998147547</v>
          </cell>
          <cell r="C39383" t="str">
            <v>辽宁省沈阳市沈河区丰乐二街九号摩托车配件市场大发商行</v>
          </cell>
        </row>
        <row r="39384">
          <cell r="B39384">
            <v>18559960587</v>
          </cell>
          <cell r="C39384" t="str">
            <v>福建省福州市台江区工业路宁化街道富力中心C1栋818</v>
          </cell>
        </row>
        <row r="39385">
          <cell r="B39385">
            <v>13982577773</v>
          </cell>
          <cell r="C39385" t="str">
            <v>四川省遂宁市船山区滨江路上江城555号</v>
          </cell>
        </row>
        <row r="39386">
          <cell r="B39386">
            <v>13641118100</v>
          </cell>
          <cell r="C39386" t="str">
            <v>北京市房山区良乡政通路6号</v>
          </cell>
        </row>
        <row r="39387">
          <cell r="B39387">
            <v>13641118100</v>
          </cell>
          <cell r="C39387" t="str">
            <v>北京市房山区良乡鱼儿沟小区</v>
          </cell>
        </row>
        <row r="39388">
          <cell r="B39388">
            <v>13691335702</v>
          </cell>
          <cell r="C39388" t="str">
            <v>北京市房山法院旁边PICC</v>
          </cell>
        </row>
        <row r="39389">
          <cell r="B39389">
            <v>18701528588</v>
          </cell>
          <cell r="C39389" t="str">
            <v>北京市房山区良乡政通路6号</v>
          </cell>
        </row>
        <row r="39390">
          <cell r="B39390">
            <v>13585577665</v>
          </cell>
          <cell r="C39390" t="str">
            <v>上海市嘉定区南翔银翔路819弄1号中暨大厦505室</v>
          </cell>
        </row>
        <row r="39391">
          <cell r="B39391">
            <v>15011769738</v>
          </cell>
          <cell r="C39391" t="str">
            <v>广东省广州市南沙区港前大道时代南湾湖秀街一号550</v>
          </cell>
        </row>
        <row r="39392">
          <cell r="B39392">
            <v>13982577773</v>
          </cell>
          <cell r="C39392" t="str">
            <v>四川省遂宁市船山区滨江路涪江印象</v>
          </cell>
        </row>
        <row r="39393">
          <cell r="B39393">
            <v>13643224688</v>
          </cell>
          <cell r="C39393" t="str">
            <v>河北省保定市满城区中山西路161号</v>
          </cell>
        </row>
        <row r="39394">
          <cell r="B39394">
            <v>18627048100</v>
          </cell>
          <cell r="C39394" t="str">
            <v>湖北省咸宁市赤壁市陆水湖大道北渠小区自然康源</v>
          </cell>
        </row>
        <row r="39395">
          <cell r="B39395">
            <v>13903127110</v>
          </cell>
          <cell r="C39395" t="str">
            <v>河北省保定市阳光北大街格林漫都小区3-2-201</v>
          </cell>
        </row>
        <row r="39396">
          <cell r="B39396">
            <v>13563667137</v>
          </cell>
          <cell r="C39396" t="str">
            <v>山东省潍坊市青州市王府街道衡王府西街皇城丽景苑海外商品专卖店</v>
          </cell>
        </row>
        <row r="39397">
          <cell r="B39397">
            <v>13711636622</v>
          </cell>
          <cell r="C39397" t="str">
            <v>广东省广州市海珠区怡福路9号（富力银禧A8栋）505</v>
          </cell>
        </row>
        <row r="39398">
          <cell r="B39398">
            <v>13957699618</v>
          </cell>
          <cell r="C39398" t="str">
            <v>浙江省台州市椒江区东星茗苑8幢3单元602</v>
          </cell>
        </row>
        <row r="39399">
          <cell r="B39399" t="str">
            <v>13788583363/18172658589</v>
          </cell>
          <cell r="C39399" t="str">
            <v>广西省桂林市空明东路3号第十八中学老师公寓4-501</v>
          </cell>
        </row>
        <row r="39400">
          <cell r="B39400">
            <v>18566220650</v>
          </cell>
          <cell r="C39400" t="str">
            <v>广东省深圳市福田区景田东路45号怡枫园A309室</v>
          </cell>
        </row>
        <row r="39401">
          <cell r="B39401">
            <v>15965288221</v>
          </cell>
          <cell r="C39401" t="str">
            <v>山东省东营市东城东三路华泰大厦</v>
          </cell>
        </row>
        <row r="39402">
          <cell r="B39402">
            <v>13808746377</v>
          </cell>
          <cell r="C39402" t="str">
            <v>云南省曲靖市玄坛路106号军分区干休所四幢二单元101号</v>
          </cell>
        </row>
        <row r="39403">
          <cell r="B39403">
            <v>13888315695</v>
          </cell>
          <cell r="C39403" t="str">
            <v>云南省昆明市西山区棕树营云投景苑小区1幢</v>
          </cell>
        </row>
        <row r="39404">
          <cell r="B39404">
            <v>13916507628</v>
          </cell>
          <cell r="C39404" t="str">
            <v>上海市嘉定区马陆镇天祝路820号中国农业发展银行</v>
          </cell>
        </row>
        <row r="39405">
          <cell r="B39405">
            <v>18131591511</v>
          </cell>
          <cell r="C39405" t="str">
            <v>河北省唐山市路北区火炬路现代花苑102-1-502</v>
          </cell>
        </row>
        <row r="39406">
          <cell r="B39406">
            <v>13542145215</v>
          </cell>
          <cell r="C39406" t="str">
            <v>广东省深圳市龙岗区坂田街道坂田长发中路长坑二区D1栋</v>
          </cell>
        </row>
        <row r="39407">
          <cell r="B39407">
            <v>13226918843</v>
          </cell>
          <cell r="C39407" t="str">
            <v>广东省深圳市龙岗区坂田街道坂田长发中路南三巷</v>
          </cell>
        </row>
        <row r="39408">
          <cell r="B39408" t="str">
            <v>13985493411/0851-5530366</v>
          </cell>
          <cell r="C39408" t="str">
            <v>贵州省贵阳市南明区青年路127号东宝花园5楼10号</v>
          </cell>
        </row>
        <row r="39409">
          <cell r="B39409">
            <v>18510485366</v>
          </cell>
          <cell r="C39409" t="str">
            <v>北京市海淀区清河龙岗路12号清缘里中区1号楼B座607房</v>
          </cell>
        </row>
        <row r="39410">
          <cell r="B39410">
            <v>15398397331</v>
          </cell>
          <cell r="C39410" t="str">
            <v>云南省昆明市盘龙区万宏路锦悦四季小区5栋2806室</v>
          </cell>
        </row>
        <row r="39411">
          <cell r="B39411">
            <v>18650811199</v>
          </cell>
          <cell r="C39411" t="str">
            <v>福建省厦门市集美区杏林园博园博六里8号1401</v>
          </cell>
        </row>
        <row r="39412">
          <cell r="B39412">
            <v>13862054281</v>
          </cell>
          <cell r="C39412" t="str">
            <v>江苏省苏州市高新区珠江路169号佳世达电通有限公司S2厂</v>
          </cell>
        </row>
        <row r="39413">
          <cell r="B39413">
            <v>18939289533</v>
          </cell>
          <cell r="C39413" t="str">
            <v>河南省鹤壁市山城区朝阳街老市高斜对面</v>
          </cell>
        </row>
        <row r="39414">
          <cell r="B39414">
            <v>15271247741</v>
          </cell>
          <cell r="C39414" t="str">
            <v>湖北省咸宁市贺胜路越通美院2栋1单元301</v>
          </cell>
        </row>
        <row r="39415">
          <cell r="B39415">
            <v>13909040316</v>
          </cell>
          <cell r="C39415" t="str">
            <v>四川省都江堰市江安河东路都市美丽洲29幢1楼2号</v>
          </cell>
        </row>
        <row r="39416">
          <cell r="B39416">
            <v>13799202203</v>
          </cell>
          <cell r="C39416" t="str">
            <v>福建省晋江市华泰国际新城20#702</v>
          </cell>
        </row>
        <row r="39417">
          <cell r="B39417">
            <v>13603554188</v>
          </cell>
          <cell r="C39417" t="str">
            <v>山西省太原市小店区亲贤北街万泉大厦1102号</v>
          </cell>
        </row>
        <row r="39418">
          <cell r="B39418">
            <v>15034150138</v>
          </cell>
          <cell r="C39418" t="str">
            <v>山西省太原市杏花岭区建设北路206号晋太公司</v>
          </cell>
        </row>
        <row r="39419">
          <cell r="B39419">
            <v>15192298909</v>
          </cell>
          <cell r="C39419" t="str">
            <v>山东省烟台莱阳市城厢街道办事处北关村北关小学斜对面理发店</v>
          </cell>
        </row>
        <row r="39420">
          <cell r="B39420">
            <v>13726165351</v>
          </cell>
          <cell r="C39420" t="str">
            <v>广东省江门市新会区大傲镇南沙二里77号</v>
          </cell>
        </row>
        <row r="39421">
          <cell r="B39421">
            <v>13911308208</v>
          </cell>
          <cell r="C39421" t="str">
            <v>北京市朝阳区常营镇北京蝶泉花园83号</v>
          </cell>
        </row>
        <row r="39422">
          <cell r="B39422">
            <v>13600819366</v>
          </cell>
          <cell r="C39422" t="str">
            <v>福建省福州市铜盘路36号省国税干部培训中心</v>
          </cell>
        </row>
        <row r="39423">
          <cell r="B39423">
            <v>18620057717</v>
          </cell>
          <cell r="C39423" t="str">
            <v>广东省广州市天河区东圃城市假日新街D1-402房</v>
          </cell>
        </row>
        <row r="39424">
          <cell r="B39424">
            <v>15959386082</v>
          </cell>
          <cell r="C39424" t="str">
            <v>湖南省长沙市天心区赤岭路街道348号金碧文华3栋2单元1708号</v>
          </cell>
        </row>
        <row r="39425">
          <cell r="B39425">
            <v>18621032079</v>
          </cell>
          <cell r="C39425" t="str">
            <v>北京市西城区新街口街道航空胡同11号541室</v>
          </cell>
        </row>
        <row r="39426">
          <cell r="B39426">
            <v>13144552828</v>
          </cell>
          <cell r="C39426" t="str">
            <v>黑龙江省哈尔滨市香坊区中山路68号黑龙江省人力资源和社会保障厅</v>
          </cell>
        </row>
        <row r="39427">
          <cell r="B39427">
            <v>15309697555</v>
          </cell>
          <cell r="C39427" t="str">
            <v>安徽省合肥市包河区烟墩街道滨湖品阁3栋二单元2606室</v>
          </cell>
        </row>
        <row r="39428">
          <cell r="B39428">
            <v>13477670986</v>
          </cell>
          <cell r="C39428" t="str">
            <v>湖北省黄冈市黄梅县一中路汇景台28号</v>
          </cell>
        </row>
        <row r="39429">
          <cell r="B39429">
            <v>13828843947</v>
          </cell>
          <cell r="C39429" t="str">
            <v>湖北省武汉市武昌区和平大道东侧恒大首府五楼202</v>
          </cell>
        </row>
        <row r="39430">
          <cell r="B39430">
            <v>13895772222</v>
          </cell>
          <cell r="C39430" t="str">
            <v>黑龙江省哈尔滨市友谊路501-2丽水华庭A座1402室</v>
          </cell>
        </row>
        <row r="39431">
          <cell r="B39431">
            <v>13910912039</v>
          </cell>
          <cell r="C39431" t="str">
            <v>北京市西城区陶然亭2号一瓶小区8号楼三单元1102</v>
          </cell>
        </row>
        <row r="39432">
          <cell r="B39432">
            <v>13505728861</v>
          </cell>
          <cell r="C39432" t="str">
            <v>浙江省湖州市南浔强华路2688号湖州力欣纺织品有限公司</v>
          </cell>
        </row>
        <row r="39433">
          <cell r="B39433">
            <v>18405916568</v>
          </cell>
          <cell r="C39433" t="str">
            <v>福建省漳州市南靖县山城镇向阳东路50号</v>
          </cell>
        </row>
        <row r="39434">
          <cell r="B39434">
            <v>13501090710</v>
          </cell>
          <cell r="C39434" t="str">
            <v>北京市丰台区东高地36栋西侧小白楼311室</v>
          </cell>
        </row>
        <row r="39435">
          <cell r="B39435">
            <v>13780883955</v>
          </cell>
          <cell r="C39435" t="str">
            <v>山东省潍坊市诸城市龙都街道西土墙工业园横三路南侧聚福源环保</v>
          </cell>
        </row>
        <row r="39436">
          <cell r="B39436">
            <v>13715682238</v>
          </cell>
          <cell r="C39436" t="str">
            <v>广东省中山市东区体育路翠闲庭2J2楼中山市路华贸易有限公司</v>
          </cell>
        </row>
        <row r="39437">
          <cell r="B39437">
            <v>18938729499</v>
          </cell>
          <cell r="C39437" t="str">
            <v>广东省中山市小榄镇蓝田大街七巷十三号</v>
          </cell>
        </row>
        <row r="39438">
          <cell r="B39438">
            <v>18987260018</v>
          </cell>
          <cell r="C39438" t="str">
            <v>云南省昆明市西山区滇池高尔夫国际公寓5B-208房</v>
          </cell>
        </row>
        <row r="39439">
          <cell r="B39439">
            <v>18669074677</v>
          </cell>
          <cell r="C39439" t="str">
            <v>云南省昆明市西山区前兴路时代风华二期高一幢2单元602</v>
          </cell>
        </row>
        <row r="39440">
          <cell r="B39440">
            <v>13920028272</v>
          </cell>
          <cell r="C39440" t="str">
            <v>天津市东丽区华明镇华明家园达园18-1-101</v>
          </cell>
        </row>
        <row r="39441">
          <cell r="B39441">
            <v>13820466827</v>
          </cell>
          <cell r="C39441" t="str">
            <v>天津市塘沽区解放路聚宝大厦608</v>
          </cell>
        </row>
        <row r="39442">
          <cell r="B39442">
            <v>13802145303</v>
          </cell>
          <cell r="C39442" t="str">
            <v>天津市西青区侯台中信珺台碧珺园1-1-1102</v>
          </cell>
        </row>
        <row r="39443">
          <cell r="B39443">
            <v>13821338869</v>
          </cell>
          <cell r="C39443" t="str">
            <v>天津市河西区黄浦南路6号河西中医医院</v>
          </cell>
        </row>
        <row r="39444">
          <cell r="B39444">
            <v>13677712229</v>
          </cell>
          <cell r="C39444" t="str">
            <v>广西省南宁市青秀区翡翠园弘瑛轩1单元1003</v>
          </cell>
        </row>
        <row r="39445">
          <cell r="B39445">
            <v>13752752756</v>
          </cell>
          <cell r="C39445" t="str">
            <v>天津市南开区华苑新程华里5-2-301</v>
          </cell>
        </row>
        <row r="39446">
          <cell r="B39446">
            <v>13652130902</v>
          </cell>
          <cell r="C39446" t="str">
            <v>天津市河东区昆仑里5-2-502</v>
          </cell>
        </row>
        <row r="39447">
          <cell r="B39447">
            <v>13920436516</v>
          </cell>
          <cell r="C39447" t="str">
            <v>天津市和平区君隆广场威斯汀公寓前台</v>
          </cell>
        </row>
        <row r="39448">
          <cell r="B39448">
            <v>13682162556</v>
          </cell>
          <cell r="C39448" t="str">
            <v>天津市武清区下朱庄静湖小学旁邮局</v>
          </cell>
        </row>
        <row r="39449">
          <cell r="B39449">
            <v>18602269051</v>
          </cell>
          <cell r="C39449" t="str">
            <v>天津市河北区铁东路智贤公寓5-25-203</v>
          </cell>
        </row>
        <row r="39450">
          <cell r="B39450">
            <v>13116168738</v>
          </cell>
          <cell r="C39450" t="str">
            <v>天津市河西区南京路20号金皇大厦3225</v>
          </cell>
        </row>
        <row r="39451">
          <cell r="B39451">
            <v>13821534701</v>
          </cell>
          <cell r="C39451" t="str">
            <v>天津市和平区宜昌道世家新苑四号楼1310</v>
          </cell>
        </row>
        <row r="39452">
          <cell r="B39452">
            <v>13034307119</v>
          </cell>
          <cell r="C39452" t="str">
            <v>天津市南开区华苑街道华苑新城竹华里6号楼2门101</v>
          </cell>
        </row>
        <row r="39453">
          <cell r="B39453">
            <v>13902158405</v>
          </cell>
          <cell r="C39453" t="str">
            <v>天津市河西区平山道君禧华庭2-1211</v>
          </cell>
        </row>
        <row r="39454">
          <cell r="B39454">
            <v>18722125881</v>
          </cell>
          <cell r="C39454" t="str">
            <v>天津市河东区雅颂居3-4104</v>
          </cell>
        </row>
        <row r="39455">
          <cell r="B39455">
            <v>13845273553</v>
          </cell>
          <cell r="C39455" t="str">
            <v>黑龙江省齐齐哈尔市铁锋区龙华路381号铁峰信用社</v>
          </cell>
        </row>
        <row r="39456">
          <cell r="B39456">
            <v>13208382089</v>
          </cell>
          <cell r="C39456" t="str">
            <v>四川省德阳市旌阳区南泉路翠竹巷2号</v>
          </cell>
        </row>
        <row r="39457">
          <cell r="B39457">
            <v>13919740403</v>
          </cell>
          <cell r="C39457" t="str">
            <v>陕西省西安市未央区未央宫街道文景路61号陕西省卫生宣传教育中心</v>
          </cell>
        </row>
        <row r="39458">
          <cell r="B39458">
            <v>13801091825</v>
          </cell>
          <cell r="C39458" t="str">
            <v>北京市朝阳区北苑东路润泽悦溪913号楼6门302</v>
          </cell>
        </row>
        <row r="39459">
          <cell r="B39459">
            <v>15962642027</v>
          </cell>
          <cell r="C39459" t="str">
            <v>江苏省昆山市正仪镇民裕路130号</v>
          </cell>
        </row>
        <row r="39460">
          <cell r="B39460">
            <v>13562267721</v>
          </cell>
          <cell r="C39460" t="str">
            <v>山东省东营市胜泰路61号（东营市中医医院口腔科）</v>
          </cell>
        </row>
        <row r="39461">
          <cell r="B39461">
            <v>13411466660</v>
          </cell>
          <cell r="C39461" t="str">
            <v>广东省珠海市香洲区华发世纪城166栋3101</v>
          </cell>
        </row>
        <row r="39462">
          <cell r="B39462">
            <v>13726213030</v>
          </cell>
          <cell r="C39462" t="str">
            <v>广东省珠海市香洲区华发世纪城166栋503</v>
          </cell>
        </row>
        <row r="39463">
          <cell r="B39463">
            <v>13414160821</v>
          </cell>
          <cell r="C39463" t="str">
            <v>广东省江门市开平市三埠街道港口路94号</v>
          </cell>
        </row>
        <row r="39464">
          <cell r="B39464">
            <v>18722177778</v>
          </cell>
          <cell r="C39464" t="str">
            <v>天津市南开区奥体道招商钻石山公寓35-911</v>
          </cell>
        </row>
        <row r="39465">
          <cell r="B39465">
            <v>13305323797</v>
          </cell>
          <cell r="C39465" t="str">
            <v>山东省青岛市市南区闽江路112号1号楼2单元701</v>
          </cell>
        </row>
        <row r="39466">
          <cell r="B39466">
            <v>18612296322</v>
          </cell>
          <cell r="C39466" t="str">
            <v>北京市朝阳区小红门乡龙爪树村甲10号朝阳法院第二办公区</v>
          </cell>
        </row>
        <row r="39467">
          <cell r="B39467">
            <v>15008481996</v>
          </cell>
          <cell r="C39467" t="str">
            <v>四川省成都市金牛区蜀西路20号风林假日</v>
          </cell>
        </row>
        <row r="39468">
          <cell r="B39468">
            <v>13553937590</v>
          </cell>
          <cell r="C39468" t="str">
            <v>广东省清远市清新区明霞大道43号富和新城富荣居C梯201</v>
          </cell>
        </row>
        <row r="39469">
          <cell r="B39469">
            <v>13926291038</v>
          </cell>
          <cell r="C39469" t="str">
            <v>广东省广州市花都区平步大道雅宝新城英伦世家A栋1501房</v>
          </cell>
        </row>
        <row r="39470">
          <cell r="B39470">
            <v>18993480881</v>
          </cell>
          <cell r="C39470" t="str">
            <v>甘肃省庆阳市西峰西环路龙陇秀汽车城7号金滴通</v>
          </cell>
        </row>
        <row r="39471">
          <cell r="B39471">
            <v>13873635560</v>
          </cell>
          <cell r="C39471" t="str">
            <v>湖南省常德市武陵区府坪街道步步高B座9楼爱芙丽皮肤管理中心</v>
          </cell>
        </row>
        <row r="39472">
          <cell r="B39472">
            <v>18664236446</v>
          </cell>
          <cell r="C39472" t="str">
            <v>广东省佛山市南海区桂城街道天佑四路56号南海区档案局</v>
          </cell>
        </row>
        <row r="39473">
          <cell r="B39473">
            <v>13727409007</v>
          </cell>
          <cell r="C39473" t="str">
            <v>广东省佛山市南海区西樵镇四季康城秋韵园4座704房</v>
          </cell>
        </row>
        <row r="39474">
          <cell r="B39474">
            <v>13904580600</v>
          </cell>
          <cell r="C39474" t="str">
            <v>黑龙江省铁力市明霞旅游有限责任公司</v>
          </cell>
        </row>
        <row r="39475">
          <cell r="B39475">
            <v>18853226075</v>
          </cell>
          <cell r="C39475" t="str">
            <v>山东省青岛市阿里山路东方花园3栋-1102</v>
          </cell>
        </row>
        <row r="39476">
          <cell r="B39476">
            <v>18732621158</v>
          </cell>
          <cell r="C39476" t="str">
            <v>北京市朝阳区成慧路2号院远洋万和城A-6-1201</v>
          </cell>
        </row>
        <row r="39477">
          <cell r="B39477">
            <v>18269135663</v>
          </cell>
          <cell r="C39477" t="str">
            <v>广西南宁市马山县银峰大道53号祖昌门业</v>
          </cell>
        </row>
        <row r="39478">
          <cell r="B39478">
            <v>18610805511</v>
          </cell>
          <cell r="C39478" t="str">
            <v>北京市密云区宾阳北里2号楼3单元101号门脸(家和万事兴)</v>
          </cell>
        </row>
        <row r="39479">
          <cell r="B39479">
            <v>13591690292</v>
          </cell>
          <cell r="C39479" t="str">
            <v>辽宁省沈阳市皇姑区塔湾街28号塔湾家乐福</v>
          </cell>
        </row>
        <row r="39480">
          <cell r="B39480">
            <v>13057688487</v>
          </cell>
          <cell r="C39480" t="str">
            <v>江苏省南京市玄武区樱花路99号采菊东篱1001</v>
          </cell>
        </row>
        <row r="39481">
          <cell r="B39481">
            <v>15712391767</v>
          </cell>
          <cell r="C39481" t="str">
            <v>辽宁省大连市中山区解放路349号大连船级社</v>
          </cell>
        </row>
        <row r="39482">
          <cell r="B39482">
            <v>13769309577</v>
          </cell>
          <cell r="C39482" t="str">
            <v>云南省红河哈尼族彝族自治州个旧市城区街道永胜街景秀文化2幢2703</v>
          </cell>
        </row>
        <row r="39483">
          <cell r="B39483">
            <v>15339206013</v>
          </cell>
          <cell r="C39483" t="str">
            <v>陕西省西安市碑林区仁厚庄南路西安工程大学家属院</v>
          </cell>
        </row>
        <row r="39484">
          <cell r="B39484">
            <v>15576001968</v>
          </cell>
          <cell r="C39484" t="str">
            <v>湖南省岳阳市岳阳楼区站前东路国家电网</v>
          </cell>
        </row>
        <row r="39485">
          <cell r="B39485">
            <v>13504851198</v>
          </cell>
          <cell r="C39485" t="str">
            <v>黑龙江省双鸭山市宝清县五九七农场五九七小学</v>
          </cell>
        </row>
        <row r="39486">
          <cell r="B39486">
            <v>18745759188</v>
          </cell>
          <cell r="C39486" t="str">
            <v>黑龙江省哈尔滨市道外区景阳街33号景阳商城二楼44厅广进文教</v>
          </cell>
        </row>
        <row r="39487">
          <cell r="B39487">
            <v>18810880866</v>
          </cell>
          <cell r="C39487" t="str">
            <v>北京市海淀区中关村南三街901甲1105</v>
          </cell>
        </row>
        <row r="39488">
          <cell r="B39488">
            <v>18214127930</v>
          </cell>
          <cell r="C39488" t="str">
            <v>云南省玉溪市江川县江城镇振兴街23号</v>
          </cell>
        </row>
        <row r="39489">
          <cell r="B39489">
            <v>13478400356</v>
          </cell>
          <cell r="C39489" t="str">
            <v>辽宁省大连市金州区盛滨花园13-4通远旅店</v>
          </cell>
        </row>
        <row r="39490">
          <cell r="B39490">
            <v>18576606212</v>
          </cell>
          <cell r="C39490" t="str">
            <v>广东省深圳市福田区金田路宣嘉华庭C座11F</v>
          </cell>
        </row>
        <row r="39491">
          <cell r="B39491">
            <v>15036776915</v>
          </cell>
          <cell r="C39491" t="str">
            <v>河南省洛阳市涧西区南昌路建业壹号城邦5栋1001室</v>
          </cell>
        </row>
        <row r="39492">
          <cell r="B39492">
            <v>13843543829</v>
          </cell>
          <cell r="C39492" t="str">
            <v>吉林省通化市集安市黎明街道团结路428号烟草卷烟零售商店</v>
          </cell>
        </row>
        <row r="39493">
          <cell r="B39493">
            <v>13842829696</v>
          </cell>
          <cell r="C39493" t="str">
            <v>辽宁省大连市沙河口区中山路595号，星海大厦A座1003室</v>
          </cell>
        </row>
        <row r="39494">
          <cell r="B39494">
            <v>15881611226</v>
          </cell>
          <cell r="C39494" t="str">
            <v>贵州省毕节市大方县奢香大道中段星月广场</v>
          </cell>
        </row>
        <row r="39495">
          <cell r="B39495">
            <v>13571060610</v>
          </cell>
          <cell r="C39495" t="str">
            <v>陕西省咸阳市宝泉路彩虹新家园</v>
          </cell>
        </row>
        <row r="39496">
          <cell r="B39496">
            <v>15246802727</v>
          </cell>
          <cell r="C39496" t="str">
            <v>黑龙江省哈尔滨市道外区南五道街副63号</v>
          </cell>
        </row>
        <row r="39497">
          <cell r="B39497">
            <v>13997239765</v>
          </cell>
          <cell r="C39497" t="str">
            <v>青海省西宁市城西区海晏路55号海晏花园9号楼1单元302室</v>
          </cell>
        </row>
        <row r="39498">
          <cell r="B39498">
            <v>18500566996</v>
          </cell>
          <cell r="C39498" t="str">
            <v>北京市朝阳区东三环北路甲28号博瑞大厦B座8层</v>
          </cell>
        </row>
        <row r="39499">
          <cell r="B39499">
            <v>13711548110</v>
          </cell>
          <cell r="C39499" t="str">
            <v>广东省广州市海珠区广州大道南1601—1603号洋湾国际创意时尚岛B区B3-B7房柏景公司</v>
          </cell>
        </row>
        <row r="39500">
          <cell r="B39500">
            <v>13803005507</v>
          </cell>
          <cell r="C39500" t="str">
            <v>天津市南开区城箱西路340号鼓楼街道办事处民政科</v>
          </cell>
        </row>
        <row r="39501">
          <cell r="B39501">
            <v>13903008841</v>
          </cell>
          <cell r="C39501" t="str">
            <v>广东番禺石楼镇亚运城兴亚三路国际区B座三楼（利合地产）</v>
          </cell>
        </row>
        <row r="39502">
          <cell r="B39502">
            <v>13693128556</v>
          </cell>
          <cell r="C39502" t="str">
            <v>北京市西城区宣武门外西大街97号新华社发行楼</v>
          </cell>
        </row>
        <row r="39503">
          <cell r="B39503">
            <v>13304009398</v>
          </cell>
          <cell r="C39503" t="str">
            <v>辽宁省沈阳市铁西区重工南街54号永辉超市</v>
          </cell>
        </row>
        <row r="39504">
          <cell r="B39504">
            <v>1360291103</v>
          </cell>
          <cell r="C39504" t="str">
            <v>广东省韶关市仁化县建设路雅苑C栋</v>
          </cell>
        </row>
        <row r="39505">
          <cell r="B39505">
            <v>18671141096</v>
          </cell>
          <cell r="C39505" t="str">
            <v>湖北省恩施州中心医院医保农合科（西医部）</v>
          </cell>
        </row>
        <row r="39506">
          <cell r="B39506">
            <v>15840701215</v>
          </cell>
          <cell r="C39506" t="str">
            <v>辽宁营口大石桥三山大厦办税服务厅</v>
          </cell>
        </row>
        <row r="39507">
          <cell r="B39507">
            <v>13686973334</v>
          </cell>
          <cell r="C39507" t="str">
            <v>广东省佛山市乐从区金宇名都C2栋1002房</v>
          </cell>
        </row>
        <row r="39508">
          <cell r="B39508" t="str">
            <v>15837903466/13608668025</v>
          </cell>
          <cell r="C39508" t="str">
            <v>河南省洛阳市瀍河区五四小区5-1-402</v>
          </cell>
        </row>
        <row r="39509">
          <cell r="B39509">
            <v>13971221153</v>
          </cell>
          <cell r="C39509" t="str">
            <v>湖北省武汉市东西湖走马岭双汇循环路汇通大道6号芳华物流</v>
          </cell>
        </row>
        <row r="39510">
          <cell r="B39510">
            <v>15039006371</v>
          </cell>
          <cell r="C39510" t="str">
            <v>河南省开封市宋城路二大街10号小枫叶幼儿园</v>
          </cell>
        </row>
        <row r="39511">
          <cell r="B39511">
            <v>13959677677</v>
          </cell>
          <cell r="C39511" t="str">
            <v>福建省漳州市平和县小溪镇木材套房603#</v>
          </cell>
        </row>
        <row r="39512">
          <cell r="B39512">
            <v>13806905839</v>
          </cell>
          <cell r="C39512" t="str">
            <v>福建省漳州市平和县小溪镇金蓝湾9号楼1701#</v>
          </cell>
        </row>
        <row r="39513">
          <cell r="B39513">
            <v>13932385142</v>
          </cell>
          <cell r="C39513" t="str">
            <v>河北省张家口市宣化区南大街宣府大街49号院1号楼1单元201室</v>
          </cell>
        </row>
        <row r="39514">
          <cell r="B39514">
            <v>18523007770</v>
          </cell>
          <cell r="C39514" t="str">
            <v>重庆市渝中区中山三路139号希尔顿商务大厦22楼</v>
          </cell>
        </row>
        <row r="39515">
          <cell r="B39515">
            <v>13901935599</v>
          </cell>
          <cell r="C39515" t="str">
            <v>上海市黄浦区199弄5号2901室</v>
          </cell>
        </row>
        <row r="39516">
          <cell r="B39516">
            <v>13946010766</v>
          </cell>
          <cell r="C39516" t="str">
            <v>黑龙江省哈尔滨市南岗区嵩山路赫时13楼1409</v>
          </cell>
        </row>
        <row r="39517">
          <cell r="B39517">
            <v>15645420550</v>
          </cell>
          <cell r="C39517" t="str">
            <v>黑龙江省佳木斯市佳木斯大学一区D院</v>
          </cell>
        </row>
        <row r="39518">
          <cell r="B39518">
            <v>13936769602</v>
          </cell>
          <cell r="C39518" t="str">
            <v>黑龙江省大庆市龙凤区乙烯兴化村5区</v>
          </cell>
        </row>
        <row r="39519">
          <cell r="B39519">
            <v>13347320675</v>
          </cell>
          <cell r="C39519" t="str">
            <v>湖南省湘潭市雨湖区云塘学校</v>
          </cell>
        </row>
        <row r="39520">
          <cell r="B39520">
            <v>13533408403</v>
          </cell>
          <cell r="C39520" t="str">
            <v>广东省广州市站西路广州机务段检修车间配送组</v>
          </cell>
        </row>
        <row r="39521">
          <cell r="B39521">
            <v>15105143711</v>
          </cell>
          <cell r="C39521" t="str">
            <v>上海市浦东新区世纪大道88号金茂大厦2705室</v>
          </cell>
        </row>
        <row r="39522">
          <cell r="B39522">
            <v>18629452909</v>
          </cell>
          <cell r="C39522" t="str">
            <v>陕西省西安市雁塔区高新二路1号招商银行大厦8楼</v>
          </cell>
        </row>
        <row r="39523">
          <cell r="B39523">
            <v>13820092687</v>
          </cell>
          <cell r="C39523" t="str">
            <v>海南省海口市龙华区海垦路金山小区B-21308</v>
          </cell>
        </row>
        <row r="39524">
          <cell r="B39524" t="str">
            <v>0595-85711118/13599119555</v>
          </cell>
          <cell r="C39524" t="str">
            <v>福建省晋江市陈埭镇涵口村帅克龙6楼华骏鞋机贸易有限公司</v>
          </cell>
        </row>
        <row r="39525">
          <cell r="B39525">
            <v>13937497226</v>
          </cell>
          <cell r="C39525" t="str">
            <v>河南省许昌市健康路西湖左岸小区6号楼中单元1楼东</v>
          </cell>
        </row>
        <row r="39526">
          <cell r="B39526">
            <v>13718643720</v>
          </cell>
          <cell r="C39526" t="str">
            <v>北京市朝阳区金台西路2号人民日报社民30号楼4门102</v>
          </cell>
        </row>
        <row r="39527">
          <cell r="B39527">
            <v>13427713816</v>
          </cell>
          <cell r="C39527" t="str">
            <v>广东省珠海市斗门区白蕉装饰建材综合楼A区2号铺世友地板</v>
          </cell>
        </row>
        <row r="39528">
          <cell r="B39528">
            <v>15214802919</v>
          </cell>
          <cell r="C39528" t="str">
            <v>新疆乌鲁木齐市米东区米东大道金坤花苑19号楼5单元402</v>
          </cell>
        </row>
        <row r="39529">
          <cell r="B39529">
            <v>13888751348</v>
          </cell>
          <cell r="C39529" t="str">
            <v>云南省昆明市晋宁区昆阳街道郑和路365号</v>
          </cell>
        </row>
        <row r="39530">
          <cell r="B39530">
            <v>18703831888</v>
          </cell>
          <cell r="C39530" t="str">
            <v>河南省郑州市金水区俭学街建业贰号城邦一家服务站</v>
          </cell>
        </row>
        <row r="39531">
          <cell r="B39531">
            <v>13951165473</v>
          </cell>
          <cell r="C39531" t="str">
            <v>江苏省泰州市海陵区南通路永安市场木头佬生态木</v>
          </cell>
        </row>
        <row r="39532">
          <cell r="B39532">
            <v>13920980267</v>
          </cell>
          <cell r="C39532" t="str">
            <v>天津市滨海新区海川路渤海石油管理局大厦A座172室</v>
          </cell>
        </row>
        <row r="39533">
          <cell r="B39533">
            <v>13391105381</v>
          </cell>
          <cell r="C39533" t="str">
            <v>上海市黄浦区瑞金二路129弄75号</v>
          </cell>
        </row>
        <row r="39534">
          <cell r="B39534">
            <v>15021394318</v>
          </cell>
          <cell r="C39534" t="str">
            <v>上海市静安区海宁路1388弄2号楼1601室</v>
          </cell>
        </row>
        <row r="39535">
          <cell r="B39535">
            <v>13689810069</v>
          </cell>
          <cell r="C39535" t="str">
            <v>吉林省长春市朝阳区湖西路南湖祥水湾16栋2单元</v>
          </cell>
        </row>
        <row r="39536">
          <cell r="B39536">
            <v>13598151215</v>
          </cell>
          <cell r="C39536" t="str">
            <v>河南省洛阳市高新技术开发区九都路与青岛路交叉口名门世家西北侧16幢</v>
          </cell>
        </row>
        <row r="39537">
          <cell r="B39537">
            <v>13303434789</v>
          </cell>
          <cell r="C39537" t="str">
            <v>山西省太原市许坦东街东润国际10号楼1单元</v>
          </cell>
        </row>
        <row r="39538">
          <cell r="B39538">
            <v>18502305480</v>
          </cell>
          <cell r="C39538" t="str">
            <v>重庆市渝北区龙塔街道天骄花园A栋9-6</v>
          </cell>
        </row>
        <row r="39539">
          <cell r="B39539">
            <v>13768630240</v>
          </cell>
          <cell r="C39539" t="str">
            <v>广西省南宁市江南区南建路扫杆领46号</v>
          </cell>
        </row>
        <row r="39540">
          <cell r="B39540">
            <v>18312238540</v>
          </cell>
          <cell r="C39540" t="str">
            <v>广东省梅州兴宁市新兴大道102号</v>
          </cell>
        </row>
        <row r="39541">
          <cell r="B39541">
            <v>18735525998</v>
          </cell>
          <cell r="C39541" t="str">
            <v>山西省长治市城区大庆路机床厂家属院</v>
          </cell>
        </row>
        <row r="39542">
          <cell r="B39542">
            <v>13896769090</v>
          </cell>
          <cell r="C39542" t="str">
            <v>重庆市沙坪坝区沙南街清华源3期一单元11-1</v>
          </cell>
        </row>
        <row r="39543">
          <cell r="B39543">
            <v>18357010909</v>
          </cell>
          <cell r="C39543" t="str">
            <v>浙江省湖州市安吉县递铺宁馨花园b1栋1单元201</v>
          </cell>
        </row>
        <row r="39544">
          <cell r="B39544">
            <v>13923877690</v>
          </cell>
          <cell r="C39544" t="str">
            <v>广东省深圳市南山区前海鼎太风华风华F2-801</v>
          </cell>
        </row>
        <row r="39545">
          <cell r="B39545">
            <v>13902999289</v>
          </cell>
          <cell r="C39545" t="str">
            <v>广东省深圳市宝安区一路宝通大厦1205</v>
          </cell>
        </row>
        <row r="39546">
          <cell r="B39546">
            <v>18077027366</v>
          </cell>
          <cell r="C39546" t="str">
            <v>广西南宁市青秀区青环路82号恒大苹果园金色阳光12栋201号</v>
          </cell>
        </row>
        <row r="39547">
          <cell r="B39547">
            <v>18600936966</v>
          </cell>
          <cell r="C39547" t="str">
            <v>北京市朝阳区潘家园南里15号楼3单元B101室</v>
          </cell>
        </row>
        <row r="39548">
          <cell r="B39548">
            <v>13791177768</v>
          </cell>
          <cell r="C39548" t="str">
            <v>山东省烟台市芝罘区桦林颐和苑36-2-902</v>
          </cell>
        </row>
        <row r="39549">
          <cell r="B39549">
            <v>13918143682</v>
          </cell>
          <cell r="C39549" t="str">
            <v>上海市青浦区朱家角周荡村90号</v>
          </cell>
        </row>
        <row r="39550">
          <cell r="B39550">
            <v>15001303132</v>
          </cell>
          <cell r="C39550" t="str">
            <v>北京市平谷区平谷区医院十二层神经外科东区护士站</v>
          </cell>
        </row>
        <row r="39551">
          <cell r="B39551">
            <v>13701095881</v>
          </cell>
          <cell r="C39551" t="str">
            <v>北京市海淀区温泉镇杨家庄村南北京海龙潭机床设备厂</v>
          </cell>
        </row>
        <row r="39552">
          <cell r="B39552">
            <v>15801202649</v>
          </cell>
          <cell r="C39552" t="str">
            <v>北京市海淀区水岸家园南区2号楼-2单元202</v>
          </cell>
        </row>
        <row r="39553">
          <cell r="B39553">
            <v>13655838712</v>
          </cell>
          <cell r="C39553" t="str">
            <v>浙江省海宁市洛河小区11幢1单元501室</v>
          </cell>
        </row>
        <row r="39554">
          <cell r="B39554">
            <v>18636396860</v>
          </cell>
          <cell r="C39554" t="str">
            <v>山西省运城市盐湖区槐东南路晋商银行运城分行</v>
          </cell>
        </row>
        <row r="39555">
          <cell r="B39555">
            <v>13873048826</v>
          </cell>
          <cell r="C39555" t="str">
            <v>湖南省岳阳市岳阳楼区奇家岭岳兴花园1栋</v>
          </cell>
        </row>
        <row r="39556">
          <cell r="B39556">
            <v>13735627921</v>
          </cell>
          <cell r="C39556" t="str">
            <v>浙江省永康市白垤里2区136号</v>
          </cell>
        </row>
        <row r="39557">
          <cell r="B39557">
            <v>18809806640</v>
          </cell>
          <cell r="C39557" t="str">
            <v>辽宁省沈阳市沈河区万科春河里1-1101</v>
          </cell>
        </row>
        <row r="39558">
          <cell r="B39558">
            <v>13824272177</v>
          </cell>
          <cell r="C39558" t="str">
            <v>广东省惠州市惠城区金榜路28号万林湖B20栋1102房</v>
          </cell>
        </row>
        <row r="39559">
          <cell r="B39559">
            <v>18725844402</v>
          </cell>
          <cell r="C39559" t="str">
            <v>重庆市沙坪坝区凤天路天骄年华梅B</v>
          </cell>
        </row>
        <row r="39560">
          <cell r="B39560">
            <v>13420912050</v>
          </cell>
          <cell r="C39560" t="str">
            <v>广东省深圳市南山区深云村4栋32B</v>
          </cell>
        </row>
        <row r="39561">
          <cell r="B39561">
            <v>13502820633</v>
          </cell>
          <cell r="C39561" t="str">
            <v>广东省深圳市福田区福田南路皇御苑皇御商城二楼惠三多公司</v>
          </cell>
        </row>
        <row r="39562">
          <cell r="B39562">
            <v>18666965628</v>
          </cell>
          <cell r="C39562" t="str">
            <v>广东省珠海市香洲区华发新城五期174栋2202</v>
          </cell>
        </row>
        <row r="39563">
          <cell r="B39563">
            <v>18607869208</v>
          </cell>
          <cell r="C39563" t="str">
            <v>广西百色市右江区东合二路百合园</v>
          </cell>
        </row>
        <row r="39564">
          <cell r="B39564">
            <v>13911785912</v>
          </cell>
          <cell r="C39564" t="str">
            <v>北京市海淀区苏州街大河庄苑7号楼607室</v>
          </cell>
        </row>
        <row r="39565">
          <cell r="B39565">
            <v>18709120093</v>
          </cell>
          <cell r="C39565" t="str">
            <v>陕西省榆林市榆阳区开发区榆中小区</v>
          </cell>
        </row>
        <row r="39566">
          <cell r="B39566">
            <v>18866877299</v>
          </cell>
          <cell r="C39566" t="str">
            <v>山东省济南市槐荫区阳光新路100小区F18号楼405室</v>
          </cell>
        </row>
        <row r="39567">
          <cell r="B39567">
            <v>15001108151</v>
          </cell>
          <cell r="C39567" t="str">
            <v>北京市大兴区华润公园九里12-2-601</v>
          </cell>
        </row>
        <row r="39568">
          <cell r="B39568">
            <v>18624068155</v>
          </cell>
          <cell r="C39568" t="str">
            <v>辽宁省沈阳市皇姑区宁山中路81号9-11-2</v>
          </cell>
        </row>
        <row r="39569">
          <cell r="B39569">
            <v>15235862426</v>
          </cell>
          <cell r="C39569" t="str">
            <v>山西省吕梁市文水县土堂小区</v>
          </cell>
        </row>
        <row r="39570">
          <cell r="B39570">
            <v>13502051807</v>
          </cell>
          <cell r="C39570" t="str">
            <v>天津市南开区迎水道科海里7号楼5门503</v>
          </cell>
        </row>
        <row r="39571">
          <cell r="B39571">
            <v>13971037333</v>
          </cell>
          <cell r="C39571" t="str">
            <v>湖北省武汉市江汉路步行街22号中信银行江汉路支行</v>
          </cell>
        </row>
        <row r="39572">
          <cell r="B39572">
            <v>13720291523</v>
          </cell>
          <cell r="C39572" t="str">
            <v>湖北省武汉市东西湖区常青花园新康苑（南门）7栋1单元402</v>
          </cell>
        </row>
        <row r="39573">
          <cell r="B39573">
            <v>13477099335</v>
          </cell>
          <cell r="C39573" t="str">
            <v>湖北省武汉市江夏纸坊逸馨苑1栋2单元1401</v>
          </cell>
        </row>
        <row r="39574">
          <cell r="B39574">
            <v>13566701274</v>
          </cell>
          <cell r="C39574" t="str">
            <v>浙江省义乌市赤岸镇东朱村</v>
          </cell>
        </row>
        <row r="39575">
          <cell r="B39575">
            <v>15305773333</v>
          </cell>
          <cell r="C39575" t="str">
            <v>浙江省乐清市乐成镇环城东路133号</v>
          </cell>
        </row>
        <row r="39576">
          <cell r="B39576">
            <v>19906810706</v>
          </cell>
          <cell r="C39576" t="str">
            <v>浙江省杭州市下城区朝晖六区34栋2单元202</v>
          </cell>
        </row>
        <row r="39577">
          <cell r="B39577">
            <v>18970095755</v>
          </cell>
          <cell r="C39577" t="str">
            <v>江西省南昌市西湖区丁公路恒茂国际华城5号楼B单元305室</v>
          </cell>
        </row>
        <row r="39578">
          <cell r="B39578">
            <v>13664419607</v>
          </cell>
          <cell r="C39578" t="str">
            <v>吉林省长春市宽城区地铁名典玫瑰苑B3栋1单元902</v>
          </cell>
        </row>
        <row r="39579">
          <cell r="B39579">
            <v>18523100220</v>
          </cell>
          <cell r="C39579" t="str">
            <v>重庆市大渡口区金桥路3号古渡春色10栋9-8</v>
          </cell>
        </row>
        <row r="39580">
          <cell r="B39580">
            <v>13586887408</v>
          </cell>
          <cell r="C39580" t="str">
            <v>浙江宁波市镇海区骆驼街道骆兴西路丽景英郡2幢901室</v>
          </cell>
        </row>
        <row r="39581">
          <cell r="B39581">
            <v>13626882369</v>
          </cell>
          <cell r="C39581" t="str">
            <v>浙江省绍兴市越城区解放北路449号国商五楼KAPPA专柜</v>
          </cell>
        </row>
        <row r="39582">
          <cell r="B39582">
            <v>13019122512</v>
          </cell>
          <cell r="C39582" t="str">
            <v>吉林省长春市经济开发区金川街教育宾馆对过怡景名苑2栋3单元708</v>
          </cell>
        </row>
        <row r="39583">
          <cell r="B39583">
            <v>15333258876</v>
          </cell>
          <cell r="C39583" t="str">
            <v>河北省唐山市滦县新城滦河西路104号张家口银行</v>
          </cell>
        </row>
        <row r="39584">
          <cell r="B39584">
            <v>18690253360</v>
          </cell>
          <cell r="C39584" t="str">
            <v>新疆乌鲁木齐市西八家户路诚信大厦3单元1202室</v>
          </cell>
        </row>
        <row r="39585">
          <cell r="B39585">
            <v>13973863688</v>
          </cell>
          <cell r="C39585" t="str">
            <v>湖南省娄底市娄星区贤童街652号</v>
          </cell>
        </row>
        <row r="39586">
          <cell r="B39586">
            <v>13888352575</v>
          </cell>
          <cell r="C39586" t="str">
            <v>云南省昆明市北市区霖雨路美伦花乡茗园B栋-1103</v>
          </cell>
        </row>
        <row r="39587">
          <cell r="B39587">
            <v>13601314397</v>
          </cell>
          <cell r="C39587" t="str">
            <v>北京市朝阳区安苑路奥东18号2号楼2门202号</v>
          </cell>
        </row>
        <row r="39588">
          <cell r="B39588">
            <v>17828583895</v>
          </cell>
          <cell r="C39588" t="str">
            <v>四川省凉山州西昌市西城街西昌市国土资源局（胜利南路261号）</v>
          </cell>
        </row>
        <row r="39589">
          <cell r="B39589">
            <v>13003037067</v>
          </cell>
          <cell r="C39589" t="str">
            <v>安徽省芜湖市四褐山四湾路115号</v>
          </cell>
        </row>
        <row r="39590">
          <cell r="B39590">
            <v>18950085618</v>
          </cell>
          <cell r="C39590" t="str">
            <v>福建省厦门市湖里区日圆三里11号1601</v>
          </cell>
        </row>
        <row r="39591">
          <cell r="B39591">
            <v>18783999889</v>
          </cell>
          <cell r="C39591" t="str">
            <v>四川省南充市顺庆区滨江中路四段368号明宇帝壹家一期24栋</v>
          </cell>
        </row>
        <row r="39592">
          <cell r="B39592">
            <v>17773359633</v>
          </cell>
          <cell r="C39592" t="str">
            <v>湖南省株洲市芦淞区董家塅高科园蓝天花园1栋</v>
          </cell>
        </row>
        <row r="39593">
          <cell r="B39593">
            <v>18911978018</v>
          </cell>
          <cell r="C39593" t="str">
            <v>福建福州市仓山区城区中天金海岸金爵苑45号楼1603</v>
          </cell>
        </row>
        <row r="39594">
          <cell r="B39594">
            <v>15822027043</v>
          </cell>
          <cell r="C39594" t="str">
            <v>天津市武清区杨村镇友谊百货二楼米兰登</v>
          </cell>
        </row>
        <row r="39595">
          <cell r="B39595">
            <v>15940860903</v>
          </cell>
          <cell r="C39595" t="str">
            <v>辽宁省大连市金州区连大文润金宸20号楼</v>
          </cell>
        </row>
        <row r="39596">
          <cell r="B39596">
            <v>13609565008</v>
          </cell>
          <cell r="C39596" t="str">
            <v>福建省福州市鼓楼区新权路29号协和医院7号楼心电图</v>
          </cell>
        </row>
        <row r="39597">
          <cell r="B39597">
            <v>13550704904</v>
          </cell>
          <cell r="C39597" t="str">
            <v>四川省宜宾市翠屏区南岸东区长江大道龙湾一号11栋2702</v>
          </cell>
        </row>
        <row r="39598">
          <cell r="B39598">
            <v>13547270320</v>
          </cell>
          <cell r="C39598" t="str">
            <v>四川省资阳市乐至县吴仲良中学高一办公室</v>
          </cell>
        </row>
        <row r="39599">
          <cell r="B39599">
            <v>15968122229</v>
          </cell>
          <cell r="C39599" t="str">
            <v>浙江省杭州市富阳区凤凰小区6幢3单元506</v>
          </cell>
        </row>
        <row r="39600">
          <cell r="B39600">
            <v>13505008917</v>
          </cell>
          <cell r="C39600" t="str">
            <v>福建省晋江市罗山街道办事处前沿村97号哨子科技</v>
          </cell>
        </row>
        <row r="39601">
          <cell r="B39601">
            <v>13665978432</v>
          </cell>
          <cell r="C39601" t="str">
            <v>福建省南安市水头奥盛市场5A栋7区宇瀚石材</v>
          </cell>
        </row>
        <row r="39602">
          <cell r="B39602">
            <v>13960252773</v>
          </cell>
          <cell r="C39602" t="str">
            <v>福建省晋江市梅岭奥林春天7栋402</v>
          </cell>
        </row>
        <row r="39603">
          <cell r="B39603">
            <v>13583873260</v>
          </cell>
          <cell r="C39603" t="str">
            <v>山东省泰安市泰山区九州家园11号楼3单元202室</v>
          </cell>
        </row>
        <row r="39604">
          <cell r="B39604">
            <v>13590823268</v>
          </cell>
          <cell r="C39604" t="str">
            <v>广东省中山市石岐区东盛花园映月居15幢101房</v>
          </cell>
        </row>
        <row r="39605">
          <cell r="B39605" t="str">
            <v>021-58605303</v>
          </cell>
          <cell r="C39605" t="str">
            <v>上海市浦东大道1460弄49号301室</v>
          </cell>
        </row>
        <row r="39606">
          <cell r="B39606">
            <v>15904413261</v>
          </cell>
          <cell r="C39606" t="str">
            <v>吉林省长春市高新区电台街保利罗兰香谷小区B2-5栋1802室</v>
          </cell>
        </row>
        <row r="39607">
          <cell r="B39607">
            <v>13549941118</v>
          </cell>
          <cell r="C39607" t="str">
            <v>广东省中山市东升镇高沙同兴西路宝鸭东街1号</v>
          </cell>
        </row>
        <row r="39608">
          <cell r="B39608">
            <v>13867383083</v>
          </cell>
          <cell r="C39608" t="str">
            <v>浙江省台州市路桥区螺洋街道南山工业区11区19号</v>
          </cell>
        </row>
        <row r="39609">
          <cell r="B39609">
            <v>13928306248</v>
          </cell>
          <cell r="C39609" t="str">
            <v>广东省惠州市江北文昌一路11号江畔花园D3栋806房</v>
          </cell>
        </row>
        <row r="39610">
          <cell r="B39610">
            <v>13794699598</v>
          </cell>
          <cell r="C39610" t="str">
            <v>广东省韶关市武江区西河片区惠民南路101栋C座703房</v>
          </cell>
        </row>
        <row r="39611">
          <cell r="B39611">
            <v>13026362355</v>
          </cell>
          <cell r="C39611" t="str">
            <v>湖北省武汉市江夏区江夏大道保利海上五月花15-403</v>
          </cell>
        </row>
        <row r="39612">
          <cell r="B39612">
            <v>15636940712</v>
          </cell>
          <cell r="C39612" t="str">
            <v>黑龙江省海伦市盛世壹号二期五号楼2单元401</v>
          </cell>
        </row>
        <row r="39613">
          <cell r="B39613">
            <v>13878826669</v>
          </cell>
          <cell r="C39613" t="str">
            <v>广西省南宁市青秀区佛子岭路10号裕丰英伦91-1101</v>
          </cell>
        </row>
        <row r="39614">
          <cell r="B39614">
            <v>15180116028</v>
          </cell>
          <cell r="C39614" t="str">
            <v>江西省南昌市南昌县莲塘镇五一路23号南昌县公安局法制室</v>
          </cell>
        </row>
        <row r="39615">
          <cell r="B39615">
            <v>13816964750</v>
          </cell>
          <cell r="C39615" t="str">
            <v>上海市静安区江场路1313号中谷金环501室</v>
          </cell>
        </row>
        <row r="39616">
          <cell r="B39616">
            <v>18080963052</v>
          </cell>
          <cell r="C39616" t="str">
            <v>四川省成都市青羊区绿杨路107号置信丽都玉园天俊1142号</v>
          </cell>
        </row>
        <row r="39617">
          <cell r="B39617">
            <v>18028620609</v>
          </cell>
          <cell r="C39617" t="str">
            <v>广东省广州市越秀区流花路111号广州军区总医院9-2栋405</v>
          </cell>
        </row>
        <row r="39618">
          <cell r="B39618">
            <v>13378120309</v>
          </cell>
          <cell r="C39618" t="str">
            <v>四川省成都市金牛区茶店子路1号顶峰水岸汇景10栋3单元</v>
          </cell>
        </row>
        <row r="39619">
          <cell r="B39619">
            <v>18696152573</v>
          </cell>
          <cell r="C39619" t="str">
            <v>湖北省武汉市武昌区南湖花园城瑞安街特一号景虹花园17栋1单元904</v>
          </cell>
        </row>
        <row r="39620">
          <cell r="B39620">
            <v>15173039222</v>
          </cell>
          <cell r="C39620" t="str">
            <v>湖南省汨罗市大市场李文锁城</v>
          </cell>
        </row>
        <row r="39621">
          <cell r="B39621">
            <v>18001107612</v>
          </cell>
          <cell r="C39621" t="str">
            <v>北京市昌平区南邵镇四合新村西区别墅区15号</v>
          </cell>
        </row>
        <row r="39622">
          <cell r="B39622">
            <v>18673339567</v>
          </cell>
          <cell r="C39622" t="str">
            <v>湖南省株洲市天元区湘银小区2期5栋906</v>
          </cell>
        </row>
        <row r="39623">
          <cell r="B39623">
            <v>13450388431</v>
          </cell>
          <cell r="C39623" t="str">
            <v>广东省广州市天河区黄埔大道棠石路华翠街66号仙湖名苑仙景阁13A07</v>
          </cell>
        </row>
        <row r="39624">
          <cell r="B39624">
            <v>15164933736</v>
          </cell>
          <cell r="C39624" t="str">
            <v>内蒙古通辽市科尔沁区铁南阳光新苑小区二号楼二单元302</v>
          </cell>
        </row>
        <row r="39625">
          <cell r="B39625">
            <v>13973300270</v>
          </cell>
          <cell r="C39625" t="str">
            <v>湖南省株洲市天元区尚格名城7期</v>
          </cell>
        </row>
        <row r="39626">
          <cell r="B39626">
            <v>13522225035</v>
          </cell>
          <cell r="C39626" t="str">
            <v>北京市丰台区三路居路88号蓝调国际9号楼1904</v>
          </cell>
        </row>
        <row r="39627">
          <cell r="B39627">
            <v>15876528071</v>
          </cell>
          <cell r="C39627" t="str">
            <v>广东省广州市白云区京溪街道京溪路恒骏街22号君华又一城花园放大白自取</v>
          </cell>
        </row>
        <row r="39628">
          <cell r="B39628">
            <v>13799888736</v>
          </cell>
          <cell r="C39628" t="str">
            <v>福建省泉州市惠安县崇武镇崇武古城兴燕石制品有限公司</v>
          </cell>
        </row>
        <row r="39629">
          <cell r="B39629">
            <v>15880963975</v>
          </cell>
          <cell r="C39629" t="str">
            <v>福建省泉州市南安市码头镇成功中学旁边京东一店</v>
          </cell>
        </row>
        <row r="39630">
          <cell r="B39630">
            <v>18781177134</v>
          </cell>
          <cell r="C39630" t="str">
            <v>山东省济宁市市中区太白路万达华府8号楼1单元1202室</v>
          </cell>
        </row>
        <row r="39631">
          <cell r="B39631">
            <v>18993123624</v>
          </cell>
          <cell r="C39631" t="str">
            <v>甘肃省兰州市城关区秦安路77号</v>
          </cell>
        </row>
        <row r="39632">
          <cell r="B39632">
            <v>15840448348</v>
          </cell>
          <cell r="C39632" t="str">
            <v>辽宁省沈阳市铁西区北一东路26号</v>
          </cell>
        </row>
        <row r="39633">
          <cell r="B39633">
            <v>15197120960</v>
          </cell>
          <cell r="C39633" t="str">
            <v>湖南省临湘市芳草桥新庄巷18号</v>
          </cell>
        </row>
        <row r="39634">
          <cell r="B39634" t="str">
            <v>13996411213</v>
          </cell>
          <cell r="C39634" t="str">
            <v>重庆市渝中区大坪医院C区三楼关节四肢外科</v>
          </cell>
        </row>
        <row r="39635">
          <cell r="B39635">
            <v>15274030890</v>
          </cell>
          <cell r="C39635" t="str">
            <v>湖南省岳阳市临湘市长安街道美源路2号</v>
          </cell>
        </row>
        <row r="39636">
          <cell r="B39636">
            <v>17317760858</v>
          </cell>
          <cell r="C39636" t="str">
            <v>上海市松江区文诚路1611号房地产交易中心二楼税务窗口</v>
          </cell>
        </row>
        <row r="39637">
          <cell r="B39637">
            <v>18780540443</v>
          </cell>
          <cell r="C39637" t="str">
            <v>四川省成都市成华区东华二路9号华林东苑</v>
          </cell>
        </row>
        <row r="39638">
          <cell r="B39638">
            <v>13756987133</v>
          </cell>
          <cell r="C39638" t="str">
            <v>吉林省长春市南关区航空南湖家园161栋1002</v>
          </cell>
        </row>
        <row r="39639">
          <cell r="B39639">
            <v>13501010509</v>
          </cell>
          <cell r="C39639" t="str">
            <v>北京市朝阳区官悦欣园A区4号楼2604</v>
          </cell>
        </row>
        <row r="39640">
          <cell r="B39640">
            <v>13504307271</v>
          </cell>
          <cell r="C39640" t="str">
            <v>吉林省长春市吉林大学南岭校区院区家属楼20栋5门501</v>
          </cell>
        </row>
        <row r="39641">
          <cell r="B39641">
            <v>13652710223</v>
          </cell>
          <cell r="C39641" t="str">
            <v>广东省台山市台城镇台山碧桂园碧海云天60街16号</v>
          </cell>
        </row>
        <row r="39642">
          <cell r="B39642">
            <v>15771229666</v>
          </cell>
          <cell r="C39642" t="str">
            <v>内蒙古呼和浩特市赛罕区大学东路61号检察家园30号楼1单元</v>
          </cell>
        </row>
        <row r="39643">
          <cell r="B39643">
            <v>18610725302</v>
          </cell>
          <cell r="C39643" t="str">
            <v>北京市西城区黄寺大街阳光丽景南区2号楼5单元1301</v>
          </cell>
        </row>
        <row r="39644">
          <cell r="B39644">
            <v>15620614590</v>
          </cell>
          <cell r="C39644" t="str">
            <v>天津市河西区芳水园8-5-302</v>
          </cell>
        </row>
        <row r="39645">
          <cell r="B39645">
            <v>15847009900</v>
          </cell>
          <cell r="C39645" t="str">
            <v>内蒙古呼伦贝尔市海拉尔区学府路拥军小区军锋服务社</v>
          </cell>
        </row>
        <row r="39646">
          <cell r="B39646">
            <v>18862175787</v>
          </cell>
          <cell r="C39646" t="str">
            <v>江苏省苏州常熟虞山镇绿地老街同德坊8幢204室</v>
          </cell>
        </row>
        <row r="39647">
          <cell r="B39647">
            <v>13801616779</v>
          </cell>
          <cell r="C39647" t="str">
            <v>上海市嘉定区普惠路350号叶城小学</v>
          </cell>
        </row>
        <row r="39648">
          <cell r="B39648">
            <v>13224515021</v>
          </cell>
          <cell r="C39648" t="str">
            <v>黑龙江省哈尔滨市香坊区建筑街道三合路海富漫香林西区G2号楼4单元1001室</v>
          </cell>
        </row>
        <row r="39649">
          <cell r="B39649">
            <v>13384711906</v>
          </cell>
          <cell r="C39649" t="str">
            <v>内蒙古呼和浩特市赛罕区大学东街61号检察家园30号楼二单元201室</v>
          </cell>
        </row>
        <row r="39650">
          <cell r="B39650">
            <v>15151827352</v>
          </cell>
          <cell r="C39650" t="str">
            <v>江苏省南京市秦虹小区集虹苑12栋38号502室</v>
          </cell>
        </row>
        <row r="39651">
          <cell r="B39651">
            <v>18021040390</v>
          </cell>
          <cell r="C39651" t="str">
            <v>上海市闵行区都市路3566弄154号</v>
          </cell>
        </row>
        <row r="39652">
          <cell r="B39652">
            <v>18675638855</v>
          </cell>
          <cell r="C39652" t="str">
            <v>广东珠海市香洲区翠前北路28号招商花园城二期6幢2204</v>
          </cell>
        </row>
        <row r="39653">
          <cell r="B39653">
            <v>13582801232</v>
          </cell>
          <cell r="C39653" t="str">
            <v>河北省秦皇岛市海港区达润时代逸城3期21-2-2404</v>
          </cell>
        </row>
        <row r="39654">
          <cell r="B39654">
            <v>15629655557</v>
          </cell>
          <cell r="C39654" t="str">
            <v>湖北省黄冈市黄州区赤壁街道胜利街16号锦绣大厦</v>
          </cell>
        </row>
        <row r="39655">
          <cell r="B39655">
            <v>18691010319</v>
          </cell>
          <cell r="C39655" t="str">
            <v>吉林省长春市宽城区凯旋北路与富盈路交汇处荣达物流中心三楼中铁一局项目部</v>
          </cell>
        </row>
        <row r="39656">
          <cell r="B39656">
            <v>18523323335</v>
          </cell>
          <cell r="C39656" t="str">
            <v>重庆市沙坪坝区石桥铺南方新城北苑20-1-6-4</v>
          </cell>
        </row>
        <row r="39657">
          <cell r="B39657">
            <v>13922449958</v>
          </cell>
          <cell r="C39657" t="str">
            <v>广东省广州市白云区同德围粤溪北路8号嘉兴仓库C3</v>
          </cell>
        </row>
        <row r="39658">
          <cell r="B39658">
            <v>18007467686</v>
          </cell>
          <cell r="C39658" t="str">
            <v>湖南省永州市双牌县林峰西路花园巷7号</v>
          </cell>
        </row>
        <row r="39659">
          <cell r="B39659">
            <v>13621221326</v>
          </cell>
          <cell r="C39659" t="str">
            <v>北京市通州区嘉创二路泰禾拾景园15号楼3-502</v>
          </cell>
        </row>
        <row r="39660">
          <cell r="B39660">
            <v>13428879946</v>
          </cell>
          <cell r="C39660" t="str">
            <v>广东省广州市越秀区解放南路万菱广场6A047</v>
          </cell>
        </row>
        <row r="39661">
          <cell r="B39661">
            <v>18859831596</v>
          </cell>
          <cell r="C39661" t="str">
            <v>福建省三明市三钢集团圆棒车间</v>
          </cell>
        </row>
        <row r="39662">
          <cell r="B39662">
            <v>13922275633</v>
          </cell>
          <cell r="C39662" t="str">
            <v>广东省广州市天河区海文路13号4003房</v>
          </cell>
        </row>
        <row r="39663">
          <cell r="B39663">
            <v>18846252345</v>
          </cell>
          <cell r="C39663" t="str">
            <v>黑龙江省北安市百顺源小区5号楼1单元1201室</v>
          </cell>
        </row>
        <row r="39664">
          <cell r="B39664">
            <v>13264123595</v>
          </cell>
          <cell r="C39664" t="str">
            <v>北京市房山区韩村河镇人民政府</v>
          </cell>
        </row>
        <row r="39665">
          <cell r="B39665">
            <v>18241236149</v>
          </cell>
          <cell r="C39665" t="str">
            <v>辽宁省海城双龙新村c5-3017</v>
          </cell>
        </row>
        <row r="39666">
          <cell r="B39666">
            <v>13919337528</v>
          </cell>
          <cell r="C39666" t="str">
            <v>甘肃省兰州市七里河区敦煌路353号国投甘肃小三峡公司</v>
          </cell>
        </row>
        <row r="39667">
          <cell r="B39667">
            <v>13114382330</v>
          </cell>
          <cell r="C39667" t="str">
            <v>湖北省武汉市洪山区徐东大街120号群星城5楼瑞思学科英语</v>
          </cell>
        </row>
        <row r="39668">
          <cell r="B39668">
            <v>13143594112</v>
          </cell>
          <cell r="C39668" t="str">
            <v>广东省云浮市新兴县新城镇东堤路33号巨龙灯饰</v>
          </cell>
        </row>
        <row r="39669">
          <cell r="B39669">
            <v>18709926616</v>
          </cell>
          <cell r="C39669" t="str">
            <v>新疆伊犁哈萨克自治州奎屯市北京路街道康乐园84-3天润自选商行</v>
          </cell>
        </row>
        <row r="39670">
          <cell r="B39670">
            <v>18603352727</v>
          </cell>
          <cell r="C39670" t="str">
            <v>河北省秦皇岛市海港区金舍德圆3栋1单元1604</v>
          </cell>
        </row>
        <row r="39671">
          <cell r="B39671">
            <v>15189731301</v>
          </cell>
          <cell r="C39671" t="str">
            <v>上海市浦东新区唐镇南曹路901弄金利公寓13幢38号楼</v>
          </cell>
        </row>
        <row r="39672">
          <cell r="B39672">
            <v>18939827572</v>
          </cell>
          <cell r="C39672" t="str">
            <v>上海市闵行区古美街道顾戴路1199弄13号102室</v>
          </cell>
        </row>
        <row r="39673">
          <cell r="B39673">
            <v>15847122003</v>
          </cell>
          <cell r="C39673" t="str">
            <v>内蒙古呼和浩特市新城区新华大街12号中国银行</v>
          </cell>
        </row>
        <row r="39674">
          <cell r="B39674">
            <v>13818381697</v>
          </cell>
          <cell r="C39674" t="str">
            <v>上海市浦东新区龙东大道3800弄106号</v>
          </cell>
        </row>
        <row r="39675">
          <cell r="B39675">
            <v>15074299441</v>
          </cell>
          <cell r="C39675" t="str">
            <v>湖南省常德市石门县楚江镇石门农村商业银行营业部</v>
          </cell>
        </row>
        <row r="39676">
          <cell r="B39676">
            <v>13637415430</v>
          </cell>
          <cell r="C39676" t="str">
            <v>湖南省长沙市湖南师范大学化学化工学院</v>
          </cell>
        </row>
        <row r="39677">
          <cell r="B39677">
            <v>13986148802</v>
          </cell>
          <cell r="C39677" t="str">
            <v>湖北省武汉市江岸区二七小路金涛翰林院2单元1401</v>
          </cell>
        </row>
        <row r="39678">
          <cell r="B39678">
            <v>13924885583</v>
          </cell>
          <cell r="C39678" t="str">
            <v>广东省佛山市顺德区北滘顺德碧桂园西苑盈翠苑十二街12号</v>
          </cell>
        </row>
        <row r="39679">
          <cell r="B39679">
            <v>18029295313</v>
          </cell>
          <cell r="C39679" t="str">
            <v>广东省佛山市南海丹灶镇金沙联沙六村腾华五金厂</v>
          </cell>
        </row>
        <row r="39680">
          <cell r="B39680">
            <v>13874927188</v>
          </cell>
          <cell r="C39680" t="str">
            <v>湖南省长沙市宁乡市玉潭镇一环路山水华庭25栋A402</v>
          </cell>
        </row>
        <row r="39681">
          <cell r="B39681">
            <v>18927289063</v>
          </cell>
          <cell r="C39681" t="str">
            <v>广东省佛山市三水区西南街道恒达花园1座</v>
          </cell>
        </row>
        <row r="39682">
          <cell r="B39682">
            <v>13542562296</v>
          </cell>
          <cell r="C39682" t="str">
            <v>广东省佛山市禅城区南庄镇罗南下沙村南新村西三号</v>
          </cell>
        </row>
        <row r="39683">
          <cell r="B39683">
            <v>13601702697</v>
          </cell>
          <cell r="C39683" t="str">
            <v>上海市闵行区梅陇镇莲花南路1535弄96号</v>
          </cell>
        </row>
        <row r="39684">
          <cell r="B39684">
            <v>15024288015</v>
          </cell>
          <cell r="C39684" t="str">
            <v>广东省佛山市南海区九江镇沙头西桥村桑园一巷7号</v>
          </cell>
        </row>
        <row r="39685">
          <cell r="B39685">
            <v>15622578727</v>
          </cell>
          <cell r="C39685" t="str">
            <v>广东省韶关市武江区惠民北路18号韶关市财政局</v>
          </cell>
        </row>
        <row r="39686">
          <cell r="B39686">
            <v>15015787689</v>
          </cell>
          <cell r="C39686" t="str">
            <v>广东省佛山市南海区西樵镇政府1号楼</v>
          </cell>
        </row>
        <row r="39687">
          <cell r="B39687">
            <v>18714550535</v>
          </cell>
          <cell r="C39687" t="str">
            <v>黑龙江省哈尔滨市香坊区珠江路068号</v>
          </cell>
        </row>
        <row r="39688">
          <cell r="B39688">
            <v>15515577617</v>
          </cell>
          <cell r="C39688" t="str">
            <v>河南省郑州市金水区龙子湖街道河南牧业经济学院龙子湖校区</v>
          </cell>
        </row>
        <row r="39689">
          <cell r="B39689">
            <v>13116083351</v>
          </cell>
          <cell r="C39689" t="str">
            <v>天津市南开区雅安道与密云路交口（交通集团院内）合意塑料模具厂</v>
          </cell>
        </row>
        <row r="39690">
          <cell r="B39690">
            <v>13818396828</v>
          </cell>
          <cell r="C39690" t="str">
            <v>上海市长宁区新泾镇仙霞西路885弄16号302室</v>
          </cell>
        </row>
        <row r="39691">
          <cell r="B39691">
            <v>15507622743</v>
          </cell>
          <cell r="C39691" t="str">
            <v>广东省中山市小榄镇德来南路40号</v>
          </cell>
        </row>
        <row r="39692">
          <cell r="B39692">
            <v>18810782431</v>
          </cell>
          <cell r="C39692" t="str">
            <v>北京市海淀区上地街道上地西路宏达商务中心5楼F015</v>
          </cell>
        </row>
        <row r="39693">
          <cell r="B39693">
            <v>18651618833</v>
          </cell>
          <cell r="C39693" t="str">
            <v>江苏省南京市秦淮区光华路街道石杨路116号住建大厦2号楼528A</v>
          </cell>
        </row>
        <row r="39694">
          <cell r="B39694">
            <v>13567333036</v>
          </cell>
          <cell r="C39694" t="str">
            <v>浙江省嘉兴市嘉善县罗星街道风泽泗州103-2-201</v>
          </cell>
        </row>
        <row r="39695">
          <cell r="B39695">
            <v>15201679743</v>
          </cell>
          <cell r="C39695" t="str">
            <v>北京市西城区德胜街道黄寺大街23号阳光丽景B座10单元702</v>
          </cell>
        </row>
        <row r="39696">
          <cell r="B39696">
            <v>13666001119</v>
          </cell>
          <cell r="C39696" t="str">
            <v>福建省厦门市集美区灌口镇灌南工业区上头亭路226-230号逸超实业有限公司</v>
          </cell>
        </row>
        <row r="39697">
          <cell r="B39697">
            <v>13911760419</v>
          </cell>
          <cell r="C39697" t="str">
            <v>北京市朝阳区来广营镇来广营清河营东路国际城12号楼2单元1801</v>
          </cell>
        </row>
        <row r="39698">
          <cell r="B39698">
            <v>13950284398</v>
          </cell>
          <cell r="C39698" t="str">
            <v>福建省福州市仓山区金山街道金康路41号摘仙苑小区2-105</v>
          </cell>
        </row>
        <row r="39699">
          <cell r="B39699">
            <v>13970833133</v>
          </cell>
          <cell r="C39699" t="str">
            <v>江西省南昌市西湖区丁公路街道广场南路399号光大银行</v>
          </cell>
        </row>
        <row r="39700">
          <cell r="B39700">
            <v>17752755990</v>
          </cell>
          <cell r="C39700" t="str">
            <v>湖南省郴州市苏仙区白露镇塘碧桂园陶源一街7栋1502</v>
          </cell>
        </row>
        <row r="39701">
          <cell r="B39701">
            <v>13613155095</v>
          </cell>
          <cell r="C39701" t="str">
            <v>河北省唐山市路北区唐山市第二医院后院（东盛楼对面药厂）</v>
          </cell>
        </row>
        <row r="39702">
          <cell r="B39702">
            <v>13917849956</v>
          </cell>
          <cell r="C39702" t="str">
            <v>上海市普陀区志丹路155弄西部花园伦敦阁1604室</v>
          </cell>
        </row>
        <row r="39703">
          <cell r="B39703">
            <v>13810625484</v>
          </cell>
          <cell r="C39703" t="str">
            <v>北京市海淀区花园北路20号牡丹园北里8号院120C室</v>
          </cell>
        </row>
        <row r="39704">
          <cell r="B39704">
            <v>18101169273</v>
          </cell>
          <cell r="C39704" t="str">
            <v>北京市海淀区西三环中路19号</v>
          </cell>
        </row>
        <row r="39705">
          <cell r="B39705">
            <v>13971581686</v>
          </cell>
          <cell r="C39705" t="str">
            <v>湖北省武汉市硚口区汉西一路1号盛世滨江4号楼3302室</v>
          </cell>
        </row>
        <row r="39706">
          <cell r="B39706">
            <v>18001780171</v>
          </cell>
          <cell r="C39706" t="str">
            <v>上海市长宁区西陶浜路28弄12号803</v>
          </cell>
        </row>
        <row r="39707">
          <cell r="B39707">
            <v>13671360221</v>
          </cell>
          <cell r="C39707" t="str">
            <v>湖北省武汉市东湖高新关南园一路万科城市花璟苑11栋1单元3403</v>
          </cell>
        </row>
        <row r="39708">
          <cell r="B39708">
            <v>18062651917</v>
          </cell>
          <cell r="C39708" t="str">
            <v>湖北省武汉市江汉区三眼桥二村49号4楼</v>
          </cell>
        </row>
        <row r="39709">
          <cell r="B39709">
            <v>15308631716</v>
          </cell>
          <cell r="C39709" t="str">
            <v>湖北省武汉市武昌区徐东大街岳家嘴居然之家B门负一楼大自然地板</v>
          </cell>
        </row>
        <row r="39710">
          <cell r="B39710">
            <v>13520969070</v>
          </cell>
          <cell r="C39710" t="str">
            <v>北京市海淀区北四环西路88号院空指医院</v>
          </cell>
        </row>
        <row r="39711">
          <cell r="B39711">
            <v>18684798679</v>
          </cell>
          <cell r="C39711" t="str">
            <v>河北省长沙市雨花区井湾子家具城C座后三和宾馆</v>
          </cell>
        </row>
        <row r="39712">
          <cell r="B39712">
            <v>18322322833</v>
          </cell>
          <cell r="C39712" t="str">
            <v>天津市河东区仓库区大道18号忠信门窗厂</v>
          </cell>
        </row>
        <row r="39713">
          <cell r="B39713">
            <v>13622380035</v>
          </cell>
          <cell r="C39713" t="str">
            <v>广东省深圳市南山区蛇口工业七路43号海莉园B栋701</v>
          </cell>
        </row>
        <row r="39714">
          <cell r="B39714" t="str">
            <v>15344858719/8921822</v>
          </cell>
          <cell r="C39714" t="str">
            <v>广东省珠海市香洲区吉大九州大道中2010号嘉丽苑408室（勿送代收点，不要放快递柜）</v>
          </cell>
        </row>
        <row r="39715">
          <cell r="B39715">
            <v>18610289500</v>
          </cell>
          <cell r="C39715" t="str">
            <v>北京市海淀区清河小营桥东莱圳家园5-2-403</v>
          </cell>
        </row>
        <row r="39716">
          <cell r="B39716">
            <v>13854308875</v>
          </cell>
          <cell r="C39716" t="str">
            <v>山东省滨州市滨城区黄河六路531号滨南采油厂职工培训中心</v>
          </cell>
        </row>
        <row r="39717">
          <cell r="B39717">
            <v>15154659786</v>
          </cell>
          <cell r="C39717" t="str">
            <v>山东省东营市东营区胜泰路211号滨海保安公司</v>
          </cell>
        </row>
        <row r="39718">
          <cell r="B39718">
            <v>13796083233</v>
          </cell>
          <cell r="C39718" t="str">
            <v>黑龙江省哈尔滨市道里区群力街道群力大道与朗江路交口星光耀小区1期4号楼1单元1903</v>
          </cell>
        </row>
        <row r="39719">
          <cell r="B39719">
            <v>13927301987</v>
          </cell>
          <cell r="C39719" t="str">
            <v>广东省惠州市惠城区江北21号小区星湖苑62栋</v>
          </cell>
        </row>
        <row r="39720">
          <cell r="B39720">
            <v>13810599509</v>
          </cell>
          <cell r="C39720" t="str">
            <v>北京市丰台区双庙顶秀欣园一东苑小区8号楼203室</v>
          </cell>
        </row>
        <row r="39721">
          <cell r="B39721">
            <v>18905737626</v>
          </cell>
          <cell r="C39721" t="str">
            <v>浙江省嘉兴市秀洲区王店镇梅北路376号台华集团生活区</v>
          </cell>
        </row>
        <row r="39722">
          <cell r="B39722">
            <v>13571008306</v>
          </cell>
          <cell r="C39722" t="str">
            <v>陕西省咸阳市秦都区古渡街道玉泉东路华秦大厦</v>
          </cell>
        </row>
        <row r="39723">
          <cell r="B39723">
            <v>13096915898</v>
          </cell>
          <cell r="C39723" t="str">
            <v>陕西省西安市碑林区友谊西路341号碑林德益口腔</v>
          </cell>
        </row>
        <row r="39724">
          <cell r="B39724">
            <v>15219132607</v>
          </cell>
          <cell r="C39724" t="str">
            <v>广东省梅州市梅江区三角镇富奇路207号兴兴五金店</v>
          </cell>
        </row>
        <row r="39725">
          <cell r="B39725">
            <v>13910632743</v>
          </cell>
          <cell r="C39725" t="str">
            <v>北京市西城区黄寺大街24号院10号楼1单元503</v>
          </cell>
        </row>
        <row r="39726">
          <cell r="B39726">
            <v>15889423309</v>
          </cell>
          <cell r="C39726" t="str">
            <v>广东省佛山市禅城区秀华五路万科广场维好客超市代收</v>
          </cell>
        </row>
        <row r="39727">
          <cell r="B39727">
            <v>15737969922</v>
          </cell>
          <cell r="C39727" t="str">
            <v>河南省洛阳市涧西区天津路小学东院</v>
          </cell>
        </row>
        <row r="39728">
          <cell r="B39728">
            <v>15837961639</v>
          </cell>
          <cell r="C39728" t="str">
            <v>河南省洛阳市洛龙区龙门大道与太康东路交叉口鸿儒小区12号楼</v>
          </cell>
        </row>
        <row r="39729">
          <cell r="B39729">
            <v>13653710852</v>
          </cell>
          <cell r="C39729" t="str">
            <v>河南省郑州市金水区天明路66号森林半岛1单元17A</v>
          </cell>
        </row>
        <row r="39730">
          <cell r="B39730">
            <v>15127550530</v>
          </cell>
          <cell r="C39730" t="str">
            <v>河北省唐山市南堡开发区世纪华联超市海裕步行街店2楼茶叶专柜</v>
          </cell>
        </row>
        <row r="39731">
          <cell r="B39731">
            <v>15022009979</v>
          </cell>
          <cell r="C39731" t="str">
            <v>辽宁省盘锦市兴隆台区振兴街道水游城臻园3-1-2802</v>
          </cell>
        </row>
        <row r="39732">
          <cell r="B39732">
            <v>13913255795</v>
          </cell>
          <cell r="C39732" t="str">
            <v>江苏省昆山市城北民营中路8号</v>
          </cell>
        </row>
        <row r="39733">
          <cell r="B39733">
            <v>13504098896</v>
          </cell>
          <cell r="C39733" t="str">
            <v>辽宁省大连市沙河口区体坛路22号诺德大厦3101室</v>
          </cell>
        </row>
        <row r="39734">
          <cell r="B39734">
            <v>13477610023</v>
          </cell>
          <cell r="C39734" t="str">
            <v>湖北省黄冈市罗田县自来水公司</v>
          </cell>
        </row>
        <row r="39735">
          <cell r="B39735">
            <v>13509833611</v>
          </cell>
          <cell r="C39735" t="str">
            <v>广东省东莞市厚街镇体育路18号</v>
          </cell>
        </row>
        <row r="39736">
          <cell r="B39736">
            <v>13923433618</v>
          </cell>
          <cell r="C39736" t="str">
            <v>广东省深圳市南山区工业八路西招商桃花园11栋1单元17A</v>
          </cell>
        </row>
        <row r="39737">
          <cell r="B39737">
            <v>13712477338</v>
          </cell>
          <cell r="C39737" t="str">
            <v>广东省东莞市厚街镇东风二路1号厚街中心小学</v>
          </cell>
        </row>
        <row r="39738">
          <cell r="B39738">
            <v>13860133325</v>
          </cell>
          <cell r="C39738" t="str">
            <v>福建省厦门市思明区长青路152号104室</v>
          </cell>
        </row>
        <row r="39739">
          <cell r="B39739">
            <v>13605819766</v>
          </cell>
          <cell r="C39739" t="str">
            <v>浙江省杭州市下城区体育场路347号出版大厦浙江人民美术出版社</v>
          </cell>
        </row>
        <row r="39740">
          <cell r="B39740">
            <v>13764300052</v>
          </cell>
          <cell r="C39740" t="str">
            <v>上海市浦东张江路665弄603室</v>
          </cell>
        </row>
        <row r="39741">
          <cell r="B39741">
            <v>13029956677</v>
          </cell>
          <cell r="C39741" t="str">
            <v>黑龙江省牡丹江市宁安市龙城御园9车间</v>
          </cell>
        </row>
        <row r="39742">
          <cell r="B39742">
            <v>13110002099</v>
          </cell>
          <cell r="C39742" t="str">
            <v>天津市河西区梅江世纪梧桐公寓10-2-601</v>
          </cell>
        </row>
        <row r="39743">
          <cell r="B39743">
            <v>13764300052</v>
          </cell>
          <cell r="C39743" t="str">
            <v>上海浦东新区龙东大道2255弄108号</v>
          </cell>
        </row>
        <row r="39744">
          <cell r="B39744">
            <v>13821576382</v>
          </cell>
          <cell r="C39744" t="str">
            <v>天津市河西区平山道君禧华庭10-1204</v>
          </cell>
        </row>
        <row r="39745">
          <cell r="B39745">
            <v>13317667636</v>
          </cell>
          <cell r="C39745" t="str">
            <v>广西百色市右江区百色市百合园旺角超市</v>
          </cell>
        </row>
        <row r="39746">
          <cell r="B39746">
            <v>18207769623</v>
          </cell>
          <cell r="C39746" t="str">
            <v>广西百色市右江区百合欣园P1-1</v>
          </cell>
        </row>
        <row r="39747">
          <cell r="B39747">
            <v>13977166666</v>
          </cell>
          <cell r="C39747" t="str">
            <v>广西省南宁市金浦路7号世纪商都1801室</v>
          </cell>
        </row>
        <row r="39748">
          <cell r="B39748">
            <v>13919199666</v>
          </cell>
          <cell r="C39748" t="str">
            <v>甘肃省兰州市安宁区十里店蓝星花园小区</v>
          </cell>
        </row>
        <row r="39749">
          <cell r="B39749">
            <v>13923198984</v>
          </cell>
          <cell r="C39749" t="str">
            <v>广东省佛山市南海区狮山镇颜峰工业区1号航捷公司</v>
          </cell>
        </row>
        <row r="39750">
          <cell r="B39750">
            <v>18928012205</v>
          </cell>
          <cell r="C39750" t="str">
            <v>广西百色市右江区中华街22号</v>
          </cell>
        </row>
        <row r="39751">
          <cell r="B39751">
            <v>13821224066</v>
          </cell>
          <cell r="C39751" t="str">
            <v>天津市河东区华昌大街41号路灯管理处</v>
          </cell>
        </row>
        <row r="39752">
          <cell r="B39752">
            <v>13012242012</v>
          </cell>
          <cell r="C39752" t="str">
            <v>天津市和平区新疆路宜天花园2-308</v>
          </cell>
        </row>
        <row r="39753">
          <cell r="B39753">
            <v>13902963906</v>
          </cell>
          <cell r="C39753" t="str">
            <v>广东省深圳市福田区滨河大道9023号国通大厦2306</v>
          </cell>
        </row>
        <row r="39754">
          <cell r="B39754" t="str">
            <v>13926537581/15019437924</v>
          </cell>
          <cell r="C39754" t="str">
            <v>广东省东莞市凤岗镇益田大运城邦四期一栋二单元1608</v>
          </cell>
        </row>
        <row r="39755">
          <cell r="B39755">
            <v>13922192273</v>
          </cell>
          <cell r="C39755" t="str">
            <v>广东省广州市花都区龙珠路13号A2幢广州市东兴巨龙文化体育用品有限公司</v>
          </cell>
        </row>
        <row r="39756">
          <cell r="B39756">
            <v>18684568999</v>
          </cell>
          <cell r="C39756" t="str">
            <v>湖南省株洲市天元区湘银小区2期5栋906</v>
          </cell>
        </row>
        <row r="39757">
          <cell r="B39757">
            <v>13057552777</v>
          </cell>
          <cell r="C39757" t="str">
            <v>江苏省南京市江宁区湖山路369号天元吉第城85幢202</v>
          </cell>
        </row>
        <row r="39758">
          <cell r="B39758">
            <v>13477559716</v>
          </cell>
          <cell r="C39758" t="str">
            <v>湖北省荆门市沙洋县海鑫酒店六楼海星瑜伽</v>
          </cell>
        </row>
        <row r="39759">
          <cell r="B39759">
            <v>13580539053</v>
          </cell>
          <cell r="C39759" t="str">
            <v>广东省广州市增城区翡翠绿洲湖绣苑6栋1301</v>
          </cell>
        </row>
        <row r="39760">
          <cell r="B39760">
            <v>18666214050</v>
          </cell>
          <cell r="C39760" t="str">
            <v>广东省深圳市南山区东滨路中熙君南山1栋2601</v>
          </cell>
        </row>
        <row r="39761">
          <cell r="B39761">
            <v>13556955568</v>
          </cell>
          <cell r="C39761" t="str">
            <v>广东省江门市新会区会城圭阳北路35弄3座501（峰景壹号）</v>
          </cell>
        </row>
        <row r="39762">
          <cell r="B39762">
            <v>18616816848</v>
          </cell>
          <cell r="C39762" t="str">
            <v>上海市浦东俱进路285弄237号501室</v>
          </cell>
        </row>
        <row r="39763">
          <cell r="B39763">
            <v>13786061921</v>
          </cell>
          <cell r="C39763" t="str">
            <v>湖南省岳阳市金鹗中路227号德龙豪廷财富中心五楼</v>
          </cell>
        </row>
        <row r="39764">
          <cell r="B39764">
            <v>15810442943</v>
          </cell>
          <cell r="C39764" t="str">
            <v>北京市西城区宣武门长椿街45号</v>
          </cell>
        </row>
        <row r="39765">
          <cell r="B39765">
            <v>13522896768</v>
          </cell>
          <cell r="C39765" t="str">
            <v>北京市丰台区五里店外贸宿舍2号楼3门101</v>
          </cell>
        </row>
        <row r="39766">
          <cell r="B39766">
            <v>13564228897</v>
          </cell>
          <cell r="C39766" t="str">
            <v>上海市浦东新区御桥路1679弄14号1904</v>
          </cell>
        </row>
        <row r="39767">
          <cell r="B39767">
            <v>15605392802</v>
          </cell>
          <cell r="C39767" t="str">
            <v>山东省德州市庆云县新华路西段</v>
          </cell>
        </row>
        <row r="39768">
          <cell r="B39768">
            <v>13542145215</v>
          </cell>
          <cell r="C39768" t="str">
            <v>广东省深圳市龙岗区坂田长发中路吉丰楼</v>
          </cell>
        </row>
        <row r="39769">
          <cell r="B39769">
            <v>13672844925</v>
          </cell>
          <cell r="C39769" t="str">
            <v>广东省深圳市龙岗区坂田长发中路南二巷吉丰楼</v>
          </cell>
        </row>
        <row r="39770">
          <cell r="B39770">
            <v>15260889168</v>
          </cell>
          <cell r="C39770" t="str">
            <v>福建省泉州市经济开发区德泰路中段泉州太子酒店中信银行</v>
          </cell>
        </row>
        <row r="39771">
          <cell r="B39771">
            <v>15308669955</v>
          </cell>
          <cell r="C39771" t="str">
            <v>湖北省随州市曾都区世纪外滩三十号楼1003</v>
          </cell>
        </row>
        <row r="39772">
          <cell r="B39772">
            <v>15980448818</v>
          </cell>
          <cell r="C39772" t="str">
            <v>福建省晋江市青阳华泰小区8期84栋503</v>
          </cell>
        </row>
        <row r="39773">
          <cell r="B39773">
            <v>15776966996</v>
          </cell>
          <cell r="C39773" t="str">
            <v>黑龙江省哈尔滨市五常市步行街绯闻男人时尚基地</v>
          </cell>
        </row>
        <row r="39774">
          <cell r="B39774">
            <v>18923575909</v>
          </cell>
          <cell r="C39774" t="str">
            <v>广东省汕尾市香洲街道鸿景园一期一幢</v>
          </cell>
        </row>
        <row r="39775">
          <cell r="B39775">
            <v>13588861781</v>
          </cell>
          <cell r="C39775" t="str">
            <v>浙江省杭州市西湖区古荡村西59-4-502</v>
          </cell>
        </row>
        <row r="39776">
          <cell r="B39776">
            <v>15935023398</v>
          </cell>
          <cell r="C39776" t="str">
            <v>山西省忻州市繁峙县土地局四号楼三单元401</v>
          </cell>
        </row>
        <row r="39777">
          <cell r="B39777">
            <v>13632962292</v>
          </cell>
          <cell r="C39777" t="str">
            <v>广东省深圳市龙岗区板田长发中路南二巷吉丰楼</v>
          </cell>
        </row>
        <row r="39778">
          <cell r="B39778">
            <v>13632962292</v>
          </cell>
          <cell r="C39778" t="str">
            <v>广东省深圳市龙岗区坂田长发中路南二巷吉丰楼</v>
          </cell>
        </row>
        <row r="39779">
          <cell r="B39779">
            <v>18762252871</v>
          </cell>
          <cell r="C39779" t="str">
            <v>山东省庆云县新华路建设银行往西50米</v>
          </cell>
        </row>
        <row r="39780">
          <cell r="B39780">
            <v>15996992661</v>
          </cell>
          <cell r="C39780" t="str">
            <v>江苏省徐州复兴北路延长段199号徐州长安汽车销售有限公司</v>
          </cell>
        </row>
        <row r="39781">
          <cell r="B39781">
            <v>13873635560</v>
          </cell>
          <cell r="C39781" t="str">
            <v>湖南省常德市武陵区府坪街道步步高B座9楼爱·芙丽皮肤管理中心</v>
          </cell>
        </row>
        <row r="39782">
          <cell r="B39782">
            <v>18698817888</v>
          </cell>
          <cell r="C39782" t="str">
            <v>辽宁省沈阳市铁西区南七中路80号551</v>
          </cell>
        </row>
        <row r="39783">
          <cell r="B39783">
            <v>13700022540</v>
          </cell>
          <cell r="C39783" t="str">
            <v>辽宁省沈阳市于洪区渤海路26-3422</v>
          </cell>
        </row>
        <row r="39784">
          <cell r="B39784">
            <v>18958031006</v>
          </cell>
          <cell r="C39784" t="str">
            <v>浙江省杭州市中山中路479号汪记特产店</v>
          </cell>
        </row>
        <row r="39785">
          <cell r="B39785">
            <v>18601905370</v>
          </cell>
          <cell r="C39785" t="str">
            <v>北京市海淀区翠微路颐源居小区19号楼1310</v>
          </cell>
        </row>
        <row r="39786">
          <cell r="B39786">
            <v>13824054191</v>
          </cell>
          <cell r="C39786" t="str">
            <v>广东省江门市蓬江区骏景花园9幢之一301</v>
          </cell>
        </row>
        <row r="39787">
          <cell r="B39787">
            <v>18640097197</v>
          </cell>
          <cell r="C39787" t="str">
            <v>辽宁省沈阳市和平区八经街94号沈阳供电公司</v>
          </cell>
        </row>
        <row r="39788">
          <cell r="B39788">
            <v>13720956146</v>
          </cell>
          <cell r="C39788" t="str">
            <v>山西省长治市府后西街326号长治农商银行营业部</v>
          </cell>
        </row>
        <row r="39789">
          <cell r="B39789">
            <v>13896211888</v>
          </cell>
          <cell r="C39789" t="str">
            <v>重庆市渝北区锦橙路26号中铁五局</v>
          </cell>
        </row>
        <row r="39790">
          <cell r="B39790">
            <v>13974825733</v>
          </cell>
          <cell r="C39790" t="str">
            <v>湖南省长沙市岳麓区望岳路金峰南苑6栋139</v>
          </cell>
        </row>
        <row r="39791">
          <cell r="B39791">
            <v>15900985614</v>
          </cell>
          <cell r="C39791" t="str">
            <v>上海市奉贤区南桥镇新民港路150号天旺宾馆2楼吧台</v>
          </cell>
        </row>
        <row r="39792">
          <cell r="B39792">
            <v>15982182625</v>
          </cell>
          <cell r="C39792" t="str">
            <v>四川省成都市青羊区同友路103号附2号（诗美诗格美容院）</v>
          </cell>
        </row>
        <row r="39793">
          <cell r="B39793">
            <v>15810052165</v>
          </cell>
          <cell r="C39793" t="str">
            <v>北京市海淀区羊坊店路15号勘A楼415</v>
          </cell>
        </row>
        <row r="39794">
          <cell r="B39794">
            <v>15281373966</v>
          </cell>
          <cell r="C39794" t="str">
            <v>四川省自贡市沿滩区教育局</v>
          </cell>
        </row>
        <row r="39795">
          <cell r="B39795">
            <v>13983487204</v>
          </cell>
          <cell r="C39795" t="str">
            <v>重庆市沙坪坝区金沙时代</v>
          </cell>
        </row>
        <row r="39796">
          <cell r="B39796">
            <v>13779913621</v>
          </cell>
          <cell r="C39796" t="str">
            <v>福建省漳州市龙文区新浦东路桂溪花园北1幢A2-104</v>
          </cell>
        </row>
        <row r="39797">
          <cell r="B39797">
            <v>13920201866</v>
          </cell>
          <cell r="C39797" t="str">
            <v>天津市河北区远洋大厦411室</v>
          </cell>
        </row>
        <row r="39798">
          <cell r="B39798">
            <v>13920935176</v>
          </cell>
          <cell r="C39798" t="str">
            <v>天津市红桥区芥园道晓春里12门602</v>
          </cell>
        </row>
        <row r="39799">
          <cell r="B39799">
            <v>15580041666</v>
          </cell>
          <cell r="C39799" t="str">
            <v>广东省中山市火炬开发区万科柏悦湾15栋1903</v>
          </cell>
        </row>
        <row r="39800">
          <cell r="B39800">
            <v>18045011117</v>
          </cell>
          <cell r="C39800" t="str">
            <v>黑龙江省哈尔滨市道里区群力新区融江路与第七大道叉口山水家园小区2号楼3单元102</v>
          </cell>
        </row>
        <row r="39801">
          <cell r="B39801">
            <v>17752755990</v>
          </cell>
          <cell r="C39801" t="str">
            <v>湖南省郴州市苏仙区白露塘镇碧桂园陶源一街7栋1502#</v>
          </cell>
        </row>
        <row r="39802">
          <cell r="B39802">
            <v>15589790002</v>
          </cell>
          <cell r="C39802" t="str">
            <v>山东省济宁市汶上县建功小区7号楼3单元402</v>
          </cell>
        </row>
        <row r="39803">
          <cell r="B39803">
            <v>15589790002</v>
          </cell>
          <cell r="C39803" t="str">
            <v>山东省济宁市汶上县百合苑西区北门社区社区1楼大厅</v>
          </cell>
        </row>
        <row r="39804">
          <cell r="B39804">
            <v>15601900661</v>
          </cell>
          <cell r="C39804" t="str">
            <v>上海市新村路170弄37号604室</v>
          </cell>
        </row>
        <row r="39805">
          <cell r="B39805">
            <v>13936582192</v>
          </cell>
          <cell r="C39805" t="str">
            <v>黑龙江省哈尔滨市道外区红旗大街999号黑龙江省工程学院</v>
          </cell>
        </row>
        <row r="39806">
          <cell r="B39806">
            <v>13829101152</v>
          </cell>
          <cell r="C39806" t="str">
            <v>广东省东莞市厚街镇家具大道世博园一楼C19号</v>
          </cell>
        </row>
        <row r="39807">
          <cell r="B39807">
            <v>17060812345</v>
          </cell>
          <cell r="C39807" t="str">
            <v>黑龙江省哈尔滨市南岗区哈西大街608号三层爱空间</v>
          </cell>
        </row>
        <row r="39808">
          <cell r="B39808">
            <v>13711184134</v>
          </cell>
          <cell r="C39808" t="str">
            <v>广东省广州市番禺区南村广州雅居乐花园上善若水9栋202</v>
          </cell>
        </row>
        <row r="39809">
          <cell r="B39809">
            <v>13921101802</v>
          </cell>
          <cell r="C39809" t="str">
            <v>江苏省无锡市滨湖区胡埭镇振胡路103号江苏太湖实业有限公司</v>
          </cell>
        </row>
        <row r="39810">
          <cell r="B39810">
            <v>15941229555</v>
          </cell>
          <cell r="C39810" t="str">
            <v>辽宁省鞍山市铁西区协作路33号</v>
          </cell>
        </row>
        <row r="39811">
          <cell r="B39811">
            <v>13708899550</v>
          </cell>
          <cell r="C39811" t="str">
            <v>云南省昆明市西山区滇池路三公里处阳光华尔兹小区5栋1单元101号</v>
          </cell>
        </row>
        <row r="39812">
          <cell r="B39812">
            <v>18121113531</v>
          </cell>
          <cell r="C39812" t="str">
            <v>上海市嘉定区安亭安礼路396弄20号302室</v>
          </cell>
        </row>
        <row r="39813">
          <cell r="B39813">
            <v>18081031677</v>
          </cell>
          <cell r="C39813" t="str">
            <v>四川省成都市武侯区跳伞塔街道胜利村110号附4号，省司法厅宿舍2单元13号</v>
          </cell>
        </row>
        <row r="39814">
          <cell r="B39814">
            <v>18911323774</v>
          </cell>
          <cell r="C39814" t="str">
            <v>北京市丰台区马家堡路14号院2楼1门501</v>
          </cell>
        </row>
        <row r="39815">
          <cell r="B39815">
            <v>18865541756</v>
          </cell>
          <cell r="C39815" t="str">
            <v>山东省烟台市牟平区崔山大街558号富丽紫玉花园</v>
          </cell>
        </row>
        <row r="39816">
          <cell r="B39816">
            <v>13862266905</v>
          </cell>
          <cell r="C39816" t="str">
            <v>江苏省张家港浦项不锈钢有限公司</v>
          </cell>
        </row>
        <row r="39817">
          <cell r="B39817">
            <v>18210130405</v>
          </cell>
          <cell r="C39817" t="str">
            <v>北京市朝阳区石佛营东里132号院，特区808小区，2号楼3单元601放门口快递柜</v>
          </cell>
        </row>
        <row r="39818">
          <cell r="B39818">
            <v>18911330283</v>
          </cell>
          <cell r="C39818" t="str">
            <v>北京市丰台区兆丰馨园东区3-2-1203</v>
          </cell>
        </row>
        <row r="39819">
          <cell r="B39819">
            <v>13227234128</v>
          </cell>
          <cell r="C39819" t="str">
            <v>湖北省咸宁市咸安区浮山街道金桂路222号金桂雅苑</v>
          </cell>
        </row>
        <row r="39820">
          <cell r="B39820">
            <v>15637603336</v>
          </cell>
          <cell r="C39820" t="str">
            <v>河南省信阳市潢川县联通公司四楼</v>
          </cell>
        </row>
        <row r="39821">
          <cell r="B39821">
            <v>13591919067</v>
          </cell>
          <cell r="C39821" t="str">
            <v>辽宁省辽阳市宏伟区荟萃湖小区12-1-7号</v>
          </cell>
        </row>
        <row r="39822">
          <cell r="B39822">
            <v>13929741022</v>
          </cell>
          <cell r="C39822" t="str">
            <v>广东省茂名市茂南区油城九路市公安局宿舍门岗云柜</v>
          </cell>
        </row>
        <row r="39823">
          <cell r="B39823">
            <v>18908195656</v>
          </cell>
          <cell r="C39823" t="str">
            <v>四川成都市成华区水碾河路25号蜀都惠园2栋1单元</v>
          </cell>
        </row>
        <row r="39824">
          <cell r="B39824">
            <v>18685137602</v>
          </cell>
          <cell r="C39824" t="str">
            <v>贵州省贵阳市三桥改茶路义信麒麟苑</v>
          </cell>
        </row>
        <row r="39825">
          <cell r="B39825">
            <v>13829944886</v>
          </cell>
          <cell r="C39825" t="str">
            <v>广东省惠州市惠城区惠州学院新校区教师村2栋304</v>
          </cell>
        </row>
        <row r="39826">
          <cell r="B39826">
            <v>13983733847</v>
          </cell>
          <cell r="C39826" t="str">
            <v>重庆市巴南区李家沱江南水乡34-17-5</v>
          </cell>
        </row>
        <row r="39827">
          <cell r="B39827">
            <v>18801401477</v>
          </cell>
          <cell r="C39827" t="str">
            <v>北京市朝阳区北辰西路1号院2号遗传所2号楼526</v>
          </cell>
        </row>
        <row r="39828">
          <cell r="B39828">
            <v>13905727713</v>
          </cell>
          <cell r="C39828" t="str">
            <v>浙江省湖州市吴兴区新华路8号澳湖生活馆</v>
          </cell>
        </row>
        <row r="39829">
          <cell r="B39829">
            <v>15724303111</v>
          </cell>
          <cell r="C39829" t="str">
            <v>辽宁省辽阳市文圣区金域明珠43号楼东一单元一楼西侧</v>
          </cell>
        </row>
        <row r="39830">
          <cell r="B39830">
            <v>13894729481</v>
          </cell>
          <cell r="C39830" t="str">
            <v>吉林省吉林市龙潭区遵义东路27号中油吉林石化研究院</v>
          </cell>
        </row>
        <row r="39831">
          <cell r="B39831">
            <v>13896798111</v>
          </cell>
          <cell r="C39831" t="str">
            <v>重庆市丰都县国土局</v>
          </cell>
        </row>
        <row r="39832">
          <cell r="B39832">
            <v>13591794650</v>
          </cell>
          <cell r="C39832" t="str">
            <v>大连市旅顺口区龙王塘街道顺港路海尚明珠10号楼</v>
          </cell>
        </row>
        <row r="39833">
          <cell r="B39833">
            <v>13707920377</v>
          </cell>
          <cell r="C39833" t="str">
            <v>江西省九江市柴桑区公园1号健身中心</v>
          </cell>
        </row>
        <row r="39834">
          <cell r="B39834">
            <v>15801336065</v>
          </cell>
          <cell r="C39834" t="str">
            <v>北京市海淀区莲宝路9号4号楼澐澐国际315室</v>
          </cell>
        </row>
        <row r="39835">
          <cell r="B39835">
            <v>13624457046</v>
          </cell>
          <cell r="C39835" t="str">
            <v>辽宁省沈阳市沈河区文艺路28-1</v>
          </cell>
        </row>
        <row r="39836">
          <cell r="B39836">
            <v>13998081912</v>
          </cell>
          <cell r="C39836" t="str">
            <v>辽宁省鞍山市铁东区健身街10号鞍钢房产设计院</v>
          </cell>
        </row>
        <row r="39837">
          <cell r="B39837">
            <v>18638667794</v>
          </cell>
          <cell r="C39837" t="str">
            <v>河南省郑州市郑东新区商都路红星美凯龙家具馆大宅设计中心</v>
          </cell>
        </row>
        <row r="39838">
          <cell r="B39838">
            <v>17639542620</v>
          </cell>
          <cell r="C39838" t="str">
            <v>河南省漯河市郾城区龙城镇十五里店街</v>
          </cell>
        </row>
        <row r="39839">
          <cell r="B39839">
            <v>18039667216</v>
          </cell>
          <cell r="C39839" t="str">
            <v>河南省郑州市经开区朝凤路亚太明珠8号楼</v>
          </cell>
        </row>
        <row r="39840">
          <cell r="B39840">
            <v>17337199995</v>
          </cell>
          <cell r="C39840" t="str">
            <v>河南省郑州市金水区东风路街道文化路与东风路汇宝花园弯小胡同区委家属院1号楼1单元15楼</v>
          </cell>
        </row>
        <row r="39841">
          <cell r="B39841">
            <v>13698820011</v>
          </cell>
          <cell r="C39841" t="str">
            <v>河南省洛阳市名优建材城B馆LD陶瓷</v>
          </cell>
        </row>
        <row r="39842">
          <cell r="B39842">
            <v>13103791799</v>
          </cell>
          <cell r="C39842" t="str">
            <v>河南省洛阳市名优建材城唯美LD陶瓷</v>
          </cell>
        </row>
        <row r="39843">
          <cell r="B39843">
            <v>13234020689</v>
          </cell>
          <cell r="C39843" t="str">
            <v>辽宁省沈阳市大东区大北关街枫合万嘉3期16号楼2单元702</v>
          </cell>
        </row>
        <row r="39844">
          <cell r="B39844">
            <v>18237117885</v>
          </cell>
          <cell r="C39844" t="str">
            <v>河南省郑州市金水区黄河南路与祥盛街交叉口向东200米联通大厦2楼阳光保险</v>
          </cell>
        </row>
        <row r="39845">
          <cell r="B39845">
            <v>13734051988</v>
          </cell>
          <cell r="C39845" t="str">
            <v>山西省临汾市尧都区古楼北大街市政府高层住宅楼B座1503号</v>
          </cell>
        </row>
        <row r="39846">
          <cell r="B39846">
            <v>13754805633</v>
          </cell>
          <cell r="C39846" t="str">
            <v>山西省太原市万柏林区西苑南路奥林匹克花园小区11号楼</v>
          </cell>
        </row>
        <row r="39847">
          <cell r="B39847">
            <v>13700695314</v>
          </cell>
          <cell r="C39847" t="str">
            <v>云南省昆明市盘龙区白龙寺西南林业大学经管楼</v>
          </cell>
        </row>
        <row r="39848">
          <cell r="B39848">
            <v>15216168186</v>
          </cell>
          <cell r="C39848" t="str">
            <v>江西省赣州市大余县新城镇祥隆钨业</v>
          </cell>
        </row>
        <row r="39849">
          <cell r="B39849">
            <v>13766398286</v>
          </cell>
          <cell r="C39849" t="str">
            <v>江西省赣州市大余县蓝枫音乐教育（水城幼儿园旁）</v>
          </cell>
        </row>
        <row r="39850">
          <cell r="B39850">
            <v>13707918111</v>
          </cell>
          <cell r="C39850" t="str">
            <v>江西省南昌市西湖区新洲路中山一品</v>
          </cell>
        </row>
        <row r="39851">
          <cell r="B39851">
            <v>13952783828</v>
          </cell>
          <cell r="C39851" t="str">
            <v>江苏省扬州市武警江苏省总队医院</v>
          </cell>
        </row>
        <row r="39852">
          <cell r="B39852">
            <v>15297720256</v>
          </cell>
          <cell r="C39852" t="str">
            <v>江西省赣州市大余县南安镇欣安花园B栋501</v>
          </cell>
        </row>
        <row r="39853">
          <cell r="B39853">
            <v>18679722207</v>
          </cell>
          <cell r="C39853" t="str">
            <v>江西省赣州市定南县东风东路2-3号</v>
          </cell>
        </row>
        <row r="39854">
          <cell r="B39854">
            <v>18079773669</v>
          </cell>
          <cell r="C39854" t="str">
            <v>江西省赣州市定南县历市镇地方税务局家属楼B栋301</v>
          </cell>
        </row>
        <row r="39855">
          <cell r="B39855">
            <v>15639925156</v>
          </cell>
          <cell r="C39855" t="str">
            <v>河南省郑州市航空港区天路一号管委会南院</v>
          </cell>
        </row>
        <row r="39856">
          <cell r="B39856">
            <v>13898516621</v>
          </cell>
          <cell r="C39856" t="str">
            <v>辽宁省丹东市元宝区七道街道新华街2号6-315（原城隍庙小区22-6-315）</v>
          </cell>
        </row>
        <row r="39857">
          <cell r="B39857">
            <v>13323255515</v>
          </cell>
          <cell r="C39857" t="str">
            <v>河北省唐山市路北区新河嘉园108-3-101</v>
          </cell>
        </row>
        <row r="39858">
          <cell r="B39858">
            <v>15712718028</v>
          </cell>
          <cell r="C39858" t="str">
            <v>山东省青岛市平度市东阁街道办事处山水龙苑小区D区1号楼2单元203户</v>
          </cell>
        </row>
        <row r="39859">
          <cell r="B39859">
            <v>13661778656</v>
          </cell>
          <cell r="C39859" t="str">
            <v>上海市黄浦区中山南路1118号301室</v>
          </cell>
        </row>
        <row r="39860">
          <cell r="B39860">
            <v>13482267531</v>
          </cell>
          <cell r="C39860" t="str">
            <v>上海市静安区西苏州路85弄9号402室</v>
          </cell>
        </row>
        <row r="39861">
          <cell r="B39861">
            <v>13601625462</v>
          </cell>
          <cell r="C39861" t="str">
            <v>上海市闵行区虹梅南路1770弄32号301室</v>
          </cell>
        </row>
        <row r="39862">
          <cell r="B39862">
            <v>18267571120</v>
          </cell>
          <cell r="C39862" t="str">
            <v>浙江省绍兴市新昌县南明街道城关镇人民中路212号公安局</v>
          </cell>
        </row>
        <row r="39863">
          <cell r="B39863">
            <v>15810802818</v>
          </cell>
          <cell r="C39863" t="str">
            <v>北京市海淀区中关村南大街乙八号院5号楼3单元101</v>
          </cell>
        </row>
        <row r="39864">
          <cell r="B39864">
            <v>18831731618</v>
          </cell>
          <cell r="C39864" t="str">
            <v>河北省沧州市新华区医院东街华升精铸家属2栋2单元502</v>
          </cell>
        </row>
        <row r="39865">
          <cell r="B39865">
            <v>13669895398</v>
          </cell>
          <cell r="C39865" t="str">
            <v>广东省东莞市景湖名郡11栋2单元703</v>
          </cell>
        </row>
        <row r="39866">
          <cell r="B39866">
            <v>15507971655</v>
          </cell>
          <cell r="C39866" t="str">
            <v>江西省赣州市水东镇时间公园二期D1栋604室</v>
          </cell>
        </row>
        <row r="39867">
          <cell r="B39867">
            <v>13821299687</v>
          </cell>
          <cell r="C39867" t="str">
            <v>天津市河东海河东路86号邮政大楼四楼</v>
          </cell>
        </row>
        <row r="39868">
          <cell r="B39868">
            <v>13802075800</v>
          </cell>
          <cell r="C39868" t="str">
            <v>天津市河东区十五经路津塘路40号增16号河东法院</v>
          </cell>
        </row>
        <row r="39869">
          <cell r="B39869">
            <v>15022496685</v>
          </cell>
          <cell r="C39869" t="str">
            <v>天津市西青区中北镇华亭国际16号楼东门蜂巢</v>
          </cell>
        </row>
        <row r="39870">
          <cell r="B39870">
            <v>18202698205</v>
          </cell>
          <cell r="C39870" t="str">
            <v>天津市和平区南京路189号津汇广场2座29楼</v>
          </cell>
        </row>
        <row r="39871">
          <cell r="B39871">
            <v>13998860068</v>
          </cell>
          <cell r="C39871" t="str">
            <v>辽宁省沈阳市浑南新区临波路移动馨苑6-3-4-2</v>
          </cell>
        </row>
        <row r="39872">
          <cell r="B39872">
            <v>15022612555</v>
          </cell>
          <cell r="C39872" t="str">
            <v>天津市和平区新兴路天新里3号楼3门</v>
          </cell>
        </row>
        <row r="39873">
          <cell r="B39873">
            <v>13102229018</v>
          </cell>
          <cell r="C39873" t="str">
            <v>天津市塘沽区极地海洋馆海昌极地广场外滩南岸度假公寓32栋4门403室</v>
          </cell>
        </row>
        <row r="39874">
          <cell r="B39874">
            <v>13602055366</v>
          </cell>
          <cell r="C39874" t="str">
            <v>天津市武清区光明道邮局</v>
          </cell>
        </row>
        <row r="39875">
          <cell r="B39875">
            <v>13521557535</v>
          </cell>
          <cell r="C39875" t="str">
            <v>北京市朝阳区管庄路万象新天一区141号楼2单元601</v>
          </cell>
        </row>
        <row r="39876">
          <cell r="B39876">
            <v>15365650917</v>
          </cell>
          <cell r="C39876" t="str">
            <v>江苏省盐城市恒大名都3号楼1401</v>
          </cell>
        </row>
        <row r="39877">
          <cell r="B39877">
            <v>15846384906</v>
          </cell>
          <cell r="C39877" t="str">
            <v>黑龙江省哈尔滨市香坊区进乡街120号格兰云天小区B7栋3单元1703室</v>
          </cell>
        </row>
        <row r="39878">
          <cell r="B39878">
            <v>13881321155</v>
          </cell>
          <cell r="C39878" t="str">
            <v>四川省乐山市市中区春华路艺术幼儿园斜对面芙蓉饭店旁铁门门卫处</v>
          </cell>
        </row>
        <row r="39879">
          <cell r="B39879">
            <v>18680238563</v>
          </cell>
          <cell r="C39879" t="str">
            <v>广东省广州市天河区天河路533号新快报社</v>
          </cell>
        </row>
        <row r="39880">
          <cell r="B39880">
            <v>15167111164</v>
          </cell>
          <cell r="C39880" t="str">
            <v>浙江省杭州市萧山区宁围街道利二花苑2幢201室</v>
          </cell>
        </row>
        <row r="39881">
          <cell r="B39881">
            <v>18887118787</v>
          </cell>
          <cell r="C39881" t="str">
            <v>云南省昆明市五华区江东耀龙康城7-2-501室</v>
          </cell>
        </row>
        <row r="39882">
          <cell r="B39882">
            <v>18269585518</v>
          </cell>
          <cell r="C39882" t="str">
            <v>广西省壮族自治区贵港市桂平市现代豪庭二期</v>
          </cell>
        </row>
        <row r="39883">
          <cell r="B39883">
            <v>13836650598</v>
          </cell>
          <cell r="C39883" t="str">
            <v>黑龙江省佳木斯市站前路东段机务胡同12号佳木斯铁路机务段劳人科</v>
          </cell>
        </row>
        <row r="39884">
          <cell r="B39884" t="str">
            <v>13707993883/13807992858</v>
          </cell>
          <cell r="C39884" t="str">
            <v>江西省萍乡市安源区后埠街道办事处家属院</v>
          </cell>
        </row>
        <row r="39885">
          <cell r="B39885">
            <v>13531355255</v>
          </cell>
          <cell r="C39885" t="str">
            <v>广东省佛山市顺德区伦教鸡洲九村大街细巷5号</v>
          </cell>
        </row>
        <row r="39886">
          <cell r="B39886">
            <v>18923302905</v>
          </cell>
          <cell r="C39886" t="str">
            <v>广东省中山市黄圃镇金沙路2号</v>
          </cell>
        </row>
        <row r="39887">
          <cell r="B39887">
            <v>13924564221</v>
          </cell>
          <cell r="C39887" t="str">
            <v>广东省佛山市顺德区伦教新景路南十一巷11号</v>
          </cell>
        </row>
        <row r="39888">
          <cell r="B39888">
            <v>13825513928</v>
          </cell>
          <cell r="C39888" t="str">
            <v>广东省佛山市顺德区新城区嘉信城市花园一期7座17A</v>
          </cell>
        </row>
        <row r="39889">
          <cell r="B39889">
            <v>13924800007</v>
          </cell>
          <cell r="C39889" t="str">
            <v>广东省佛山市顺德区大良新桂中路海悦新城20座1002</v>
          </cell>
        </row>
        <row r="39890">
          <cell r="B39890">
            <v>13805983739</v>
          </cell>
          <cell r="C39890" t="str">
            <v>福建省石狮市雪上木林森户外电商三楼办公室</v>
          </cell>
        </row>
        <row r="39891">
          <cell r="B39891">
            <v>13559502122</v>
          </cell>
          <cell r="C39891" t="str">
            <v>福建省石狮市八七路德辉广场对面扬辉路87号</v>
          </cell>
        </row>
        <row r="39892">
          <cell r="B39892">
            <v>13539569564</v>
          </cell>
          <cell r="C39892" t="str">
            <v>广东省珠海市斗门区白蕉镇卫生院门诊护士站</v>
          </cell>
        </row>
        <row r="39893">
          <cell r="B39893">
            <v>15013868389</v>
          </cell>
          <cell r="C39893" t="str">
            <v>广东省深圳市龙岗区新生集银皮革市场E115伟事达布行</v>
          </cell>
        </row>
        <row r="39894">
          <cell r="B39894">
            <v>18680062668</v>
          </cell>
          <cell r="C39894" t="str">
            <v>广东省东莞市南城区景湖湾畔5栋1单元502</v>
          </cell>
        </row>
        <row r="39895">
          <cell r="B39895">
            <v>15992431959</v>
          </cell>
          <cell r="C39895" t="str">
            <v>广东省广州市番禺区洛浦街信基酒店用品博览城（沙溪区）E19号</v>
          </cell>
        </row>
        <row r="39896">
          <cell r="B39896">
            <v>13750193680</v>
          </cell>
          <cell r="C39896" t="str">
            <v>广东省清远市清城区广清大道113号区政务中心四楼403</v>
          </cell>
        </row>
        <row r="39897">
          <cell r="B39897">
            <v>13823313352</v>
          </cell>
          <cell r="C39897" t="str">
            <v>广东省深圳市福田区梅岗路依山居9栋201</v>
          </cell>
        </row>
        <row r="39898">
          <cell r="B39898">
            <v>13601870251</v>
          </cell>
          <cell r="C39898" t="str">
            <v>上海市闵行区富国路355弄30号1003室</v>
          </cell>
        </row>
        <row r="39899">
          <cell r="B39899">
            <v>18840805111</v>
          </cell>
          <cell r="C39899" t="str">
            <v>北京市朝阳区望京街道望京河荫中路远洋万和公馆西区9号楼1单元302号</v>
          </cell>
        </row>
        <row r="39900">
          <cell r="B39900">
            <v>15945155999</v>
          </cell>
          <cell r="C39900" t="str">
            <v>黑龙江省哈尔滨市南岗区华山路41号金马大厦巨富座2203号</v>
          </cell>
        </row>
        <row r="39901">
          <cell r="B39901">
            <v>18609998311</v>
          </cell>
          <cell r="C39901" t="str">
            <v>新疆伊宁市宁远郡紫荆苑3号楼2单元601</v>
          </cell>
        </row>
        <row r="39902">
          <cell r="B39902">
            <v>18395208555</v>
          </cell>
          <cell r="C39902" t="str">
            <v>四川省成都市武侯区簇锦街道顺和横街29号中华名园三期D区</v>
          </cell>
        </row>
        <row r="39903">
          <cell r="B39903">
            <v>13998130133</v>
          </cell>
          <cell r="C39903" t="str">
            <v>辽宁省沈阳市于洪区白山路30-6五彩园D3-251</v>
          </cell>
        </row>
        <row r="39904">
          <cell r="B39904">
            <v>18801323756</v>
          </cell>
          <cell r="C39904" t="str">
            <v>北京市昌平区回龙观紫晶七星广场一层102</v>
          </cell>
        </row>
        <row r="39905">
          <cell r="B39905">
            <v>13357580110</v>
          </cell>
          <cell r="C39905" t="str">
            <v>浙江省湖州市吴兴区仁皇山街道长兴路518号湖州日报二期湖州文化创意中心8楼祥生公司</v>
          </cell>
        </row>
        <row r="39906">
          <cell r="B39906">
            <v>18768195253</v>
          </cell>
          <cell r="C39906" t="str">
            <v>浙江省诸暨市浣东街道东二路521号诸暨市中医院</v>
          </cell>
        </row>
        <row r="39907">
          <cell r="B39907">
            <v>13867125672</v>
          </cell>
          <cell r="C39907" t="str">
            <v>浙江省杭州市萧山区北干街道市心中路128号原杭发厂</v>
          </cell>
        </row>
        <row r="39908">
          <cell r="B39908">
            <v>18858590265</v>
          </cell>
          <cell r="C39908" t="str">
            <v>浙江省诸暨市街亭镇街亭行政服务中心</v>
          </cell>
        </row>
        <row r="39909">
          <cell r="B39909">
            <v>13616556189</v>
          </cell>
          <cell r="C39909" t="str">
            <v>浙江省杭州市萧山区党湾镇党湾一小</v>
          </cell>
        </row>
        <row r="39910">
          <cell r="B39910">
            <v>13506756415</v>
          </cell>
          <cell r="C39910" t="str">
            <v>浙江省绍兴市柯桥区鉴湖路镜水苑13栋202</v>
          </cell>
        </row>
        <row r="39911">
          <cell r="B39911">
            <v>13094627682</v>
          </cell>
          <cell r="C39911" t="str">
            <v>浙江省诸暨市应店街镇长兴路12号国友油漆店</v>
          </cell>
        </row>
        <row r="39912">
          <cell r="B39912">
            <v>13888953871</v>
          </cell>
          <cell r="C39912" t="str">
            <v>云南省昆明市官渡区官渡街道长水国际机场南工作区机场东路祥鹏航空基地</v>
          </cell>
        </row>
        <row r="39913">
          <cell r="B39913">
            <v>18358112999</v>
          </cell>
          <cell r="C39913" t="str">
            <v>浙江省杭州市萧山区楼塔开发区138号</v>
          </cell>
        </row>
        <row r="39914">
          <cell r="B39914">
            <v>13615859862</v>
          </cell>
          <cell r="C39914" t="str">
            <v>浙江省诸暨市东二路兴盛苑</v>
          </cell>
        </row>
        <row r="39915">
          <cell r="B39915">
            <v>15336890781</v>
          </cell>
          <cell r="C39915" t="str">
            <v>浙江省杭州市丰潭路380号城西银泰D座8楼</v>
          </cell>
        </row>
        <row r="39916">
          <cell r="B39916">
            <v>15158235878</v>
          </cell>
          <cell r="C39916" t="str">
            <v>浙江省诸暨市苎萝路108号N次方咖啡会所（南门店）</v>
          </cell>
        </row>
        <row r="39917">
          <cell r="B39917">
            <v>18217490768</v>
          </cell>
          <cell r="C39917" t="str">
            <v>上海市长宁区金钟路68弄剑河家苑11号楼203室</v>
          </cell>
        </row>
        <row r="39918">
          <cell r="B39918">
            <v>15900779722</v>
          </cell>
          <cell r="C39918" t="str">
            <v>北京市西城区木樨地南里公安大学宿舍小区D座1807室</v>
          </cell>
        </row>
        <row r="39919">
          <cell r="B39919">
            <v>18622055632</v>
          </cell>
          <cell r="C39919" t="str">
            <v>天津市和平区张自忠路240号港湾中心大厦2108室</v>
          </cell>
        </row>
        <row r="39920">
          <cell r="B39920">
            <v>13501792917</v>
          </cell>
          <cell r="C39920" t="str">
            <v>上海市静安区中山北路355弄14号202室</v>
          </cell>
        </row>
        <row r="39921">
          <cell r="B39921">
            <v>13501116987</v>
          </cell>
          <cell r="C39921" t="str">
            <v>北京市顺义区天竺空港经济开发区天柱路30号国航总部大楼</v>
          </cell>
        </row>
        <row r="39922">
          <cell r="B39922">
            <v>13828673158</v>
          </cell>
          <cell r="C39922" t="str">
            <v>广东省茂名市茂南区沿江路258号恒孚石化工程公司</v>
          </cell>
        </row>
        <row r="39923">
          <cell r="B39923">
            <v>13588110918</v>
          </cell>
          <cell r="C39923" t="str">
            <v>浙江省杭州市西湖区高技街22号龙湖唐宁ONE1幢3单元1901</v>
          </cell>
        </row>
        <row r="39924">
          <cell r="B39924">
            <v>13518707104</v>
          </cell>
          <cell r="C39924" t="str">
            <v>北京市房山区长阳国际城三区2号楼4单元301</v>
          </cell>
        </row>
        <row r="39925">
          <cell r="B39925">
            <v>13903981098</v>
          </cell>
          <cell r="C39925" t="str">
            <v>河南省三门峡市六峰路北段新欣小区19号楼2单元7号</v>
          </cell>
        </row>
        <row r="39926">
          <cell r="B39926">
            <v>18055405828</v>
          </cell>
          <cell r="C39926" t="str">
            <v>安徽省淮南市田家庵区舜耕西路惠利花园中郡华府一期39号楼二单元</v>
          </cell>
        </row>
        <row r="39927">
          <cell r="B39927">
            <v>13973632256</v>
          </cell>
          <cell r="C39927" t="str">
            <v>湖南省常德市武陵大道781号（国窖1573专卖店）</v>
          </cell>
        </row>
        <row r="39928">
          <cell r="B39928">
            <v>18807362513</v>
          </cell>
          <cell r="C39928" t="str">
            <v>湖南省常德市武陵区柳叶大道鼎沣国际广场华融湘江银行</v>
          </cell>
        </row>
        <row r="39929">
          <cell r="B39929">
            <v>13809233944</v>
          </cell>
          <cell r="C39929" t="str">
            <v>广东省珠海市香洲区翠前北二街晴朗新地3栋401</v>
          </cell>
        </row>
        <row r="39930">
          <cell r="B39930">
            <v>13823052562</v>
          </cell>
          <cell r="C39930" t="str">
            <v>广东省珠海市香洲区吉大海湾花园10栋2505</v>
          </cell>
        </row>
        <row r="39931">
          <cell r="B39931">
            <v>13922263118</v>
          </cell>
          <cell r="C39931" t="str">
            <v>广东省广州市番禺南村镇兴大道江南工业二区一横路一号A栋4楼宝琦莱公司</v>
          </cell>
        </row>
        <row r="39932">
          <cell r="B39932" t="str">
            <v>0595-88189389</v>
          </cell>
          <cell r="C39932" t="str">
            <v>福建省晋江市罗山街道社店东富路39号宏盛食品厂</v>
          </cell>
        </row>
        <row r="39933">
          <cell r="B39933">
            <v>18253443808</v>
          </cell>
          <cell r="C39933" t="str">
            <v>山东省德州市庆云县渤海路小康楼星辰胡同6号</v>
          </cell>
        </row>
        <row r="39934">
          <cell r="B39934">
            <v>13509091939</v>
          </cell>
          <cell r="C39934" t="str">
            <v>广东省梅州市梅县区华侨城科技路牌坊下李屋135号</v>
          </cell>
        </row>
        <row r="39935">
          <cell r="B39935">
            <v>18382188874</v>
          </cell>
          <cell r="C39935" t="str">
            <v>四川省成都市双庆路26号10-3</v>
          </cell>
        </row>
        <row r="39936">
          <cell r="B39936">
            <v>13688151017</v>
          </cell>
          <cell r="C39936" t="str">
            <v>四川省成都市高新区昆和路55号南城都汇5B期38栋</v>
          </cell>
        </row>
        <row r="39937">
          <cell r="B39937">
            <v>13709009198</v>
          </cell>
          <cell r="C39937" t="str">
            <v>四川省成都市金牛区二环路北三段245号富丽城5-3-903</v>
          </cell>
        </row>
        <row r="39938">
          <cell r="B39938">
            <v>15228989322</v>
          </cell>
          <cell r="C39938" t="str">
            <v>四川省成都市双流电视塔路二段69号顺泰公寓</v>
          </cell>
        </row>
        <row r="39939">
          <cell r="B39939">
            <v>18030815192</v>
          </cell>
          <cell r="C39939" t="str">
            <v>四川省成都市成华区二环路东二段26号成都西囡妇科医院</v>
          </cell>
        </row>
        <row r="39940">
          <cell r="B39940">
            <v>13540054156</v>
          </cell>
          <cell r="C39940" t="str">
            <v>四川省成都市都江堰市石油街光明团结小学</v>
          </cell>
        </row>
        <row r="39941">
          <cell r="B39941">
            <v>18782166218</v>
          </cell>
          <cell r="C39941" t="str">
            <v>四川省成都市锦江区三官堂街31号锦洲花园16栋</v>
          </cell>
        </row>
        <row r="39942">
          <cell r="B39942">
            <v>13880056175</v>
          </cell>
          <cell r="C39942" t="str">
            <v>四川省成都市新津县五津镇儒林路515号纯阳雅庭</v>
          </cell>
        </row>
        <row r="39943">
          <cell r="B39943">
            <v>13908188473</v>
          </cell>
          <cell r="C39943" t="str">
            <v>四川省成都市武侯区世纪城天鹅湖花园13栋</v>
          </cell>
        </row>
        <row r="39944">
          <cell r="B39944">
            <v>15129276128</v>
          </cell>
          <cell r="C39944" t="str">
            <v>陕西省西安市高新区科技路38号林凯国际大厦806室</v>
          </cell>
        </row>
        <row r="39945">
          <cell r="B39945">
            <v>15982368904</v>
          </cell>
          <cell r="C39945" t="str">
            <v>四川省成都市郫县安靖镇方安路200号</v>
          </cell>
        </row>
        <row r="39946">
          <cell r="B39946">
            <v>13709483549</v>
          </cell>
          <cell r="C39946" t="str">
            <v>重庆市黔江区市政园林管理局1207办公室</v>
          </cell>
        </row>
        <row r="39947">
          <cell r="B39947">
            <v>13739028315</v>
          </cell>
          <cell r="C39947" t="str">
            <v>湖南省吉首市乾州文心路九龙山庄</v>
          </cell>
        </row>
        <row r="39948">
          <cell r="B39948">
            <v>13974350616</v>
          </cell>
          <cell r="C39948" t="str">
            <v>湖南省吉首市镇溪街道州烟草公司烟基办</v>
          </cell>
        </row>
        <row r="39949">
          <cell r="B39949">
            <v>13823232563</v>
          </cell>
          <cell r="C39949" t="str">
            <v>广东省深圳市罗湖区莲塘港莲一村七栋303</v>
          </cell>
        </row>
        <row r="39950">
          <cell r="B39950">
            <v>13895713375</v>
          </cell>
          <cell r="C39950" t="str">
            <v>黑龙江省哈尔滨市香坊区和平路26号黑龙江中医药大学新门诊楼430心电室</v>
          </cell>
        </row>
        <row r="39951">
          <cell r="B39951">
            <v>18561013523</v>
          </cell>
          <cell r="C39951" t="str">
            <v>广东省深圳市南山区科技园南区方大大厦602室</v>
          </cell>
        </row>
        <row r="39952">
          <cell r="B39952">
            <v>15983187630</v>
          </cell>
          <cell r="C39952" t="str">
            <v>四川省自贡市沿滩新城恒大绿洲二期1栋</v>
          </cell>
        </row>
        <row r="39953">
          <cell r="B39953">
            <v>15036171668</v>
          </cell>
          <cell r="C39953" t="str">
            <v>河南省郑州市金水区东风南路金水东路绿地新都会A座21楼</v>
          </cell>
        </row>
        <row r="39954">
          <cell r="B39954">
            <v>18628208562</v>
          </cell>
          <cell r="C39954" t="str">
            <v>四川省成都市青羊区锦屏西街1号7-4-2-4</v>
          </cell>
        </row>
        <row r="39955">
          <cell r="B39955">
            <v>13540007715</v>
          </cell>
          <cell r="C39955" t="str">
            <v>四川省成都市郫都区郫筒镇顺河东街33号蜀都新邨小区</v>
          </cell>
        </row>
        <row r="39956">
          <cell r="B39956">
            <v>13881902178</v>
          </cell>
          <cell r="C39956" t="str">
            <v>四川省成都市青羊区金阳路378《谊轩茶府》</v>
          </cell>
        </row>
        <row r="39957">
          <cell r="B39957">
            <v>18108092724</v>
          </cell>
          <cell r="C39957" t="str">
            <v>四川省成都市成华区东秀二路200号成华小学</v>
          </cell>
        </row>
        <row r="39958">
          <cell r="B39958">
            <v>13438261223</v>
          </cell>
          <cell r="C39958" t="str">
            <v>四川省成都市成华区水碾河路25号蜀都惠园1-2</v>
          </cell>
        </row>
        <row r="39959">
          <cell r="B39959">
            <v>18698690665</v>
          </cell>
          <cell r="C39959" t="str">
            <v>辽宁省大连市西岗区长江路625号1单元501</v>
          </cell>
        </row>
        <row r="39960">
          <cell r="B39960">
            <v>18001508625</v>
          </cell>
          <cell r="C39960" t="str">
            <v>江苏省常州市郑陆镇申达花园25栋丙单元401#</v>
          </cell>
        </row>
        <row r="39961">
          <cell r="B39961">
            <v>15380557252</v>
          </cell>
          <cell r="C39961" t="str">
            <v>江苏省盐城市盐都区解放南路八菱花园17栋503#</v>
          </cell>
        </row>
        <row r="39962">
          <cell r="B39962">
            <v>13829275663</v>
          </cell>
          <cell r="C39962" t="str">
            <v>广东省东莞市南城区簪花路凯名轩3座201</v>
          </cell>
        </row>
        <row r="39963">
          <cell r="B39963">
            <v>13918868922</v>
          </cell>
          <cell r="C39963" t="str">
            <v>上海市长宁区法华镇路186号</v>
          </cell>
        </row>
        <row r="39964">
          <cell r="B39964">
            <v>13438884960</v>
          </cell>
          <cell r="C39964" t="str">
            <v>四川省成都市龙泉驿区沿山路二段47号</v>
          </cell>
        </row>
        <row r="39965">
          <cell r="B39965">
            <v>13011448264</v>
          </cell>
          <cell r="C39965" t="str">
            <v>河北省唐山市外国语学校</v>
          </cell>
        </row>
        <row r="39966">
          <cell r="B39966">
            <v>15633129679</v>
          </cell>
          <cell r="C39966" t="str">
            <v>河北省保定市新市区东风街道东风西路16号联通公司</v>
          </cell>
        </row>
        <row r="39967">
          <cell r="B39967">
            <v>13832983219</v>
          </cell>
          <cell r="C39967" t="str">
            <v>河北省唐山市公安局</v>
          </cell>
        </row>
        <row r="39968">
          <cell r="B39968">
            <v>15901091045</v>
          </cell>
          <cell r="C39968" t="str">
            <v>北京市西城区月坛南街1号北京金融街月坛中心3号楼17层</v>
          </cell>
        </row>
        <row r="39969">
          <cell r="B39969">
            <v>18832216066</v>
          </cell>
          <cell r="C39969" t="str">
            <v>河北省保定市徐水区农村信用合作联社（留村信用社）</v>
          </cell>
        </row>
        <row r="39970">
          <cell r="B39970">
            <v>18911711132</v>
          </cell>
          <cell r="C39970" t="str">
            <v>北京市朝阳区胜古北路甲一号314</v>
          </cell>
        </row>
        <row r="39971">
          <cell r="B39971">
            <v>13913899058</v>
          </cell>
          <cell r="C39971" t="str">
            <v>江苏省南京市汉中门大街301号国际服务外包大厦11层A座江苏钟山明镜律师事务所</v>
          </cell>
        </row>
        <row r="39972">
          <cell r="B39972">
            <v>18943370009</v>
          </cell>
          <cell r="C39972" t="str">
            <v>吉林省延吉市局子街北兴糕点厂后爱江山练歌厅对面超市</v>
          </cell>
        </row>
        <row r="39973">
          <cell r="B39973">
            <v>15834987519</v>
          </cell>
          <cell r="C39973" t="str">
            <v>吉林省敦化市医院信息科</v>
          </cell>
        </row>
        <row r="39974">
          <cell r="B39974">
            <v>15585555150</v>
          </cell>
          <cell r="C39974" t="str">
            <v>吉林省延吉市河南街道妇幼医院北门斜对面贵族宝宝儿童摄影城</v>
          </cell>
        </row>
        <row r="39975">
          <cell r="B39975">
            <v>13604415215</v>
          </cell>
          <cell r="C39975" t="str">
            <v>吉林省长春市朝阳区湖滨街威尼斯花园东院快递箱</v>
          </cell>
        </row>
        <row r="39976">
          <cell r="B39976">
            <v>13844721115</v>
          </cell>
          <cell r="C39976" t="str">
            <v>吉林省延吉市火车站大洲酒店对面的中国移动</v>
          </cell>
        </row>
        <row r="39977">
          <cell r="B39977">
            <v>15976880622</v>
          </cell>
          <cell r="C39977" t="str">
            <v>广东省深圳市盐田区和亨中心广场D704</v>
          </cell>
        </row>
        <row r="39978">
          <cell r="B39978">
            <v>15830326700</v>
          </cell>
          <cell r="C39978" t="str">
            <v>河北省张家口沈家屯金鸿能源办公楼</v>
          </cell>
        </row>
        <row r="39979">
          <cell r="B39979">
            <v>13510558974</v>
          </cell>
          <cell r="C39979" t="str">
            <v>广东省深圳市南山区爱榕路雍景花园6A栋1单元14C</v>
          </cell>
        </row>
        <row r="39980">
          <cell r="B39980">
            <v>13922810360</v>
          </cell>
          <cell r="C39980" t="str">
            <v>广东省深圳市南山区爱榕路雍景湾花园6A栋1单元14C</v>
          </cell>
        </row>
        <row r="39981">
          <cell r="B39981">
            <v>13982008077</v>
          </cell>
          <cell r="C39981" t="str">
            <v>四川省成都市武侯区武晋路1488号龙湖金楠天街枫香庭3栋一单元806</v>
          </cell>
        </row>
        <row r="39982">
          <cell r="B39982">
            <v>18633530617</v>
          </cell>
          <cell r="C39982" t="str">
            <v>河北省秦皇岛市海港区军工里8-6-2</v>
          </cell>
        </row>
        <row r="39983">
          <cell r="B39983">
            <v>15922016086</v>
          </cell>
          <cell r="C39983" t="str">
            <v>天津市北辰区京津路与龙洲道交口西北侧长灜商业广场1-3天津银行</v>
          </cell>
        </row>
        <row r="39984">
          <cell r="B39984">
            <v>13661162495</v>
          </cell>
          <cell r="C39984" t="str">
            <v>北京市顺义区空港吉祥花园20号楼3单元1102</v>
          </cell>
        </row>
        <row r="39985">
          <cell r="B39985">
            <v>13969770691</v>
          </cell>
          <cell r="C39985" t="str">
            <v>山东省青岛市胶州扬州西路苗家村天宇液化站</v>
          </cell>
        </row>
        <row r="39986">
          <cell r="B39986" t="str">
            <v>15946254655/18604523693</v>
          </cell>
          <cell r="C39986" t="str">
            <v>黑龙江省齐齐哈尔市建华区卜奎大街百货大楼负一层百大超市（人防维管处办公室）</v>
          </cell>
        </row>
        <row r="39987">
          <cell r="B39987">
            <v>13622380035</v>
          </cell>
          <cell r="C39987" t="str">
            <v>广东省深圳市蛇口工业七路43号海莉园B栋701</v>
          </cell>
        </row>
        <row r="39988">
          <cell r="B39988">
            <v>15842020519</v>
          </cell>
          <cell r="C39988" t="str">
            <v>辽宁省鞍山市立山区曙光路西吉利宾馆50米羽峰生活爱家</v>
          </cell>
        </row>
        <row r="39989">
          <cell r="B39989">
            <v>15904036399</v>
          </cell>
          <cell r="C39989" t="str">
            <v>辽宁省沈阳市和平区南五经街129-351</v>
          </cell>
        </row>
        <row r="39990">
          <cell r="B39990">
            <v>18195219898</v>
          </cell>
          <cell r="C39990" t="str">
            <v>宁夏银川市金凤区通达南街与金丰路交叉路口国网宁夏电力公司检修公司</v>
          </cell>
        </row>
        <row r="39991">
          <cell r="B39991">
            <v>15263300900</v>
          </cell>
          <cell r="C39991" t="str">
            <v>山东省日照市东港区荣安广场HC快递柜</v>
          </cell>
        </row>
        <row r="39992">
          <cell r="B39992">
            <v>18588791909</v>
          </cell>
          <cell r="C39992" t="str">
            <v>广东省广州市海珠区滨江东路905号1403房</v>
          </cell>
        </row>
        <row r="39993">
          <cell r="B39993">
            <v>13831300818</v>
          </cell>
          <cell r="C39993" t="str">
            <v>河北省怀来县沙城镇中国长城葡萄酒有限公司</v>
          </cell>
        </row>
        <row r="39994">
          <cell r="B39994">
            <v>13591794650</v>
          </cell>
          <cell r="C39994" t="str">
            <v>辽宁省大连市旅顺口区龙王塘街道顺港路海尚明珠10号楼</v>
          </cell>
        </row>
        <row r="39995">
          <cell r="B39995">
            <v>13727493666</v>
          </cell>
          <cell r="C39995" t="str">
            <v>广东省佛山市南海区桂城南海颐景园春雨1座2305房</v>
          </cell>
        </row>
        <row r="39996">
          <cell r="B39996">
            <v>18778485022</v>
          </cell>
          <cell r="C39996" t="str">
            <v>广西贺州市钟山县县城书香东路民族街30号书香苑</v>
          </cell>
        </row>
        <row r="39997">
          <cell r="B39997">
            <v>15959045003</v>
          </cell>
          <cell r="C39997" t="str">
            <v>福建省福州市鼓楼区公益路13号米兰花苑8幢101室</v>
          </cell>
        </row>
        <row r="39998">
          <cell r="B39998">
            <v>13637635353</v>
          </cell>
          <cell r="C39998" t="str">
            <v>海南省海口市秀英区长怡路9号城市海岸一期7栋二单元</v>
          </cell>
        </row>
        <row r="39999">
          <cell r="B39999">
            <v>13215879141</v>
          </cell>
          <cell r="C39999" t="str">
            <v>海南省三亚市学院路3号强制戒毒所</v>
          </cell>
        </row>
        <row r="40000">
          <cell r="B40000">
            <v>13674078715</v>
          </cell>
          <cell r="C40000" t="str">
            <v>广东省广州市海珠区叠景路合生广场四楼伊丽汇</v>
          </cell>
        </row>
        <row r="40001">
          <cell r="B40001">
            <v>13642699789</v>
          </cell>
          <cell r="C40001" t="str">
            <v>广东省广州市花都区新华街风神大道保利高尔夫郡9栋2303</v>
          </cell>
        </row>
        <row r="40002">
          <cell r="B40002">
            <v>13503616938</v>
          </cell>
          <cell r="C40002" t="str">
            <v>黑龙江省哈尔滨市香坊区香滨路4号中北春城21号楼6单元502室</v>
          </cell>
        </row>
        <row r="40003">
          <cell r="B40003">
            <v>18782006128</v>
          </cell>
          <cell r="C40003" t="str">
            <v>四川省眉山市东坡区湖滨一号2栋</v>
          </cell>
        </row>
        <row r="40004">
          <cell r="B40004">
            <v>13581899562</v>
          </cell>
          <cell r="C40004" t="str">
            <v>北京市西城区半步桥街50号西城法院</v>
          </cell>
        </row>
        <row r="40005">
          <cell r="B40005">
            <v>13702129788</v>
          </cell>
          <cell r="C40005" t="str">
            <v>天津市红桥区芥园道紫芥园19-2-202</v>
          </cell>
        </row>
        <row r="40006">
          <cell r="B40006">
            <v>13601370673</v>
          </cell>
          <cell r="C40006" t="str">
            <v>北京市宣武区梁家园1号西城公安分局治安支队</v>
          </cell>
        </row>
        <row r="40007">
          <cell r="B40007">
            <v>18510536008</v>
          </cell>
          <cell r="C40007" t="str">
            <v>北京市丰台区王佐镇侯家峪272号</v>
          </cell>
        </row>
        <row r="40008">
          <cell r="B40008">
            <v>18513955567</v>
          </cell>
          <cell r="C40008" t="str">
            <v>江苏省无锡市滨湖区万科酩悦63单元801室</v>
          </cell>
        </row>
        <row r="40009">
          <cell r="B40009">
            <v>13581831209</v>
          </cell>
          <cell r="C40009" t="str">
            <v>北京市大兴区观音寺街道首座御园30号院15号楼2单元1003</v>
          </cell>
        </row>
        <row r="40010">
          <cell r="B40010">
            <v>13990351366</v>
          </cell>
          <cell r="C40010" t="str">
            <v>四川省眉山市东坡区长安中路135号</v>
          </cell>
        </row>
        <row r="40011">
          <cell r="B40011">
            <v>18675537837</v>
          </cell>
          <cell r="C40011" t="str">
            <v>广东省深圳市南山区华侨城纯水岸四期S栋704</v>
          </cell>
        </row>
        <row r="40012">
          <cell r="B40012">
            <v>15860529999</v>
          </cell>
          <cell r="C40012" t="str">
            <v>福建省泉州市晋江市新塘街道后洋村南区229号</v>
          </cell>
        </row>
        <row r="40013">
          <cell r="B40013">
            <v>15818786460</v>
          </cell>
          <cell r="C40013" t="str">
            <v>广东省深圳市龙岗区横岗街道六约塘坑路9号a2栋301室漂流镖局</v>
          </cell>
        </row>
        <row r="40014">
          <cell r="B40014">
            <v>13817921128</v>
          </cell>
          <cell r="C40014" t="str">
            <v>上海市闵行区金丰路121弄15号102室</v>
          </cell>
        </row>
        <row r="40015">
          <cell r="B40015">
            <v>13928672922</v>
          </cell>
          <cell r="C40015" t="str">
            <v>广东省佛山市南海区九江镇沙头北村向明大街34号</v>
          </cell>
        </row>
        <row r="40016">
          <cell r="B40016">
            <v>13801642855</v>
          </cell>
          <cell r="C40016" t="str">
            <v>上海市黄浦区大境路50号一号楼904室</v>
          </cell>
        </row>
        <row r="40017">
          <cell r="B40017">
            <v>13432767239</v>
          </cell>
          <cell r="C40017" t="str">
            <v>广东省汕尾市陆河县水唇镇祥和路三号</v>
          </cell>
        </row>
        <row r="40018">
          <cell r="B40018">
            <v>18234037249</v>
          </cell>
          <cell r="C40018" t="str">
            <v>山西省太原市迎泽区新建南路127号贵通大厦A座18层</v>
          </cell>
        </row>
        <row r="40019">
          <cell r="B40019">
            <v>13820342232</v>
          </cell>
          <cell r="C40019" t="str">
            <v>天津市南开区双峰道2号5门103玩具总动员</v>
          </cell>
        </row>
        <row r="40020">
          <cell r="B40020">
            <v>1359253979</v>
          </cell>
          <cell r="C40020" t="str">
            <v>河南省郑州市金水区东风南路鑫苑世纪东苑3号楼3单元503</v>
          </cell>
        </row>
        <row r="40021">
          <cell r="B40021">
            <v>13910799211</v>
          </cell>
          <cell r="C40021" t="str">
            <v>福建省厦门市思明区海峡国际社区一期4-1701</v>
          </cell>
        </row>
        <row r="40022">
          <cell r="B40022">
            <v>13478516123</v>
          </cell>
          <cell r="C40022" t="str">
            <v>辽宁省大连开发区海益小区37号楼一单元6楼</v>
          </cell>
        </row>
        <row r="40023">
          <cell r="B40023">
            <v>18017057284</v>
          </cell>
          <cell r="C40023" t="str">
            <v>上海市世纪大道八号国金中心二期2309号浦东新区</v>
          </cell>
        </row>
        <row r="40024">
          <cell r="B40024">
            <v>13841469958</v>
          </cell>
          <cell r="C40024" t="str">
            <v>辽宁省本溪市溪湖区石桥子香槐路178号辽科馨苑14号楼</v>
          </cell>
        </row>
        <row r="40025">
          <cell r="B40025">
            <v>18946799989</v>
          </cell>
          <cell r="C40025" t="str">
            <v>吉林省长春市净月开发区中信城中央公园25栋1单元102</v>
          </cell>
        </row>
        <row r="40026">
          <cell r="B40026">
            <v>18686611697</v>
          </cell>
          <cell r="C40026" t="str">
            <v>吉林省长春市朝阳区重庆路西安胡同4号，省工商银行三号楼201</v>
          </cell>
        </row>
        <row r="40027">
          <cell r="B40027">
            <v>18686688475</v>
          </cell>
          <cell r="C40027" t="str">
            <v>吉林省长春市同志街136号</v>
          </cell>
        </row>
        <row r="40028">
          <cell r="B40028">
            <v>13612815993</v>
          </cell>
          <cell r="C40028" t="str">
            <v>广东省深圳市黄贝岭深南沿河立交桥沿河南路深业东岭花园1期3栋1108</v>
          </cell>
        </row>
        <row r="40029">
          <cell r="B40029">
            <v>18938016551</v>
          </cell>
          <cell r="C40029" t="str">
            <v>广东省汕头市丰泽西区蓝堡国际公寓2栋303</v>
          </cell>
        </row>
        <row r="40030">
          <cell r="B40030">
            <v>15626413083</v>
          </cell>
          <cell r="C40030" t="str">
            <v>广东省广州市越秀区东风西路166号305</v>
          </cell>
        </row>
        <row r="40031">
          <cell r="B40031">
            <v>13860787367</v>
          </cell>
          <cell r="C40031" t="str">
            <v>福建省石狮市凤里街道鸳鸯池东路319号逸都商厦A栋501室</v>
          </cell>
        </row>
        <row r="40032">
          <cell r="B40032">
            <v>13799494634</v>
          </cell>
          <cell r="C40032" t="str">
            <v>福建省石狮市友铭路10号</v>
          </cell>
        </row>
        <row r="40033">
          <cell r="B40033">
            <v>13077252698</v>
          </cell>
          <cell r="C40033" t="str">
            <v>湖南常德汉寿县龙阳镇南湖路124号</v>
          </cell>
        </row>
        <row r="40034">
          <cell r="B40034">
            <v>13697792760</v>
          </cell>
          <cell r="C40034" t="str">
            <v>广东省珠海市香洲区柠溪富柠路40号第十小学</v>
          </cell>
        </row>
        <row r="40035">
          <cell r="B40035">
            <v>13522321679</v>
          </cell>
          <cell r="C40035" t="str">
            <v>北京市丰台区马家堡街道镇国寺北街冬季星空11号楼1单元902室</v>
          </cell>
        </row>
        <row r="40036">
          <cell r="B40036">
            <v>15004066818</v>
          </cell>
          <cell r="C40036" t="str">
            <v>辽宁省沈阳市和平区南京南街105-2号</v>
          </cell>
        </row>
        <row r="40037">
          <cell r="B40037">
            <v>18384515716</v>
          </cell>
          <cell r="C40037" t="str">
            <v>四川省广安市华蓥市新华大道财富中心芝麻e柜</v>
          </cell>
        </row>
        <row r="40038">
          <cell r="B40038">
            <v>13515791522</v>
          </cell>
          <cell r="C40038" t="str">
            <v>浙江省金华市婺城区二环北路2158号上城华府47幢101</v>
          </cell>
        </row>
        <row r="40039">
          <cell r="B40039">
            <v>13590773561</v>
          </cell>
          <cell r="C40039" t="str">
            <v>广东省中山火炬开发区张家边盛华园峰巢</v>
          </cell>
        </row>
        <row r="40040">
          <cell r="B40040">
            <v>13609628058</v>
          </cell>
          <cell r="C40040" t="str">
            <v>广东省深圳市福田区沙头街道新洲北村55栋</v>
          </cell>
        </row>
        <row r="40041">
          <cell r="B40041">
            <v>13528812682</v>
          </cell>
          <cell r="C40041" t="str">
            <v>广东省深圳市福田区八卦二路526栋五楼东</v>
          </cell>
        </row>
        <row r="40042">
          <cell r="B40042">
            <v>15990677565</v>
          </cell>
          <cell r="C40042" t="str">
            <v>浙江省台州市玉环市玉城街道洋青大厦4号楼5楼古韵瑜伽馆</v>
          </cell>
        </row>
        <row r="40043">
          <cell r="B40043">
            <v>13018006788</v>
          </cell>
          <cell r="C40043" t="str">
            <v>湖北省武汉市硚口区中山大道51号硚口区财政局</v>
          </cell>
        </row>
        <row r="40044">
          <cell r="B40044">
            <v>15861366858</v>
          </cell>
          <cell r="C40044" t="str">
            <v>江苏省扬州市邗江区望江路301号扬州惠通化工技术有限公司</v>
          </cell>
        </row>
        <row r="40045">
          <cell r="B40045">
            <v>18640900879</v>
          </cell>
          <cell r="C40045" t="str">
            <v>辽宁省大连市沙河口区杭州街6-505</v>
          </cell>
        </row>
        <row r="40046">
          <cell r="B40046">
            <v>13153536066</v>
          </cell>
          <cell r="C40046" t="str">
            <v>山东省烟台市牟平区滨海东路508号</v>
          </cell>
        </row>
        <row r="40047">
          <cell r="B40047">
            <v>17799270081</v>
          </cell>
          <cell r="C40047" t="str">
            <v>新疆乌鲁木齐市天山区青年路国税小区卜</v>
          </cell>
        </row>
        <row r="40048">
          <cell r="B40048">
            <v>15651155077</v>
          </cell>
          <cell r="C40048" t="str">
            <v>江苏省泰州市阳光新城22栋104</v>
          </cell>
        </row>
        <row r="40049">
          <cell r="B40049">
            <v>13304127775</v>
          </cell>
          <cell r="C40049" t="str">
            <v>辽宁省鞍山市铁东区园林大道888号</v>
          </cell>
        </row>
        <row r="40050">
          <cell r="B40050">
            <v>13974766160</v>
          </cell>
          <cell r="C40050" t="str">
            <v>湖南省衡阳市蒸湘区华新解放大道中信大厦17号天之道</v>
          </cell>
        </row>
        <row r="40051">
          <cell r="B40051">
            <v>15807321878</v>
          </cell>
          <cell r="C40051" t="str">
            <v>湖南省湘潭市湘乡市人力资源和社会保障局（东山）</v>
          </cell>
        </row>
        <row r="40052">
          <cell r="B40052">
            <v>13787969555</v>
          </cell>
          <cell r="C40052" t="str">
            <v>湖南省张家界市慈利县零阳镇宏城名居小区</v>
          </cell>
        </row>
        <row r="40053">
          <cell r="B40053">
            <v>18818684206</v>
          </cell>
          <cell r="C40053" t="str">
            <v>广东省深圳市南山区登良花园21栋801</v>
          </cell>
        </row>
        <row r="40054">
          <cell r="B40054">
            <v>13600195001</v>
          </cell>
          <cell r="C40054" t="str">
            <v>广东省深圳市福田区福中路21号海连大厦渤海证券</v>
          </cell>
        </row>
        <row r="40055">
          <cell r="B40055">
            <v>15001318831</v>
          </cell>
          <cell r="C40055" t="str">
            <v>北京市大兴区经济技术开发区经海三路137号</v>
          </cell>
        </row>
        <row r="40056">
          <cell r="B40056">
            <v>15214679777</v>
          </cell>
          <cell r="C40056" t="str">
            <v>黑龙江省鸡西市鸡冠区祥光月秀二期8号楼1-2门市</v>
          </cell>
        </row>
        <row r="40057">
          <cell r="B40057">
            <v>13888961473</v>
          </cell>
          <cell r="C40057" t="str">
            <v>云南省昆明市西山区滇池路蓝山数码品位座4-1002号</v>
          </cell>
        </row>
        <row r="40058">
          <cell r="B40058">
            <v>15057691234</v>
          </cell>
          <cell r="C40058" t="str">
            <v>浙江省台州市新河镇北闸村双透里142号</v>
          </cell>
        </row>
        <row r="40059">
          <cell r="B40059">
            <v>15825948644</v>
          </cell>
          <cell r="C40059" t="str">
            <v>重庆市巴南区鱼洞镇望江街大江医院</v>
          </cell>
        </row>
        <row r="40060">
          <cell r="B40060">
            <v>13604360679</v>
          </cell>
          <cell r="C40060" t="str">
            <v>吉林省长春市宽城区青年路3458号一汽宏鼎汽车股份有限公司</v>
          </cell>
        </row>
        <row r="40061">
          <cell r="B40061">
            <v>15804011200</v>
          </cell>
          <cell r="C40061" t="str">
            <v>辽宁省沈阳市沈河区南关路45-2号3单元</v>
          </cell>
        </row>
        <row r="40062">
          <cell r="B40062">
            <v>13875949083</v>
          </cell>
          <cell r="C40062" t="str">
            <v>湖南省长沙市长沙县黄兴镇干杉片区杉岭南路长沙县行政执法黄兴分局</v>
          </cell>
        </row>
        <row r="40063">
          <cell r="B40063">
            <v>18751911791</v>
          </cell>
          <cell r="C40063" t="str">
            <v>江苏南京大厂荣盛水景城B6——505</v>
          </cell>
        </row>
        <row r="40064">
          <cell r="B40064">
            <v>13828702306</v>
          </cell>
          <cell r="C40064" t="str">
            <v>广东省深圳市侨香村14栋A座14C</v>
          </cell>
        </row>
        <row r="40065">
          <cell r="B40065">
            <v>13869120086</v>
          </cell>
          <cell r="C40065" t="str">
            <v>山东省济南市槐荫区经六路689号，中国银行济南经六路支行</v>
          </cell>
        </row>
        <row r="40066">
          <cell r="B40066">
            <v>13407192893</v>
          </cell>
          <cell r="C40066" t="str">
            <v>湖北省武汉市洪山区街道口745号光大银行</v>
          </cell>
        </row>
        <row r="40067">
          <cell r="B40067">
            <v>13706845488</v>
          </cell>
          <cell r="C40067" t="str">
            <v>浙江省宁波市鄞州世纪花园21幢47号101室</v>
          </cell>
        </row>
        <row r="40068">
          <cell r="B40068">
            <v>13820290394</v>
          </cell>
          <cell r="C40068" t="str">
            <v>天津市和平区新华路201号太平集团</v>
          </cell>
        </row>
        <row r="40069">
          <cell r="B40069">
            <v>15640130349</v>
          </cell>
          <cell r="C40069" t="str">
            <v>辽宁省沈阳市沈河区北三经街35号331</v>
          </cell>
        </row>
        <row r="40070">
          <cell r="B40070">
            <v>13416511618</v>
          </cell>
          <cell r="C40070" t="str">
            <v>广东省清远市清城区东城莲塘开发区连发15巷珀丽华府2栋2梯403号</v>
          </cell>
        </row>
        <row r="40071">
          <cell r="B40071">
            <v>15919094575</v>
          </cell>
          <cell r="C40071" t="str">
            <v>广东省湛江市吴川市振文镇水口渡麦屋村麦屋小学</v>
          </cell>
        </row>
        <row r="40072">
          <cell r="B40072">
            <v>13811538030</v>
          </cell>
          <cell r="C40072" t="str">
            <v>北京市通州区九棵树西路龙湖蔚蓝香醍3号楼4单元701室</v>
          </cell>
        </row>
        <row r="40073">
          <cell r="B40073">
            <v>13732481175</v>
          </cell>
          <cell r="C40073" t="str">
            <v>浙江省诸暨市浣东街道阳光花园西门收快递处</v>
          </cell>
        </row>
        <row r="40074">
          <cell r="B40074">
            <v>13931633112</v>
          </cell>
          <cell r="C40074" t="str">
            <v>河北省三河市工商局</v>
          </cell>
        </row>
        <row r="40075">
          <cell r="B40075">
            <v>18099238949</v>
          </cell>
          <cell r="C40075" t="str">
            <v>新疆乌鲁木齐市沙依巴克区南昌北路99号</v>
          </cell>
        </row>
        <row r="40076">
          <cell r="B40076">
            <v>18638000422</v>
          </cell>
          <cell r="C40076" t="str">
            <v>河南省郑州市金水区金水路16号</v>
          </cell>
        </row>
        <row r="40077">
          <cell r="B40077">
            <v>13735482909</v>
          </cell>
          <cell r="C40077" t="str">
            <v>浙江省杭州市江干区同协南路与天城路交叉口中钜建设项目部</v>
          </cell>
        </row>
        <row r="40078">
          <cell r="B40078">
            <v>13738189613</v>
          </cell>
          <cell r="C40078" t="str">
            <v>浙江省杭州市滨江区长河街道湖漫雅筑1-1-404</v>
          </cell>
        </row>
        <row r="40079">
          <cell r="B40079">
            <v>13967557028</v>
          </cell>
          <cell r="C40079" t="str">
            <v>浙江省诸暨市南屏路85号5单元308</v>
          </cell>
        </row>
        <row r="40080">
          <cell r="B40080">
            <v>15029060676</v>
          </cell>
          <cell r="C40080" t="str">
            <v>陕西省西安市曲江新区芙蓉西路86号航天御苑5号</v>
          </cell>
        </row>
        <row r="40081">
          <cell r="B40081">
            <v>13824456085</v>
          </cell>
          <cell r="C40081" t="str">
            <v>广东省广州市天河区林和西路161号中泰国际广场B2001</v>
          </cell>
        </row>
        <row r="40082">
          <cell r="B40082">
            <v>13505566302</v>
          </cell>
          <cell r="C40082" t="str">
            <v>安徽省宿松县孚玉镇139-24号宿松县人民医院信息科</v>
          </cell>
        </row>
        <row r="40083">
          <cell r="B40083">
            <v>18055477700</v>
          </cell>
          <cell r="C40083" t="str">
            <v>安徽省淮南市淮舜南路东方丽景大厦一楼建设银行</v>
          </cell>
        </row>
        <row r="40084">
          <cell r="B40084">
            <v>13855987856</v>
          </cell>
          <cell r="C40084" t="str">
            <v>安徽省黄山市屯溪区黄山机场财务部</v>
          </cell>
        </row>
        <row r="40085">
          <cell r="B40085">
            <v>13905551555</v>
          </cell>
          <cell r="C40085" t="str">
            <v>安徽省合肥市蜀山区怀宁路288号置地广场C座32层</v>
          </cell>
        </row>
        <row r="40086">
          <cell r="B40086">
            <v>13033055702</v>
          </cell>
          <cell r="C40086" t="str">
            <v>安徽省合肥市滨湖新区滨湖时代广场9号楼1102</v>
          </cell>
        </row>
        <row r="40087">
          <cell r="B40087">
            <v>18255101166</v>
          </cell>
          <cell r="C40087" t="str">
            <v>安徽省合肥市荣事达大道228号合肥市虹桥小学</v>
          </cell>
        </row>
        <row r="40088">
          <cell r="B40088">
            <v>13985013921</v>
          </cell>
          <cell r="C40088" t="str">
            <v>贵州省贵阳市金阳新区世纪城福建街18、19、20号断板野生河鱼店</v>
          </cell>
        </row>
        <row r="40089">
          <cell r="B40089">
            <v>15840483110</v>
          </cell>
          <cell r="C40089" t="str">
            <v>辽宁省沈阳市于洪区西江北街造化街道五彩阳光城2期南门百分百超市代收</v>
          </cell>
        </row>
        <row r="40090">
          <cell r="B40090">
            <v>13161355555</v>
          </cell>
          <cell r="C40090" t="str">
            <v>北京市石景山区八角东街25号院金都大厦11层</v>
          </cell>
        </row>
        <row r="40091">
          <cell r="B40091">
            <v>18610380522</v>
          </cell>
          <cell r="C40091" t="str">
            <v>北京市朝阳区望京宝星园101楼15A100102</v>
          </cell>
        </row>
        <row r="40092">
          <cell r="B40092">
            <v>13785190005</v>
          </cell>
          <cell r="C40092" t="str">
            <v>河北省石家庄市裕华区裕翔街道裕翔街维多利亚小区海德园1号楼</v>
          </cell>
        </row>
        <row r="40093">
          <cell r="B40093">
            <v>15359389981</v>
          </cell>
          <cell r="C40093" t="str">
            <v>福建省晋江市梅岭新华街东路青石山大厦（香得来茶行）</v>
          </cell>
        </row>
        <row r="40094">
          <cell r="B40094">
            <v>15163457106</v>
          </cell>
          <cell r="C40094" t="str">
            <v>山东省莱芜市莱城区浦江和韵8号楼东单元1704室</v>
          </cell>
        </row>
        <row r="40095">
          <cell r="B40095">
            <v>18600486884</v>
          </cell>
          <cell r="C40095" t="str">
            <v>北京市朝阳区望京启阳路4号中轻大厦A座16层凤凰媒体</v>
          </cell>
        </row>
        <row r="40096">
          <cell r="B40096">
            <v>15820309120</v>
          </cell>
          <cell r="C40096" t="str">
            <v>广东省广州市天河区沙河街道龙岗路34号大院</v>
          </cell>
        </row>
        <row r="40097">
          <cell r="B40097">
            <v>18811638670</v>
          </cell>
          <cell r="C40097" t="str">
            <v>北京市平谷区兴谷开发区平谷大街临甲2号</v>
          </cell>
        </row>
        <row r="40098">
          <cell r="B40098">
            <v>18629968490</v>
          </cell>
          <cell r="C40098" t="str">
            <v>吉林省吉林市船营区昆明街华南小区28号楼三层天北社区</v>
          </cell>
        </row>
        <row r="40099">
          <cell r="B40099">
            <v>18832216066</v>
          </cell>
          <cell r="C40099" t="str">
            <v>河北省保定市徐水区农村信用合作联社留村信用社</v>
          </cell>
        </row>
        <row r="40100">
          <cell r="B40100">
            <v>13916179629</v>
          </cell>
          <cell r="C40100" t="str">
            <v>上海市闸北区延长中路727弄14号1901室</v>
          </cell>
        </row>
        <row r="40101">
          <cell r="B40101">
            <v>13636556189</v>
          </cell>
          <cell r="C40101" t="str">
            <v>上海市长宁区威宁路123弄22号101室</v>
          </cell>
        </row>
        <row r="40102">
          <cell r="B40102">
            <v>13671501979</v>
          </cell>
          <cell r="C40102" t="str">
            <v>上海市浦东新区三林路1300弄5号201室</v>
          </cell>
        </row>
        <row r="40103">
          <cell r="B40103">
            <v>13701619066</v>
          </cell>
          <cell r="C40103" t="str">
            <v>上海市浦东新区灵山路1415弄34号502室</v>
          </cell>
        </row>
        <row r="40104">
          <cell r="B40104">
            <v>13818310517</v>
          </cell>
          <cell r="C40104" t="str">
            <v>上海市浦东新区上南路3339弄116号301室</v>
          </cell>
        </row>
        <row r="40105">
          <cell r="B40105">
            <v>13611745166</v>
          </cell>
          <cell r="C40105" t="str">
            <v>上海市徐汇区宜山路655弄3号306室</v>
          </cell>
        </row>
        <row r="40106">
          <cell r="B40106">
            <v>13916671779</v>
          </cell>
          <cell r="C40106" t="str">
            <v>上海市浦东新区申江路1500号金京路西二门收发室</v>
          </cell>
        </row>
        <row r="40107">
          <cell r="B40107">
            <v>13501782512</v>
          </cell>
          <cell r="C40107" t="str">
            <v>上海市浦东新区西泰林路195号702室</v>
          </cell>
        </row>
        <row r="40108">
          <cell r="B40108">
            <v>13371897993</v>
          </cell>
          <cell r="C40108" t="str">
            <v>上海市杨浦区民京路658弄7号1601室</v>
          </cell>
        </row>
        <row r="40109">
          <cell r="B40109">
            <v>15801030598</v>
          </cell>
          <cell r="C40109" t="str">
            <v>北京市石景山区古城第二小学低年级部（地铁家园校区）</v>
          </cell>
        </row>
        <row r="40110">
          <cell r="B40110">
            <v>18938691927</v>
          </cell>
          <cell r="C40110" t="str">
            <v>广东省深圳市龙华新区民治街道白石龙一区（蓝牌）112栋</v>
          </cell>
        </row>
        <row r="40111">
          <cell r="B40111">
            <v>13810001716</v>
          </cell>
          <cell r="C40111" t="str">
            <v>北京市海淀区展春园西路3号院五道口嘉园3号楼3单元302</v>
          </cell>
        </row>
        <row r="40112">
          <cell r="B40112">
            <v>13339497700</v>
          </cell>
          <cell r="C40112" t="str">
            <v>黑龙江省大庆市萨尔图区卡尔加里路11号大庆过敏医院康乐楼309</v>
          </cell>
        </row>
        <row r="40113">
          <cell r="B40113">
            <v>18637258810</v>
          </cell>
          <cell r="C40113" t="str">
            <v>河南省安阳市永安东街小学</v>
          </cell>
        </row>
        <row r="40114">
          <cell r="B40114">
            <v>18068332502</v>
          </cell>
          <cell r="C40114" t="str">
            <v>江苏省无锡市北塘区金太湖国际950号601室</v>
          </cell>
        </row>
        <row r="40115">
          <cell r="B40115">
            <v>15956245600</v>
          </cell>
          <cell r="C40115" t="str">
            <v>安徽省池州市教育园区牧之路199号池州学院9号楼213室</v>
          </cell>
        </row>
        <row r="40116">
          <cell r="B40116">
            <v>13910794539</v>
          </cell>
          <cell r="C40116" t="str">
            <v>北京市丰台区大瓦窑北路2号院万科假日风景C区11-C-602</v>
          </cell>
        </row>
        <row r="40117">
          <cell r="B40117">
            <v>15101141587</v>
          </cell>
          <cell r="C40117" t="str">
            <v>北京市海淀区西三旗育新花园27号楼二单元603</v>
          </cell>
        </row>
        <row r="40118">
          <cell r="B40118">
            <v>13316198968</v>
          </cell>
          <cell r="C40118" t="str">
            <v>广东省广州市天河区中海康城花园商业街7号101东泽照相馆</v>
          </cell>
        </row>
        <row r="40119">
          <cell r="B40119">
            <v>13535314575</v>
          </cell>
          <cell r="C40119" t="str">
            <v>广东省广州市天河区东圃大马路二横路富力新村47栋803房</v>
          </cell>
        </row>
        <row r="40120">
          <cell r="B40120">
            <v>15663862377</v>
          </cell>
          <cell r="C40120" t="str">
            <v>黑龙江省哈尔滨市南岗区学府路福顺尚都12号楼1101室</v>
          </cell>
        </row>
        <row r="40121">
          <cell r="B40121">
            <v>51682695</v>
          </cell>
          <cell r="C40121" t="str">
            <v>北京市海淀区北方交通大学54区45号</v>
          </cell>
        </row>
        <row r="40122">
          <cell r="B40122">
            <v>18773018950</v>
          </cell>
          <cell r="C40122" t="str">
            <v>湖南省岳阳市云溪区长岭幸福村52栋203</v>
          </cell>
        </row>
        <row r="40123">
          <cell r="B40123">
            <v>13602633711</v>
          </cell>
          <cell r="C40123" t="str">
            <v>广东省深圳市光明新区公明御山公馆16C901</v>
          </cell>
        </row>
        <row r="40124">
          <cell r="B40124">
            <v>13560604983</v>
          </cell>
          <cell r="C40124" t="str">
            <v>广东省中山市三乡镇平东金谷大道绿茵庭2栋404</v>
          </cell>
        </row>
        <row r="40125">
          <cell r="B40125">
            <v>13502853130</v>
          </cell>
          <cell r="C40125" t="str">
            <v>广东省深圳市宝安区冠城世家聚龙轩2座907</v>
          </cell>
        </row>
        <row r="40126">
          <cell r="B40126">
            <v>15364936566</v>
          </cell>
          <cell r="C40126" t="str">
            <v>山西省太原市万柏林区下元小区五号楼一单元502</v>
          </cell>
        </row>
        <row r="40127">
          <cell r="B40127">
            <v>15999527475</v>
          </cell>
          <cell r="C40127" t="str">
            <v>广东省深圳市龙华区盛世江南E1006</v>
          </cell>
        </row>
        <row r="40128">
          <cell r="B40128">
            <v>13869938011</v>
          </cell>
          <cell r="C40128" t="str">
            <v>山东省临沂市兰陵县卞庄镇东埝头村</v>
          </cell>
        </row>
        <row r="40129">
          <cell r="B40129">
            <v>15030392272</v>
          </cell>
          <cell r="C40129" t="str">
            <v>河北省张家口市怀来沙城金穗家园106-3-202</v>
          </cell>
        </row>
        <row r="40130">
          <cell r="B40130">
            <v>13573167912</v>
          </cell>
          <cell r="C40130" t="str">
            <v>山东省济南市历下区名士豪庭一区21号楼</v>
          </cell>
        </row>
        <row r="40131">
          <cell r="B40131">
            <v>13502120601</v>
          </cell>
          <cell r="C40131" t="str">
            <v>天津市和平区西安道2号君隆广场B3座901</v>
          </cell>
        </row>
        <row r="40132">
          <cell r="B40132">
            <v>18503379268</v>
          </cell>
          <cell r="C40132" t="str">
            <v>河北省秦皇岛市海港区世纪家园二十五栋车库</v>
          </cell>
        </row>
        <row r="40133">
          <cell r="B40133">
            <v>13702621813</v>
          </cell>
          <cell r="C40133" t="str">
            <v>广东省佛山市顺德区大良金桂花园杨林一街813号</v>
          </cell>
        </row>
        <row r="40134">
          <cell r="B40134">
            <v>13794270628</v>
          </cell>
          <cell r="C40134" t="str">
            <v>广东省江门市新会区业兴三路二号风华家具厂</v>
          </cell>
        </row>
        <row r="40135">
          <cell r="B40135">
            <v>15889614846</v>
          </cell>
          <cell r="C40135" t="str">
            <v>广东省深圳市福田区华强北中航路国利大厦3012</v>
          </cell>
        </row>
        <row r="40136">
          <cell r="B40136">
            <v>18382612413</v>
          </cell>
          <cell r="C40136" t="str">
            <v>四川省广安市广安区广福街道金安大道重百商场二单元502</v>
          </cell>
        </row>
        <row r="40137">
          <cell r="B40137">
            <v>13408261888</v>
          </cell>
          <cell r="C40137" t="str">
            <v>四川省广安市广安区金安大道256号财政苑</v>
          </cell>
        </row>
        <row r="40138">
          <cell r="B40138">
            <v>15104534303</v>
          </cell>
          <cell r="C40138" t="str">
            <v>黑龙江省哈尔滨市香坊区南直路善上居17号楼1单元2003</v>
          </cell>
        </row>
        <row r="40139">
          <cell r="B40139">
            <v>13903663956</v>
          </cell>
          <cell r="C40139" t="str">
            <v>黑龙江省哈尔滨市香坊区延福街196-3英奥学校</v>
          </cell>
        </row>
        <row r="40140">
          <cell r="B40140">
            <v>13987137039</v>
          </cell>
          <cell r="C40140" t="str">
            <v>云南省昆明市五华区红锦路金域蓝湾10幢1单元401</v>
          </cell>
        </row>
        <row r="40141">
          <cell r="B40141">
            <v>13338270362</v>
          </cell>
          <cell r="C40141" t="str">
            <v>福建省福州市连江县毗屯村上沃路10号</v>
          </cell>
        </row>
        <row r="40142">
          <cell r="B40142">
            <v>18585022213</v>
          </cell>
          <cell r="C40142" t="str">
            <v>贵州省贵阳清镇市云岭西路中医医院</v>
          </cell>
        </row>
        <row r="40143">
          <cell r="B40143">
            <v>18618302291</v>
          </cell>
          <cell r="C40143" t="str">
            <v>北京市朝阳区安贞桥东胜古家园3号楼E座806室</v>
          </cell>
        </row>
        <row r="40144">
          <cell r="B40144">
            <v>13807179269</v>
          </cell>
          <cell r="C40144" t="str">
            <v>湖北省武汉市武汉大学东中区13栋2门102号</v>
          </cell>
        </row>
        <row r="40145">
          <cell r="B40145">
            <v>18511812555</v>
          </cell>
          <cell r="C40145" t="str">
            <v>北京市海淀区清河小营桥西安宁庄前街十号楼六单元102室</v>
          </cell>
        </row>
        <row r="40146">
          <cell r="B40146">
            <v>18296660911</v>
          </cell>
          <cell r="C40146" t="str">
            <v>江西省吉安市吉州市吉州大道19号鹏华国际华城1#商业1-08V-GO</v>
          </cell>
        </row>
        <row r="40147">
          <cell r="B40147">
            <v>13903020118</v>
          </cell>
          <cell r="C40147" t="str">
            <v>广东省深圳市福田区新洲南路金海花园2栋503室</v>
          </cell>
        </row>
        <row r="40148">
          <cell r="B40148">
            <v>13911864185</v>
          </cell>
          <cell r="C40148" t="str">
            <v>北京市丰台区光彩路彩虹城小区一区4号楼2单元602号</v>
          </cell>
        </row>
        <row r="40149">
          <cell r="B40149">
            <v>13985494151</v>
          </cell>
          <cell r="C40149" t="str">
            <v>贵州省贵阳市南明区观水路21号观水兰庭2号楼603</v>
          </cell>
        </row>
        <row r="40150">
          <cell r="B40150">
            <v>18682603232</v>
          </cell>
          <cell r="C40150" t="str">
            <v>四川省广安市广安区城南西溪新城环西一路561号西溪水岸</v>
          </cell>
        </row>
        <row r="40151">
          <cell r="B40151">
            <v>13519756933</v>
          </cell>
          <cell r="C40151" t="str">
            <v>四川省成都市武侯区石羊场街道近慈路66号成都文儒德</v>
          </cell>
        </row>
        <row r="40152">
          <cell r="B40152">
            <v>13880995532</v>
          </cell>
          <cell r="C40152" t="str">
            <v>四川省成都市锦江区东安北路6号院</v>
          </cell>
        </row>
        <row r="40153">
          <cell r="B40153">
            <v>13810779679</v>
          </cell>
          <cell r="C40153" t="str">
            <v>河北省石家庄市新华区中华北大街343号华瑞苑府商蜕变服装店</v>
          </cell>
        </row>
        <row r="40154">
          <cell r="B40154">
            <v>13551094926</v>
          </cell>
          <cell r="C40154" t="str">
            <v>四川省成都市武侯区顺和街16号中华名园1期6-1-2-2</v>
          </cell>
        </row>
        <row r="40155">
          <cell r="B40155">
            <v>13769786978</v>
          </cell>
          <cell r="C40155" t="str">
            <v>云南省曲靖市陆良县中枢镇春花小130号</v>
          </cell>
        </row>
        <row r="40156">
          <cell r="B40156">
            <v>13734077252</v>
          </cell>
          <cell r="C40156" t="str">
            <v>山西省临汾市解放东路东方亚特兰19号</v>
          </cell>
        </row>
        <row r="40157">
          <cell r="B40157">
            <v>15388577885</v>
          </cell>
          <cell r="C40157" t="str">
            <v>山西省临汾市隰县百生苑小区</v>
          </cell>
        </row>
        <row r="40158">
          <cell r="B40158">
            <v>13368892917</v>
          </cell>
          <cell r="C40158" t="str">
            <v>云南省玉溪市红塔区凤凰路街道抚仙路37号玉景苑小区E2-205-2号</v>
          </cell>
        </row>
        <row r="40159">
          <cell r="B40159">
            <v>18844186655</v>
          </cell>
          <cell r="C40159" t="str">
            <v>吉林省长春市朝阳区湖畔诚品小区14栋1单元1202</v>
          </cell>
        </row>
        <row r="40160">
          <cell r="B40160">
            <v>15926216326</v>
          </cell>
          <cell r="C40160" t="str">
            <v>湖北省武汉市洪山区白沙洲大道天地源荷景苑小区1-2-1302室</v>
          </cell>
        </row>
        <row r="40161">
          <cell r="B40161">
            <v>13554327618</v>
          </cell>
          <cell r="C40161" t="str">
            <v>湖北省武汉市江岸区黄埔大街上东汇广场</v>
          </cell>
        </row>
        <row r="40162">
          <cell r="B40162">
            <v>13801006171</v>
          </cell>
          <cell r="C40162" t="str">
            <v>北京市海淀区首体南路主语家园7号楼2单元702</v>
          </cell>
        </row>
        <row r="40163">
          <cell r="B40163">
            <v>13808303362</v>
          </cell>
          <cell r="C40163" t="str">
            <v>重庆市渝北区约克郡上林上景1栋3-3</v>
          </cell>
        </row>
        <row r="40164">
          <cell r="B40164">
            <v>13594383818</v>
          </cell>
          <cell r="C40164" t="str">
            <v>重庆市九龙坡区杨家坪直港大道22号天鹅花园A1-8-2</v>
          </cell>
        </row>
        <row r="40165">
          <cell r="B40165">
            <v>15001217002</v>
          </cell>
          <cell r="C40165" t="str">
            <v>北京市门头沟区圈门滨河楼二区一号楼三单元102室</v>
          </cell>
        </row>
        <row r="40166">
          <cell r="B40166">
            <v>15684570202</v>
          </cell>
          <cell r="C40166" t="str">
            <v>山东省威海市经区蓝星万象城11号楼1803室</v>
          </cell>
        </row>
        <row r="40167">
          <cell r="B40167">
            <v>18635015163</v>
          </cell>
          <cell r="C40167" t="str">
            <v>山西省忻州市宁武县宾馆西楼霸克专卖店</v>
          </cell>
        </row>
        <row r="40168">
          <cell r="B40168">
            <v>15000778603</v>
          </cell>
          <cell r="C40168" t="str">
            <v>上海市长宁区威宁路358弄17号1304室</v>
          </cell>
        </row>
        <row r="40169">
          <cell r="B40169">
            <v>13664933413</v>
          </cell>
          <cell r="C40169" t="str">
            <v>广东省开平市水口镇嘉兴北路235号后座二栋健派卫浴有限公司</v>
          </cell>
        </row>
        <row r="40170">
          <cell r="B40170">
            <v>15007089779</v>
          </cell>
          <cell r="C40170" t="str">
            <v>江西省赣州市章贡区赣南医学院第一附属医院肾内科</v>
          </cell>
        </row>
        <row r="40171">
          <cell r="B40171">
            <v>13387514366</v>
          </cell>
          <cell r="C40171" t="str">
            <v>湖北省武汉市硚口区长丰街道硚口区丰美路华生城市广场南区C22单元1405</v>
          </cell>
        </row>
        <row r="40172">
          <cell r="B40172">
            <v>13934047238</v>
          </cell>
          <cell r="C40172" t="str">
            <v>山西省太原市迎泽区五一路61号工行五一路支行3001室</v>
          </cell>
        </row>
        <row r="40173">
          <cell r="B40173">
            <v>13792802978</v>
          </cell>
          <cell r="C40173" t="str">
            <v>山东省青岛市即墨区振中西街杰旺花园1-2-702室</v>
          </cell>
        </row>
        <row r="40174">
          <cell r="B40174">
            <v>15042358678</v>
          </cell>
          <cell r="C40174" t="str">
            <v>辽宁省抚顺市李石开发区大南家院社区7号楼1单元101</v>
          </cell>
        </row>
        <row r="40175">
          <cell r="B40175">
            <v>13641188335</v>
          </cell>
          <cell r="C40175" t="str">
            <v>北京市西城区广安门南街60号院4号楼404</v>
          </cell>
        </row>
        <row r="40176">
          <cell r="B40176">
            <v>15120027929</v>
          </cell>
          <cell r="C40176" t="str">
            <v>北京市昌平区小汤山工业园区大东流295号</v>
          </cell>
        </row>
        <row r="40177">
          <cell r="B40177">
            <v>13810382832</v>
          </cell>
          <cell r="C40177" t="str">
            <v>北京市丰台区右安门外玉林里16号楼6单元201</v>
          </cell>
        </row>
        <row r="40178">
          <cell r="B40178">
            <v>18600188082</v>
          </cell>
          <cell r="C40178" t="str">
            <v>北京市朝阳区八里店老君堂金地实验学校</v>
          </cell>
        </row>
        <row r="40179">
          <cell r="B40179">
            <v>18600369508</v>
          </cell>
          <cell r="C40179" t="str">
            <v>北京市石景山区八角北路39号楼6单元401</v>
          </cell>
        </row>
        <row r="40180">
          <cell r="B40180">
            <v>13910810325</v>
          </cell>
          <cell r="C40180" t="str">
            <v>北京市西城区月坛北街南营房22-1</v>
          </cell>
        </row>
        <row r="40181">
          <cell r="B40181">
            <v>15811333685</v>
          </cell>
          <cell r="C40181" t="str">
            <v>河北省廊坊市三河燕郊经济开发区美林湾小区57-2-2703</v>
          </cell>
        </row>
        <row r="40182">
          <cell r="B40182">
            <v>18518633088</v>
          </cell>
          <cell r="C40182" t="str">
            <v>北京市丰台区新宫家园北区5-2-901</v>
          </cell>
        </row>
        <row r="40183">
          <cell r="B40183">
            <v>13661236115</v>
          </cell>
          <cell r="C40183" t="str">
            <v>北京市西城区红莲北里17号院1号楼1103</v>
          </cell>
        </row>
        <row r="40184">
          <cell r="B40184">
            <v>18975008521</v>
          </cell>
          <cell r="C40184" t="str">
            <v>湖南省岳阳市楼区求索东路南湖山庄</v>
          </cell>
        </row>
        <row r="40185">
          <cell r="B40185">
            <v>13570784936</v>
          </cell>
          <cell r="C40185" t="str">
            <v>广东省乐昌市廊田镇廊田街</v>
          </cell>
        </row>
        <row r="40186">
          <cell r="B40186">
            <v>13420568812</v>
          </cell>
          <cell r="C40186" t="str">
            <v>广东省韶关市武江区惠民北路韶关市妇幼保健院妇产科</v>
          </cell>
        </row>
        <row r="40187">
          <cell r="B40187">
            <v>13824837118</v>
          </cell>
          <cell r="C40187" t="str">
            <v>广东省湛江雷州市环城南路17号</v>
          </cell>
        </row>
        <row r="40188">
          <cell r="B40188">
            <v>13755101255</v>
          </cell>
          <cell r="C40188" t="str">
            <v>湖南省长沙市韶山中路三万英尺小区2栋1505</v>
          </cell>
        </row>
        <row r="40189">
          <cell r="B40189">
            <v>13826025115</v>
          </cell>
          <cell r="C40189" t="str">
            <v>广东省广州市越秀区东风东753号之二</v>
          </cell>
        </row>
        <row r="40190">
          <cell r="B40190">
            <v>13815889977</v>
          </cell>
          <cell r="C40190" t="str">
            <v>江苏省南京市建邺区庐山路226号中国移动通信综合楼20F</v>
          </cell>
        </row>
        <row r="40191">
          <cell r="B40191">
            <v>13815088595</v>
          </cell>
          <cell r="C40191" t="str">
            <v>江苏省常州市溧阳市溧城镇安顺嘉苑19105（门卫南大门）</v>
          </cell>
        </row>
        <row r="40192">
          <cell r="B40192">
            <v>18147211115</v>
          </cell>
          <cell r="C40192" t="str">
            <v>北京市朝阳区北苑福熙大道C3-1-1502</v>
          </cell>
        </row>
        <row r="40193">
          <cell r="B40193">
            <v>18686665321</v>
          </cell>
          <cell r="C40193" t="str">
            <v>吉林省长春市南关区南四环国信御湖公馆59栋404</v>
          </cell>
        </row>
        <row r="40194">
          <cell r="B40194">
            <v>13676802228</v>
          </cell>
          <cell r="C40194" t="str">
            <v>浙江省义乌市县前街21号义乌市人民政府办公室3117行政法规科</v>
          </cell>
        </row>
        <row r="40195">
          <cell r="B40195">
            <v>13987661922</v>
          </cell>
          <cell r="C40195" t="str">
            <v>云南省昆明市五华区威远街98号华夏银行</v>
          </cell>
        </row>
        <row r="40196">
          <cell r="B40196">
            <v>18965666819</v>
          </cell>
          <cell r="C40196" t="str">
            <v>福建省晋江市世纪大道679号晋江市供电公司</v>
          </cell>
        </row>
        <row r="40197">
          <cell r="B40197">
            <v>18782928948</v>
          </cell>
          <cell r="C40197" t="str">
            <v>贵州省贵阳市白云区云环路优品城邦</v>
          </cell>
        </row>
        <row r="40198">
          <cell r="B40198" t="str">
            <v>0415-3457575/15641525098</v>
          </cell>
          <cell r="C40198" t="str">
            <v>辽宁省丹东市振兴区振八街和馨园小区22-6-4单元407（万隆和馨园小区）</v>
          </cell>
        </row>
        <row r="40199">
          <cell r="B40199">
            <v>18979628592</v>
          </cell>
          <cell r="C40199" t="str">
            <v>江西省吉安市吉州区城北达观天下15栋1单元601</v>
          </cell>
        </row>
        <row r="40200">
          <cell r="B40200">
            <v>13617334014</v>
          </cell>
          <cell r="C40200" t="str">
            <v>湖南省株洲市天元区东鼎紫园6栋1105室</v>
          </cell>
        </row>
        <row r="40201">
          <cell r="B40201">
            <v>18636667118</v>
          </cell>
          <cell r="C40201" t="str">
            <v>山西省太原市杏花岭区职工新街3号山西省肿瘤医院</v>
          </cell>
        </row>
        <row r="40202">
          <cell r="B40202">
            <v>15852823179</v>
          </cell>
          <cell r="C40202" t="str">
            <v>江苏省无锡市梁溪区南湖大道580-1中国银行楼上317</v>
          </cell>
        </row>
        <row r="40203">
          <cell r="B40203">
            <v>15852823179</v>
          </cell>
          <cell r="C40203" t="str">
            <v>河北省石家庄市中山西路276号副1号石药集团欧意药业储运部</v>
          </cell>
        </row>
        <row r="40204">
          <cell r="B40204">
            <v>13818878671</v>
          </cell>
          <cell r="C40204" t="str">
            <v>上海市松江区洞泾镇长兴路75弄同欢小区193号</v>
          </cell>
        </row>
        <row r="40205">
          <cell r="B40205">
            <v>15522162052</v>
          </cell>
          <cell r="C40205" t="str">
            <v>天津市西青区张家窝镇社会山南苑42号楼202</v>
          </cell>
        </row>
        <row r="40206">
          <cell r="B40206">
            <v>13802495315</v>
          </cell>
          <cell r="C40206" t="str">
            <v>广东省肇庆市翠星路3号一幢304房</v>
          </cell>
        </row>
        <row r="40207">
          <cell r="B40207">
            <v>13822262082</v>
          </cell>
          <cell r="C40207" t="str">
            <v>广东省广州市荔湾区黄沙大道169号如意坊果品批发市场B座23档</v>
          </cell>
        </row>
        <row r="40208">
          <cell r="B40208">
            <v>18889113388</v>
          </cell>
          <cell r="C40208" t="str">
            <v>海南省陵水黎族自治县椰林镇北斗水务局大院53-20号</v>
          </cell>
        </row>
        <row r="40209">
          <cell r="B40209">
            <v>13679075190</v>
          </cell>
          <cell r="C40209" t="str">
            <v>四川省成都市青羊上街131号</v>
          </cell>
        </row>
        <row r="40210">
          <cell r="B40210">
            <v>15822189186</v>
          </cell>
          <cell r="C40210" t="str">
            <v>天津市和平区襄阳道永勤里10-1501</v>
          </cell>
        </row>
        <row r="40211">
          <cell r="B40211">
            <v>13521858699</v>
          </cell>
          <cell r="C40211" t="str">
            <v>北京市朝阳区朝阳路139号禧瑞都4-1-1202</v>
          </cell>
        </row>
        <row r="40212">
          <cell r="B40212">
            <v>13920822210</v>
          </cell>
          <cell r="C40212" t="str">
            <v>天津市滨海新区塘沽营口道931号泛华国际大厦6层A室</v>
          </cell>
        </row>
        <row r="40213">
          <cell r="B40213">
            <v>13810223530</v>
          </cell>
          <cell r="C40213" t="str">
            <v>北京市丰台区总部基地十六区十七号楼</v>
          </cell>
        </row>
        <row r="40214">
          <cell r="B40214">
            <v>18502650658</v>
          </cell>
          <cell r="C40214" t="str">
            <v>天津市武清区前进道131号邮局</v>
          </cell>
        </row>
        <row r="40215">
          <cell r="B40215">
            <v>13662121620</v>
          </cell>
          <cell r="C40215" t="str">
            <v>天津南开区天津大学四季村27楼4门302</v>
          </cell>
        </row>
        <row r="40216">
          <cell r="B40216">
            <v>13312091891</v>
          </cell>
          <cell r="C40216" t="str">
            <v>山西省临汾市尧都区解放路东路85号山西师范大学现代文理学院宿舍楼5号楼628室</v>
          </cell>
        </row>
        <row r="40217">
          <cell r="B40217">
            <v>13302128967</v>
          </cell>
          <cell r="C40217" t="str">
            <v>天津市武清区保利海棠湾南门43-3</v>
          </cell>
        </row>
        <row r="40218">
          <cell r="B40218">
            <v>15822456490</v>
          </cell>
          <cell r="C40218" t="str">
            <v>天津市南开区天津大学三村4号楼5门401</v>
          </cell>
        </row>
        <row r="40219">
          <cell r="B40219">
            <v>15830335850</v>
          </cell>
          <cell r="C40219" t="str">
            <v>河北省张家口下花园区人民检察院</v>
          </cell>
        </row>
        <row r="40220">
          <cell r="B40220">
            <v>13011364287</v>
          </cell>
          <cell r="C40220" t="str">
            <v>天津市南开区华苑碧华里南开实验学校</v>
          </cell>
        </row>
        <row r="40221">
          <cell r="B40221">
            <v>13820955680</v>
          </cell>
          <cell r="C40221" t="str">
            <v>天津市南开区白堤路一号平安大厦六楼</v>
          </cell>
        </row>
        <row r="40222">
          <cell r="B40222">
            <v>13985591350</v>
          </cell>
          <cell r="C40222" t="str">
            <v>贵州省贵阳市小河区松花江路1号贵州枫阳液压有限责任公司党建文宣部</v>
          </cell>
        </row>
        <row r="40223">
          <cell r="B40223">
            <v>13713884468</v>
          </cell>
          <cell r="C40223" t="str">
            <v>广东省深圳市宝安区松岗街道集信名城16栋一单元16B房</v>
          </cell>
        </row>
        <row r="40224">
          <cell r="B40224">
            <v>15668690111</v>
          </cell>
          <cell r="C40224" t="str">
            <v>辽宁省大连市沙河口区兴工北七街21号楼3-1-1号</v>
          </cell>
        </row>
        <row r="40225">
          <cell r="B40225">
            <v>13672641111</v>
          </cell>
          <cell r="C40225" t="str">
            <v>广东省云浮市新兴县新城镇果园路卫生监督所</v>
          </cell>
        </row>
        <row r="40226">
          <cell r="B40226">
            <v>13657400560</v>
          </cell>
          <cell r="C40226" t="str">
            <v>湖南省长沙市雨花区中城丽景香山小区3栋</v>
          </cell>
        </row>
        <row r="40227">
          <cell r="B40227">
            <v>18711145661</v>
          </cell>
          <cell r="C40227" t="str">
            <v>湖南省长沙市星沙县城华润凤凰城二期一栋804</v>
          </cell>
        </row>
        <row r="40228">
          <cell r="B40228">
            <v>18975851462</v>
          </cell>
          <cell r="C40228" t="str">
            <v>湖南省长沙市芙蓉区晚报大道276号崇文阁B栋</v>
          </cell>
        </row>
        <row r="40229">
          <cell r="B40229">
            <v>15831002121</v>
          </cell>
          <cell r="C40229" t="str">
            <v>河北省邯郸市丛台区亚太世纪花园44号楼2单元2号</v>
          </cell>
        </row>
        <row r="40230">
          <cell r="B40230">
            <v>13869061906</v>
          </cell>
          <cell r="C40230" t="str">
            <v>山东省威海市文登区威力家园2-8号楼408室</v>
          </cell>
        </row>
        <row r="40231">
          <cell r="B40231">
            <v>13905278528</v>
          </cell>
          <cell r="C40231" t="str">
            <v>江苏省扬州市扬子江中路471号春江花园9幢805室</v>
          </cell>
        </row>
        <row r="40232">
          <cell r="B40232">
            <v>18018666783</v>
          </cell>
          <cell r="C40232" t="str">
            <v>上海市青浦区蒸淀镇老朱枫公路6186号21号厂房</v>
          </cell>
        </row>
        <row r="40233">
          <cell r="B40233">
            <v>13601771991</v>
          </cell>
          <cell r="C40233" t="str">
            <v>上海市松江区九亭镇九新公路218弄9号702室</v>
          </cell>
        </row>
        <row r="40234">
          <cell r="B40234">
            <v>13804065860</v>
          </cell>
          <cell r="C40234" t="str">
            <v>辽宁省沈阳市沈北新区辉山大街168号辽宁一汽</v>
          </cell>
        </row>
        <row r="40235">
          <cell r="B40235">
            <v>13709821462</v>
          </cell>
          <cell r="C40235" t="str">
            <v>辽宁省沈阳市大东区沈铁路35号联通网苑新梦友网吧</v>
          </cell>
        </row>
        <row r="40236">
          <cell r="B40236">
            <v>13045865899</v>
          </cell>
          <cell r="C40236" t="str">
            <v>广东省深圳市罗湖区太安路新港鸿花园21栋105房</v>
          </cell>
        </row>
        <row r="40237">
          <cell r="B40237">
            <v>13662997779</v>
          </cell>
          <cell r="C40237" t="str">
            <v>广东省东莞市东城区东宝路219号变电管理一所</v>
          </cell>
        </row>
        <row r="40238">
          <cell r="B40238">
            <v>13822234248</v>
          </cell>
          <cell r="C40238" t="str">
            <v>广东省广州市黄埔区沧联开发街三巷2号</v>
          </cell>
        </row>
        <row r="40239">
          <cell r="B40239">
            <v>13965146690</v>
          </cell>
          <cell r="C40239" t="str">
            <v>安徽省合肥市庐阳区大众巷安庆路第三小学</v>
          </cell>
        </row>
        <row r="40240">
          <cell r="B40240">
            <v>18655139521</v>
          </cell>
          <cell r="C40240" t="str">
            <v>安徽省合肥市黄山路626号微商银行合肥分行国际部</v>
          </cell>
        </row>
        <row r="40241">
          <cell r="B40241">
            <v>13955788000</v>
          </cell>
          <cell r="C40241" t="str">
            <v>安徽省宿州市香林丽景湾25栋903</v>
          </cell>
        </row>
        <row r="40242">
          <cell r="B40242">
            <v>18900578000</v>
          </cell>
          <cell r="C40242" t="str">
            <v>安徽省宿州市埇桥区西城路电信公司</v>
          </cell>
        </row>
        <row r="40243">
          <cell r="B40243">
            <v>13856087455</v>
          </cell>
          <cell r="C40243" t="str">
            <v>安徽省合肥市包河区葛大店龙川路包河区公共卫生管理服务中心</v>
          </cell>
        </row>
        <row r="40244">
          <cell r="B40244">
            <v>15256973602</v>
          </cell>
          <cell r="C40244" t="str">
            <v>安徽省合肥市包河区屯溪路193号合肥工业大学南村</v>
          </cell>
        </row>
        <row r="40245">
          <cell r="B40245">
            <v>13901255830</v>
          </cell>
          <cell r="C40245" t="str">
            <v>北京市丰台区文体路13号丰台房管中心</v>
          </cell>
        </row>
        <row r="40246">
          <cell r="B40246">
            <v>15838887018</v>
          </cell>
          <cell r="C40246" t="str">
            <v>河南省郑州市郑东新区金水东路与黄河南路交叉口阿卡迪亚小区D3楼702</v>
          </cell>
        </row>
        <row r="40247">
          <cell r="B40247">
            <v>13910723251</v>
          </cell>
          <cell r="C40247" t="str">
            <v>北京市朝阳区慧忠里小区317号楼1306</v>
          </cell>
        </row>
        <row r="40248">
          <cell r="B40248">
            <v>13626959956</v>
          </cell>
          <cell r="C40248" t="str">
            <v>福建省南平市建阳区将口镇上街</v>
          </cell>
        </row>
        <row r="40249">
          <cell r="B40249">
            <v>13961882028</v>
          </cell>
          <cell r="C40249" t="str">
            <v>江苏省无锡市新吴区旺庄街道里下甸荷花丼96号</v>
          </cell>
        </row>
        <row r="40250">
          <cell r="B40250">
            <v>18510477117</v>
          </cell>
          <cell r="C40250" t="str">
            <v>北京市朝阳区安外大街北苑路北辰绿色家园拂林园14号楼1706</v>
          </cell>
        </row>
        <row r="40251">
          <cell r="B40251">
            <v>13656238253</v>
          </cell>
          <cell r="C40251" t="str">
            <v>江苏省苏州市工业园区沈浒路新未来花园潇邦东区60栋1603室</v>
          </cell>
        </row>
        <row r="40252">
          <cell r="B40252">
            <v>13588129806</v>
          </cell>
          <cell r="C40252" t="str">
            <v>浙江省杭州市西湖区西溪诚园守纯苑4-2-1001</v>
          </cell>
        </row>
        <row r="40253">
          <cell r="B40253">
            <v>15957132666</v>
          </cell>
          <cell r="C40253" t="str">
            <v>浙江省义乌市江东东路33号义乌广电大楼20楼</v>
          </cell>
        </row>
        <row r="40254">
          <cell r="B40254">
            <v>13811120897</v>
          </cell>
          <cell r="C40254" t="str">
            <v>北京市海淀区知春路13号航南大厦凤凰计划</v>
          </cell>
        </row>
        <row r="40255">
          <cell r="B40255">
            <v>18858586757</v>
          </cell>
          <cell r="C40255" t="str">
            <v>浙江省诸暨市东福路与祥安路交叉路口观棠府售楼处</v>
          </cell>
        </row>
        <row r="40256">
          <cell r="B40256">
            <v>13957944288</v>
          </cell>
          <cell r="C40256" t="str">
            <v>浙江省义乌市江东街道工商学院南侧义乌绿城桃花源生活美学馆</v>
          </cell>
        </row>
        <row r="40257">
          <cell r="B40257">
            <v>15088512088</v>
          </cell>
          <cell r="C40257" t="str">
            <v>浙江省诸暨市南丰路1号绿城海棠公寓南区香榭丽家居</v>
          </cell>
        </row>
        <row r="40258">
          <cell r="B40258">
            <v>15957512129</v>
          </cell>
          <cell r="C40258" t="str">
            <v>浙江省诸暨市大唐镇柱山村金山自然村9（雄超化纤）</v>
          </cell>
        </row>
        <row r="40259">
          <cell r="B40259">
            <v>13575570259</v>
          </cell>
          <cell r="C40259" t="str">
            <v>浙江省诸暨市新安佳园108幢1单元</v>
          </cell>
        </row>
        <row r="40260">
          <cell r="B40260">
            <v>18657589386</v>
          </cell>
          <cell r="C40260" t="str">
            <v>浙江省绍兴市滨海区镜海大道559号</v>
          </cell>
        </row>
        <row r="40261">
          <cell r="B40261">
            <v>13587375442</v>
          </cell>
          <cell r="C40261" t="str">
            <v>浙江省诸暨市人民南路152号都市枫林3幢</v>
          </cell>
        </row>
        <row r="40262">
          <cell r="B40262">
            <v>13961258900</v>
          </cell>
          <cell r="C40262" t="str">
            <v>江苏省常州市丽景花园21幢甲单元1001</v>
          </cell>
        </row>
        <row r="40263">
          <cell r="B40263">
            <v>13599516042</v>
          </cell>
          <cell r="C40263" t="str">
            <v>福建省厦门市思明区厦禾路1130号之5京华大厦2408</v>
          </cell>
        </row>
        <row r="40264">
          <cell r="B40264">
            <v>17773660230</v>
          </cell>
          <cell r="C40264" t="str">
            <v>湖南省常德市柳叶湖区金凤川紫小区</v>
          </cell>
        </row>
        <row r="40265">
          <cell r="B40265">
            <v>13516822565</v>
          </cell>
          <cell r="C40265" t="str">
            <v>浙江省杭州市西湖区文一西路天河西苑7-2-301</v>
          </cell>
        </row>
        <row r="40266">
          <cell r="B40266">
            <v>13877418651</v>
          </cell>
          <cell r="C40266" t="str">
            <v>广西省梧州市长洲区奥奇丽路8号恒祥小区27幢1401房</v>
          </cell>
        </row>
        <row r="40267">
          <cell r="B40267">
            <v>13319129596</v>
          </cell>
          <cell r="C40267" t="str">
            <v>陕西省榆林市横山区南大街小河滩六米巷148号</v>
          </cell>
        </row>
        <row r="40268">
          <cell r="B40268">
            <v>13088995987</v>
          </cell>
          <cell r="C40268" t="str">
            <v>陕西省西安市雁塔区科技七路八号府邸2002</v>
          </cell>
        </row>
        <row r="40269">
          <cell r="B40269">
            <v>13377440060</v>
          </cell>
          <cell r="C40269" t="str">
            <v>广西省梧州市长洲区新闻路393号灏景玥城3号楼2单元1704房</v>
          </cell>
        </row>
        <row r="40270">
          <cell r="B40270">
            <v>13864279990</v>
          </cell>
          <cell r="C40270" t="str">
            <v>山东省青岛市中崂路1005号八号楼103室</v>
          </cell>
        </row>
        <row r="40271">
          <cell r="B40271">
            <v>13189280333</v>
          </cell>
          <cell r="C40271" t="str">
            <v>广东省中山市沙溪镇云汉村汉基花园三、四期6栋2座701</v>
          </cell>
        </row>
        <row r="40272">
          <cell r="B40272">
            <v>17711041357</v>
          </cell>
          <cell r="C40272" t="str">
            <v>四川省成都市高新区富华南路1700号保利心语三期</v>
          </cell>
        </row>
        <row r="40273">
          <cell r="B40273">
            <v>15368769415</v>
          </cell>
          <cell r="C40273" t="str">
            <v>云南省文山州文山市三鑫别墅苑西区二组8-2</v>
          </cell>
        </row>
        <row r="40274">
          <cell r="B40274">
            <v>15860827065</v>
          </cell>
          <cell r="C40274" t="str">
            <v>福建省福州市长乐市阳光花园二区6栋504室</v>
          </cell>
        </row>
        <row r="40275">
          <cell r="B40275">
            <v>13982097737</v>
          </cell>
          <cell r="C40275" t="str">
            <v>四川省都江堰市彩虹大道北一段丽水春城桂院91-1</v>
          </cell>
        </row>
        <row r="40276">
          <cell r="B40276">
            <v>15348280066</v>
          </cell>
          <cell r="C40276" t="str">
            <v>四川省广安市广安区广安二中教师苑</v>
          </cell>
        </row>
        <row r="40277">
          <cell r="B40277">
            <v>13982350799</v>
          </cell>
          <cell r="C40277" t="str">
            <v>四川省攀枝花市东区湖滨路71号(蜀峰花园酒店对面公安局家属楼)</v>
          </cell>
        </row>
        <row r="40278">
          <cell r="B40278">
            <v>17381872959</v>
          </cell>
          <cell r="C40278" t="str">
            <v>四川省成都市青羊区苏坡街道清源三路蓝光COCO金沙2期8栋</v>
          </cell>
        </row>
        <row r="40279">
          <cell r="B40279">
            <v>15223687121</v>
          </cell>
          <cell r="C40279" t="str">
            <v>重庆市梁平区双桂街道办事处</v>
          </cell>
        </row>
        <row r="40280">
          <cell r="B40280">
            <v>15108289075</v>
          </cell>
          <cell r="C40280" t="str">
            <v>四川省成都市武侯区高升桥路16号四季花城2-3-15-6</v>
          </cell>
        </row>
        <row r="40281">
          <cell r="B40281">
            <v>18382618053</v>
          </cell>
          <cell r="C40281" t="str">
            <v>四川省广安市前锋区代市镇</v>
          </cell>
        </row>
        <row r="40282">
          <cell r="B40282">
            <v>64164198</v>
          </cell>
          <cell r="C40282" t="str">
            <v>上海市徐汇区东安路149弄8号1303室</v>
          </cell>
        </row>
        <row r="40283">
          <cell r="B40283">
            <v>13611822401</v>
          </cell>
          <cell r="C40283" t="str">
            <v>上海市杨浦区同济大学校区内设计大楼2楼</v>
          </cell>
        </row>
        <row r="40284">
          <cell r="B40284">
            <v>18920115350</v>
          </cell>
          <cell r="C40284" t="str">
            <v>天津市河北区森百花园6-12-1002</v>
          </cell>
        </row>
        <row r="40285">
          <cell r="B40285">
            <v>13502073971</v>
          </cell>
          <cell r="C40285" t="str">
            <v>天津市经济技术开发区第一小学</v>
          </cell>
        </row>
        <row r="40286">
          <cell r="B40286">
            <v>13512148418</v>
          </cell>
          <cell r="C40286" t="str">
            <v>上海市嘉定区金沙江路2788弄25号101</v>
          </cell>
        </row>
        <row r="40287">
          <cell r="B40287">
            <v>13702213769</v>
          </cell>
          <cell r="C40287" t="str">
            <v>广东省台山市水南车站78号</v>
          </cell>
        </row>
        <row r="40288">
          <cell r="B40288">
            <v>13906889235</v>
          </cell>
          <cell r="C40288" t="str">
            <v>浙江省丽水市缙云县新建镇深泉新村26号</v>
          </cell>
        </row>
        <row r="40289">
          <cell r="B40289">
            <v>18653268355</v>
          </cell>
          <cell r="C40289" t="str">
            <v>山东省青岛市市北区劲松一路（和雅轩茶楼）</v>
          </cell>
        </row>
        <row r="40290">
          <cell r="B40290">
            <v>13951165473</v>
          </cell>
          <cell r="C40290" t="str">
            <v>江苏省东台市时堰镇人民路好丽华食品店</v>
          </cell>
        </row>
        <row r="40291">
          <cell r="B40291">
            <v>13918351201</v>
          </cell>
          <cell r="C40291" t="str">
            <v>上海市宝山区水产西路729弄29号901室</v>
          </cell>
        </row>
        <row r="40292">
          <cell r="B40292">
            <v>15642018773</v>
          </cell>
          <cell r="C40292" t="str">
            <v>辽宁省抚顺市顺城区新城路中段5号抚顺市中心医院3号楼10楼五官科</v>
          </cell>
        </row>
        <row r="40293">
          <cell r="B40293">
            <v>13941308909</v>
          </cell>
          <cell r="C40293" t="str">
            <v>辽宁省抚顺市顺城区新城路中段5号抚顺市中心医院3号楼3楼检验科</v>
          </cell>
        </row>
        <row r="40294">
          <cell r="B40294">
            <v>13760940809</v>
          </cell>
          <cell r="C40294" t="str">
            <v>广东省佛山市禅城区石湾街道佛山市第一人民医院超声诊疗中心</v>
          </cell>
        </row>
        <row r="40295">
          <cell r="B40295">
            <v>18923192613</v>
          </cell>
          <cell r="C40295" t="str">
            <v>广东省佛山市禅城区南庄华夏陶瓷城陶南路永德世纪大厦莱利企业</v>
          </cell>
        </row>
        <row r="40296">
          <cell r="B40296">
            <v>13420058609</v>
          </cell>
          <cell r="C40296" t="str">
            <v>广东省中山市石岐区岐峰路8号大信时尚家园三区</v>
          </cell>
        </row>
        <row r="40297">
          <cell r="B40297">
            <v>18666508666</v>
          </cell>
          <cell r="C40297" t="str">
            <v>广东省佛山市南海区大沥镇博爱东路3号（万科金域华庭）骏景阁A座601</v>
          </cell>
        </row>
        <row r="40298">
          <cell r="B40298">
            <v>18138949731</v>
          </cell>
          <cell r="C40298" t="str">
            <v>广东省佛山市南海区西樵官山汇丰花园荣丰阁503</v>
          </cell>
        </row>
        <row r="40299">
          <cell r="B40299">
            <v>15390086186</v>
          </cell>
          <cell r="C40299" t="str">
            <v>四川省成都市双流区东升镇淳化镇61号</v>
          </cell>
        </row>
        <row r="40300">
          <cell r="B40300">
            <v>13599955779</v>
          </cell>
          <cell r="C40300" t="str">
            <v>云南省丽江市永胜县凤鸣南路锦天大酒店前台</v>
          </cell>
        </row>
        <row r="40301">
          <cell r="B40301">
            <v>13794242626</v>
          </cell>
          <cell r="C40301" t="str">
            <v>广东省台山市台城沙岗湖路12号308房</v>
          </cell>
        </row>
        <row r="40302">
          <cell r="B40302">
            <v>13697700073</v>
          </cell>
          <cell r="C40302" t="str">
            <v>广东省珠海市香洲区吉大九州大道东1017号怡海大厦B栋24C</v>
          </cell>
        </row>
        <row r="40303">
          <cell r="B40303">
            <v>13600462636</v>
          </cell>
          <cell r="C40303" t="str">
            <v>广东省广州市越秀区犀牛北街75号801房</v>
          </cell>
        </row>
        <row r="40304">
          <cell r="B40304">
            <v>13572836805</v>
          </cell>
          <cell r="C40304" t="str">
            <v>陕西省西安市雁塔区丈八一路旺都D座24层</v>
          </cell>
        </row>
        <row r="40305">
          <cell r="B40305">
            <v>13957049090</v>
          </cell>
          <cell r="C40305" t="str">
            <v>浙江省丽水市缙云县紫薇苑28幢1号</v>
          </cell>
        </row>
        <row r="40306">
          <cell r="B40306">
            <v>18636640986</v>
          </cell>
          <cell r="C40306" t="str">
            <v>山西省太原市义井街28号建设银行家属院</v>
          </cell>
        </row>
        <row r="40307">
          <cell r="B40307">
            <v>15681003960</v>
          </cell>
          <cell r="C40307" t="str">
            <v>四川省德阳市广汉市浏阳路月明风清</v>
          </cell>
        </row>
        <row r="40308">
          <cell r="B40308" t="str">
            <v>13934246100</v>
          </cell>
          <cell r="C40308" t="str">
            <v>山西省太原市小店区长风街108号工商局大厦十层</v>
          </cell>
        </row>
        <row r="40309">
          <cell r="B40309">
            <v>13693339692</v>
          </cell>
          <cell r="C40309" t="str">
            <v>北京市海淀区紫竹桥北万寿寺里二号10-2-15</v>
          </cell>
        </row>
        <row r="40310">
          <cell r="B40310">
            <v>15102203434</v>
          </cell>
          <cell r="C40310" t="str">
            <v>天津市滨海新区中新天津生态城锦庐园24号楼</v>
          </cell>
        </row>
        <row r="40311">
          <cell r="B40311">
            <v>15210831843</v>
          </cell>
          <cell r="C40311" t="str">
            <v>北京市东城区沙子口路甲48号华龙美晟小区3-2-1105</v>
          </cell>
        </row>
        <row r="40312">
          <cell r="B40312">
            <v>13933688339</v>
          </cell>
          <cell r="C40312" t="str">
            <v>河北省秦皇岛市海港区生态谷8-4-102</v>
          </cell>
        </row>
        <row r="40313">
          <cell r="B40313">
            <v>13809273102</v>
          </cell>
          <cell r="C40313" t="str">
            <v>广东省东莞市樟木头镇宝山工业区育贤路宜家发厂</v>
          </cell>
        </row>
        <row r="40314">
          <cell r="B40314">
            <v>15251874176</v>
          </cell>
          <cell r="C40314" t="str">
            <v>江苏省南京市雨花区铁心桥韩府山庄2栋4单元607室</v>
          </cell>
        </row>
        <row r="40315">
          <cell r="B40315">
            <v>18825144881</v>
          </cell>
          <cell r="C40315" t="str">
            <v>广东省中山市石岐区华力路16号4幢502</v>
          </cell>
        </row>
        <row r="40316">
          <cell r="B40316">
            <v>13944167175</v>
          </cell>
          <cell r="C40316" t="str">
            <v>吉林省长春市朝阳区城区牡丹街1476号吉林省直文化系统幼儿园</v>
          </cell>
        </row>
        <row r="40317">
          <cell r="B40317">
            <v>13587303878</v>
          </cell>
          <cell r="C40317" t="str">
            <v>浙江省诸暨市福田花园浣东小学</v>
          </cell>
        </row>
        <row r="40318">
          <cell r="B40318">
            <v>15068985298</v>
          </cell>
          <cell r="C40318" t="str">
            <v>浙江省诸暨市浣兴路8号（君悦雅苑东门）11幢</v>
          </cell>
        </row>
        <row r="40319">
          <cell r="B40319">
            <v>15368085428</v>
          </cell>
          <cell r="C40319" t="str">
            <v>云南省昆明市五华区护国路67号盘龙区教师进修学校</v>
          </cell>
        </row>
        <row r="40320">
          <cell r="B40320">
            <v>13021708660</v>
          </cell>
          <cell r="C40320" t="str">
            <v>山东省济南市历下区保利芙蓉1-3-401</v>
          </cell>
        </row>
        <row r="40321">
          <cell r="B40321">
            <v>18202518725</v>
          </cell>
          <cell r="C40321" t="str">
            <v>天津市武清区团结东里34-2-202</v>
          </cell>
        </row>
        <row r="40322">
          <cell r="B40322">
            <v>18631766888</v>
          </cell>
          <cell r="C40322" t="str">
            <v>河北省黄骅市地税局</v>
          </cell>
        </row>
        <row r="40323">
          <cell r="B40323">
            <v>13981786527</v>
          </cell>
          <cell r="C40323" t="str">
            <v>四川省成都市龙泉驿区大面镇师大现代花园2-4-1004号</v>
          </cell>
        </row>
        <row r="40324">
          <cell r="B40324">
            <v>13229104142</v>
          </cell>
          <cell r="C40324" t="str">
            <v>广东省中山市横栏镇尚水华庭1-3-1309</v>
          </cell>
        </row>
        <row r="40325">
          <cell r="B40325">
            <v>15976012818</v>
          </cell>
          <cell r="C40325" t="str">
            <v>广东省中山市小榄镇绩东一裕丰村裕丰中路北3号</v>
          </cell>
        </row>
        <row r="40326">
          <cell r="B40326">
            <v>13424595911</v>
          </cell>
          <cell r="C40326" t="str">
            <v>广东省中山市东凤镇吉昌村阜安北街223号</v>
          </cell>
        </row>
        <row r="40327">
          <cell r="B40327">
            <v>13501863836</v>
          </cell>
          <cell r="C40327" t="str">
            <v>山西省临汾市尧都区解放路科委巷14号安达圣购物中心1楼</v>
          </cell>
        </row>
        <row r="40328">
          <cell r="B40328">
            <v>13706986390</v>
          </cell>
          <cell r="C40328" t="str">
            <v>福建省福州市仓山区临江街道南江滨西大道136号世欧上江城3号楼303</v>
          </cell>
        </row>
        <row r="40329">
          <cell r="B40329">
            <v>13575738115</v>
          </cell>
          <cell r="C40329" t="str">
            <v>浙江省杭州市滨江区长河街道越达巷79号连连大厦B-2-502</v>
          </cell>
        </row>
        <row r="40330">
          <cell r="B40330">
            <v>13606087560</v>
          </cell>
          <cell r="C40330" t="str">
            <v>福建省厦门市思明区厦禾路假日花园瑞华阁1120之一1101室</v>
          </cell>
        </row>
        <row r="40331">
          <cell r="B40331">
            <v>13516601857</v>
          </cell>
          <cell r="C40331" t="str">
            <v>广东省佛山市南海区丹灶镇金沙西联西杨村前街一巷3号</v>
          </cell>
        </row>
        <row r="40332">
          <cell r="B40332">
            <v>13859744280</v>
          </cell>
          <cell r="C40332" t="str">
            <v>福建省南安市水头镇时代新城5栋303</v>
          </cell>
        </row>
        <row r="40333">
          <cell r="B40333">
            <v>13599119595</v>
          </cell>
          <cell r="C40333" t="str">
            <v>福建省晋江市陈埭镇涵口村帅克龙6楼华骏鞋机贸易有限公司</v>
          </cell>
        </row>
        <row r="40334">
          <cell r="B40334">
            <v>13229965055</v>
          </cell>
          <cell r="C40334" t="str">
            <v>广东省深圳市福田区万科城市花园茉莉苑D座3层302</v>
          </cell>
        </row>
        <row r="40335">
          <cell r="B40335">
            <v>13632558189</v>
          </cell>
          <cell r="C40335" t="str">
            <v>广东省深圳市南山区西丽打石一路中兴人才公寓5b3112</v>
          </cell>
        </row>
        <row r="40336">
          <cell r="B40336">
            <v>15005815551</v>
          </cell>
          <cell r="C40336" t="str">
            <v>浙江省杭州市萧山区城厢街道市中心南路潘水南苑东大门店铺9-3博雅齿科</v>
          </cell>
        </row>
        <row r="40337">
          <cell r="B40337">
            <v>13870778606</v>
          </cell>
          <cell r="C40337" t="str">
            <v>江西省赣州市贡区南外街道文明大道71号光华苑</v>
          </cell>
        </row>
        <row r="40338">
          <cell r="B40338">
            <v>13870778606</v>
          </cell>
          <cell r="C40338" t="str">
            <v>江西省赣州市贡区南外街道文明大道71号光华苑</v>
          </cell>
        </row>
        <row r="40339">
          <cell r="B40339">
            <v>15859140000</v>
          </cell>
          <cell r="C40339" t="str">
            <v>福建省福清市龙田镇7+1服装店</v>
          </cell>
        </row>
        <row r="40340">
          <cell r="B40340">
            <v>18621397990</v>
          </cell>
          <cell r="C40340" t="str">
            <v>上海市金山区山阳镇九龙村汀南8组4000-15号(九龙村委会附近汀南路进去向东第2幢）</v>
          </cell>
        </row>
        <row r="40341">
          <cell r="B40341">
            <v>18709595992</v>
          </cell>
          <cell r="C40341" t="str">
            <v>宁夏回族自治区银川市兴庆区兴庆府大院西区25-1-902</v>
          </cell>
        </row>
        <row r="40342">
          <cell r="B40342">
            <v>18622008360</v>
          </cell>
          <cell r="C40342" t="str">
            <v>河北省廊坊市三河市燕郊天洋城四代南区18-4-301</v>
          </cell>
        </row>
        <row r="40343">
          <cell r="B40343">
            <v>15850422954</v>
          </cell>
          <cell r="C40343" t="str">
            <v>江苏省扬州市江都区仙女镇江都区张纲工业园江佳路扬州斯普莱机械制造有限公司</v>
          </cell>
        </row>
        <row r="40344">
          <cell r="B40344">
            <v>13868119224</v>
          </cell>
          <cell r="C40344" t="str">
            <v>浙江省杭州市拱墅区九龙仓玺悦公寓1-1902</v>
          </cell>
        </row>
        <row r="40345">
          <cell r="B40345">
            <v>15957512129</v>
          </cell>
          <cell r="C40345" t="str">
            <v>浙江省诸暨市大唐镇柱山村金山自然村（雄超化行）</v>
          </cell>
        </row>
        <row r="40346">
          <cell r="B40346">
            <v>13453432595</v>
          </cell>
          <cell r="C40346" t="str">
            <v>山西省太原市迎泽区五龙口黑土巷铁路宿舍东四区5号楼1单元4层（上楼左手门）</v>
          </cell>
        </row>
        <row r="40347">
          <cell r="B40347">
            <v>13805199674</v>
          </cell>
          <cell r="C40347" t="str">
            <v>江苏省南京市玄武区中央路42号江苏省卫生计生委</v>
          </cell>
        </row>
        <row r="40348">
          <cell r="B40348">
            <v>18259008788</v>
          </cell>
          <cell r="C40348" t="str">
            <v>福建省厦门市思明区禾祥西路国贸广场10-1702</v>
          </cell>
        </row>
        <row r="40349">
          <cell r="B40349">
            <v>13560787077</v>
          </cell>
          <cell r="C40349" t="str">
            <v>广东省广州市天河区科韵北路乐天大厦403室</v>
          </cell>
        </row>
        <row r="40350">
          <cell r="B40350">
            <v>13871366741</v>
          </cell>
          <cell r="C40350" t="str">
            <v>湖北省武汉市武昌区张之洞路口280号欣隆紫阳苑A座1604门</v>
          </cell>
        </row>
        <row r="40351">
          <cell r="B40351">
            <v>13204720555</v>
          </cell>
          <cell r="C40351" t="str">
            <v>内蒙古包头市环城路61号包头市中心医院门诊六楼</v>
          </cell>
        </row>
        <row r="40352">
          <cell r="B40352">
            <v>13358666869</v>
          </cell>
          <cell r="C40352" t="str">
            <v>辽宁省鞍山市铁东区解放路平安街万科金色家园4-1-1032</v>
          </cell>
        </row>
        <row r="40353">
          <cell r="B40353">
            <v>18562867990</v>
          </cell>
          <cell r="C40353" t="str">
            <v>辽宁省沈阳市皇姑区北陵大街20号甲鸿阳大厦906</v>
          </cell>
        </row>
        <row r="40354">
          <cell r="B40354">
            <v>13606092229</v>
          </cell>
          <cell r="C40354" t="str">
            <v>福建省厦门市思明区湖滨西路87号2502室（慧景城）</v>
          </cell>
        </row>
        <row r="40355">
          <cell r="B40355">
            <v>13039091031</v>
          </cell>
          <cell r="C40355" t="str">
            <v>吉林省延吉市鑫苑小区4-5</v>
          </cell>
        </row>
        <row r="40356">
          <cell r="B40356">
            <v>13557705873</v>
          </cell>
          <cell r="C40356" t="str">
            <v>广西防城港市东兴市金湖路89号凤翔阁一栋2单元1607室</v>
          </cell>
        </row>
        <row r="40357">
          <cell r="B40357">
            <v>13662336911</v>
          </cell>
          <cell r="C40357" t="str">
            <v>广东省广州市广州大道北苏庄100号8栋502室</v>
          </cell>
        </row>
        <row r="40358">
          <cell r="B40358">
            <v>13711747192</v>
          </cell>
          <cell r="C40358" t="str">
            <v>广东省广州市环市西路184号红棉国际服装城三楼3121档</v>
          </cell>
        </row>
        <row r="40359">
          <cell r="B40359">
            <v>15191243545</v>
          </cell>
          <cell r="C40359" t="str">
            <v>陕西省榆林市榆阳区新建南路159号林业工作站</v>
          </cell>
        </row>
        <row r="40360">
          <cell r="B40360">
            <v>13556381077</v>
          </cell>
          <cell r="C40360" t="str">
            <v>广东省汕头市龙湖区珠池路与嵩山路交界处金丽雅轩3栋501</v>
          </cell>
        </row>
        <row r="40361">
          <cell r="B40361">
            <v>18666915666</v>
          </cell>
          <cell r="C40361" t="str">
            <v>广东省广州市天河区君临国际公寓2805房</v>
          </cell>
        </row>
        <row r="40362">
          <cell r="B40362">
            <v>13599706168</v>
          </cell>
          <cell r="C40362" t="str">
            <v>福建省泉州市石狮市宝盖镇府东1号1栋207</v>
          </cell>
        </row>
        <row r="40363">
          <cell r="B40363">
            <v>13599268168</v>
          </cell>
          <cell r="C40363" t="str">
            <v>福建省厦门市思明区连前街道海峡国际社区四期10号门34栋1单元31楼04号房</v>
          </cell>
        </row>
        <row r="40364">
          <cell r="B40364">
            <v>13810964636</v>
          </cell>
          <cell r="C40364" t="str">
            <v>北京市大兴区生物医药基地郡悦国际8-2804</v>
          </cell>
        </row>
        <row r="40365">
          <cell r="B40365">
            <v>13683247966</v>
          </cell>
          <cell r="C40365" t="str">
            <v>北京市东城区和平里青年沟路小黄庄小区9号楼3单元1905号</v>
          </cell>
        </row>
        <row r="40366">
          <cell r="B40366">
            <v>13888501655</v>
          </cell>
          <cell r="C40366" t="str">
            <v>云南昆明盘龙区金星小区7号院128-2-601</v>
          </cell>
        </row>
        <row r="40367">
          <cell r="B40367">
            <v>15102966033</v>
          </cell>
          <cell r="C40367" t="str">
            <v>陕西省西安市雁塔区吉祥路小学</v>
          </cell>
        </row>
        <row r="40368">
          <cell r="B40368">
            <v>13226713236</v>
          </cell>
          <cell r="C40368" t="str">
            <v>广东省佛山市禅城区季华六路23号天丰花园西门</v>
          </cell>
        </row>
        <row r="40369">
          <cell r="B40369">
            <v>18844898787</v>
          </cell>
          <cell r="C40369" t="str">
            <v>吉林省松原市宁江区吉粮康郡小区33-1-101</v>
          </cell>
        </row>
        <row r="40370">
          <cell r="B40370">
            <v>13704334567</v>
          </cell>
          <cell r="C40370" t="str">
            <v>吉林省延边州安图县安图吉盛建筑工程有限公司</v>
          </cell>
        </row>
        <row r="40371">
          <cell r="B40371">
            <v>13519272900</v>
          </cell>
          <cell r="C40371" t="str">
            <v>宁夏吴忠市青铜峡市大坝镇华能宁夏大坝发电有限公司景天苑</v>
          </cell>
        </row>
        <row r="40372">
          <cell r="B40372">
            <v>13709596377</v>
          </cell>
          <cell r="C40372" t="str">
            <v>宁夏银川市金凤区宝湖路湖映康晨小区1号办公楼</v>
          </cell>
        </row>
        <row r="40373">
          <cell r="B40373">
            <v>13690812592</v>
          </cell>
          <cell r="C40373" t="str">
            <v>广东省佛山市顺德区大良环市东路昌隆楼4号山壹野菌</v>
          </cell>
        </row>
        <row r="40374">
          <cell r="B40374">
            <v>13929911118</v>
          </cell>
          <cell r="C40374" t="str">
            <v>广东省佛山市南海区桂城街道颐景园飞鹭二座2003</v>
          </cell>
        </row>
        <row r="40375">
          <cell r="B40375">
            <v>13553329988</v>
          </cell>
          <cell r="C40375" t="str">
            <v>广东省佛山市顺德区伦教鸡洲九村大街细巷1号</v>
          </cell>
        </row>
        <row r="40376">
          <cell r="B40376">
            <v>13704948111</v>
          </cell>
          <cell r="C40376" t="str">
            <v>辽宁省大连市中山区朝阳街70号</v>
          </cell>
        </row>
        <row r="40377">
          <cell r="B40377">
            <v>13929957832</v>
          </cell>
          <cell r="C40377" t="str">
            <v>广东省佛山市禅城区鸿翔北二街12号915</v>
          </cell>
        </row>
        <row r="40378">
          <cell r="B40378">
            <v>13211638132</v>
          </cell>
          <cell r="C40378" t="str">
            <v>云南省昆明市青云街道办事处巨和美术小区7栋1903室</v>
          </cell>
        </row>
        <row r="40379">
          <cell r="B40379">
            <v>18501188694</v>
          </cell>
          <cell r="C40379" t="str">
            <v>河北省三河市燕郊经济开发区天洋城四代南区20号楼2单元101</v>
          </cell>
        </row>
        <row r="40380">
          <cell r="B40380">
            <v>13563667137</v>
          </cell>
          <cell r="C40380" t="str">
            <v>山东省潍坊市青州市衡王府街道皇城丽景苑海外商品专卖店</v>
          </cell>
        </row>
        <row r="40381">
          <cell r="B40381">
            <v>13968828927</v>
          </cell>
          <cell r="C40381" t="str">
            <v>浙江省温州市鹿城区登选坊45号</v>
          </cell>
        </row>
        <row r="40382">
          <cell r="B40382">
            <v>18030855116</v>
          </cell>
          <cell r="C40382" t="str">
            <v>四川省成都市青羊区日月大道(长虹和悦府)1栋4单元2005</v>
          </cell>
        </row>
        <row r="40383">
          <cell r="B40383">
            <v>13787799780</v>
          </cell>
          <cell r="C40383" t="str">
            <v>湖南省长沙市望城经济开发区沿河路168号办公楼五楼</v>
          </cell>
        </row>
        <row r="40384">
          <cell r="B40384">
            <v>15197025203</v>
          </cell>
          <cell r="C40384" t="str">
            <v>湖南省岳阳市临湘市农村商业银行股份有限公司营业部</v>
          </cell>
        </row>
        <row r="40385">
          <cell r="B40385">
            <v>15880963975</v>
          </cell>
          <cell r="C40385" t="str">
            <v>福建省泉州市码头镇成功中学旁京乐代收点</v>
          </cell>
        </row>
        <row r="40386">
          <cell r="B40386">
            <v>18035209573</v>
          </cell>
          <cell r="C40386" t="str">
            <v>山西省大同市御河西路114号中国人寿</v>
          </cell>
        </row>
        <row r="40387">
          <cell r="B40387">
            <v>13752088098</v>
          </cell>
          <cell r="C40387" t="str">
            <v>天津市河西区乐园道2号乐园大厦1301</v>
          </cell>
        </row>
        <row r="40388">
          <cell r="B40388">
            <v>18908193028</v>
          </cell>
          <cell r="C40388" t="str">
            <v>四川省成都市温江区战备渠198号</v>
          </cell>
        </row>
        <row r="40389">
          <cell r="B40389">
            <v>13945013081</v>
          </cell>
          <cell r="C40389" t="str">
            <v>黑龙江省哈尔滨市南岗区复华四道街10号（哈工大出版社）</v>
          </cell>
        </row>
        <row r="40390">
          <cell r="B40390">
            <v>13576876499</v>
          </cell>
          <cell r="C40390" t="str">
            <v>新疆乌鲁木齐市安居南路802号鸿瑞豪庭5B1201</v>
          </cell>
        </row>
        <row r="40391">
          <cell r="B40391">
            <v>15953337399</v>
          </cell>
          <cell r="C40391" t="str">
            <v>山东省淄博市临淄区桓公路117号，临淄公安局经侦大队</v>
          </cell>
        </row>
        <row r="40392">
          <cell r="B40392">
            <v>13829260167</v>
          </cell>
          <cell r="C40392" t="str">
            <v>广东省东莞市樟木头镇石新路256号同创铝业</v>
          </cell>
        </row>
        <row r="40393">
          <cell r="B40393">
            <v>13355431266</v>
          </cell>
          <cell r="C40393" t="str">
            <v>山东省滨州市滨城区建翔东小区24号楼一单元101</v>
          </cell>
        </row>
        <row r="40394">
          <cell r="B40394">
            <v>13205487791</v>
          </cell>
          <cell r="C40394" t="str">
            <v>山东省东营市东营区黄河路617号院4号楼</v>
          </cell>
        </row>
        <row r="40395">
          <cell r="B40395">
            <v>18954615886</v>
          </cell>
          <cell r="C40395" t="str">
            <v>重庆市九龙坡区杨家坪街道广厦城洛卡庄园7栋2-1</v>
          </cell>
        </row>
        <row r="40396">
          <cell r="B40396">
            <v>13556967797</v>
          </cell>
          <cell r="C40396" t="str">
            <v>广东省江门市开平市三埠街道祥龙三区37号101夹层</v>
          </cell>
        </row>
        <row r="40397">
          <cell r="B40397">
            <v>15882460207</v>
          </cell>
          <cell r="C40397" t="str">
            <v>四川省成都市青羊区成飞大道凯德风尚17-1-501号</v>
          </cell>
        </row>
        <row r="40398">
          <cell r="B40398">
            <v>18562079109</v>
          </cell>
          <cell r="C40398" t="str">
            <v>山东省东营市河口区河乐小区33号楼</v>
          </cell>
        </row>
        <row r="40399">
          <cell r="B40399">
            <v>18629452909</v>
          </cell>
          <cell r="C40399" t="str">
            <v>陕西省西安市雁塔区高新二路一号招商银行大厦8楼</v>
          </cell>
        </row>
        <row r="40400">
          <cell r="B40400">
            <v>13431701928</v>
          </cell>
          <cell r="C40400" t="str">
            <v>广东省恩平市恩城镇西门路120号</v>
          </cell>
        </row>
        <row r="40401">
          <cell r="B40401">
            <v>13660881246</v>
          </cell>
          <cell r="C40401" t="str">
            <v>广东省广州市白云区人和鹤亭横坑西街北七巷3号</v>
          </cell>
        </row>
        <row r="40402">
          <cell r="B40402">
            <v>13907768110</v>
          </cell>
          <cell r="C40402" t="str">
            <v>广西百色市右江区中山二路22号人保财险公司宿舍</v>
          </cell>
        </row>
        <row r="40403">
          <cell r="B40403">
            <v>15078740517</v>
          </cell>
          <cell r="C40403" t="str">
            <v>广西南宁市青秀区东葛路29-1号荣和中央公园5栋请放收件宝</v>
          </cell>
        </row>
        <row r="40404">
          <cell r="B40404">
            <v>13825633398</v>
          </cell>
          <cell r="C40404" t="str">
            <v>广东省珠海市香洲区石溪路88号尚东领域17栋2单元3501</v>
          </cell>
        </row>
        <row r="40405">
          <cell r="B40405">
            <v>13516430288</v>
          </cell>
          <cell r="C40405" t="str">
            <v>安徽省淮南市大通区居仁村3区35栋一单元201</v>
          </cell>
        </row>
        <row r="40406">
          <cell r="B40406">
            <v>18501181045</v>
          </cell>
          <cell r="C40406" t="str">
            <v>北京市西城区白云路西里甲10号楼0811号</v>
          </cell>
        </row>
        <row r="40407">
          <cell r="B40407">
            <v>15168882189</v>
          </cell>
          <cell r="C40407" t="str">
            <v>山东省济南市市中区玉函路63-2-2-502</v>
          </cell>
        </row>
        <row r="40408">
          <cell r="B40408">
            <v>13579806115</v>
          </cell>
          <cell r="C40408" t="str">
            <v>新疆乌鲁木齐市米东区米东北路819号西峰公司</v>
          </cell>
        </row>
        <row r="40409">
          <cell r="B40409">
            <v>13880852255</v>
          </cell>
          <cell r="C40409" t="str">
            <v>四川省成都市郫县犀浦国宁西路142号犀浦政府</v>
          </cell>
        </row>
        <row r="40410">
          <cell r="B40410">
            <v>13999233490</v>
          </cell>
          <cell r="C40410" t="str">
            <v>新疆乌鲁木齐市米东区米东北路819号西峰公司</v>
          </cell>
        </row>
        <row r="40411">
          <cell r="B40411">
            <v>18610380522</v>
          </cell>
          <cell r="C40411" t="str">
            <v>北京市朝阳区望京宝星园101楼15A</v>
          </cell>
        </row>
        <row r="40412">
          <cell r="B40412">
            <v>13253858855</v>
          </cell>
          <cell r="C40412" t="str">
            <v>河南省信阳市新县商务局</v>
          </cell>
        </row>
        <row r="40413">
          <cell r="B40413">
            <v>13079986112</v>
          </cell>
          <cell r="C40413" t="str">
            <v>新疆乌鲁木齐市米东区米东北路819号西峰公司</v>
          </cell>
        </row>
        <row r="40414">
          <cell r="B40414">
            <v>13579960058</v>
          </cell>
          <cell r="C40414" t="str">
            <v>新疆乌鲁木齐市米东区米东北路819号西峰公司</v>
          </cell>
        </row>
        <row r="40415">
          <cell r="B40415">
            <v>13072258383</v>
          </cell>
          <cell r="C40415" t="str">
            <v>天津市河北区迎贤道宁静家园3号楼2301</v>
          </cell>
        </row>
        <row r="40416">
          <cell r="B40416">
            <v>18999164863</v>
          </cell>
          <cell r="C40416" t="str">
            <v>新疆乌鲁木齐市米东区米东北路819号西峰公司</v>
          </cell>
        </row>
        <row r="40417">
          <cell r="B40417">
            <v>15328793276</v>
          </cell>
          <cell r="C40417" t="str">
            <v>四川省甘孜州康定市新市前街宏大名苑F栋</v>
          </cell>
        </row>
        <row r="40418">
          <cell r="B40418">
            <v>13982858123</v>
          </cell>
          <cell r="C40418" t="str">
            <v>四川省达州市达川区法院</v>
          </cell>
        </row>
        <row r="40419">
          <cell r="B40419">
            <v>13795997761</v>
          </cell>
          <cell r="C40419" t="str">
            <v>四川省南充市营山县磨子街金科华府旁</v>
          </cell>
        </row>
        <row r="40420">
          <cell r="B40420">
            <v>15389711660</v>
          </cell>
          <cell r="C40420" t="str">
            <v>内蒙古呼和浩特市金桥世纪六路希望阳光苑小区11号楼4-402</v>
          </cell>
        </row>
        <row r="40421">
          <cell r="B40421">
            <v>18139660339</v>
          </cell>
          <cell r="C40421" t="str">
            <v>新疆乌鲁木齐市米东区古牧地镇八方市场69-3-202</v>
          </cell>
        </row>
        <row r="40422">
          <cell r="B40422">
            <v>15882624031</v>
          </cell>
          <cell r="C40422" t="str">
            <v>四川省南充市顺庆区滨江中路一段467号恒丰银行</v>
          </cell>
        </row>
        <row r="40423">
          <cell r="B40423">
            <v>15501049777</v>
          </cell>
          <cell r="C40423" t="str">
            <v>辽宁省鞍山市千山区千山东路南乐雪假日酒店</v>
          </cell>
        </row>
        <row r="40424">
          <cell r="B40424">
            <v>13309158618</v>
          </cell>
          <cell r="C40424" t="str">
            <v>陕西省安康市汉阴县城关镇新街38号</v>
          </cell>
        </row>
        <row r="40425">
          <cell r="B40425">
            <v>15931856303</v>
          </cell>
          <cell r="C40425" t="str">
            <v>河北省保定市莲池区长城北大街新车管所对面，保定元盛汽车贸易有限公司</v>
          </cell>
        </row>
        <row r="40426">
          <cell r="B40426">
            <v>13518124658</v>
          </cell>
          <cell r="C40426" t="str">
            <v>四川省大邑县子云华庭2-4-3</v>
          </cell>
        </row>
        <row r="40427">
          <cell r="B40427">
            <v>15882019990</v>
          </cell>
          <cell r="C40427" t="str">
            <v>四川省成都市武侯区晋阳路126号西城锦绣1-1</v>
          </cell>
        </row>
        <row r="40428">
          <cell r="B40428">
            <v>13880089694</v>
          </cell>
          <cell r="C40428" t="str">
            <v>四川省成都市金牛区黄金路东二段保利梧桐语</v>
          </cell>
        </row>
        <row r="40429">
          <cell r="B40429">
            <v>15082205055</v>
          </cell>
          <cell r="C40429" t="str">
            <v>四川省乐山市市中心嘉祥路车管所</v>
          </cell>
        </row>
        <row r="40430">
          <cell r="B40430">
            <v>13116724536</v>
          </cell>
          <cell r="C40430" t="str">
            <v>浙江省杭州市江干区下沙22号大街19号高腾机电公司</v>
          </cell>
        </row>
        <row r="40431">
          <cell r="B40431">
            <v>13313593168</v>
          </cell>
          <cell r="C40431" t="str">
            <v>山西省运城市永济市民政局</v>
          </cell>
        </row>
        <row r="40432">
          <cell r="B40432">
            <v>13802034390</v>
          </cell>
          <cell r="C40432" t="str">
            <v>天津市河西区小海地三水道华江里14号楼1门101</v>
          </cell>
        </row>
        <row r="40433">
          <cell r="B40433">
            <v>13021321370</v>
          </cell>
          <cell r="C40433" t="str">
            <v>天津市红桥区丁字沽一号路凤城路一号金海贝尔实验幼儿园</v>
          </cell>
        </row>
        <row r="40434">
          <cell r="B40434">
            <v>18630392765</v>
          </cell>
          <cell r="C40434" t="str">
            <v>河北省秦皇岛市海港区首府A区10栋2单元</v>
          </cell>
        </row>
        <row r="40435">
          <cell r="B40435">
            <v>13513405916</v>
          </cell>
          <cell r="C40435" t="str">
            <v>河北省保定市莲池区复兴路地道桥韩庄新村1号</v>
          </cell>
        </row>
        <row r="40436">
          <cell r="B40436">
            <v>13557705873</v>
          </cell>
          <cell r="C40436" t="str">
            <v>广西省防城港市东兴市金湖路89号凤翔阁一栋二单元1607室</v>
          </cell>
        </row>
        <row r="40437">
          <cell r="B40437" t="str">
            <v>18608044795/13679071623</v>
          </cell>
          <cell r="C40437" t="str">
            <v>四川省成都市高新区神仙树南路53号清华坊86号</v>
          </cell>
        </row>
        <row r="40438">
          <cell r="B40438">
            <v>15892918642</v>
          </cell>
          <cell r="C40438" t="str">
            <v>四川省泸州市江阳区滨江大道175号长江生态园7栋</v>
          </cell>
        </row>
        <row r="40439">
          <cell r="B40439">
            <v>13761257688</v>
          </cell>
          <cell r="C40439" t="str">
            <v>上海市宝山区三泉路1859弄宝宸怡景园50号1001室</v>
          </cell>
        </row>
        <row r="40440">
          <cell r="B40440">
            <v>18788107558</v>
          </cell>
          <cell r="C40440" t="str">
            <v>云南省昆明市官渡区官南大道188号康乐茶城36栋13号</v>
          </cell>
        </row>
        <row r="40441">
          <cell r="B40441">
            <v>13888596520</v>
          </cell>
          <cell r="C40441" t="str">
            <v>云南省昆明市滇池路739号英茂大厦B座华夏银行滇池支行</v>
          </cell>
        </row>
        <row r="40442">
          <cell r="B40442">
            <v>13987619212</v>
          </cell>
          <cell r="C40442" t="str">
            <v>云南省昆明市西山区西福路7幢502室</v>
          </cell>
        </row>
        <row r="40443">
          <cell r="B40443">
            <v>13790998708</v>
          </cell>
          <cell r="C40443" t="str">
            <v>广东省湛江市霞山区海宁路4号105房</v>
          </cell>
        </row>
        <row r="40444">
          <cell r="B40444">
            <v>13691209500</v>
          </cell>
          <cell r="C40444" t="str">
            <v>北京市西城区马连道茶马街6号院2号楼103底商“去来今”</v>
          </cell>
        </row>
        <row r="40445">
          <cell r="B40445">
            <v>13305000680</v>
          </cell>
          <cell r="C40445" t="str">
            <v>福建省福州市鼓楼区工业路523号福州大学幼儿园</v>
          </cell>
        </row>
        <row r="40446">
          <cell r="B40446">
            <v>18838130163</v>
          </cell>
          <cell r="C40446" t="str">
            <v>河南省郑州市金水区明理路与姚桥路交叉口永威五月花城</v>
          </cell>
        </row>
        <row r="40447">
          <cell r="B40447">
            <v>18643958957</v>
          </cell>
          <cell r="C40447" t="str">
            <v>吉林省临江市临江大街589号临江海关</v>
          </cell>
        </row>
        <row r="40448">
          <cell r="B40448">
            <v>15628882952</v>
          </cell>
          <cell r="C40448" t="str">
            <v>山东省济南市市中区二环南路鲁能领秀城A区12号楼701</v>
          </cell>
        </row>
        <row r="40449">
          <cell r="B40449">
            <v>15588882302</v>
          </cell>
          <cell r="C40449" t="str">
            <v>山东省济南市历下区文化东路51号汇东星座622室</v>
          </cell>
        </row>
        <row r="40450">
          <cell r="B40450" t="str">
            <v>0750-3161319/13702584422</v>
          </cell>
          <cell r="C40450" t="str">
            <v>广东省江门市港口路13号中远大厦豪景阁27A</v>
          </cell>
        </row>
        <row r="40451">
          <cell r="B40451">
            <v>18916686566</v>
          </cell>
          <cell r="C40451" t="str">
            <v>上海市嘉定区德园南路111弄11号楼别墅北门</v>
          </cell>
        </row>
        <row r="40452">
          <cell r="B40452">
            <v>15810220364</v>
          </cell>
          <cell r="C40452" t="str">
            <v>北京市大兴区康和园原生墅156号3单元301</v>
          </cell>
        </row>
        <row r="40453">
          <cell r="B40453">
            <v>13911623003</v>
          </cell>
          <cell r="C40453" t="str">
            <v>北京市西城区陶然亭路47号电信建筑工程公司四层</v>
          </cell>
        </row>
        <row r="40454">
          <cell r="B40454">
            <v>13810935926</v>
          </cell>
          <cell r="C40454" t="str">
            <v>北京市昌平区东小口镇陈营小区一号楼六单元202</v>
          </cell>
        </row>
        <row r="40455">
          <cell r="B40455">
            <v>18652095916</v>
          </cell>
          <cell r="C40455" t="str">
            <v>江苏省南京市雨花台区龙飞路18号石林大公园1栋一单元801</v>
          </cell>
        </row>
        <row r="40456">
          <cell r="B40456">
            <v>18601313456</v>
          </cell>
          <cell r="C40456" t="str">
            <v>北京市丰台区西局欣园南区11号楼304</v>
          </cell>
        </row>
        <row r="40457">
          <cell r="B40457">
            <v>13425771177</v>
          </cell>
          <cell r="C40457" t="str">
            <v>广东省佛山市顺德区大良嘉信城市花园一期八座4F</v>
          </cell>
        </row>
        <row r="40458">
          <cell r="B40458">
            <v>13702232119</v>
          </cell>
          <cell r="C40458" t="str">
            <v>广东省江门市蓬江区育德街28号宝娜美容连锁机构</v>
          </cell>
        </row>
        <row r="40459">
          <cell r="B40459">
            <v>17674134393</v>
          </cell>
          <cell r="C40459" t="str">
            <v>湖南省郴州市苏仙区王仙岭街道郴州职业技术学院德雅园</v>
          </cell>
        </row>
        <row r="40460">
          <cell r="B40460">
            <v>15906631011</v>
          </cell>
          <cell r="C40460" t="str">
            <v>广东省广州市海珠区赤岗街道下渡路114号607房</v>
          </cell>
        </row>
        <row r="40461">
          <cell r="B40461">
            <v>15906631011</v>
          </cell>
          <cell r="C40461" t="str">
            <v>四川省南充市高坪区青松街道新东豪</v>
          </cell>
        </row>
        <row r="40462">
          <cell r="B40462">
            <v>18210199084</v>
          </cell>
          <cell r="C40462" t="str">
            <v>北京市昌平区西三旗旗胜家园15号楼3单元302</v>
          </cell>
        </row>
        <row r="40463">
          <cell r="B40463">
            <v>13226713236</v>
          </cell>
          <cell r="C40463" t="str">
            <v>广东省佛山市禅城区季华六路23号天丰花园</v>
          </cell>
        </row>
        <row r="40464">
          <cell r="B40464">
            <v>18301198075</v>
          </cell>
          <cell r="C40464" t="str">
            <v>上海市闵行区申滨路1051弄35号202</v>
          </cell>
        </row>
        <row r="40465">
          <cell r="B40465">
            <v>13847234553</v>
          </cell>
          <cell r="C40465" t="str">
            <v>内蒙古包头市青山区欧鹿生活城4栋305号</v>
          </cell>
        </row>
        <row r="40466">
          <cell r="B40466">
            <v>13910683046</v>
          </cell>
          <cell r="C40466" t="str">
            <v>北京市西城区德外大街新风南里12-2-201</v>
          </cell>
        </row>
        <row r="40467">
          <cell r="B40467">
            <v>18907127316</v>
          </cell>
          <cell r="C40467" t="str">
            <v>湖北省武汉市黄陂区人民医院行政楼</v>
          </cell>
        </row>
        <row r="40468">
          <cell r="B40468">
            <v>13971702676</v>
          </cell>
          <cell r="C40468" t="str">
            <v>湖北省黄冈市黄州区体育路50号</v>
          </cell>
        </row>
        <row r="40469">
          <cell r="B40469">
            <v>18873355885</v>
          </cell>
          <cell r="C40469" t="str">
            <v>湖南省长沙市岳麓区西湖街道金星路恩瑞麓山名园E15栋一单元701</v>
          </cell>
        </row>
        <row r="40470">
          <cell r="B40470">
            <v>18173379879</v>
          </cell>
          <cell r="C40470" t="str">
            <v>浙江省杭州市拱墅区和睦街道蓝钻天成2栋3单元1311</v>
          </cell>
        </row>
        <row r="40471">
          <cell r="B40471">
            <v>18783312212</v>
          </cell>
          <cell r="C40471" t="str">
            <v>四川省眉山市仁寿县仁寿大道中央公园小区4栋1单元</v>
          </cell>
        </row>
        <row r="40472">
          <cell r="B40472">
            <v>13661995332</v>
          </cell>
          <cell r="C40472" t="str">
            <v>上海市黄浦区打浦路299弄5号2601室</v>
          </cell>
        </row>
        <row r="40473">
          <cell r="B40473" t="str">
            <v>021-64517758</v>
          </cell>
          <cell r="C40473" t="str">
            <v>上海市闵行区翠钰路8号6楼，上海立泽实业有限公司</v>
          </cell>
        </row>
        <row r="40474">
          <cell r="B40474">
            <v>13761256252</v>
          </cell>
          <cell r="C40474" t="str">
            <v>上海市杨浦区国顺东路包头南路629弄杨浦欣园10号401室</v>
          </cell>
        </row>
        <row r="40475">
          <cell r="B40475">
            <v>15901921777</v>
          </cell>
          <cell r="C40475" t="str">
            <v>上海市闵行区春申路2768弄42号502室</v>
          </cell>
        </row>
        <row r="40476">
          <cell r="B40476">
            <v>15821527181</v>
          </cell>
          <cell r="C40476" t="str">
            <v>上海市浦东新区西泰林路480弄7-705室</v>
          </cell>
        </row>
        <row r="40477">
          <cell r="B40477">
            <v>13524431256</v>
          </cell>
          <cell r="C40477" t="str">
            <v>上海市浦东新区桃林路1055号</v>
          </cell>
        </row>
        <row r="40478">
          <cell r="B40478">
            <v>13928693336</v>
          </cell>
          <cell r="C40478" t="str">
            <v>广东省南海市松岗镇南国桃园香格里拉第四期18幢502房</v>
          </cell>
        </row>
        <row r="40479">
          <cell r="B40479">
            <v>18056479819</v>
          </cell>
          <cell r="C40479" t="str">
            <v>安徽省合肥市瑶海区大通路51号力天大厦华安证券</v>
          </cell>
        </row>
        <row r="40480">
          <cell r="B40480">
            <v>13910596901</v>
          </cell>
          <cell r="C40480" t="str">
            <v>北京市丰台区大瓦窑北路2号院假日风景11号楼3单元801</v>
          </cell>
        </row>
        <row r="40481">
          <cell r="B40481">
            <v>13552364400</v>
          </cell>
          <cell r="C40481" t="str">
            <v>北京市西城区天宁寺前街北里2号楼4门102室</v>
          </cell>
        </row>
        <row r="40482">
          <cell r="B40482">
            <v>13992441054</v>
          </cell>
          <cell r="C40482" t="str">
            <v>陕西省商洛市锦新天地4号楼</v>
          </cell>
        </row>
        <row r="40483">
          <cell r="B40483">
            <v>13684934809</v>
          </cell>
          <cell r="C40483" t="str">
            <v>广东省深圳市福田区莲花一村18栋1702室</v>
          </cell>
        </row>
        <row r="40484">
          <cell r="B40484">
            <v>13938528787</v>
          </cell>
          <cell r="C40484" t="str">
            <v>河南省郑州市郑东新区商务内环东三街天下收藏南区二楼2028室</v>
          </cell>
        </row>
        <row r="40485">
          <cell r="B40485">
            <v>13707575745</v>
          </cell>
          <cell r="C40485" t="str">
            <v>海南省儋州市洋浦经济开发区干冲海滨花园</v>
          </cell>
        </row>
        <row r="40486">
          <cell r="B40486">
            <v>13692496987</v>
          </cell>
          <cell r="C40486" t="str">
            <v>广东省湛江市霞山区海昌路12号402店</v>
          </cell>
        </row>
        <row r="40487">
          <cell r="B40487">
            <v>13560261143</v>
          </cell>
          <cell r="C40487" t="str">
            <v>广东省佛山市南海区黄岐镇洪湖路石门中学教职工宿舍门卫处</v>
          </cell>
        </row>
        <row r="40488">
          <cell r="B40488">
            <v>13602449857</v>
          </cell>
          <cell r="C40488" t="str">
            <v>广东省广州市花都区新华街曙光路80号紫光园A栋403房</v>
          </cell>
        </row>
        <row r="40489">
          <cell r="B40489">
            <v>18902682392</v>
          </cell>
          <cell r="C40489" t="str">
            <v>广东省汕尾市海丰县海城镇海银路18号视觉廊眼镜店</v>
          </cell>
        </row>
        <row r="40490">
          <cell r="B40490">
            <v>13760468900</v>
          </cell>
          <cell r="C40490" t="str">
            <v>广东省深圳市罗湖区东门北路翠竹苑6栋地A</v>
          </cell>
        </row>
        <row r="40491">
          <cell r="B40491">
            <v>13760904681</v>
          </cell>
          <cell r="C40491" t="str">
            <v>广东省佛山市禅城区张槎玉带路玉龙花园B区3街28号</v>
          </cell>
        </row>
        <row r="40492">
          <cell r="B40492">
            <v>13824521044</v>
          </cell>
          <cell r="C40492" t="str">
            <v>广东省佛山市顺德区均安镇阳光新城18号铺</v>
          </cell>
        </row>
        <row r="40493">
          <cell r="B40493">
            <v>13926912565</v>
          </cell>
          <cell r="C40493" t="str">
            <v>广东省中山市坦洲镇十四村网际路六巷八号</v>
          </cell>
        </row>
        <row r="40494">
          <cell r="B40494">
            <v>13702600815</v>
          </cell>
          <cell r="C40494" t="str">
            <v>广东省佛山市顺德区大良五沙顺和南路一号欧洲工业园一号厂房301单元锆科电子设备有限公司</v>
          </cell>
        </row>
        <row r="40495">
          <cell r="B40495">
            <v>15886667158</v>
          </cell>
          <cell r="C40495" t="str">
            <v>湖南省常德市武陵区人民东路新世界酒店7楼人和瑜伽</v>
          </cell>
        </row>
        <row r="40496">
          <cell r="B40496">
            <v>13911791762</v>
          </cell>
          <cell r="C40496" t="str">
            <v>天津市红桥区泉春里15号楼二门2302</v>
          </cell>
        </row>
        <row r="40497">
          <cell r="B40497">
            <v>15620708886</v>
          </cell>
          <cell r="C40497" t="str">
            <v>天津市河西区太湖路37号通达尚城#26号楼102室</v>
          </cell>
        </row>
        <row r="40498">
          <cell r="B40498">
            <v>13821276616</v>
          </cell>
          <cell r="C40498" t="str">
            <v>天津市北辰区都旺新城菊芳园13号楼1门401</v>
          </cell>
        </row>
        <row r="40499">
          <cell r="B40499">
            <v>13439825403</v>
          </cell>
          <cell r="C40499" t="str">
            <v>北京市大兴区旧宫镇灵秀家园4-2-402</v>
          </cell>
        </row>
        <row r="40500">
          <cell r="B40500">
            <v>13702201253</v>
          </cell>
          <cell r="C40500" t="str">
            <v>广东省开平市长沙宝堤东路十三号宝翠园一栋二零三房</v>
          </cell>
        </row>
        <row r="40501">
          <cell r="B40501">
            <v>13509366690</v>
          </cell>
          <cell r="C40501" t="str">
            <v>福建省福州市工业路凤凰望郡西楼广宇设计院5层</v>
          </cell>
        </row>
        <row r="40502">
          <cell r="B40502">
            <v>18605913739</v>
          </cell>
          <cell r="C40502" t="str">
            <v>福建省福州市仓山区金山工业园建新北路150号海欣食品股份有限公司</v>
          </cell>
        </row>
        <row r="40503">
          <cell r="B40503">
            <v>13959198503</v>
          </cell>
          <cell r="C40503" t="str">
            <v>福建省福州市晋安区福新中路161号晋安供电局三楼308</v>
          </cell>
        </row>
        <row r="40504">
          <cell r="B40504">
            <v>15901138688</v>
          </cell>
          <cell r="C40504" t="str">
            <v>北京市丰台区丰台南路107号丰台第二小学</v>
          </cell>
        </row>
        <row r="40505">
          <cell r="B40505">
            <v>18520150703</v>
          </cell>
          <cell r="C40505" t="str">
            <v>广东省广州市越秀区农林下路35号御东和府南塔2102</v>
          </cell>
        </row>
        <row r="40506">
          <cell r="B40506">
            <v>13547057915</v>
          </cell>
          <cell r="C40506" t="str">
            <v>四川省成都市彭州市九尺镇永兴村11组</v>
          </cell>
        </row>
        <row r="40507">
          <cell r="B40507">
            <v>13982300213</v>
          </cell>
          <cell r="C40507" t="str">
            <v>四川省攀枝花市东区紫荆巷33号紫荆苑小区</v>
          </cell>
        </row>
        <row r="40508">
          <cell r="B40508">
            <v>18308393710</v>
          </cell>
          <cell r="C40508" t="str">
            <v>四川省广元市利州区碧桂园</v>
          </cell>
        </row>
        <row r="40509">
          <cell r="B40509">
            <v>15884309812</v>
          </cell>
          <cell r="C40509" t="str">
            <v>四川省眉山市东坡区碧辉园二期</v>
          </cell>
        </row>
        <row r="40510">
          <cell r="B40510">
            <v>13618080954</v>
          </cell>
          <cell r="C40510" t="str">
            <v>四川省成都市高新区吉泰路99朗基天香小区</v>
          </cell>
        </row>
        <row r="40511">
          <cell r="B40511">
            <v>13980333771</v>
          </cell>
          <cell r="C40511" t="str">
            <v>四川省广安市广安中学教师苑</v>
          </cell>
        </row>
        <row r="40512">
          <cell r="B40512">
            <v>18382055305</v>
          </cell>
          <cell r="C40512" t="str">
            <v>四川省成都市青羊区凯丽豪景</v>
          </cell>
        </row>
        <row r="40513">
          <cell r="B40513">
            <v>13685102255</v>
          </cell>
          <cell r="C40513" t="str">
            <v>江苏省徐州市贾汪区山水大道9号贾汪公安分局指挥中心</v>
          </cell>
        </row>
        <row r="40514">
          <cell r="B40514">
            <v>13541544585</v>
          </cell>
          <cell r="C40514" t="str">
            <v>四川省广安市广安区思源大道1号</v>
          </cell>
        </row>
        <row r="40515">
          <cell r="B40515">
            <v>18610276646</v>
          </cell>
          <cell r="C40515" t="str">
            <v>北京市朝阳区百子湾南二路74号乐成公馆1-2-601</v>
          </cell>
        </row>
        <row r="40516">
          <cell r="B40516">
            <v>18728602228</v>
          </cell>
          <cell r="C40516" t="str">
            <v>四川省广安市广安区五福南路589号2幢402</v>
          </cell>
        </row>
        <row r="40517">
          <cell r="B40517">
            <v>17507799312</v>
          </cell>
          <cell r="C40517" t="str">
            <v>广西北海市海城区中街街道海城区三中东里13栋102</v>
          </cell>
        </row>
        <row r="40518">
          <cell r="B40518">
            <v>18653582107</v>
          </cell>
          <cell r="C40518" t="str">
            <v>山东省烟台市芝罘区支农里6-12号</v>
          </cell>
        </row>
        <row r="40519">
          <cell r="B40519">
            <v>18553501968</v>
          </cell>
          <cell r="C40519" t="str">
            <v>山东省烟台市开发区嵩山路11号三和星海花园一号楼一单元十楼东1119</v>
          </cell>
        </row>
        <row r="40520">
          <cell r="B40520">
            <v>13776046216</v>
          </cell>
          <cell r="C40520" t="str">
            <v>江苏省苏州市相城区太平街道聚金路82号川欧电器</v>
          </cell>
        </row>
        <row r="40521">
          <cell r="B40521">
            <v>18952407982</v>
          </cell>
          <cell r="C40521" t="str">
            <v>江苏省苏州市相城经济开发区漕湖区春耀路33号泰连连接器有限公司</v>
          </cell>
        </row>
        <row r="40522">
          <cell r="B40522">
            <v>13684973860</v>
          </cell>
          <cell r="C40522" t="str">
            <v>广东省深圳市福田区下梅林锦林新居15栋204</v>
          </cell>
        </row>
        <row r="40523">
          <cell r="B40523">
            <v>13974922728</v>
          </cell>
          <cell r="C40523" t="str">
            <v>湖南省长沙市大众传媒教师公寓6栋</v>
          </cell>
        </row>
        <row r="40524">
          <cell r="B40524">
            <v>15862977555</v>
          </cell>
          <cell r="C40524" t="str">
            <v>江苏省镇江市京口区学府路世纪花园12幢306</v>
          </cell>
        </row>
        <row r="40525">
          <cell r="B40525">
            <v>15807436261</v>
          </cell>
          <cell r="C40525" t="str">
            <v>湖南省吉首市新城花园承明阁一单元202房</v>
          </cell>
        </row>
        <row r="40526">
          <cell r="B40526">
            <v>13580306276</v>
          </cell>
          <cell r="C40526" t="str">
            <v>广东省广州市海珠区燕子岗路燕岗街1号燕岗1号创意园5楼香莎公司</v>
          </cell>
        </row>
        <row r="40527">
          <cell r="B40527">
            <v>13306017995</v>
          </cell>
          <cell r="C40527" t="str">
            <v>福建省厦门市海沧区兴港五里57号（蓝水郡15号楼）601室</v>
          </cell>
        </row>
        <row r="40528">
          <cell r="B40528">
            <v>15017891188</v>
          </cell>
          <cell r="C40528" t="str">
            <v>广东省汕尾市城区城内路西21巷14号</v>
          </cell>
        </row>
        <row r="40529">
          <cell r="B40529">
            <v>13631692623</v>
          </cell>
          <cell r="C40529" t="str">
            <v>广东省深圳市宝安区松岗街道沙江路金花围小区A座22楼2203</v>
          </cell>
        </row>
        <row r="40530">
          <cell r="B40530">
            <v>13701078116</v>
          </cell>
          <cell r="C40530" t="str">
            <v>北京市西城区车公庄大街甲4号物华大厦三层301室</v>
          </cell>
        </row>
        <row r="40531">
          <cell r="B40531">
            <v>13910914555</v>
          </cell>
          <cell r="C40531" t="str">
            <v>北京市东城区金鱼胡同12号</v>
          </cell>
        </row>
        <row r="40532">
          <cell r="B40532">
            <v>13821225709</v>
          </cell>
          <cell r="C40532" t="str">
            <v>天津市和平区南市大街31号万全小学</v>
          </cell>
        </row>
        <row r="40533">
          <cell r="B40533">
            <v>13821365647</v>
          </cell>
          <cell r="C40533" t="str">
            <v>天津市武清区东马圈镇和骏新家园</v>
          </cell>
        </row>
        <row r="40534">
          <cell r="B40534">
            <v>13852029900</v>
          </cell>
          <cell r="C40534" t="str">
            <v>天津市河西区小海地平江里21号珠江道小学</v>
          </cell>
        </row>
        <row r="40535">
          <cell r="B40535">
            <v>15302008554</v>
          </cell>
          <cell r="C40535" t="str">
            <v>天津市东丽区北程林小学</v>
          </cell>
        </row>
        <row r="40536">
          <cell r="B40536">
            <v>13001476903</v>
          </cell>
          <cell r="C40536" t="str">
            <v>河北省衡水市冀州市冀州中学</v>
          </cell>
        </row>
        <row r="40537">
          <cell r="B40537">
            <v>18602218599</v>
          </cell>
          <cell r="C40537" t="str">
            <v>天津市南开区水上东路8号水云华庭3号楼2楼</v>
          </cell>
        </row>
        <row r="40538">
          <cell r="B40538">
            <v>18002015029</v>
          </cell>
          <cell r="C40538" t="str">
            <v>天津市南开区黄河道盛达园8-1-501</v>
          </cell>
        </row>
        <row r="40539">
          <cell r="B40539">
            <v>15881148093</v>
          </cell>
          <cell r="C40539" t="str">
            <v>四川省成都市武侯区金凤街五号</v>
          </cell>
        </row>
        <row r="40540">
          <cell r="B40540">
            <v>13467588813</v>
          </cell>
          <cell r="C40540" t="str">
            <v>湖南省艺术职业学院长沙市岳麓区麓山南路153号</v>
          </cell>
        </row>
        <row r="40541">
          <cell r="B40541">
            <v>13875810922</v>
          </cell>
          <cell r="C40541" t="str">
            <v>湖南省长沙市芙蓉区长房东郡16栋202</v>
          </cell>
        </row>
        <row r="40542">
          <cell r="B40542">
            <v>13657400560</v>
          </cell>
          <cell r="C40542" t="str">
            <v>湖南省长沙市雨花区中城丽景香山小区3栋1004</v>
          </cell>
        </row>
        <row r="40543">
          <cell r="B40543">
            <v>15181342800</v>
          </cell>
          <cell r="C40543" t="str">
            <v>四川省自贡市自流井区华商公园里1期6栋25楼94号</v>
          </cell>
        </row>
        <row r="40544">
          <cell r="B40544">
            <v>13990427690</v>
          </cell>
          <cell r="C40544" t="str">
            <v>四川省阿坝州茂县闽乐三友桥隧物资供应站</v>
          </cell>
        </row>
        <row r="40545">
          <cell r="B40545">
            <v>13402827860</v>
          </cell>
          <cell r="C40545" t="str">
            <v>四川省成都市新都区育英路观澜鹭岛8栋</v>
          </cell>
        </row>
        <row r="40546">
          <cell r="B40546" t="str">
            <v>0118621-63738166</v>
          </cell>
          <cell r="C40546" t="str">
            <v>上海市黄浦区淡水路310号</v>
          </cell>
        </row>
        <row r="40547">
          <cell r="B40547">
            <v>13505465500</v>
          </cell>
          <cell r="C40547" t="str">
            <v>山东省东营市河口区河颐小区6号楼二单元102</v>
          </cell>
        </row>
        <row r="40548">
          <cell r="B40548">
            <v>13002353527</v>
          </cell>
          <cell r="C40548" t="str">
            <v>重庆市沙坪坝区大学城东路20号重庆科技学院容园1号</v>
          </cell>
        </row>
        <row r="40549">
          <cell r="B40549">
            <v>13998881418</v>
          </cell>
          <cell r="C40549" t="str">
            <v>辽宁省沈阳市沈河区步阳国际b619</v>
          </cell>
        </row>
        <row r="40550">
          <cell r="B40550">
            <v>15666897776</v>
          </cell>
          <cell r="C40550" t="str">
            <v>山东省东营市河口区河口街道兴盛街（步行街）北首东营农村商业银行</v>
          </cell>
        </row>
        <row r="40551">
          <cell r="B40551">
            <v>13505469040</v>
          </cell>
          <cell r="C40551" t="str">
            <v>山东省东营市东营区东城街道锦华五区210号楼</v>
          </cell>
        </row>
        <row r="40552">
          <cell r="B40552">
            <v>18706663318</v>
          </cell>
          <cell r="C40552" t="str">
            <v>山东省东营市西四路324号胜利油建公司审计部</v>
          </cell>
        </row>
        <row r="40553">
          <cell r="B40553">
            <v>13835469819</v>
          </cell>
          <cell r="C40553" t="str">
            <v>山西省晋中市榆次区辽阳路鑫悦小区</v>
          </cell>
        </row>
        <row r="40554">
          <cell r="B40554">
            <v>13854625683</v>
          </cell>
          <cell r="C40554" t="str">
            <v>山东省东营市菏泽路18号胜利油田集兴石化安装有限公司</v>
          </cell>
        </row>
        <row r="40555">
          <cell r="B40555">
            <v>13700162155</v>
          </cell>
          <cell r="C40555" t="str">
            <v>辽宁省锦州市松山新区锦绣天第E区28-7</v>
          </cell>
        </row>
        <row r="40556">
          <cell r="B40556">
            <v>15232595255</v>
          </cell>
          <cell r="C40556" t="str">
            <v>河北省唐山市路北区钓鱼台街道66号小区312-2-203</v>
          </cell>
        </row>
        <row r="40557">
          <cell r="B40557">
            <v>13731663195</v>
          </cell>
          <cell r="C40557" t="str">
            <v>河北省保定市徐水区人民医院放射科</v>
          </cell>
        </row>
        <row r="40558">
          <cell r="B40558">
            <v>18602753580</v>
          </cell>
          <cell r="C40558" t="str">
            <v>湖北省武汉市硚口区京汉大道口葛洲坝城市花园一期5A-2202</v>
          </cell>
        </row>
        <row r="40559">
          <cell r="B40559">
            <v>13593737761</v>
          </cell>
          <cell r="C40559" t="str">
            <v>湖北省十堰市张湾区大岭路16号国药东风总医院住院部行政楼三楼信息数据中心311室</v>
          </cell>
        </row>
        <row r="40560">
          <cell r="B40560">
            <v>13397139968</v>
          </cell>
          <cell r="C40560" t="str">
            <v>湖北省武汉市武昌区中山路29号3-401</v>
          </cell>
        </row>
        <row r="40561">
          <cell r="B40561">
            <v>15520407846</v>
          </cell>
          <cell r="C40561" t="str">
            <v>辽宁省沈阳市大东区浑南新区浑南东路9号沈阳建筑大学</v>
          </cell>
        </row>
        <row r="40562">
          <cell r="B40562">
            <v>18910196104</v>
          </cell>
          <cell r="C40562" t="str">
            <v>北京市西城区金融街8号华融大厦</v>
          </cell>
        </row>
        <row r="40563">
          <cell r="B40563">
            <v>15081587346</v>
          </cell>
          <cell r="C40563" t="str">
            <v>河北省唐山市古冶区赵各庄街道道西红瓦楼8-2-303</v>
          </cell>
        </row>
        <row r="40564">
          <cell r="B40564">
            <v>13273557207</v>
          </cell>
          <cell r="C40564" t="str">
            <v>河北省唐山市路北区钓鱼台7-2-302</v>
          </cell>
        </row>
        <row r="40565">
          <cell r="B40565">
            <v>15606475999</v>
          </cell>
          <cell r="C40565" t="str">
            <v>山东省东营市胜利采油厂采油管理七区（原三矿）机关</v>
          </cell>
        </row>
        <row r="40566">
          <cell r="B40566">
            <v>18054333729</v>
          </cell>
          <cell r="C40566" t="str">
            <v>山东省滨州市渤海王路810号建翔东区48号楼</v>
          </cell>
        </row>
        <row r="40567">
          <cell r="B40567">
            <v>18947709790</v>
          </cell>
          <cell r="C40567" t="str">
            <v>内蒙古鄂尔多斯市准格尔旗薛家湾新翠微里21号楼1单元202</v>
          </cell>
        </row>
        <row r="40568">
          <cell r="B40568">
            <v>15144316777</v>
          </cell>
          <cell r="C40568" t="str">
            <v>吉林省吉林市丰满区泰山街道中央公园小区2号楼一单元101室</v>
          </cell>
        </row>
        <row r="40569">
          <cell r="B40569">
            <v>13117660333</v>
          </cell>
          <cell r="C40569" t="str">
            <v>广西省桂平市粤桂花城路口速捷汽车一站式服务中心</v>
          </cell>
        </row>
        <row r="40570">
          <cell r="B40570">
            <v>13726689751</v>
          </cell>
          <cell r="C40570" t="str">
            <v>广东省佛山市南海区海三路金瑞大厦603</v>
          </cell>
        </row>
        <row r="40571">
          <cell r="B40571">
            <v>13546866060</v>
          </cell>
          <cell r="C40571" t="str">
            <v>广东省汕头市潮阳区文光街道石珠园住宅区E区21栋302</v>
          </cell>
        </row>
        <row r="40572">
          <cell r="B40572">
            <v>13392521286</v>
          </cell>
          <cell r="C40572" t="str">
            <v>广东省珠海市香洲区华发新城三期127栋201房</v>
          </cell>
        </row>
        <row r="40573">
          <cell r="B40573">
            <v>18871180116</v>
          </cell>
          <cell r="C40573" t="str">
            <v>湖北省武汉市江岸区百步亭花园温馨苑AB区203栋3单元502室</v>
          </cell>
        </row>
        <row r="40574">
          <cell r="B40574">
            <v>13501389857</v>
          </cell>
          <cell r="C40574" t="str">
            <v>北京市海淀区复兴路28号解放军总医院神经外科监护室</v>
          </cell>
        </row>
        <row r="40575">
          <cell r="B40575">
            <v>18801219017</v>
          </cell>
          <cell r="C40575" t="str">
            <v>北京市丰台区右外西头条10号首都医科大学</v>
          </cell>
        </row>
        <row r="40576">
          <cell r="B40576">
            <v>15963388072</v>
          </cell>
          <cell r="C40576" t="str">
            <v>山东省德州市德城区东地中大街835号德州市妇幼保健院</v>
          </cell>
        </row>
        <row r="40577">
          <cell r="B40577">
            <v>13552207609</v>
          </cell>
          <cell r="C40577" t="str">
            <v>北京市海淀区农大南路1号院9号楼308室</v>
          </cell>
        </row>
        <row r="40578">
          <cell r="B40578">
            <v>15155193317</v>
          </cell>
          <cell r="C40578" t="str">
            <v>安徽省合肥市蜀山区笔架山街道怀宁路1639号平安大厦11楼</v>
          </cell>
        </row>
        <row r="40579">
          <cell r="B40579">
            <v>18696590667</v>
          </cell>
          <cell r="C40579" t="str">
            <v>重庆市渝北区礼嘉礼信路2号龙湖悠山郡4-51</v>
          </cell>
        </row>
        <row r="40580">
          <cell r="B40580">
            <v>15051962117</v>
          </cell>
          <cell r="C40580" t="str">
            <v>江苏省常州市钟楼区北大街置信商务广场2/1610</v>
          </cell>
        </row>
        <row r="40581">
          <cell r="B40581" t="str">
            <v>0515-66692119/18662018860</v>
          </cell>
          <cell r="C40581" t="str">
            <v>江苏省盐城市经济技术开发区希望大道南路5号4号楼14层华生基因</v>
          </cell>
        </row>
        <row r="40582">
          <cell r="B40582">
            <v>15122643361</v>
          </cell>
          <cell r="C40582" t="str">
            <v>天津市津南区双桥河镇友和园11号楼1505</v>
          </cell>
        </row>
        <row r="40583">
          <cell r="B40583">
            <v>13714323628</v>
          </cell>
          <cell r="C40583" t="str">
            <v>广东省深圳市光明新区公明街道康乐路南四巷11号</v>
          </cell>
        </row>
        <row r="40584">
          <cell r="B40584">
            <v>18905096006</v>
          </cell>
          <cell r="C40584" t="str">
            <v>福建省南平市国家税务局（滨江中路97号）</v>
          </cell>
        </row>
        <row r="40585">
          <cell r="B40585">
            <v>15589899951</v>
          </cell>
          <cell r="C40585" t="str">
            <v>山东省青岛市市南区兴安之路7号2号楼一单元301户</v>
          </cell>
        </row>
        <row r="40586">
          <cell r="B40586">
            <v>13755080351</v>
          </cell>
          <cell r="C40586" t="str">
            <v>湖南省长沙市雨花区左家塘街道融圣国际一栋505</v>
          </cell>
        </row>
        <row r="40587">
          <cell r="B40587">
            <v>13760791866</v>
          </cell>
          <cell r="C40587" t="str">
            <v>广东省广州市越秀区建设横马路24号601</v>
          </cell>
        </row>
        <row r="40588">
          <cell r="B40588">
            <v>18208769059</v>
          </cell>
          <cell r="C40588" t="str">
            <v>云南省昆明市五华区普吉路保利大家15栋一单元2403室</v>
          </cell>
        </row>
        <row r="40589">
          <cell r="B40589">
            <v>13986806775</v>
          </cell>
          <cell r="C40589" t="str">
            <v>湖北省宜昌市大学路8号三峡大学云锦小区A1-209</v>
          </cell>
        </row>
        <row r="40590">
          <cell r="B40590">
            <v>18621397990</v>
          </cell>
          <cell r="C40590" t="str">
            <v>上海市金山区山阳镇九龙村汀南8组4000-15号（九龙村委会附近，汀南路进去向东第二幢）</v>
          </cell>
        </row>
        <row r="40591">
          <cell r="B40591">
            <v>13516141593</v>
          </cell>
          <cell r="C40591" t="str">
            <v>天津市和平区慎益大街天汇雅苑2-3203</v>
          </cell>
        </row>
        <row r="40592">
          <cell r="B40592">
            <v>18905926102</v>
          </cell>
          <cell r="C40592" t="str">
            <v>福建省厦门市湖滨中路160号</v>
          </cell>
        </row>
        <row r="40593">
          <cell r="B40593">
            <v>15684595759</v>
          </cell>
          <cell r="C40593" t="str">
            <v>山东省威海市经区海埠小区北区11号楼</v>
          </cell>
        </row>
        <row r="40594">
          <cell r="B40594">
            <v>15067086458</v>
          </cell>
          <cell r="C40594" t="str">
            <v>浙江省义乌市江东中路301号义乌二中</v>
          </cell>
        </row>
        <row r="40595">
          <cell r="B40595">
            <v>13521770038</v>
          </cell>
          <cell r="C40595" t="str">
            <v>浙江省杭州市江干区金沙湖1号1幢912</v>
          </cell>
        </row>
        <row r="40596">
          <cell r="B40596">
            <v>13576085279</v>
          </cell>
          <cell r="C40596" t="str">
            <v>江西省南昌市东湖区佘山路178号联邦快递0791-88620106</v>
          </cell>
        </row>
        <row r="40597">
          <cell r="B40597">
            <v>13428791855</v>
          </cell>
          <cell r="C40597" t="str">
            <v>广东省深圳市蛇口兰溪谷13A-13A</v>
          </cell>
        </row>
        <row r="40598">
          <cell r="B40598">
            <v>18678695606</v>
          </cell>
          <cell r="C40598" t="str">
            <v>山东省东营市河口区东湖花园34号3单元501</v>
          </cell>
        </row>
        <row r="40599">
          <cell r="B40599">
            <v>13602808006</v>
          </cell>
          <cell r="C40599" t="str">
            <v>广东省广州市天河区玉山路289号404房</v>
          </cell>
        </row>
        <row r="40600">
          <cell r="B40600">
            <v>15906631011</v>
          </cell>
          <cell r="C40600" t="str">
            <v>广东省东莞市厚街镇莞太路赤岭路段28号富盈地产</v>
          </cell>
        </row>
        <row r="40601">
          <cell r="B40601">
            <v>15542627588</v>
          </cell>
          <cell r="C40601" t="str">
            <v>辽宁省大连市沙河口区杨树南街3号1-4-1号</v>
          </cell>
        </row>
        <row r="40602">
          <cell r="B40602">
            <v>18909291378</v>
          </cell>
          <cell r="C40602" t="str">
            <v>陕西省西安市桃园南路锦园小区4D-808</v>
          </cell>
        </row>
        <row r="40603">
          <cell r="B40603">
            <v>15258821525</v>
          </cell>
          <cell r="C40603" t="str">
            <v>新疆伊宁市南环路绿城蔚蓝公寓东区7162</v>
          </cell>
        </row>
        <row r="40604">
          <cell r="B40604">
            <v>13817931334</v>
          </cell>
          <cell r="C40604" t="str">
            <v>上海市嘉定区迎园路351弄33号501室</v>
          </cell>
        </row>
        <row r="40605">
          <cell r="B40605">
            <v>13666199233</v>
          </cell>
          <cell r="C40605" t="str">
            <v>四川省成都市衣冠庙超洋花园</v>
          </cell>
        </row>
        <row r="40606">
          <cell r="B40606">
            <v>13037556131</v>
          </cell>
          <cell r="C40606" t="str">
            <v>河南省商丘市睢阳区路河镇大园村今惠食品门口</v>
          </cell>
        </row>
        <row r="40607">
          <cell r="B40607">
            <v>13983799287</v>
          </cell>
          <cell r="C40607" t="str">
            <v>重庆市留学生创业园九龙坡区科城路71号附一号留学生创业园B4栋一楼重庆大及电子科技有限公司</v>
          </cell>
        </row>
        <row r="40608">
          <cell r="B40608">
            <v>15358989299</v>
          </cell>
          <cell r="C40608" t="str">
            <v>江苏省无锡市惠山区洛社镇张镇家园B区311号701室</v>
          </cell>
        </row>
        <row r="40609">
          <cell r="B40609">
            <v>18672397197</v>
          </cell>
          <cell r="C40609" t="str">
            <v>湖北省武汉市江岸区二七路东立国际18-2-302</v>
          </cell>
        </row>
        <row r="40610">
          <cell r="B40610">
            <v>18898717184</v>
          </cell>
          <cell r="C40610" t="str">
            <v>广东省深圳市南山区西丽街道t6艺术区一楼b12</v>
          </cell>
        </row>
        <row r="40611">
          <cell r="B40611">
            <v>13810808172</v>
          </cell>
          <cell r="C40611" t="str">
            <v>北京市朝阳区工体南路朝阳医院北门</v>
          </cell>
        </row>
        <row r="40612">
          <cell r="B40612">
            <v>18004443131</v>
          </cell>
          <cell r="C40612" t="str">
            <v>吉林省长春市南关区自强街218号吉林大学第二医院2号楼10楼放疗一疗区</v>
          </cell>
        </row>
        <row r="40613">
          <cell r="B40613">
            <v>13918771656</v>
          </cell>
          <cell r="C40613" t="str">
            <v>上海市嘉定区南翔镇火车站路185弄20号602室</v>
          </cell>
        </row>
        <row r="40614">
          <cell r="B40614">
            <v>18801300511</v>
          </cell>
          <cell r="C40614" t="str">
            <v>吉林省长春市高新区硅谷大街蔚山路交汇处华润凯旋门B7-4-308</v>
          </cell>
        </row>
        <row r="40615">
          <cell r="B40615">
            <v>15811211224</v>
          </cell>
          <cell r="C40615" t="str">
            <v>河北省廊坊市大厂回族自治县祁各庄镇潮白河孔雀英国宫紫瑞华庭14号楼1单元504</v>
          </cell>
        </row>
        <row r="40616">
          <cell r="B40616">
            <v>15129931028</v>
          </cell>
          <cell r="C40616" t="str">
            <v>陕西省西安市经济技术开发区凤城五路26号海荣豪佳花园14-40702号</v>
          </cell>
        </row>
        <row r="40617">
          <cell r="B40617">
            <v>13962343808</v>
          </cell>
          <cell r="C40617" t="str">
            <v>江苏省苏州市常熟市虞山镇海虞北路288号汽车内饰件有限公司</v>
          </cell>
        </row>
        <row r="40618">
          <cell r="B40618">
            <v>15010218596</v>
          </cell>
          <cell r="C40618" t="str">
            <v>北京市顺义区双河大街99号北京汽车产业研发基地</v>
          </cell>
        </row>
        <row r="40619">
          <cell r="B40619">
            <v>13915661577</v>
          </cell>
          <cell r="C40619" t="str">
            <v>江苏省苏州市常熟市海虞镇向阳路18号宏华外贸包装有限责任公司</v>
          </cell>
        </row>
        <row r="40620">
          <cell r="B40620">
            <v>13622002118</v>
          </cell>
          <cell r="C40620" t="str">
            <v>天津市河北区南口路席长下坡新开河街道办事处</v>
          </cell>
        </row>
        <row r="40621">
          <cell r="B40621">
            <v>13561676199</v>
          </cell>
          <cell r="C40621" t="str">
            <v>山东省淄博市临淄区遄台路70号（工商银行）</v>
          </cell>
        </row>
        <row r="40622">
          <cell r="B40622">
            <v>13915716314</v>
          </cell>
          <cell r="C40622" t="str">
            <v>江苏省苏州张家港市金港镇攀华豪苑15-2-1103</v>
          </cell>
        </row>
        <row r="40623">
          <cell r="B40623">
            <v>18697153887</v>
          </cell>
          <cell r="C40623" t="str">
            <v>青海省西宁市城中区海德堡二期三单元705</v>
          </cell>
        </row>
        <row r="40624">
          <cell r="B40624">
            <v>18622002709</v>
          </cell>
          <cell r="C40624" t="str">
            <v>天津市滨海新区塘沽新港二号路36号远洋宾馆前台</v>
          </cell>
        </row>
        <row r="40625">
          <cell r="B40625">
            <v>17709823589</v>
          </cell>
          <cell r="C40625" t="str">
            <v>辽宁省大连市沙河口区沙跃街9号44-1-1-1</v>
          </cell>
        </row>
        <row r="40626">
          <cell r="B40626">
            <v>18555012200</v>
          </cell>
          <cell r="C40626" t="str">
            <v>安徽省合肥市瑶海区长江东大街紫云府5号楼2503室</v>
          </cell>
        </row>
        <row r="40627">
          <cell r="B40627">
            <v>18105521803</v>
          </cell>
          <cell r="C40627" t="str">
            <v>安徽省蚌埠市蚌山区禹州龙子湖郡4号楼一单元901室</v>
          </cell>
        </row>
        <row r="40628">
          <cell r="B40628">
            <v>13804123322</v>
          </cell>
          <cell r="C40628" t="str">
            <v>辽宁省鞍山海城市双龙新村c5-3017</v>
          </cell>
        </row>
        <row r="40629">
          <cell r="B40629">
            <v>18825186299</v>
          </cell>
          <cell r="C40629" t="str">
            <v>海南省海口市海甸岛和平大道35号蓝岛康城2号楼</v>
          </cell>
        </row>
        <row r="40630">
          <cell r="B40630">
            <v>15620711277</v>
          </cell>
          <cell r="C40630" t="str">
            <v>天津市河北区滨海道瑞海名苑15-2-1201</v>
          </cell>
        </row>
        <row r="40631">
          <cell r="B40631">
            <v>18103693902</v>
          </cell>
          <cell r="C40631" t="str">
            <v>黑龙江省哈尔滨市香坊区大庆副路43号302室</v>
          </cell>
        </row>
        <row r="40632">
          <cell r="B40632">
            <v>13951036138</v>
          </cell>
          <cell r="C40632" t="str">
            <v>江苏省南京市建邺区集庆门大街219号2-1701</v>
          </cell>
        </row>
        <row r="40633">
          <cell r="B40633">
            <v>13383363383</v>
          </cell>
          <cell r="C40633" t="str">
            <v>河北省廊坊市安次区四季花语七号地5-1-1601</v>
          </cell>
        </row>
        <row r="40634">
          <cell r="B40634">
            <v>13820388173</v>
          </cell>
          <cell r="C40634" t="str">
            <v>天津市河北区滨海道瑞海名苑15-2-1201</v>
          </cell>
        </row>
        <row r="40635">
          <cell r="B40635">
            <v>18045775678</v>
          </cell>
          <cell r="C40635" t="str">
            <v>黑龙江省大兴安岭加格达奇阳光小区27号楼5单元402</v>
          </cell>
        </row>
        <row r="40636">
          <cell r="B40636">
            <v>17858893969</v>
          </cell>
          <cell r="C40636" t="str">
            <v>浙江省宁波市北仑区国贸新花园3幢2单元303室</v>
          </cell>
        </row>
        <row r="40637">
          <cell r="B40637">
            <v>13940895551</v>
          </cell>
          <cell r="C40637" t="str">
            <v>辽宁省大连市西岗区中山路141号人保理赔中心</v>
          </cell>
        </row>
        <row r="40638">
          <cell r="B40638">
            <v>17736525111</v>
          </cell>
          <cell r="C40638" t="str">
            <v>河北省唐山市路北区凤凰世嘉底商403楼9号刁四</v>
          </cell>
        </row>
        <row r="40639">
          <cell r="B40639">
            <v>15368069441</v>
          </cell>
          <cell r="C40639" t="str">
            <v>云南省昆明市盘龙区寺瓦路新车行天下汽车城A区121-124号</v>
          </cell>
        </row>
        <row r="40640">
          <cell r="B40640">
            <v>13692197060</v>
          </cell>
          <cell r="C40640" t="str">
            <v>广东省深圳市南山区登良路公园道大厦A座608</v>
          </cell>
        </row>
        <row r="40641">
          <cell r="B40641">
            <v>13506219055</v>
          </cell>
          <cell r="C40641" t="str">
            <v>江苏省苏州市工业园区高尔夫花园32幢301</v>
          </cell>
        </row>
        <row r="40642">
          <cell r="B40642">
            <v>13886088008</v>
          </cell>
          <cell r="C40642" t="str">
            <v>湖北省武汉市硚口区中心大道73号建设银行</v>
          </cell>
        </row>
        <row r="40643">
          <cell r="B40643">
            <v>13810625484</v>
          </cell>
          <cell r="C40643" t="str">
            <v>北京市海淀区花园北路20号牡丹园北里8号楼120C室</v>
          </cell>
        </row>
        <row r="40644">
          <cell r="B40644">
            <v>13066328460</v>
          </cell>
          <cell r="C40644" t="str">
            <v>广东省广州市南沙区时代南湾16栋1单元1701</v>
          </cell>
        </row>
        <row r="40645">
          <cell r="B40645">
            <v>15826225766</v>
          </cell>
          <cell r="C40645" t="str">
            <v>重庆市丰都县东升路1号（丰缇店)</v>
          </cell>
        </row>
        <row r="40646">
          <cell r="B40646">
            <v>13982015268</v>
          </cell>
          <cell r="C40646" t="str">
            <v>四川省成都市武侯区太平园中五路36号中粮祥云二期7-902</v>
          </cell>
        </row>
        <row r="40647">
          <cell r="B40647">
            <v>13910638009</v>
          </cell>
          <cell r="C40647" t="str">
            <v>北京市西城区广义街甲2号</v>
          </cell>
        </row>
        <row r="40648">
          <cell r="B40648">
            <v>13794077126</v>
          </cell>
          <cell r="C40648" t="str">
            <v>广东省佛山市南海区桂城中海千灯湖一号12栋1202</v>
          </cell>
        </row>
        <row r="40649">
          <cell r="B40649">
            <v>18038711288</v>
          </cell>
          <cell r="C40649" t="str">
            <v>广东省佛山市南海区里水镇大冲展旗村南海碧桂园山水桃园2座401</v>
          </cell>
        </row>
        <row r="40650">
          <cell r="B40650">
            <v>13871326559</v>
          </cell>
          <cell r="C40650" t="str">
            <v>湖北省武汉市江汉区复兴村振兴东路时尚公寓1栋3单元202室</v>
          </cell>
        </row>
        <row r="40651">
          <cell r="B40651">
            <v>13923230008</v>
          </cell>
          <cell r="C40651" t="str">
            <v>广东省佛山市顺德区杏坛镇昌教样板小区57号</v>
          </cell>
        </row>
        <row r="40652">
          <cell r="B40652">
            <v>13702835705</v>
          </cell>
          <cell r="C40652" t="str">
            <v>广东省佛山市顺德区大良广珠公路伦教立交桥旁新协力旧机动车交易中心（永盛车行）</v>
          </cell>
        </row>
        <row r="40653">
          <cell r="B40653">
            <v>18676565994</v>
          </cell>
          <cell r="C40653" t="str">
            <v>广东省佛山市顺德区大良新桂路明日华府123号恒生银行</v>
          </cell>
        </row>
        <row r="40654">
          <cell r="B40654">
            <v>13929162595</v>
          </cell>
          <cell r="C40654" t="str">
            <v>广东省佛山市顺德区大良新城兴顺大道欣荣路西1号区市监局</v>
          </cell>
        </row>
        <row r="40655">
          <cell r="B40655">
            <v>13702606363</v>
          </cell>
          <cell r="C40655" t="str">
            <v>广东省佛山市顺德区大良新城区兴顺大道欣荣路西1号区市监局</v>
          </cell>
        </row>
        <row r="40656">
          <cell r="B40656">
            <v>13601933470</v>
          </cell>
          <cell r="C40656" t="str">
            <v>上海市静安区南京西路1081弄19号</v>
          </cell>
        </row>
        <row r="40657">
          <cell r="B40657">
            <v>13402150668</v>
          </cell>
          <cell r="C40657" t="str">
            <v>上海市普陀区澳门路731号川鱼小厨</v>
          </cell>
        </row>
        <row r="40658">
          <cell r="B40658">
            <v>13801654365</v>
          </cell>
          <cell r="C40658" t="str">
            <v>上海市浦东新区潍坊西路2弄2号42C</v>
          </cell>
        </row>
        <row r="40659">
          <cell r="B40659">
            <v>15828230896</v>
          </cell>
          <cell r="C40659" t="str">
            <v>四川省成都市高新区芳草街53号</v>
          </cell>
        </row>
        <row r="40660">
          <cell r="B40660">
            <v>13568313356</v>
          </cell>
          <cell r="C40660" t="str">
            <v>四川省眉山市东坡区普田街45号凯旋滨江</v>
          </cell>
        </row>
        <row r="40661">
          <cell r="B40661">
            <v>15902859671</v>
          </cell>
          <cell r="C40661" t="str">
            <v>四川省成都市孵化园德商国际A座203-05</v>
          </cell>
        </row>
        <row r="40662">
          <cell r="B40662">
            <v>13881755621</v>
          </cell>
          <cell r="C40662" t="str">
            <v>四川省成都市金牛区黄苑街8号金沙国际花园小区11-6-202</v>
          </cell>
        </row>
        <row r="40663">
          <cell r="B40663">
            <v>15908146610</v>
          </cell>
          <cell r="C40663" t="str">
            <v>四川省成都市武侯区老马路18号廊桥乐章</v>
          </cell>
        </row>
        <row r="40664">
          <cell r="B40664">
            <v>13641343955</v>
          </cell>
          <cell r="C40664" t="str">
            <v>北京市石景山区吴家村路北重阿尔斯通电气装备有限公司</v>
          </cell>
        </row>
        <row r="40665">
          <cell r="B40665">
            <v>13560555588</v>
          </cell>
          <cell r="C40665" t="str">
            <v>广东省惠州市惠城区桥东街道东平荷兰水乡一期三幢11D</v>
          </cell>
        </row>
        <row r="40666">
          <cell r="B40666">
            <v>13883815774</v>
          </cell>
          <cell r="C40666" t="str">
            <v>重庆市九龙坡区谢家湾街道东原九城时光2/17/12</v>
          </cell>
        </row>
        <row r="40667">
          <cell r="B40667">
            <v>13258677539</v>
          </cell>
          <cell r="C40667" t="str">
            <v>广东省深圳市宝安区龙华新区坂田马蹄山村3巷14号</v>
          </cell>
        </row>
        <row r="40668">
          <cell r="B40668">
            <v>15801019450</v>
          </cell>
          <cell r="C40668" t="str">
            <v>北京市通州区马驹桥镇前堰上村</v>
          </cell>
        </row>
        <row r="40669">
          <cell r="B40669">
            <v>13810528076</v>
          </cell>
          <cell r="C40669" t="str">
            <v>北京市海淀区上地十街1号院D栋百度鹏寰国际大厦（工作日送货）</v>
          </cell>
        </row>
        <row r="40670">
          <cell r="B40670">
            <v>13901231030</v>
          </cell>
          <cell r="C40670" t="str">
            <v>北京市房山区良乡镇长虹西路28号</v>
          </cell>
        </row>
        <row r="40671">
          <cell r="B40671">
            <v>13501399986</v>
          </cell>
          <cell r="C40671" t="str">
            <v>北京市朝阳区成寿寺路136号院9号楼5单元802</v>
          </cell>
        </row>
        <row r="40672">
          <cell r="B40672">
            <v>13810296455</v>
          </cell>
          <cell r="C40672" t="str">
            <v>北京市西城区长椿街45号宣武医院</v>
          </cell>
        </row>
        <row r="40673">
          <cell r="B40673">
            <v>15503402393</v>
          </cell>
          <cell r="C40673" t="str">
            <v>河南省郑州市金水区鑫苑路五号河南信息统计职业学院</v>
          </cell>
        </row>
        <row r="40674">
          <cell r="B40674">
            <v>15982416095</v>
          </cell>
          <cell r="C40674" t="str">
            <v>四川省成都市青羊区文家街道康庄小区北苑15栋</v>
          </cell>
        </row>
        <row r="40675">
          <cell r="B40675">
            <v>13641343955</v>
          </cell>
          <cell r="C40675" t="str">
            <v>北京市石景山区吴家村路北重阿尔斯通电气装备有限公司</v>
          </cell>
        </row>
        <row r="40676">
          <cell r="B40676">
            <v>13710990460</v>
          </cell>
          <cell r="C40676" t="str">
            <v>广东省珠海市香洲区翠华路翠裕街25号丽景名城1-2-602</v>
          </cell>
        </row>
        <row r="40677">
          <cell r="B40677">
            <v>18049339629</v>
          </cell>
          <cell r="C40677" t="str">
            <v>陕西省榆林市迎宾大道景泰五金机电市场15排45号</v>
          </cell>
        </row>
        <row r="40678">
          <cell r="B40678">
            <v>13438877042</v>
          </cell>
          <cell r="C40678" t="str">
            <v>四川省成都市犀浦华都大道129号犀浦镇幼儿园</v>
          </cell>
        </row>
        <row r="40679">
          <cell r="B40679">
            <v>13579892250</v>
          </cell>
          <cell r="C40679" t="str">
            <v>新疆乌鲁木齐米东区石化15区5号楼4-401</v>
          </cell>
        </row>
        <row r="40680">
          <cell r="B40680">
            <v>18181967951</v>
          </cell>
          <cell r="C40680" t="str">
            <v>四川省成都市高新中和龙腾苑12-1-10</v>
          </cell>
        </row>
        <row r="40681">
          <cell r="B40681">
            <v>13899872074</v>
          </cell>
          <cell r="C40681" t="str">
            <v>新疆乌鲁木齐米东区中石油天然气股份有限公司乌鲁木齐石化分公司</v>
          </cell>
        </row>
        <row r="40682">
          <cell r="B40682">
            <v>18140121931</v>
          </cell>
          <cell r="C40682" t="str">
            <v>四川省成都市锦江区锦蓉佳苑百日红中路锦蓉佳苑4-2-404</v>
          </cell>
        </row>
        <row r="40683">
          <cell r="B40683">
            <v>15292875105</v>
          </cell>
          <cell r="C40683" t="str">
            <v>新疆乌鲁木齐米东区乌石化公司财务处</v>
          </cell>
        </row>
        <row r="40684">
          <cell r="B40684">
            <v>13551151644</v>
          </cell>
          <cell r="C40684" t="str">
            <v>四川省成都市建设南路98号枫瑞苑</v>
          </cell>
        </row>
        <row r="40685">
          <cell r="B40685">
            <v>13881939183</v>
          </cell>
          <cell r="C40685" t="str">
            <v>四川省成都市温江洲际亚洲湾37-1-1304</v>
          </cell>
        </row>
        <row r="40686">
          <cell r="B40686">
            <v>18989261386</v>
          </cell>
          <cell r="C40686" t="str">
            <v>四川省凉山州西昌市文汇北路281小区后门</v>
          </cell>
        </row>
        <row r="40687">
          <cell r="B40687">
            <v>13450415908</v>
          </cell>
          <cell r="C40687" t="str">
            <v>广东省广州市番禺区雅居乐剑桥郡御林街1-2304</v>
          </cell>
        </row>
        <row r="40688">
          <cell r="B40688">
            <v>18121890993</v>
          </cell>
          <cell r="C40688" t="str">
            <v>四川省绵阳市涪城区剑门路西段42号海珂三千城3栋</v>
          </cell>
        </row>
        <row r="40689">
          <cell r="B40689">
            <v>13688398733</v>
          </cell>
          <cell r="C40689" t="str">
            <v>四川省成都市郫县犀浦万树森林一期5-2-408</v>
          </cell>
        </row>
        <row r="40690">
          <cell r="B40690">
            <v>13548011964</v>
          </cell>
          <cell r="C40690" t="str">
            <v>四川省成都市新津县新津中学</v>
          </cell>
        </row>
        <row r="40691">
          <cell r="B40691">
            <v>18108091115</v>
          </cell>
          <cell r="C40691" t="str">
            <v>四川省成都市龙泉驿区北泉路909号首创东公元</v>
          </cell>
        </row>
        <row r="40692">
          <cell r="B40692">
            <v>13835380351</v>
          </cell>
          <cell r="C40692" t="str">
            <v>天津市和平区犀地小区5号楼2门2604</v>
          </cell>
        </row>
        <row r="40693">
          <cell r="B40693">
            <v>18781650333</v>
          </cell>
          <cell r="C40693" t="str">
            <v>四川省绵阳市经开区涪滨路树高威尼斯城</v>
          </cell>
        </row>
        <row r="40694">
          <cell r="B40694">
            <v>13510289314</v>
          </cell>
          <cell r="C40694" t="str">
            <v>广东省深圳市宝安区深圳机场怡安居5-2-408</v>
          </cell>
        </row>
        <row r="40695">
          <cell r="B40695">
            <v>18982179383</v>
          </cell>
          <cell r="C40695" t="str">
            <v>四川省成都市青羊区同德街3号</v>
          </cell>
        </row>
        <row r="40696">
          <cell r="B40696">
            <v>18185038323</v>
          </cell>
          <cell r="C40696" t="str">
            <v>四川省成都市成华区欣然一街浅水半岛一期7栋</v>
          </cell>
        </row>
        <row r="40697">
          <cell r="B40697">
            <v>13551349867</v>
          </cell>
          <cell r="C40697" t="str">
            <v>四川省成都市金牛区天回镇下街53号</v>
          </cell>
        </row>
        <row r="40698">
          <cell r="B40698">
            <v>15802229225</v>
          </cell>
          <cell r="C40698" t="str">
            <v>天津市西青区程华欣苑3号楼</v>
          </cell>
        </row>
        <row r="40699">
          <cell r="B40699">
            <v>13699060454</v>
          </cell>
          <cell r="C40699" t="str">
            <v>四川省成都市锦江区莲花北路6号莲花新区</v>
          </cell>
        </row>
        <row r="40700">
          <cell r="B40700">
            <v>17780500301</v>
          </cell>
          <cell r="C40700" t="str">
            <v>四川省成都市二环路北四段2号</v>
          </cell>
        </row>
        <row r="40701">
          <cell r="B40701">
            <v>13514811653</v>
          </cell>
          <cell r="C40701" t="str">
            <v>内蒙古呼和浩特市第一中学高三化学组</v>
          </cell>
        </row>
        <row r="40702">
          <cell r="B40702">
            <v>17712190517</v>
          </cell>
          <cell r="C40702" t="str">
            <v>江苏省徐州市泉山区永安街道吴庄花园北区1号楼4单元802室</v>
          </cell>
        </row>
        <row r="40703">
          <cell r="B40703">
            <v>13903148995</v>
          </cell>
          <cell r="C40703" t="str">
            <v>河北省承德市双桥区丽水2期H8栋3单元102室</v>
          </cell>
        </row>
        <row r="40704">
          <cell r="B40704">
            <v>13643224688</v>
          </cell>
          <cell r="C40704" t="str">
            <v>河北省保定市满城区中山路161号满通公司</v>
          </cell>
        </row>
        <row r="40705">
          <cell r="B40705">
            <v>13672806035</v>
          </cell>
          <cell r="C40705" t="str">
            <v>广东省江门市江海区礼乐街道帕佳图尚品</v>
          </cell>
        </row>
        <row r="40706">
          <cell r="B40706">
            <v>15997433128</v>
          </cell>
          <cell r="C40706" t="str">
            <v>湖北省武汉市江汉区新华路396号民生银行大厦18楼小微金融部</v>
          </cell>
        </row>
        <row r="40707">
          <cell r="B40707">
            <v>17707765752</v>
          </cell>
          <cell r="C40707" t="str">
            <v>湖北省武汉市洪山区杨家湾地铁站保利华都1栋B座</v>
          </cell>
        </row>
        <row r="40708">
          <cell r="B40708">
            <v>13552781160</v>
          </cell>
          <cell r="C40708" t="str">
            <v>北京市海淀区西四环北路15号依斯特大厦8层</v>
          </cell>
        </row>
        <row r="40709">
          <cell r="B40709">
            <v>13608820304</v>
          </cell>
          <cell r="C40709" t="str">
            <v>云南省大理市下关镇感通别墅售楼部</v>
          </cell>
        </row>
        <row r="40710">
          <cell r="B40710">
            <v>18622180526</v>
          </cell>
          <cell r="C40710" t="str">
            <v>天津市塘沽区碧海鸿庭16-1-901</v>
          </cell>
        </row>
        <row r="40711">
          <cell r="B40711">
            <v>15111402929</v>
          </cell>
          <cell r="C40711" t="str">
            <v>湖南省长沙市河西岳麓区岳麓西大道588号芯城科技园1栋24楼</v>
          </cell>
        </row>
        <row r="40712">
          <cell r="B40712">
            <v>13796079777</v>
          </cell>
          <cell r="C40712" t="str">
            <v>黑龙江省哈尔滨市道外区先锋路8号禧龙陶瓷小板材一区65号</v>
          </cell>
        </row>
        <row r="40713">
          <cell r="B40713">
            <v>18945070999</v>
          </cell>
          <cell r="C40713" t="str">
            <v>黑龙江省哈尔滨市道里区经纬二道街20号新阳名苑1号楼906室</v>
          </cell>
        </row>
        <row r="40714">
          <cell r="B40714">
            <v>18628817161</v>
          </cell>
          <cell r="C40714" t="str">
            <v>天津市滨海新区汉沽咸阳里4号楼1门201</v>
          </cell>
        </row>
        <row r="40715">
          <cell r="B40715">
            <v>13288382114</v>
          </cell>
          <cell r="C40715" t="str">
            <v>广东省广州市番禺区星海音乐学院生活区A511</v>
          </cell>
        </row>
        <row r="40716">
          <cell r="B40716">
            <v>15367791616</v>
          </cell>
          <cell r="C40716" t="str">
            <v>湖南省常德市柳叶路恒大华府26栋2002</v>
          </cell>
        </row>
        <row r="40717">
          <cell r="B40717">
            <v>13511170262</v>
          </cell>
          <cell r="C40717" t="str">
            <v>湖南省常德市武陵区光荣路198号德正苑小区一单元2101</v>
          </cell>
        </row>
        <row r="40718">
          <cell r="B40718">
            <v>18222922402</v>
          </cell>
          <cell r="C40718" t="str">
            <v>天津市红桥区707所社区44号门602</v>
          </cell>
        </row>
        <row r="40719">
          <cell r="B40719">
            <v>15804520698</v>
          </cell>
          <cell r="C40719" t="str">
            <v>黑龙江省齐齐哈尔市铁锋区站前街道铁路西局宅23号楼4单元1号</v>
          </cell>
        </row>
        <row r="40720">
          <cell r="B40720">
            <v>13805728987</v>
          </cell>
          <cell r="C40720" t="str">
            <v>浙江省杭州市上城区马市街126-5-301</v>
          </cell>
        </row>
        <row r="40721">
          <cell r="B40721">
            <v>15395817357</v>
          </cell>
          <cell r="C40721" t="str">
            <v>浙江省杭州市下城区朝晖四区30-4-503</v>
          </cell>
        </row>
        <row r="40722">
          <cell r="B40722">
            <v>13588713088</v>
          </cell>
          <cell r="C40722" t="str">
            <v>浙江省杭州市下城区武林路西子铭苑2-1604</v>
          </cell>
        </row>
        <row r="40723">
          <cell r="B40723">
            <v>15010318510</v>
          </cell>
          <cell r="C40723" t="str">
            <v>北京市西城区德外大街12号</v>
          </cell>
        </row>
        <row r="40724">
          <cell r="B40724">
            <v>18055351988</v>
          </cell>
          <cell r="C40724" t="str">
            <v>安徽省芜湖市镜湖区名流印象1号楼二单元3501</v>
          </cell>
        </row>
        <row r="40725">
          <cell r="B40725">
            <v>13799224747</v>
          </cell>
          <cell r="C40725" t="str">
            <v>福建省泉州市丰泽区瑞士花园5-1202</v>
          </cell>
        </row>
        <row r="40726">
          <cell r="B40726">
            <v>13906995991</v>
          </cell>
          <cell r="C40726" t="str">
            <v>福建省晋江市梅岭福隆花园5幢602室</v>
          </cell>
        </row>
        <row r="40727">
          <cell r="B40727">
            <v>13918224940</v>
          </cell>
          <cell r="C40727" t="str">
            <v>上海市牡丹江路1321弄1号603室</v>
          </cell>
        </row>
        <row r="40728">
          <cell r="B40728">
            <v>13506933766</v>
          </cell>
          <cell r="C40728" t="str">
            <v>福建省晋江市罗山街道华泰小区35栋104号</v>
          </cell>
        </row>
        <row r="40729">
          <cell r="B40729">
            <v>13505031653</v>
          </cell>
          <cell r="C40729" t="str">
            <v>福建省泉州市台商投资区张坂镇玉埕村村委会</v>
          </cell>
        </row>
        <row r="40730">
          <cell r="B40730">
            <v>13358379998</v>
          </cell>
          <cell r="C40730" t="str">
            <v>福建省厦门市禾祥西二路41号7号楼27B</v>
          </cell>
        </row>
        <row r="40731">
          <cell r="B40731">
            <v>13599996766</v>
          </cell>
          <cell r="C40731" t="str">
            <v>福建省晋江市陈埭镇洋埭村鞋都路2039新琪乐斜对面长鸿鞋业（太宇车行旁）</v>
          </cell>
        </row>
        <row r="40732">
          <cell r="B40732">
            <v>13805922669</v>
          </cell>
          <cell r="C40732" t="str">
            <v>福建省泉州市丰泽区海景国际花园天域6号楼1401</v>
          </cell>
        </row>
        <row r="40733">
          <cell r="B40733">
            <v>15522817909</v>
          </cell>
          <cell r="C40733" t="str">
            <v>天津市黑牛城道芳竹花园8门706</v>
          </cell>
        </row>
        <row r="40734">
          <cell r="B40734">
            <v>13821693998</v>
          </cell>
          <cell r="C40734" t="str">
            <v>天津市大港区旭日路港星里13-1-301</v>
          </cell>
        </row>
        <row r="40735">
          <cell r="B40735">
            <v>13821308329</v>
          </cell>
          <cell r="C40735" t="str">
            <v>天津市河东区常州道靖泰里2号楼2-205</v>
          </cell>
        </row>
        <row r="40736">
          <cell r="B40736">
            <v>18502222728</v>
          </cell>
          <cell r="C40736" t="str">
            <v>天津市和平区花园路4号</v>
          </cell>
        </row>
        <row r="40737">
          <cell r="B40737">
            <v>18983926345</v>
          </cell>
          <cell r="C40737" t="str">
            <v>重庆市九龙坡区歇台子解甲园小区</v>
          </cell>
        </row>
        <row r="40738">
          <cell r="B40738">
            <v>15822097517</v>
          </cell>
          <cell r="C40738" t="str">
            <v>天津市北辰区顺义道67号轩宇家园1-1803</v>
          </cell>
        </row>
        <row r="40739">
          <cell r="B40739">
            <v>18649073681</v>
          </cell>
          <cell r="C40739" t="str">
            <v>天津市河西区东海街龙江里居委会</v>
          </cell>
        </row>
        <row r="40740">
          <cell r="B40740">
            <v>13920895456</v>
          </cell>
          <cell r="C40740" t="str">
            <v>天津市和平区解放北路82号</v>
          </cell>
        </row>
        <row r="40741">
          <cell r="B40741">
            <v>13999154923</v>
          </cell>
          <cell r="C40741" t="str">
            <v>新疆乌鲁木齐市沙依巴克区阿泰路金坤丽景苑1号楼1单元303</v>
          </cell>
        </row>
        <row r="40742">
          <cell r="B40742">
            <v>13602062561</v>
          </cell>
          <cell r="C40742" t="str">
            <v>天津市南开区王顶堤迎风道迎风里18-1-103</v>
          </cell>
        </row>
        <row r="40743">
          <cell r="B40743">
            <v>18522935830</v>
          </cell>
          <cell r="C40743" t="str">
            <v>天津市南开区红旗南路观景里1-2-704</v>
          </cell>
        </row>
        <row r="40744">
          <cell r="B40744">
            <v>13990423669</v>
          </cell>
          <cell r="C40744" t="str">
            <v>四川省九寨沟县新区九寨花园B10栋1-302</v>
          </cell>
        </row>
        <row r="40745">
          <cell r="B40745">
            <v>13851629029</v>
          </cell>
          <cell r="C40745" t="str">
            <v>江苏省南京市长乐路68号南京市第一医院门诊一楼服务台</v>
          </cell>
        </row>
        <row r="40746">
          <cell r="B40746">
            <v>13851891185</v>
          </cell>
          <cell r="C40746" t="str">
            <v>江苏省南京市鼓楼区苏粮国际大厦2517室</v>
          </cell>
        </row>
        <row r="40747">
          <cell r="B40747">
            <v>13818362099</v>
          </cell>
          <cell r="C40747" t="str">
            <v>上海市徐汇区中科小区宛平南路144弄#5号202室</v>
          </cell>
        </row>
        <row r="40748">
          <cell r="B40748">
            <v>18928138383</v>
          </cell>
          <cell r="C40748" t="str">
            <v>广东省中山市三乡镇景观大道68号中恒海晖园B3-1802</v>
          </cell>
        </row>
        <row r="40749">
          <cell r="B40749" t="str">
            <v>15707677121/0756-3869988</v>
          </cell>
          <cell r="C40749" t="str">
            <v>广东省珠海市前山工业区华威路611号太川公司</v>
          </cell>
        </row>
        <row r="40750">
          <cell r="B40750">
            <v>18187908095</v>
          </cell>
          <cell r="C40750" t="str">
            <v>云南省普洱市思茅区人民东路茗源福居小区</v>
          </cell>
        </row>
        <row r="40751">
          <cell r="B40751">
            <v>13987515750</v>
          </cell>
          <cell r="C40751" t="str">
            <v>云南省腾冲市满邑社区华严三小区18号（烟草公司）</v>
          </cell>
        </row>
        <row r="40752">
          <cell r="B40752">
            <v>18964580090</v>
          </cell>
          <cell r="C40752" t="str">
            <v>上海市浦东新区张江胜荣路88弄2号楼8楼</v>
          </cell>
        </row>
        <row r="40753">
          <cell r="B40753">
            <v>13807688882</v>
          </cell>
          <cell r="C40753" t="str">
            <v>海南省海口市明珠路2号置地花园10栋8D</v>
          </cell>
        </row>
        <row r="40754">
          <cell r="B40754">
            <v>13802487812</v>
          </cell>
          <cell r="C40754" t="str">
            <v>广东省佛山市顺德区大良云良路会元直街5号</v>
          </cell>
        </row>
        <row r="40755">
          <cell r="B40755">
            <v>13809837873</v>
          </cell>
          <cell r="C40755" t="str">
            <v>广东省惠州市鳄湖路3号金汇湖景花园金翠阁</v>
          </cell>
        </row>
        <row r="40756">
          <cell r="B40756">
            <v>15857263779</v>
          </cell>
          <cell r="C40756" t="str">
            <v>浙江省湖州市其它区善琏镇含山信达汽车维修</v>
          </cell>
        </row>
        <row r="40757">
          <cell r="B40757" t="str">
            <v>0851-85895720</v>
          </cell>
          <cell r="C40757" t="str">
            <v>贵州省贵阳市25号邮政信箱</v>
          </cell>
        </row>
        <row r="40758">
          <cell r="B40758">
            <v>13405962348</v>
          </cell>
          <cell r="C40758" t="str">
            <v>福建省福州市仓山区盖山镇天凤村133号福州晨风汽车空调公司</v>
          </cell>
        </row>
        <row r="40759">
          <cell r="B40759">
            <v>15122721697</v>
          </cell>
          <cell r="C40759" t="str">
            <v>天津市西青区张家窝镇瑞祥花园10号</v>
          </cell>
        </row>
        <row r="40760">
          <cell r="B40760">
            <v>17763969869</v>
          </cell>
          <cell r="C40760" t="str">
            <v>海南省三亚市吉阳区吉阳大道和泓假日阳光2号楼</v>
          </cell>
        </row>
        <row r="40761">
          <cell r="B40761">
            <v>15129561667</v>
          </cell>
          <cell r="C40761" t="str">
            <v>陕西省西安市莲湖区群贤路6号锦都花园</v>
          </cell>
        </row>
        <row r="40762">
          <cell r="B40762">
            <v>13301079988</v>
          </cell>
          <cell r="C40762" t="str">
            <v>北京市朝阳区北路107号院32号楼701室</v>
          </cell>
        </row>
        <row r="40763">
          <cell r="B40763">
            <v>13703555399</v>
          </cell>
          <cell r="C40763" t="str">
            <v>山西省霍州市开元街霍州煤电集团和美家属区8号楼4单元</v>
          </cell>
        </row>
        <row r="40764">
          <cell r="B40764">
            <v>13091531118</v>
          </cell>
          <cell r="C40764" t="str">
            <v>黑龙江省绥化市北林区信合石油大厦石油公司806</v>
          </cell>
        </row>
        <row r="40765">
          <cell r="B40765">
            <v>15004011266</v>
          </cell>
          <cell r="C40765" t="str">
            <v>辽宁省沈阳市铁西区保工北街36号5-6-2</v>
          </cell>
        </row>
        <row r="40766">
          <cell r="B40766">
            <v>13622380035</v>
          </cell>
          <cell r="C40766" t="str">
            <v>广东省深圳市南山蛇口工业七路43号海莉园B栋701</v>
          </cell>
        </row>
        <row r="40767">
          <cell r="B40767">
            <v>13893438430</v>
          </cell>
          <cell r="C40767" t="str">
            <v>甘肃省兰州市城关区玺昌路361号东方数码大厦4楼</v>
          </cell>
        </row>
        <row r="40768">
          <cell r="B40768">
            <v>13901163871</v>
          </cell>
          <cell r="C40768" t="str">
            <v>北京市西城区阜外大街6号535室</v>
          </cell>
        </row>
        <row r="40769">
          <cell r="B40769" t="str">
            <v>18511062152/68622588</v>
          </cell>
          <cell r="C40769" t="str">
            <v>北京市石景山区鲁谷七星园26号楼605（新华社第二工作区院内）</v>
          </cell>
        </row>
        <row r="40770">
          <cell r="B40770">
            <v>13665161516</v>
          </cell>
          <cell r="C40770" t="str">
            <v>江苏省无锡市梁溪区天元世家13-502</v>
          </cell>
        </row>
        <row r="40771">
          <cell r="B40771">
            <v>18629088883</v>
          </cell>
          <cell r="C40771" t="str">
            <v>陕西省西安市雁塔区华城泊郡11幢1单元2805</v>
          </cell>
        </row>
        <row r="40772">
          <cell r="B40772" t="str">
            <v>13500762121/041182214686</v>
          </cell>
          <cell r="C40772" t="str">
            <v>辽宁省大连市中山区中青街55号703室</v>
          </cell>
        </row>
        <row r="40773">
          <cell r="B40773">
            <v>13702611398</v>
          </cell>
          <cell r="C40773" t="str">
            <v>广东省佛山市顺德区新城区嘉信帝苑23座1704号</v>
          </cell>
        </row>
        <row r="40774">
          <cell r="B40774">
            <v>13823698585</v>
          </cell>
          <cell r="C40774" t="str">
            <v>广东省深圳市宝安中心区裕安一路3076号菁英趣庭1栋8E</v>
          </cell>
        </row>
        <row r="40775">
          <cell r="B40775">
            <v>13258677539</v>
          </cell>
          <cell r="C40775" t="str">
            <v>黑龙江省哈尔滨市香坊区和平路26号黑龙江中医药大学附属第一医院三病区8号楼一楼药剂科药库</v>
          </cell>
        </row>
        <row r="40776">
          <cell r="B40776">
            <v>15566810689</v>
          </cell>
          <cell r="C40776" t="str">
            <v>辽宁省大连市沙河口区星海湾街道星海名厅8号楼2门栋201号</v>
          </cell>
        </row>
        <row r="40777">
          <cell r="B40777">
            <v>13918941269</v>
          </cell>
          <cell r="C40777" t="str">
            <v>上海市浦东新区松涛路560号张江大厦12FA座</v>
          </cell>
        </row>
        <row r="40778">
          <cell r="B40778">
            <v>13505147844</v>
          </cell>
          <cell r="C40778" t="str">
            <v>江苏省南京市江宁区吉印大道3118号江苏汇中空调</v>
          </cell>
        </row>
        <row r="40779">
          <cell r="B40779">
            <v>13343360002</v>
          </cell>
          <cell r="C40779" t="str">
            <v>河北省廊坊市开发区艾力枫社高尔夫花园1号楼4单元</v>
          </cell>
        </row>
        <row r="40780">
          <cell r="B40780">
            <v>13876049567</v>
          </cell>
          <cell r="C40780" t="str">
            <v>海南省海口市美兰区博爱南横路197号</v>
          </cell>
        </row>
        <row r="40781">
          <cell r="B40781">
            <v>13639091866</v>
          </cell>
          <cell r="C40781" t="str">
            <v>贵州省贵阳市白云区艳山红72栋金牛管业门面308</v>
          </cell>
        </row>
        <row r="40782">
          <cell r="B40782">
            <v>18607199920</v>
          </cell>
          <cell r="C40782" t="str">
            <v>湖北省武汉市江岸区江大路20号大江天际2栋</v>
          </cell>
        </row>
        <row r="40783">
          <cell r="B40783">
            <v>13600711856</v>
          </cell>
          <cell r="C40783" t="str">
            <v>福建省泉州市永春县桃城镇留安社区锦江花园5号楼14楼</v>
          </cell>
        </row>
        <row r="40784">
          <cell r="B40784">
            <v>15985902788</v>
          </cell>
          <cell r="C40784" t="str">
            <v>福建省石狮市长福路289号信源茗茶</v>
          </cell>
        </row>
        <row r="40785">
          <cell r="B40785">
            <v>18606222176</v>
          </cell>
          <cell r="C40785" t="str">
            <v>江苏省太仓市浏河镇紫薇苑三区D-505</v>
          </cell>
        </row>
        <row r="40786">
          <cell r="B40786">
            <v>18084950608</v>
          </cell>
          <cell r="C40786" t="str">
            <v>四川省泸州市江阳区学院中路166号山地名宅9号楼二单元602室</v>
          </cell>
        </row>
        <row r="40787">
          <cell r="B40787">
            <v>13833311185</v>
          </cell>
          <cell r="C40787" t="str">
            <v>河北省张家口市高新区纬三路华耐家居南区二楼</v>
          </cell>
        </row>
        <row r="40788">
          <cell r="B40788">
            <v>13391098792</v>
          </cell>
          <cell r="C40788" t="str">
            <v>上海市徐汇区华发路333弄123号401</v>
          </cell>
        </row>
        <row r="40789">
          <cell r="B40789">
            <v>13806051220</v>
          </cell>
          <cell r="C40789" t="str">
            <v>福建省厦门市文塔路92号2503室（文园雅阁2号楼）</v>
          </cell>
        </row>
        <row r="40790">
          <cell r="B40790">
            <v>18030230120</v>
          </cell>
          <cell r="C40790" t="str">
            <v>福建省厦门市思明区中山公园南门对面瑜伽村隔壁店面</v>
          </cell>
        </row>
        <row r="40791">
          <cell r="B40791">
            <v>15073361200</v>
          </cell>
          <cell r="C40791" t="str">
            <v>湖南省株洲市天元区湘银小区2期32栋</v>
          </cell>
        </row>
        <row r="40792">
          <cell r="B40792">
            <v>15807303250</v>
          </cell>
          <cell r="C40792" t="str">
            <v>湖南省岳阳市岳阳楼区经济技术开发区通海路管理处白石岭南路滨水新境界小区八栋</v>
          </cell>
        </row>
        <row r="40793">
          <cell r="B40793">
            <v>13757947382</v>
          </cell>
          <cell r="C40793" t="str">
            <v>浙江省金华市义乌市稠城街道菊园18栋江滨社区</v>
          </cell>
        </row>
        <row r="40794">
          <cell r="B40794">
            <v>15906830511</v>
          </cell>
          <cell r="C40794" t="str">
            <v>浙江省桐乡市石门镇通市桥供销宿舍北楼206室</v>
          </cell>
        </row>
        <row r="40795">
          <cell r="B40795">
            <v>18019826606</v>
          </cell>
          <cell r="C40795" t="str">
            <v>安徽省滁州市琅琊区琅琊经济开发区恒大名都6栋2202</v>
          </cell>
        </row>
        <row r="40796">
          <cell r="B40796">
            <v>13958123097</v>
          </cell>
          <cell r="C40796" t="str">
            <v>浙江省杭州市下城区长庆街道海狮沟47号2单元301室</v>
          </cell>
        </row>
        <row r="40797">
          <cell r="B40797">
            <v>18858104911</v>
          </cell>
          <cell r="C40797" t="str">
            <v>浙江省杭州市下城区东新街道碧桃巷50号帝濠会</v>
          </cell>
        </row>
        <row r="40798">
          <cell r="B40798">
            <v>18083810281</v>
          </cell>
          <cell r="C40798" t="str">
            <v>云南省昆明市官渡区关兴路万兴花园C4栋701</v>
          </cell>
        </row>
        <row r="40799">
          <cell r="B40799">
            <v>13609647921</v>
          </cell>
          <cell r="C40799" t="str">
            <v>广东省广州市天河区天河东路25号</v>
          </cell>
        </row>
        <row r="40800">
          <cell r="B40800">
            <v>13983080625</v>
          </cell>
          <cell r="C40800" t="str">
            <v>重庆市江北区南桥寺南桥人家5栋4单元10-3</v>
          </cell>
        </row>
        <row r="40801">
          <cell r="B40801">
            <v>13661476637</v>
          </cell>
          <cell r="C40801" t="str">
            <v>上海市静安区曲沃路470弄32号302</v>
          </cell>
        </row>
        <row r="40802">
          <cell r="B40802">
            <v>18121492309</v>
          </cell>
          <cell r="C40802" t="str">
            <v>上海市徐汇区建国西路648号上海市监狱管理局</v>
          </cell>
        </row>
        <row r="40803">
          <cell r="B40803">
            <v>18939561885</v>
          </cell>
          <cell r="C40803" t="str">
            <v>河南省郑州市金水区金水东路9号7号楼401室</v>
          </cell>
        </row>
        <row r="40804">
          <cell r="B40804">
            <v>18627966119</v>
          </cell>
          <cell r="C40804" t="str">
            <v>湖北省武汉市江汉区香江花园四期7栋2单元302室</v>
          </cell>
        </row>
        <row r="40805">
          <cell r="B40805">
            <v>15000555149</v>
          </cell>
          <cell r="C40805" t="str">
            <v>上海市杨浦区政立路505弄32号302室</v>
          </cell>
        </row>
        <row r="40806">
          <cell r="B40806">
            <v>13932011520</v>
          </cell>
          <cell r="C40806" t="str">
            <v>河北省邯郸市磁县人力资源和社会保障局</v>
          </cell>
        </row>
        <row r="40807">
          <cell r="B40807">
            <v>13874993008</v>
          </cell>
          <cell r="C40807" t="str">
            <v>湖南省长沙市开福区万科城10栋104</v>
          </cell>
        </row>
        <row r="40808">
          <cell r="B40808">
            <v>18713555222</v>
          </cell>
          <cell r="C40808" t="str">
            <v>河北省秦皇岛市海港区北环路六合大厦四楼</v>
          </cell>
        </row>
        <row r="40809">
          <cell r="B40809">
            <v>17783791818</v>
          </cell>
          <cell r="C40809" t="str">
            <v>重庆市巫溪县马镇坝行政综合楼三楼</v>
          </cell>
        </row>
        <row r="40810">
          <cell r="B40810">
            <v>17711041357</v>
          </cell>
          <cell r="C40810" t="str">
            <v>四川省成都市高新区富华南路1700号保利心语三期</v>
          </cell>
        </row>
        <row r="40811">
          <cell r="B40811">
            <v>13911564595</v>
          </cell>
          <cell r="C40811" t="str">
            <v>北京市丰台区西四环南路52号中建一局大厦5层</v>
          </cell>
        </row>
        <row r="40812">
          <cell r="B40812">
            <v>13696855668</v>
          </cell>
          <cell r="C40812" t="str">
            <v>福建省福州市晋安区长乐中路集友名居19L</v>
          </cell>
        </row>
        <row r="40813">
          <cell r="B40813">
            <v>14704089998</v>
          </cell>
          <cell r="C40813" t="str">
            <v>辽宁省抚顺市东洲区新驿马山庄</v>
          </cell>
        </row>
        <row r="40814">
          <cell r="B40814">
            <v>13509331437</v>
          </cell>
          <cell r="C40814" t="str">
            <v>福建省福州市晋安区双龙花园190号郎标五金店190-12号</v>
          </cell>
        </row>
        <row r="40815">
          <cell r="B40815">
            <v>13917833543</v>
          </cell>
          <cell r="C40815" t="str">
            <v>上海市浦东新区北蔡镇锦尊路468号罗曼园高级婚礼会馆</v>
          </cell>
        </row>
        <row r="40816">
          <cell r="B40816">
            <v>13581736306</v>
          </cell>
          <cell r="C40816" t="str">
            <v>北京市朝阳区东风镇东风苑3号苑3号楼1单元2104</v>
          </cell>
        </row>
        <row r="40817">
          <cell r="B40817">
            <v>13904761561</v>
          </cell>
          <cell r="C40817" t="str">
            <v>内蒙古自治区锡林郭勒盟二连浩特市社区建设管理局恰克图客栈</v>
          </cell>
        </row>
        <row r="40818">
          <cell r="B40818" t="str">
            <v>67627732/15810539798</v>
          </cell>
          <cell r="C40818" t="str">
            <v>北京市丰台区南三环东路27号院（芳群公寓）A座1907</v>
          </cell>
        </row>
        <row r="40819">
          <cell r="B40819">
            <v>15987580555</v>
          </cell>
          <cell r="C40819" t="str">
            <v>云南省德宏州卫生监督局（芒市人保路8号）</v>
          </cell>
        </row>
        <row r="40820">
          <cell r="B40820">
            <v>15969068886</v>
          </cell>
          <cell r="C40820" t="str">
            <v>云南省文山州丘北县重阳街水务局1单元402</v>
          </cell>
        </row>
        <row r="40821">
          <cell r="B40821">
            <v>13818498306</v>
          </cell>
          <cell r="C40821" t="str">
            <v>上海市徐汇区淮海西路221弄1号118室(送货请电话联系)</v>
          </cell>
        </row>
        <row r="40822">
          <cell r="B40822">
            <v>17795140290</v>
          </cell>
          <cell r="C40822" t="str">
            <v>宁夏银川市金凤区北京中路701号国家电网</v>
          </cell>
        </row>
        <row r="40823">
          <cell r="B40823">
            <v>13911483734</v>
          </cell>
          <cell r="C40823" t="str">
            <v>北京市海淀区学院路29号中国地质大学教五楼207B</v>
          </cell>
        </row>
        <row r="40824">
          <cell r="B40824">
            <v>13780622577</v>
          </cell>
          <cell r="C40824" t="str">
            <v>山东省青岛市市北区杨家群金水苑4号楼3单元602户</v>
          </cell>
        </row>
        <row r="40825">
          <cell r="B40825">
            <v>13728428403</v>
          </cell>
          <cell r="C40825" t="str">
            <v>广东省东莞市东城区庆锋花园银湖路2座601</v>
          </cell>
        </row>
        <row r="40826">
          <cell r="B40826">
            <v>13604346788</v>
          </cell>
          <cell r="C40826" t="str">
            <v>吉林省四平市铁西区海银明月小区5号楼1单元601室（左）</v>
          </cell>
        </row>
        <row r="40827">
          <cell r="B40827">
            <v>18241297711</v>
          </cell>
          <cell r="C40827" t="str">
            <v>辽宁省鞍山市铁东区新兴街汇园路万科惠斯勒10D栋1012号</v>
          </cell>
        </row>
        <row r="40828">
          <cell r="B40828" t="str">
            <v>15801934111/13840560066</v>
          </cell>
          <cell r="C40828" t="str">
            <v>江西省九江市莲溪区浔南大道汉唐容商务中心13楼快乐一家</v>
          </cell>
        </row>
        <row r="40829">
          <cell r="B40829">
            <v>13622380035</v>
          </cell>
          <cell r="C40829" t="str">
            <v>广东省深圳市南山区蛇口海莉B栋701</v>
          </cell>
        </row>
        <row r="40830">
          <cell r="B40830">
            <v>18611281200</v>
          </cell>
          <cell r="C40830" t="str">
            <v>北京市丰台区富丰桥工商联大厦B座1103</v>
          </cell>
        </row>
        <row r="40831">
          <cell r="B40831">
            <v>15051294078</v>
          </cell>
          <cell r="C40831" t="str">
            <v>江苏省海门市江城逸品25号楼703</v>
          </cell>
        </row>
        <row r="40832">
          <cell r="B40832">
            <v>13532498881</v>
          </cell>
          <cell r="C40832" t="str">
            <v>广东省东莞市长安镇长盛区长中路117号长安中心602室</v>
          </cell>
        </row>
        <row r="40833">
          <cell r="B40833">
            <v>13600359603</v>
          </cell>
          <cell r="C40833" t="str">
            <v>广东省开平市长沙东郊东路14号2幢124铺位</v>
          </cell>
        </row>
        <row r="40834">
          <cell r="B40834">
            <v>13760331831</v>
          </cell>
          <cell r="C40834" t="str">
            <v>广东省深圳市宝安区西乡前进二路桃源居13区6B502</v>
          </cell>
        </row>
        <row r="40835">
          <cell r="B40835">
            <v>15972907779</v>
          </cell>
          <cell r="C40835" t="str">
            <v>湖北省武汉市武昌区美林青城33栋2单元902室</v>
          </cell>
        </row>
        <row r="40836">
          <cell r="B40836">
            <v>17776655558</v>
          </cell>
          <cell r="C40836" t="str">
            <v>广西南宁市兴宁区昆仑大道58号盛天东郡1-1-1201</v>
          </cell>
        </row>
        <row r="40837">
          <cell r="B40837">
            <v>15879155507</v>
          </cell>
          <cell r="C40837" t="str">
            <v>江西省南昌市东湖区董家窑街道沿江北大道证券街179号紫金城22栋1单元1602室</v>
          </cell>
        </row>
        <row r="40838">
          <cell r="B40838">
            <v>13072263722</v>
          </cell>
          <cell r="C40838" t="str">
            <v>天津市河北区民权门文江里7-25-204</v>
          </cell>
        </row>
        <row r="40839">
          <cell r="B40839">
            <v>18974221166</v>
          </cell>
          <cell r="C40839" t="str">
            <v>湖南省常德市武陵区青年东路东城明珠小区1栋1单元202</v>
          </cell>
        </row>
        <row r="40840">
          <cell r="B40840">
            <v>13975663085</v>
          </cell>
          <cell r="C40840" t="str">
            <v>湖南省常德市石门县站西路菜场宏福居小区</v>
          </cell>
        </row>
        <row r="40841">
          <cell r="B40841">
            <v>18981838899</v>
          </cell>
          <cell r="C40841" t="str">
            <v>四川省成都市白果林小区银杏路5号四川省人民医院宿舍1幢3单元11号</v>
          </cell>
        </row>
        <row r="40842">
          <cell r="B40842">
            <v>13929130532</v>
          </cell>
          <cell r="C40842" t="str">
            <v>广东省佛山市顺德区大良绿田路12号创客中心A栋313-319号科力给排水工程发展有限公司</v>
          </cell>
        </row>
        <row r="40843">
          <cell r="B40843">
            <v>13928976898</v>
          </cell>
          <cell r="C40843" t="str">
            <v>广东省广州市增城区荔城街宏昌路9号</v>
          </cell>
        </row>
        <row r="40844">
          <cell r="B40844">
            <v>13791992292</v>
          </cell>
          <cell r="C40844" t="str">
            <v>辽宁省锦州市凌海市大凌河街道商业路49号百斯特游泳建身中心</v>
          </cell>
        </row>
        <row r="40845">
          <cell r="B40845">
            <v>13672088090</v>
          </cell>
          <cell r="C40845" t="str">
            <v>天津市滨海新区塘沽大连道1428号</v>
          </cell>
        </row>
        <row r="40846">
          <cell r="B40846">
            <v>13560990324</v>
          </cell>
          <cell r="C40846" t="str">
            <v>广东省梅州市梅新县城和顺花园</v>
          </cell>
        </row>
        <row r="40847">
          <cell r="B40847">
            <v>18608044795</v>
          </cell>
          <cell r="C40847" t="str">
            <v>四川省成都市高新区神仙树南路53号清华坊86号</v>
          </cell>
        </row>
        <row r="40848">
          <cell r="B40848">
            <v>13712024088</v>
          </cell>
          <cell r="C40848" t="str">
            <v>广东省东莞市寮步镇蟠龙路香市公园1号（香市中学对面）寮步镇青少年活动中心</v>
          </cell>
        </row>
        <row r="40849">
          <cell r="B40849">
            <v>13701956404</v>
          </cell>
          <cell r="C40849" t="str">
            <v>上海市徐汇区枫林路388号枫林国际大厦1期B楼3楼</v>
          </cell>
        </row>
        <row r="40850">
          <cell r="B40850">
            <v>13665060719</v>
          </cell>
          <cell r="C40850" t="str">
            <v>福建省福州市鼓楼区南营中军后6号5-602</v>
          </cell>
        </row>
        <row r="40851">
          <cell r="B40851">
            <v>13888121698</v>
          </cell>
          <cell r="C40851" t="str">
            <v>云南省昆明市五华区圆通街47号华夏银行</v>
          </cell>
        </row>
        <row r="40852">
          <cell r="B40852">
            <v>13888555541</v>
          </cell>
          <cell r="C40852" t="str">
            <v>云南省昆明市呈贡新区雨花毓秀小区书香苑E栋2单元802室</v>
          </cell>
        </row>
        <row r="40853">
          <cell r="B40853">
            <v>13578232936</v>
          </cell>
          <cell r="C40853" t="str">
            <v>云南省德宏州瑞丽市妲岗小学住宅楼A18-1</v>
          </cell>
        </row>
        <row r="40854">
          <cell r="B40854">
            <v>18222890506</v>
          </cell>
          <cell r="C40854" t="str">
            <v>天津市河北区建国道民生路迎安里6门704室</v>
          </cell>
        </row>
        <row r="40855">
          <cell r="B40855">
            <v>15122982336</v>
          </cell>
          <cell r="C40855" t="str">
            <v>天津市河东区海河东路86号金融局</v>
          </cell>
        </row>
        <row r="40856">
          <cell r="B40856">
            <v>13363157772</v>
          </cell>
          <cell r="C40856" t="str">
            <v>河北省唐山市路北区光明实验小学</v>
          </cell>
        </row>
        <row r="40857">
          <cell r="B40857">
            <v>13642105588</v>
          </cell>
          <cell r="C40857" t="str">
            <v>天津市南开区北城街东北角艺术公寓A座1709</v>
          </cell>
        </row>
        <row r="40858">
          <cell r="B40858">
            <v>13913978966</v>
          </cell>
          <cell r="C40858" t="str">
            <v>江苏省南京市鼓楼区芦席营13-1</v>
          </cell>
        </row>
        <row r="40859">
          <cell r="B40859">
            <v>13820214144</v>
          </cell>
          <cell r="C40859" t="str">
            <v>天津市滨海新区大港凯旋苑24号楼西门</v>
          </cell>
        </row>
        <row r="40860">
          <cell r="B40860">
            <v>18041665666</v>
          </cell>
          <cell r="C40860" t="str">
            <v>内蒙古呼和浩特市赛罕区新华大街26号万达写字楼B座15层海尔内蒙中心</v>
          </cell>
        </row>
        <row r="40861">
          <cell r="B40861">
            <v>13614723623</v>
          </cell>
          <cell r="C40861" t="str">
            <v>内蒙古包头市东河区包铁二中</v>
          </cell>
        </row>
        <row r="40862">
          <cell r="B40862">
            <v>13080314313</v>
          </cell>
          <cell r="C40862" t="str">
            <v>山西省太原市万柏林区千峰街道公园路12楼高层</v>
          </cell>
        </row>
        <row r="40863">
          <cell r="B40863">
            <v>13458996844</v>
          </cell>
          <cell r="C40863" t="str">
            <v>四川省德阳市旌阳区天元镇恒大建材76栋方太柏厨</v>
          </cell>
        </row>
        <row r="40864">
          <cell r="B40864">
            <v>13125918196</v>
          </cell>
          <cell r="C40864" t="str">
            <v>黑龙江省哈尔滨市香坊区木材街59号东北农业大学</v>
          </cell>
        </row>
        <row r="40865">
          <cell r="B40865">
            <v>18807522383</v>
          </cell>
          <cell r="C40865" t="str">
            <v>广东省惠州市博罗县泰美镇新谱公司</v>
          </cell>
        </row>
        <row r="40866">
          <cell r="B40866">
            <v>15546533205</v>
          </cell>
          <cell r="C40866" t="str">
            <v>浙江省杭州市滨江区浦沿街道盛元惠谷3栋8单元2002</v>
          </cell>
        </row>
        <row r="40867">
          <cell r="B40867">
            <v>18142931753</v>
          </cell>
          <cell r="C40867" t="str">
            <v>辽宁省葫芦岛市连山区连山大街葫芦岛市中心医院一部呼吸科</v>
          </cell>
        </row>
        <row r="40868">
          <cell r="B40868">
            <v>13960988010</v>
          </cell>
          <cell r="C40868" t="str">
            <v>福建省福州市鼓楼区华林横巷新村13号1-504</v>
          </cell>
        </row>
        <row r="40869">
          <cell r="B40869">
            <v>15207718108</v>
          </cell>
          <cell r="C40869" t="str">
            <v>广西南宁市青秀区百花岭路18号华凯逸悦豪庭2期22栋1705</v>
          </cell>
        </row>
        <row r="40870">
          <cell r="B40870">
            <v>13936491358</v>
          </cell>
          <cell r="C40870" t="str">
            <v>黑龙江省哈尔滨市道外区黎华街道永平小区204栋11单元701</v>
          </cell>
        </row>
        <row r="40871">
          <cell r="B40871">
            <v>13131926655</v>
          </cell>
          <cell r="C40871" t="str">
            <v>山西省太原市坞城路山西大学北院家属楼16号</v>
          </cell>
        </row>
        <row r="40872">
          <cell r="B40872">
            <v>13931902998</v>
          </cell>
          <cell r="C40872" t="str">
            <v>河北省邢台市桥西区恒大名都10-2-2303</v>
          </cell>
        </row>
        <row r="40873">
          <cell r="B40873">
            <v>13602220880</v>
          </cell>
          <cell r="C40873" t="str">
            <v>广东省广州市增城区保利公馆湖滨街5号9栋1203</v>
          </cell>
        </row>
        <row r="40874">
          <cell r="B40874">
            <v>18535731726</v>
          </cell>
          <cell r="C40874" t="str">
            <v>陕西省临汾市尧都区尧庙镇尧庙锦悦城兰博基尼KTV</v>
          </cell>
        </row>
        <row r="40875">
          <cell r="B40875">
            <v>13816738139</v>
          </cell>
          <cell r="C40875" t="str">
            <v>上海市长宁区天山路338弄1号4楼长宁美校财务室</v>
          </cell>
        </row>
        <row r="40876">
          <cell r="B40876">
            <v>13266329420</v>
          </cell>
          <cell r="C40876" t="str">
            <v>广东省佛山市顺德区均安镇碧桂园美怡居12座</v>
          </cell>
        </row>
        <row r="40877">
          <cell r="B40877">
            <v>13843373088</v>
          </cell>
          <cell r="C40877" t="str">
            <v>吉林省延边朝鲜族自治州珲春市华隆商厦内</v>
          </cell>
        </row>
        <row r="40878">
          <cell r="B40878">
            <v>15899719609</v>
          </cell>
          <cell r="C40878" t="str">
            <v>广东省江门市台山市大江镇公益南华街17-23号后座103房</v>
          </cell>
        </row>
        <row r="40879">
          <cell r="B40879">
            <v>13115109861</v>
          </cell>
          <cell r="C40879" t="str">
            <v>江苏省苏州市相城区富元路1269号天一物流</v>
          </cell>
        </row>
        <row r="40880">
          <cell r="B40880">
            <v>13770710707</v>
          </cell>
          <cell r="C40880" t="str">
            <v>江苏省南京市鼓楼区中山北路283号10号楼523</v>
          </cell>
        </row>
        <row r="40881">
          <cell r="B40881">
            <v>13588046397</v>
          </cell>
          <cell r="C40881" t="str">
            <v>浙江省杭州市滨江区江南大道1088号第六空间大都会现代馆4楼B429</v>
          </cell>
        </row>
        <row r="40882">
          <cell r="B40882">
            <v>18688809687</v>
          </cell>
          <cell r="C40882" t="str">
            <v>广东省佛山市顺德区陈村镇万科缤纷四季北区3座2602号26楼</v>
          </cell>
        </row>
        <row r="40883">
          <cell r="B40883">
            <v>15901037996</v>
          </cell>
          <cell r="C40883" t="str">
            <v>北京市海淀区万寿西路西街5号中国电子器材华北公司</v>
          </cell>
        </row>
        <row r="40884">
          <cell r="B40884">
            <v>13476136626</v>
          </cell>
          <cell r="C40884" t="str">
            <v>湖北省武汉市武昌区中南路街办事处中国人民解放军武汉总医院门诊3楼超声影像科5号</v>
          </cell>
        </row>
        <row r="40885">
          <cell r="B40885">
            <v>15067549510</v>
          </cell>
          <cell r="C40885" t="str">
            <v>浙江省绍兴市诸暨市浣沙横路100号绿城海棠公寓北区4幢4单元302</v>
          </cell>
        </row>
        <row r="40886">
          <cell r="B40886">
            <v>18270297777</v>
          </cell>
          <cell r="C40886" t="str">
            <v>江西省九江市庐山市白鹿镇五里大道188号金鹏公司</v>
          </cell>
        </row>
        <row r="40887">
          <cell r="B40887">
            <v>13949736234</v>
          </cell>
          <cell r="C40887" t="str">
            <v>河南省濮阳市华龙区茂名路河东医院挂号室</v>
          </cell>
        </row>
        <row r="40888">
          <cell r="B40888">
            <v>13879236449</v>
          </cell>
          <cell r="C40888" t="str">
            <v>江西省九江市濂溪区九莲北路8号恒大御景2栋</v>
          </cell>
        </row>
        <row r="40889">
          <cell r="B40889">
            <v>13230251252</v>
          </cell>
          <cell r="C40889" t="str">
            <v>河北省保定市莲池路杨庄乡天威东路1519号地中海小区34排10号</v>
          </cell>
        </row>
        <row r="40890">
          <cell r="B40890">
            <v>18904900977</v>
          </cell>
          <cell r="C40890" t="str">
            <v>辽宁省铁岭市开源市华府5号2号楼</v>
          </cell>
        </row>
        <row r="40891">
          <cell r="B40891">
            <v>13480509078</v>
          </cell>
          <cell r="C40891" t="str">
            <v>广东省惠州市惠城区鹅岭西路32号中国邮政集团公司仲恺区分公司</v>
          </cell>
        </row>
        <row r="40892">
          <cell r="B40892">
            <v>15606799090</v>
          </cell>
          <cell r="C40892" t="str">
            <v>浙江省丽水市龙泉市华楼街德锦苑4幢2单元1303室</v>
          </cell>
        </row>
        <row r="40893">
          <cell r="B40893">
            <v>18846363777</v>
          </cell>
          <cell r="C40893" t="str">
            <v>黑龙江省齐齐哈尔市铁锋区繁荣小区18#楼6单元401</v>
          </cell>
        </row>
        <row r="40894">
          <cell r="B40894">
            <v>18616861387</v>
          </cell>
          <cell r="C40894" t="str">
            <v>上海市金桥宁桥路388号上海诺基亚贝尔公司</v>
          </cell>
        </row>
        <row r="40895">
          <cell r="B40895">
            <v>17621047225</v>
          </cell>
          <cell r="C40895" t="str">
            <v>上海市徐汇区田东路377弄金衡公寓3号楼1702</v>
          </cell>
        </row>
        <row r="40896">
          <cell r="B40896">
            <v>18931107692</v>
          </cell>
          <cell r="C40896" t="str">
            <v>河北省石家庄市新华西路585号金伯帆假日酒店</v>
          </cell>
        </row>
        <row r="40897">
          <cell r="B40897">
            <v>13889602279</v>
          </cell>
          <cell r="C40897" t="str">
            <v>辽宁省大连市沙河口区新生路绿欧园34-5-3-1</v>
          </cell>
        </row>
        <row r="40898">
          <cell r="B40898">
            <v>13828400465</v>
          </cell>
          <cell r="C40898" t="str">
            <v>广东省广州市增城区新塘镇水南工业区内广州歌誉家居用品有限公司</v>
          </cell>
        </row>
        <row r="40899">
          <cell r="B40899">
            <v>13478485157</v>
          </cell>
          <cell r="C40899" t="str">
            <v>辽宁省大连市甘井子区凌水路大连理工大学西校区令希图书馆</v>
          </cell>
        </row>
        <row r="40900">
          <cell r="B40900">
            <v>13654252305</v>
          </cell>
          <cell r="C40900" t="str">
            <v>辽宁省大连市开发区金石滩金石路31号大连民族大学金石滩校区图书馆</v>
          </cell>
        </row>
        <row r="40901">
          <cell r="B40901">
            <v>13889501996</v>
          </cell>
          <cell r="C40901" t="str">
            <v>辽宁省大连市高新区壹品漫谷69#-502</v>
          </cell>
        </row>
        <row r="40902">
          <cell r="B40902">
            <v>13814801532</v>
          </cell>
          <cell r="C40902" t="str">
            <v>江苏省苏州市东振路58号516-1601室</v>
          </cell>
        </row>
        <row r="40903">
          <cell r="B40903">
            <v>15821021475</v>
          </cell>
          <cell r="C40903" t="str">
            <v>上海市闵行区颛兴路666弄21-404</v>
          </cell>
        </row>
        <row r="40904">
          <cell r="B40904">
            <v>18859300980</v>
          </cell>
          <cell r="C40904" t="str">
            <v>福建省宁德市福安市新阳路323号</v>
          </cell>
        </row>
        <row r="40905">
          <cell r="B40905">
            <v>15915809442</v>
          </cell>
          <cell r="C40905" t="str">
            <v>广东省清远市清新区太平镇慧博园小区蓝擎主题汽车养护驿站</v>
          </cell>
        </row>
        <row r="40906">
          <cell r="B40906">
            <v>13622874900</v>
          </cell>
          <cell r="C40906" t="str">
            <v>广东省广州市白云区太和镇龙归墟祥云西一巷一号</v>
          </cell>
        </row>
        <row r="40907">
          <cell r="B40907">
            <v>15921015833</v>
          </cell>
          <cell r="C40907" t="str">
            <v>上海市浦东新区羽山路383弄山水国际18号1602</v>
          </cell>
        </row>
        <row r="40908">
          <cell r="B40908">
            <v>13632688456</v>
          </cell>
          <cell r="C40908" t="str">
            <v>广东省深圳市龙岗区布吉街道信义荔山御园D区1栋D座1单元1203</v>
          </cell>
        </row>
        <row r="40909">
          <cell r="B40909">
            <v>13717062889</v>
          </cell>
          <cell r="C40909" t="str">
            <v>广东省深圳市大鹏新区南澳街道西涌鹤数二区一号</v>
          </cell>
        </row>
        <row r="40910">
          <cell r="B40910">
            <v>18011198599</v>
          </cell>
          <cell r="C40910" t="str">
            <v>四川省内江市东兴区汉安大道万达广场永辉超市旁</v>
          </cell>
        </row>
        <row r="40911">
          <cell r="B40911">
            <v>13807428400</v>
          </cell>
          <cell r="C40911" t="str">
            <v>湖南省常德市武陵区柳叶大道鼎沣国际广场华融湘江银行</v>
          </cell>
        </row>
        <row r="40912">
          <cell r="B40912">
            <v>13683225376</v>
          </cell>
          <cell r="C40912" t="str">
            <v>北京市通州区玉带河大街102号香林郡19号楼232室</v>
          </cell>
        </row>
        <row r="40913">
          <cell r="B40913">
            <v>13678456999</v>
          </cell>
          <cell r="C40913" t="str">
            <v>重庆市渝北区约克郡景悦2栋301</v>
          </cell>
        </row>
        <row r="40914">
          <cell r="B40914">
            <v>13122430333</v>
          </cell>
          <cell r="C40914" t="str">
            <v>上海市浦东新区御桥路269弄95号901室</v>
          </cell>
        </row>
        <row r="40915">
          <cell r="B40915">
            <v>13600719922</v>
          </cell>
          <cell r="C40915" t="str">
            <v>福建省石狮市南洋路金汇二期11幢6A-11A</v>
          </cell>
        </row>
        <row r="40916">
          <cell r="B40916">
            <v>13751305543</v>
          </cell>
          <cell r="C40916" t="str">
            <v>广东省东莞市洪梅镇河西工业区广东理文造纸厂有限公司</v>
          </cell>
        </row>
        <row r="40917">
          <cell r="B40917">
            <v>13957070746</v>
          </cell>
          <cell r="C40917" t="str">
            <v>浙江省丽水市缙云县新建镇新二巷9号</v>
          </cell>
        </row>
        <row r="40918">
          <cell r="B40918">
            <v>13601473828</v>
          </cell>
          <cell r="C40918" t="str">
            <v>江苏省泰州市姜堰区紫墅园21-3号</v>
          </cell>
        </row>
        <row r="40919">
          <cell r="B40919">
            <v>13073566931</v>
          </cell>
          <cell r="C40919" t="str">
            <v>山西省太原市迎泽区建设南路建南十号院二号楼东单元三层西户</v>
          </cell>
        </row>
        <row r="40920">
          <cell r="B40920">
            <v>13834152233</v>
          </cell>
          <cell r="C40920" t="str">
            <v>山西省太原市小店区坞城路省府街3号省政府梅山派出所</v>
          </cell>
        </row>
        <row r="40921">
          <cell r="B40921">
            <v>13398161030</v>
          </cell>
          <cell r="C40921" t="str">
            <v>四川省成都市锦江区均隆街38号交子公寓2栋2单元1号</v>
          </cell>
        </row>
        <row r="40922">
          <cell r="B40922">
            <v>15738960866</v>
          </cell>
          <cell r="C40922" t="str">
            <v>河南省驻马店市上蔡县洙湖镇洙湖街洙湖法庭</v>
          </cell>
        </row>
        <row r="40923">
          <cell r="B40923">
            <v>15842620616</v>
          </cell>
          <cell r="C40923" t="str">
            <v>辽宁省大连市中山区景山小区高洁巷13-35楼3号</v>
          </cell>
        </row>
        <row r="40924">
          <cell r="B40924">
            <v>13764300052</v>
          </cell>
          <cell r="C40924" t="str">
            <v>上海市浦东新区龙东大道2255弄108号</v>
          </cell>
        </row>
        <row r="40925">
          <cell r="B40925">
            <v>13671274051</v>
          </cell>
          <cell r="C40925" t="str">
            <v>北京市朝阳区朝阳路5号院北京新天地小区三期17号楼1单元205</v>
          </cell>
        </row>
        <row r="40926">
          <cell r="B40926">
            <v>18646007616</v>
          </cell>
          <cell r="C40926" t="str">
            <v>上海市浦东新区高行镇东靖路2250弄新里绿地威廉2号楼1102室</v>
          </cell>
        </row>
        <row r="40927">
          <cell r="B40927">
            <v>18604133877</v>
          </cell>
          <cell r="C40927" t="str">
            <v>辽宁省抚顺市望花区今日尚城小区15号楼一单元201</v>
          </cell>
        </row>
        <row r="40928">
          <cell r="B40928">
            <v>15304517999</v>
          </cell>
          <cell r="C40928" t="str">
            <v>黑龙江省哈尔滨市道里区群力第四大道与金江路恒盛皇家花园2号楼二单元1304</v>
          </cell>
        </row>
        <row r="40929">
          <cell r="B40929">
            <v>13496688599</v>
          </cell>
          <cell r="C40929" t="str">
            <v>黑龙江省哈尔滨市道外区十七道街仁里街东原社区卫生服务中心四楼病案室</v>
          </cell>
        </row>
        <row r="40930">
          <cell r="B40930">
            <v>15531670698</v>
          </cell>
          <cell r="C40930" t="str">
            <v>河北省廊坊市霸州市水岸尚城小区</v>
          </cell>
        </row>
        <row r="40931">
          <cell r="B40931">
            <v>15015300868</v>
          </cell>
          <cell r="C40931" t="str">
            <v>广东省东莞市塘厦镇宏业北十二路10号迈亿大厦3楼瑜伽馆</v>
          </cell>
        </row>
        <row r="40932">
          <cell r="B40932" t="str">
            <v>18673622178/15173695993</v>
          </cell>
          <cell r="C40932" t="str">
            <v>湖南省常德市澧县远达城58栋1单元1701</v>
          </cell>
        </row>
        <row r="40933">
          <cell r="B40933">
            <v>13827758243</v>
          </cell>
          <cell r="C40933" t="str">
            <v>广东省佛山市南海区狮山镇穆天子山庄星河湾A6-102</v>
          </cell>
        </row>
        <row r="40934">
          <cell r="B40934">
            <v>13457690411</v>
          </cell>
          <cell r="C40934" t="str">
            <v>广西桂林市七星区石油六公司C区9栋2单元</v>
          </cell>
        </row>
        <row r="40935">
          <cell r="B40935">
            <v>18675172186</v>
          </cell>
          <cell r="C40935" t="str">
            <v>广东省广州市番禺区洛溪新城华南商业街3楼天瑜伽园</v>
          </cell>
        </row>
        <row r="40936">
          <cell r="B40936">
            <v>18819747284</v>
          </cell>
          <cell r="C40936" t="str">
            <v>广东省东莞市南城区广彩路东向延长线</v>
          </cell>
        </row>
        <row r="40937">
          <cell r="B40937">
            <v>15819177119</v>
          </cell>
          <cell r="C40937" t="str">
            <v>广东省阳江市江城区金湖翡翠5栋1号商铺阿杜重庆面馆</v>
          </cell>
        </row>
        <row r="40938">
          <cell r="B40938">
            <v>13822236103</v>
          </cell>
          <cell r="C40938" t="str">
            <v>广东省广州市番禺区沙湾镇祈福水城9座302号房</v>
          </cell>
        </row>
        <row r="40939">
          <cell r="B40939">
            <v>13580558487</v>
          </cell>
          <cell r="C40939" t="str">
            <v>广东省广州市增城区新塘新康花园新怡苑6栋2单元</v>
          </cell>
        </row>
        <row r="40940">
          <cell r="B40940">
            <v>13656553897</v>
          </cell>
          <cell r="C40940" t="str">
            <v>浙江省台州市临海市大洋街道临东村59号1988美发公馆</v>
          </cell>
        </row>
        <row r="40941">
          <cell r="B40941">
            <v>13534363914</v>
          </cell>
          <cell r="C40941" t="str">
            <v>广东省佛山市南海区西樵镇雅居乐1-906</v>
          </cell>
        </row>
        <row r="40942">
          <cell r="B40942">
            <v>13696855668</v>
          </cell>
          <cell r="C40942" t="str">
            <v>福建省福州市台江区振武路68号万科金城花园2-2302</v>
          </cell>
        </row>
        <row r="40943">
          <cell r="B40943">
            <v>13798699675</v>
          </cell>
          <cell r="C40943" t="str">
            <v>广东省佛山市南海区九江镇沙头西桥楼海村德盛巷9号</v>
          </cell>
        </row>
        <row r="40944">
          <cell r="B40944">
            <v>13728522042</v>
          </cell>
          <cell r="C40944" t="str">
            <v>广东省佛山市闵行区狮山镇官窑云鹏路32号</v>
          </cell>
        </row>
        <row r="40945">
          <cell r="B40945">
            <v>13535654120</v>
          </cell>
          <cell r="C40945" t="str">
            <v>广东省佛山市禅城区南庄镇紫洞南路96号一区30座P152温氏牛奶</v>
          </cell>
        </row>
        <row r="40946">
          <cell r="B40946">
            <v>13901971517</v>
          </cell>
          <cell r="C40946" t="str">
            <v>上海市普陀区真华路295弄37号201室</v>
          </cell>
        </row>
        <row r="40947">
          <cell r="B40947">
            <v>13840090138</v>
          </cell>
          <cell r="C40947" t="str">
            <v>辽宁省沈阳市皇姑区崇山西路9号</v>
          </cell>
        </row>
        <row r="40948">
          <cell r="B40948">
            <v>15584864444</v>
          </cell>
          <cell r="C40948" t="str">
            <v>宁夏回族自治区银川市灵武市宁东镇金龙公寓2号楼2单元302</v>
          </cell>
        </row>
        <row r="40949">
          <cell r="B40949">
            <v>15952036152</v>
          </cell>
          <cell r="C40949" t="str">
            <v>江苏省南京市栖霞区南京师范大学仙林校区</v>
          </cell>
        </row>
        <row r="40950">
          <cell r="B40950">
            <v>13985638118</v>
          </cell>
          <cell r="C40950" t="str">
            <v>贵州省遵义市红花岗区中华南路110号交通银行</v>
          </cell>
        </row>
        <row r="40951">
          <cell r="B40951">
            <v>13998214563</v>
          </cell>
          <cell r="C40951" t="str">
            <v>辽宁省沈阳市浑南新区浑南中路12-40号金地国际花园26号楼161</v>
          </cell>
        </row>
        <row r="40952">
          <cell r="B40952">
            <v>15867510785</v>
          </cell>
          <cell r="C40952" t="str">
            <v>浙江省宁波市鄞州区姜山镇工业园区明光路和燕湖路交叉口783号顺达企业</v>
          </cell>
        </row>
        <row r="40953">
          <cell r="B40953">
            <v>13671353667</v>
          </cell>
          <cell r="C40953" t="str">
            <v>北京市朝阳区半截塔55号七棵树创意园物业</v>
          </cell>
        </row>
        <row r="40954">
          <cell r="B40954">
            <v>18722276688</v>
          </cell>
          <cell r="C40954" t="str">
            <v>山东省青岛市城阳区龙湖悠山郡2期80-2-202</v>
          </cell>
        </row>
        <row r="40955">
          <cell r="B40955">
            <v>18289091587</v>
          </cell>
          <cell r="C40955" t="str">
            <v>西藏日喀则市步行街老民政局</v>
          </cell>
        </row>
        <row r="40956">
          <cell r="B40956">
            <v>15804149217</v>
          </cell>
          <cell r="C40956" t="str">
            <v>辽宁省本溪市明山区欧洲城一期10号楼1-1-1</v>
          </cell>
        </row>
        <row r="40957">
          <cell r="B40957">
            <v>18602112996</v>
          </cell>
          <cell r="C40957" t="str">
            <v>上海市静安区平遥路80号（近高平路）</v>
          </cell>
        </row>
        <row r="40958">
          <cell r="B40958">
            <v>13798713356</v>
          </cell>
          <cell r="C40958" t="str">
            <v>广东省东莞市虎门白沙一村中心北路10号（中国移动4G店）</v>
          </cell>
        </row>
        <row r="40959">
          <cell r="B40959">
            <v>13701618678</v>
          </cell>
          <cell r="C40959" t="str">
            <v>上海市金山区朱泾镇秀江路2100号汇众行星减速器有限公司</v>
          </cell>
        </row>
        <row r="40960">
          <cell r="B40960">
            <v>13842649184</v>
          </cell>
          <cell r="C40960" t="str">
            <v>辽宁省大连市中山区葵英街石葵秀景民运巷96号3-2-1</v>
          </cell>
        </row>
        <row r="40961">
          <cell r="B40961">
            <v>13881391266</v>
          </cell>
          <cell r="C40961" t="str">
            <v>四川乐山市中区茶坊路38号新开元办公楼4楼</v>
          </cell>
        </row>
        <row r="40962">
          <cell r="B40962">
            <v>13002715695</v>
          </cell>
          <cell r="C40962" t="str">
            <v>山东淄博临淄天润竹韵小区4号楼1404</v>
          </cell>
        </row>
        <row r="40963">
          <cell r="B40963">
            <v>13897432898</v>
          </cell>
          <cell r="C40963" t="str">
            <v>青海省西宁市城中区南川西路街道南川西路48号8号楼221室</v>
          </cell>
        </row>
        <row r="40964">
          <cell r="B40964">
            <v>13920118650</v>
          </cell>
          <cell r="C40964" t="str">
            <v>天津市静海区杨成庄乡西区健康产业园内团泊大道招商依云郡16号楼</v>
          </cell>
        </row>
        <row r="40965">
          <cell r="B40965">
            <v>13989691850</v>
          </cell>
          <cell r="C40965" t="str">
            <v>浙江省台州市玉环县清港镇迎宾路151号农业银行</v>
          </cell>
        </row>
        <row r="40966">
          <cell r="B40966">
            <v>15952707982</v>
          </cell>
          <cell r="C40966" t="str">
            <v>江苏省扬州市邗江区新世纪花苑15-303</v>
          </cell>
        </row>
        <row r="40967">
          <cell r="B40967">
            <v>15128841530</v>
          </cell>
          <cell r="C40967" t="str">
            <v>河北省保定市莲池区南关街道灵雨寺街289号河北农业大学东校区</v>
          </cell>
        </row>
        <row r="40968">
          <cell r="B40968">
            <v>18602182971</v>
          </cell>
          <cell r="C40968" t="str">
            <v>上海市闵行区莘松路958弄维园道18号404</v>
          </cell>
        </row>
        <row r="40969">
          <cell r="B40969">
            <v>15299928178</v>
          </cell>
          <cell r="C40969" t="str">
            <v>新疆维吾尔自治区石河子市东城街道四十一小区阳光丽景19栋</v>
          </cell>
        </row>
        <row r="40970">
          <cell r="B40970">
            <v>13729759064</v>
          </cell>
          <cell r="C40970" t="str">
            <v>广东省广州市越秀区华乐路。广怡大厦西塔1702</v>
          </cell>
        </row>
        <row r="40971">
          <cell r="B40971">
            <v>13509073155</v>
          </cell>
          <cell r="C40971" t="str">
            <v>广东省深圳市龙岗区南联海航城国兴花园五栋D座704</v>
          </cell>
        </row>
        <row r="40972">
          <cell r="B40972">
            <v>18919840331</v>
          </cell>
          <cell r="C40972" t="str">
            <v>甘肃兰州市城关区雁滩科教城一期14-3-401</v>
          </cell>
        </row>
        <row r="40973">
          <cell r="B40973">
            <v>13889533550</v>
          </cell>
          <cell r="C40973" t="str">
            <v>辽宁大连沙河口区凌水路19A1-3-2</v>
          </cell>
        </row>
        <row r="40974">
          <cell r="B40974">
            <v>13856076797</v>
          </cell>
          <cell r="C40974" t="str">
            <v>安徽省合肥市望湖城福桂苑12栋201</v>
          </cell>
        </row>
        <row r="40975">
          <cell r="B40975">
            <v>13516367056</v>
          </cell>
          <cell r="C40975" t="str">
            <v>山东省潍坊市奎文区东风东街248号(潍坊人民广播电台)</v>
          </cell>
        </row>
        <row r="40976">
          <cell r="B40976">
            <v>13968093146</v>
          </cell>
          <cell r="C40976" t="str">
            <v>浙江省湖州市德清县武康镇锦绣豪园3幢2单元403室</v>
          </cell>
        </row>
        <row r="40977">
          <cell r="B40977">
            <v>13977105903</v>
          </cell>
          <cell r="C40977" t="str">
            <v>广西省南宁市中华路47号</v>
          </cell>
        </row>
        <row r="40978">
          <cell r="B40978">
            <v>13768842345</v>
          </cell>
          <cell r="C40978" t="str">
            <v>广西南宁市公安局武鸣分局灵水标营派出所</v>
          </cell>
        </row>
        <row r="40979">
          <cell r="B40979">
            <v>13501036935</v>
          </cell>
          <cell r="C40979" t="str">
            <v>北京市房山区长阳镇康泽路1号院8号楼三单元602</v>
          </cell>
        </row>
        <row r="40980">
          <cell r="B40980">
            <v>13705331853</v>
          </cell>
          <cell r="C40980" t="str">
            <v>山东省淄博市张店区莲泽苑23号楼</v>
          </cell>
        </row>
        <row r="40981">
          <cell r="B40981">
            <v>15002262818</v>
          </cell>
          <cell r="C40981" t="str">
            <v>天津市东丽区无瑕街华盛里15号楼3门</v>
          </cell>
        </row>
        <row r="40982">
          <cell r="B40982">
            <v>13503367809</v>
          </cell>
          <cell r="C40982" t="str">
            <v>河北省保定市莲池区长城北大街784号</v>
          </cell>
        </row>
        <row r="40983">
          <cell r="B40983">
            <v>13622111828</v>
          </cell>
          <cell r="C40983" t="str">
            <v>天津市河东区六纬路135号天津市第五十四中学</v>
          </cell>
        </row>
        <row r="40984">
          <cell r="B40984">
            <v>18622792982</v>
          </cell>
          <cell r="C40984" t="str">
            <v>天津市河东区华捷道鑫泰家园2-3-601</v>
          </cell>
        </row>
        <row r="40985">
          <cell r="B40985">
            <v>15034993443</v>
          </cell>
          <cell r="C40985" t="str">
            <v>内蒙古呼和浩特市赛罕区兴安南路额博巷明和园小区</v>
          </cell>
        </row>
        <row r="40986">
          <cell r="B40986">
            <v>13734724268</v>
          </cell>
          <cell r="C40986" t="str">
            <v>内蒙古包头市青山区幸福路4号街坊惠众综合楼11楼</v>
          </cell>
        </row>
        <row r="40987">
          <cell r="B40987">
            <v>18734412688</v>
          </cell>
          <cell r="C40987" t="str">
            <v>山西省晋中市榆次区道北西街房管局二号院二号楼601</v>
          </cell>
        </row>
        <row r="40988">
          <cell r="B40988">
            <v>18686028817</v>
          </cell>
          <cell r="C40988" t="str">
            <v>内蒙古呼和浩特市东影南街博雅园4-1-302</v>
          </cell>
        </row>
        <row r="40989">
          <cell r="B40989">
            <v>13916019008</v>
          </cell>
          <cell r="C40989" t="str">
            <v>上海市闵行区莘朱路863弄47号501室</v>
          </cell>
        </row>
        <row r="40990">
          <cell r="B40990">
            <v>15804520698</v>
          </cell>
          <cell r="C40990" t="str">
            <v>黑龙江省齐齐哈尔市铁峰区站前街道铁路西区宅28号楼4单元1号</v>
          </cell>
        </row>
        <row r="40991">
          <cell r="B40991">
            <v>13922800998</v>
          </cell>
          <cell r="C40991" t="str">
            <v>广东省深圳市福田区福田南路皇城广场裙楼2003室</v>
          </cell>
        </row>
        <row r="40992">
          <cell r="B40992">
            <v>13889208793</v>
          </cell>
          <cell r="C40992" t="str">
            <v>辽宁省新民市荣业中央广场B6号2-3-1</v>
          </cell>
        </row>
        <row r="40993">
          <cell r="B40993">
            <v>18515681309</v>
          </cell>
          <cell r="C40993" t="str">
            <v>北京市朝阳区酒仙侨中路26号院1鸿运大厦7层</v>
          </cell>
        </row>
        <row r="40994">
          <cell r="B40994">
            <v>13903339811</v>
          </cell>
          <cell r="C40994" t="str">
            <v>河北省秦皇岛市海港区红旗路文化路街道海建北里10栋2单元4号</v>
          </cell>
        </row>
        <row r="40995">
          <cell r="B40995">
            <v>13719500023</v>
          </cell>
          <cell r="C40995" t="str">
            <v>广东省汕尾市城区奎山下片文明北路78号文明购销部</v>
          </cell>
        </row>
        <row r="40996">
          <cell r="B40996">
            <v>13902250046</v>
          </cell>
          <cell r="C40996" t="str">
            <v>广东省广州市瘦狗岭路暨南大学华文学院美华楼501室</v>
          </cell>
        </row>
        <row r="40997">
          <cell r="B40997">
            <v>13828870025</v>
          </cell>
          <cell r="C40997" t="str">
            <v>广东省深圳市南山区中心路皇庭港湾花园D栋13A</v>
          </cell>
        </row>
        <row r="40998">
          <cell r="B40998">
            <v>13338108180</v>
          </cell>
          <cell r="C40998" t="str">
            <v>江苏省无锡市梁溪区北大街莲蓉园2号1001</v>
          </cell>
        </row>
        <row r="40999">
          <cell r="B40999">
            <v>13772705690</v>
          </cell>
          <cell r="C40999" t="str">
            <v>陕西省宝鸡市凤翔县城关镇天兴小区（西凤大酒店院内）</v>
          </cell>
        </row>
        <row r="41000">
          <cell r="B41000">
            <v>13296719988</v>
          </cell>
          <cell r="C41000" t="str">
            <v>浙江省杭州市滨江区春晓路540号商通财务</v>
          </cell>
        </row>
        <row r="41001">
          <cell r="B41001">
            <v>13507317707</v>
          </cell>
          <cell r="C41001" t="str">
            <v>湖南省长沙市岳麓区梅溪湖街道金茂府二期19栋1801</v>
          </cell>
        </row>
        <row r="41002">
          <cell r="B41002">
            <v>13611485604</v>
          </cell>
          <cell r="C41002" t="str">
            <v>广东省广州市番禺区祈福新村迎风阁7座E栈</v>
          </cell>
        </row>
        <row r="41003">
          <cell r="B41003">
            <v>13841227679</v>
          </cell>
          <cell r="C41003" t="str">
            <v>辽宁省鞍山市铁西区九道街143甲5-26联益超市</v>
          </cell>
        </row>
        <row r="41004">
          <cell r="B41004">
            <v>13143336030</v>
          </cell>
          <cell r="C41004" t="str">
            <v>广东省广州市珠江新城保利心语D栋2104</v>
          </cell>
        </row>
        <row r="41005">
          <cell r="B41005">
            <v>13786166236</v>
          </cell>
          <cell r="C41005" t="str">
            <v>湖南省长沙市芙蓉区东岸乡望龙新城A区37栋3门</v>
          </cell>
        </row>
        <row r="41006">
          <cell r="B41006">
            <v>18607157052</v>
          </cell>
          <cell r="C41006" t="str">
            <v>湖北省黄冈市蕲春县刘河镇青峰村二组</v>
          </cell>
        </row>
        <row r="41007">
          <cell r="B41007">
            <v>13707183487</v>
          </cell>
          <cell r="C41007" t="str">
            <v>湖北省武汉市青山区黄州街钢城十九小学</v>
          </cell>
        </row>
        <row r="41008">
          <cell r="B41008">
            <v>13393733331</v>
          </cell>
          <cell r="C41008" t="str">
            <v>黑龙江省哈尔滨市南岗区阿什河街与邮政街口东泰金谷大厦2602室</v>
          </cell>
        </row>
        <row r="41009">
          <cell r="B41009">
            <v>13685789556</v>
          </cell>
          <cell r="C41009" t="str">
            <v>浙江省杭州市西湖区杭州银行（高新支行）古墩路413号</v>
          </cell>
        </row>
        <row r="41010">
          <cell r="B41010">
            <v>18032852929</v>
          </cell>
          <cell r="C41010" t="str">
            <v>河北省石家庄市桥西区和平医院家属院</v>
          </cell>
        </row>
        <row r="41011">
          <cell r="B41011">
            <v>15895406188</v>
          </cell>
          <cell r="C41011" t="str">
            <v>江苏省苏州市工业园区淞江路金色尚城10幢605</v>
          </cell>
        </row>
        <row r="41012">
          <cell r="B41012">
            <v>18999205778</v>
          </cell>
          <cell r="C41012" t="str">
            <v>新疆乌鲁木齐市沙依巴克拉玛依西路盛大花园南区</v>
          </cell>
        </row>
        <row r="41013">
          <cell r="B41013">
            <v>18102003194</v>
          </cell>
          <cell r="C41013" t="str">
            <v>天津市东丽区军粮城发电有限公司</v>
          </cell>
        </row>
        <row r="41014">
          <cell r="B41014">
            <v>13785692796</v>
          </cell>
          <cell r="C41014" t="str">
            <v>河北省三河市燕郊经济开发区神威南路2号圆梦园一号楼1-302</v>
          </cell>
        </row>
        <row r="41015">
          <cell r="B41015">
            <v>13643618228</v>
          </cell>
          <cell r="C41015" t="str">
            <v>山西省太原市小店区经济技术开发区电子街17号</v>
          </cell>
        </row>
        <row r="41016">
          <cell r="B41016">
            <v>13363437778</v>
          </cell>
          <cell r="C41016" t="str">
            <v>山西省太原市迎泽大街388号国际大厦山西省人民政府外侨事务办公室</v>
          </cell>
        </row>
        <row r="41017">
          <cell r="B41017">
            <v>13920671106</v>
          </cell>
          <cell r="C41017" t="str">
            <v>天津市西青区李七庄街道天房美域豪庭28号楼1003</v>
          </cell>
        </row>
        <row r="41018">
          <cell r="B41018">
            <v>13705921778</v>
          </cell>
          <cell r="C41018" t="str">
            <v>福建省福清市融城中学</v>
          </cell>
        </row>
        <row r="41019">
          <cell r="B41019">
            <v>13960998898</v>
          </cell>
          <cell r="C41019" t="str">
            <v>福建省福清市元洪路景观大道北侧福清移动公司6楼</v>
          </cell>
        </row>
        <row r="41020">
          <cell r="B41020">
            <v>13675025029</v>
          </cell>
          <cell r="C41020" t="str">
            <v>福建省福清市融城中学</v>
          </cell>
        </row>
        <row r="41021">
          <cell r="B41021">
            <v>13823526829</v>
          </cell>
          <cell r="C41021" t="str">
            <v>广东省东莞市凤岗镇雁田祥新东路蓝山锦湾13栋1502室</v>
          </cell>
        </row>
        <row r="41022">
          <cell r="B41022">
            <v>13808099453</v>
          </cell>
          <cell r="C41022" t="str">
            <v>四川省成都市武侯区高新区紫荆西路6号神仙树大院18幢1单元903房</v>
          </cell>
        </row>
        <row r="41023">
          <cell r="B41023">
            <v>13618725981</v>
          </cell>
          <cell r="C41023" t="str">
            <v>云南省大理州南涧县妇幼保健院门诊注射室</v>
          </cell>
        </row>
        <row r="41024">
          <cell r="B41024">
            <v>15832183624</v>
          </cell>
          <cell r="C41024" t="str">
            <v>河北省石家庄市新华区市庄路41号市教委宿舍2单元102室</v>
          </cell>
        </row>
        <row r="41025">
          <cell r="B41025">
            <v>13983799287</v>
          </cell>
          <cell r="C41025" t="str">
            <v>重庆市留学生创业园九龙坡区科城路71号附一号留学生创业园B4栋一楼重庆大及电子科技公司</v>
          </cell>
        </row>
        <row r="41026">
          <cell r="B41026">
            <v>13512196005</v>
          </cell>
          <cell r="C41026" t="str">
            <v>上海市徐汇区汾阳路9弄7号303室</v>
          </cell>
        </row>
        <row r="41027">
          <cell r="B41027">
            <v>13761928992</v>
          </cell>
          <cell r="C41027" t="str">
            <v>上海市虹口区北宝兴路345弄4号101室</v>
          </cell>
        </row>
        <row r="41028">
          <cell r="B41028">
            <v>15390086186</v>
          </cell>
          <cell r="C41028" t="str">
            <v>四川省成都市双流区东升镇淳化街61号</v>
          </cell>
        </row>
        <row r="41029">
          <cell r="B41029">
            <v>15365116083</v>
          </cell>
          <cell r="C41029" t="str">
            <v>江苏省常州市天宁区红梅假日花苑5幢甲单元501室</v>
          </cell>
        </row>
        <row r="41030">
          <cell r="B41030">
            <v>13708088399</v>
          </cell>
          <cell r="C41030" t="str">
            <v>四川省成都市新都区绕城大道东一段1436号麟龙正老火锅</v>
          </cell>
        </row>
        <row r="41031">
          <cell r="B41031">
            <v>13998569609</v>
          </cell>
          <cell r="C41031" t="str">
            <v>辽宁省大连市沙河口区台山村桃山小区一巷二号楼三单元一楼三号</v>
          </cell>
        </row>
        <row r="41032">
          <cell r="B41032">
            <v>13816738189</v>
          </cell>
          <cell r="C41032" t="str">
            <v>上海市长宁区天山路338弄1号4楼（长宁美校）财务室</v>
          </cell>
        </row>
        <row r="41033">
          <cell r="B41033">
            <v>13581736306</v>
          </cell>
          <cell r="C41033" t="str">
            <v>北京市朝阳区东风镇东风苑3号楼1单元2104</v>
          </cell>
        </row>
        <row r="41034">
          <cell r="B41034">
            <v>18588213759</v>
          </cell>
          <cell r="C41034" t="str">
            <v>浙江省温州市鹿城区虞师里瑞祥大楼B幢406室</v>
          </cell>
        </row>
        <row r="41035">
          <cell r="B41035">
            <v>15841133907</v>
          </cell>
          <cell r="C41035" t="str">
            <v>辽宁省大连市甘井子区海口路158号3-2-2</v>
          </cell>
        </row>
        <row r="41036">
          <cell r="B41036">
            <v>18868944936</v>
          </cell>
          <cell r="C41036" t="str">
            <v>浙江省宁波市北仑区明州西路185号浦发银行</v>
          </cell>
        </row>
        <row r="41037">
          <cell r="B41037">
            <v>13982577773</v>
          </cell>
          <cell r="C41037" t="str">
            <v>四川省遂宁市船山区滨江北路555号上江城</v>
          </cell>
        </row>
        <row r="41038">
          <cell r="B41038">
            <v>18357010909</v>
          </cell>
          <cell r="C41038" t="str">
            <v>浙江省湖州市安吉县递铺镇宁馨花园61栋1单元201</v>
          </cell>
        </row>
        <row r="41039">
          <cell r="B41039">
            <v>17701122600</v>
          </cell>
          <cell r="C41039" t="str">
            <v>北京市海淀区西三旗育新花园64号楼1107</v>
          </cell>
        </row>
        <row r="41040">
          <cell r="B41040">
            <v>13532160665</v>
          </cell>
          <cell r="C41040" t="str">
            <v>广东省惠州市惠城区黄塘榕园10栋803房</v>
          </cell>
        </row>
        <row r="41041">
          <cell r="B41041">
            <v>18641985991</v>
          </cell>
          <cell r="C41041" t="str">
            <v>辽宁省辽阳市庆阳街道1区58-7号楼（大一平价超市）</v>
          </cell>
        </row>
        <row r="41042">
          <cell r="B41042">
            <v>13905417110</v>
          </cell>
          <cell r="C41042" t="str">
            <v>山东省济南市历城区世纪大道10600号山东体育学院</v>
          </cell>
        </row>
        <row r="41043">
          <cell r="B41043">
            <v>15865299386</v>
          </cell>
          <cell r="C41043" t="str">
            <v>山东省济南市天桥区制锦市福康街11号楼一单元504</v>
          </cell>
        </row>
        <row r="41044">
          <cell r="B41044">
            <v>15676189868</v>
          </cell>
          <cell r="C41044" t="str">
            <v>广西壮族自治区南宁市青秀区竹溪大道20-1号（青山庄交旁）振业青秀山1号小区8栋2805房</v>
          </cell>
        </row>
        <row r="41045">
          <cell r="B41045">
            <v>13809516853</v>
          </cell>
          <cell r="C41045" t="str">
            <v>福建省福州市新店福州华侨塑料二厂</v>
          </cell>
        </row>
        <row r="41046">
          <cell r="B41046">
            <v>13550358668</v>
          </cell>
          <cell r="C41046" t="str">
            <v>四川省成都市青羊区中同仁路168号附6号</v>
          </cell>
        </row>
        <row r="41047">
          <cell r="B41047">
            <v>13098817042</v>
          </cell>
          <cell r="C41047" t="str">
            <v>湖北省武汉市洪山区邮科院路88号139号楼虹远通信公司</v>
          </cell>
        </row>
        <row r="41048">
          <cell r="B41048">
            <v>13971880550</v>
          </cell>
          <cell r="C41048" t="str">
            <v>湖北省恩施王桥大道金水湾小区2号楼1209</v>
          </cell>
        </row>
        <row r="41049">
          <cell r="B41049">
            <v>15239267987</v>
          </cell>
          <cell r="C41049" t="str">
            <v>河南省鹤壁市淇滨区华夏南路正阳天籁城4号楼东单元11层</v>
          </cell>
        </row>
        <row r="41050">
          <cell r="B41050">
            <v>18066717522</v>
          </cell>
          <cell r="C41050" t="str">
            <v>陕西省西安市灞桥区航天化学动力厂</v>
          </cell>
        </row>
        <row r="41051">
          <cell r="B41051">
            <v>13942114733</v>
          </cell>
          <cell r="C41051" t="str">
            <v>辽宁市朝阳市北票市城关街道汽配城工农路8号楼2单元103</v>
          </cell>
        </row>
        <row r="41052">
          <cell r="B41052">
            <v>15901321422</v>
          </cell>
          <cell r="C41052" t="str">
            <v>北京市海淀区马连洼北路药用植物研究所试验基地2排东1间（行政周转区附近）</v>
          </cell>
        </row>
        <row r="41053">
          <cell r="B41053">
            <v>15980062190</v>
          </cell>
          <cell r="C41053" t="str">
            <v>福建省泉州市德化县富东街一号德化广电网络公司二楼</v>
          </cell>
        </row>
        <row r="41054">
          <cell r="B41054">
            <v>18217362805</v>
          </cell>
          <cell r="C41054" t="str">
            <v>上海市松江区中山中路79弄30号一楼costa咖啡</v>
          </cell>
        </row>
        <row r="41055">
          <cell r="B41055">
            <v>13696988350</v>
          </cell>
          <cell r="C41055" t="str">
            <v>福建省厦门市思明区厦和路895号B2栋珊瑚阁2403</v>
          </cell>
        </row>
        <row r="41056">
          <cell r="B41056">
            <v>18853118432</v>
          </cell>
          <cell r="C41056" t="str">
            <v>山东省济南市高新区鲁邦奥林逸城西区速递易</v>
          </cell>
        </row>
        <row r="41057">
          <cell r="B41057">
            <v>13888002129</v>
          </cell>
          <cell r="C41057" t="str">
            <v>云南省昆明市五华区霖雨路江东小康城22-1-101</v>
          </cell>
        </row>
        <row r="41058">
          <cell r="B41058">
            <v>13306008882</v>
          </cell>
          <cell r="C41058" t="str">
            <v>福建省厦门市思明区碧山路128号301室</v>
          </cell>
        </row>
        <row r="41059">
          <cell r="B41059">
            <v>13959135555</v>
          </cell>
          <cell r="C41059" t="str">
            <v>福建省福州市鼓楼区湖东路99号标力大厦二楼</v>
          </cell>
        </row>
        <row r="41060">
          <cell r="B41060">
            <v>13859637792</v>
          </cell>
          <cell r="C41060" t="str">
            <v>福建省宁德市古田县城西街道文河社区新华苑6号楼204</v>
          </cell>
        </row>
        <row r="41061">
          <cell r="B41061">
            <v>13850855310</v>
          </cell>
          <cell r="C41061" t="str">
            <v>福建省三明市梅列区和仁新村1幢1号中国工商银行三明分行财务会计部</v>
          </cell>
        </row>
        <row r="41062">
          <cell r="B41062">
            <v>13950051726</v>
          </cell>
          <cell r="C41062" t="str">
            <v>福建省厦门市湖里区联发欣悦园15号901</v>
          </cell>
        </row>
        <row r="41063">
          <cell r="B41063">
            <v>13914126275</v>
          </cell>
          <cell r="C41063" t="str">
            <v>江苏省无锡市锡山区东北塘镇锡港路六号（华东热电厂内）</v>
          </cell>
        </row>
        <row r="41064">
          <cell r="B41064">
            <v>15806199369</v>
          </cell>
          <cell r="C41064" t="str">
            <v>江苏省无锡市锡山区八士镇佰仕苑2号501</v>
          </cell>
        </row>
        <row r="41065">
          <cell r="B41065">
            <v>15304858777</v>
          </cell>
          <cell r="C41065" t="str">
            <v>黑龙江省绥化市北林区大有办事处北四西路绥化市国土资源局</v>
          </cell>
        </row>
        <row r="41066">
          <cell r="B41066">
            <v>15110296033</v>
          </cell>
          <cell r="C41066" t="str">
            <v>北京市石景山区久筑社区10号楼8单元1101</v>
          </cell>
        </row>
        <row r="41067">
          <cell r="B41067">
            <v>15102119893</v>
          </cell>
          <cell r="C41067" t="str">
            <v>上海市浦东新区昌里路上钢三村18号106号后门进</v>
          </cell>
        </row>
        <row r="41068">
          <cell r="B41068">
            <v>18830139916</v>
          </cell>
          <cell r="C41068" t="str">
            <v>河北省石家庄市辛集市辛集镇清河湾小区A区2号楼1601</v>
          </cell>
        </row>
        <row r="41069">
          <cell r="B41069">
            <v>13308061764</v>
          </cell>
          <cell r="C41069" t="str">
            <v>四川省成都市双流区梓州大道5500号中德英伦联邦B区11-1102</v>
          </cell>
        </row>
        <row r="41070">
          <cell r="B41070">
            <v>13612044096</v>
          </cell>
          <cell r="C41070" t="str">
            <v>天津市宁河区宁河县汉沽管理区</v>
          </cell>
        </row>
        <row r="41071">
          <cell r="B41071">
            <v>13803548284</v>
          </cell>
          <cell r="C41071" t="str">
            <v>江西省南昌市湾里区行政服务中心湾里区发改变</v>
          </cell>
        </row>
        <row r="41072">
          <cell r="B41072">
            <v>15830606699</v>
          </cell>
          <cell r="C41072" t="str">
            <v>河北省廊坊市开发区云鹏道33号</v>
          </cell>
        </row>
        <row r="41073">
          <cell r="B41073">
            <v>18122251882</v>
          </cell>
          <cell r="C41073" t="str">
            <v>广东省广州市天河区天河北路1268号广州体育学院</v>
          </cell>
        </row>
        <row r="41074">
          <cell r="B41074">
            <v>23305514</v>
          </cell>
          <cell r="C41074" t="str">
            <v>天津市和平区电台道佳怡公寓3-1-302</v>
          </cell>
        </row>
        <row r="41075">
          <cell r="B41075">
            <v>13892809019</v>
          </cell>
          <cell r="C41075" t="str">
            <v>陕西省西安市南二环东段88号武警医院</v>
          </cell>
        </row>
        <row r="41076">
          <cell r="B41076">
            <v>15567244477</v>
          </cell>
          <cell r="C41076" t="str">
            <v>吉林省四平市铁西区英雄大街和谐家园A2楼一单元702室</v>
          </cell>
        </row>
        <row r="41077">
          <cell r="B41077">
            <v>18583910058</v>
          </cell>
          <cell r="C41077" t="str">
            <v>四川省成都市双流空港国际城一期1栋1单元1315</v>
          </cell>
        </row>
        <row r="41078">
          <cell r="B41078">
            <v>13585975206</v>
          </cell>
          <cell r="C41078" t="str">
            <v>上海市虹口区文治路101号</v>
          </cell>
        </row>
        <row r="41079">
          <cell r="B41079">
            <v>13146371413</v>
          </cell>
          <cell r="C41079" t="str">
            <v>北京市大兴区黄村镇滨河东里12号楼3单元502室</v>
          </cell>
        </row>
        <row r="41080">
          <cell r="B41080">
            <v>15864712667</v>
          </cell>
          <cell r="C41080" t="str">
            <v>山东省青岛市莱西天津路9号老龄委员会</v>
          </cell>
        </row>
        <row r="41081">
          <cell r="B41081">
            <v>18661781369</v>
          </cell>
          <cell r="C41081" t="str">
            <v>山东省青岛莱西市月湖小区20号楼一单元301室</v>
          </cell>
        </row>
        <row r="41082">
          <cell r="B41082">
            <v>13831601660</v>
          </cell>
          <cell r="C41082" t="str">
            <v>河北省廊坊市广阳区管道局中心医院</v>
          </cell>
        </row>
        <row r="41083">
          <cell r="B41083">
            <v>13918555952</v>
          </cell>
          <cell r="C41083" t="str">
            <v>上海市闵行区景联路188弄2号楼2楼2009室</v>
          </cell>
        </row>
        <row r="41084">
          <cell r="B41084">
            <v>13515826432</v>
          </cell>
          <cell r="C41084" t="str">
            <v>浙江省湖州市吴兴区青铜路699号科技园C座405</v>
          </cell>
        </row>
        <row r="41085">
          <cell r="B41085">
            <v>18938691192</v>
          </cell>
          <cell r="C41085" t="str">
            <v>广东省深圳市福田区福保街道益田村35栋203</v>
          </cell>
        </row>
        <row r="41086">
          <cell r="B41086">
            <v>15282828045</v>
          </cell>
          <cell r="C41086" t="str">
            <v>四川省德阳市凯江路366号凯江新城丽阳通讯</v>
          </cell>
        </row>
        <row r="41087">
          <cell r="B41087">
            <v>18789842005</v>
          </cell>
          <cell r="C41087" t="str">
            <v>海南省儋州市洋浦经济开发区阳光海湾小区3栋1203室</v>
          </cell>
        </row>
        <row r="41088">
          <cell r="B41088">
            <v>13911326829</v>
          </cell>
          <cell r="C41088" t="str">
            <v>北京市海淀区苏家坨镇草场村296号</v>
          </cell>
        </row>
        <row r="41089">
          <cell r="B41089">
            <v>13799338861</v>
          </cell>
          <cell r="C41089" t="str">
            <v>福建省福清市宏路镇宏路街33号万平货运五楼</v>
          </cell>
        </row>
        <row r="41090">
          <cell r="B41090" t="str">
            <v>13915809239/13921011751</v>
          </cell>
          <cell r="C41090" t="str">
            <v>江苏省常州市金坛区城西清华园丹荆路132-5婷诗莉商铺</v>
          </cell>
        </row>
        <row r="41091">
          <cell r="B41091">
            <v>13810182764</v>
          </cell>
          <cell r="C41091" t="str">
            <v>北京市西城区广安门内南线阁21号楼2门4层16号</v>
          </cell>
        </row>
        <row r="41092">
          <cell r="B41092">
            <v>18271429676</v>
          </cell>
          <cell r="C41092" t="str">
            <v>湖北省武汉市江夏区第一初级中学</v>
          </cell>
        </row>
        <row r="41093">
          <cell r="B41093">
            <v>13501239874</v>
          </cell>
          <cell r="C41093" t="str">
            <v>北京市西城区安德路112号东214</v>
          </cell>
        </row>
        <row r="41094">
          <cell r="B41094">
            <v>13701875635</v>
          </cell>
          <cell r="C41094" t="str">
            <v>上海市普陀区甘泉路街道志丹路201号职工之家2楼</v>
          </cell>
        </row>
        <row r="41095">
          <cell r="B41095">
            <v>13708446061</v>
          </cell>
          <cell r="C41095" t="str">
            <v>云南省昆明官渡区关上街道民航路融城金阶D座19楼</v>
          </cell>
        </row>
        <row r="41096">
          <cell r="B41096">
            <v>13616592174</v>
          </cell>
          <cell r="C41096" t="str">
            <v>浙江省宁波市镇海区镇海大厦13楼宁波酷尔户外用品有限公司</v>
          </cell>
        </row>
        <row r="41097">
          <cell r="B41097">
            <v>13737721199</v>
          </cell>
          <cell r="C41097" t="str">
            <v>广西壮族自治区桂林市八里街八里五路玉柴博望园29栋1单元305</v>
          </cell>
        </row>
        <row r="41098">
          <cell r="B41098">
            <v>13603770396</v>
          </cell>
          <cell r="C41098" t="str">
            <v>河南省南阳市卧龙路航天家园盛世玉缘玉器店</v>
          </cell>
        </row>
        <row r="41099">
          <cell r="B41099">
            <v>18867652917</v>
          </cell>
          <cell r="C41099" t="str">
            <v>浙江省嘉兴市南湖区气象路府南一区6幢304室</v>
          </cell>
        </row>
        <row r="41100">
          <cell r="B41100">
            <v>13987196636</v>
          </cell>
          <cell r="C41100" t="str">
            <v>云南省昆明市盘龙区教师进修学校护国路67号</v>
          </cell>
        </row>
        <row r="41101">
          <cell r="B41101">
            <v>18203736666</v>
          </cell>
          <cell r="C41101" t="str">
            <v>河南省新乡市红旗区牧野大道华兰大道交叉口金色奥园F63单元一楼西户</v>
          </cell>
        </row>
        <row r="41102">
          <cell r="B41102">
            <v>18866993678</v>
          </cell>
          <cell r="C41102" t="str">
            <v>山东省济南市天桥区清河北路天和园春园10-1-801</v>
          </cell>
        </row>
        <row r="41103">
          <cell r="B41103">
            <v>18513095275</v>
          </cell>
          <cell r="C41103" t="str">
            <v>北京市密云区云溪花园43-101</v>
          </cell>
        </row>
        <row r="41104">
          <cell r="B41104">
            <v>15982185186</v>
          </cell>
          <cell r="C41104" t="str">
            <v>四川省成都市双流区胜利镇牧马山牧华路一段九号蔚蓝卡地亚</v>
          </cell>
        </row>
        <row r="41105">
          <cell r="B41105">
            <v>13902053611</v>
          </cell>
          <cell r="C41105" t="str">
            <v>天津市南开区白堤路航天北里菜鸟驿站</v>
          </cell>
        </row>
        <row r="41106">
          <cell r="B41106">
            <v>18328484524</v>
          </cell>
          <cell r="C41106" t="str">
            <v>四川省成都市郫都区万福二街平平幼儿园</v>
          </cell>
        </row>
        <row r="41107">
          <cell r="B41107">
            <v>18008020022</v>
          </cell>
          <cell r="C41107" t="str">
            <v>四川省成都市高新区锦尚西二路88号11-1-402</v>
          </cell>
        </row>
        <row r="41108">
          <cell r="B41108">
            <v>13550298666</v>
          </cell>
          <cell r="C41108" t="str">
            <v>四川省成都市金牛区实业街88号芙蓉花园8-1-1202</v>
          </cell>
        </row>
        <row r="41109">
          <cell r="B41109">
            <v>18990019653</v>
          </cell>
          <cell r="C41109" t="str">
            <v>四川省自贡市蜀光绿盛试验学校本部初中部</v>
          </cell>
        </row>
        <row r="41110">
          <cell r="B41110">
            <v>18081802866</v>
          </cell>
          <cell r="C41110" t="str">
            <v>四川省成都市青羊区中大君悦6期1-1-2103</v>
          </cell>
        </row>
        <row r="41111">
          <cell r="B41111">
            <v>15196680004</v>
          </cell>
          <cell r="C41111" t="str">
            <v>四川省成都市金牛区金瑞路118号西岸观邸9栋</v>
          </cell>
        </row>
        <row r="41112">
          <cell r="B41112">
            <v>17743265754</v>
          </cell>
          <cell r="C41112" t="str">
            <v>四川省成都市高新区天府大道中段177号天鹅湖花园23-3-2609</v>
          </cell>
        </row>
        <row r="41113">
          <cell r="B41113">
            <v>19983374211</v>
          </cell>
          <cell r="C41113" t="str">
            <v>四川省成都市武侯区沙堰西二街中央花园二期23-2-3</v>
          </cell>
        </row>
        <row r="41114">
          <cell r="B41114">
            <v>13911503930</v>
          </cell>
          <cell r="C41114" t="str">
            <v>北京市东城区东直门北小街24号楼6-903</v>
          </cell>
        </row>
        <row r="41115">
          <cell r="B41115">
            <v>13558858900</v>
          </cell>
          <cell r="C41115" t="str">
            <v>陕西省西安市碑林区李家村万达广场1-3</v>
          </cell>
        </row>
        <row r="41116">
          <cell r="B41116">
            <v>15528300326</v>
          </cell>
          <cell r="C41116" t="str">
            <v>四川省成都市一环路西一段115号成都爱尔眼科医院</v>
          </cell>
        </row>
        <row r="41117">
          <cell r="B41117">
            <v>13882292915</v>
          </cell>
          <cell r="C41117" t="str">
            <v>四川省成都市武侯区人民南路4段3号来福士广场T1-902</v>
          </cell>
        </row>
        <row r="41118">
          <cell r="B41118">
            <v>13739488113</v>
          </cell>
          <cell r="C41118" t="str">
            <v>四川省成都市锦江区琉璃路718号华润翡翠城3期16栋2-1501</v>
          </cell>
        </row>
        <row r="41119">
          <cell r="B41119">
            <v>15281088778</v>
          </cell>
          <cell r="C41119" t="str">
            <v>四川省成都市青羊区清涟路蓝光coco金沙1期2-804</v>
          </cell>
        </row>
        <row r="41120">
          <cell r="B41120">
            <v>13882876585</v>
          </cell>
          <cell r="C41120" t="str">
            <v>四川省达州市大竹县华源商业城5楼</v>
          </cell>
        </row>
        <row r="41121">
          <cell r="B41121">
            <v>13739489735</v>
          </cell>
          <cell r="C41121" t="str">
            <v>四川省成都市锦江区狮子山街静安路5号四川师范大学狮子山校区</v>
          </cell>
        </row>
        <row r="41122">
          <cell r="B41122">
            <v>13438499244</v>
          </cell>
          <cell r="C41122" t="str">
            <v>四川省成都市新都区龙虎小学（新校区）</v>
          </cell>
        </row>
        <row r="41123">
          <cell r="B41123">
            <v>18028620609</v>
          </cell>
          <cell r="C41123" t="str">
            <v>广东省广州市越秀区流花路111号广州军区总医院92栋405</v>
          </cell>
        </row>
        <row r="41124">
          <cell r="B41124">
            <v>13540717918</v>
          </cell>
          <cell r="C41124" t="str">
            <v>四川省成都市锦江区马家沟128号花果新居1期物业办公室</v>
          </cell>
        </row>
        <row r="41125">
          <cell r="B41125">
            <v>18681643681</v>
          </cell>
          <cell r="C41125" t="str">
            <v>四川省绵阳市碧水公寓4-1-201</v>
          </cell>
        </row>
        <row r="41126">
          <cell r="B41126">
            <v>13873094886</v>
          </cell>
          <cell r="C41126" t="str">
            <v>湖南省岳阳市岳阳楼区烟草公司金叶小区</v>
          </cell>
        </row>
        <row r="41127">
          <cell r="B41127">
            <v>18906973396</v>
          </cell>
          <cell r="C41127" t="str">
            <v>福建省龙岩市新罗区莲庄路5号邮政小区D栋503室</v>
          </cell>
        </row>
        <row r="41128">
          <cell r="B41128">
            <v>18665020088</v>
          </cell>
          <cell r="C41128" t="str">
            <v>广东省广州市越秀区梅花路44号702室</v>
          </cell>
        </row>
        <row r="41129">
          <cell r="B41129">
            <v>13860451505</v>
          </cell>
          <cell r="C41129" t="str">
            <v>福建省厦门市湖里区公证处（湖里区台湾街289号7楼）</v>
          </cell>
        </row>
        <row r="41130">
          <cell r="B41130">
            <v>13925599888</v>
          </cell>
          <cell r="C41130" t="str">
            <v>广东省东莞市莞城区莞太路78号莞城医院门诊楼6楼办公室2</v>
          </cell>
        </row>
        <row r="41131">
          <cell r="B41131">
            <v>13950376166</v>
          </cell>
          <cell r="C41131" t="str">
            <v>福建省福州市平潭综合实验区东大街55-56号</v>
          </cell>
        </row>
        <row r="41132">
          <cell r="B41132">
            <v>13850067399</v>
          </cell>
          <cell r="C41132" t="str">
            <v>福建省厦门市集美区英瑶路306号北区农商行</v>
          </cell>
        </row>
        <row r="41133">
          <cell r="B41133">
            <v>13968877171</v>
          </cell>
          <cell r="C41133" t="str">
            <v>浙江省温州市鹿城区车站大道金色尚品1幢2801室</v>
          </cell>
        </row>
        <row r="41134">
          <cell r="B41134">
            <v>13924320052</v>
          </cell>
          <cell r="C41134" t="str">
            <v>广东省广州市番禺区金山大道东路633号东一门</v>
          </cell>
        </row>
        <row r="41135">
          <cell r="B41135">
            <v>13407142540</v>
          </cell>
          <cell r="C41135" t="str">
            <v>湖北省武汉市江岸区育才三村37号703</v>
          </cell>
        </row>
        <row r="41136">
          <cell r="B41136">
            <v>13712211987</v>
          </cell>
          <cell r="C41136" t="str">
            <v>广东省东莞市东城区景湖春晓37-3-1601</v>
          </cell>
        </row>
        <row r="41137">
          <cell r="B41137">
            <v>15197027159</v>
          </cell>
          <cell r="C41137" t="str">
            <v>湖南省岳阳市临湘市城西北路移动公司</v>
          </cell>
        </row>
        <row r="41138">
          <cell r="B41138">
            <v>13968828927</v>
          </cell>
          <cell r="C41138" t="str">
            <v>浙江省温州市鹿城区登选坊45号</v>
          </cell>
        </row>
        <row r="41139">
          <cell r="B41139">
            <v>13677015261</v>
          </cell>
          <cell r="C41139" t="str">
            <v>江西省鹰潭市月湖区医疗保险事业管理局中医院门诊旁</v>
          </cell>
        </row>
        <row r="41140">
          <cell r="B41140">
            <v>13924138135</v>
          </cell>
          <cell r="C41140" t="str">
            <v>广东省广州市南沙区东涌镇西樵工业园普腾科技</v>
          </cell>
        </row>
        <row r="41141">
          <cell r="B41141">
            <v>13512925273</v>
          </cell>
          <cell r="C41141" t="str">
            <v>天津市静海县静海开发区南区24号路天宇科技园天津卓宝科技有限公司</v>
          </cell>
        </row>
        <row r="41142">
          <cell r="B41142">
            <v>18204317523</v>
          </cell>
          <cell r="C41142" t="str">
            <v>吉林省长春市汽车厂区长沈路力旺格林春天21栋1门302</v>
          </cell>
        </row>
        <row r="41143">
          <cell r="B41143">
            <v>15872220911</v>
          </cell>
          <cell r="C41143" t="str">
            <v>湖北省襄阳市襄城区潭溪公馆8号楼1单元101</v>
          </cell>
        </row>
        <row r="41144">
          <cell r="B41144">
            <v>18267060130</v>
          </cell>
          <cell r="C41144" t="str">
            <v>福建省晋江市灵源街道灵水文斌幼儿园</v>
          </cell>
        </row>
        <row r="41145">
          <cell r="B41145">
            <v>13609513435</v>
          </cell>
          <cell r="C41145" t="str">
            <v>福建省福清市音西街道阳光锦城3A311</v>
          </cell>
        </row>
        <row r="41146">
          <cell r="B41146">
            <v>13903148995</v>
          </cell>
          <cell r="C41146" t="str">
            <v>河北省承德市双桥区丽水二期H8栋3单元102室</v>
          </cell>
        </row>
        <row r="41147">
          <cell r="B41147">
            <v>18600146866</v>
          </cell>
          <cell r="C41147" t="str">
            <v>北京市西城区金融街11号华夏银行北京分行</v>
          </cell>
        </row>
        <row r="41148">
          <cell r="B41148">
            <v>15334905599</v>
          </cell>
          <cell r="C41148" t="str">
            <v>内蒙古呼伦贝尔市鄂温克族自治旗房屋征收管理局</v>
          </cell>
        </row>
        <row r="41149">
          <cell r="B41149">
            <v>13910182394</v>
          </cell>
          <cell r="C41149" t="str">
            <v>北京市海淀区毛纺厂路26号红橡庭院4号楼3单元1101室</v>
          </cell>
        </row>
        <row r="41150">
          <cell r="B41150">
            <v>13754016720</v>
          </cell>
          <cell r="C41150" t="str">
            <v>内蒙古呼和浩特市金桥开发区商务佳园3号楼</v>
          </cell>
        </row>
        <row r="41151">
          <cell r="B41151">
            <v>18547091359</v>
          </cell>
          <cell r="C41151" t="str">
            <v>内蒙古呼伦贝尔市海拉尔区河东学府路上东城小区10号楼3单元0701</v>
          </cell>
        </row>
        <row r="41152">
          <cell r="B41152">
            <v>13347009870</v>
          </cell>
          <cell r="C41152" t="str">
            <v>内蒙古呼伦贝尔满洲里市第六学校</v>
          </cell>
        </row>
        <row r="41153">
          <cell r="B41153">
            <v>18047039006</v>
          </cell>
          <cell r="C41153" t="str">
            <v>内蒙古呼伦贝尔市海拉尔区根河路气象小区5号楼2单元241</v>
          </cell>
        </row>
        <row r="41154">
          <cell r="B41154">
            <v>15626195113</v>
          </cell>
          <cell r="C41154" t="str">
            <v>广东省广州市番禺区大龙街道</v>
          </cell>
        </row>
        <row r="41155">
          <cell r="B41155">
            <v>15222595599</v>
          </cell>
          <cell r="C41155" t="str">
            <v>天津市塘沽开发区泰达时代12-3-902</v>
          </cell>
        </row>
        <row r="41156">
          <cell r="B41156">
            <v>13514271347</v>
          </cell>
          <cell r="C41156" t="str">
            <v>辽宁省盘锦市兴隆台区振兴街道石油大街76号金兆大厦中国石油长城钻操工程公司</v>
          </cell>
        </row>
        <row r="41157">
          <cell r="B41157">
            <v>18010688571</v>
          </cell>
          <cell r="C41157" t="str">
            <v>四川省成都市郫县郫筒街道中冶中央公园（中国电信人）</v>
          </cell>
        </row>
        <row r="41158">
          <cell r="B41158">
            <v>15656083753</v>
          </cell>
          <cell r="C41158" t="str">
            <v>安徽省合肥市包河区中国科技大学东校区</v>
          </cell>
        </row>
        <row r="41159">
          <cell r="B41159">
            <v>13311696179</v>
          </cell>
          <cell r="C41159" t="str">
            <v>上海市静安区延安西路433号405室金柏苑</v>
          </cell>
        </row>
        <row r="41160">
          <cell r="B41160">
            <v>13825210827</v>
          </cell>
          <cell r="C41160" t="str">
            <v>北京市大兴区首邑上城32号楼6单元10层1001</v>
          </cell>
        </row>
        <row r="41161">
          <cell r="B41161">
            <v>13736790165</v>
          </cell>
          <cell r="C41161" t="str">
            <v>浙江省温州市鹿城区上陡门八组团11幢706室</v>
          </cell>
        </row>
        <row r="41162">
          <cell r="B41162">
            <v>18908321569</v>
          </cell>
          <cell r="C41162" t="str">
            <v>重庆市渝北区人和镇金科天籁城美社3-2-101</v>
          </cell>
        </row>
        <row r="41163">
          <cell r="B41163">
            <v>15730245583</v>
          </cell>
          <cell r="C41163" t="str">
            <v>重庆市渝中区化龙桥街道李子坝正街168号1单元16-6</v>
          </cell>
        </row>
        <row r="41164">
          <cell r="B41164">
            <v>18020071881</v>
          </cell>
          <cell r="C41164" t="str">
            <v>天津市西青区友谊南路111号印力中心1302</v>
          </cell>
        </row>
        <row r="41165">
          <cell r="B41165">
            <v>18089575666</v>
          </cell>
          <cell r="C41165" t="str">
            <v>四川省攀枝花市东区台联一单元24-2</v>
          </cell>
        </row>
        <row r="41166">
          <cell r="B41166">
            <v>13957446119</v>
          </cell>
          <cell r="C41166" t="str">
            <v>浙江省宁波市鄞州区中河街道嵩江东路589号best爱都会2010室</v>
          </cell>
        </row>
        <row r="41167">
          <cell r="B41167">
            <v>18009536417</v>
          </cell>
          <cell r="C41167" t="str">
            <v>宁夏银川市金凤区福州北街未来城9-2-104</v>
          </cell>
        </row>
        <row r="41168">
          <cell r="B41168">
            <v>13639518648</v>
          </cell>
          <cell r="C41168" t="str">
            <v>宁夏银川市金凤区新昌西路紫荆花商务中心D座2116</v>
          </cell>
        </row>
        <row r="41169">
          <cell r="B41169">
            <v>13946810607</v>
          </cell>
          <cell r="C41169" t="str">
            <v>黑龙江省哈尔滨市香坊区安埠街502栋9单元402室</v>
          </cell>
        </row>
        <row r="41170">
          <cell r="B41170">
            <v>18750873488</v>
          </cell>
          <cell r="C41170" t="str">
            <v>福建省三明市清流县雁塔3幢20号多文具对面</v>
          </cell>
        </row>
        <row r="41171">
          <cell r="B41171">
            <v>18545622938</v>
          </cell>
          <cell r="C41171" t="str">
            <v>黑龙江省哈尔滨市南岗区中山路238号3楼（鑫祥安全评价咨询公司）</v>
          </cell>
        </row>
        <row r="41172">
          <cell r="B41172">
            <v>13836510378</v>
          </cell>
          <cell r="C41172" t="str">
            <v>黑龙江省虎林市八五零农场瑞园小区</v>
          </cell>
        </row>
        <row r="41173">
          <cell r="B41173">
            <v>13895672641</v>
          </cell>
          <cell r="C41173" t="str">
            <v>宁夏银川市兴庆区凤凰北街海宝福星苑31号4-202</v>
          </cell>
        </row>
        <row r="41174">
          <cell r="B41174">
            <v>13504528568</v>
          </cell>
          <cell r="C41174" t="str">
            <v>黑龙江省齐齐哈尔市铁锋区龙华路552号齐齐哈尔结算中心</v>
          </cell>
        </row>
        <row r="41175">
          <cell r="B41175">
            <v>13311359539</v>
          </cell>
          <cell r="C41175" t="str">
            <v>北京市石景山区八角西街32号</v>
          </cell>
        </row>
        <row r="41176">
          <cell r="B41176">
            <v>18903202800</v>
          </cell>
          <cell r="C41176" t="str">
            <v>河北省邯郸市馆陶县超远小区1期5号楼1单元301</v>
          </cell>
        </row>
        <row r="41177">
          <cell r="B41177">
            <v>18983357801</v>
          </cell>
          <cell r="C41177" t="str">
            <v>重庆市江津区双福镇中交康桥3栋19-1</v>
          </cell>
        </row>
        <row r="41178">
          <cell r="B41178">
            <v>13882616118</v>
          </cell>
          <cell r="C41178" t="str">
            <v>四川省广安市武胜县沿口镇下西街186号</v>
          </cell>
        </row>
        <row r="41179">
          <cell r="B41179">
            <v>18990170915</v>
          </cell>
          <cell r="C41179" t="str">
            <v>四川省绵阳市高新区石桥铺飞云大道英郦庄园</v>
          </cell>
        </row>
        <row r="41180">
          <cell r="B41180">
            <v>13709760345</v>
          </cell>
          <cell r="C41180" t="str">
            <v>青海省西宁市城北区柴达木路金座雅园1期3112室</v>
          </cell>
        </row>
        <row r="41181">
          <cell r="B41181">
            <v>18080109638</v>
          </cell>
          <cell r="C41181" t="str">
            <v>四川省成都市龙泉驿区大面镇驿都西路3777号中铁国际城</v>
          </cell>
        </row>
        <row r="41182">
          <cell r="B41182">
            <v>18628321102</v>
          </cell>
          <cell r="C41182" t="str">
            <v>四川省成都市龙泉驿区大面洪河上东阳光3期</v>
          </cell>
        </row>
        <row r="41183">
          <cell r="B41183">
            <v>13925155215</v>
          </cell>
          <cell r="C41183" t="str">
            <v>湖南省岳阳市岳阳楼区洛王街道港九湾2栋</v>
          </cell>
        </row>
        <row r="41184">
          <cell r="B41184">
            <v>18232887063</v>
          </cell>
          <cell r="C41184" t="str">
            <v>河北省沧州市青县华联凰城7号2单元</v>
          </cell>
        </row>
        <row r="41185">
          <cell r="B41185">
            <v>13913831481</v>
          </cell>
          <cell r="C41185" t="str">
            <v>江苏省南京市建邺区乐山路199号仁恒江湾城2期3栋1001室</v>
          </cell>
        </row>
        <row r="41186">
          <cell r="B41186">
            <v>18980529537</v>
          </cell>
          <cell r="C41186" t="str">
            <v>四川省成都市大邑县上城小区40栋</v>
          </cell>
        </row>
        <row r="41187">
          <cell r="B41187">
            <v>18782653211</v>
          </cell>
          <cell r="C41187" t="str">
            <v>四川省广安市广惠街3号广安市接待办</v>
          </cell>
        </row>
        <row r="41188">
          <cell r="B41188">
            <v>18040223655</v>
          </cell>
          <cell r="C41188" t="str">
            <v>辽宁省新民市华夏小区2号楼6单元2-2</v>
          </cell>
        </row>
        <row r="41189">
          <cell r="B41189">
            <v>15011376134</v>
          </cell>
          <cell r="C41189" t="str">
            <v>北京市房山区长阳镇天泰新景家园7号楼1单元301</v>
          </cell>
        </row>
        <row r="41190">
          <cell r="B41190">
            <v>13958125218</v>
          </cell>
          <cell r="C41190" t="str">
            <v>浙江省杭州市密渡桥路15号新世纪大厦16楼F座</v>
          </cell>
        </row>
        <row r="41191">
          <cell r="B41191">
            <v>13547934285</v>
          </cell>
          <cell r="C41191" t="str">
            <v>四川省成都市郫县安靖镇西贵坊</v>
          </cell>
        </row>
        <row r="41192">
          <cell r="B41192">
            <v>15205867427</v>
          </cell>
          <cell r="C41192" t="str">
            <v>浙江省台州市三门县海游镇梧桐路总商会29楼</v>
          </cell>
        </row>
        <row r="41193">
          <cell r="B41193">
            <v>15168251072</v>
          </cell>
          <cell r="C41193" t="str">
            <v>浙江省杭州市余杭区好运街锦河湾6幢1602</v>
          </cell>
        </row>
        <row r="41194">
          <cell r="B41194">
            <v>18601358150</v>
          </cell>
          <cell r="C41194" t="str">
            <v>北京市朝阳区北五环仰山桥东北角上元小区26-C-3203</v>
          </cell>
        </row>
        <row r="41195">
          <cell r="B41195">
            <v>15859507470</v>
          </cell>
          <cell r="C41195" t="str">
            <v>福建省泉州晋江市池店镇赤塘村南路11号（元亨便利商店对面别墅）</v>
          </cell>
        </row>
        <row r="41196">
          <cell r="B41196">
            <v>13559071671</v>
          </cell>
          <cell r="C41196" t="str">
            <v>福建省晋江市泉安中路锦峰32号店艾丽斯布艺</v>
          </cell>
        </row>
        <row r="41197">
          <cell r="B41197">
            <v>13509332932</v>
          </cell>
          <cell r="C41197" t="str">
            <v>福建省福州市鼓楼区西湖湖头街九龙山庄2#501室</v>
          </cell>
        </row>
        <row r="41198">
          <cell r="B41198">
            <v>15072298128</v>
          </cell>
          <cell r="C41198" t="str">
            <v>湖北省襄阳市高新区东风办事处鼎府6号楼1单元903</v>
          </cell>
        </row>
        <row r="41199">
          <cell r="B41199">
            <v>17621200803</v>
          </cell>
          <cell r="C41199" t="str">
            <v>上海市浦东新区中科路699号惠生中心D座8楼</v>
          </cell>
        </row>
        <row r="41200">
          <cell r="B41200">
            <v>18673336842</v>
          </cell>
          <cell r="C41200" t="str">
            <v>湖南省长沙市雨花区万家丽南路洞井镇白田村红星冷库综合楼B2-65</v>
          </cell>
        </row>
        <row r="41201">
          <cell r="B41201">
            <v>18688696687</v>
          </cell>
          <cell r="C41201" t="str">
            <v>广东省东莞市南城区鸿福西路76号南城商务大厦首层中信银行</v>
          </cell>
        </row>
        <row r="41202">
          <cell r="B41202">
            <v>13818239822</v>
          </cell>
          <cell r="C41202" t="str">
            <v>上海市浦东民生路999弄21幢801室</v>
          </cell>
        </row>
        <row r="41203">
          <cell r="B41203">
            <v>13601294381</v>
          </cell>
          <cell r="C41203" t="str">
            <v>北京市海淀区太阳园5号楼802</v>
          </cell>
        </row>
        <row r="41204">
          <cell r="B41204">
            <v>18202651714</v>
          </cell>
          <cell r="C41204" t="str">
            <v>天津市大港油田盛东区西门港中所</v>
          </cell>
        </row>
        <row r="41205">
          <cell r="B41205">
            <v>18835109880</v>
          </cell>
          <cell r="C41205" t="str">
            <v>山西省太原市小店区晋阳街恒大华府2号楼1单元702</v>
          </cell>
        </row>
        <row r="41206">
          <cell r="B41206">
            <v>15077682888</v>
          </cell>
          <cell r="C41206" t="str">
            <v>广西百色市江滨三路中城丽景花园2期19栋1108</v>
          </cell>
        </row>
        <row r="41207">
          <cell r="B41207">
            <v>15077163043</v>
          </cell>
          <cell r="C41207" t="str">
            <v>广西省南宁市江南区五一南五里115-2号（禄佳益百货经营部）</v>
          </cell>
        </row>
        <row r="41208">
          <cell r="B41208">
            <v>13610237746</v>
          </cell>
          <cell r="C41208" t="str">
            <v>广东省广州市天河区翠园街46号101房</v>
          </cell>
        </row>
        <row r="41209">
          <cell r="B41209">
            <v>13901950468</v>
          </cell>
          <cell r="C41209" t="str">
            <v>上海市浦明路233弄1号楼2701室</v>
          </cell>
        </row>
        <row r="41210">
          <cell r="B41210">
            <v>13818967844</v>
          </cell>
          <cell r="C41210" t="str">
            <v>上海市黄浦区淮海中路98号金钟广场9楼普利斯道</v>
          </cell>
        </row>
        <row r="41211">
          <cell r="B41211">
            <v>18257629890</v>
          </cell>
          <cell r="C41211" t="str">
            <v>浙江省台州市黄岩区西城羽山村483号</v>
          </cell>
        </row>
        <row r="41212">
          <cell r="B41212">
            <v>18055527778</v>
          </cell>
          <cell r="C41212" t="str">
            <v>安徽省马鞍山市中岗一村3栋202室</v>
          </cell>
        </row>
        <row r="41213">
          <cell r="B41213">
            <v>17703270515</v>
          </cell>
          <cell r="C41213" t="str">
            <v>河北省沧州市新华区医院东街华升精铸家属楼2栋2单元502号</v>
          </cell>
        </row>
        <row r="41214">
          <cell r="B41214">
            <v>13683112707</v>
          </cell>
          <cell r="C41214" t="str">
            <v>天津市河东区新开路华越道惠康家园1-3207</v>
          </cell>
        </row>
        <row r="41215">
          <cell r="B41215">
            <v>13836686885</v>
          </cell>
          <cell r="C41215" t="str">
            <v>黑龙江省佳木斯市汤原县移动公司</v>
          </cell>
        </row>
        <row r="41216">
          <cell r="B41216">
            <v>15019386098</v>
          </cell>
          <cell r="C41216" t="str">
            <v>广东省河源市源城区宝源山庄金源小区C6号</v>
          </cell>
        </row>
        <row r="41217">
          <cell r="B41217">
            <v>18707716131</v>
          </cell>
          <cell r="C41217" t="str">
            <v>广西省南宁市西乡塘北大路梦泽园</v>
          </cell>
        </row>
        <row r="41218">
          <cell r="B41218">
            <v>18669621989</v>
          </cell>
          <cell r="C41218" t="str">
            <v>广东省广州市番禺区祈福新村A区18街A56</v>
          </cell>
        </row>
        <row r="41219">
          <cell r="B41219">
            <v>13972256733</v>
          </cell>
          <cell r="C41219" t="str">
            <v>湖北省襄阳市樊城区建设路钱塘100小区</v>
          </cell>
        </row>
        <row r="41220">
          <cell r="B41220">
            <v>15507840514</v>
          </cell>
          <cell r="C41220" t="str">
            <v>广西南宁市青秀区航洋国际写字楼C座2118</v>
          </cell>
        </row>
        <row r="41221">
          <cell r="B41221">
            <v>18923601058</v>
          </cell>
          <cell r="C41221" t="str">
            <v>广东省惠州市惠城区东湖花园4号小区401栋东湖双语学校</v>
          </cell>
        </row>
        <row r="41222">
          <cell r="B41222">
            <v>13824200957</v>
          </cell>
          <cell r="C41222" t="str">
            <v>广东省惠州市惠城区东开一路2号惠州市中医医院</v>
          </cell>
        </row>
        <row r="41223">
          <cell r="B41223">
            <v>13970952122</v>
          </cell>
          <cell r="C41223" t="str">
            <v>江西省南昌市青山湖区白金瀚小区10栋E座</v>
          </cell>
        </row>
        <row r="41224">
          <cell r="B41224">
            <v>18779180278</v>
          </cell>
          <cell r="C41224" t="str">
            <v>江西省南昌市师大南路56号</v>
          </cell>
        </row>
        <row r="41225">
          <cell r="B41225">
            <v>15879781936</v>
          </cell>
          <cell r="C41225" t="str">
            <v>江西省瑞金市象湖镇九天御景13A2单元</v>
          </cell>
        </row>
        <row r="41226">
          <cell r="B41226">
            <v>13681818022</v>
          </cell>
          <cell r="C41226" t="str">
            <v>上海市浦东新区泥城镇彩云路220弄69幢302室</v>
          </cell>
        </row>
        <row r="41227">
          <cell r="B41227">
            <v>13979721213</v>
          </cell>
          <cell r="C41227" t="str">
            <v>江西省定南县龙亭路移动公司4楼</v>
          </cell>
        </row>
        <row r="41228">
          <cell r="B41228">
            <v>13208011558</v>
          </cell>
          <cell r="C41228" t="str">
            <v>浙江省杭州市余杭区临平水漾人家1期27-2-401室</v>
          </cell>
        </row>
        <row r="41229">
          <cell r="B41229">
            <v>13869845007</v>
          </cell>
          <cell r="C41229" t="str">
            <v>山东省青岛市即墨区灵山镇灵山车站</v>
          </cell>
        </row>
        <row r="41230">
          <cell r="B41230">
            <v>15245043006</v>
          </cell>
          <cell r="C41230" t="str">
            <v>黑龙江省哈尔滨市道里区运华广场304栋4单元901</v>
          </cell>
        </row>
        <row r="41231">
          <cell r="B41231">
            <v>18182893001</v>
          </cell>
          <cell r="C41231" t="str">
            <v>黑龙江省大庆市龙凤区新四中庆军小区6号楼2单元1001</v>
          </cell>
        </row>
        <row r="41232">
          <cell r="B41232">
            <v>13788895088</v>
          </cell>
          <cell r="C41232" t="str">
            <v>福建省福州市台江区儿童公园路世茂天城丽园3#2102</v>
          </cell>
        </row>
        <row r="41233">
          <cell r="B41233">
            <v>15922602612</v>
          </cell>
          <cell r="C41233" t="str">
            <v>重庆市沙坪坝区小杨公桥108号附9号16-2</v>
          </cell>
        </row>
        <row r="41234">
          <cell r="B41234">
            <v>15328188889</v>
          </cell>
          <cell r="C41234" t="str">
            <v>四川省彭州市外南街13号</v>
          </cell>
        </row>
        <row r="41235">
          <cell r="B41235">
            <v>18382618053</v>
          </cell>
          <cell r="C41235" t="str">
            <v>四川省广安市前锋区桂兴镇</v>
          </cell>
        </row>
        <row r="41236">
          <cell r="B41236">
            <v>13668296778</v>
          </cell>
          <cell r="C41236" t="str">
            <v>四川省成都市双流区白衣上街川网国际花园3栋1单元</v>
          </cell>
        </row>
        <row r="41237">
          <cell r="B41237">
            <v>18048484711</v>
          </cell>
          <cell r="C41237" t="str">
            <v>四川省资阳市简阳平安运业有限责任公司</v>
          </cell>
        </row>
        <row r="41238">
          <cell r="B41238">
            <v>18990940765</v>
          </cell>
          <cell r="C41238" t="str">
            <v>生存手册宜宾市长宁县箐园小区3栋6-1</v>
          </cell>
        </row>
        <row r="41239">
          <cell r="B41239">
            <v>13632697416</v>
          </cell>
          <cell r="C41239" t="str">
            <v>广东省深圳市龙岗区南湾街道办丹竹头村委塘美街11号</v>
          </cell>
        </row>
        <row r="41240">
          <cell r="B41240">
            <v>13990041911</v>
          </cell>
          <cell r="C41240" t="str">
            <v>四川省自贡市贡井区南环路11号</v>
          </cell>
        </row>
        <row r="41241">
          <cell r="B41241">
            <v>17727456195</v>
          </cell>
          <cell r="C41241" t="str">
            <v>广东省深圳市南山区蛇口街道蛇口东角头后海大道东侧东帝海景家园5栋4D</v>
          </cell>
        </row>
        <row r="41242">
          <cell r="B41242">
            <v>15050919191</v>
          </cell>
          <cell r="C41242" t="str">
            <v>江苏省连云港市灌云县伊山水岸38栋二单元501</v>
          </cell>
        </row>
        <row r="41243">
          <cell r="B41243">
            <v>13890101091</v>
          </cell>
          <cell r="C41243" t="str">
            <v>四川省绵阳市临园路西段24号</v>
          </cell>
        </row>
        <row r="41244">
          <cell r="B41244">
            <v>18250746717</v>
          </cell>
          <cell r="C41244" t="str">
            <v>河北省石家庄市东开发区中仰陵村</v>
          </cell>
        </row>
        <row r="41245">
          <cell r="B41245">
            <v>13843066055</v>
          </cell>
          <cell r="C41245" t="str">
            <v>吉林省长春市绿园区长白公路2558号</v>
          </cell>
        </row>
        <row r="41246">
          <cell r="B41246">
            <v>15882347031</v>
          </cell>
          <cell r="C41246" t="str">
            <v>四川省成都市一环路北四段168号1幢3单元12楼</v>
          </cell>
        </row>
        <row r="41247">
          <cell r="B41247">
            <v>15928032602</v>
          </cell>
          <cell r="C41247" t="str">
            <v>四川省成都市成华区二仙桥东路46号和泓东28小区2栋1909</v>
          </cell>
        </row>
        <row r="41248">
          <cell r="B41248">
            <v>15282603456</v>
          </cell>
          <cell r="C41248" t="str">
            <v>四川省广安市邮储银行广安市分行</v>
          </cell>
        </row>
        <row r="41249">
          <cell r="B41249">
            <v>15967347314</v>
          </cell>
          <cell r="C41249" t="str">
            <v>四川省宜宾市高县庆符镇民兴街33号</v>
          </cell>
        </row>
        <row r="41250">
          <cell r="B41250">
            <v>15008422803</v>
          </cell>
          <cell r="C41250" t="str">
            <v>四川省成都市双流县黄水镇玉和街96号</v>
          </cell>
        </row>
        <row r="41251">
          <cell r="B41251">
            <v>15396099821</v>
          </cell>
          <cell r="C41251" t="str">
            <v>福建省福州市长乐爱心花园6#501</v>
          </cell>
        </row>
        <row r="41252">
          <cell r="B41252">
            <v>13961352365</v>
          </cell>
          <cell r="C41252" t="str">
            <v>江苏省连云港市灌云县伊山镇馨福嘉缘16-1-202</v>
          </cell>
        </row>
        <row r="41253">
          <cell r="B41253">
            <v>18570025727</v>
          </cell>
          <cell r="C41253" t="str">
            <v>四川省成都市武侯区武兴二路17号力德时代1栋</v>
          </cell>
        </row>
        <row r="41254">
          <cell r="B41254">
            <v>13666179765</v>
          </cell>
          <cell r="C41254" t="str">
            <v>四川省成都市成华区城区双耀二路11号附50号双水康城A区铺面</v>
          </cell>
        </row>
        <row r="41255">
          <cell r="B41255">
            <v>13683423085</v>
          </cell>
          <cell r="C41255" t="str">
            <v>四川省广安市广安区凌云路巴黎春天</v>
          </cell>
        </row>
        <row r="41256">
          <cell r="B41256">
            <v>18253443802</v>
          </cell>
          <cell r="C41256" t="str">
            <v>山东省德州市庆云县渤海路小康楼星辰胡同6号司法局正对过</v>
          </cell>
        </row>
        <row r="41257">
          <cell r="B41257">
            <v>18928870170</v>
          </cell>
          <cell r="C41257" t="str">
            <v>广东省广州市番禺区石楼镇黄山路45号保利亚奥北苑</v>
          </cell>
        </row>
        <row r="41258">
          <cell r="B41258">
            <v>18679796001</v>
          </cell>
          <cell r="C41258" t="str">
            <v>江西省赣州市大余县南安镇南安大道280号中国银行大余县支行</v>
          </cell>
        </row>
        <row r="41259">
          <cell r="B41259">
            <v>13871397093</v>
          </cell>
          <cell r="C41259" t="str">
            <v>湖北省武汉市江汉区常青路88号金色雅园B区15栋2单元8楼</v>
          </cell>
        </row>
        <row r="41260">
          <cell r="B41260">
            <v>13794005552</v>
          </cell>
          <cell r="C41260" t="str">
            <v>广东省佛山市南海区九江镇沙头朗星工业区力豪包装复合厂</v>
          </cell>
        </row>
        <row r="41261">
          <cell r="B41261">
            <v>13727316638</v>
          </cell>
          <cell r="C41261" t="str">
            <v>广东省佛山市顺德区乐从镇罗沙湜海路潘地南段10</v>
          </cell>
        </row>
        <row r="41262">
          <cell r="B41262">
            <v>13642708349</v>
          </cell>
          <cell r="C41262" t="str">
            <v>广东省广州市白云区黄石东路白云高尔夫花园南区方圆实验小学</v>
          </cell>
        </row>
        <row r="41263">
          <cell r="B41263">
            <v>13927710022</v>
          </cell>
          <cell r="C41263" t="str">
            <v>广东省佛山市南海区西樵镇民乐三厂大道悦兴盛机械厂</v>
          </cell>
        </row>
        <row r="41264">
          <cell r="B41264">
            <v>13923391683</v>
          </cell>
          <cell r="C41264" t="str">
            <v>广东省珠海市香洲区吉大景园路19号诚丰星座1栋1单元2406房</v>
          </cell>
        </row>
        <row r="41265">
          <cell r="B41265">
            <v>13505169114</v>
          </cell>
          <cell r="C41265" t="str">
            <v>江苏省南京市鼓楼区南瑞路79号金陵大公馆7-1001</v>
          </cell>
        </row>
        <row r="41266">
          <cell r="B41266">
            <v>15201445918</v>
          </cell>
          <cell r="C41266" t="str">
            <v>北京市大兴区亦庄力宝广场港美国际美容美发</v>
          </cell>
        </row>
        <row r="41267">
          <cell r="B41267">
            <v>18812309001</v>
          </cell>
          <cell r="C41267" t="str">
            <v>云南省普洱市思茅区永平路10号普洱质检中心</v>
          </cell>
        </row>
        <row r="41268">
          <cell r="B41268">
            <v>13888689189</v>
          </cell>
          <cell r="C41268" t="str">
            <v>云南省昆明市西山区日新西路阳光花园昊园10幢1单元102室</v>
          </cell>
        </row>
        <row r="41269">
          <cell r="B41269">
            <v>18302044649</v>
          </cell>
          <cell r="C41269" t="str">
            <v>广东省肇庆市德庆县环城路57号</v>
          </cell>
        </row>
        <row r="41270">
          <cell r="B41270">
            <v>13577884240</v>
          </cell>
          <cell r="C41270" t="str">
            <v>云南省大理市大理镇大理古城一塔路与214交叉口往南100米</v>
          </cell>
        </row>
        <row r="41271">
          <cell r="B41271">
            <v>13671532156</v>
          </cell>
          <cell r="C41271" t="str">
            <v>上海市徐汇区梅陇五村36号401室</v>
          </cell>
        </row>
        <row r="41272">
          <cell r="B41272">
            <v>18553383797</v>
          </cell>
          <cell r="C41272" t="str">
            <v>山东省淄博市张店区天鸿路9号</v>
          </cell>
        </row>
        <row r="41273">
          <cell r="B41273">
            <v>18247037333</v>
          </cell>
          <cell r="C41273" t="str">
            <v>内蒙古呼伦贝尔市海拉尔区河东贝尔大街和平花园南门西侧和合新城售楼处</v>
          </cell>
        </row>
        <row r="41274">
          <cell r="B41274">
            <v>15947101090</v>
          </cell>
          <cell r="C41274" t="str">
            <v>内蒙古自治区内蒙古林业总医院牙克石市林城路81号眼科病房</v>
          </cell>
        </row>
        <row r="41275">
          <cell r="B41275">
            <v>13796718119</v>
          </cell>
          <cell r="C41275" t="str">
            <v>黑龙江省哈尔滨市香坊区衡山路18号远东大厦A座9楼完达山</v>
          </cell>
        </row>
        <row r="41276">
          <cell r="B41276">
            <v>13802202122</v>
          </cell>
          <cell r="C41276" t="str">
            <v>广东省深圳市南山区华侨城天鹅堡T22B</v>
          </cell>
        </row>
        <row r="41277">
          <cell r="B41277">
            <v>18640249832</v>
          </cell>
          <cell r="C41277" t="str">
            <v>辽宁省沈阳市和平区南五马路252号城中花园4期3单元5楼1号</v>
          </cell>
        </row>
        <row r="41278">
          <cell r="B41278">
            <v>13633600650</v>
          </cell>
          <cell r="C41278" t="str">
            <v>黑龙江省哈尔滨市平房区集智街68号东安名苑603楼8单元402室</v>
          </cell>
        </row>
        <row r="41279">
          <cell r="B41279">
            <v>18928621708</v>
          </cell>
          <cell r="C41279" t="str">
            <v>广东省佛山市顺德区大良街道桂畔小学</v>
          </cell>
        </row>
        <row r="41280">
          <cell r="B41280">
            <v>18923214062</v>
          </cell>
          <cell r="C41280" t="str">
            <v>广东省佛山市顺德区容桂德胜路培联4巷7号</v>
          </cell>
        </row>
        <row r="41281">
          <cell r="B41281">
            <v>13600055761</v>
          </cell>
          <cell r="C41281" t="str">
            <v>广东省广州市天河区天河路228号广晟大厦2304室</v>
          </cell>
        </row>
        <row r="41282">
          <cell r="B41282">
            <v>13138247107</v>
          </cell>
          <cell r="C41282" t="str">
            <v>广东省佛山市顺德区容桂小黄圃德宁路2巷3号</v>
          </cell>
        </row>
        <row r="41283">
          <cell r="B41283">
            <v>13304309120</v>
          </cell>
          <cell r="C41283" t="str">
            <v>吉林省长春市朝阳区延安大街777号南郡水云天3栋1门1201室</v>
          </cell>
        </row>
        <row r="41284">
          <cell r="B41284">
            <v>15894762352</v>
          </cell>
          <cell r="C41284" t="str">
            <v>新疆昌吉回族自治州奇台县公务员三期翰景轩小区90号楼2单元401</v>
          </cell>
        </row>
        <row r="41285">
          <cell r="B41285">
            <v>13843269699</v>
          </cell>
          <cell r="C41285" t="str">
            <v>吉林省舒兰市隆盛小区2单元301</v>
          </cell>
        </row>
        <row r="41286">
          <cell r="B41286">
            <v>18644994506</v>
          </cell>
          <cell r="C41286" t="str">
            <v>吉林省长春市南关区全安街道大经路5-1号银行胡同16号楼阳光女子医院后面</v>
          </cell>
        </row>
        <row r="41287">
          <cell r="B41287">
            <v>18788164286</v>
          </cell>
          <cell r="C41287" t="str">
            <v>云南省昆明市西山区西昌路119号省人大住宅小区</v>
          </cell>
        </row>
        <row r="41288">
          <cell r="B41288">
            <v>18923689992</v>
          </cell>
          <cell r="C41288" t="str">
            <v>广东省河源市源城区公园路37号源城区法院</v>
          </cell>
        </row>
        <row r="41289">
          <cell r="B41289">
            <v>13710134516</v>
          </cell>
          <cell r="C41289" t="str">
            <v>广东省广州市海珠区江燕路236号南景园美庐A704房</v>
          </cell>
        </row>
        <row r="41290">
          <cell r="B41290">
            <v>13533083588</v>
          </cell>
          <cell r="C41290" t="str">
            <v>广东省广州市荔湾区芳村南方茶业市场洞企石路8-117号金龙发</v>
          </cell>
        </row>
        <row r="41291">
          <cell r="B41291">
            <v>18833969389</v>
          </cell>
          <cell r="C41291" t="str">
            <v>河北省廊坊市开发区华祥路新奥科技园B座</v>
          </cell>
        </row>
        <row r="41292">
          <cell r="B41292">
            <v>15018755657</v>
          </cell>
          <cell r="C41292" t="str">
            <v>广东省广州市增城区新塘镇盛世名门盛景苑12栋</v>
          </cell>
        </row>
        <row r="41293">
          <cell r="B41293">
            <v>18674853899</v>
          </cell>
          <cell r="C41293" t="str">
            <v>湖南省长沙市开福区芙蓉中路一段119号标志房户9楼905-906长沙旭珀网络科技有限公司</v>
          </cell>
        </row>
        <row r="41294">
          <cell r="B41294">
            <v>13961047233</v>
          </cell>
          <cell r="C41294" t="str">
            <v>陕西省西安市莲湖区枣园西路万科金色悦城7号楼</v>
          </cell>
        </row>
        <row r="41295">
          <cell r="B41295">
            <v>18910918830</v>
          </cell>
          <cell r="C41295" t="str">
            <v>北京市海淀区羊坊店街道复兴路乙15号（原中央电视台西门）科技部（农村司）</v>
          </cell>
        </row>
        <row r="41296">
          <cell r="B41296">
            <v>15303357887</v>
          </cell>
          <cell r="C41296" t="str">
            <v>河北省秦皇岛市天成锦江苑小区10-3-801</v>
          </cell>
        </row>
        <row r="41297">
          <cell r="B41297">
            <v>13874803296</v>
          </cell>
          <cell r="C41297" t="str">
            <v>湖南省长沙市雨花区上海城小区33栋201</v>
          </cell>
        </row>
        <row r="41298">
          <cell r="B41298">
            <v>18724507671</v>
          </cell>
          <cell r="C41298" t="str">
            <v>黑龙江省哈尔滨市利民开发区哈尔滨师范大学江北校区家属楼10号楼4单元102</v>
          </cell>
        </row>
        <row r="41299">
          <cell r="B41299">
            <v>15302123266</v>
          </cell>
          <cell r="C41299" t="str">
            <v>天津市河东区卫国道雪莲东里8号楼1门101熊猫代收</v>
          </cell>
        </row>
        <row r="41300">
          <cell r="B41300">
            <v>13821765076</v>
          </cell>
          <cell r="C41300" t="str">
            <v>天津市武清区杨村五一阳光国际儿童广场</v>
          </cell>
        </row>
        <row r="41301">
          <cell r="B41301">
            <v>18938690925</v>
          </cell>
          <cell r="C41301" t="str">
            <v>广东省深圳市福田区侨香村9B12E</v>
          </cell>
        </row>
        <row r="41302">
          <cell r="B41302">
            <v>13752607379</v>
          </cell>
          <cell r="C41302" t="str">
            <v>天津市河西区隆昌路华义公寓2-1603</v>
          </cell>
        </row>
        <row r="41303">
          <cell r="B41303">
            <v>13512848695</v>
          </cell>
          <cell r="C41303" t="str">
            <v>天津市河东区津滨大道红星国际逸品轩8-4-502</v>
          </cell>
        </row>
        <row r="41304">
          <cell r="B41304">
            <v>13164099669</v>
          </cell>
          <cell r="C41304" t="str">
            <v>天津市南开区华苑小区雅士道52号</v>
          </cell>
        </row>
        <row r="41305">
          <cell r="B41305">
            <v>13092211738</v>
          </cell>
          <cell r="C41305" t="str">
            <v>江苏省泰州市靖江市御水湾一期6号楼803室</v>
          </cell>
        </row>
        <row r="41306">
          <cell r="B41306">
            <v>13671321684</v>
          </cell>
          <cell r="C41306" t="str">
            <v>北京市海淀区广源闸5号华夏银行</v>
          </cell>
        </row>
        <row r="41307">
          <cell r="B41307">
            <v>13606709627</v>
          </cell>
          <cell r="C41307" t="str">
            <v>浙江省杭州市西湖区文二西路世纪新城12幢3单元302室</v>
          </cell>
        </row>
        <row r="41308">
          <cell r="B41308">
            <v>18368197396</v>
          </cell>
          <cell r="C41308" t="str">
            <v>浙江省杭州市江干区狄涛北路128号华东家电市场2楼国美电器华日冰箱专柜</v>
          </cell>
        </row>
        <row r="41309">
          <cell r="B41309">
            <v>17794561835</v>
          </cell>
          <cell r="C41309" t="str">
            <v>浙江省杭州市江干区机场路163号沁园雅舍商务馆702室</v>
          </cell>
        </row>
        <row r="41310">
          <cell r="B41310">
            <v>15898329779</v>
          </cell>
          <cell r="C41310" t="str">
            <v>辽宁省抚顺市顺城区新城路中段5号抚顺市中心医院2号楼胸科</v>
          </cell>
        </row>
        <row r="41311">
          <cell r="B41311">
            <v>13911007809</v>
          </cell>
          <cell r="C41311" t="str">
            <v>北京市朝阳区弘燕东路山水文园东园9-2号楼-802室</v>
          </cell>
        </row>
        <row r="41312">
          <cell r="B41312">
            <v>18708125942</v>
          </cell>
          <cell r="C41312" t="str">
            <v>四川省成都市武侯区高新区天益街38号理想中心1栋1610</v>
          </cell>
        </row>
        <row r="41313">
          <cell r="B41313">
            <v>15060993637</v>
          </cell>
          <cell r="C41313" t="str">
            <v>福建省晋江市青阳新街新村15号</v>
          </cell>
        </row>
        <row r="41314">
          <cell r="B41314">
            <v>18031516888</v>
          </cell>
          <cell r="C41314" t="str">
            <v>河北省唐山市路北区卫国路21号（唐山久通商贸有限公司）</v>
          </cell>
        </row>
        <row r="41315">
          <cell r="B41315">
            <v>13588708194</v>
          </cell>
          <cell r="C41315" t="str">
            <v>浙江省杭州市三里新城兰苑4幢2单元201</v>
          </cell>
        </row>
        <row r="41316">
          <cell r="B41316">
            <v>15958181022</v>
          </cell>
          <cell r="C41316" t="str">
            <v>浙江省杭州市萧山区新塘街道南环路978号高桥初中</v>
          </cell>
        </row>
        <row r="41317">
          <cell r="B41317">
            <v>18818260746</v>
          </cell>
          <cell r="C41317" t="str">
            <v>上海市嘉定区南翔镇金润路478弄永祥佳苑东区19号楼502</v>
          </cell>
        </row>
        <row r="41318">
          <cell r="B41318">
            <v>18920088369</v>
          </cell>
          <cell r="C41318" t="str">
            <v>天津市滨海新区丁家堡新金融大厦27层</v>
          </cell>
        </row>
        <row r="41319">
          <cell r="B41319">
            <v>15017511299</v>
          </cell>
          <cell r="C41319" t="str">
            <v>广东省广州市越秀区解放北路867号</v>
          </cell>
        </row>
        <row r="41320">
          <cell r="B41320">
            <v>15904137730</v>
          </cell>
          <cell r="C41320" t="str">
            <v>辽宁省抚顺市顺城区新城路中段5号抚顺市中心医院3号楼妇科病房</v>
          </cell>
        </row>
        <row r="41321">
          <cell r="B41321">
            <v>13910182239</v>
          </cell>
          <cell r="C41321" t="str">
            <v>北京市西城区六铺炕街5号国网物资采购公司</v>
          </cell>
        </row>
        <row r="41322">
          <cell r="B41322">
            <v>13180570080</v>
          </cell>
          <cell r="C41322" t="str">
            <v>河北省张家口市宣化区老君庙街雅馨苑小区4号楼1单元101</v>
          </cell>
        </row>
        <row r="41323">
          <cell r="B41323">
            <v>18810796288</v>
          </cell>
          <cell r="C41323" t="str">
            <v>北京市海淀区紫竹院街道厂洼西街8号院</v>
          </cell>
        </row>
        <row r="41324">
          <cell r="B41324">
            <v>13811558551</v>
          </cell>
          <cell r="C41324" t="str">
            <v>北京市朝阳区奥运村街道国奥村西区东门2号楼1单元B3-1-801</v>
          </cell>
        </row>
        <row r="41325">
          <cell r="B41325">
            <v>13889510623</v>
          </cell>
          <cell r="C41325" t="str">
            <v>辽宁省大连市甘井子区兴华街道松江路怡心园5号楼5-7-1</v>
          </cell>
        </row>
        <row r="41326">
          <cell r="B41326">
            <v>15972772598</v>
          </cell>
          <cell r="C41326" t="str">
            <v>湖北省广水市应山办事处印台广场新潮数码电器城楼上5楼</v>
          </cell>
        </row>
        <row r="41327">
          <cell r="B41327">
            <v>18607193393</v>
          </cell>
          <cell r="C41327" t="str">
            <v>湖北省武汉市江岸区江大路53号武汉城开房地产开发有限公司</v>
          </cell>
        </row>
        <row r="41328">
          <cell r="B41328">
            <v>15873060000</v>
          </cell>
          <cell r="C41328" t="str">
            <v>湖南省岳阳市岳阳楼区烟草公司（金叶小区）</v>
          </cell>
        </row>
        <row r="41329">
          <cell r="B41329">
            <v>18900259877</v>
          </cell>
          <cell r="C41329" t="str">
            <v>福建省福州市晋安区新店镇井店一路51号君临香格里A区</v>
          </cell>
        </row>
        <row r="41330">
          <cell r="B41330">
            <v>13790814133</v>
          </cell>
          <cell r="C41330" t="str">
            <v>广东省汕头市澄海区秀水路佳新毛料</v>
          </cell>
        </row>
        <row r="41331">
          <cell r="B41331">
            <v>13317311016</v>
          </cell>
          <cell r="C41331" t="str">
            <v>湖南省长沙市芙蓉区人民东路329号湘域熙岸6栋2601</v>
          </cell>
        </row>
        <row r="41332">
          <cell r="B41332">
            <v>15367196633</v>
          </cell>
          <cell r="C41332" t="str">
            <v>湖南省株洲市天元区明珠路152号湘窖酒业</v>
          </cell>
        </row>
        <row r="41333">
          <cell r="B41333">
            <v>13806680687</v>
          </cell>
          <cell r="C41333" t="str">
            <v>浙江省温州市机场大道富春江路金锦园2栋505</v>
          </cell>
        </row>
        <row r="41334">
          <cell r="B41334">
            <v>13681888020</v>
          </cell>
          <cell r="C41334" t="str">
            <v>浙江省宁波市象山县丹城东河花园一期176号</v>
          </cell>
        </row>
        <row r="41335">
          <cell r="B41335">
            <v>15292138187</v>
          </cell>
          <cell r="C41335" t="str">
            <v>湖南省株洲市天元区尚格名城7-3-506</v>
          </cell>
        </row>
        <row r="41336">
          <cell r="B41336">
            <v>18694499791</v>
          </cell>
          <cell r="C41336" t="str">
            <v>吉林省吉林市丰满区南山街与宜山路交汇处东行200米中海国际社区A3-902</v>
          </cell>
        </row>
        <row r="41337">
          <cell r="B41337">
            <v>13823416754</v>
          </cell>
          <cell r="C41337" t="str">
            <v>广东省佛山市顺德区大良镇南国中路10号广东祥和税务师事务所大良分公司二楼</v>
          </cell>
        </row>
        <row r="41338">
          <cell r="B41338">
            <v>18960402830</v>
          </cell>
          <cell r="C41338" t="str">
            <v>福建省泉州市鲤城区南环路万祥商城四楼A6区兴业厨具</v>
          </cell>
        </row>
        <row r="41339">
          <cell r="B41339">
            <v>13920980267</v>
          </cell>
          <cell r="C41339" t="str">
            <v>天津市滨海新区海川路渤海石油管理局大厦A座112室</v>
          </cell>
        </row>
        <row r="41340">
          <cell r="B41340">
            <v>13051276268</v>
          </cell>
          <cell r="C41340" t="str">
            <v>北京市东城区清华街15号</v>
          </cell>
        </row>
        <row r="41341">
          <cell r="B41341">
            <v>15822401820</v>
          </cell>
          <cell r="C41341" t="str">
            <v>天津市西青区大寺镇龙津园27号楼</v>
          </cell>
        </row>
        <row r="41342">
          <cell r="B41342" t="str">
            <v>13601328582/13522206285</v>
          </cell>
          <cell r="C41342" t="str">
            <v>北京市丰台区方庄地区方庄环岛西南角芳群园二区5号楼一单元103</v>
          </cell>
        </row>
        <row r="41343">
          <cell r="B41343">
            <v>13912894750</v>
          </cell>
          <cell r="C41343" t="str">
            <v>江苏省海门市刘浩镇富民街105号</v>
          </cell>
        </row>
        <row r="41344">
          <cell r="B41344">
            <v>13811922215</v>
          </cell>
          <cell r="C41344" t="str">
            <v>北京市西城区西四南大街12号恩德珠宝城一层C5</v>
          </cell>
        </row>
        <row r="41345">
          <cell r="B41345">
            <v>15704973052</v>
          </cell>
          <cell r="C41345" t="str">
            <v>内蒙古鄂尔多斯市准格尔旗大路镇久泰生活区（久泰馨苑）</v>
          </cell>
        </row>
        <row r="41346">
          <cell r="B41346">
            <v>13520000561</v>
          </cell>
          <cell r="C41346" t="str">
            <v>北京市朝阳区管庄第二社区卫生服务中心保健科</v>
          </cell>
        </row>
        <row r="41347">
          <cell r="B41347">
            <v>15910889599</v>
          </cell>
          <cell r="C41347" t="str">
            <v>北京市西城区月坛南街10号月坛派出所一层大厅</v>
          </cell>
        </row>
        <row r="41348">
          <cell r="B41348">
            <v>13818009275</v>
          </cell>
          <cell r="C41348" t="str">
            <v>上海市普陀区富平路727弄20号</v>
          </cell>
        </row>
        <row r="41349">
          <cell r="B41349">
            <v>15867510785</v>
          </cell>
          <cell r="C41349" t="str">
            <v>浙江省宁波市鄞州区姜山镇工业园区明光路和燕湖路交叉口783号（顺达企业）</v>
          </cell>
        </row>
        <row r="41350">
          <cell r="B41350">
            <v>15865463288</v>
          </cell>
          <cell r="C41350" t="str">
            <v>山东省东营市西城聊城路东营区实验学校综合楼</v>
          </cell>
        </row>
        <row r="41351">
          <cell r="B41351">
            <v>13322236885</v>
          </cell>
          <cell r="C41351" t="str">
            <v>辽宁省大连市开发区金石滩农商银行金石社区分理处（金石大市场）</v>
          </cell>
        </row>
        <row r="41352">
          <cell r="B41352">
            <v>18640860055</v>
          </cell>
          <cell r="C41352" t="str">
            <v>辽宁省大连市开发区华宇凤凰城15#2#</v>
          </cell>
        </row>
        <row r="41353">
          <cell r="B41353">
            <v>13943362758</v>
          </cell>
          <cell r="C41353" t="str">
            <v>吉林省延吉市延西街378号无琼花城B座827室</v>
          </cell>
        </row>
        <row r="41354">
          <cell r="B41354">
            <v>13811555173</v>
          </cell>
          <cell r="C41354" t="str">
            <v>北京市石景山区西井路15号静洋科技大厦三层质量科</v>
          </cell>
        </row>
        <row r="41355">
          <cell r="B41355">
            <v>15110122545</v>
          </cell>
          <cell r="C41355" t="str">
            <v>北京市顺义区顺康路一号妇幼保健院八楼护士站</v>
          </cell>
        </row>
        <row r="41356">
          <cell r="B41356">
            <v>13660749150</v>
          </cell>
          <cell r="C41356" t="str">
            <v>广东省广州市海珠区广州大道南逸景翠园东区倚翠轩C座收件宝</v>
          </cell>
        </row>
        <row r="41357">
          <cell r="B41357">
            <v>18643715008</v>
          </cell>
          <cell r="C41357" t="str">
            <v>吉林省辽源市东丰县东丰镇丰泽苑B061单元501</v>
          </cell>
        </row>
        <row r="41358">
          <cell r="B41358">
            <v>18892031996</v>
          </cell>
          <cell r="C41358" t="str">
            <v>陕西省西安市丈八西四路与锦业路交叉处移动公司</v>
          </cell>
        </row>
        <row r="41359">
          <cell r="B41359">
            <v>13661291363</v>
          </cell>
          <cell r="C41359" t="str">
            <v>北京市海淀区马甸月季园16号楼8单元501</v>
          </cell>
        </row>
        <row r="41360">
          <cell r="B41360">
            <v>18605326568</v>
          </cell>
          <cell r="C41360" t="str">
            <v>山东省青岛市南区丰田路8号国际城名苑10号楼504</v>
          </cell>
        </row>
        <row r="41361">
          <cell r="B41361">
            <v>13767852646</v>
          </cell>
          <cell r="C41361" t="str">
            <v>江西省景德镇市浮梁县罗家机场</v>
          </cell>
        </row>
        <row r="41362">
          <cell r="B41362">
            <v>15801030598</v>
          </cell>
          <cell r="C41362" t="str">
            <v>北京市石景山区古城第二小学低年级部（地铁家园）校区</v>
          </cell>
        </row>
        <row r="41363">
          <cell r="B41363">
            <v>13910288078</v>
          </cell>
          <cell r="C41363" t="str">
            <v>北京市东城区东华门大街59号</v>
          </cell>
        </row>
        <row r="41364">
          <cell r="B41364">
            <v>15256555271</v>
          </cell>
          <cell r="C41364" t="str">
            <v>安徽省合肥市经开区松林路186号金星家园2期5栋803室</v>
          </cell>
        </row>
        <row r="41365">
          <cell r="B41365">
            <v>18938691171</v>
          </cell>
          <cell r="C41365" t="str">
            <v>福建省深圳市福田区梅林路尚书苑4栋2010室</v>
          </cell>
        </row>
        <row r="41366">
          <cell r="B41366">
            <v>13946173123</v>
          </cell>
          <cell r="C41366" t="str">
            <v>黑龙江省哈尔滨市香坊区香福路52号泰泰奥特莱斯二楼拉谷谷专柜</v>
          </cell>
        </row>
        <row r="41367">
          <cell r="B41367">
            <v>13845546769</v>
          </cell>
          <cell r="C41367" t="str">
            <v>黑龙江省绥化县明水县南五道街泉泽嘉园2号楼2单元301</v>
          </cell>
        </row>
        <row r="41368">
          <cell r="B41368">
            <v>13359997320</v>
          </cell>
          <cell r="C41368" t="str">
            <v>黑龙江省哈尔滨市道里群力第一大道省公务员小区中区4号门省直机关群力幼儿园</v>
          </cell>
        </row>
        <row r="41369">
          <cell r="B41369">
            <v>13946010766</v>
          </cell>
          <cell r="C41369" t="str">
            <v>黑龙江省哈尔滨市南岗区赫时1号楼1409</v>
          </cell>
        </row>
        <row r="41370">
          <cell r="B41370">
            <v>13241751881</v>
          </cell>
          <cell r="C41370" t="str">
            <v>北京市海淀区万泉庄北社区18号楼3单元311室</v>
          </cell>
        </row>
        <row r="41371">
          <cell r="B41371">
            <v>18645026633</v>
          </cell>
          <cell r="C41371" t="str">
            <v>浙江省杭州市西湖区杭大路9号聚龙大厦西区15楼</v>
          </cell>
        </row>
        <row r="41372">
          <cell r="B41372">
            <v>15800479007</v>
          </cell>
          <cell r="C41372" t="str">
            <v>上海市浦东新区惠南镇西门新村14号门404</v>
          </cell>
        </row>
        <row r="41373">
          <cell r="B41373">
            <v>13997097231</v>
          </cell>
          <cell r="C41373" t="str">
            <v>青海省西宁市城西区兴海路13号测绘大厦19楼</v>
          </cell>
        </row>
        <row r="41374">
          <cell r="B41374">
            <v>18516391018</v>
          </cell>
          <cell r="C41374" t="str">
            <v>上海市徐汇区桂平路92号3楼B座</v>
          </cell>
        </row>
        <row r="41375">
          <cell r="B41375">
            <v>18687151077</v>
          </cell>
          <cell r="C41375" t="str">
            <v>云南省昆明市西山区广福城雅福园3-2907</v>
          </cell>
        </row>
        <row r="41376">
          <cell r="B41376">
            <v>15951758996</v>
          </cell>
          <cell r="C41376" t="str">
            <v>江苏省南京市六合区大厂街道杨新路188号江北公安分局杨新路办公区</v>
          </cell>
        </row>
        <row r="41377">
          <cell r="B41377">
            <v>13564348598</v>
          </cell>
          <cell r="C41377" t="str">
            <v>上海市松江区广富林路1188弄164号402</v>
          </cell>
        </row>
        <row r="41378">
          <cell r="B41378">
            <v>13463386338</v>
          </cell>
          <cell r="C41378" t="str">
            <v>河北省秦皇岛市海关区东水关大街63号保利投资公司</v>
          </cell>
        </row>
        <row r="41379">
          <cell r="B41379">
            <v>18612333636</v>
          </cell>
          <cell r="C41379" t="str">
            <v>北京市昌平区百善镇秦上路上东新居7号楼1单元401</v>
          </cell>
        </row>
        <row r="41380">
          <cell r="B41380">
            <v>18633311789</v>
          </cell>
          <cell r="C41380" t="str">
            <v>河北省唐山市丰润区八里京泰高速唐山养护2区</v>
          </cell>
        </row>
        <row r="41381">
          <cell r="B41381">
            <v>13933521616</v>
          </cell>
          <cell r="C41381" t="str">
            <v>河北省秦皇岛市北戴河区北岭1区34栋安居超市</v>
          </cell>
        </row>
        <row r="41382">
          <cell r="B41382">
            <v>17701215766</v>
          </cell>
          <cell r="C41382" t="str">
            <v>北京市朝阳区酒仙桥草场地艺术区临39号中国铁道博物馆西门京点画室</v>
          </cell>
        </row>
        <row r="41383">
          <cell r="B41383">
            <v>18033583367</v>
          </cell>
          <cell r="C41383" t="str">
            <v>河北省秦皇岛市海港区北大街远洋海逸世家46栋1503</v>
          </cell>
        </row>
        <row r="41384">
          <cell r="B41384">
            <v>13708735388</v>
          </cell>
          <cell r="C41384" t="str">
            <v>云南省昆明市寻甸县功山镇政府大院</v>
          </cell>
        </row>
        <row r="41385">
          <cell r="B41385">
            <v>13095336630</v>
          </cell>
          <cell r="C41385" t="str">
            <v>云南省昆明市西山区佳湖新城小区4栋二单元</v>
          </cell>
        </row>
        <row r="41386">
          <cell r="B41386">
            <v>13098372998</v>
          </cell>
          <cell r="C41386" t="str">
            <v>湖北省黄冈市罗田县凤山镇二小附近母爱时光孕婴店</v>
          </cell>
        </row>
        <row r="41387">
          <cell r="B41387">
            <v>15244771924</v>
          </cell>
          <cell r="C41387" t="str">
            <v>黑龙江省哈尔滨市南岗区林兴路林兴小区5栋1单元103</v>
          </cell>
        </row>
        <row r="41388">
          <cell r="B41388">
            <v>13516611343</v>
          </cell>
          <cell r="C41388" t="str">
            <v>广东省佛山市禅城区佛山大道北东海国际4区西门</v>
          </cell>
        </row>
        <row r="41389">
          <cell r="B41389">
            <v>13516659949</v>
          </cell>
          <cell r="C41389" t="str">
            <v>湖南省益阳市安化县马路镇</v>
          </cell>
        </row>
        <row r="41390">
          <cell r="B41390">
            <v>13970700012</v>
          </cell>
          <cell r="C41390" t="str">
            <v>江西省赣州市大余县余西街三酉路89号</v>
          </cell>
        </row>
        <row r="41391">
          <cell r="B41391">
            <v>18871027870</v>
          </cell>
          <cell r="C41391" t="str">
            <v>湖北省襄阳市襄城区檀溪路山水家园25栋一单元19层</v>
          </cell>
        </row>
        <row r="41392">
          <cell r="B41392">
            <v>13311174707</v>
          </cell>
          <cell r="C41392" t="str">
            <v>北京市西城区木樨地北里20号楼</v>
          </cell>
        </row>
        <row r="41393">
          <cell r="B41393">
            <v>13029519670</v>
          </cell>
          <cell r="C41393" t="str">
            <v>内蒙古呼和浩特市赛罕区金桥开发区滨河湾小区丁香渡2号楼1单元103</v>
          </cell>
        </row>
        <row r="41394">
          <cell r="B41394">
            <v>13314870402</v>
          </cell>
          <cell r="C41394" t="str">
            <v>内蒙古呼和浩特市新城区成吉思汗大街蒙鑫国际智派魔盒</v>
          </cell>
        </row>
        <row r="41395">
          <cell r="B41395">
            <v>13895000576</v>
          </cell>
          <cell r="C41395" t="str">
            <v>宁夏银川兴庆区湖滨花园7-2-202</v>
          </cell>
        </row>
        <row r="41396">
          <cell r="B41396">
            <v>13902621886</v>
          </cell>
          <cell r="C41396" t="str">
            <v>广东省惠州市江北文昌一路2号帝景湾帝豪轩F座501</v>
          </cell>
        </row>
        <row r="41397">
          <cell r="B41397">
            <v>18320450286</v>
          </cell>
          <cell r="C41397" t="str">
            <v>广东省惠州市惠城区河南岸街道从乐国美后面天御阁</v>
          </cell>
        </row>
        <row r="41398">
          <cell r="B41398">
            <v>13709549333</v>
          </cell>
          <cell r="C41398" t="str">
            <v>宁夏固原市原州区人民街5号（固原供电公司）</v>
          </cell>
        </row>
        <row r="41399">
          <cell r="B41399">
            <v>13992360395</v>
          </cell>
          <cell r="C41399" t="str">
            <v>陕西省华阴市华山景区莲花山庄（太华索道）</v>
          </cell>
        </row>
        <row r="41400">
          <cell r="B41400">
            <v>13709571168</v>
          </cell>
          <cell r="C41400" t="str">
            <v>宁夏银川市永宁县城市供热中心收费厅</v>
          </cell>
        </row>
        <row r="41401">
          <cell r="B41401">
            <v>13891387101</v>
          </cell>
          <cell r="C41401" t="str">
            <v>陕西省华阴市东岳路交通小区</v>
          </cell>
        </row>
        <row r="41402">
          <cell r="B41402">
            <v>13633016622</v>
          </cell>
          <cell r="C41402" t="str">
            <v>江苏省无锡市新区梅村梅荆花园一期114栋302室</v>
          </cell>
        </row>
        <row r="41403">
          <cell r="B41403">
            <v>18398510333</v>
          </cell>
          <cell r="C41403" t="str">
            <v>四川省广安岳池县紫光会所</v>
          </cell>
        </row>
        <row r="41404">
          <cell r="B41404">
            <v>15308359779</v>
          </cell>
          <cell r="C41404" t="str">
            <v>四川省资阳市雁江区车城大道电信公司</v>
          </cell>
        </row>
        <row r="41405">
          <cell r="B41405">
            <v>13923178038</v>
          </cell>
          <cell r="C41405" t="str">
            <v>广东省佛山市南海区桂城天佑三路15号金轮大厦</v>
          </cell>
        </row>
        <row r="41406">
          <cell r="B41406">
            <v>15308282202</v>
          </cell>
          <cell r="C41406" t="str">
            <v>四川省广安市承平盛世2栋一单元1402</v>
          </cell>
        </row>
        <row r="41407">
          <cell r="B41407">
            <v>13629096168</v>
          </cell>
          <cell r="C41407" t="str">
            <v>四川省广安市岳池县工商局宿舍</v>
          </cell>
        </row>
        <row r="41408">
          <cell r="B41408">
            <v>18805121268</v>
          </cell>
          <cell r="C41408" t="str">
            <v>江苏省连云港市灌云县伊山镇人和苑2号楼402</v>
          </cell>
        </row>
        <row r="41409">
          <cell r="B41409">
            <v>15983147158</v>
          </cell>
          <cell r="C41409" t="str">
            <v>四川省宜宾市翠屏区南岸长江大道东段54号弘益广告</v>
          </cell>
        </row>
        <row r="41410">
          <cell r="B41410">
            <v>18983357801</v>
          </cell>
          <cell r="C41410" t="str">
            <v>重庆市九龙坡区华福路盾安九龙城A区3栋1-1</v>
          </cell>
        </row>
        <row r="41411">
          <cell r="B41411">
            <v>18680878485</v>
          </cell>
          <cell r="C41411" t="str">
            <v>重庆市沙坪坝区小龙坎嘉福苑A1栋8-8</v>
          </cell>
        </row>
        <row r="41412">
          <cell r="B41412">
            <v>13699484789</v>
          </cell>
          <cell r="C41412" t="str">
            <v>四川省成都市解放路一段75号蓝光富丽碧蔓汀6栋4单元</v>
          </cell>
        </row>
        <row r="41413">
          <cell r="B41413">
            <v>13588830288</v>
          </cell>
          <cell r="C41413" t="str">
            <v>浙江省温岭市太平街道万寿路148号</v>
          </cell>
        </row>
        <row r="41414">
          <cell r="B41414">
            <v>13983799287</v>
          </cell>
          <cell r="C41414" t="str">
            <v>重庆市九龙坡区科城路71号附一号留学生创业园B4栋一楼重庆大及电子科技有限公司</v>
          </cell>
        </row>
        <row r="41415">
          <cell r="B41415">
            <v>13545137271</v>
          </cell>
          <cell r="C41415" t="str">
            <v>湖北省武汉市江岸区四唯路8#中信建筑设计研究总院有限公司</v>
          </cell>
        </row>
        <row r="41416">
          <cell r="B41416">
            <v>18845761104</v>
          </cell>
          <cell r="C41416" t="str">
            <v>黑龙江省哈尔滨市南岗区黄河绿园小区B10栋一单元102室</v>
          </cell>
        </row>
        <row r="41417">
          <cell r="B41417">
            <v>13896029366</v>
          </cell>
          <cell r="C41417" t="str">
            <v>重庆市合川区三星竹园1-3-1</v>
          </cell>
        </row>
        <row r="41418">
          <cell r="B41418">
            <v>18990982343</v>
          </cell>
          <cell r="C41418" t="str">
            <v>四川省宜宾市翠屏区南岸西区鑫菁英10栋1303</v>
          </cell>
        </row>
        <row r="41419">
          <cell r="B41419">
            <v>15898384777</v>
          </cell>
          <cell r="C41419" t="str">
            <v>辽宁省抚顺市清原县电业道口御福隆饭店</v>
          </cell>
        </row>
        <row r="41420">
          <cell r="B41420">
            <v>13828492834</v>
          </cell>
          <cell r="C41420" t="str">
            <v>广东省广州市越秀区环市东路339号广东国际大厦A附楼9楼B</v>
          </cell>
        </row>
        <row r="41421">
          <cell r="B41421">
            <v>13642053166</v>
          </cell>
          <cell r="C41421" t="str">
            <v>天津市宁河区芦台镇光明路45号建设银行</v>
          </cell>
        </row>
        <row r="41422">
          <cell r="B41422">
            <v>18302275427</v>
          </cell>
          <cell r="C41422" t="str">
            <v>天津市西青区中北镇万科假日盈润园</v>
          </cell>
        </row>
        <row r="41423">
          <cell r="B41423">
            <v>13813084884</v>
          </cell>
          <cell r="C41423" t="str">
            <v>江苏省南京市江宁区东新北路99号芙阁新村28幢</v>
          </cell>
        </row>
        <row r="41424">
          <cell r="B41424">
            <v>13818467660</v>
          </cell>
          <cell r="C41424" t="str">
            <v>上海市嘉定区北大街112号</v>
          </cell>
        </row>
        <row r="41425">
          <cell r="B41425">
            <v>13998335996</v>
          </cell>
          <cell r="C41425" t="str">
            <v>辽宁沈阳大东区滂江街22号龙之梦长峰中心，52层人力资源部</v>
          </cell>
        </row>
        <row r="41426">
          <cell r="B41426">
            <v>18108080778</v>
          </cell>
          <cell r="C41426" t="str">
            <v>四川省成都市青羊区小南街69号</v>
          </cell>
        </row>
        <row r="41427">
          <cell r="B41427">
            <v>18803592929</v>
          </cell>
          <cell r="C41427" t="str">
            <v>山西省运城市临猗县人社局</v>
          </cell>
        </row>
        <row r="41428">
          <cell r="B41428">
            <v>13599921678</v>
          </cell>
          <cell r="C41428" t="str">
            <v>福建省厦门市思明区厦禾路亿力乐园783-601</v>
          </cell>
        </row>
        <row r="41429">
          <cell r="B41429">
            <v>13237491288</v>
          </cell>
          <cell r="C41429" t="str">
            <v>湖南长沙开福区万家丽北路恒大雅苑6栋2210</v>
          </cell>
        </row>
        <row r="41430">
          <cell r="B41430">
            <v>18947474757</v>
          </cell>
          <cell r="C41430" t="str">
            <v>内蒙古鄂尔多斯市东胜区满世尚城17号楼</v>
          </cell>
        </row>
        <row r="41431">
          <cell r="B41431">
            <v>13467608174</v>
          </cell>
          <cell r="C41431" t="str">
            <v>湖南省长沙市岳麓区王家湾洋海塘小区12栋6单元301</v>
          </cell>
        </row>
        <row r="41432">
          <cell r="B41432">
            <v>18229318282</v>
          </cell>
          <cell r="C41432" t="str">
            <v>湖南省长沙市芙蓉区韶山北路1号湖南省委</v>
          </cell>
        </row>
        <row r="41433">
          <cell r="B41433">
            <v>13671080701</v>
          </cell>
          <cell r="C41433" t="str">
            <v>北京市王府井大街201号利生体育商厦二楼速比涛组</v>
          </cell>
        </row>
        <row r="41434">
          <cell r="B41434">
            <v>13576286980</v>
          </cell>
          <cell r="C41434" t="str">
            <v>江西省南昌市东湖区南京西路武兴住宅小区3栋202</v>
          </cell>
        </row>
        <row r="41435">
          <cell r="B41435">
            <v>13677722690</v>
          </cell>
          <cell r="C41435" t="str">
            <v>广西壮族自治区柳州市鱼峰区龙潭路22号大美天第46栋2单元402号</v>
          </cell>
        </row>
        <row r="41436">
          <cell r="B41436">
            <v>13938430888</v>
          </cell>
          <cell r="C41436" t="str">
            <v>河南省郑州市中牟县金帝城小区门口金帝便利店</v>
          </cell>
        </row>
        <row r="41437">
          <cell r="B41437">
            <v>15643909976</v>
          </cell>
          <cell r="C41437" t="str">
            <v>吉林省吉林市船营区紫晶城12号楼1单元303</v>
          </cell>
        </row>
        <row r="41438">
          <cell r="B41438">
            <v>13920335790</v>
          </cell>
          <cell r="C41438" t="str">
            <v>天津市河东区第六大道道俊华园9-2-102</v>
          </cell>
        </row>
        <row r="41439">
          <cell r="B41439">
            <v>13810066470</v>
          </cell>
          <cell r="C41439" t="str">
            <v>湖南省益阳市桃花仑东路669号益阳路灯灯饰管理处</v>
          </cell>
        </row>
        <row r="41440">
          <cell r="B41440">
            <v>18956325209</v>
          </cell>
          <cell r="C41440" t="str">
            <v>安徽省宣城市宣城市人民医院信息科</v>
          </cell>
        </row>
        <row r="41441">
          <cell r="B41441">
            <v>13704322112</v>
          </cell>
          <cell r="C41441" t="str">
            <v>吉林省吉林市龙潭区徐州路35-2号</v>
          </cell>
        </row>
        <row r="41442">
          <cell r="B41442">
            <v>13951769798</v>
          </cell>
          <cell r="C41442" t="str">
            <v>江苏省南京市鼓楼区湖南路18号苏宁环球购物中心四楼营销部</v>
          </cell>
        </row>
        <row r="41443">
          <cell r="B41443">
            <v>13715253881</v>
          </cell>
          <cell r="C41443" t="str">
            <v>广东省深圳市光明新区玉塘街道长圳社区东五巷六号</v>
          </cell>
        </row>
        <row r="41444">
          <cell r="B41444">
            <v>18988775515</v>
          </cell>
          <cell r="C41444" t="str">
            <v>广东省深圳市南山区科技园科苑路与白石路交界滨海电信大楼</v>
          </cell>
        </row>
        <row r="41445">
          <cell r="B41445">
            <v>13510007628</v>
          </cell>
          <cell r="C41445" t="str">
            <v>广东省深圳市光明新区公明街道兴发路1号4楼</v>
          </cell>
        </row>
        <row r="41446">
          <cell r="B41446">
            <v>13801099259</v>
          </cell>
          <cell r="C41446" t="str">
            <v>北京市朝阳区西坝河西里26号楼105号</v>
          </cell>
        </row>
        <row r="41447">
          <cell r="B41447">
            <v>13642262265</v>
          </cell>
          <cell r="C41447" t="str">
            <v>广东省肇庆市四会市东城区新海景A2幢204</v>
          </cell>
        </row>
        <row r="41448">
          <cell r="B41448">
            <v>13810050876</v>
          </cell>
          <cell r="C41448" t="str">
            <v>北京市东城区花市枣苑1号楼901</v>
          </cell>
        </row>
        <row r="41449">
          <cell r="B41449">
            <v>13439373330</v>
          </cell>
          <cell r="C41449" t="str">
            <v>北京市西城区莲花池东路甲5号院6号楼1408室</v>
          </cell>
        </row>
        <row r="41450">
          <cell r="B41450">
            <v>18653251216</v>
          </cell>
          <cell r="C41450" t="str">
            <v>山东省青岛市市南区八大湖街道福州南路62号甲1-2-302</v>
          </cell>
        </row>
        <row r="41451">
          <cell r="B41451">
            <v>13758109393</v>
          </cell>
          <cell r="C41451" t="str">
            <v>浙江省杭州市江干区闸弄口街道秋涛北路431号秋涛雅苑2-1-702室</v>
          </cell>
        </row>
        <row r="41452">
          <cell r="B41452">
            <v>15880122191</v>
          </cell>
          <cell r="C41452" t="str">
            <v>福建省长乐区解放路146号吴航小学公交站边</v>
          </cell>
        </row>
        <row r="41453">
          <cell r="B41453">
            <v>18593001252</v>
          </cell>
          <cell r="C41453" t="str">
            <v>甘肃省兰州市红古区海石湾四冶家属院2栋</v>
          </cell>
        </row>
        <row r="41454">
          <cell r="B41454">
            <v>13801029150</v>
          </cell>
          <cell r="C41454" t="str">
            <v>北京市海淀区东冉北街9号互联网金融产业园B4007</v>
          </cell>
        </row>
        <row r="41455">
          <cell r="B41455">
            <v>15905516262</v>
          </cell>
          <cell r="C41455" t="str">
            <v>安徽省合肥市包河区马鞍山路与望江路交口绿地瀛海大厦D座1908</v>
          </cell>
        </row>
        <row r="41456">
          <cell r="B41456">
            <v>13961700116</v>
          </cell>
          <cell r="C41456" t="str">
            <v>江苏省无锡市滨湖区蠡湖街道经贸路9号蠡湖中心小学</v>
          </cell>
        </row>
        <row r="41457">
          <cell r="B41457">
            <v>15321042345</v>
          </cell>
          <cell r="C41457" t="str">
            <v>北京市丰台区小屯西路96号同馨家园15号楼4单元404室</v>
          </cell>
        </row>
        <row r="41458">
          <cell r="B41458">
            <v>15801467436</v>
          </cell>
          <cell r="C41458" t="str">
            <v>北京市丰台区方庄芳古园一区29号通润会馆28号红黄蓝总部4层</v>
          </cell>
        </row>
        <row r="41459">
          <cell r="B41459">
            <v>13521536036</v>
          </cell>
          <cell r="C41459" t="str">
            <v>北京市朝阳区六里屯街道水碓子北里幼儿园北侧秀水园警务室</v>
          </cell>
        </row>
        <row r="41460">
          <cell r="B41460">
            <v>13796467361</v>
          </cell>
          <cell r="C41460" t="str">
            <v>黑龙江省鹤岗市萝北县顺达机动车检测站</v>
          </cell>
        </row>
        <row r="41461">
          <cell r="B41461">
            <v>15636733345</v>
          </cell>
          <cell r="C41461" t="str">
            <v>黑龙江省鹤岗市萝北县交通警察大队</v>
          </cell>
        </row>
        <row r="41462">
          <cell r="B41462">
            <v>15545818868</v>
          </cell>
          <cell r="C41462" t="str">
            <v>黑龙江省鹤岗市鹤北林业局景观公寓</v>
          </cell>
        </row>
        <row r="41463">
          <cell r="B41463">
            <v>13051410410</v>
          </cell>
          <cell r="C41463" t="str">
            <v>北京市石景山区八角南里社区甲一号楼507室</v>
          </cell>
        </row>
        <row r="41464">
          <cell r="B41464">
            <v>13944383028</v>
          </cell>
          <cell r="C41464" t="str">
            <v>吉林省延吉市人民路745号延边州移动分公司</v>
          </cell>
        </row>
        <row r="41465">
          <cell r="B41465">
            <v>13843356699</v>
          </cell>
          <cell r="C41465" t="str">
            <v>吉林省龙井市国土局一楼105</v>
          </cell>
        </row>
        <row r="41466">
          <cell r="B41466">
            <v>13244336667</v>
          </cell>
          <cell r="C41466" t="str">
            <v>吉林省延吉市公园路1388号天池广场6楼办公室</v>
          </cell>
        </row>
        <row r="41467">
          <cell r="B41467">
            <v>13678282222</v>
          </cell>
          <cell r="C41467" t="str">
            <v>四川省成都市锦江区锦东路399号九龙仓擎天半岛1/1/1102</v>
          </cell>
        </row>
        <row r="41468">
          <cell r="B41468">
            <v>18043316898</v>
          </cell>
          <cell r="C41468" t="str">
            <v>吉林省延吉市站前街63号延边铁路公安处</v>
          </cell>
        </row>
        <row r="41469">
          <cell r="B41469">
            <v>13644332999</v>
          </cell>
          <cell r="C41469" t="str">
            <v>吉林省延吉市花园小区11号楼</v>
          </cell>
        </row>
        <row r="41470">
          <cell r="B41470">
            <v>15568008868</v>
          </cell>
          <cell r="C41470" t="str">
            <v>吉林省延吉市爱丹路255号水务集团</v>
          </cell>
        </row>
        <row r="41471">
          <cell r="B41471">
            <v>15584631011</v>
          </cell>
          <cell r="C41471" t="str">
            <v>吉林省延吉市河南小学</v>
          </cell>
        </row>
        <row r="41472">
          <cell r="B41472">
            <v>15222894660</v>
          </cell>
          <cell r="C41472" t="str">
            <v>天津市和平区张自忠路津门公寓B-1-901</v>
          </cell>
        </row>
        <row r="41473">
          <cell r="B41473">
            <v>13806552627</v>
          </cell>
          <cell r="C41473" t="str">
            <v>浙江省温州市新城汤家桥典雅花园12幢</v>
          </cell>
        </row>
        <row r="41474">
          <cell r="B41474">
            <v>13777777186</v>
          </cell>
          <cell r="C41474" t="str">
            <v>浙江省温州市鹿城区七都街道老涂村滨江首府1栋2单元804室</v>
          </cell>
        </row>
        <row r="41475">
          <cell r="B41475">
            <v>13311312051</v>
          </cell>
          <cell r="C41475" t="str">
            <v>北京市通州区北苑复兴南里3号院13楼6门302室</v>
          </cell>
        </row>
        <row r="41476">
          <cell r="B41476">
            <v>13863109012</v>
          </cell>
          <cell r="C41476" t="str">
            <v>山东省威海市文登区米山路66号</v>
          </cell>
        </row>
        <row r="41477">
          <cell r="B41477">
            <v>13715077809</v>
          </cell>
          <cell r="C41477" t="str">
            <v>广东省深圳市光明新区公明街道办西田社区新村四巷2号</v>
          </cell>
        </row>
        <row r="41478">
          <cell r="B41478">
            <v>13143336030</v>
          </cell>
          <cell r="C41478" t="str">
            <v>广东省广州市番禺区星河湾星座7栋3梯702</v>
          </cell>
        </row>
        <row r="41479">
          <cell r="B41479">
            <v>18101878887</v>
          </cell>
          <cell r="C41479" t="str">
            <v>上海市闵行区疏影路1188弄2号102室</v>
          </cell>
        </row>
        <row r="41480">
          <cell r="B41480">
            <v>13967088937</v>
          </cell>
          <cell r="C41480" t="str">
            <v>浙江省丽水市莲都区中山街220号（6-10）振兴文体</v>
          </cell>
        </row>
        <row r="41481">
          <cell r="B41481">
            <v>13761776626</v>
          </cell>
          <cell r="C41481" t="str">
            <v>上海市宝山区四元路20弄62号401室</v>
          </cell>
        </row>
        <row r="41482">
          <cell r="B41482">
            <v>18676558730</v>
          </cell>
          <cell r="C41482" t="str">
            <v>广东省佛山市南海区西樵简村工业园区茂联木业有限公司</v>
          </cell>
        </row>
        <row r="41483">
          <cell r="B41483">
            <v>18210777659</v>
          </cell>
          <cell r="C41483" t="str">
            <v>北京市海淀区学院路15号北京语言大学主楼北侧131办公室</v>
          </cell>
        </row>
        <row r="41484">
          <cell r="B41484">
            <v>13784436825</v>
          </cell>
          <cell r="C41484" t="str">
            <v>河北省保定市北市区复兴中路利家世纪城7号楼二单元203</v>
          </cell>
        </row>
        <row r="41485">
          <cell r="B41485">
            <v>13103127277</v>
          </cell>
          <cell r="C41485" t="str">
            <v>河北省保定市满城区宏昌北大街52号秉龙机动车检测站院内</v>
          </cell>
        </row>
        <row r="41486">
          <cell r="B41486">
            <v>15754351678</v>
          </cell>
          <cell r="C41486" t="str">
            <v>吉林省长春市南关区亚泰大街繁荣路我的家园小区20栋1门302室</v>
          </cell>
        </row>
        <row r="41487">
          <cell r="B41487">
            <v>13363511108</v>
          </cell>
          <cell r="C41487" t="str">
            <v>山西省太原市青年路丽华海景1号楼1单元701号</v>
          </cell>
        </row>
        <row r="41488">
          <cell r="B41488">
            <v>13815923509</v>
          </cell>
          <cell r="C41488" t="str">
            <v>江苏省泰州市姜堰区太宇民营开发区源信机械厂</v>
          </cell>
        </row>
        <row r="41489">
          <cell r="B41489">
            <v>13575705121</v>
          </cell>
          <cell r="C41489" t="str">
            <v>浙江省杭州市西湖区三墩镇金地自在城鹭影轩5幢1单元102</v>
          </cell>
        </row>
        <row r="41490">
          <cell r="B41490">
            <v>15990154962</v>
          </cell>
          <cell r="C41490" t="str">
            <v>浙江省余杭区乔司街道泥桥村105号对面</v>
          </cell>
        </row>
        <row r="41491">
          <cell r="B41491">
            <v>18686738011</v>
          </cell>
          <cell r="C41491" t="str">
            <v>黑龙江省哈尔滨市道里区群力街道星光耀小区1号楼2单元1702</v>
          </cell>
        </row>
        <row r="41492">
          <cell r="B41492">
            <v>13450484176</v>
          </cell>
          <cell r="C41492" t="str">
            <v>广东省广州市天河区珠江西路11号广东全球通大厦</v>
          </cell>
        </row>
        <row r="41493">
          <cell r="B41493">
            <v>13570426589</v>
          </cell>
          <cell r="C41493" t="str">
            <v>广东省广州市白云区江高镇珠江江夏南十巷8号</v>
          </cell>
        </row>
        <row r="41494">
          <cell r="B41494">
            <v>13903190279</v>
          </cell>
          <cell r="C41494" t="str">
            <v>河北省邢台市桥西区中兴西大街中国银行邢台分行</v>
          </cell>
        </row>
        <row r="41495">
          <cell r="B41495">
            <v>13945704147</v>
          </cell>
          <cell r="C41495" t="str">
            <v>黑龙江省大兴安岭塔河县自来水公司</v>
          </cell>
        </row>
        <row r="41496">
          <cell r="B41496">
            <v>13898625105</v>
          </cell>
          <cell r="C41496" t="str">
            <v>辽宁省大连市甘井子区泉水街道泉水奥林园9号楼2单元101室</v>
          </cell>
        </row>
        <row r="41497">
          <cell r="B41497">
            <v>18699892021</v>
          </cell>
          <cell r="C41497" t="str">
            <v>新疆喀什市克孜都维路白宫菜市场对面安全局家属院7号楼</v>
          </cell>
        </row>
        <row r="41498">
          <cell r="B41498">
            <v>15021139293</v>
          </cell>
          <cell r="C41498" t="str">
            <v>上海市浦东新区陆家嘴环路166未来资产大厦12楼</v>
          </cell>
        </row>
        <row r="41499">
          <cell r="B41499">
            <v>18206417778</v>
          </cell>
          <cell r="C41499" t="str">
            <v>山东省济南市历城区凤鸣路3008号山东省体育局训练中心3号馆2层山东省排球运动管理中心竞训部</v>
          </cell>
        </row>
        <row r="41500">
          <cell r="B41500">
            <v>13917738092</v>
          </cell>
          <cell r="C41500" t="str">
            <v>上海市静安区大宁路街道大宁路181弄15号大宁路小学</v>
          </cell>
        </row>
        <row r="41501">
          <cell r="B41501">
            <v>13236657060</v>
          </cell>
          <cell r="C41501" t="str">
            <v>辽宁省沈阳市铁西区兴华街道万象汇N座3509室</v>
          </cell>
        </row>
        <row r="41502">
          <cell r="B41502">
            <v>13927713818</v>
          </cell>
          <cell r="C41502" t="str">
            <v>广东省佛山市禅城区南庄镇紫南沙边村中心大街西北7巷18号</v>
          </cell>
        </row>
        <row r="41503">
          <cell r="B41503">
            <v>18616959698</v>
          </cell>
          <cell r="C41503" t="str">
            <v>上海市长宁区古羊路1040号[臻玉珠宝]</v>
          </cell>
        </row>
        <row r="41504">
          <cell r="B41504">
            <v>15890642495</v>
          </cell>
          <cell r="C41504" t="str">
            <v>河南省郑州市金水路通泰路天雅大厦901</v>
          </cell>
        </row>
        <row r="41505">
          <cell r="B41505">
            <v>13760468900</v>
          </cell>
          <cell r="C41505" t="str">
            <v>广东省深圳市罗湖区东门北路翠竹苑地下A</v>
          </cell>
        </row>
        <row r="41506">
          <cell r="B41506">
            <v>13629292569</v>
          </cell>
          <cell r="C41506" t="str">
            <v>陕西省雁塔区科技路紫薇臻品小区12楼</v>
          </cell>
        </row>
        <row r="41507">
          <cell r="B41507">
            <v>13504757878</v>
          </cell>
          <cell r="C41507" t="str">
            <v>吉林省长春市磐石市磐石大街市医院老道口对过小悍马童装</v>
          </cell>
        </row>
        <row r="41508">
          <cell r="B41508">
            <v>13624315353</v>
          </cell>
          <cell r="C41508" t="str">
            <v>吉林省长春市宽城区台隆镇警官名城11栋1单元102</v>
          </cell>
        </row>
        <row r="41509">
          <cell r="B41509">
            <v>17678300957</v>
          </cell>
          <cell r="C41509" t="str">
            <v>吉林省长春市朝阳区青华路1500号吉林大学口腔医院医疗楼（放保安室就行）</v>
          </cell>
        </row>
        <row r="41510">
          <cell r="B41510">
            <v>13602178360</v>
          </cell>
          <cell r="C41510" t="str">
            <v>天津市南开区长江道凯立天香家园3-3-202</v>
          </cell>
        </row>
        <row r="41511">
          <cell r="B41511">
            <v>18920220990</v>
          </cell>
          <cell r="C41511" t="str">
            <v>天津市和平区新文化花园新雅居4-6-1202</v>
          </cell>
        </row>
        <row r="41512">
          <cell r="B41512">
            <v>15201433121</v>
          </cell>
          <cell r="C41512" t="str">
            <v>北京市丰台区万丰路300号乙院格林豪泰前台</v>
          </cell>
        </row>
        <row r="41513">
          <cell r="B41513">
            <v>13623161226</v>
          </cell>
          <cell r="C41513" t="str">
            <v>河北省廊坊市安次区育英路新儒苑5-2</v>
          </cell>
        </row>
        <row r="41514">
          <cell r="B41514">
            <v>15567607733</v>
          </cell>
          <cell r="C41514" t="str">
            <v>吉林省白城市白城中心医院麻醉科</v>
          </cell>
        </row>
        <row r="41515">
          <cell r="B41515">
            <v>13575772325</v>
          </cell>
          <cell r="C41515" t="str">
            <v>浙江省杭州市余杭区临平桂花城北区兰桂苑1幢3单元1001</v>
          </cell>
        </row>
        <row r="41516">
          <cell r="B41516">
            <v>18633002906</v>
          </cell>
          <cell r="C41516" t="str">
            <v>河北省石家庄市长安区东大街五号开元中心20层</v>
          </cell>
        </row>
        <row r="41517">
          <cell r="B41517">
            <v>13799955375</v>
          </cell>
          <cell r="C41517" t="str">
            <v>福建省福州市江滨路融侨锦江B区1号楼1604</v>
          </cell>
        </row>
        <row r="41518">
          <cell r="B41518">
            <v>13003616660</v>
          </cell>
          <cell r="C41518" t="str">
            <v>浙江省杭州市天目山路46号宁波大厦杭州臻品珠宝有限公司</v>
          </cell>
        </row>
        <row r="41519">
          <cell r="B41519">
            <v>18901261387</v>
          </cell>
          <cell r="C41519" t="str">
            <v>北京市大兴区黄村庞各庄四各庄村武警大院西苑</v>
          </cell>
        </row>
        <row r="41520">
          <cell r="B41520" t="str">
            <v>13425427730/13415427783</v>
          </cell>
          <cell r="C41520" t="str">
            <v>广东省中山市西区奥园别墅区宝格利2区7-3</v>
          </cell>
        </row>
        <row r="41521">
          <cell r="B41521">
            <v>18943203728</v>
          </cell>
          <cell r="C41521" t="str">
            <v>吉林省吉林市丰满区万科二期18栋</v>
          </cell>
        </row>
        <row r="41522">
          <cell r="B41522">
            <v>13570907635</v>
          </cell>
          <cell r="C41522" t="str">
            <v>广东省广州市番禺区洛溪新城华南商业城3楼亚洲瑜伽协会导师培训学院</v>
          </cell>
        </row>
        <row r="41523">
          <cell r="B41523">
            <v>13602713232</v>
          </cell>
          <cell r="C41523" t="str">
            <v>广东省广州市番禺区桥南街南城路536号保利香逸花园</v>
          </cell>
        </row>
        <row r="41524">
          <cell r="B41524">
            <v>17608017788</v>
          </cell>
          <cell r="C41524" t="str">
            <v>四川省成都市华阳镇华府大道一段518号蜀郡又一城117栋1单元</v>
          </cell>
        </row>
        <row r="41525">
          <cell r="B41525">
            <v>13702600815</v>
          </cell>
          <cell r="C41525" t="str">
            <v>广东省佛山市顺德区大良五沙顺和南路1号欧洲工业园1号厂房301单元锆科电子设备有限公司</v>
          </cell>
        </row>
        <row r="41526">
          <cell r="B41526">
            <v>15945995674</v>
          </cell>
          <cell r="C41526" t="str">
            <v>黑龙江省哈尔滨市南岗区哈西大街458号香醍雅诺小区四号楼一单元601</v>
          </cell>
        </row>
        <row r="41527">
          <cell r="B41527">
            <v>13146915578</v>
          </cell>
          <cell r="C41527" t="str">
            <v>河北省定州市北环路中学</v>
          </cell>
        </row>
        <row r="41528">
          <cell r="B41528">
            <v>13842000851</v>
          </cell>
          <cell r="C41528" t="str">
            <v>辽宁省沈阳市皇姑区鸭绿江街9-1北塔215</v>
          </cell>
        </row>
        <row r="41529">
          <cell r="B41529">
            <v>18792310989</v>
          </cell>
          <cell r="C41529" t="str">
            <v>陕西省渭南市三马路苏园丰景西门</v>
          </cell>
        </row>
        <row r="41530">
          <cell r="B41530">
            <v>13936696276</v>
          </cell>
          <cell r="C41530" t="str">
            <v>黑龙江省哈尔滨市南岗区闽江小区7-1栋</v>
          </cell>
        </row>
        <row r="41531">
          <cell r="B41531">
            <v>13995312960</v>
          </cell>
          <cell r="C41531" t="str">
            <v>宁夏省银州市兴庆区清河北街康泰家园11#3-602</v>
          </cell>
        </row>
        <row r="41532">
          <cell r="B41532">
            <v>17074667777</v>
          </cell>
          <cell r="C41532" t="str">
            <v>黑龙江省哈尔滨市道里区新阳路凯旋城ZD生活馆三层力得健身</v>
          </cell>
        </row>
        <row r="41533">
          <cell r="B41533">
            <v>15062829799</v>
          </cell>
          <cell r="C41533" t="str">
            <v>江苏省扬州市邗江区星都芳庭14栋102室</v>
          </cell>
        </row>
        <row r="41534">
          <cell r="B41534">
            <v>13766878157</v>
          </cell>
          <cell r="C41534" t="str">
            <v>黑龙江省哈尔滨市香坊区农林街怡兴花园3号楼2单元503</v>
          </cell>
        </row>
        <row r="41535">
          <cell r="B41535">
            <v>13945157060</v>
          </cell>
          <cell r="C41535" t="str">
            <v>黑龙江省哈尔滨市香坊区和平路45号招商银行</v>
          </cell>
        </row>
        <row r="41536">
          <cell r="B41536">
            <v>15945776830</v>
          </cell>
          <cell r="C41536" t="str">
            <v>黑龙江省哈尔滨市南岗区延兴路景苑公寓1号楼2单元1904室</v>
          </cell>
        </row>
        <row r="41537">
          <cell r="B41537">
            <v>15820037121</v>
          </cell>
          <cell r="C41537" t="str">
            <v>山东省青岛市夏庄路163号6号楼1单元501</v>
          </cell>
        </row>
        <row r="41538">
          <cell r="B41538">
            <v>13864833250</v>
          </cell>
          <cell r="C41538" t="str">
            <v>山东省青岛市李沧区黑龙江中路568号时代城翡翠赏35#1802</v>
          </cell>
        </row>
        <row r="41539">
          <cell r="B41539">
            <v>15963205598</v>
          </cell>
          <cell r="C41539" t="str">
            <v>山东省青岛市李沧区九水东路郑庄府邸B区20号楼2单元802室</v>
          </cell>
        </row>
        <row r="41540">
          <cell r="B41540">
            <v>13884943015</v>
          </cell>
          <cell r="C41540" t="str">
            <v>山东省青岛市李沧区合川路3号</v>
          </cell>
        </row>
        <row r="41541">
          <cell r="B41541">
            <v>15963289383</v>
          </cell>
          <cell r="C41541" t="str">
            <v>山东省青岛市李沧区书院路曲戈庄2号楼2单元401</v>
          </cell>
        </row>
        <row r="41542">
          <cell r="B41542">
            <v>13478702057</v>
          </cell>
          <cell r="C41542" t="str">
            <v>辽宁省大连市沙河口区河川街健龙苑47号2-201</v>
          </cell>
        </row>
        <row r="41543">
          <cell r="B41543">
            <v>13706359059</v>
          </cell>
          <cell r="C41543" t="str">
            <v>山东省聊城市东阿县人民医院门诊部</v>
          </cell>
        </row>
        <row r="41544">
          <cell r="B41544">
            <v>18920923262</v>
          </cell>
          <cell r="C41544" t="str">
            <v>天津市滨海新区生态城康桥郡3-3-602</v>
          </cell>
        </row>
        <row r="41545">
          <cell r="B41545">
            <v>15319618833</v>
          </cell>
          <cell r="C41545" t="str">
            <v>陕西省榆林市高新区雨润路绿源小区二号楼二单元</v>
          </cell>
        </row>
        <row r="41546">
          <cell r="B41546">
            <v>15798982778</v>
          </cell>
          <cell r="C41546" t="str">
            <v>海南省三亚市河东路777号凤凰水城A区32-405</v>
          </cell>
        </row>
        <row r="41547">
          <cell r="B41547">
            <v>15510045842</v>
          </cell>
          <cell r="C41547" t="str">
            <v>北京市海淀区西二旗中路6号领秀硅谷C6-102号</v>
          </cell>
        </row>
        <row r="41548">
          <cell r="B41548">
            <v>18910565122</v>
          </cell>
          <cell r="C41548" t="str">
            <v>北京市昌平区小汤山未来科技城中国商飞101号办公楼422室</v>
          </cell>
        </row>
        <row r="41549">
          <cell r="B41549">
            <v>18618454005</v>
          </cell>
          <cell r="C41549" t="str">
            <v>北京市朝阳区新源里琨莎中心3座11层</v>
          </cell>
        </row>
        <row r="41550">
          <cell r="B41550">
            <v>13891070201</v>
          </cell>
          <cell r="C41550" t="str">
            <v>陕西省咸阳市秦都区咸通南路检察院</v>
          </cell>
        </row>
        <row r="41551">
          <cell r="B41551">
            <v>13901339248</v>
          </cell>
          <cell r="C41551" t="str">
            <v>北京市朝阳区北四环东路108号千鹤家园5乙楼1011室</v>
          </cell>
        </row>
        <row r="41552">
          <cell r="B41552">
            <v>13967178696</v>
          </cell>
          <cell r="C41552" t="str">
            <v>浙江省杭州市余杭区闲林街闲兴路37号杭州爱华仪器有限公司</v>
          </cell>
        </row>
        <row r="41553">
          <cell r="B41553">
            <v>18627113357</v>
          </cell>
          <cell r="C41553" t="str">
            <v>湖北省武汉市江汉区菱角湖万达A2座1818</v>
          </cell>
        </row>
        <row r="41554">
          <cell r="B41554">
            <v>15041346060</v>
          </cell>
          <cell r="C41554" t="str">
            <v>辽宁省抚顺市抚顺县石文镇</v>
          </cell>
        </row>
        <row r="41555">
          <cell r="B41555">
            <v>13821919902</v>
          </cell>
          <cell r="C41555" t="str">
            <v>天津市河东区津塘公路与龙潭路交口中山西里20号楼2门502</v>
          </cell>
        </row>
        <row r="41556">
          <cell r="B41556">
            <v>13788694537</v>
          </cell>
          <cell r="C41556" t="str">
            <v>广西南宁市明秀东路178号江宇世纪城13栋一单元2906室</v>
          </cell>
        </row>
        <row r="41557">
          <cell r="B41557">
            <v>18916778552</v>
          </cell>
          <cell r="C41557" t="str">
            <v>上海市松江区泗泾镇古楼公路1858弄36号301室</v>
          </cell>
        </row>
        <row r="41558">
          <cell r="B41558">
            <v>18701647978</v>
          </cell>
          <cell r="C41558" t="str">
            <v>湖北省武汉市江岸区武汉天地平安金融中心17楼</v>
          </cell>
        </row>
        <row r="41559">
          <cell r="B41559">
            <v>15389058008</v>
          </cell>
          <cell r="C41559" t="str">
            <v>陕西省西安市未央区凤城六路乾唐华府</v>
          </cell>
        </row>
        <row r="41560">
          <cell r="B41560">
            <v>13762662082</v>
          </cell>
          <cell r="C41560" t="str">
            <v>湖南省常德市石门县金山大厦华融湘江银行</v>
          </cell>
        </row>
        <row r="41561">
          <cell r="B41561">
            <v>13500144933</v>
          </cell>
          <cell r="C41561" t="str">
            <v>广东省中山市东区孙文东路268号绿韵花都7幢804房</v>
          </cell>
        </row>
        <row r="41562">
          <cell r="B41562">
            <v>18722601058</v>
          </cell>
          <cell r="C41562" t="str">
            <v>天津市河北区新开路北斗花园7-3-402</v>
          </cell>
        </row>
        <row r="41563">
          <cell r="B41563">
            <v>18722589979</v>
          </cell>
          <cell r="C41563" t="str">
            <v>天津市河西区下瓦房街道解放南路龙海公寓19-67-603</v>
          </cell>
        </row>
        <row r="41564">
          <cell r="B41564">
            <v>13787315369</v>
          </cell>
          <cell r="C41564" t="str">
            <v>湖南省长沙市芙蓉中路三段十三号育新小学</v>
          </cell>
        </row>
        <row r="41565">
          <cell r="B41565">
            <v>18373699188</v>
          </cell>
          <cell r="C41565" t="str">
            <v>湖南省常德市规划局（武陵区柳叶大道2608号）</v>
          </cell>
        </row>
        <row r="41566">
          <cell r="B41566">
            <v>15273677368</v>
          </cell>
          <cell r="C41566" t="str">
            <v>湖南省常德市武陵区朗州北路瀚雅美容养生会所</v>
          </cell>
        </row>
        <row r="41567">
          <cell r="B41567">
            <v>18321658767</v>
          </cell>
          <cell r="C41567" t="str">
            <v>上海市闵行区纪翟路20号204室</v>
          </cell>
        </row>
        <row r="41568">
          <cell r="B41568">
            <v>18969122331</v>
          </cell>
          <cell r="C41568" t="str">
            <v>浙江省杭州市滨江区春晓路540号</v>
          </cell>
        </row>
        <row r="41569">
          <cell r="B41569">
            <v>13998513996</v>
          </cell>
          <cell r="C41569" t="str">
            <v>辽宁省大连市甘井子区祥龙街14#2-2002</v>
          </cell>
        </row>
        <row r="41570">
          <cell r="B41570">
            <v>18016271125</v>
          </cell>
          <cell r="C41570" t="str">
            <v>上海市徐汇区桂林路909号3号楼402室</v>
          </cell>
        </row>
        <row r="41571">
          <cell r="B41571">
            <v>13857289454</v>
          </cell>
          <cell r="C41571" t="str">
            <v>浙江省湖州市德清县武康镇英溪南路125号交通银行德清支行</v>
          </cell>
        </row>
        <row r="41572">
          <cell r="B41572">
            <v>13654032512</v>
          </cell>
          <cell r="C41572" t="str">
            <v>辽宁省沈阳市和平区南堤西路501号远洋蓝钻1号楼1012室</v>
          </cell>
        </row>
        <row r="41573">
          <cell r="B41573">
            <v>18685103770</v>
          </cell>
          <cell r="C41573" t="str">
            <v>贵州省贵阳市云岩区新添大道南段466号茶店小学</v>
          </cell>
        </row>
        <row r="41574">
          <cell r="B41574">
            <v>13641118100</v>
          </cell>
          <cell r="C41574" t="str">
            <v>北京市房山区良乡政通路6号</v>
          </cell>
        </row>
        <row r="41575">
          <cell r="B41575">
            <v>13321591322</v>
          </cell>
          <cell r="C41575" t="str">
            <v>吉林省抚松县露水河镇金宇宾馆</v>
          </cell>
        </row>
        <row r="41576">
          <cell r="B41576">
            <v>13860451505</v>
          </cell>
          <cell r="C41576" t="str">
            <v>福建省厦门市湖里区公证处湖里区台湾街289号</v>
          </cell>
        </row>
        <row r="41577">
          <cell r="B41577">
            <v>15921163017</v>
          </cell>
          <cell r="C41577" t="str">
            <v>上海市闵行区鹤庆路358弄9号501室</v>
          </cell>
        </row>
        <row r="41578">
          <cell r="B41578">
            <v>18551221031</v>
          </cell>
          <cell r="C41578" t="str">
            <v>江苏省苏州市工业园区星汉街188号天域一期2幢301</v>
          </cell>
        </row>
        <row r="41579">
          <cell r="B41579">
            <v>13249861550</v>
          </cell>
          <cell r="C41579" t="str">
            <v>江苏省苏州市吴江太湖新城中房颐园11栋1604</v>
          </cell>
        </row>
        <row r="41580">
          <cell r="B41580" t="str">
            <v>0512-65332895</v>
          </cell>
          <cell r="C41580" t="str">
            <v>江苏省苏州市姑苏区虎丘打柴浜49-1</v>
          </cell>
        </row>
        <row r="41581">
          <cell r="B41581">
            <v>18520483331</v>
          </cell>
          <cell r="C41581" t="str">
            <v>广东省广州市天河区花城大道37号君月公馆C座2706房</v>
          </cell>
        </row>
        <row r="41582">
          <cell r="B41582">
            <v>17772237328</v>
          </cell>
          <cell r="C41582" t="str">
            <v>安徽省亳州市利辛县家和苑2栋1单元</v>
          </cell>
        </row>
        <row r="41583">
          <cell r="B41583">
            <v>13600189399</v>
          </cell>
          <cell r="C41583" t="str">
            <v>广东省深圳市福田区新洲路时代华庭华庭轩22楼A</v>
          </cell>
        </row>
        <row r="41584">
          <cell r="B41584">
            <v>13888841609</v>
          </cell>
          <cell r="C41584" t="str">
            <v>云南省昆明市五华区青年路华尔顿大厦2008室</v>
          </cell>
        </row>
        <row r="41585">
          <cell r="B41585">
            <v>15948768517</v>
          </cell>
          <cell r="C41585" t="str">
            <v>吉林省长春市汽车产业开发区蓝调倾城小区25栋1单元301</v>
          </cell>
        </row>
        <row r="41586">
          <cell r="B41586">
            <v>13766081218</v>
          </cell>
          <cell r="C41586" t="str">
            <v>吉林省辽源市龙山区四百食全食美楼下伊思佳户外</v>
          </cell>
        </row>
        <row r="41587">
          <cell r="B41587">
            <v>13794487401</v>
          </cell>
          <cell r="C41587" t="str">
            <v>广东省深圳市南山区华侨城香山里2期6栋2单元22F</v>
          </cell>
        </row>
        <row r="41588">
          <cell r="B41588">
            <v>15844387888</v>
          </cell>
          <cell r="C41588" t="str">
            <v>吉林省敦化市长白路长白小区1号门市吉祥阁</v>
          </cell>
        </row>
        <row r="41589">
          <cell r="B41589">
            <v>18311022282</v>
          </cell>
          <cell r="C41589" t="str">
            <v>北京市朝阳区安华里一区5号楼7门201</v>
          </cell>
        </row>
        <row r="41590">
          <cell r="B41590">
            <v>13847234553</v>
          </cell>
          <cell r="C41590" t="str">
            <v>内蒙古包头市青山区欧鹿生活城4栋305号</v>
          </cell>
        </row>
        <row r="41591">
          <cell r="B41591">
            <v>18604381188</v>
          </cell>
          <cell r="C41591" t="str">
            <v>吉林省松原市前郭尔罗斯好优多购物中心</v>
          </cell>
        </row>
        <row r="41592">
          <cell r="B41592">
            <v>18520717554</v>
          </cell>
          <cell r="C41592" t="str">
            <v>广东省广州市天河区珠江新城海业路6号星汇御府901房</v>
          </cell>
        </row>
        <row r="41593">
          <cell r="B41593">
            <v>13850123838</v>
          </cell>
          <cell r="C41593" t="str">
            <v>福建省福州市鼓楼区湖滨路66号中福西湖花园北福楼1层融发公司</v>
          </cell>
        </row>
        <row r="41594">
          <cell r="B41594">
            <v>18629300658</v>
          </cell>
          <cell r="C41594" t="str">
            <v>陕西省西安市雁塔区大雁塔街道乐游路乐和公馆3号楼</v>
          </cell>
        </row>
        <row r="41595">
          <cell r="B41595">
            <v>13910054165</v>
          </cell>
          <cell r="C41595" t="str">
            <v>北京市朝阳区姚家园路105-3号乐视大厦11层</v>
          </cell>
        </row>
        <row r="41596">
          <cell r="B41596">
            <v>13863799269</v>
          </cell>
          <cell r="C41596" t="str">
            <v>山东省济宁市金乡县国税局家属院6号楼</v>
          </cell>
        </row>
        <row r="41597">
          <cell r="B41597">
            <v>15905027350</v>
          </cell>
          <cell r="C41597" t="str">
            <v>福建省泉州市晋江市池店镇博胜商务大厦4楼</v>
          </cell>
        </row>
        <row r="41598">
          <cell r="B41598">
            <v>18587195559</v>
          </cell>
          <cell r="C41598" t="str">
            <v>云南省昆明市北市区美璟欣城D1-706</v>
          </cell>
        </row>
        <row r="41599">
          <cell r="B41599">
            <v>18204860777</v>
          </cell>
          <cell r="C41599" t="str">
            <v>北京市昌平区回龙观北京农学院</v>
          </cell>
        </row>
        <row r="41600">
          <cell r="B41600">
            <v>13550124419</v>
          </cell>
          <cell r="C41600" t="str">
            <v>四川省成都市武侯区盛和二路168号桐梓林壹号小区</v>
          </cell>
        </row>
        <row r="41601">
          <cell r="B41601">
            <v>13894543133</v>
          </cell>
          <cell r="C41601" t="str">
            <v>吉林省通化市通化县西江镇客运站</v>
          </cell>
        </row>
        <row r="41602">
          <cell r="B41602">
            <v>13764595557</v>
          </cell>
          <cell r="C41602" t="str">
            <v>上海市普陀区宁夏路353弄6号2403</v>
          </cell>
        </row>
        <row r="41603">
          <cell r="B41603">
            <v>18998063377</v>
          </cell>
          <cell r="C41603" t="str">
            <v>广东省东莞市塘厦镇湖畔山庄三区29号</v>
          </cell>
        </row>
        <row r="41604">
          <cell r="B41604">
            <v>13922951991</v>
          </cell>
          <cell r="C41604" t="str">
            <v>广东省东莞市厚街镇环岗海逸豪庭御峰3119</v>
          </cell>
        </row>
        <row r="41605">
          <cell r="B41605">
            <v>18687112550</v>
          </cell>
          <cell r="C41605" t="str">
            <v>云南省昆明市五华区红锦路金域蓝湾1-2-702</v>
          </cell>
        </row>
        <row r="41606">
          <cell r="B41606">
            <v>13922659621</v>
          </cell>
          <cell r="C41606" t="str">
            <v>广东省云浮市郁南县连滩镇城中路62号</v>
          </cell>
        </row>
        <row r="41607">
          <cell r="B41607">
            <v>13915987885</v>
          </cell>
          <cell r="C41607" t="str">
            <v>江苏省南京市云南北路77号10楼</v>
          </cell>
        </row>
        <row r="41608">
          <cell r="B41608">
            <v>13998177081</v>
          </cell>
          <cell r="C41608" t="str">
            <v>辽宁省沈阳市皇姑区黄河北大街118号泰和龙庭1号楼21-2号</v>
          </cell>
        </row>
        <row r="41609">
          <cell r="B41609">
            <v>18688667156</v>
          </cell>
          <cell r="C41609" t="str">
            <v>广东省东莞市万江区盛世华南6B1102</v>
          </cell>
        </row>
        <row r="41610">
          <cell r="B41610">
            <v>13840058155</v>
          </cell>
          <cell r="C41610" t="str">
            <v>辽宁省沈阳市铁西区北一东路63甲7号26号楼2单元4楼2号</v>
          </cell>
        </row>
        <row r="41611">
          <cell r="B41611">
            <v>18640282788</v>
          </cell>
          <cell r="C41611" t="str">
            <v>辽宁省沈阳市浑南新区朗月街8-4号11门宽堂雅舍养生会所</v>
          </cell>
        </row>
        <row r="41612">
          <cell r="B41612">
            <v>15893070077</v>
          </cell>
          <cell r="C41612" t="str">
            <v>河南省焦作市民主路美中城西门顺丰速递</v>
          </cell>
        </row>
        <row r="41613">
          <cell r="B41613">
            <v>13689559109</v>
          </cell>
          <cell r="C41613" t="str">
            <v>广东省深圳市福田区水松大厦15楼</v>
          </cell>
        </row>
        <row r="41614">
          <cell r="B41614">
            <v>18638612277</v>
          </cell>
          <cell r="C41614" t="str">
            <v>河南省郑州市金水区陇海路通泰路润城时光里8号楼</v>
          </cell>
        </row>
        <row r="41615">
          <cell r="B41615">
            <v>13760514260</v>
          </cell>
          <cell r="C41615" t="str">
            <v>广东省江门市新会区崖西镇京背不锈钢牌坊</v>
          </cell>
        </row>
        <row r="41616">
          <cell r="B41616">
            <v>15934047442</v>
          </cell>
          <cell r="C41616" t="str">
            <v>山西省太原市小店区坞城路696号山西财经大学南校区家属区49号楼2单元</v>
          </cell>
        </row>
        <row r="41617">
          <cell r="B41617">
            <v>13893685935</v>
          </cell>
          <cell r="C41617" t="str">
            <v>甘肃省兰州市城关区兰州银行兴陇支行兰州市城关区郑家台54-56号</v>
          </cell>
        </row>
        <row r="41618">
          <cell r="B41618">
            <v>13621154601</v>
          </cell>
          <cell r="C41618" t="str">
            <v>北京市丰台区定安东里18楼4门803</v>
          </cell>
        </row>
        <row r="41619">
          <cell r="B41619">
            <v>18645587555</v>
          </cell>
          <cell r="C41619" t="str">
            <v>黑龙江省绥化市北林区吉泰办事处中兴东大街99号中国工商银行317室</v>
          </cell>
        </row>
        <row r="41620">
          <cell r="B41620">
            <v>13418060310</v>
          </cell>
          <cell r="C41620" t="str">
            <v>广东省广州市番禺区石楼镇国贸大道南636号之一西屋公司</v>
          </cell>
        </row>
        <row r="41621">
          <cell r="B41621">
            <v>13978047639</v>
          </cell>
          <cell r="C41621" t="str">
            <v>广西壮族自治区柳州市柳北区雅儒街道柳北区北雀路半岛中央花园8栋2单元</v>
          </cell>
        </row>
        <row r="41622">
          <cell r="B41622">
            <v>13132061673</v>
          </cell>
          <cell r="C41622" t="str">
            <v>天津市和平区多伦道四箴北里10门408-410室</v>
          </cell>
        </row>
        <row r="41623">
          <cell r="B41623">
            <v>18612554198</v>
          </cell>
          <cell r="C41623" t="str">
            <v>北京市海淀区万柳镇万柳阳春光华小区5号楼1306室</v>
          </cell>
        </row>
        <row r="41624">
          <cell r="B41624">
            <v>18610313535</v>
          </cell>
          <cell r="C41624" t="str">
            <v>辽宁省大连市沙河口区南松路南锦江路西恒大帝景A2区5号楼1单元301室</v>
          </cell>
        </row>
        <row r="41625">
          <cell r="B41625">
            <v>13753495486</v>
          </cell>
          <cell r="C41625" t="str">
            <v>山西省太原市万柏林区西山410小区27楼E座</v>
          </cell>
        </row>
        <row r="41626">
          <cell r="B41626">
            <v>13793135713</v>
          </cell>
          <cell r="C41626" t="str">
            <v>山东省济南市厉城山大南路20号40号楼4单元103室</v>
          </cell>
        </row>
        <row r="41627">
          <cell r="B41627">
            <v>18268701710</v>
          </cell>
          <cell r="C41627" t="str">
            <v>浙江省舟山市定海区角庆村小岙36号老二小店东方丽景正门旁</v>
          </cell>
        </row>
        <row r="41628">
          <cell r="B41628">
            <v>13476849255</v>
          </cell>
          <cell r="C41628" t="str">
            <v>湖北省武汉市江岸区黄石路安静后街12号2栋402</v>
          </cell>
        </row>
        <row r="41629">
          <cell r="B41629">
            <v>18550388826</v>
          </cell>
          <cell r="C41629" t="str">
            <v>江苏省苏州市相城区春申湖中路637号锦绣江南北门39幢601室</v>
          </cell>
        </row>
        <row r="41630">
          <cell r="B41630">
            <v>13928231207</v>
          </cell>
          <cell r="C41630" t="str">
            <v>广东省佛山市三水区园林路29号数字指挥中心</v>
          </cell>
        </row>
        <row r="41631">
          <cell r="B41631">
            <v>18566786883</v>
          </cell>
          <cell r="C41631" t="str">
            <v>广东省深圳市宝安区松岗松明大道交汇处金福雅苑2栋</v>
          </cell>
        </row>
        <row r="41632">
          <cell r="B41632">
            <v>13180099327</v>
          </cell>
          <cell r="C41632" t="str">
            <v>河北省石家庄市裕华区隆泰路美景东方西行50米社区卫生服务站</v>
          </cell>
        </row>
        <row r="41633">
          <cell r="B41633">
            <v>15930218777</v>
          </cell>
          <cell r="C41633" t="str">
            <v>河北省保定市竞秀区朝阳南大街500号人保财险3楼业务四部</v>
          </cell>
        </row>
        <row r="41634">
          <cell r="B41634">
            <v>18843101240</v>
          </cell>
          <cell r="C41634" t="str">
            <v>吉林省长春市高新技术开发区吉林大学前卫南区南苑九公寓</v>
          </cell>
        </row>
        <row r="41635">
          <cell r="B41635">
            <v>13903339811</v>
          </cell>
          <cell r="C41635" t="str">
            <v>河北省秦皇岛市海港区海建北里10栋2单元4号</v>
          </cell>
        </row>
        <row r="41636">
          <cell r="B41636">
            <v>18641062009</v>
          </cell>
          <cell r="C41636" t="str">
            <v>辽宁省铁岭市银州区盛峰佳苑B区1号楼四单元402室</v>
          </cell>
        </row>
        <row r="41637">
          <cell r="B41637">
            <v>15711624525</v>
          </cell>
          <cell r="C41637" t="str">
            <v>上海市浦东新区曹路镇北邵家宅79号</v>
          </cell>
        </row>
        <row r="41638">
          <cell r="B41638">
            <v>18758285878</v>
          </cell>
          <cell r="C41638" t="str">
            <v>浙江省杭州市江干区仁爱路219号</v>
          </cell>
        </row>
        <row r="41639">
          <cell r="B41639">
            <v>13715288181</v>
          </cell>
          <cell r="C41639" t="str">
            <v>广东省深圳市福田区莲花街道北环路4013号莲丰雅苑2单元3304</v>
          </cell>
        </row>
        <row r="41640">
          <cell r="B41640">
            <v>13428791855</v>
          </cell>
          <cell r="C41640" t="str">
            <v>广东省深圳市南山区蛇口兰溪谷1期13A-13A</v>
          </cell>
        </row>
        <row r="41641">
          <cell r="B41641">
            <v>13428791855</v>
          </cell>
          <cell r="C41641" t="str">
            <v>广东省深圳市南山区蛇口兰溪谷1期13A栋13A</v>
          </cell>
        </row>
        <row r="41642">
          <cell r="B41642">
            <v>13818146760</v>
          </cell>
          <cell r="C41642" t="str">
            <v>四川省峨眉山市滨河路59号1单元1303室亲水湾小区</v>
          </cell>
        </row>
        <row r="41643">
          <cell r="B41643">
            <v>13601612747</v>
          </cell>
          <cell r="C41643" t="str">
            <v>上海市闵行区虹桥镇金雨路88弄金斯花园32号101室</v>
          </cell>
        </row>
        <row r="41644">
          <cell r="B41644">
            <v>13950395555</v>
          </cell>
          <cell r="C41644" t="str">
            <v>福建省福州市鼓楼区南街道杨桥路衣锦华庭1期5号楼806室</v>
          </cell>
        </row>
        <row r="41645">
          <cell r="B41645">
            <v>18101201335</v>
          </cell>
          <cell r="C41645" t="str">
            <v>北京市海淀区燕园街道颐和园路5号北京大学</v>
          </cell>
        </row>
        <row r="41646">
          <cell r="B41646">
            <v>13601008708</v>
          </cell>
          <cell r="C41646" t="str">
            <v>北京市朝阳区酒仙桥北路中10号</v>
          </cell>
        </row>
        <row r="41647">
          <cell r="B41647">
            <v>13928058539</v>
          </cell>
          <cell r="C41647" t="str">
            <v>广东省珠海市香洲区梅华街道安富街100号（珠海市第九中学）</v>
          </cell>
        </row>
        <row r="41648">
          <cell r="B41648">
            <v>15807641579</v>
          </cell>
          <cell r="C41648" t="str">
            <v>广东省清远市清城区恒福曦园1栋1702</v>
          </cell>
        </row>
        <row r="41649">
          <cell r="B41649">
            <v>18346857889</v>
          </cell>
          <cell r="C41649" t="str">
            <v>黑龙江省鹤岗市萝北县林业局家属楼5单元201</v>
          </cell>
        </row>
        <row r="41650">
          <cell r="B41650">
            <v>13500182150</v>
          </cell>
          <cell r="C41650" t="str">
            <v>广东省惠州市惠城区演达二路1号阳光御园</v>
          </cell>
        </row>
        <row r="41651">
          <cell r="B41651">
            <v>18888455124</v>
          </cell>
          <cell r="C41651" t="str">
            <v>广西博白县文化路女人世界土产小区百莲凯SPA馆</v>
          </cell>
        </row>
        <row r="41652">
          <cell r="B41652">
            <v>15812628488</v>
          </cell>
          <cell r="C41652" t="str">
            <v>广东省珠海市香洲区拱北区友谊路36号美容院</v>
          </cell>
        </row>
        <row r="41653">
          <cell r="B41653">
            <v>15817356229</v>
          </cell>
          <cell r="C41653" t="str">
            <v>广东省深圳市南山区后海登良路蔚蓝海岸2期16栋14号楼（西格尔头皮护理中心）</v>
          </cell>
        </row>
        <row r="41654">
          <cell r="B41654">
            <v>13801941768</v>
          </cell>
          <cell r="C41654" t="str">
            <v>上海市闵行区浦驰路1809弄37号</v>
          </cell>
        </row>
        <row r="41655">
          <cell r="B41655">
            <v>13304689395</v>
          </cell>
          <cell r="C41655" t="str">
            <v>黑龙江省鹤岗市工农区弘景花园15号楼2单元501室</v>
          </cell>
        </row>
        <row r="41656">
          <cell r="B41656">
            <v>13540336232</v>
          </cell>
          <cell r="C41656" t="str">
            <v>四川省成都市青羊区金泽路118号9栋3单元302号</v>
          </cell>
        </row>
        <row r="41657">
          <cell r="B41657">
            <v>18988661584</v>
          </cell>
          <cell r="C41657" t="str">
            <v>广东省佛山市禅城区莲花路69号首层沙塘居委</v>
          </cell>
        </row>
        <row r="41658">
          <cell r="B41658">
            <v>15906631011</v>
          </cell>
          <cell r="C41658" t="str">
            <v>北京市朝阳区将台镇阳光上东15号楼5单元502室</v>
          </cell>
        </row>
        <row r="41659">
          <cell r="B41659">
            <v>16602916196</v>
          </cell>
          <cell r="C41659" t="str">
            <v>陕西省西安市雁塔区锦业路绿地世纪城A区42号楼</v>
          </cell>
        </row>
        <row r="41660">
          <cell r="B41660">
            <v>13942076809</v>
          </cell>
          <cell r="C41660" t="str">
            <v>辽宁省大连市甘井子区营城子中心幼儿园</v>
          </cell>
        </row>
        <row r="41661">
          <cell r="B41661">
            <v>18241236149</v>
          </cell>
          <cell r="C41661" t="str">
            <v>辽宁省海城市双龙新车新村c5-3017</v>
          </cell>
        </row>
        <row r="41662">
          <cell r="B41662">
            <v>13629573111</v>
          </cell>
          <cell r="C41662" t="str">
            <v>宁夏回族自治区银川市兴庆区前进街街道南熏路建安小区12号楼一单元201</v>
          </cell>
        </row>
        <row r="41663">
          <cell r="B41663">
            <v>18853192285</v>
          </cell>
          <cell r="C41663" t="str">
            <v>山东省济南市历下区趵突泉街道佛山苑四区8号楼3单元101</v>
          </cell>
        </row>
        <row r="41664">
          <cell r="B41664">
            <v>13816325533</v>
          </cell>
          <cell r="C41664" t="str">
            <v>上海市虹口区东大名路908号金岸大厦26楼</v>
          </cell>
        </row>
        <row r="41665">
          <cell r="B41665">
            <v>13716992929</v>
          </cell>
          <cell r="C41665" t="str">
            <v>北京市密云区长安小区西区9号楼4单元401</v>
          </cell>
        </row>
        <row r="41666">
          <cell r="B41666">
            <v>18709503333</v>
          </cell>
          <cell r="C41666" t="str">
            <v>青海省西宁市城中区海德堡二期三单元705室</v>
          </cell>
        </row>
        <row r="41667">
          <cell r="B41667">
            <v>18510802746</v>
          </cell>
          <cell r="C41667" t="str">
            <v>北京市大兴区黄村镇清源街道马赛公馆12-1-1703</v>
          </cell>
        </row>
        <row r="41668">
          <cell r="B41668">
            <v>13709787766</v>
          </cell>
          <cell r="C41668" t="str">
            <v>青海省西宁市城东区共和南路7号省妇女儿童医院</v>
          </cell>
        </row>
        <row r="41669">
          <cell r="B41669">
            <v>13909869059</v>
          </cell>
          <cell r="C41669" t="str">
            <v>辽宁省大连市沙河口区华北路364号10-3</v>
          </cell>
        </row>
        <row r="41670">
          <cell r="B41670">
            <v>13810633818</v>
          </cell>
          <cell r="C41670" t="str">
            <v>北京市海淀区领秀新硅谷D区45号楼102</v>
          </cell>
        </row>
        <row r="41671">
          <cell r="B41671">
            <v>15950940123</v>
          </cell>
          <cell r="C41671" t="str">
            <v>江苏省苏州张家港市杨舍镇蓝湖湾3幢403</v>
          </cell>
        </row>
        <row r="41672">
          <cell r="B41672">
            <v>13509400089</v>
          </cell>
          <cell r="C41672" t="str">
            <v>重庆市荣昌区昌元街道昌龙大道43号农业大厦716，畜牧兽医局</v>
          </cell>
        </row>
        <row r="41673">
          <cell r="B41673">
            <v>13639321041</v>
          </cell>
          <cell r="C41673" t="str">
            <v>甘肃省兰州市城关区静宁路221号</v>
          </cell>
        </row>
        <row r="41674">
          <cell r="B41674">
            <v>13098926939</v>
          </cell>
          <cell r="C41674" t="str">
            <v>海南省海口市龙华区海瑞路19号金城万花坊玉兰庭3d</v>
          </cell>
        </row>
        <row r="41675">
          <cell r="B41675">
            <v>15998833636</v>
          </cell>
          <cell r="C41675" t="str">
            <v>沈阳市沈河区万柳塘路44-2号2-2-2</v>
          </cell>
        </row>
        <row r="41676">
          <cell r="B41676">
            <v>17783457323</v>
          </cell>
          <cell r="C41676" t="str">
            <v>上海市徐汇区小木桥路323弄2号301</v>
          </cell>
        </row>
        <row r="41677">
          <cell r="B41677">
            <v>15889358717</v>
          </cell>
          <cell r="C41677" t="str">
            <v>广东省深圳市南山区沿山路兰溪谷二期3B6c</v>
          </cell>
        </row>
        <row r="41678">
          <cell r="B41678">
            <v>13889682348</v>
          </cell>
          <cell r="C41678" t="str">
            <v>辽宁省大连市沙河口区五一路东方圣荷西六号楼一单元1701</v>
          </cell>
        </row>
        <row r="41679">
          <cell r="B41679">
            <v>13242861515</v>
          </cell>
          <cell r="C41679" t="str">
            <v>广东佛山市南海区大沥镇广佛路平地西3号联邦家私二楼前台</v>
          </cell>
        </row>
        <row r="41680">
          <cell r="B41680">
            <v>18663726222</v>
          </cell>
          <cell r="C41680" t="str">
            <v>山东省济南市建设路88号通联花园A座6单元703室</v>
          </cell>
        </row>
        <row r="41681">
          <cell r="B41681">
            <v>13081115200</v>
          </cell>
          <cell r="C41681" t="str">
            <v>河北省石家庄市长安区御城路恒大御景半岛1期1栋2单元1303室</v>
          </cell>
        </row>
        <row r="41682">
          <cell r="B41682">
            <v>13906933760</v>
          </cell>
          <cell r="C41682" t="str">
            <v>福建省福州市鼓楼区东大路117号7座301</v>
          </cell>
        </row>
        <row r="41683">
          <cell r="B41683">
            <v>13704761373</v>
          </cell>
          <cell r="C41683" t="str">
            <v>内蒙古赤峰市新城区玉龙大街建委大厦608室</v>
          </cell>
        </row>
        <row r="41684">
          <cell r="B41684">
            <v>15041007778</v>
          </cell>
          <cell r="C41684" t="str">
            <v>辽宁省铁岭市银州区工人街8号，铁岭市市政管理维修处</v>
          </cell>
        </row>
        <row r="41685">
          <cell r="B41685">
            <v>13708087101</v>
          </cell>
          <cell r="C41685" t="str">
            <v>四川省成都市实业街59号丽晶花园59号3-7-B</v>
          </cell>
        </row>
        <row r="41686">
          <cell r="B41686">
            <v>13913912226</v>
          </cell>
          <cell r="C41686" t="str">
            <v>江苏省南京市鼓楼区宁夏路23号</v>
          </cell>
        </row>
        <row r="41687">
          <cell r="B41687">
            <v>18602695518</v>
          </cell>
          <cell r="C41687" t="str">
            <v>天津市滨海新区大港邮电局育秀街118号</v>
          </cell>
        </row>
        <row r="41688">
          <cell r="B41688">
            <v>13212025070</v>
          </cell>
          <cell r="C41688" t="str">
            <v>天津市静海区静海镇金山公寓2-3-302</v>
          </cell>
        </row>
        <row r="41689">
          <cell r="B41689">
            <v>18920936918</v>
          </cell>
          <cell r="C41689" t="str">
            <v>天津市和平区昆明路99号校区</v>
          </cell>
        </row>
        <row r="41690">
          <cell r="B41690">
            <v>15522817901</v>
          </cell>
          <cell r="C41690" t="str">
            <v>天津市河东区等金山路大润发一楼必胜客</v>
          </cell>
        </row>
        <row r="41691">
          <cell r="B41691">
            <v>18210660817</v>
          </cell>
          <cell r="C41691" t="str">
            <v>北京市东城区北锣鼓巷99号</v>
          </cell>
        </row>
        <row r="41692">
          <cell r="B41692">
            <v>13354591444</v>
          </cell>
          <cell r="C41692" t="str">
            <v>黑龙江省大庆市让胡路区奥林一期D19楼1单元</v>
          </cell>
        </row>
        <row r="41693">
          <cell r="B41693">
            <v>13987289856</v>
          </cell>
          <cell r="C41693" t="str">
            <v>云南省大理市大理大学第一附属医院门诊药房</v>
          </cell>
        </row>
        <row r="41694">
          <cell r="B41694">
            <v>13512096931</v>
          </cell>
          <cell r="C41694" t="str">
            <v>天津市红桥区芥园道庆丰里1门402</v>
          </cell>
        </row>
        <row r="41695">
          <cell r="B41695">
            <v>13821377916</v>
          </cell>
          <cell r="C41695" t="str">
            <v>天津市河西区解放南路279号利和大厦6楼</v>
          </cell>
        </row>
        <row r="41696">
          <cell r="B41696">
            <v>13389981100</v>
          </cell>
          <cell r="C41696" t="str">
            <v>天津市河东区二号桥明家庄园29-1-501</v>
          </cell>
        </row>
        <row r="41697">
          <cell r="B41697">
            <v>13764395454</v>
          </cell>
          <cell r="C41697" t="str">
            <v>上海市浦东新区惠南镇人民东路3328号</v>
          </cell>
        </row>
        <row r="41698">
          <cell r="B41698">
            <v>13820201487</v>
          </cell>
          <cell r="C41698" t="str">
            <v>天津市河西区解放南路瑞江花园梅苑12-1-401</v>
          </cell>
        </row>
        <row r="41699">
          <cell r="B41699">
            <v>13821386120</v>
          </cell>
          <cell r="C41699" t="str">
            <v>天津市河东区海河东路88号邮政大楼东门会计核算中心</v>
          </cell>
        </row>
        <row r="41700">
          <cell r="B41700">
            <v>13851565766</v>
          </cell>
          <cell r="C41700" t="str">
            <v>江苏省南京市鼓楼区定淮门大街99号海德卫城1-1-1302</v>
          </cell>
        </row>
        <row r="41701">
          <cell r="B41701">
            <v>15822598451</v>
          </cell>
          <cell r="C41701" t="str">
            <v>天津市东丽区老机场货运路丰树物流园嘉里大道</v>
          </cell>
        </row>
        <row r="41702">
          <cell r="B41702">
            <v>13821257605</v>
          </cell>
          <cell r="C41702" t="str">
            <v>天津和平区新华路201号</v>
          </cell>
        </row>
        <row r="41703">
          <cell r="B41703">
            <v>15822525002</v>
          </cell>
          <cell r="C41703" t="str">
            <v>天津市西青区张家窝镇宝庆里41-2-3楼</v>
          </cell>
        </row>
        <row r="41704">
          <cell r="B41704">
            <v>13820041000</v>
          </cell>
          <cell r="C41704" t="str">
            <v>天津市河西区梅江南天涛园21号楼102号</v>
          </cell>
        </row>
        <row r="41705">
          <cell r="B41705">
            <v>18602692623</v>
          </cell>
          <cell r="C41705" t="str">
            <v>天津市红桥区飞岳楼小区2号楼1单元401-402</v>
          </cell>
        </row>
        <row r="41706">
          <cell r="B41706">
            <v>15620004821</v>
          </cell>
          <cell r="C41706" t="str">
            <v>天津市南开区南门外大街盛欣园A座通信管理局</v>
          </cell>
        </row>
        <row r="41707">
          <cell r="B41707">
            <v>15008263669</v>
          </cell>
          <cell r="C41707" t="str">
            <v>四川省成都市双流区香楠湖2期</v>
          </cell>
        </row>
        <row r="41708">
          <cell r="B41708">
            <v>15158595195</v>
          </cell>
          <cell r="C41708" t="str">
            <v>浙江省温州市苍南县龙港镇莲池小区28幢1单元601室</v>
          </cell>
        </row>
        <row r="41709">
          <cell r="B41709">
            <v>13980707258</v>
          </cell>
          <cell r="C41709" t="str">
            <v>四川省成都市武侯区高阳路38号万科金色海蓉2期4栋</v>
          </cell>
        </row>
        <row r="41710">
          <cell r="B41710">
            <v>15079580268</v>
          </cell>
          <cell r="C41710" t="str">
            <v>江西省宜春市袁州区官园街道丽景西街小区9栋后面5号车库淘宝工作室</v>
          </cell>
        </row>
        <row r="41711">
          <cell r="B41711">
            <v>13899932033</v>
          </cell>
          <cell r="C41711" t="str">
            <v>新疆维吾尔自治区乌鲁木齐市沙依巴克区八一街道南昌南路919号建工市昌园小区1-1-302</v>
          </cell>
        </row>
        <row r="41712">
          <cell r="B41712">
            <v>15149200180</v>
          </cell>
          <cell r="C41712" t="str">
            <v>内蒙古自治区呼伦贝尔市海拉尔区呼伦街道建新家园4号楼1单元121</v>
          </cell>
        </row>
        <row r="41713">
          <cell r="B41713">
            <v>13415517261</v>
          </cell>
          <cell r="C41713" t="str">
            <v>广东省佛山市南海区西樵镇联新荔枝园村北海巷12号</v>
          </cell>
        </row>
        <row r="41714">
          <cell r="B41714">
            <v>13605302106</v>
          </cell>
          <cell r="C41714" t="str">
            <v>山东省菏泽市牡丹区解放南路火车站家属院14号楼6单元502</v>
          </cell>
        </row>
        <row r="41715">
          <cell r="B41715">
            <v>17502026055</v>
          </cell>
          <cell r="C41715" t="str">
            <v>广东省广州市南沙区时代南湾山湖海花园2403</v>
          </cell>
        </row>
        <row r="41716">
          <cell r="B41716">
            <v>18684681116</v>
          </cell>
          <cell r="C41716" t="str">
            <v>湖南省长沙市天心区创远景园2栋A门1104</v>
          </cell>
        </row>
        <row r="41717">
          <cell r="B41717">
            <v>13503091228</v>
          </cell>
          <cell r="C41717" t="str">
            <v>广东省广州市增城区新塘镇东江大道北8号东方名都13栋2606房</v>
          </cell>
        </row>
        <row r="41718">
          <cell r="B41718">
            <v>15828576022</v>
          </cell>
          <cell r="C41718" t="str">
            <v>成都市武侯区高升桥南街2号风尚国际锦屏苑5栋1单元1401</v>
          </cell>
        </row>
        <row r="41719">
          <cell r="B41719">
            <v>17391298097</v>
          </cell>
          <cell r="C41719" t="str">
            <v>浙江省绍兴市越城区罗门路罗东公寓18栋805</v>
          </cell>
        </row>
        <row r="41720">
          <cell r="B41720">
            <v>13247686961</v>
          </cell>
          <cell r="C41720" t="str">
            <v>广东省广州市南沙区港前大道时代珊瑚海花园16栋1单元17楼</v>
          </cell>
        </row>
        <row r="41721">
          <cell r="B41721">
            <v>13864333443</v>
          </cell>
          <cell r="C41721" t="str">
            <v>山东省淄博市张店区华侨城四组团</v>
          </cell>
        </row>
        <row r="41722">
          <cell r="B41722">
            <v>18059200067</v>
          </cell>
          <cell r="C41722" t="str">
            <v>福建省厦门市思明区会展北里海峡国际社区11号2403室</v>
          </cell>
        </row>
        <row r="41723">
          <cell r="B41723">
            <v>18879688005</v>
          </cell>
          <cell r="C41723" t="str">
            <v>江西省吉安市永新县时代广场贵夫人店</v>
          </cell>
        </row>
        <row r="41724">
          <cell r="B41724">
            <v>13397028885</v>
          </cell>
          <cell r="C41724" t="str">
            <v>江西省抚州市资溪县母婴世界建设路46号</v>
          </cell>
        </row>
        <row r="41725">
          <cell r="B41725">
            <v>15295429921</v>
          </cell>
          <cell r="C41725" t="str">
            <v>江苏省无锡市梁溪区锡沪西路118路世贸首府12楼1102</v>
          </cell>
        </row>
        <row r="41726">
          <cell r="B41726">
            <v>13112316003</v>
          </cell>
          <cell r="C41726" t="str">
            <v>广东省广州市越秀区走马岗路33号鸿锋大厦</v>
          </cell>
        </row>
        <row r="41727">
          <cell r="B41727">
            <v>18957112761</v>
          </cell>
          <cell r="C41727" t="str">
            <v>浙江省杭州市下城区华丰路华悦国际大酒店公寓5029室</v>
          </cell>
        </row>
        <row r="41728">
          <cell r="B41728">
            <v>13336113360</v>
          </cell>
          <cell r="C41728" t="str">
            <v>浙江省杭州市下城区庆春路68-1，万汇珠宝</v>
          </cell>
        </row>
        <row r="41729">
          <cell r="B41729">
            <v>13777756086</v>
          </cell>
          <cell r="C41729" t="str">
            <v>浙江省温州市鹿城区信河街新国光D幢2802号</v>
          </cell>
        </row>
        <row r="41730">
          <cell r="B41730">
            <v>15151907869</v>
          </cell>
          <cell r="C41730" t="str">
            <v>江苏省溧阳市人民医院CT室</v>
          </cell>
        </row>
        <row r="41731">
          <cell r="B41731">
            <v>13857466411</v>
          </cell>
          <cell r="C41731" t="str">
            <v>浙江省宁波市北仑区岷山路里仁花园46幢204室</v>
          </cell>
        </row>
        <row r="41732">
          <cell r="B41732">
            <v>18108131883</v>
          </cell>
          <cell r="C41732" t="str">
            <v>四川省成都市武侯区紫竹中街20号二楼超星英文阅读</v>
          </cell>
        </row>
        <row r="41733">
          <cell r="B41733">
            <v>18610666277</v>
          </cell>
          <cell r="C41733" t="str">
            <v>北京市怀柔区南大街35号院2号楼3单元402门</v>
          </cell>
        </row>
        <row r="41734">
          <cell r="B41734">
            <v>18636640986</v>
          </cell>
          <cell r="C41734" t="str">
            <v>山西省太原市义井街28号中国建设银行家属院</v>
          </cell>
        </row>
        <row r="41735">
          <cell r="B41735">
            <v>15148440357</v>
          </cell>
          <cell r="C41735" t="str">
            <v>内蒙古自治区呼伦贝尔市海拉尔区越橘东路5号畅通小区一号楼531信箱</v>
          </cell>
        </row>
        <row r="41736">
          <cell r="B41736">
            <v>13777904570</v>
          </cell>
          <cell r="C41736" t="str">
            <v>浙江省义乌市江东街道江东东路33号义乌广电大楼20楼</v>
          </cell>
        </row>
        <row r="41737">
          <cell r="B41737">
            <v>18758188207</v>
          </cell>
          <cell r="C41737" t="str">
            <v>浙江省义乌市江东街道江东东路33号</v>
          </cell>
        </row>
        <row r="41738">
          <cell r="B41738">
            <v>18672987891</v>
          </cell>
          <cell r="C41738" t="str">
            <v>湖北省武汉市洪山区梨园街道杨园南路武铁佳苑16栋1单元1003</v>
          </cell>
        </row>
        <row r="41739">
          <cell r="B41739">
            <v>15858176253</v>
          </cell>
          <cell r="C41739" t="str">
            <v>浙江省杭州市余杭区仓前街道舒心路瑜翠园3-1-2404</v>
          </cell>
        </row>
        <row r="41740">
          <cell r="B41740">
            <v>13967523766</v>
          </cell>
          <cell r="C41740" t="str">
            <v>浙江省绍兴市上虞区绿城龙山玫瑰园销售部</v>
          </cell>
        </row>
        <row r="41741">
          <cell r="B41741">
            <v>18915659592</v>
          </cell>
          <cell r="C41741" t="str">
            <v>江苏省常熟市世茂创富世纪南苑5幢2102室</v>
          </cell>
        </row>
        <row r="41742">
          <cell r="B41742">
            <v>15093092626</v>
          </cell>
          <cell r="C41742" t="str">
            <v>河南省郑州市金水区金水路216号广汇PAMA小区5号楼</v>
          </cell>
        </row>
        <row r="41743">
          <cell r="B41743">
            <v>13567588178</v>
          </cell>
          <cell r="C41743" t="str">
            <v>浙江省诸暨市东一路28弄铭盛苑1幢2单元602</v>
          </cell>
        </row>
        <row r="41744">
          <cell r="B41744">
            <v>13609900686</v>
          </cell>
          <cell r="C41744" t="str">
            <v>新疆维吾尔族自治区乌鲁木齐市沙依巴克区红庙子街道金泰小区4号楼4单元403室</v>
          </cell>
        </row>
        <row r="41745">
          <cell r="B41745">
            <v>13634107188</v>
          </cell>
          <cell r="C41745" t="str">
            <v>浙江省杭州市西湖区钱塘和润园2单元702室</v>
          </cell>
        </row>
        <row r="41746">
          <cell r="B41746">
            <v>13703491699</v>
          </cell>
          <cell r="C41746" t="str">
            <v>河南省洛阳市涧西区太原路洛轴17号街坊6-1-2204</v>
          </cell>
        </row>
        <row r="41747">
          <cell r="B41747">
            <v>18601227764</v>
          </cell>
          <cell r="C41747" t="str">
            <v>新疆乌鲁木齐市沙依巴克区经二路72号沙区政府家属院一单元302室</v>
          </cell>
        </row>
        <row r="41748">
          <cell r="B41748">
            <v>18553658522</v>
          </cell>
          <cell r="C41748" t="str">
            <v>山东省寿光市潍坊科技学院建工学院</v>
          </cell>
        </row>
        <row r="41749">
          <cell r="B41749">
            <v>13984849521</v>
          </cell>
          <cell r="C41749" t="str">
            <v>贵州省贵阳市观山湖区新世界花园水临境14-1</v>
          </cell>
        </row>
        <row r="41750">
          <cell r="B41750">
            <v>13828458800</v>
          </cell>
          <cell r="C41750" t="str">
            <v>广东省广州市天河区中山大道中438号羊城花园趣苑A座1304</v>
          </cell>
        </row>
        <row r="41751">
          <cell r="B41751">
            <v>13787285913</v>
          </cell>
          <cell r="C41751" t="str">
            <v>湖南省长沙市雨花区城南中路232号金福苑3栋3301</v>
          </cell>
        </row>
        <row r="41752">
          <cell r="B41752">
            <v>13904118666</v>
          </cell>
          <cell r="C41752" t="str">
            <v>辽宁省大连市开西岗区高尔基路199号上清禅</v>
          </cell>
        </row>
        <row r="41753">
          <cell r="B41753">
            <v>13700022540</v>
          </cell>
          <cell r="C41753" t="str">
            <v>辽宁省沈阳市于洪区渤海路26-3422室</v>
          </cell>
        </row>
        <row r="41754">
          <cell r="B41754">
            <v>13367090655</v>
          </cell>
          <cell r="C41754" t="str">
            <v>江西省南昌市东湖区福州路364号</v>
          </cell>
        </row>
        <row r="41755">
          <cell r="B41755">
            <v>15104719595</v>
          </cell>
          <cell r="C41755" t="str">
            <v>内蒙古呼和浩特市内蒙古气象局住宅小区22号楼东单元3楼东户</v>
          </cell>
        </row>
        <row r="41756">
          <cell r="B41756">
            <v>13950075780</v>
          </cell>
          <cell r="C41756" t="str">
            <v>福建省厦门市七星大厦2701</v>
          </cell>
        </row>
        <row r="41757">
          <cell r="B41757">
            <v>13920007179</v>
          </cell>
          <cell r="C41757" t="str">
            <v>天津市河西区宾水道增9号环渤海发展中心大厦A座13层1312室</v>
          </cell>
        </row>
        <row r="41758">
          <cell r="B41758">
            <v>13816946640</v>
          </cell>
          <cell r="C41758" t="str">
            <v>上海上海市嘉定区上海嘉定区安研路201号，</v>
          </cell>
        </row>
        <row r="41759">
          <cell r="B41759">
            <v>13817483391</v>
          </cell>
          <cell r="C41759" t="str">
            <v>上海上海市浦东新区沪东新村街道东陆路429弄7号1301室，</v>
          </cell>
        </row>
        <row r="41760">
          <cell r="B41760">
            <v>18236203823</v>
          </cell>
          <cell r="C41760" t="str">
            <v>河南省郑州市惠济区河南省郑州市惠济区郑州师范学院西校区国基生活园，</v>
          </cell>
        </row>
        <row r="41761">
          <cell r="B41761">
            <v>18614015166</v>
          </cell>
          <cell r="C41761" t="str">
            <v>北京北京市朝阳区高碑店镇朝阳区CBD东舍3层345，</v>
          </cell>
        </row>
        <row r="41762">
          <cell r="B41762">
            <v>18611610561</v>
          </cell>
          <cell r="C41762" t="str">
            <v>北京北京市朝阳区和平街街道北京朝阳区胜古南里甲34号505室，</v>
          </cell>
        </row>
        <row r="41763">
          <cell r="B41763">
            <v>13594692383</v>
          </cell>
          <cell r="C41763" t="str">
            <v>四川省成都市金牛区人民北路街道花牌坊街西门车站西锦国际1期，</v>
          </cell>
        </row>
        <row r="41764">
          <cell r="B41764">
            <v>18628260102</v>
          </cell>
          <cell r="C41764" t="str">
            <v>四川省成都市龙泉驿区大面街道龙城大道1号龙城一号45-3-102，</v>
          </cell>
        </row>
        <row r="41765">
          <cell r="B41765">
            <v>15001882248</v>
          </cell>
          <cell r="C41765" t="str">
            <v>辽宁省沈阳市浑南区浑河站东街道创新路177-1号东软医疗C1楼，</v>
          </cell>
        </row>
        <row r="41766">
          <cell r="B41766">
            <v>13820119968</v>
          </cell>
          <cell r="C41766" t="str">
            <v>天津天津市河北区新开河街道天津市河北区南口路36号天津外国语学校南普小学，</v>
          </cell>
        </row>
        <row r="41767">
          <cell r="B41767">
            <v>15136135351</v>
          </cell>
          <cell r="C41767" t="str">
            <v>河南省郑州市金水区东风路街道东风路与南阳路同乐小区南区西门便民烟酒店（西侧的），</v>
          </cell>
        </row>
        <row r="41768">
          <cell r="B41768">
            <v>13911899127</v>
          </cell>
          <cell r="C41768" t="str">
            <v>北京北京市丰台区西罗园街道西罗园4区20号楼1107，010-87915638</v>
          </cell>
        </row>
        <row r="41769">
          <cell r="B41769">
            <v>13130901626</v>
          </cell>
          <cell r="C41769" t="str">
            <v>四川省绵阳市涪城区新皂镇飞云大道中段8号路口中国石化办公楼一楼左边零售部，</v>
          </cell>
        </row>
        <row r="41770">
          <cell r="B41770" t="str">
            <v>022-24011063</v>
          </cell>
          <cell r="C41770" t="str">
            <v>天津市河西区环湖中路华昌大厦D座1605</v>
          </cell>
        </row>
        <row r="41771">
          <cell r="B41771">
            <v>13386111332</v>
          </cell>
          <cell r="C41771" t="str">
            <v>上海上海市普陀区长寿路街道胶州路1118弄12号502室，</v>
          </cell>
        </row>
        <row r="41772">
          <cell r="B41772">
            <v>13917913172</v>
          </cell>
          <cell r="C41772" t="str">
            <v>上海上海市宝山区淞南镇长江路小学，淞南三村6号，</v>
          </cell>
        </row>
        <row r="41773">
          <cell r="B41773">
            <v>13006331555</v>
          </cell>
          <cell r="C41773" t="str">
            <v>湖北省武汉市武昌区公正路5号4-2-301</v>
          </cell>
        </row>
        <row r="41774">
          <cell r="B41774">
            <v>13540237506</v>
          </cell>
          <cell r="C41774" t="str">
            <v>四川省成都市彭州市安仁街教育局</v>
          </cell>
        </row>
        <row r="41775">
          <cell r="B41775">
            <v>18906615490</v>
          </cell>
          <cell r="C41775" t="str">
            <v>浙江省宁波市洞桥镇洞北路3号圣珂工具</v>
          </cell>
        </row>
        <row r="41776">
          <cell r="B41776">
            <v>13944676788</v>
          </cell>
          <cell r="C41776" t="str">
            <v>吉林省吉林市丰满区南山街97号朝阳花园C区门卫室</v>
          </cell>
        </row>
        <row r="41777">
          <cell r="B41777">
            <v>15891390980</v>
          </cell>
          <cell r="C41777" t="str">
            <v>陕西省西安市雁塔区曲江新区中冶一曲江山16#203</v>
          </cell>
        </row>
        <row r="41778">
          <cell r="B41778">
            <v>13700277060</v>
          </cell>
          <cell r="C41778" t="str">
            <v>陕西省西安市高新区高新四路一号高科广场A座1602室</v>
          </cell>
        </row>
        <row r="41779">
          <cell r="B41779">
            <v>13982106222</v>
          </cell>
          <cell r="C41779" t="str">
            <v>四川省成都市锦江区净居寺路上海东韵3-703</v>
          </cell>
        </row>
        <row r="41780">
          <cell r="B41780">
            <v>13688887942</v>
          </cell>
          <cell r="C41780" t="str">
            <v>广东省广州市海珠区工业大道保利百合花园绿园五座406</v>
          </cell>
        </row>
        <row r="41781">
          <cell r="B41781">
            <v>13613796716</v>
          </cell>
          <cell r="C41781" t="str">
            <v>河南省洛阳市涧西区广文路2号院解放军外语学院幼儿园</v>
          </cell>
        </row>
        <row r="41782">
          <cell r="B41782">
            <v>13301116089</v>
          </cell>
          <cell r="C41782" t="str">
            <v>北京市朝阳区望京花园东区206楼807室</v>
          </cell>
        </row>
        <row r="41783">
          <cell r="B41783">
            <v>15811181727</v>
          </cell>
          <cell r="C41783" t="str">
            <v>北京市顺义区石门苑23号楼4门402</v>
          </cell>
        </row>
        <row r="41784">
          <cell r="B41784">
            <v>15345330610</v>
          </cell>
          <cell r="C41784" t="str">
            <v>山东省淄博市张店区颐丰花园绿溪园11号楼1单元1202</v>
          </cell>
        </row>
        <row r="41785">
          <cell r="B41785">
            <v>13824433781</v>
          </cell>
          <cell r="C41785" t="str">
            <v>广东省广州市南沙区东涌镇东丽园4巷5号</v>
          </cell>
        </row>
        <row r="41786">
          <cell r="B41786">
            <v>13807003552</v>
          </cell>
          <cell r="C41786" t="str">
            <v>江西省南昌市南京东路699号青山湖区政府</v>
          </cell>
        </row>
        <row r="41787">
          <cell r="B41787">
            <v>13450210777</v>
          </cell>
          <cell r="C41787" t="str">
            <v>广东省广州市白云区机场路1399号百信广场五楼管理处</v>
          </cell>
        </row>
        <row r="41788">
          <cell r="B41788">
            <v>13998685945</v>
          </cell>
          <cell r="C41788" t="str">
            <v>辽宁省大连市沙河口区富荣二巷1号4-3-3</v>
          </cell>
        </row>
        <row r="41789">
          <cell r="B41789">
            <v>15901241122</v>
          </cell>
          <cell r="C41789" t="str">
            <v>湖南省长沙市开福区万达公馆一栋一单元4601</v>
          </cell>
        </row>
        <row r="41790">
          <cell r="B41790">
            <v>18964200942</v>
          </cell>
          <cell r="C41790" t="str">
            <v>上海市杨浦区济宁路521弄2号301室</v>
          </cell>
        </row>
        <row r="41791">
          <cell r="B41791">
            <v>13757139482</v>
          </cell>
          <cell r="C41791" t="str">
            <v>浙江省湖州市吴兴区天河理想城32幢303（需当面签收，勿放蜂巢）</v>
          </cell>
        </row>
        <row r="41792">
          <cell r="B41792">
            <v>13959852220</v>
          </cell>
          <cell r="C41792" t="str">
            <v>福建省泉州市晋江市深沪镇头西群益路22号</v>
          </cell>
        </row>
        <row r="41793">
          <cell r="B41793">
            <v>13651360240</v>
          </cell>
          <cell r="C41793" t="str">
            <v>北京市门头沟区惠民家园2区22-1-402</v>
          </cell>
        </row>
        <row r="41794">
          <cell r="B41794">
            <v>13917167090</v>
          </cell>
          <cell r="C41794" t="str">
            <v>上海市浦东新区永泰路258弄1号1101室</v>
          </cell>
        </row>
        <row r="41795">
          <cell r="B41795">
            <v>15801053538</v>
          </cell>
          <cell r="C41795" t="str">
            <v>北京市门头沟区高家园新区1号院1号楼2单元604</v>
          </cell>
        </row>
        <row r="41796">
          <cell r="B41796">
            <v>18500260612</v>
          </cell>
          <cell r="C41796" t="str">
            <v>北京市海淀区花园北路35号南门</v>
          </cell>
        </row>
        <row r="41797">
          <cell r="B41797" t="str">
            <v>13553155082/86598206</v>
          </cell>
          <cell r="C41797" t="str">
            <v>山东省济南市历下区明湖路2号法院宿舍高层#1401室</v>
          </cell>
        </row>
        <row r="41798">
          <cell r="B41798">
            <v>13061406357</v>
          </cell>
          <cell r="C41798" t="str">
            <v>山东省青岛市市南区瞿塘峡路20号青岛市房地产信息与资金监管中心</v>
          </cell>
        </row>
        <row r="41799">
          <cell r="B41799">
            <v>13908547806</v>
          </cell>
          <cell r="C41799" t="str">
            <v>贵州省都匀市西苑大世界金河谷金盛典当公司</v>
          </cell>
        </row>
        <row r="41800">
          <cell r="B41800">
            <v>13928103121</v>
          </cell>
          <cell r="C41800" t="str">
            <v>广东省中山市南朗镇崖口路1号刑侦大队（原崖口派出所）</v>
          </cell>
        </row>
        <row r="41801">
          <cell r="B41801" t="str">
            <v>18929086563/0750-2289830</v>
          </cell>
          <cell r="C41801" t="str">
            <v>广东省开平市侨园路富侨花园2栋</v>
          </cell>
        </row>
        <row r="41802">
          <cell r="B41802">
            <v>13910254602</v>
          </cell>
          <cell r="C41802" t="str">
            <v>北京市房山区大件路1号北京中铁房山桥梁有限公司</v>
          </cell>
        </row>
        <row r="41803">
          <cell r="B41803">
            <v>13903761080</v>
          </cell>
          <cell r="C41803" t="str">
            <v>河南省信阳市浉河区107国道贤山路西花园前排别墅C666</v>
          </cell>
        </row>
        <row r="41804">
          <cell r="B41804">
            <v>13616910603</v>
          </cell>
          <cell r="C41804" t="str">
            <v>福建省龙岩市新罗区曹溪街道金鹏花园</v>
          </cell>
        </row>
        <row r="41805">
          <cell r="B41805">
            <v>13750199715</v>
          </cell>
          <cell r="C41805" t="str">
            <v>广东省清远市清城区环城一路博雅居大厦1梯1702</v>
          </cell>
        </row>
        <row r="41806">
          <cell r="B41806">
            <v>13131531999</v>
          </cell>
          <cell r="C41806" t="str">
            <v>河北省唐山市开平区开平建材市场1-7号</v>
          </cell>
        </row>
        <row r="41807">
          <cell r="B41807">
            <v>13655328978</v>
          </cell>
          <cell r="C41807" t="str">
            <v>山东省青岛市即墨区新民小区二层楼21号楼东2户</v>
          </cell>
        </row>
        <row r="41808">
          <cell r="B41808">
            <v>13801803524</v>
          </cell>
          <cell r="C41808" t="str">
            <v>上海市长宁区武夷路423弄9号605室</v>
          </cell>
        </row>
        <row r="41809">
          <cell r="B41809">
            <v>15966696921</v>
          </cell>
          <cell r="C41809" t="str">
            <v>山东省济南市历城区洪楼西路23号2号楼1单元502</v>
          </cell>
        </row>
        <row r="41810">
          <cell r="B41810">
            <v>13960780139</v>
          </cell>
          <cell r="C41810" t="str">
            <v>福建省福州市晋安区新店南平东路72号福建省老年人体育协会</v>
          </cell>
        </row>
        <row r="41811">
          <cell r="B41811">
            <v>13991921979</v>
          </cell>
          <cell r="C41811" t="str">
            <v>陕西省肿瘤医院家属院6号楼</v>
          </cell>
        </row>
        <row r="41812">
          <cell r="B41812">
            <v>13878885989</v>
          </cell>
          <cell r="C41812" t="str">
            <v>广西省南宁市青秀区青山路10号澳洲丽园D座8单元3楼103号</v>
          </cell>
        </row>
        <row r="41813">
          <cell r="B41813">
            <v>13858033641</v>
          </cell>
          <cell r="C41813" t="str">
            <v>浙江省杭州市江干区下沙街道学林街上沙路口早城</v>
          </cell>
        </row>
        <row r="41814">
          <cell r="B41814">
            <v>13858206555</v>
          </cell>
          <cell r="C41814" t="str">
            <v>上海市闵行区伟业路620弄14号1201室中城绿苑东苑</v>
          </cell>
        </row>
        <row r="41815">
          <cell r="B41815">
            <v>15958988356</v>
          </cell>
          <cell r="C41815" t="str">
            <v>浙江省金华市婺城区怡和雅苑2栋1203</v>
          </cell>
        </row>
        <row r="41816">
          <cell r="B41816">
            <v>13438556919</v>
          </cell>
          <cell r="C41816" t="str">
            <v>四川省达州市宣汉县胡家镇南北大道</v>
          </cell>
        </row>
        <row r="41817">
          <cell r="B41817">
            <v>13903761080</v>
          </cell>
          <cell r="C41817" t="str">
            <v>河南省信阳市浉河区107国道贤山路口西花园前排别墅C666</v>
          </cell>
        </row>
        <row r="41818">
          <cell r="B41818">
            <v>18394530707</v>
          </cell>
          <cell r="C41818" t="str">
            <v>浙江省湖州市吴兴区织里镇富民南路星河家园</v>
          </cell>
        </row>
        <row r="41819">
          <cell r="B41819">
            <v>18950398999</v>
          </cell>
          <cell r="C41819" t="str">
            <v>福建省福州市鼓楼区湖前大井28号怡景小区3-502</v>
          </cell>
        </row>
        <row r="41820">
          <cell r="B41820">
            <v>13927997280</v>
          </cell>
          <cell r="C41820" t="str">
            <v>广东省汕尾市海丰县海城镇城西嘉丰路东5巷2号</v>
          </cell>
        </row>
        <row r="41821">
          <cell r="B41821">
            <v>13798971797</v>
          </cell>
          <cell r="C41821" t="str">
            <v>广东省珠海市斗门区白藤二路星水岸华庭3期17栋1单元1403号房</v>
          </cell>
        </row>
        <row r="41822">
          <cell r="B41822">
            <v>13823890648</v>
          </cell>
          <cell r="C41822" t="str">
            <v>广东省梅州市梅县新城行政区梅县人民检察院</v>
          </cell>
        </row>
        <row r="41823">
          <cell r="B41823">
            <v>13426380281</v>
          </cell>
          <cell r="C41823" t="str">
            <v>北京市海淀区皂君庙西里9号楼4单元102</v>
          </cell>
        </row>
        <row r="41824">
          <cell r="B41824">
            <v>18749647368</v>
          </cell>
          <cell r="C41824" t="str">
            <v>河南省汝州市蟒川镇民政所</v>
          </cell>
        </row>
        <row r="41825">
          <cell r="B41825">
            <v>13826529226</v>
          </cell>
          <cell r="C41825" t="str">
            <v>广东省深圳市福永街道金域豪庭3期8栋1单元202</v>
          </cell>
        </row>
        <row r="41826">
          <cell r="B41826">
            <v>18913266601</v>
          </cell>
          <cell r="C41826" t="str">
            <v>江苏省昆山市城北花园路1366号婴为爱店内</v>
          </cell>
        </row>
        <row r="41827">
          <cell r="B41827">
            <v>18924729997</v>
          </cell>
          <cell r="C41827" t="str">
            <v>广东省潮州市湘桥区南堤东段北侧华厦居4栋1104</v>
          </cell>
        </row>
        <row r="41828">
          <cell r="B41828">
            <v>13969719011</v>
          </cell>
          <cell r="C41828" t="str">
            <v>山东省青岛市市北区水清沟街道保利百合花园小区22号楼2单元803户</v>
          </cell>
        </row>
        <row r="41829">
          <cell r="B41829">
            <v>18602458678</v>
          </cell>
          <cell r="C41829" t="str">
            <v>辽宁省沈阳市和平区总站路119号兴华商务会馆3楼F室夏普商贸（中国）有限公司沈阳</v>
          </cell>
        </row>
        <row r="41830">
          <cell r="B41830">
            <v>13983833303</v>
          </cell>
          <cell r="C41830" t="str">
            <v>重庆市北部新区金渝大道81号复地上城72-1-7-4</v>
          </cell>
        </row>
        <row r="41831">
          <cell r="B41831">
            <v>18217115131</v>
          </cell>
          <cell r="C41831" t="str">
            <v>上海市普陀区长寿路街道常德路1258弄31号511</v>
          </cell>
        </row>
        <row r="41832">
          <cell r="B41832">
            <v>13450400900</v>
          </cell>
          <cell r="C41832" t="str">
            <v>广东省广州市白云区同和街道广州大道北1994号同和合一国际B栋1103</v>
          </cell>
        </row>
        <row r="41833">
          <cell r="B41833">
            <v>13462346045</v>
          </cell>
          <cell r="C41833" t="str">
            <v>河南省新乡市长垣县宏力新村B区7号楼2单元802</v>
          </cell>
        </row>
        <row r="41834">
          <cell r="B41834">
            <v>13810573240</v>
          </cell>
          <cell r="C41834" t="str">
            <v>北京市房山区长阳镇康泽路熙景嘉园1号院号楼1单元1702室</v>
          </cell>
        </row>
        <row r="41835">
          <cell r="B41835">
            <v>13911258257</v>
          </cell>
          <cell r="C41835" t="str">
            <v>北京市朝阳区四季星河中街星河湾畅园3-2-802</v>
          </cell>
        </row>
        <row r="41836">
          <cell r="B41836">
            <v>13926982450</v>
          </cell>
          <cell r="C41836" t="str">
            <v>广东省珠海市香洲区沿河东路200号行政楼601</v>
          </cell>
        </row>
        <row r="41837">
          <cell r="B41837">
            <v>13330099288</v>
          </cell>
          <cell r="C41837" t="str">
            <v>江西省南昌市红角洲联泰香域尚城11栋2单元1701</v>
          </cell>
        </row>
        <row r="41838">
          <cell r="B41838">
            <v>13655328978</v>
          </cell>
          <cell r="C41838" t="str">
            <v>山东省青岛市即墨新民小区二层楼二十一号楼东二户</v>
          </cell>
        </row>
        <row r="41839">
          <cell r="B41839">
            <v>13994202303</v>
          </cell>
          <cell r="C41839" t="str">
            <v>山西省太原市小店区成城北街恒大翡翠华庭菜鸟驿站</v>
          </cell>
        </row>
        <row r="41840">
          <cell r="B41840">
            <v>18600490949</v>
          </cell>
          <cell r="C41840" t="str">
            <v>北京市朝阳区东土城路14号建达大厦24层</v>
          </cell>
        </row>
        <row r="41841">
          <cell r="B41841">
            <v>13824834228</v>
          </cell>
          <cell r="C41841" t="str">
            <v>广东省湛江雷州市环城南路17号</v>
          </cell>
        </row>
        <row r="41842">
          <cell r="B41842">
            <v>13824834228</v>
          </cell>
          <cell r="C41842" t="str">
            <v>广东省湛江雷州市环城南路17号</v>
          </cell>
        </row>
        <row r="41843">
          <cell r="B41843">
            <v>18321896128</v>
          </cell>
          <cell r="C41843" t="str">
            <v>上海市浦东锦绣路2580弄（前程路口）37号1701室</v>
          </cell>
        </row>
        <row r="41844">
          <cell r="B41844">
            <v>13539279655</v>
          </cell>
          <cell r="C41844" t="str">
            <v>广东省揭阳市揭东县龙尾镇高明村下村龙子埂横三巷八号</v>
          </cell>
        </row>
        <row r="41845">
          <cell r="B41845">
            <v>13737543955</v>
          </cell>
          <cell r="C41845" t="str">
            <v>广西省桂平市步行街爱歌城对面</v>
          </cell>
        </row>
        <row r="41846">
          <cell r="B41846">
            <v>13021644688</v>
          </cell>
          <cell r="C41846" t="str">
            <v>山东省荣成市康宁医院</v>
          </cell>
        </row>
        <row r="41847">
          <cell r="B41847">
            <v>13711579824</v>
          </cell>
          <cell r="C41847" t="str">
            <v>广东省广州市太和镇大源村田心南路三街19号903房广豪分店</v>
          </cell>
        </row>
        <row r="41848">
          <cell r="B41848">
            <v>13622587910</v>
          </cell>
          <cell r="C41848" t="str">
            <v>广东省汕头市金平区杏花路5号杨晓燕口腔诊所</v>
          </cell>
        </row>
        <row r="41849">
          <cell r="B41849">
            <v>13710510544</v>
          </cell>
          <cell r="C41849" t="str">
            <v>广东省广州市白云区太和镇太和北路199号中国建设银行</v>
          </cell>
        </row>
        <row r="41850">
          <cell r="B41850">
            <v>18078112533</v>
          </cell>
          <cell r="C41850" t="str">
            <v>广西南宁市西乡塘区秀厢大道东32号恒大新城槐香苑二单元</v>
          </cell>
        </row>
        <row r="41851">
          <cell r="B41851">
            <v>18260853455</v>
          </cell>
          <cell r="C41851" t="str">
            <v>广西省南宁市西乡塘区新阳路221号壮锦社区27栋1单元6号</v>
          </cell>
        </row>
        <row r="41852">
          <cell r="B41852">
            <v>15810786837</v>
          </cell>
          <cell r="C41852" t="str">
            <v>北京市昌平区宏福苑小区南二区B栋1单元704</v>
          </cell>
        </row>
        <row r="41853">
          <cell r="B41853">
            <v>13102255600</v>
          </cell>
          <cell r="C41853" t="str">
            <v>天津市河西区大沽南路365号河西康复医院</v>
          </cell>
        </row>
        <row r="41854">
          <cell r="B41854">
            <v>13752358892</v>
          </cell>
          <cell r="C41854" t="str">
            <v>天津市河东区中山门友爱南里一号楼B座607号</v>
          </cell>
        </row>
        <row r="41855">
          <cell r="B41855">
            <v>15602087668</v>
          </cell>
          <cell r="C41855" t="str">
            <v>天津市红桥区咸阳路水木天成临湾园31号楼4门603</v>
          </cell>
        </row>
        <row r="41856">
          <cell r="B41856">
            <v>13512413785</v>
          </cell>
          <cell r="C41856" t="str">
            <v>天津市西青区李七庄街宏城御溪园18-2-801</v>
          </cell>
        </row>
        <row r="41857">
          <cell r="B41857">
            <v>13012211165</v>
          </cell>
          <cell r="C41857" t="str">
            <v>天津市和平区营口道与河北路交口贵都大厦底商樱子美容美甲中心</v>
          </cell>
        </row>
        <row r="41858">
          <cell r="B41858">
            <v>13752451125</v>
          </cell>
          <cell r="C41858" t="str">
            <v>天津市河东区龙潭路15号</v>
          </cell>
        </row>
        <row r="41859">
          <cell r="B41859">
            <v>13714790269</v>
          </cell>
          <cell r="C41859" t="str">
            <v>广东省深圳市龙岗区龙城街道办五联瓦陶南一巷6号</v>
          </cell>
        </row>
        <row r="41860">
          <cell r="B41860">
            <v>15811064169</v>
          </cell>
          <cell r="C41860" t="str">
            <v>北京市海淀区海淀中街6号新东方大厦北楼5层</v>
          </cell>
        </row>
        <row r="41861">
          <cell r="B41861">
            <v>13425152111</v>
          </cell>
          <cell r="C41861" t="str">
            <v>广东省深圳市龙岗区龙翔大道珠江广场A3栋14D室</v>
          </cell>
        </row>
        <row r="41862">
          <cell r="B41862">
            <v>15900385146</v>
          </cell>
          <cell r="C41862" t="str">
            <v>天津市和平区常德道70号</v>
          </cell>
        </row>
        <row r="41863">
          <cell r="B41863">
            <v>15945953555</v>
          </cell>
          <cell r="C41863" t="str">
            <v>黑龙江省哈尔滨市香坊区旭升街海富山水文园二期C16栋3-203</v>
          </cell>
        </row>
        <row r="41864">
          <cell r="B41864">
            <v>18622238881</v>
          </cell>
          <cell r="C41864" t="str">
            <v>天津市和平区建设路通达园D座402</v>
          </cell>
        </row>
        <row r="41865">
          <cell r="B41865">
            <v>13832965088</v>
          </cell>
          <cell r="C41865" t="str">
            <v>河北省唐山市滦县新城燕山南路8号</v>
          </cell>
        </row>
        <row r="41866">
          <cell r="B41866">
            <v>13920958802</v>
          </cell>
          <cell r="C41866" t="str">
            <v>天津市南开区自贡道18号（公安南开分局嘉陵道派出所）</v>
          </cell>
        </row>
        <row r="41867">
          <cell r="B41867">
            <v>13540832563</v>
          </cell>
          <cell r="C41867" t="str">
            <v>四川省成都市成华区青龙街道昭觉寺南路金科一城5-2-1403</v>
          </cell>
        </row>
        <row r="41868">
          <cell r="B41868">
            <v>13911696381</v>
          </cell>
          <cell r="C41868" t="str">
            <v>北京市通州区张家湾镇陆辛庄村华源发苗木市场自建区3号</v>
          </cell>
        </row>
        <row r="41869">
          <cell r="B41869">
            <v>13911008888</v>
          </cell>
          <cell r="C41869" t="str">
            <v>北京市朝阳区双井街道富力公馆E27-606</v>
          </cell>
        </row>
        <row r="41870">
          <cell r="B41870">
            <v>13308180304</v>
          </cell>
          <cell r="C41870" t="str">
            <v>四川省成都市成华区桃蹊路53号交警五分局</v>
          </cell>
        </row>
        <row r="41871">
          <cell r="B41871">
            <v>18504517905</v>
          </cell>
          <cell r="C41871" t="str">
            <v>黑龙江省哈尔滨市香坊区香坊大街街道哈尔滨市香坊区长江路尚东辉煌城8号楼2单元902室</v>
          </cell>
        </row>
        <row r="41872">
          <cell r="B41872">
            <v>18113503999</v>
          </cell>
          <cell r="C41872" t="str">
            <v>四川省广安市武胜县交警大队</v>
          </cell>
        </row>
        <row r="41873">
          <cell r="B41873">
            <v>13882200710</v>
          </cell>
          <cell r="C41873" t="str">
            <v>四川省成都市金牛区蜀汉路4号瑞西小区4-2-7</v>
          </cell>
        </row>
        <row r="41874">
          <cell r="B41874">
            <v>18997982358</v>
          </cell>
          <cell r="C41874" t="str">
            <v>新疆维吾尔自治区乌鲁木齐水磨沟区五星北路108号五星小区11-1-202</v>
          </cell>
        </row>
        <row r="41875">
          <cell r="B41875">
            <v>13637485143</v>
          </cell>
          <cell r="C41875" t="str">
            <v>湖南省长沙市天心区银杏路65号银杏嘉园1-1103</v>
          </cell>
        </row>
        <row r="41876">
          <cell r="B41876">
            <v>13408535712</v>
          </cell>
          <cell r="C41876" t="str">
            <v>四川省成都市郫都区文信路五彩城</v>
          </cell>
        </row>
        <row r="41877">
          <cell r="B41877">
            <v>13438176630</v>
          </cell>
          <cell r="C41877" t="str">
            <v>四川省成都市郫都区安靖卫生院西药房</v>
          </cell>
        </row>
        <row r="41878">
          <cell r="B41878">
            <v>15884415827</v>
          </cell>
          <cell r="C41878" t="str">
            <v>四川省成都市郫都区安靖镇林湾家园小区</v>
          </cell>
        </row>
        <row r="41879">
          <cell r="B41879">
            <v>18628128121</v>
          </cell>
          <cell r="C41879" t="str">
            <v>四川省成都市高新区天目路英伦5栋</v>
          </cell>
        </row>
        <row r="41880">
          <cell r="B41880">
            <v>13883712202</v>
          </cell>
          <cell r="C41880" t="str">
            <v>重庆市北碚区龙湖紫云台五组团2栋2单元201</v>
          </cell>
        </row>
        <row r="41881">
          <cell r="B41881">
            <v>15196633650</v>
          </cell>
          <cell r="C41881" t="str">
            <v>四川省成都市龙泉驿区驿都中路156号地税局</v>
          </cell>
        </row>
        <row r="41882">
          <cell r="B41882">
            <v>13979255151</v>
          </cell>
          <cell r="C41882" t="str">
            <v>江西省九江市锦湖豪庭A栋2205</v>
          </cell>
        </row>
        <row r="41883">
          <cell r="B41883">
            <v>15351466051</v>
          </cell>
          <cell r="C41883" t="str">
            <v>西藏自治区林芝市巴宜区八一第二大桥幸福小区B2区13栋二单元1001号</v>
          </cell>
        </row>
        <row r="41884">
          <cell r="B41884">
            <v>13801369281</v>
          </cell>
          <cell r="C41884" t="str">
            <v>北京市丰台区王佐地区长青路88号领秀翡翠山小区17楼2单元102室</v>
          </cell>
        </row>
        <row r="41885">
          <cell r="B41885">
            <v>18504396246</v>
          </cell>
          <cell r="C41885" t="str">
            <v>上海市闵行区黄坪路160号</v>
          </cell>
        </row>
        <row r="41886">
          <cell r="B41886">
            <v>13134396767</v>
          </cell>
          <cell r="C41886" t="str">
            <v>吉林省露水河金宇宾馆</v>
          </cell>
        </row>
        <row r="41887">
          <cell r="B41887">
            <v>13817703011</v>
          </cell>
          <cell r="C41887" t="str">
            <v>上海市杨浦区浣纱五村1号704室</v>
          </cell>
        </row>
        <row r="41888">
          <cell r="B41888">
            <v>13998135785</v>
          </cell>
          <cell r="C41888" t="str">
            <v>辽宁省沈阳市和平区三好街22号中润国际大厦B座1605室</v>
          </cell>
        </row>
        <row r="41889">
          <cell r="B41889">
            <v>13712120994</v>
          </cell>
          <cell r="C41889" t="str">
            <v>广东省东莞市寮步镇仁和路香槟雅苑</v>
          </cell>
        </row>
        <row r="41890">
          <cell r="B41890">
            <v>18620997782</v>
          </cell>
          <cell r="C41890" t="str">
            <v>广东省广州市番禺区沙溪大道时代外滩3栋二单元501</v>
          </cell>
        </row>
        <row r="41891">
          <cell r="B41891">
            <v>13418727978</v>
          </cell>
          <cell r="C41891" t="str">
            <v>广东省惠州市惠城区中锴华章10栋</v>
          </cell>
        </row>
        <row r="41892">
          <cell r="B41892">
            <v>15840134953</v>
          </cell>
          <cell r="C41892" t="str">
            <v>辽宁省沈阳市浑南区浑河站东街道胜利大街宁园路格林英郡</v>
          </cell>
        </row>
        <row r="41893">
          <cell r="B41893">
            <v>13752252102</v>
          </cell>
          <cell r="C41893" t="str">
            <v>天津市宝坻区九园工业区五号路(天津法蓝克玻璃有限公司)</v>
          </cell>
        </row>
        <row r="41894">
          <cell r="B41894">
            <v>13934706381</v>
          </cell>
          <cell r="C41894" t="str">
            <v>山西省临汾市五一东路名仕花苑一号楼2单元302室</v>
          </cell>
        </row>
        <row r="41895">
          <cell r="B41895">
            <v>15135369678</v>
          </cell>
          <cell r="C41895" t="str">
            <v>山西省临汾市蒲县乔家湾</v>
          </cell>
        </row>
        <row r="41896">
          <cell r="B41896">
            <v>15351868827</v>
          </cell>
          <cell r="C41896" t="str">
            <v>江苏省连云港市海州区郁州路69号A-5号楼三单元102室</v>
          </cell>
        </row>
        <row r="41897">
          <cell r="B41897">
            <v>18646569099</v>
          </cell>
          <cell r="C41897" t="str">
            <v>辽宁省大连市开发区金石滩优山美地佛海园物业广场亿享超市</v>
          </cell>
        </row>
        <row r="41898">
          <cell r="B41898">
            <v>13754969961</v>
          </cell>
          <cell r="C41898" t="str">
            <v>山西省临汾市尧都区向阳西路玉秀湾西区2#1901</v>
          </cell>
        </row>
        <row r="41899">
          <cell r="B41899">
            <v>18621780906</v>
          </cell>
          <cell r="C41899" t="str">
            <v>上海市浦东新区唐镇浦东区齐爱路168弄25号101室</v>
          </cell>
        </row>
        <row r="41900">
          <cell r="B41900">
            <v>13985493411</v>
          </cell>
          <cell r="C41900" t="str">
            <v>贵州省贵阳市油榨街青年路127号东宝花园1栋1单元5楼10号</v>
          </cell>
        </row>
        <row r="41901">
          <cell r="B41901">
            <v>13634419118</v>
          </cell>
          <cell r="C41901" t="str">
            <v>吉林省长春市朝阳区红旗街金碧家园四单元傲春阁1008室</v>
          </cell>
        </row>
        <row r="41902">
          <cell r="B41902">
            <v>13624480392</v>
          </cell>
          <cell r="C41902" t="str">
            <v>吉林省松原市乌兰大街1875号</v>
          </cell>
        </row>
        <row r="41903">
          <cell r="B41903">
            <v>13688859548</v>
          </cell>
          <cell r="C41903" t="str">
            <v>广东省广州市荔湾区站前路90号加和城4楼A4130档</v>
          </cell>
        </row>
        <row r="41904">
          <cell r="B41904">
            <v>13936243339</v>
          </cell>
          <cell r="C41904" t="str">
            <v>黑龙江省哈尔滨市香坊区四季上东小区9号楼3单元401</v>
          </cell>
        </row>
        <row r="41905">
          <cell r="B41905">
            <v>13416161536</v>
          </cell>
          <cell r="C41905" t="str">
            <v>广东省广州市越秀区新桥街33号301</v>
          </cell>
        </row>
        <row r="41906">
          <cell r="B41906">
            <v>18600417679</v>
          </cell>
          <cell r="C41906" t="str">
            <v>北京市海淀区建材城西路85号院19-4-502</v>
          </cell>
        </row>
        <row r="41907">
          <cell r="B41907">
            <v>13711333754</v>
          </cell>
          <cell r="C41907" t="str">
            <v>广东省广州市花都区炭步镇红峰村河塘里19号</v>
          </cell>
        </row>
        <row r="41908">
          <cell r="B41908">
            <v>13956978779</v>
          </cell>
          <cell r="C41908" t="str">
            <v>安徽省合肥市新海大道瑶海公安分局刑警大队</v>
          </cell>
        </row>
        <row r="41909">
          <cell r="B41909">
            <v>18656537077</v>
          </cell>
          <cell r="C41909" t="str">
            <v>安徽省合肥市花园街38号交通银行5楼授信处</v>
          </cell>
        </row>
        <row r="41910">
          <cell r="B41910">
            <v>13089115739</v>
          </cell>
          <cell r="C41910" t="str">
            <v>吉林省长春市南关区华润橡树湾二期b1-1904</v>
          </cell>
        </row>
        <row r="41911">
          <cell r="B41911">
            <v>15159883672</v>
          </cell>
          <cell r="C41911" t="str">
            <v>福建省晋江市新塘街道上郭社区宏昌荣大厦3楼</v>
          </cell>
        </row>
        <row r="41912">
          <cell r="B41912">
            <v>13893056507</v>
          </cell>
          <cell r="C41912" t="str">
            <v>甘肃省白银市友好路19#-1-8#</v>
          </cell>
        </row>
        <row r="41913">
          <cell r="B41913">
            <v>13913897623</v>
          </cell>
          <cell r="C41913" t="str">
            <v>江苏省南京市秦淮区秣陵路118号王府国际花园3栋2单元101</v>
          </cell>
        </row>
        <row r="41914">
          <cell r="B41914">
            <v>15011066018</v>
          </cell>
          <cell r="C41914" t="str">
            <v>北京市西城区琉璃厂东街中国书店海王村内31号</v>
          </cell>
        </row>
        <row r="41915">
          <cell r="B41915">
            <v>13809888350</v>
          </cell>
          <cell r="C41915" t="str">
            <v>广东省深圳市福田区莲花北吉莲大厦3栋18G</v>
          </cell>
        </row>
        <row r="41916">
          <cell r="B41916">
            <v>13927713818</v>
          </cell>
          <cell r="C41916" t="str">
            <v>广东省佛山市禅城区南庄镇紫南沙边村中心大街西北7巷18号</v>
          </cell>
        </row>
        <row r="41917">
          <cell r="B41917">
            <v>13920298567</v>
          </cell>
          <cell r="C41917" t="str">
            <v>天津市和平区卫津路云琅新居13-2-402</v>
          </cell>
        </row>
        <row r="41918">
          <cell r="B41918">
            <v>13803033764</v>
          </cell>
          <cell r="C41918" t="str">
            <v>天津市红桥区丁字沽三号路彰武楼79-105</v>
          </cell>
        </row>
        <row r="41919">
          <cell r="B41919">
            <v>18692362951</v>
          </cell>
          <cell r="C41919" t="str">
            <v>湖南省常德市武陵区皂果路芙蓉盛世B区B二栋二单元304室</v>
          </cell>
        </row>
        <row r="41920">
          <cell r="B41920">
            <v>18623076515</v>
          </cell>
          <cell r="C41920" t="str">
            <v>重庆市南岸区学府大道21号翠湖山庄72幢</v>
          </cell>
        </row>
        <row r="41921">
          <cell r="B41921">
            <v>13927200234</v>
          </cell>
          <cell r="C41921" t="str">
            <v>广东省佛山市顺德区顺峰花园美湖二街21号</v>
          </cell>
        </row>
        <row r="41922">
          <cell r="B41922">
            <v>15048345091</v>
          </cell>
          <cell r="C41922" t="str">
            <v>内蒙古巴彦淖尔市临河区万景维多利2楼逸友鞋行</v>
          </cell>
        </row>
        <row r="41923">
          <cell r="B41923">
            <v>13699986232</v>
          </cell>
          <cell r="C41923" t="str">
            <v>新疆乌鲁木齐市沙依巴克区兵团农十二师104团麓漾花园小区</v>
          </cell>
        </row>
        <row r="41924">
          <cell r="B41924">
            <v>13933668260</v>
          </cell>
          <cell r="C41924" t="str">
            <v>河北省秦皇岛市海淀区河北大街181号</v>
          </cell>
        </row>
        <row r="41925">
          <cell r="B41925">
            <v>18533508776</v>
          </cell>
          <cell r="C41925" t="str">
            <v>河北省秦皇岛市开发区珠江道15号</v>
          </cell>
        </row>
        <row r="41926">
          <cell r="B41926">
            <v>15206666687</v>
          </cell>
          <cell r="C41926" t="str">
            <v>山东省济南市市中区南辛庄西路326号山东特殊教育职业学院</v>
          </cell>
        </row>
        <row r="41927">
          <cell r="B41927">
            <v>13396396360</v>
          </cell>
          <cell r="C41927" t="str">
            <v>山东省济南市天桥区宝华新区5-2-1404</v>
          </cell>
        </row>
        <row r="41928">
          <cell r="B41928">
            <v>13802188577</v>
          </cell>
          <cell r="C41928" t="str">
            <v>天津市和平区和平路劝业场2楼黄金珠宝办公室</v>
          </cell>
        </row>
        <row r="41929">
          <cell r="B41929">
            <v>15144186473</v>
          </cell>
          <cell r="C41929" t="str">
            <v>吉林省长春市汽开区东风大街2643号一汽总医院体检保健楼医务部331室</v>
          </cell>
        </row>
        <row r="41930">
          <cell r="B41930">
            <v>18688899682</v>
          </cell>
          <cell r="C41930" t="str">
            <v>广东省广州市天河区燕都路52号606</v>
          </cell>
        </row>
        <row r="41931">
          <cell r="B41931">
            <v>13973661845</v>
          </cell>
          <cell r="C41931" t="str">
            <v>湖南省常德市武陵区皂果路武陵区检察院1楼大厅门卫</v>
          </cell>
        </row>
        <row r="41932">
          <cell r="B41932">
            <v>13472834236</v>
          </cell>
          <cell r="C41932" t="str">
            <v>上海市黄浦区普安路185号曙光医院门诊2楼中医药发药口</v>
          </cell>
        </row>
        <row r="41933">
          <cell r="B41933">
            <v>18636111105</v>
          </cell>
          <cell r="C41933" t="str">
            <v>山西省太原市小店区许坦东街金东中环城5号楼4单元1805</v>
          </cell>
        </row>
        <row r="41934">
          <cell r="B41934">
            <v>13302156195</v>
          </cell>
          <cell r="C41934" t="str">
            <v>天津市武清区平安里32-4</v>
          </cell>
        </row>
        <row r="41935">
          <cell r="B41935">
            <v>13936071010</v>
          </cell>
          <cell r="C41935" t="str">
            <v>黑龙江省哈尔滨市南岗开发区昆仑商城丽顺街11号国航</v>
          </cell>
        </row>
        <row r="41936">
          <cell r="B41936">
            <v>13824834228</v>
          </cell>
          <cell r="C41936" t="str">
            <v>广东省湛江市霸州市环城南路17号</v>
          </cell>
        </row>
        <row r="41937">
          <cell r="B41937">
            <v>13918087211</v>
          </cell>
          <cell r="C41937" t="str">
            <v>上海市静安区江场西路1366弄31号1001室</v>
          </cell>
        </row>
        <row r="41938">
          <cell r="B41938">
            <v>15068292503</v>
          </cell>
          <cell r="C41938" t="str">
            <v>浙江省温州市鹿城区五马街道江滨西路株柏公寓4-1003</v>
          </cell>
        </row>
        <row r="41939">
          <cell r="B41939">
            <v>13533264386</v>
          </cell>
          <cell r="C41939" t="str">
            <v>广东省广州市南沙区万顷镇十涌东上路5号</v>
          </cell>
        </row>
        <row r="41940">
          <cell r="B41940">
            <v>13436021606</v>
          </cell>
          <cell r="C41940" t="str">
            <v>重庆市渝中区较场口凯旋路凯旋银行大厦33F重庆慧德贸易有限公司</v>
          </cell>
        </row>
        <row r="41941">
          <cell r="B41941">
            <v>13057515878</v>
          </cell>
          <cell r="C41941" t="str">
            <v>江苏省南京市建邺区嘉陵江东街87号6幢1单元802号</v>
          </cell>
        </row>
        <row r="41942">
          <cell r="B41942">
            <v>13870289585</v>
          </cell>
          <cell r="C41942" t="str">
            <v>江西省九江市滨江花园黄埔苑23楼D</v>
          </cell>
        </row>
        <row r="41943">
          <cell r="B41943">
            <v>18981806886</v>
          </cell>
          <cell r="C41943" t="str">
            <v>四川省成都市武侯区龙江路16号2单元53号</v>
          </cell>
        </row>
        <row r="41944">
          <cell r="B41944">
            <v>15072590195</v>
          </cell>
          <cell r="C41944" t="str">
            <v>湖北省孝感市安陆市大转盘行政服务中心不动产登记中心</v>
          </cell>
        </row>
        <row r="41945">
          <cell r="B41945">
            <v>13769133015</v>
          </cell>
          <cell r="C41945" t="str">
            <v>云南省昆明市盘龙区七彩俊园6-4007</v>
          </cell>
        </row>
        <row r="41946">
          <cell r="B41946">
            <v>18795888322</v>
          </cell>
          <cell r="C41946" t="str">
            <v>江苏省南京市玄武区东南大学四牌楼校区</v>
          </cell>
        </row>
        <row r="41947">
          <cell r="B41947">
            <v>13945091119</v>
          </cell>
          <cell r="C41947" t="str">
            <v>黑龙江省哈尔滨市道外区大有坊街135号农垦二分院</v>
          </cell>
        </row>
        <row r="41948">
          <cell r="B41948">
            <v>13544505505</v>
          </cell>
          <cell r="C41948" t="str">
            <v>广东省广州市海珠区海逸花园3号楼609</v>
          </cell>
        </row>
        <row r="41949">
          <cell r="B41949">
            <v>18363068208</v>
          </cell>
          <cell r="C41949" t="str">
            <v>山东省济南市市中区二环南路5681号蓝天绿园4-2-1401</v>
          </cell>
        </row>
        <row r="41950">
          <cell r="B41950">
            <v>13632310529</v>
          </cell>
          <cell r="C41950" t="str">
            <v>广东省广州市从化区江埔街九里步果场段珠光御景山水城东誉佳超市代收</v>
          </cell>
        </row>
        <row r="41951">
          <cell r="B41951">
            <v>13976330183</v>
          </cell>
          <cell r="C41951" t="str">
            <v>海南省海口市龙华区金贸西路9号蔚兰天成B807</v>
          </cell>
        </row>
        <row r="41952">
          <cell r="B41952">
            <v>18753569139</v>
          </cell>
          <cell r="C41952" t="str">
            <v>山东省烟台市芝罘区宁海路96号紫郡城花园6号楼2单元902室</v>
          </cell>
        </row>
        <row r="41953">
          <cell r="B41953">
            <v>13922236878</v>
          </cell>
          <cell r="C41953" t="str">
            <v>广东省广州市黄埔区科学城起云路3号A1栋1楼</v>
          </cell>
        </row>
        <row r="41954">
          <cell r="B41954">
            <v>13796634622</v>
          </cell>
          <cell r="C41954" t="str">
            <v>黑龙江省哈尔滨市征仪路324号征仪路学校</v>
          </cell>
        </row>
        <row r="41955">
          <cell r="B41955">
            <v>18767162114</v>
          </cell>
          <cell r="C41955" t="str">
            <v>浙江省杭州市西湖区文一西路骆家庄西苑一区220号</v>
          </cell>
        </row>
        <row r="41956">
          <cell r="B41956">
            <v>13288385532</v>
          </cell>
          <cell r="C41956" t="str">
            <v>广东省广州市海珠区官洲街道赤沙路21号广东财经大学</v>
          </cell>
        </row>
        <row r="41957">
          <cell r="B41957">
            <v>15951586922</v>
          </cell>
          <cell r="C41957" t="str">
            <v>就是无锡市滨湖区周新西路8号东绛实验学校中学部</v>
          </cell>
        </row>
        <row r="41958">
          <cell r="B41958">
            <v>13703710162</v>
          </cell>
          <cell r="C41958" t="str">
            <v>河南省郑州市中原区工人路23号中原新城学府小区1号楼1单元1006</v>
          </cell>
        </row>
        <row r="41959">
          <cell r="B41959">
            <v>13865177225</v>
          </cell>
          <cell r="C41959" t="str">
            <v>安徽省桐城市桐城中华职校</v>
          </cell>
        </row>
        <row r="41960">
          <cell r="B41960">
            <v>13802936946</v>
          </cell>
          <cell r="C41960" t="str">
            <v>广东省广州市海珠区江南大道中穗花南街12号303房</v>
          </cell>
        </row>
        <row r="41961">
          <cell r="B41961">
            <v>13783522748</v>
          </cell>
          <cell r="C41961" t="str">
            <v>河南省郑州市金水区花园路兰德中心18楼1809号</v>
          </cell>
        </row>
        <row r="41962">
          <cell r="B41962">
            <v>15876537078</v>
          </cell>
          <cell r="C41962" t="str">
            <v>广东省广州市花都区狮岭国际皮革皮具城第一期B2街1号域高五金</v>
          </cell>
        </row>
        <row r="41963">
          <cell r="B41963">
            <v>18092189172</v>
          </cell>
          <cell r="C41963" t="str">
            <v>陕西省西安市大雁塔锦业路1号领海大厦B24层</v>
          </cell>
        </row>
        <row r="41964">
          <cell r="B41964">
            <v>13078916657</v>
          </cell>
          <cell r="C41964" t="str">
            <v>海南省海口市琼山区椰海大道与中山南路交叉口椰海新城小区11栋104房</v>
          </cell>
        </row>
        <row r="41965">
          <cell r="B41965">
            <v>13500888899</v>
          </cell>
          <cell r="C41965" t="str">
            <v>吉林省长春市朝阳路555号5单元411室</v>
          </cell>
        </row>
        <row r="41966">
          <cell r="B41966">
            <v>18632958757</v>
          </cell>
          <cell r="C41966" t="str">
            <v>河北省邢台市桥东区开元南路尚林苑小区20号楼</v>
          </cell>
        </row>
        <row r="41967">
          <cell r="B41967">
            <v>13609997852</v>
          </cell>
          <cell r="C41967" t="str">
            <v>新疆乌鲁木齐市乌鲁木齐区北京北路397号</v>
          </cell>
        </row>
        <row r="41968">
          <cell r="B41968">
            <v>13302077182</v>
          </cell>
          <cell r="C41968" t="str">
            <v>天津市河西区永安道与绍兴道交口兴业银行2楼</v>
          </cell>
        </row>
        <row r="41969">
          <cell r="B41969">
            <v>13939000114</v>
          </cell>
          <cell r="C41969" t="str">
            <v>河南省郑州市金水区丰产路21号二十一世纪城西塔11楼H室</v>
          </cell>
        </row>
        <row r="41970">
          <cell r="B41970">
            <v>13594693370</v>
          </cell>
          <cell r="C41970" t="str">
            <v>上海市静安区江宁路168号5楼</v>
          </cell>
        </row>
        <row r="41971">
          <cell r="B41971">
            <v>15980243036</v>
          </cell>
          <cell r="C41971" t="str">
            <v>福建省福州市群众东路53号大利嘉城礼嘉苑506</v>
          </cell>
        </row>
        <row r="41972">
          <cell r="B41972">
            <v>15506205948</v>
          </cell>
          <cell r="C41972" t="str">
            <v>江苏省苏州市姑苏区唐家巷41号恒协干洗店</v>
          </cell>
        </row>
        <row r="41973">
          <cell r="B41973">
            <v>13845987189</v>
          </cell>
          <cell r="C41973" t="str">
            <v>黑龙江省大庆市让胡路区阳光嘉城C1二单元1602</v>
          </cell>
        </row>
        <row r="41974">
          <cell r="B41974">
            <v>13622030137</v>
          </cell>
          <cell r="C41974" t="str">
            <v>天津市河东区春华里秋实园8-6-701</v>
          </cell>
        </row>
        <row r="41975">
          <cell r="B41975">
            <v>13910548899</v>
          </cell>
          <cell r="C41975" t="str">
            <v>北京市石景山区鲁谷东街永乐东小区58号楼1408</v>
          </cell>
        </row>
        <row r="41976">
          <cell r="B41976">
            <v>13931509575</v>
          </cell>
          <cell r="C41976" t="str">
            <v>河北省唐山市丰南区发展改革局</v>
          </cell>
        </row>
        <row r="41977">
          <cell r="B41977">
            <v>17756066529</v>
          </cell>
          <cell r="C41977" t="str">
            <v>安徽省合肥市政务区潜山路蔚蓝商务港A座714室</v>
          </cell>
        </row>
        <row r="41978">
          <cell r="B41978">
            <v>13803862198</v>
          </cell>
          <cell r="C41978" t="str">
            <v>河南省郑州市黄河南路盛世年华6号楼19号</v>
          </cell>
        </row>
        <row r="41979">
          <cell r="B41979">
            <v>18143649818</v>
          </cell>
          <cell r="C41979" t="str">
            <v>吉林省四平市梨树县孤家子镇河湾花园3期2号楼3单元4楼</v>
          </cell>
        </row>
        <row r="41980">
          <cell r="B41980">
            <v>15022388889</v>
          </cell>
          <cell r="C41980" t="str">
            <v>天津市北辰区京津公路旁长瀛商业广场内邮储北展区支行信贷部</v>
          </cell>
        </row>
        <row r="41981">
          <cell r="B41981">
            <v>13975888263</v>
          </cell>
          <cell r="C41981" t="str">
            <v>湖南省长沙市岳麓区御景路景秀江山一期6栋</v>
          </cell>
        </row>
        <row r="41982">
          <cell r="B41982">
            <v>13821800600</v>
          </cell>
          <cell r="C41982" t="str">
            <v>天津市东丽区卫国道明珠花园7-2-201</v>
          </cell>
        </row>
        <row r="41983">
          <cell r="B41983">
            <v>13920718546</v>
          </cell>
          <cell r="C41983" t="str">
            <v>天津市大港区育秀街118号大港邮局</v>
          </cell>
        </row>
        <row r="41984">
          <cell r="B41984">
            <v>13506888962</v>
          </cell>
          <cell r="C41984" t="str">
            <v>浙江省宁波市宁海县时代嘉园1-1106</v>
          </cell>
        </row>
        <row r="41985">
          <cell r="B41985">
            <v>13513420935</v>
          </cell>
          <cell r="C41985" t="str">
            <v>河北省保定市金迪花园7组团2号楼1单元302</v>
          </cell>
        </row>
        <row r="41986">
          <cell r="B41986">
            <v>13735219377</v>
          </cell>
          <cell r="C41986" t="str">
            <v>浙江省诸暨市山下七大洲集团</v>
          </cell>
        </row>
        <row r="41987">
          <cell r="B41987">
            <v>13253618499</v>
          </cell>
          <cell r="C41987" t="str">
            <v>河南省郑州市城北路东6号院武警楼</v>
          </cell>
        </row>
        <row r="41988">
          <cell r="B41988">
            <v>13819547622</v>
          </cell>
          <cell r="C41988" t="str">
            <v>浙江省诸暨市福田花园D19幢</v>
          </cell>
        </row>
        <row r="41989">
          <cell r="B41989">
            <v>13438821063</v>
          </cell>
          <cell r="C41989" t="str">
            <v>四川省成都市成华区建设南路160号红枫岭3期</v>
          </cell>
        </row>
        <row r="41990">
          <cell r="B41990">
            <v>13735374437</v>
          </cell>
          <cell r="C41990" t="str">
            <v>浙江省诸暨市海棠公寓1幢2单元502</v>
          </cell>
        </row>
        <row r="41991">
          <cell r="B41991">
            <v>13560358091</v>
          </cell>
          <cell r="C41991" t="str">
            <v>广东省广州市黄埔区大沙东路新戽街299号</v>
          </cell>
        </row>
        <row r="41992">
          <cell r="B41992">
            <v>15122575587</v>
          </cell>
          <cell r="C41992" t="str">
            <v>天津市河西区永安道221号罗马商务中心19层</v>
          </cell>
        </row>
        <row r="41993">
          <cell r="B41993">
            <v>15975000310</v>
          </cell>
          <cell r="C41993" t="str">
            <v>广东省恩平市东安龙胜街11巷10号</v>
          </cell>
        </row>
        <row r="41994">
          <cell r="B41994">
            <v>15835200106</v>
          </cell>
          <cell r="C41994" t="str">
            <v>山西省大同市南郊区铂蓝郡伦敦街西门小火车后门A-048喜人宝贝</v>
          </cell>
        </row>
        <row r="41995">
          <cell r="B41995">
            <v>15851463635</v>
          </cell>
          <cell r="C41995" t="str">
            <v>江苏省苏州市吴江区汾湖经济开发区汾杨路欧普工业区A区</v>
          </cell>
        </row>
        <row r="41996">
          <cell r="B41996">
            <v>18629026127</v>
          </cell>
          <cell r="C41996" t="str">
            <v>陕西省西安市莲湖区龙首北路西段宏林尚品</v>
          </cell>
        </row>
        <row r="41997">
          <cell r="B41997">
            <v>18988997663</v>
          </cell>
          <cell r="C41997" t="str">
            <v>广东省广州市海珠区前进路40万国广场2M2135</v>
          </cell>
        </row>
        <row r="41998">
          <cell r="B41998">
            <v>13798272301</v>
          </cell>
          <cell r="C41998" t="str">
            <v>广东省湛江吴川市博铺街道港信超市门口</v>
          </cell>
        </row>
        <row r="41999">
          <cell r="B41999">
            <v>13902532177</v>
          </cell>
          <cell r="C41999" t="str">
            <v>广东省珠海市香洲区九洲大道西富华里写字楼B座3203室</v>
          </cell>
        </row>
        <row r="42000">
          <cell r="B42000">
            <v>18624266982</v>
          </cell>
          <cell r="C42000" t="str">
            <v>辽宁省大连市沙河口区刘家桥295号和舍艺术工厂二号楼XGO二楼</v>
          </cell>
        </row>
        <row r="42001">
          <cell r="B42001">
            <v>18957275332</v>
          </cell>
          <cell r="C42001" t="str">
            <v>浙江省湖州市吴兴区尊园15幢206室三单元</v>
          </cell>
        </row>
        <row r="42002">
          <cell r="B42002">
            <v>15928963147</v>
          </cell>
          <cell r="C42002" t="str">
            <v>四川省成都市青羊区黄田坝街道成飞公司家属区817小区843栋3楼6号</v>
          </cell>
        </row>
        <row r="42003">
          <cell r="B42003">
            <v>18698410221</v>
          </cell>
          <cell r="C42003" t="str">
            <v>内蒙古呼和浩特市回民区通道街街道祥和4区5号楼</v>
          </cell>
        </row>
        <row r="42004">
          <cell r="B42004">
            <v>13003937037</v>
          </cell>
          <cell r="C42004" t="str">
            <v>福建省厦门市湖里区禾山街道五缘湾国贸天琴湾二期1号楼</v>
          </cell>
        </row>
        <row r="42005">
          <cell r="B42005">
            <v>13901804853</v>
          </cell>
          <cell r="C42005" t="str">
            <v>上海市徐汇区长桥街道龙瑞路128号11号201室</v>
          </cell>
        </row>
        <row r="42006">
          <cell r="B42006">
            <v>13576294533</v>
          </cell>
          <cell r="C42006" t="str">
            <v>江西省南昌市其它区红谷滩新区红谷世纪花园A区9栋2单元402</v>
          </cell>
        </row>
        <row r="42007">
          <cell r="B42007">
            <v>13804713099</v>
          </cell>
          <cell r="C42007" t="str">
            <v>内蒙古呼和浩特市赛罕区展西路长乐湾小区8-1-1101</v>
          </cell>
        </row>
        <row r="42008">
          <cell r="B42008">
            <v>13801218645</v>
          </cell>
          <cell r="C42008" t="str">
            <v>北京市海淀区世纪城观山园5号楼5单元</v>
          </cell>
        </row>
        <row r="42009">
          <cell r="B42009">
            <v>13901305168</v>
          </cell>
          <cell r="C42009" t="str">
            <v>北京市海淀区远大南街世纪易居地产</v>
          </cell>
        </row>
        <row r="42010">
          <cell r="B42010">
            <v>13775368636</v>
          </cell>
          <cell r="C42010" t="str">
            <v>江苏省镇江市京口区胜利路160号镇江实验小学</v>
          </cell>
        </row>
        <row r="42011">
          <cell r="B42011">
            <v>13917379922</v>
          </cell>
          <cell r="C42011" t="str">
            <v>上海市闵行区石屏路399弄35号601室</v>
          </cell>
        </row>
        <row r="42012">
          <cell r="B42012">
            <v>13703319848</v>
          </cell>
          <cell r="C42012" t="str">
            <v>河北省石家庄市新华区联盟街道友谊北大街中粮河北广场A座3层</v>
          </cell>
        </row>
        <row r="42013">
          <cell r="B42013">
            <v>13777833355</v>
          </cell>
          <cell r="C42013" t="str">
            <v>浙江省杭州市下城区中山北路600弄武林府5幢南楼1501</v>
          </cell>
        </row>
        <row r="42014">
          <cell r="B42014">
            <v>18110970880</v>
          </cell>
          <cell r="C42014" t="str">
            <v>安徽省合肥市蜀山区南七街道望江西路万科金色名郡8栋1803室</v>
          </cell>
        </row>
        <row r="42015">
          <cell r="B42015">
            <v>13812707727</v>
          </cell>
          <cell r="C42015" t="str">
            <v>江苏省苏州市吴江区盛泽镇南三环城南小学南广丽丝绸二楼吴越纺织</v>
          </cell>
        </row>
        <row r="42016">
          <cell r="B42016">
            <v>13773854882</v>
          </cell>
          <cell r="C42016" t="str">
            <v>江苏省南通市南通经济技术开发区新兴东路333号南通励成生物工程有限公司</v>
          </cell>
        </row>
        <row r="42017">
          <cell r="B42017">
            <v>13826037507</v>
          </cell>
          <cell r="C42017" t="str">
            <v>广东省广州市白云区太和镇龙归城龙穗一街3号1005室</v>
          </cell>
        </row>
        <row r="42018">
          <cell r="B42018">
            <v>15258809359</v>
          </cell>
          <cell r="C42018" t="str">
            <v>浙江省杭州市富阳区银湖街道横溪70号</v>
          </cell>
        </row>
        <row r="42019">
          <cell r="B42019">
            <v>18977229629</v>
          </cell>
          <cell r="C42019" t="str">
            <v>广西省柳州市柳南区百饭路新铁砖厂</v>
          </cell>
        </row>
        <row r="42020">
          <cell r="B42020">
            <v>13882715865</v>
          </cell>
          <cell r="C42020" t="str">
            <v>四川省泸州市江阳区钓鱼台路18号国税大厦23楼恒利公司</v>
          </cell>
        </row>
        <row r="42021">
          <cell r="B42021">
            <v>13693798885</v>
          </cell>
          <cell r="C42021" t="str">
            <v>河南省洛阳市涧西区辽宁路世纪华阳五期55号楼北门快递柜</v>
          </cell>
        </row>
        <row r="42022">
          <cell r="B42022">
            <v>13526703555</v>
          </cell>
          <cell r="C42022" t="str">
            <v>河南省洛阳市涧西区辽宁路世纪华阳五期55号楼北门快递柜</v>
          </cell>
        </row>
        <row r="42023">
          <cell r="B42023">
            <v>13633822180</v>
          </cell>
          <cell r="C42023" t="str">
            <v>河南省郑州市中原区棉纺路桐柏路锦艺城豪庭3号楼一单元906号</v>
          </cell>
        </row>
        <row r="42024">
          <cell r="B42024">
            <v>13608086075</v>
          </cell>
          <cell r="C42024" t="str">
            <v>四川省成都市青羊区琼楼路99号西子香荷</v>
          </cell>
        </row>
        <row r="42025">
          <cell r="B42025">
            <v>18810141486</v>
          </cell>
          <cell r="C42025" t="str">
            <v>北京市朝阳区5环内小红门镇维平公寓C285</v>
          </cell>
        </row>
        <row r="42026">
          <cell r="B42026">
            <v>18995196665</v>
          </cell>
          <cell r="C42026" t="str">
            <v>宁夏银川金凤区北京中路街道701号宁夏天净元光电力有限公司</v>
          </cell>
        </row>
        <row r="42027">
          <cell r="B42027">
            <v>13895005859</v>
          </cell>
          <cell r="C42027" t="str">
            <v>宁夏银川金凤区上海路欧陆经典小区7-3-101</v>
          </cell>
        </row>
        <row r="42028">
          <cell r="B42028">
            <v>15331855059</v>
          </cell>
          <cell r="C42028" t="str">
            <v>黑龙江省工农区群楼书香苑对面红星酸奶直营店</v>
          </cell>
        </row>
        <row r="42029">
          <cell r="B42029">
            <v>13604771147</v>
          </cell>
          <cell r="C42029" t="str">
            <v>内蒙古呼和浩特市新城区成吉思汗大街兴泰建设大厦24层</v>
          </cell>
        </row>
        <row r="42030">
          <cell r="B42030">
            <v>18647752205</v>
          </cell>
          <cell r="C42030" t="str">
            <v>北京市通州区永顺镇珠江拉维小镇46号楼903室</v>
          </cell>
        </row>
        <row r="42031">
          <cell r="B42031">
            <v>13847764776</v>
          </cell>
          <cell r="C42031" t="str">
            <v>内蒙古鄂尔多斯市铁西区康和丽舍小区B区2号楼1单元101</v>
          </cell>
        </row>
        <row r="42032">
          <cell r="B42032">
            <v>13668222237</v>
          </cell>
          <cell r="C42032" t="str">
            <v>四川省成都市青羊区清江中路65号香格里拉花园4-1</v>
          </cell>
        </row>
        <row r="42033">
          <cell r="B42033">
            <v>18981889059</v>
          </cell>
          <cell r="C42033" t="str">
            <v>四川省成都市高新区盛华北路288号凤凰城3期6栋203</v>
          </cell>
        </row>
        <row r="42034">
          <cell r="B42034">
            <v>13408231815</v>
          </cell>
          <cell r="C42034" t="str">
            <v>四川省乐山市市中区滨河路99号</v>
          </cell>
        </row>
        <row r="42035">
          <cell r="B42035">
            <v>13980582626</v>
          </cell>
          <cell r="C42035" t="str">
            <v>四川省成都市青羊区大安西路56号18栋404</v>
          </cell>
        </row>
        <row r="42036">
          <cell r="B42036">
            <v>13601954681</v>
          </cell>
          <cell r="C42036" t="str">
            <v>上海市东方路1881弄35号1703</v>
          </cell>
        </row>
        <row r="42037">
          <cell r="B42037">
            <v>13916044269</v>
          </cell>
          <cell r="C42037" t="str">
            <v>上海市闵行区鹤庆路258号411室</v>
          </cell>
        </row>
        <row r="42038">
          <cell r="B42038">
            <v>13688011311</v>
          </cell>
          <cell r="C42038" t="str">
            <v>四川省成都市郫县犀浦镇犀团路犀浦国土资源所</v>
          </cell>
        </row>
        <row r="42039">
          <cell r="B42039">
            <v>13551253241</v>
          </cell>
          <cell r="C42039" t="str">
            <v>四川省成都市新都区宝光大道383号天元山庄7-4-601</v>
          </cell>
        </row>
        <row r="42040">
          <cell r="B42040">
            <v>15896268867</v>
          </cell>
          <cell r="C42040" t="str">
            <v>江苏省南通市通州区平东镇腾通路3号南通源润塑料制品有限公司</v>
          </cell>
        </row>
        <row r="42041">
          <cell r="B42041">
            <v>13922805112</v>
          </cell>
          <cell r="C42041" t="str">
            <v>广东省深圳市南山区华侨城波托菲诺纯水岸七期3-2-7D</v>
          </cell>
        </row>
        <row r="42042">
          <cell r="B42042">
            <v>18010650353</v>
          </cell>
          <cell r="C42042" t="str">
            <v>四川省成都市武侯区新南路87号</v>
          </cell>
        </row>
        <row r="42043">
          <cell r="B42043">
            <v>18981885002</v>
          </cell>
          <cell r="C42043" t="str">
            <v>四川省成都市双流区广都大道159号弘民新城C区</v>
          </cell>
        </row>
        <row r="42044">
          <cell r="B42044">
            <v>13982009369</v>
          </cell>
          <cell r="C42044" t="str">
            <v>四川省成都郫都区犀浦人民政府</v>
          </cell>
        </row>
        <row r="42045">
          <cell r="B42045">
            <v>13880273925</v>
          </cell>
          <cell r="C42045" t="str">
            <v>四川省成都市新都区斑竹园北欧知识城一期2-1706</v>
          </cell>
        </row>
        <row r="42046">
          <cell r="B42046">
            <v>15884562975</v>
          </cell>
          <cell r="C42046" t="str">
            <v>四川省成都市华阳麓山大道一段630号洛森堡新殿20-2303</v>
          </cell>
        </row>
        <row r="42047">
          <cell r="B42047">
            <v>13540310006</v>
          </cell>
          <cell r="C42047" t="str">
            <v>四川省成都市万科魅力之城四期33栋1-702</v>
          </cell>
        </row>
        <row r="42048">
          <cell r="B42048">
            <v>13508008125</v>
          </cell>
          <cell r="C42048" t="str">
            <v>四川省德阳什邡市方亭街道平康巷45号什邡市政协收发室</v>
          </cell>
        </row>
        <row r="42049">
          <cell r="B42049">
            <v>13325560496</v>
          </cell>
          <cell r="C42049" t="str">
            <v>新疆乌鲁木齐红山路29号新华人寿新疆分公司</v>
          </cell>
        </row>
        <row r="42050">
          <cell r="B42050">
            <v>13438006938</v>
          </cell>
          <cell r="C42050" t="str">
            <v>四川省成都市新都区大丰街道办大丰小学三元校区</v>
          </cell>
        </row>
        <row r="42051">
          <cell r="B42051">
            <v>15310508653</v>
          </cell>
          <cell r="C42051" t="str">
            <v>重庆市九龙坡区杨家坪直港大道天宝路126号13-2</v>
          </cell>
        </row>
        <row r="42052">
          <cell r="B42052">
            <v>13982196678</v>
          </cell>
          <cell r="C42052" t="str">
            <v>四川省成都市青羊区同德街3号5-1-6</v>
          </cell>
        </row>
        <row r="42053">
          <cell r="B42053">
            <v>13622092693</v>
          </cell>
          <cell r="C42053" t="str">
            <v>天津市河北区望海楼街道河北区金钟路中远里6号楼29门708</v>
          </cell>
        </row>
        <row r="42054">
          <cell r="B42054">
            <v>15812590444</v>
          </cell>
          <cell r="C42054" t="str">
            <v>广东省惠州市惠阳区秋长镇将军路茶园村委善美小学篮球场旁边</v>
          </cell>
        </row>
        <row r="42055">
          <cell r="B42055">
            <v>18116053719</v>
          </cell>
          <cell r="C42055" t="str">
            <v>上海市奉贤区平庄西路3086号718室</v>
          </cell>
        </row>
        <row r="42056">
          <cell r="B42056">
            <v>13564523782</v>
          </cell>
          <cell r="C42056" t="str">
            <v>上海市浦东新区北蔡镇高科西路2763弄52号</v>
          </cell>
        </row>
        <row r="42057">
          <cell r="B42057">
            <v>13952922163</v>
          </cell>
          <cell r="C42057" t="str">
            <v>江苏省镇江市高校园区长香西大道518号</v>
          </cell>
        </row>
        <row r="42058">
          <cell r="B42058">
            <v>13818839376</v>
          </cell>
          <cell r="C42058" t="str">
            <v>上海市虹口区广中路562弄16F室</v>
          </cell>
        </row>
        <row r="42059">
          <cell r="B42059">
            <v>15880744448</v>
          </cell>
          <cell r="C42059" t="str">
            <v>福建省晋江市双沟汇景城9栋2梯2003</v>
          </cell>
        </row>
        <row r="42060">
          <cell r="B42060">
            <v>13665933900</v>
          </cell>
          <cell r="C42060" t="str">
            <v>福建省晋江市季延初级中学对面季延新村</v>
          </cell>
        </row>
        <row r="42061">
          <cell r="B42061">
            <v>13291141826</v>
          </cell>
          <cell r="C42061" t="str">
            <v>江西省上饶市三清山西大道99号</v>
          </cell>
        </row>
        <row r="42062">
          <cell r="B42062">
            <v>18790050229</v>
          </cell>
          <cell r="C42062" t="str">
            <v>河南省信阳市新县京九路教育宾馆斜对面河东纸行</v>
          </cell>
        </row>
        <row r="42063">
          <cell r="B42063">
            <v>13308002753</v>
          </cell>
          <cell r="C42063" t="str">
            <v>四川省成都市武侯区果堰村三组111号瑞瑞超市</v>
          </cell>
        </row>
        <row r="42064">
          <cell r="B42064">
            <v>18502519211</v>
          </cell>
          <cell r="C42064" t="str">
            <v>江苏省南京市新街口户部街天之都大厦629</v>
          </cell>
        </row>
        <row r="42065">
          <cell r="B42065">
            <v>18381735656</v>
          </cell>
          <cell r="C42065" t="str">
            <v>四川省南充市嘉陵区香洲郡17栋2单元201</v>
          </cell>
        </row>
        <row r="42066">
          <cell r="B42066">
            <v>13570837507</v>
          </cell>
          <cell r="C42066" t="str">
            <v>广东省深圳市罗湖区爱国路怡景花园景庭苑B座5C</v>
          </cell>
        </row>
        <row r="42067">
          <cell r="B42067">
            <v>18679442556</v>
          </cell>
          <cell r="C42067" t="str">
            <v>江西省抚州市金巢开发区南门路363号抚州观光国际旅行社</v>
          </cell>
        </row>
        <row r="42068">
          <cell r="B42068">
            <v>13243590508</v>
          </cell>
          <cell r="C42068" t="str">
            <v>重庆市江北区五里店五简二支路工商集资楼11-4</v>
          </cell>
        </row>
        <row r="42069">
          <cell r="B42069">
            <v>13945260067</v>
          </cell>
          <cell r="C42069" t="str">
            <v>黑龙江省齐齐哈尔市铁锋区站前街道建筑四胡同1号齐齐哈尔城市排水监测站</v>
          </cell>
        </row>
        <row r="42070">
          <cell r="B42070">
            <v>13132381105</v>
          </cell>
          <cell r="C42070" t="str">
            <v>重庆市渝北区人和天宫殿街道锦绣山庄N8-3-1</v>
          </cell>
        </row>
        <row r="42071">
          <cell r="B42071">
            <v>15887002787</v>
          </cell>
          <cell r="C42071" t="str">
            <v>云南省昆明市五华区建设路文林街93号</v>
          </cell>
        </row>
        <row r="42072">
          <cell r="B42072">
            <v>13702928539</v>
          </cell>
          <cell r="C42072" t="str">
            <v>广东省佛山市禅城区龙津永光新村五巷六号</v>
          </cell>
        </row>
        <row r="42073">
          <cell r="B42073">
            <v>13033352598</v>
          </cell>
          <cell r="C42073" t="str">
            <v>云南省昆明市莲花池正街167号云南工艺美术学校教工住宅A栋1单元</v>
          </cell>
        </row>
        <row r="42074">
          <cell r="B42074">
            <v>13928686668</v>
          </cell>
          <cell r="C42074" t="str">
            <v>广东省佛山市禅城区华远东路3号1座701</v>
          </cell>
        </row>
        <row r="42075">
          <cell r="B42075">
            <v>13535909214</v>
          </cell>
          <cell r="C42075" t="str">
            <v>广东省茂名市茂南区沿江路258号恒孚石化公司</v>
          </cell>
        </row>
        <row r="42076">
          <cell r="B42076">
            <v>13666011809</v>
          </cell>
          <cell r="C42076" t="str">
            <v>福建省厦门市湖里区新丰路55号大唐世家八期602室</v>
          </cell>
        </row>
        <row r="42077">
          <cell r="B42077">
            <v>13381635031</v>
          </cell>
          <cell r="C42077" t="str">
            <v>上海市浦东新区北蔡镇下南路465弄2号201室</v>
          </cell>
        </row>
        <row r="42078">
          <cell r="B42078">
            <v>13365286222</v>
          </cell>
          <cell r="C42078" t="str">
            <v>江苏省徐州市贾汪区山水大道传世经典小区一期8号楼1单元201室</v>
          </cell>
        </row>
        <row r="42079">
          <cell r="B42079">
            <v>17637026388</v>
          </cell>
          <cell r="C42079" t="str">
            <v>河南省商丘市归德路与南京路交叉口南100米路西应天花园东门</v>
          </cell>
        </row>
        <row r="42080">
          <cell r="B42080">
            <v>13825608030</v>
          </cell>
          <cell r="C42080" t="str">
            <v>广东省珠海市香洲区前山圆明新园古玩城二楼B28莲姿荟</v>
          </cell>
        </row>
        <row r="42081">
          <cell r="B42081">
            <v>13707768680</v>
          </cell>
          <cell r="C42081" t="str">
            <v>广西百色市右江区中山一路金世纪商业广场C栋1402</v>
          </cell>
        </row>
        <row r="42082">
          <cell r="B42082">
            <v>18781650333</v>
          </cell>
          <cell r="C42082" t="str">
            <v>四川省绵阳经开区涪滨路树高威尼斯城</v>
          </cell>
        </row>
        <row r="42083">
          <cell r="B42083">
            <v>13981720312</v>
          </cell>
          <cell r="C42083" t="str">
            <v>四川省成都市锦江区下东大街99号晶融汇平安金融中心1008</v>
          </cell>
        </row>
        <row r="42084">
          <cell r="B42084">
            <v>18227691365</v>
          </cell>
          <cell r="C42084" t="str">
            <v>四川省成都市天府新区华阳南湖大道360号佳兆业君汇上品10-3-2001</v>
          </cell>
        </row>
        <row r="42085">
          <cell r="B42085">
            <v>13261273060</v>
          </cell>
          <cell r="C42085" t="str">
            <v>北京市大兴区兴华大街19号保利茉莉公馆8号楼2-501</v>
          </cell>
        </row>
        <row r="42086">
          <cell r="B42086">
            <v>18947286664</v>
          </cell>
          <cell r="C42086" t="str">
            <v>内蒙古包头市青山区幸福9号街坊14栋2单元503室</v>
          </cell>
        </row>
        <row r="42087">
          <cell r="B42087">
            <v>13812676653</v>
          </cell>
          <cell r="C42087" t="str">
            <v>江苏省苏州市园区苏州大道281号新馨花园31-603</v>
          </cell>
        </row>
        <row r="42088">
          <cell r="B42088">
            <v>18615789899</v>
          </cell>
          <cell r="C42088" t="str">
            <v>四川省成都市高新区交子大道199号11栋1单元801</v>
          </cell>
        </row>
        <row r="42089">
          <cell r="B42089">
            <v>13820159625</v>
          </cell>
          <cell r="C42089" t="str">
            <v>天津市南开区长江道111号众望大厦A906</v>
          </cell>
        </row>
        <row r="42090">
          <cell r="B42090">
            <v>18635743576</v>
          </cell>
          <cell r="C42090" t="str">
            <v>山西省临汾市尧都区华洲路金典花园8号商铺三层中国人寿财险</v>
          </cell>
        </row>
        <row r="42091">
          <cell r="B42091">
            <v>13501942806</v>
          </cell>
          <cell r="C42091" t="str">
            <v>上海市徐汇区武康路112号302室（康兴花园）</v>
          </cell>
        </row>
        <row r="42092">
          <cell r="B42092">
            <v>13896196968</v>
          </cell>
          <cell r="C42092" t="str">
            <v>北京市朝阳区西大望路甲20号复地首府6-302</v>
          </cell>
        </row>
        <row r="42093">
          <cell r="B42093">
            <v>13896196968</v>
          </cell>
          <cell r="C42093" t="str">
            <v>北京市朝阳区西大望路甲20号复地首府6-302</v>
          </cell>
        </row>
        <row r="42094">
          <cell r="B42094">
            <v>13896196968</v>
          </cell>
          <cell r="C42094" t="str">
            <v>北京市朝阳区西大望路甲20号复地首府6-302</v>
          </cell>
        </row>
        <row r="42095">
          <cell r="B42095">
            <v>13896196968</v>
          </cell>
          <cell r="C42095" t="str">
            <v>北京市朝阳区西大望路甲20号复地首府6-302</v>
          </cell>
        </row>
        <row r="42096">
          <cell r="B42096">
            <v>13896196968</v>
          </cell>
          <cell r="C42096" t="str">
            <v>北京市朝阳区西大望路甲20号复地首府6-302</v>
          </cell>
        </row>
        <row r="42097">
          <cell r="B42097">
            <v>13523790278</v>
          </cell>
          <cell r="C42097" t="str">
            <v>河南省洛阳市西工区体育场路8号院</v>
          </cell>
        </row>
        <row r="42098">
          <cell r="B42098">
            <v>13144333934</v>
          </cell>
          <cell r="C42098" t="str">
            <v>吉林省延边州珲春市龙源华府1单元401</v>
          </cell>
        </row>
        <row r="42099">
          <cell r="B42099">
            <v>15959191279</v>
          </cell>
          <cell r="C42099" t="str">
            <v>福建省福州市仓山区闽江大道202号凯旋枫丹小区3号楼10C</v>
          </cell>
        </row>
        <row r="42100">
          <cell r="B42100">
            <v>13693798885</v>
          </cell>
          <cell r="C42100" t="str">
            <v>河南省洛阳市涧西区辽宁路世纪华阳五期55号楼北门快递柜</v>
          </cell>
        </row>
        <row r="42101">
          <cell r="B42101">
            <v>13759425020</v>
          </cell>
          <cell r="C42101" t="str">
            <v>云南省昆明市五华区春城慧谷二期9幢2401号</v>
          </cell>
        </row>
        <row r="42102">
          <cell r="B42102">
            <v>15887247706</v>
          </cell>
          <cell r="C42102" t="str">
            <v>云南省昆明市官渡区季官路银海金岸B座华夏银行</v>
          </cell>
        </row>
        <row r="42103">
          <cell r="B42103">
            <v>13851465087</v>
          </cell>
          <cell r="C42103" t="str">
            <v>江苏省南京市秦淮区朝天宫街道王府大街26号苏果超市</v>
          </cell>
        </row>
        <row r="42104">
          <cell r="B42104">
            <v>18672098966</v>
          </cell>
          <cell r="C42104" t="str">
            <v>湖北省-宜昌市夷陵区湖光路宇隆广场6单元303</v>
          </cell>
        </row>
        <row r="42105">
          <cell r="B42105">
            <v>13522653638</v>
          </cell>
          <cell r="C42105" t="str">
            <v>北京市朝阳区广渠路66号院百环家园20号楼2411</v>
          </cell>
        </row>
        <row r="42106">
          <cell r="B42106">
            <v>13917782579</v>
          </cell>
          <cell r="C42106" t="str">
            <v>上海徐汇区龙华西路107号汇丰中医门诊部二楼</v>
          </cell>
        </row>
        <row r="42107">
          <cell r="B42107">
            <v>13708717961</v>
          </cell>
          <cell r="C42107" t="str">
            <v>云南省昆明市滇池路三公里正和小区和秀巷昆明保安大楼</v>
          </cell>
        </row>
        <row r="42108">
          <cell r="B42108">
            <v>13043297722</v>
          </cell>
          <cell r="C42108" t="str">
            <v>天津市河北区真理道秀山花园2—2—503</v>
          </cell>
        </row>
        <row r="42109">
          <cell r="B42109">
            <v>13399289739</v>
          </cell>
          <cell r="C42109" t="str">
            <v>陕西省西安市雁塔区小寨西路74号交大第一医院家属院2-3301</v>
          </cell>
        </row>
        <row r="42110">
          <cell r="B42110">
            <v>15021880602</v>
          </cell>
          <cell r="C42110" t="str">
            <v>上海市宝山区电台路398弄57号302室</v>
          </cell>
        </row>
        <row r="42111">
          <cell r="B42111">
            <v>13768713933</v>
          </cell>
          <cell r="C42111" t="str">
            <v>广西壮族自治区桂林市灵川县旺角广场2栋16一1</v>
          </cell>
        </row>
        <row r="42112">
          <cell r="B42112">
            <v>13096580627</v>
          </cell>
          <cell r="C42112" t="str">
            <v>山西大同市城区御锦源二期南区社区服务中心负二层完美品质生活馆</v>
          </cell>
        </row>
        <row r="42113">
          <cell r="B42113">
            <v>15503186700</v>
          </cell>
          <cell r="C42113" t="str">
            <v>河北省衡水市桃城区大庆东路378号邢台银行</v>
          </cell>
        </row>
        <row r="42114">
          <cell r="B42114">
            <v>13810602029</v>
          </cell>
          <cell r="C42114" t="str">
            <v>北京市西城区阜成门外大街万通商城下阜成门地铁站综控室</v>
          </cell>
        </row>
        <row r="42115">
          <cell r="B42115">
            <v>18623100752</v>
          </cell>
          <cell r="C42115" t="str">
            <v>重庆市渝北区鸳鸯街道金开大道1122号中冶北麓原11幢4-4</v>
          </cell>
        </row>
        <row r="42116">
          <cell r="B42116">
            <v>13811306266</v>
          </cell>
          <cell r="C42116" t="str">
            <v>北京市顺义区后沙峪香花畦28号楼2单元702</v>
          </cell>
        </row>
        <row r="42117">
          <cell r="B42117">
            <v>18642681238</v>
          </cell>
          <cell r="C42117" t="str">
            <v>辽宁省沈阳市皇姑区香庐山路10-7号航院小区2单元7-3</v>
          </cell>
        </row>
        <row r="42118">
          <cell r="B42118">
            <v>13579505757</v>
          </cell>
          <cell r="C42118" t="str">
            <v>新疆克拉玛依市南泉小区渭园8-8号402室</v>
          </cell>
        </row>
        <row r="42119">
          <cell r="B42119">
            <v>13510812366</v>
          </cell>
          <cell r="C42119" t="str">
            <v>河北省石家庄市鹿泉上庄西山绿岛</v>
          </cell>
        </row>
        <row r="42120">
          <cell r="B42120">
            <v>13380014411</v>
          </cell>
          <cell r="C42120" t="str">
            <v>广东省广州市天河区珠江西路5号2302</v>
          </cell>
        </row>
        <row r="42121">
          <cell r="B42121">
            <v>13916406186</v>
          </cell>
          <cell r="C42121" t="str">
            <v>上海市闵行区虹井路280弄2号楼虹桥晶座大厦608室</v>
          </cell>
        </row>
        <row r="42122">
          <cell r="B42122">
            <v>13970288299</v>
          </cell>
          <cell r="C42122" t="str">
            <v>江西省九江市庐山路12号</v>
          </cell>
        </row>
        <row r="42123">
          <cell r="B42123">
            <v>13501466168</v>
          </cell>
          <cell r="C42123" t="str">
            <v>广东省清远市清城区洲心街道新城16号区凤翔大道烟草大厦</v>
          </cell>
        </row>
        <row r="42124">
          <cell r="B42124">
            <v>13926022411</v>
          </cell>
          <cell r="C42124" t="str">
            <v>广东省广州市越秀区保安前街14号305房</v>
          </cell>
        </row>
        <row r="42125">
          <cell r="B42125">
            <v>13911019752</v>
          </cell>
          <cell r="C42125" t="str">
            <v>北京市西城区二龙路京畿道小区9号楼1单元101号</v>
          </cell>
        </row>
        <row r="42126">
          <cell r="B42126">
            <v>13810434360</v>
          </cell>
          <cell r="C42126" t="str">
            <v>北京市海淀区5环内万柳万泉新新家园2号楼4单元301</v>
          </cell>
        </row>
        <row r="42127">
          <cell r="B42127">
            <v>13809549803</v>
          </cell>
          <cell r="C42127" t="str">
            <v>福建省福州市鼓楼区冶山路24号农办宿舍5-504房</v>
          </cell>
        </row>
        <row r="42128">
          <cell r="B42128">
            <v>17800801689</v>
          </cell>
          <cell r="C42128" t="str">
            <v>北京市朝阳区5环外朝阳内首都机场燕翔西里15号楼3单元1层左</v>
          </cell>
        </row>
        <row r="42129">
          <cell r="B42129">
            <v>13511029094</v>
          </cell>
          <cell r="C42129" t="str">
            <v>北京市木樨地南里17号</v>
          </cell>
        </row>
        <row r="42130">
          <cell r="B42130">
            <v>13633822180</v>
          </cell>
          <cell r="C42130" t="str">
            <v>河南省郑州市中原区棉纺路桐柏路锦艺城豪庭3号楼一单元906</v>
          </cell>
        </row>
        <row r="42131">
          <cell r="B42131">
            <v>18610042317</v>
          </cell>
          <cell r="C42131" t="str">
            <v>北京市朝阳区5环内朝阳区大屯里金泉家园11楼708室</v>
          </cell>
        </row>
        <row r="42132">
          <cell r="B42132">
            <v>15327437982</v>
          </cell>
          <cell r="C42132" t="str">
            <v>湖北省武汉市青山区武东街芦家嘴工业园润星塑料制品厂</v>
          </cell>
        </row>
        <row r="42133">
          <cell r="B42133">
            <v>15121021961</v>
          </cell>
          <cell r="C42133" t="str">
            <v>上海市青浦区龙联路58弄33号1002室</v>
          </cell>
        </row>
        <row r="42134">
          <cell r="B42134">
            <v>13651602536</v>
          </cell>
          <cell r="C42134" t="str">
            <v>上海市闵行区龙茗路2121弄7号1101室</v>
          </cell>
        </row>
        <row r="42135">
          <cell r="B42135">
            <v>13926154157</v>
          </cell>
          <cell r="C42135" t="str">
            <v>广东省广州市海珠区聚德东丁65栋5o5房</v>
          </cell>
        </row>
        <row r="42136">
          <cell r="B42136" t="str">
            <v>158-8884-5866</v>
          </cell>
          <cell r="C42136" t="str">
            <v>杭州下城区颜三路灯塔巷香石公寓北区4幢2101室</v>
          </cell>
        </row>
        <row r="42137">
          <cell r="B42137">
            <v>15857517311</v>
          </cell>
          <cell r="C42137" t="str">
            <v>浙江省诸暨市红星美凯龙4楼</v>
          </cell>
        </row>
        <row r="42138">
          <cell r="B42138">
            <v>15325227828</v>
          </cell>
          <cell r="C42138" t="str">
            <v>浙江省诸暨市人民中路267号11楼</v>
          </cell>
        </row>
        <row r="42139">
          <cell r="B42139">
            <v>13587378977</v>
          </cell>
          <cell r="C42139" t="str">
            <v>浙江省诸暨市东三路512-15号安得房产</v>
          </cell>
        </row>
        <row r="42140">
          <cell r="B42140">
            <v>13858447777</v>
          </cell>
          <cell r="C42140" t="str">
            <v>诸暨市陶朱街道兴都路29号</v>
          </cell>
        </row>
        <row r="42141">
          <cell r="B42141">
            <v>18858569687</v>
          </cell>
          <cell r="C42141" t="str">
            <v>浙江省诸暨市暨阳街道郭家村2号</v>
          </cell>
        </row>
        <row r="42142">
          <cell r="B42142">
            <v>13913274347</v>
          </cell>
          <cell r="C42142" t="str">
            <v>江苏省苏州市昆山市玉山镇长江中路日月星城3-108</v>
          </cell>
        </row>
        <row r="42143">
          <cell r="B42143">
            <v>13674076070</v>
          </cell>
          <cell r="C42143" t="str">
            <v>广东省佛山市顺德区伦教世纪路万科沁园13座1504</v>
          </cell>
        </row>
        <row r="42144">
          <cell r="B42144">
            <v>13516622122</v>
          </cell>
          <cell r="C42144" t="str">
            <v>广东省佛山市顺德区陈村镇岗北工业区成业四路粤华信五金制品有限公司</v>
          </cell>
        </row>
        <row r="42145">
          <cell r="B42145">
            <v>13702558823</v>
          </cell>
          <cell r="C42145" t="str">
            <v>广东省佛山市顺德区均安镇永安路2号均安地税分局</v>
          </cell>
        </row>
        <row r="42146">
          <cell r="B42146">
            <v>18759553477</v>
          </cell>
          <cell r="C42146" t="str">
            <v>福建省晋江市青阳街道洪宅垵世纪花园2幢A梯1001</v>
          </cell>
        </row>
        <row r="42147">
          <cell r="B42147">
            <v>13714286006</v>
          </cell>
          <cell r="C42147" t="str">
            <v>广东省深圳市福田区下梅林润华苑1栋501</v>
          </cell>
        </row>
        <row r="42148">
          <cell r="B42148">
            <v>13910918524</v>
          </cell>
          <cell r="C42148" t="str">
            <v>北京市东城区永外安乐林路22号天天家园7号楼二层0702B号</v>
          </cell>
        </row>
        <row r="42149">
          <cell r="B42149">
            <v>13998057222</v>
          </cell>
          <cell r="C42149" t="str">
            <v>辽宁省海城市北关中央公馆二单元903</v>
          </cell>
        </row>
        <row r="42150">
          <cell r="B42150">
            <v>13920572525</v>
          </cell>
          <cell r="C42150" t="str">
            <v>天津市南开区宜宾道雅川家园5-3-502</v>
          </cell>
        </row>
        <row r="42151">
          <cell r="B42151">
            <v>13696951264</v>
          </cell>
          <cell r="C42151" t="str">
            <v>福建省厦门市湖里区护安路75号梅花光电5038</v>
          </cell>
        </row>
        <row r="42152">
          <cell r="B42152">
            <v>13687001393</v>
          </cell>
          <cell r="C42152" t="str">
            <v>江西省南昌市西湖区金盘路24号6栋2单元102室</v>
          </cell>
        </row>
        <row r="42153">
          <cell r="B42153">
            <v>13799889468</v>
          </cell>
          <cell r="C42153" t="str">
            <v>福建省南安市大盈邮政储蓄银行</v>
          </cell>
        </row>
        <row r="42154">
          <cell r="B42154">
            <v>13599100720</v>
          </cell>
          <cell r="C42154" t="str">
            <v>福建省南安市南美开发区南美路2号消防大队</v>
          </cell>
        </row>
        <row r="42155">
          <cell r="B42155">
            <v>13074851188</v>
          </cell>
          <cell r="C42155" t="str">
            <v>福建省厦门市后滨路高峰会8之10号2102室</v>
          </cell>
        </row>
        <row r="42156">
          <cell r="B42156">
            <v>15280522797</v>
          </cell>
          <cell r="C42156" t="str">
            <v>福建省厦门市思明区兴华路31号镇海明珠A栋2601</v>
          </cell>
        </row>
        <row r="42157">
          <cell r="B42157">
            <v>13505013270</v>
          </cell>
          <cell r="C42157" t="str">
            <v>福建省南安市水头镇水头东南小区13栋501室</v>
          </cell>
        </row>
        <row r="42158">
          <cell r="B42158">
            <v>18618142713</v>
          </cell>
          <cell r="C42158" t="str">
            <v>北京市通州区新华东街289号2号办公楼602</v>
          </cell>
        </row>
        <row r="42159">
          <cell r="B42159">
            <v>13630588517</v>
          </cell>
          <cell r="C42159" t="str">
            <v>吉林省长春市二道区吉林街道临河街与公平路交汇万兴花园5栋2单元504</v>
          </cell>
        </row>
        <row r="42160">
          <cell r="B42160">
            <v>13801640828</v>
          </cell>
          <cell r="C42160" t="str">
            <v>上海市徐汇区中山西路2366弄3号2806室</v>
          </cell>
        </row>
        <row r="42161">
          <cell r="B42161">
            <v>15046666860</v>
          </cell>
          <cell r="C42161" t="str">
            <v>黑龙江省哈尔滨市松北区地中海阳光24号楼1单元102</v>
          </cell>
        </row>
        <row r="42162">
          <cell r="B42162">
            <v>18222389278</v>
          </cell>
          <cell r="C42162" t="str">
            <v>天津市东丽区万新街道雪莲东里28号楼3单元302</v>
          </cell>
        </row>
        <row r="42163">
          <cell r="B42163">
            <v>13936458833</v>
          </cell>
          <cell r="C42163" t="str">
            <v>黑龙江省哈尔滨市道里区群力家园C16栋3单元1501</v>
          </cell>
        </row>
        <row r="42164">
          <cell r="B42164">
            <v>13845101071</v>
          </cell>
          <cell r="C42164" t="str">
            <v>黑龙江省哈尔滨市香坊区中山路154号A栋1单元201</v>
          </cell>
        </row>
        <row r="42165">
          <cell r="B42165">
            <v>15109877023</v>
          </cell>
          <cell r="C42165" t="str">
            <v>海南省海口市龙华区南沙路23号金龙新村3C701房</v>
          </cell>
        </row>
        <row r="42166">
          <cell r="B42166">
            <v>15767951262</v>
          </cell>
          <cell r="C42166" t="str">
            <v>广东省惠州市惠城区沥林镇火岗村</v>
          </cell>
        </row>
        <row r="42167">
          <cell r="B42167">
            <v>18098843190</v>
          </cell>
          <cell r="C42167" t="str">
            <v>辽宁省大连市西岗区沈阳路41号大连市实验幼儿园</v>
          </cell>
        </row>
        <row r="42168">
          <cell r="B42168">
            <v>13980817777</v>
          </cell>
          <cell r="C42168" t="str">
            <v>四川省成都市锦江区汇泉南路333号吉宝凌云峰阁6-2-1501</v>
          </cell>
        </row>
        <row r="42169">
          <cell r="B42169">
            <v>18567625599</v>
          </cell>
          <cell r="C42169" t="str">
            <v>河南省洛阳市涧西区嵩山路付家吞东路阳光丽城</v>
          </cell>
        </row>
        <row r="42170">
          <cell r="B42170">
            <v>13986885665</v>
          </cell>
          <cell r="C42170" t="str">
            <v>湖北省十堰市茅箭区五堰街道山西路9号龙城花园四号楼</v>
          </cell>
        </row>
        <row r="42171">
          <cell r="B42171">
            <v>18820397744</v>
          </cell>
          <cell r="C42171" t="str">
            <v>广东省惠州市惠阳区淡水人民四路103号</v>
          </cell>
        </row>
        <row r="42172">
          <cell r="B42172">
            <v>13401761988</v>
          </cell>
          <cell r="C42172" t="str">
            <v>江苏省盐城市射阳双龙兴村小区北大门远大超市（广电大楼对面）</v>
          </cell>
        </row>
        <row r="42173">
          <cell r="B42173">
            <v>13817285173</v>
          </cell>
          <cell r="C42173" t="str">
            <v>上海市浦东新区张江高科技园区藿香路汤臣豪园238弄15号102室</v>
          </cell>
        </row>
        <row r="42174">
          <cell r="B42174">
            <v>13516430288</v>
          </cell>
          <cell r="C42174" t="str">
            <v>安徽省淮南市大通区居仁村3区35栋一单元201</v>
          </cell>
        </row>
        <row r="42175">
          <cell r="B42175">
            <v>13916323557</v>
          </cell>
          <cell r="C42175" t="str">
            <v>上海市浦东大道1460弄49号301室</v>
          </cell>
        </row>
        <row r="42176">
          <cell r="B42176">
            <v>18909643127</v>
          </cell>
          <cell r="C42176" t="str">
            <v>安徽省淮南市田家庵区瑞鑫大厦建设银行</v>
          </cell>
        </row>
        <row r="42177">
          <cell r="B42177">
            <v>17709695166</v>
          </cell>
          <cell r="C42177" t="str">
            <v>安徽省合肥市蒙城路109号省地税局1102室</v>
          </cell>
        </row>
        <row r="42178">
          <cell r="B42178">
            <v>18500098585</v>
          </cell>
          <cell r="C42178" t="str">
            <v>北京市朝阳区香河园街道西坎河南路1号金岛花园兰苑19C（物业或快递柜代收）</v>
          </cell>
        </row>
        <row r="42179">
          <cell r="B42179">
            <v>13287081203</v>
          </cell>
          <cell r="C42179" t="str">
            <v>山东省淄博市张店区柳泉路沃尔玛购物广场67号二楼服务台</v>
          </cell>
        </row>
        <row r="42180">
          <cell r="B42180">
            <v>18073724781</v>
          </cell>
          <cell r="C42180" t="str">
            <v>湖南省益阳市南县第一中学东王家门巷万家乐超市</v>
          </cell>
        </row>
        <row r="42181">
          <cell r="B42181">
            <v>13896196968</v>
          </cell>
          <cell r="C42181" t="str">
            <v>北京市朝阳区西大望路甲20号复地首府6-302</v>
          </cell>
        </row>
        <row r="42182">
          <cell r="B42182">
            <v>13669784610</v>
          </cell>
          <cell r="C42182" t="str">
            <v>云南省昆明市西山区前新路鑫东盟酒店用品市场振福达有限公司</v>
          </cell>
        </row>
        <row r="42183">
          <cell r="B42183">
            <v>15880169690</v>
          </cell>
          <cell r="C42183" t="str">
            <v>福建省福州市平潭综合实验区星海湾1号7号楼803室</v>
          </cell>
        </row>
        <row r="42184">
          <cell r="B42184">
            <v>15960109569</v>
          </cell>
          <cell r="C42184" t="str">
            <v>福建省福州市仓山区建新镇金榕南路803号海润尊品803-30号店面福仁堂店</v>
          </cell>
        </row>
        <row r="42185">
          <cell r="B42185">
            <v>15920853385</v>
          </cell>
          <cell r="C42185" t="str">
            <v>广东省广州市越秀区杨箕大街41号2802房</v>
          </cell>
        </row>
        <row r="42186">
          <cell r="B42186">
            <v>15027638099</v>
          </cell>
          <cell r="C42186" t="str">
            <v>河北省唐山市丰润园光华道28号</v>
          </cell>
        </row>
        <row r="42187">
          <cell r="B42187">
            <v>13757035576</v>
          </cell>
          <cell r="C42187" t="str">
            <v>浙江省衢州市龙游县太平西路196号建设银行</v>
          </cell>
        </row>
        <row r="42188">
          <cell r="B42188">
            <v>13936942166</v>
          </cell>
          <cell r="C42188" t="str">
            <v>黑龙江省大庆市龙凤区柏林春天E号楼3单元</v>
          </cell>
        </row>
        <row r="42189">
          <cell r="B42189">
            <v>15176679668</v>
          </cell>
          <cell r="C42189" t="str">
            <v>河北省唐山市路北区沿河东楼18排1号（上）</v>
          </cell>
        </row>
        <row r="42190">
          <cell r="B42190">
            <v>13829393588</v>
          </cell>
          <cell r="C42190" t="str">
            <v>广东省河源市源城区红星路东盛横二巷八号</v>
          </cell>
        </row>
        <row r="42191">
          <cell r="B42191">
            <v>13116089723</v>
          </cell>
          <cell r="C42191" t="str">
            <v>天津市南开区体育中心街道红旗南路金禧园4-2-101</v>
          </cell>
        </row>
        <row r="42192">
          <cell r="B42192">
            <v>18086080507</v>
          </cell>
          <cell r="C42192" t="str">
            <v>湖北省武汉市洪山区关山街道关山大道369号金地太阳城</v>
          </cell>
        </row>
        <row r="42193">
          <cell r="B42193">
            <v>13672849969</v>
          </cell>
          <cell r="C42193" t="str">
            <v>广东省江门市新会区沙堆镇那伏鹅溪社296号</v>
          </cell>
        </row>
        <row r="42194">
          <cell r="B42194">
            <v>13907349365</v>
          </cell>
          <cell r="C42194" t="str">
            <v>湖南省衡阳市新开发区市委文印中心56号</v>
          </cell>
        </row>
        <row r="42195">
          <cell r="B42195">
            <v>13974725823</v>
          </cell>
          <cell r="C42195" t="str">
            <v>湖南省衡阳市南华大学北校区20栋</v>
          </cell>
        </row>
        <row r="42196">
          <cell r="B42196">
            <v>13992839716</v>
          </cell>
          <cell r="C42196" t="str">
            <v>陕西省西安市未央区太华北路百花村社区</v>
          </cell>
        </row>
        <row r="42197">
          <cell r="B42197">
            <v>18840857435</v>
          </cell>
          <cell r="C42197" t="str">
            <v>辽宁省大连市甘井子区凌海路1号大连海事大学</v>
          </cell>
        </row>
        <row r="42198">
          <cell r="B42198">
            <v>13352452003</v>
          </cell>
          <cell r="C42198" t="str">
            <v>辽宁省沈阳市大东区如意一路阳光港湾小区3-13-2号</v>
          </cell>
        </row>
        <row r="42199">
          <cell r="B42199">
            <v>15986476426</v>
          </cell>
          <cell r="C42199" t="str">
            <v>广东省梅州市梅县石坑镇琴江村车上队</v>
          </cell>
        </row>
        <row r="42200">
          <cell r="B42200">
            <v>13910188834</v>
          </cell>
          <cell r="C42200" t="str">
            <v>北京市朝阳区团结湖中路南一条5号楼1单元301室</v>
          </cell>
        </row>
        <row r="42201">
          <cell r="B42201">
            <v>15882016905</v>
          </cell>
          <cell r="C42201" t="str">
            <v>四川省成都市天府新区华府大道蜀郡又一城</v>
          </cell>
        </row>
        <row r="42202">
          <cell r="B42202">
            <v>15912001709</v>
          </cell>
          <cell r="C42202" t="str">
            <v>云南省曲靖市麒麟区麒麟北路龙城国际A栋</v>
          </cell>
        </row>
        <row r="42203">
          <cell r="B42203">
            <v>13805927212</v>
          </cell>
          <cell r="C42203" t="str">
            <v>福建省晋江市灵源街道小浯塘锦石路33号</v>
          </cell>
        </row>
        <row r="42204">
          <cell r="B42204">
            <v>15079142133</v>
          </cell>
          <cell r="C42204" t="str">
            <v>江西省南昌市高新区高新恒大名都3#301</v>
          </cell>
        </row>
        <row r="42205">
          <cell r="B42205">
            <v>13678574656</v>
          </cell>
          <cell r="C42205" t="str">
            <v>贵州省金沙县山一律师事务所</v>
          </cell>
        </row>
        <row r="42206">
          <cell r="B42206">
            <v>15566365757</v>
          </cell>
          <cell r="C42206" t="str">
            <v>辽宁省营口市站前区中华园小区3期4号楼三单元201</v>
          </cell>
        </row>
        <row r="42207">
          <cell r="B42207">
            <v>15901194020</v>
          </cell>
          <cell r="C42207" t="str">
            <v>北京市大兴区长子营镇北泗上村</v>
          </cell>
        </row>
        <row r="42208">
          <cell r="B42208">
            <v>13851847590</v>
          </cell>
          <cell r="C42208" t="str">
            <v>江苏省南京市秦淮区大明花园风光里26幢95号401</v>
          </cell>
        </row>
        <row r="42209">
          <cell r="B42209">
            <v>13611964359</v>
          </cell>
          <cell r="C42209" t="str">
            <v>上海市青浦区三元路132号</v>
          </cell>
        </row>
        <row r="42210">
          <cell r="B42210">
            <v>18686853875</v>
          </cell>
          <cell r="C42210" t="str">
            <v>黑龙江省哈尔滨市南岗区一匡街52号桥南小学</v>
          </cell>
        </row>
        <row r="42211">
          <cell r="B42211">
            <v>15988600314</v>
          </cell>
          <cell r="C42211" t="str">
            <v>浙江省余姚市珺悦国际花园21幢2303</v>
          </cell>
        </row>
        <row r="42212">
          <cell r="B42212">
            <v>18671487326</v>
          </cell>
          <cell r="C42212" t="str">
            <v>湖北省武汉市关山区万科城市璟苑4栋1单元</v>
          </cell>
        </row>
        <row r="42213">
          <cell r="B42213">
            <v>15595311558</v>
          </cell>
          <cell r="C42213" t="str">
            <v>宁夏银川市兴庆区石油城三区1组8号楼1单元102室</v>
          </cell>
        </row>
        <row r="42214">
          <cell r="B42214">
            <v>13717537731</v>
          </cell>
          <cell r="C42214" t="str">
            <v>北京市西城区西什库大街华裕园26号院6号楼1门404室</v>
          </cell>
        </row>
        <row r="42215">
          <cell r="B42215">
            <v>13995137237</v>
          </cell>
          <cell r="C42215" t="str">
            <v>宁夏吴忠市利通区一中对面供电局营销楼</v>
          </cell>
        </row>
        <row r="42216">
          <cell r="B42216">
            <v>18995059160</v>
          </cell>
          <cell r="C42216" t="str">
            <v>宁夏银川市金凤区北京中路192号星悦城7号门C1-20檀色女装</v>
          </cell>
        </row>
        <row r="42217">
          <cell r="B42217">
            <v>18080061992</v>
          </cell>
          <cell r="C42217" t="str">
            <v>四川省成都市大邑围城南路西段169号丽都花城物管部</v>
          </cell>
        </row>
        <row r="42218">
          <cell r="B42218">
            <v>13861865368</v>
          </cell>
          <cell r="C42218" t="str">
            <v>江苏省无锡市惠山区洛社镇新兴西路5号</v>
          </cell>
        </row>
        <row r="42219">
          <cell r="B42219">
            <v>13362169028</v>
          </cell>
          <cell r="C42219" t="str">
            <v>浙江省杭州市西湖区万科西溪蝶园二十七栋三单元502室</v>
          </cell>
        </row>
        <row r="42220">
          <cell r="B42220" t="str">
            <v>13597993725/13972892279</v>
          </cell>
          <cell r="C42220" t="str">
            <v>湖北省荆门市京山青龙花园21栋2单元201室</v>
          </cell>
        </row>
        <row r="42221">
          <cell r="B42221">
            <v>18646001551</v>
          </cell>
          <cell r="C42221" t="str">
            <v>黑龙江省哈尔滨市松北区中源大道13777号上院小区10号楼2单元401门</v>
          </cell>
        </row>
        <row r="42222">
          <cell r="B42222">
            <v>13945157060</v>
          </cell>
          <cell r="C42222" t="str">
            <v>黑龙江省哈尔滨市香坊区珠江路98-2号农垦建设工程交易中心</v>
          </cell>
        </row>
        <row r="42223">
          <cell r="B42223">
            <v>13945260067</v>
          </cell>
          <cell r="C42223" t="str">
            <v>黑龙江省齐齐哈尔市铁锋区站前街道建筑四胡同1号齐齐哈尔市城市排水监测站</v>
          </cell>
        </row>
        <row r="42224">
          <cell r="B42224">
            <v>15937626028</v>
          </cell>
          <cell r="C42224" t="str">
            <v>河南省信阳市新县种子公司对面茅台酒商店二楼</v>
          </cell>
        </row>
        <row r="42225">
          <cell r="B42225">
            <v>18837611888</v>
          </cell>
          <cell r="C42225" t="str">
            <v>河南省信阳市平桥区平中大街亚兴民心街茶叶城双语幼儿园旁边小卖部代收</v>
          </cell>
        </row>
        <row r="42226">
          <cell r="B42226">
            <v>18909694081</v>
          </cell>
          <cell r="C42226" t="str">
            <v>安徽省合肥市蜀山区大溪地三期47栋603</v>
          </cell>
        </row>
        <row r="42227">
          <cell r="B42227">
            <v>18516790559</v>
          </cell>
          <cell r="C42227" t="str">
            <v>上海市浦东新区三林镇西营南路518弄32号602室</v>
          </cell>
        </row>
        <row r="42228">
          <cell r="B42228">
            <v>15832522378</v>
          </cell>
          <cell r="C42228" t="str">
            <v>河北省唐山市丰润区丰润镇披霞山村金桥道尔顿国际学校</v>
          </cell>
        </row>
        <row r="42229">
          <cell r="B42229">
            <v>13835434301</v>
          </cell>
          <cell r="C42229" t="str">
            <v>山西省晋中市榆次区锦纶东街市财政局</v>
          </cell>
        </row>
        <row r="42230">
          <cell r="B42230">
            <v>15811029951</v>
          </cell>
          <cell r="C42230" t="str">
            <v>北京市朝阳区东大桥路8号SOHO尚都北塔2层2256</v>
          </cell>
        </row>
        <row r="42231">
          <cell r="B42231">
            <v>15046460219</v>
          </cell>
          <cell r="C42231" t="str">
            <v>黑龙江省佳木斯市向阳区鸿华小区A栋8单元401</v>
          </cell>
        </row>
        <row r="42232">
          <cell r="B42232">
            <v>13699291866</v>
          </cell>
          <cell r="C42232" t="str">
            <v>北京市海淀区林业大学北路11号柏儒苑5-F-702</v>
          </cell>
        </row>
        <row r="42233">
          <cell r="B42233">
            <v>13908020717</v>
          </cell>
          <cell r="C42233" t="str">
            <v>四川省成都市武侯区蜀绣西路100号北1507</v>
          </cell>
        </row>
        <row r="42234">
          <cell r="B42234">
            <v>15378389860</v>
          </cell>
          <cell r="C42234" t="str">
            <v>四川省南充市顺庆区正阳路龙呤水郡17-3</v>
          </cell>
        </row>
        <row r="42235">
          <cell r="B42235">
            <v>15882485257</v>
          </cell>
          <cell r="C42235" t="str">
            <v>四川省成都市东风路18号西南电力设计院</v>
          </cell>
        </row>
        <row r="42236">
          <cell r="B42236">
            <v>13508088555</v>
          </cell>
          <cell r="C42236" t="str">
            <v>四川省南部县检察院</v>
          </cell>
        </row>
        <row r="42237">
          <cell r="B42237">
            <v>13688238777</v>
          </cell>
          <cell r="C42237" t="str">
            <v>四川省南充市顺庆区柳林路53号红星苑3-6-1</v>
          </cell>
        </row>
        <row r="42238">
          <cell r="B42238">
            <v>13658048751</v>
          </cell>
          <cell r="C42238" t="str">
            <v>四川省成都市小天中街58号1-2-10</v>
          </cell>
        </row>
        <row r="42239">
          <cell r="B42239">
            <v>13980808106</v>
          </cell>
          <cell r="C42239" t="str">
            <v>四川省成都市东风路18号西南电力设计院</v>
          </cell>
        </row>
        <row r="42240">
          <cell r="B42240">
            <v>13601278067</v>
          </cell>
          <cell r="C42240" t="str">
            <v>北京市朝阳区林萃西里倚林佳园15-1-201</v>
          </cell>
        </row>
        <row r="42241">
          <cell r="B42241">
            <v>13668299818</v>
          </cell>
          <cell r="C42241" t="str">
            <v>四川省成都市锦江区琉璃路翡翠城三期4-3-611</v>
          </cell>
        </row>
        <row r="42242">
          <cell r="B42242">
            <v>13920413450</v>
          </cell>
          <cell r="C42242" t="str">
            <v>天津市津南区南八里台中海公园城鸣湖苑5号楼2门102号</v>
          </cell>
        </row>
        <row r="42243">
          <cell r="B42243">
            <v>15912189808</v>
          </cell>
          <cell r="C42243" t="str">
            <v>云南省昆明市西山区严家地融城优郡C2栋快递柜</v>
          </cell>
        </row>
        <row r="42244">
          <cell r="B42244">
            <v>18068885960</v>
          </cell>
          <cell r="C42244" t="str">
            <v>江苏省盐城市盐都区高新技术产业区荣华路8号江苏中申智能装备有限公司</v>
          </cell>
        </row>
        <row r="42245">
          <cell r="B42245">
            <v>13987676425</v>
          </cell>
          <cell r="C42245" t="str">
            <v>云南省昆明市盘龙区穿金路156号齐宝酒店云南省畜牧局职工宿舍</v>
          </cell>
        </row>
        <row r="42246">
          <cell r="B42246">
            <v>13502751300</v>
          </cell>
          <cell r="C42246" t="str">
            <v>云南省曲靖市麒麟区云玉路与月雨路交叉处御景花香小区19幢前台</v>
          </cell>
        </row>
        <row r="42247">
          <cell r="B42247">
            <v>18096301206</v>
          </cell>
          <cell r="C42247" t="str">
            <v>四川省攀枝花东区机场路新宏国际小区</v>
          </cell>
        </row>
        <row r="42248">
          <cell r="B42248">
            <v>13982360049</v>
          </cell>
          <cell r="C42248" t="str">
            <v>四川省攀枝花东区金域阳光8栋2单元</v>
          </cell>
        </row>
        <row r="42249">
          <cell r="B42249">
            <v>15162129981</v>
          </cell>
          <cell r="C42249" t="str">
            <v>江苏省徐州市泉山区淮海西路315-1中煤五建一处</v>
          </cell>
        </row>
        <row r="42250">
          <cell r="B42250">
            <v>13821190384</v>
          </cell>
          <cell r="C42250" t="str">
            <v>天津市河西区气象台路气象南里87-2703</v>
          </cell>
        </row>
        <row r="42251">
          <cell r="B42251">
            <v>18502227083</v>
          </cell>
          <cell r="C42251" t="str">
            <v>天津市河西区卫津南路国风星苑1-3-602</v>
          </cell>
        </row>
        <row r="42252">
          <cell r="B42252">
            <v>13693338897</v>
          </cell>
          <cell r="C42252" t="str">
            <v>北京市海淀区玉海园小区三里25楼4门407</v>
          </cell>
        </row>
        <row r="42253">
          <cell r="B42253">
            <v>15822766367</v>
          </cell>
          <cell r="C42253" t="str">
            <v>天津市大港油田北区西里2-3-402</v>
          </cell>
        </row>
        <row r="42254">
          <cell r="B42254">
            <v>13662088299</v>
          </cell>
          <cell r="C42254" t="str">
            <v>天津东丽区张贵庄街新世嘉大厦3-1-9邮储银行天津东丽区支行</v>
          </cell>
        </row>
        <row r="42255">
          <cell r="B42255">
            <v>15022183987</v>
          </cell>
          <cell r="C42255" t="str">
            <v>天津市武清区东蒲洼街道北岸尚城33号楼1门顺民超市</v>
          </cell>
        </row>
        <row r="42256">
          <cell r="B42256">
            <v>13655162866</v>
          </cell>
          <cell r="C42256" t="str">
            <v>江苏省南京市鼓楼区中山北路124号交通银行</v>
          </cell>
        </row>
        <row r="42257">
          <cell r="B42257">
            <v>13920739484</v>
          </cell>
          <cell r="C42257" t="str">
            <v>天津市南开区长江道保利国际2号楼803</v>
          </cell>
        </row>
        <row r="42258">
          <cell r="B42258">
            <v>18526204899</v>
          </cell>
          <cell r="C42258" t="str">
            <v>天津市和平区西安道诚基中心3-1</v>
          </cell>
        </row>
        <row r="42259">
          <cell r="B42259">
            <v>15002228330</v>
          </cell>
          <cell r="C42259" t="str">
            <v>天津市西青区张家窝镇宝庆里7-2-202</v>
          </cell>
        </row>
        <row r="42260">
          <cell r="B42260">
            <v>13821587768</v>
          </cell>
          <cell r="C42260" t="str">
            <v>天津市河东区海河东路86号中心投递分局</v>
          </cell>
        </row>
        <row r="42261">
          <cell r="B42261">
            <v>18649078790</v>
          </cell>
          <cell r="C42261" t="str">
            <v>天津市和平区花园路4号邮政公司审计部</v>
          </cell>
        </row>
        <row r="42262">
          <cell r="B42262">
            <v>13933033682</v>
          </cell>
          <cell r="C42262" t="str">
            <v>河北省石家庄市长安区长征街101号（长征街与光华路交口金角湾大厦）</v>
          </cell>
        </row>
        <row r="42263">
          <cell r="B42263">
            <v>13920480345</v>
          </cell>
          <cell r="C42263" t="str">
            <v>天津市西康路48号天津市规划局</v>
          </cell>
        </row>
        <row r="42264">
          <cell r="B42264">
            <v>18358502920</v>
          </cell>
          <cell r="C42264" t="str">
            <v>浙江省绍兴市柯桥区湖东路香湖郡2-1101</v>
          </cell>
        </row>
        <row r="42265">
          <cell r="B42265">
            <v>18622311055</v>
          </cell>
          <cell r="C42265" t="str">
            <v>天津市红桥区惠灵顿河庭花苑4号楼104</v>
          </cell>
        </row>
        <row r="42266">
          <cell r="B42266">
            <v>18630951300</v>
          </cell>
          <cell r="C42266" t="str">
            <v>天津市南开区芥园西道弘祥家园1-4-202</v>
          </cell>
        </row>
        <row r="42267">
          <cell r="B42267">
            <v>13651794001</v>
          </cell>
          <cell r="C42267" t="str">
            <v>北京市朝阳区青年路青年汇佳园13号楼一单元802</v>
          </cell>
        </row>
        <row r="42268">
          <cell r="B42268">
            <v>18102307352</v>
          </cell>
          <cell r="C42268" t="str">
            <v>重庆市南岸区花园路街道海峡路201号1单元803</v>
          </cell>
        </row>
        <row r="42269">
          <cell r="B42269">
            <v>13708349807</v>
          </cell>
          <cell r="C42269" t="str">
            <v>重庆市渝北区食品城大道27号重庆市食品药品监管局法规处</v>
          </cell>
        </row>
        <row r="42270">
          <cell r="B42270">
            <v>15983499996</v>
          </cell>
          <cell r="C42270" t="str">
            <v>四川省广安市城北建设路兴隆街13号</v>
          </cell>
        </row>
        <row r="42271">
          <cell r="B42271">
            <v>13388152222</v>
          </cell>
          <cell r="C42271" t="str">
            <v>四川省广安市凌云路凌云江景</v>
          </cell>
        </row>
        <row r="42272">
          <cell r="B42272">
            <v>15982626398</v>
          </cell>
          <cell r="C42272" t="str">
            <v>四川省广安市职业技术学院雨润苑</v>
          </cell>
        </row>
        <row r="42273">
          <cell r="B42273">
            <v>13398491020</v>
          </cell>
          <cell r="C42273" t="str">
            <v>四川省绵阳市江油市马路湾芦山路56号（博文盛锦花园2-5-601）</v>
          </cell>
        </row>
        <row r="42274">
          <cell r="B42274">
            <v>18628863270</v>
          </cell>
          <cell r="C42274" t="str">
            <v>四川省简阳市河东花园A区2栋602</v>
          </cell>
        </row>
        <row r="42275">
          <cell r="B42275">
            <v>13980140466</v>
          </cell>
          <cell r="C42275" t="str">
            <v>四川省绵阳市涪城区长虹大道北段9号浅水湾小区</v>
          </cell>
        </row>
        <row r="42276">
          <cell r="B42276">
            <v>15814442527</v>
          </cell>
          <cell r="C42276" t="str">
            <v>广东省深圳市南山区后海大道湾厦旧村一巷6号206房</v>
          </cell>
        </row>
        <row r="42277">
          <cell r="B42277">
            <v>18227961116</v>
          </cell>
          <cell r="C42277" t="str">
            <v>四川省广安市广安区城南五福南路182号</v>
          </cell>
        </row>
        <row r="42278">
          <cell r="B42278">
            <v>13541985768</v>
          </cell>
          <cell r="C42278" t="str">
            <v>四川省广安市广安区建安北路西城天赋苑一栋802</v>
          </cell>
        </row>
        <row r="42279">
          <cell r="B42279">
            <v>13508286099</v>
          </cell>
          <cell r="C42279" t="str">
            <v>四川省广安市城南溪河雅居</v>
          </cell>
        </row>
        <row r="42280">
          <cell r="B42280">
            <v>15882560258</v>
          </cell>
          <cell r="C42280" t="str">
            <v>四川省广安市环宇世纪城</v>
          </cell>
        </row>
        <row r="42281">
          <cell r="B42281">
            <v>13649092128</v>
          </cell>
          <cell r="C42281" t="str">
            <v>四川省广安市岳池县同创小区11号楼四单元</v>
          </cell>
        </row>
        <row r="42282">
          <cell r="B42282">
            <v>18181816611</v>
          </cell>
          <cell r="C42282" t="str">
            <v>四川省广安市广安区翠屏花园</v>
          </cell>
        </row>
        <row r="42283">
          <cell r="B42283">
            <v>13316234083</v>
          </cell>
          <cell r="C42283" t="str">
            <v>广东省东莞市石龙镇大莹服装批发城3099A</v>
          </cell>
        </row>
        <row r="42284">
          <cell r="B42284">
            <v>13431635605</v>
          </cell>
          <cell r="C42284" t="str">
            <v>广东省佛山市南海西樵汇泉花园商铺佩欣美容院</v>
          </cell>
        </row>
        <row r="42285">
          <cell r="B42285">
            <v>13532031585</v>
          </cell>
          <cell r="C42285" t="str">
            <v>广东省中山市东区博爱六路大鳌溪商业街一座9卡园艺堂</v>
          </cell>
        </row>
        <row r="42286">
          <cell r="B42286">
            <v>13590788534</v>
          </cell>
          <cell r="C42286" t="str">
            <v>广东省中山市东凤镇凤翔大道36号浩钿五金财务部</v>
          </cell>
        </row>
        <row r="42287">
          <cell r="B42287">
            <v>13803143788</v>
          </cell>
          <cell r="C42287" t="str">
            <v>河北省承德市平泉市万馨花园B4一单元301</v>
          </cell>
        </row>
        <row r="42288">
          <cell r="B42288">
            <v>13364569858</v>
          </cell>
          <cell r="C42288" t="str">
            <v>吉林省长春市宽城区吴中印象2期1单元17栋201室</v>
          </cell>
        </row>
        <row r="42289">
          <cell r="B42289">
            <v>15722923601</v>
          </cell>
          <cell r="C42289" t="str">
            <v>江苏省南京市栖霞区仙林街道东方天郡33栋1206</v>
          </cell>
        </row>
        <row r="42290">
          <cell r="B42290">
            <v>18781257709</v>
          </cell>
          <cell r="C42290" t="str">
            <v>四川省广元市利州区苴国路御锦湾</v>
          </cell>
        </row>
        <row r="42291">
          <cell r="B42291">
            <v>13880070788</v>
          </cell>
          <cell r="C42291" t="str">
            <v>四川省成都市高新区元通一巷3号</v>
          </cell>
        </row>
        <row r="42292">
          <cell r="B42292">
            <v>13880953057</v>
          </cell>
          <cell r="C42292" t="str">
            <v>四川省成都市新都区大丰镇花都大道819号附10号建设银行</v>
          </cell>
        </row>
        <row r="42293">
          <cell r="B42293">
            <v>18600412888</v>
          </cell>
          <cell r="C42293" t="str">
            <v>北京市大兴区亦庄永昌北路1号美国通用电气</v>
          </cell>
        </row>
        <row r="42294">
          <cell r="B42294">
            <v>18982295953</v>
          </cell>
          <cell r="C42294" t="str">
            <v>四川省成都市新都区五龙山龙山别墅203-9号</v>
          </cell>
        </row>
        <row r="42295">
          <cell r="B42295">
            <v>13881734160</v>
          </cell>
          <cell r="C42295" t="str">
            <v>四川省成都市锦江区汇泉南路333号凌云峰阁</v>
          </cell>
        </row>
        <row r="42296">
          <cell r="B42296">
            <v>17799776511</v>
          </cell>
          <cell r="C42296" t="str">
            <v>新疆乌鲁木齐市米东区石化公司财务处</v>
          </cell>
        </row>
        <row r="42297">
          <cell r="B42297">
            <v>17780631823</v>
          </cell>
          <cell r="C42297" t="str">
            <v>四川省成都市新都区大丰镇桂蕊街138号</v>
          </cell>
        </row>
        <row r="42298">
          <cell r="B42298">
            <v>13908238162</v>
          </cell>
          <cell r="C42298" t="str">
            <v>四川省成都市新都区斑竹园柏水小区B区</v>
          </cell>
        </row>
        <row r="42299">
          <cell r="B42299">
            <v>13880247846</v>
          </cell>
          <cell r="C42299" t="str">
            <v>四川省成都市二环路东三段锦绣东方8-3107</v>
          </cell>
        </row>
        <row r="42300">
          <cell r="B42300">
            <v>13880273925</v>
          </cell>
          <cell r="C42300" t="str">
            <v>四川省成都市新都区班竹园北欧知识城一期2栋1706</v>
          </cell>
        </row>
        <row r="42301">
          <cell r="B42301">
            <v>13830326188</v>
          </cell>
          <cell r="C42301" t="str">
            <v>甘肃省平凉市泾川县北新街6号农商行总行</v>
          </cell>
        </row>
        <row r="42302">
          <cell r="B42302">
            <v>18200128722</v>
          </cell>
          <cell r="C42302" t="str">
            <v>四川省成都市青羊区金阳路390号印象金沙2-5</v>
          </cell>
        </row>
        <row r="42303">
          <cell r="B42303">
            <v>13980895060</v>
          </cell>
          <cell r="C42303" t="str">
            <v>四川省成都市高新西区天朗路9号金色海伦</v>
          </cell>
        </row>
        <row r="42304">
          <cell r="B42304">
            <v>13983003688</v>
          </cell>
          <cell r="C42304" t="str">
            <v>重庆市南岸区弹子石十一中紫光学苑1-16-4</v>
          </cell>
        </row>
        <row r="42305">
          <cell r="B42305">
            <v>15825834564</v>
          </cell>
          <cell r="C42305" t="str">
            <v>甘肃省平凉市崆峒区市人民医院</v>
          </cell>
        </row>
        <row r="42306">
          <cell r="B42306">
            <v>18011422861</v>
          </cell>
          <cell r="C42306" t="str">
            <v>四川省成都市双流区黄龙溪镇川龙街78号</v>
          </cell>
        </row>
        <row r="42307">
          <cell r="B42307">
            <v>15882053226</v>
          </cell>
          <cell r="C42307" t="str">
            <v>四川省成都市锦江区牡丹街595号鑫苑名家一期8-1-1604</v>
          </cell>
        </row>
        <row r="42308">
          <cell r="B42308">
            <v>18919217828</v>
          </cell>
          <cell r="C42308" t="str">
            <v>甘肃省天水市秦城区天水市第一人民医院东门百货副食超市</v>
          </cell>
        </row>
        <row r="42309">
          <cell r="B42309">
            <v>13708059364</v>
          </cell>
          <cell r="C42309" t="str">
            <v>四川省成都市温江区东新路39号锦绣水岸</v>
          </cell>
        </row>
        <row r="42310">
          <cell r="B42310">
            <v>18980030330</v>
          </cell>
          <cell r="C42310" t="str">
            <v>四川省成都市成华区跳蹬河南路7号沙河丽景8-1-501</v>
          </cell>
        </row>
        <row r="42311">
          <cell r="B42311">
            <v>18010669752</v>
          </cell>
          <cell r="C42311" t="str">
            <v>四川省成都市郫县红光上锦颐园52栋-2501</v>
          </cell>
        </row>
        <row r="42312">
          <cell r="B42312">
            <v>13890405100</v>
          </cell>
          <cell r="C42312" t="str">
            <v>四川省阆中市普贤路1号人保财险</v>
          </cell>
        </row>
        <row r="42313">
          <cell r="B42313">
            <v>13668142377</v>
          </cell>
          <cell r="C42313" t="str">
            <v>四川省成都市新津县翡翠湾1-5期1-2-1401</v>
          </cell>
        </row>
        <row r="42314">
          <cell r="B42314">
            <v>18030856379</v>
          </cell>
          <cell r="C42314" t="str">
            <v>四川省成都市天府新区剑南大道333号美城悦荣府25-14</v>
          </cell>
        </row>
        <row r="42315">
          <cell r="B42315">
            <v>13683413966</v>
          </cell>
          <cell r="C42315" t="str">
            <v>四川省成都市武侯区武晋路458号蓝光金楠府7栋</v>
          </cell>
        </row>
        <row r="42316">
          <cell r="B42316">
            <v>15210388398</v>
          </cell>
          <cell r="C42316" t="str">
            <v>北京市大兴区亦庄经济技术开发区天宝园四里卡尔生活馆9-2-102</v>
          </cell>
        </row>
        <row r="42317">
          <cell r="B42317">
            <v>13986685556</v>
          </cell>
          <cell r="C42317" t="str">
            <v>湖北省武汉市江夏区庙山经济开发区伊顿阳光2栋</v>
          </cell>
        </row>
        <row r="42318">
          <cell r="B42318">
            <v>18932570256</v>
          </cell>
          <cell r="C42318" t="str">
            <v>河北省秦皇岛市海港区耀华新村二段16-1-502</v>
          </cell>
        </row>
        <row r="42319">
          <cell r="B42319">
            <v>13378827255</v>
          </cell>
          <cell r="C42319" t="str">
            <v>云南省德宏州瑞丽市畹町镇民主街156号</v>
          </cell>
        </row>
        <row r="42320">
          <cell r="B42320">
            <v>18908830699</v>
          </cell>
          <cell r="C42320" t="str">
            <v>云南省临沧市临翔区凤翔街道13号路人民银行宿舍</v>
          </cell>
        </row>
        <row r="42321">
          <cell r="B42321">
            <v>13811497897</v>
          </cell>
          <cell r="C42321" t="str">
            <v>北京市通州区北苑天时名苑1-4-1802</v>
          </cell>
        </row>
        <row r="42322">
          <cell r="B42322">
            <v>15379532052</v>
          </cell>
          <cell r="C42322" t="str">
            <v>宁夏吴忠市长沙湾12号楼2单元2楼202</v>
          </cell>
        </row>
        <row r="42323">
          <cell r="B42323">
            <v>13995186679</v>
          </cell>
          <cell r="C42323" t="str">
            <v>宁夏银川市金凤区上海路逸馨苑十五号楼</v>
          </cell>
        </row>
        <row r="42324">
          <cell r="B42324">
            <v>13430667331</v>
          </cell>
          <cell r="C42324" t="str">
            <v>广东省深圳市福田区南园路浦尾村自取</v>
          </cell>
        </row>
        <row r="42325">
          <cell r="B42325">
            <v>15888683999</v>
          </cell>
          <cell r="C42325" t="str">
            <v>浙江省台州市泽国镇茶屿村新菜场（瑞人堂药）收</v>
          </cell>
        </row>
        <row r="42326">
          <cell r="B42326">
            <v>13621611566</v>
          </cell>
          <cell r="C42326" t="str">
            <v>上海市金山区龙轩路866号万盛金邸东区36号楼1202室</v>
          </cell>
        </row>
        <row r="42327">
          <cell r="B42327">
            <v>13503990829</v>
          </cell>
          <cell r="C42327" t="str">
            <v>河南省周口市沈丘县富都大道1号楼全家福超市一楼烟酒柜台</v>
          </cell>
        </row>
        <row r="42328">
          <cell r="B42328">
            <v>18743363337</v>
          </cell>
          <cell r="C42328" t="str">
            <v>吉林省延边州和龙市光明小学来发农机配件</v>
          </cell>
        </row>
        <row r="42329">
          <cell r="B42329">
            <v>18725098885</v>
          </cell>
          <cell r="C42329" t="str">
            <v>云南省昆明市五华区五一路166号空间俊园B3109</v>
          </cell>
        </row>
        <row r="42330">
          <cell r="B42330">
            <v>13570911867</v>
          </cell>
          <cell r="C42330" t="str">
            <v>广东省广州市番禺区大石镇群贤路丽景园208号奔穗楼</v>
          </cell>
        </row>
        <row r="42331">
          <cell r="B42331">
            <v>18626587899</v>
          </cell>
          <cell r="C42331" t="str">
            <v>山东省青岛市即墨区温泉镇果岭一路68-1号青岛嶺海高尔夫俱乐部</v>
          </cell>
        </row>
        <row r="42332">
          <cell r="B42332">
            <v>13407018762</v>
          </cell>
          <cell r="C42332" t="str">
            <v>江西省鹰潭市月湖区丽景豪庭门卫处</v>
          </cell>
        </row>
        <row r="42333">
          <cell r="B42333">
            <v>13980167271</v>
          </cell>
          <cell r="C42333" t="str">
            <v>四川省广元市昭化区人民医院检验科</v>
          </cell>
        </row>
        <row r="42334">
          <cell r="B42334">
            <v>13935492236</v>
          </cell>
          <cell r="C42334" t="str">
            <v>山西太谷县正东道102号社会劳动保障局</v>
          </cell>
        </row>
        <row r="42335">
          <cell r="B42335">
            <v>13436152537</v>
          </cell>
          <cell r="C42335" t="str">
            <v>重庆渝北区龙头寺东湖南路333号爱都会3栋24-1</v>
          </cell>
        </row>
        <row r="42336">
          <cell r="B42336">
            <v>13830608588</v>
          </cell>
          <cell r="C42336" t="str">
            <v>甘肃省张掖市甘州区盛和名园B-10栋</v>
          </cell>
        </row>
        <row r="42337">
          <cell r="B42337" t="str">
            <v>15541307983/13842359331</v>
          </cell>
          <cell r="C42337" t="str">
            <v>辽宁省抚顺市顺城区新华2路6号楼中通快递</v>
          </cell>
        </row>
        <row r="42338">
          <cell r="B42338">
            <v>13678282222</v>
          </cell>
          <cell r="C42338" t="str">
            <v>四川省成都市锦江区锦东路399号九龙仓擎天半岛1/1/1102收</v>
          </cell>
        </row>
        <row r="42339">
          <cell r="B42339">
            <v>13678282222</v>
          </cell>
          <cell r="C42339" t="str">
            <v>四川省成都市锦江区锦东路399号九龙仓擎天半岛1/1/1102查收</v>
          </cell>
        </row>
        <row r="42340">
          <cell r="B42340">
            <v>13678282222</v>
          </cell>
          <cell r="C42340" t="str">
            <v>四川省成都市锦江区锦东路399号九龙仓擎天半岛1/1/1102室</v>
          </cell>
        </row>
        <row r="42341">
          <cell r="B42341">
            <v>13678282222</v>
          </cell>
          <cell r="C42341" t="str">
            <v>四川省成都市锦江区锦东路399号九龙仓擎天半岛1/1/1102号</v>
          </cell>
        </row>
        <row r="42342">
          <cell r="B42342">
            <v>15930773333</v>
          </cell>
          <cell r="C42342" t="str">
            <v>河北省保定市竞秀区北二环源盛嘉禾A区1-2-602</v>
          </cell>
        </row>
        <row r="42343">
          <cell r="B42343">
            <v>15969531616</v>
          </cell>
          <cell r="C42343" t="str">
            <v>云南省昆明市西山区近华浦路森源小区三单元501层</v>
          </cell>
        </row>
        <row r="42344">
          <cell r="B42344">
            <v>15676189868</v>
          </cell>
          <cell r="C42344" t="str">
            <v>广西省南宁市青秀区竹溪大道20-1号（青山立交旁）振业青秀山1号小区8栋2805房</v>
          </cell>
        </row>
        <row r="42345">
          <cell r="B42345">
            <v>13414117858</v>
          </cell>
          <cell r="C42345" t="str">
            <v>广东省广州市南沙区时代南湾9栋1单元</v>
          </cell>
        </row>
        <row r="42346">
          <cell r="B42346">
            <v>13512502853</v>
          </cell>
          <cell r="C42346" t="str">
            <v>江苏省扬州市邗江区京华城怡景园40幢709室</v>
          </cell>
        </row>
        <row r="42347">
          <cell r="B42347">
            <v>13588220707</v>
          </cell>
          <cell r="C42347" t="str">
            <v>浙江省杭州市天目山路97号科贸大楼东10楼</v>
          </cell>
        </row>
        <row r="42348">
          <cell r="B42348">
            <v>13665836526</v>
          </cell>
          <cell r="C42348" t="str">
            <v>浙江省义乌市鸿运路315号陆港电商小镇3座6楼</v>
          </cell>
        </row>
        <row r="42349">
          <cell r="B42349">
            <v>13910747190</v>
          </cell>
          <cell r="C42349" t="str">
            <v>北京市朝阳区东四环路6号阳光上东园26号楼4单元802室</v>
          </cell>
        </row>
        <row r="42350">
          <cell r="B42350">
            <v>13816067118</v>
          </cell>
          <cell r="C42350" t="str">
            <v>上海市嘉定区华江路726弄</v>
          </cell>
        </row>
        <row r="42351">
          <cell r="B42351">
            <v>13816067118</v>
          </cell>
          <cell r="C42351" t="str">
            <v>上海市嘉定区华江路726弄收</v>
          </cell>
        </row>
        <row r="42352">
          <cell r="B42352">
            <v>13816067118</v>
          </cell>
          <cell r="C42352" t="str">
            <v>上海市嘉定区华江路726弄查收</v>
          </cell>
        </row>
        <row r="42353">
          <cell r="B42353">
            <v>13998757542</v>
          </cell>
          <cell r="C42353" t="str">
            <v>辽宁省盘锦市兴隆台区兴隆街道双兴社区新广夏花园D-2-402号</v>
          </cell>
        </row>
        <row r="42354">
          <cell r="B42354">
            <v>13702885667</v>
          </cell>
          <cell r="C42354" t="str">
            <v>广东省湛江市霞山区绿塘路91号新苑花园A9幢1303房</v>
          </cell>
        </row>
        <row r="42355">
          <cell r="B42355">
            <v>18122045123</v>
          </cell>
          <cell r="C42355" t="str">
            <v>广东省广州市从化区江浦街广州城建职业学院</v>
          </cell>
        </row>
        <row r="42356">
          <cell r="B42356">
            <v>13328671103</v>
          </cell>
          <cell r="C42356" t="str">
            <v>福建省福州市鼓楼区古田路56号建设银行6楼信用卡部</v>
          </cell>
        </row>
        <row r="42357">
          <cell r="B42357">
            <v>15917574081</v>
          </cell>
          <cell r="C42357" t="str">
            <v>广东省湛江雷州市雷湖新村304号</v>
          </cell>
        </row>
        <row r="42358">
          <cell r="B42358">
            <v>18320357816</v>
          </cell>
          <cell r="C42358" t="str">
            <v>广东省湛江雷州市雷城镇柳絮东225号</v>
          </cell>
        </row>
        <row r="42359">
          <cell r="B42359">
            <v>15917574081</v>
          </cell>
          <cell r="C42359" t="str">
            <v>广东省湛江雷州市雷湖新村304号</v>
          </cell>
        </row>
        <row r="42360">
          <cell r="B42360">
            <v>18320357816</v>
          </cell>
          <cell r="C42360" t="str">
            <v>广东省湛江雷州市雷城镇柳絮东225号</v>
          </cell>
        </row>
        <row r="42361">
          <cell r="B42361">
            <v>13261270623</v>
          </cell>
          <cell r="C42361" t="str">
            <v>北京市东城区广渠门外忠实里东区3号楼2103</v>
          </cell>
        </row>
        <row r="42362">
          <cell r="B42362">
            <v>13929288988</v>
          </cell>
          <cell r="C42362" t="str">
            <v>广东省东莞市南城区体育路5号健升大厦建行机构部（五楼）</v>
          </cell>
        </row>
        <row r="42363">
          <cell r="B42363">
            <v>18083810281</v>
          </cell>
          <cell r="C42363" t="str">
            <v>云南省昆明市官渡区关兴路万兴花园C4栋701室</v>
          </cell>
        </row>
        <row r="42364">
          <cell r="B42364">
            <v>18083810281</v>
          </cell>
          <cell r="C42364" t="str">
            <v>云南省昆明市官渡区关兴路万兴花园C4-701室</v>
          </cell>
        </row>
        <row r="42365">
          <cell r="B42365">
            <v>18083810281</v>
          </cell>
          <cell r="C42365" t="str">
            <v>云南省昆明市官渡区关兴路万兴花园C4栋701</v>
          </cell>
        </row>
        <row r="42366">
          <cell r="B42366">
            <v>18083810281</v>
          </cell>
          <cell r="C42366" t="str">
            <v>云南省昆明市官渡区关兴路万兴花园C4-701</v>
          </cell>
        </row>
        <row r="42367">
          <cell r="B42367">
            <v>13708427880</v>
          </cell>
          <cell r="C42367" t="str">
            <v>云南省昆明市西山区南亚风情第壹城星辰苑2栋1-1804室</v>
          </cell>
        </row>
        <row r="42368">
          <cell r="B42368">
            <v>13708427880</v>
          </cell>
          <cell r="C42368" t="str">
            <v>云南省昆明市西山区南亚风情第壹城星辰苑2栋1单元1804</v>
          </cell>
        </row>
        <row r="42369">
          <cell r="B42369">
            <v>18626150727</v>
          </cell>
          <cell r="C42369" t="str">
            <v>江苏省苏州市虎丘区滨河路金枫苑1幢1105室</v>
          </cell>
        </row>
        <row r="42370">
          <cell r="B42370">
            <v>13761188400</v>
          </cell>
          <cell r="C42370" t="str">
            <v>上海市杨浦区扬州路464号4号楼204室</v>
          </cell>
        </row>
        <row r="42371">
          <cell r="B42371">
            <v>18631989685</v>
          </cell>
          <cell r="C42371" t="str">
            <v>河北省邢台市隆尧县东方食品城灭菌中心</v>
          </cell>
        </row>
        <row r="42372">
          <cell r="B42372">
            <v>18631989685</v>
          </cell>
          <cell r="C42372" t="str">
            <v>河北省邢台市隆尧县东方食品城灭菌中心</v>
          </cell>
        </row>
        <row r="42373">
          <cell r="B42373">
            <v>13850124972</v>
          </cell>
          <cell r="C42373" t="str">
            <v>福建省福州市福清市音西街道金辉光明城5号楼1402</v>
          </cell>
        </row>
        <row r="42374">
          <cell r="B42374">
            <v>13476972965</v>
          </cell>
          <cell r="C42374" t="str">
            <v>广东省深圳市罗湖区嘉宾路4018号爵士大厦18A09-12</v>
          </cell>
        </row>
        <row r="42375">
          <cell r="B42375">
            <v>18684980468</v>
          </cell>
          <cell r="C42375" t="str">
            <v>湖南省宁乡市白马桥街道黑金时代19栋四单元1008</v>
          </cell>
        </row>
        <row r="42376">
          <cell r="B42376">
            <v>13622380035</v>
          </cell>
          <cell r="C42376" t="str">
            <v>广东省深圳市南山区蛇口工业七路43号海莉元B栋701</v>
          </cell>
        </row>
        <row r="42377">
          <cell r="B42377">
            <v>18975640808</v>
          </cell>
          <cell r="C42377" t="str">
            <v>湖南省常德市武陵区人民西路红花园斜对面大成水电器材</v>
          </cell>
        </row>
        <row r="42378">
          <cell r="B42378">
            <v>13817091971</v>
          </cell>
          <cell r="C42378" t="str">
            <v>上海市闵行区吴中路1799号万象城V3栋</v>
          </cell>
        </row>
        <row r="42379">
          <cell r="B42379">
            <v>13019387152</v>
          </cell>
          <cell r="C42379" t="str">
            <v>辽宁省沈阳市于洪区泰山路12-540号楼351</v>
          </cell>
        </row>
        <row r="42380">
          <cell r="B42380">
            <v>13771587999</v>
          </cell>
          <cell r="C42380" t="str">
            <v>江苏省无锡江阴市青年广场10号二楼恋瑜伽馆</v>
          </cell>
        </row>
        <row r="42381">
          <cell r="B42381">
            <v>13719898158</v>
          </cell>
          <cell r="C42381" t="str">
            <v>广东省阳江市阳东区福兴大道33号</v>
          </cell>
        </row>
        <row r="42382">
          <cell r="B42382">
            <v>15915845522</v>
          </cell>
          <cell r="C42382" t="str">
            <v>广东省广州市海珠区祈乐苑37栋603</v>
          </cell>
        </row>
        <row r="42383">
          <cell r="B42383">
            <v>13924938316</v>
          </cell>
          <cell r="C42383" t="str">
            <v>广东省中山市东区中山五路82号紫翠花园1期紫怡园4座106卡（中山市纬通进出口贸易有限公司）</v>
          </cell>
        </row>
        <row r="42384">
          <cell r="B42384">
            <v>13422922462</v>
          </cell>
          <cell r="C42384" t="str">
            <v>广东省惠州市惠城区江北新江路宏益公馆2期5栋1单元</v>
          </cell>
        </row>
        <row r="42385">
          <cell r="B42385">
            <v>18859351116</v>
          </cell>
          <cell r="C42385" t="str">
            <v>福建省宁德市福安市人民武装部</v>
          </cell>
        </row>
        <row r="42386">
          <cell r="B42386" t="str">
            <v>（21）64576729/15221800361</v>
          </cell>
          <cell r="C42386" t="str">
            <v>上海市徐汇区罗城路700弄45号402室</v>
          </cell>
        </row>
        <row r="42387">
          <cell r="B42387">
            <v>15946254655</v>
          </cell>
          <cell r="C42387" t="str">
            <v>黑龙江省齐齐哈尔市建华区卜奎大街百货大楼负一层百大超市（人防维管处办公室）</v>
          </cell>
        </row>
        <row r="42388">
          <cell r="B42388">
            <v>18611585068</v>
          </cell>
          <cell r="C42388" t="str">
            <v>北京市丰台区汉威国际广场三区5号楼7层03</v>
          </cell>
        </row>
        <row r="42389">
          <cell r="B42389">
            <v>13821908887</v>
          </cell>
          <cell r="C42389" t="str">
            <v>天津市西青区津涞公路宏城御溪园7-1401</v>
          </cell>
        </row>
        <row r="42390">
          <cell r="B42390">
            <v>13901030460</v>
          </cell>
          <cell r="C42390" t="str">
            <v>北京市海淀区翠微路颐源居19号楼1310</v>
          </cell>
        </row>
        <row r="42391">
          <cell r="B42391" t="str">
            <v>19901551908/18961351588</v>
          </cell>
          <cell r="C42391" t="str">
            <v>江苏省连云港市海州区古河路万山城市花园B4楼4单元102室</v>
          </cell>
        </row>
        <row r="42392">
          <cell r="B42392">
            <v>13902591288</v>
          </cell>
          <cell r="C42392" t="str">
            <v>广东省中山市古镇镇外海大桥右侧“广东百佳百特实业有限公司”</v>
          </cell>
        </row>
        <row r="42393">
          <cell r="B42393">
            <v>13902591288</v>
          </cell>
          <cell r="C42393" t="str">
            <v>广东省中山市古镇镇外海大桥右侧(广东百佳百特实业有限公司)</v>
          </cell>
        </row>
        <row r="42394">
          <cell r="B42394">
            <v>13824403178</v>
          </cell>
          <cell r="C42394" t="str">
            <v>广东省广州市荔湾区鹤洞路183号金融街融穗华府3栋606</v>
          </cell>
        </row>
        <row r="42395">
          <cell r="B42395">
            <v>18758285878</v>
          </cell>
          <cell r="C42395" t="str">
            <v>浙江省杭州市江干区仁爱路219号</v>
          </cell>
        </row>
        <row r="42396">
          <cell r="B42396">
            <v>18520674468</v>
          </cell>
          <cell r="C42396" t="str">
            <v>广东省广州市天河区珠江新城保利心语D栋2104</v>
          </cell>
        </row>
        <row r="42397">
          <cell r="B42397">
            <v>13874993008</v>
          </cell>
          <cell r="C42397" t="str">
            <v>湖南省长沙市开福区万科城1期10栋104</v>
          </cell>
        </row>
        <row r="42398">
          <cell r="B42398">
            <v>18643190388</v>
          </cell>
          <cell r="C42398" t="str">
            <v>吉林省长春市绿园区春城大街华瀚四季花园D4-2单元-307室</v>
          </cell>
        </row>
        <row r="42399">
          <cell r="B42399">
            <v>13940328696</v>
          </cell>
          <cell r="C42399" t="str">
            <v>辽宁省沈阳市铁西区兴华街西都商业城2楼y25档口</v>
          </cell>
        </row>
        <row r="42400">
          <cell r="B42400">
            <v>15959219419</v>
          </cell>
          <cell r="C42400" t="str">
            <v>福建省厦门市思明区何厝下何社546号三楼305室</v>
          </cell>
        </row>
        <row r="42401">
          <cell r="B42401">
            <v>13118719932</v>
          </cell>
          <cell r="C42401" t="str">
            <v>云南省昆明市滇池旅行度假区湖畔之梦小区二期18幢1单元901室</v>
          </cell>
        </row>
        <row r="42402">
          <cell r="B42402">
            <v>13827776882</v>
          </cell>
          <cell r="C42402" t="str">
            <v>广东省佛山市南海区桂城街道季华七路2号怡翠玫瑰园46座</v>
          </cell>
        </row>
        <row r="42403">
          <cell r="B42403">
            <v>13906202376</v>
          </cell>
          <cell r="C42403" t="str">
            <v>江苏省苏州市工业园区石莲街九龙仓国宾一号183-2</v>
          </cell>
        </row>
        <row r="42404">
          <cell r="B42404">
            <v>13928306387</v>
          </cell>
          <cell r="C42404" t="str">
            <v>广东省惠州市惠城区白泥一路永嘉华庭（香槟美御）D栋一单元1104</v>
          </cell>
        </row>
        <row r="42405">
          <cell r="B42405">
            <v>15822368379</v>
          </cell>
          <cell r="C42405" t="str">
            <v>安徽省宿州市埇桥区首钢首御小区</v>
          </cell>
        </row>
        <row r="42406">
          <cell r="B42406">
            <v>13560990324</v>
          </cell>
          <cell r="C42406" t="str">
            <v>广东省梅州市梅县新县城和顺花园</v>
          </cell>
        </row>
        <row r="42407">
          <cell r="B42407">
            <v>13676192219</v>
          </cell>
          <cell r="C42407" t="str">
            <v>广东省江门市新会区会城河南朱家庄美宜佳代收</v>
          </cell>
        </row>
        <row r="42408">
          <cell r="B42408">
            <v>17081430348</v>
          </cell>
          <cell r="C42408" t="str">
            <v>河南省郑州市二七区嵩山路街道西三环长江路啟福中华小区</v>
          </cell>
        </row>
        <row r="42409">
          <cell r="B42409">
            <v>13488888562</v>
          </cell>
          <cell r="C42409" t="str">
            <v>北京市房山区阎村镇绿城百合公寓流虹苑8号楼1单元202室</v>
          </cell>
        </row>
        <row r="42410">
          <cell r="B42410">
            <v>5509085</v>
          </cell>
          <cell r="C42410" t="str">
            <v>广东省台山市台城镇平安一巷17号</v>
          </cell>
        </row>
        <row r="42411">
          <cell r="B42411">
            <v>13528880203</v>
          </cell>
          <cell r="C42411" t="str">
            <v>广东省深圳市罗湖区湖贝路1009号南方印刷</v>
          </cell>
        </row>
        <row r="42412">
          <cell r="B42412">
            <v>13911877823</v>
          </cell>
          <cell r="C42412" t="str">
            <v>北京市海淀区友谊路102号院东区2号楼1单元703室</v>
          </cell>
        </row>
        <row r="42413">
          <cell r="B42413">
            <v>13911877823</v>
          </cell>
          <cell r="C42413" t="str">
            <v>北京市海淀区友谊路102号院东区2号楼1单元703</v>
          </cell>
        </row>
        <row r="42414">
          <cell r="B42414">
            <v>13989894868</v>
          </cell>
          <cell r="C42414" t="str">
            <v>浙江省杭州市江干区万科紫台5幢203</v>
          </cell>
        </row>
        <row r="42415">
          <cell r="B42415">
            <v>13944851133</v>
          </cell>
          <cell r="C42415" t="str">
            <v>吉林省长春市南关区南四环与幸福街交汇中海紫金苑F7-602</v>
          </cell>
        </row>
        <row r="42416">
          <cell r="B42416">
            <v>13582765757</v>
          </cell>
          <cell r="C42416" t="str">
            <v>河北省任丘市金台园小区28号楼</v>
          </cell>
        </row>
        <row r="42417">
          <cell r="B42417">
            <v>13504126555</v>
          </cell>
          <cell r="C42417" t="str">
            <v>辽宁省鞍山市铁东区二一九路50号</v>
          </cell>
        </row>
        <row r="42418">
          <cell r="B42418">
            <v>13504126555</v>
          </cell>
          <cell r="C42418" t="str">
            <v>辽宁省鞍山市铁东区219路50号</v>
          </cell>
        </row>
        <row r="42419">
          <cell r="B42419">
            <v>13093406318</v>
          </cell>
          <cell r="C42419" t="str">
            <v>安徽省合肥市沿河路金科玉带河畔小区</v>
          </cell>
        </row>
        <row r="42420">
          <cell r="B42420">
            <v>13941036369</v>
          </cell>
          <cell r="C42420" t="str">
            <v>辽宁省铁岭市银州区龙园街龙翔花园17号楼1单元301室</v>
          </cell>
        </row>
        <row r="42421">
          <cell r="B42421">
            <v>18701235697</v>
          </cell>
          <cell r="C42421" t="str">
            <v>北京市西城区马连道东街甲2院6号楼801室</v>
          </cell>
        </row>
        <row r="42422">
          <cell r="B42422">
            <v>18801806388</v>
          </cell>
          <cell r="C42422" t="str">
            <v>上海市浦东新区成山路608弄80支弄3号203室</v>
          </cell>
        </row>
        <row r="42423">
          <cell r="B42423">
            <v>15836132595</v>
          </cell>
          <cell r="C42423" t="str">
            <v>河南省新乡市红旗区五一路牧野路交叉口向东200米金色奥园南门向东20米那玛瑜伽</v>
          </cell>
        </row>
        <row r="42424">
          <cell r="B42424">
            <v>13601240796</v>
          </cell>
          <cell r="C42424" t="str">
            <v>四川省德阳市洋河街41号新境界B栋3单元3楼1号</v>
          </cell>
        </row>
        <row r="42425">
          <cell r="B42425">
            <v>18346071732</v>
          </cell>
          <cell r="C42425" t="str">
            <v>黑龙江省哈尔滨市道里区运华广场304栋4单元901</v>
          </cell>
        </row>
        <row r="42426">
          <cell r="B42426">
            <v>18319307885</v>
          </cell>
          <cell r="C42426" t="str">
            <v>广东省佛山市南海区松岗松冈68号</v>
          </cell>
        </row>
        <row r="42427">
          <cell r="B42427">
            <v>15765601123</v>
          </cell>
          <cell r="C42427" t="str">
            <v>黑龙江省黑河市爱辉区花园街道中央东大街141号莲峰家常菜馆</v>
          </cell>
        </row>
        <row r="42428">
          <cell r="B42428">
            <v>15765601123</v>
          </cell>
          <cell r="C42428" t="str">
            <v>黑龙江省黑河市爱辉区花园街道中央东大街141号莲峰家常菜馆</v>
          </cell>
        </row>
        <row r="42429">
          <cell r="B42429">
            <v>18607787723</v>
          </cell>
          <cell r="C42429" t="str">
            <v>广西壮族自治区柳州市鹿寨县鹿寨镇建中东路桂中市场外排四栋十九号（闽康五金）</v>
          </cell>
        </row>
        <row r="42430">
          <cell r="B42430">
            <v>13807839039</v>
          </cell>
          <cell r="C42430" t="str">
            <v>广西桂林市灵川县灵川大道55号（亚洲之铝）</v>
          </cell>
        </row>
        <row r="42431">
          <cell r="B42431">
            <v>13604119292</v>
          </cell>
          <cell r="C42431" t="str">
            <v>辽宁省大连市沙河口区南松路4-2-2</v>
          </cell>
        </row>
        <row r="42432">
          <cell r="B42432">
            <v>13686999224</v>
          </cell>
          <cell r="C42432" t="str">
            <v>广东省开平市长沙侨园路146号205房</v>
          </cell>
        </row>
        <row r="42433">
          <cell r="B42433">
            <v>13886536333</v>
          </cell>
          <cell r="C42433" t="str">
            <v>湖北省咸宁市通城县五里大道029号</v>
          </cell>
        </row>
        <row r="42434">
          <cell r="B42434">
            <v>13681439515</v>
          </cell>
          <cell r="C42434" t="str">
            <v>北京市朝阳区东三环南路19号嘉多丽园2号楼1006</v>
          </cell>
        </row>
        <row r="42435">
          <cell r="B42435">
            <v>15610609728</v>
          </cell>
          <cell r="C42435" t="str">
            <v>山东省潍坊市诸城市东坡街吉祥花园</v>
          </cell>
        </row>
        <row r="42436">
          <cell r="B42436">
            <v>18253443808</v>
          </cell>
          <cell r="C42436" t="str">
            <v>山东省德州市庆云县小康楼</v>
          </cell>
        </row>
        <row r="42437">
          <cell r="B42437">
            <v>15253420938</v>
          </cell>
          <cell r="C42437" t="str">
            <v>山东省德州市庆云县新华书店东100米</v>
          </cell>
        </row>
        <row r="42438">
          <cell r="B42438">
            <v>18760440425</v>
          </cell>
          <cell r="C42438" t="str">
            <v>山东省德州市庆云县天庆广场</v>
          </cell>
        </row>
        <row r="42439">
          <cell r="B42439">
            <v>17096832906</v>
          </cell>
          <cell r="C42439" t="str">
            <v>山东省德州市庆云县渤海路街道办西100米</v>
          </cell>
        </row>
        <row r="42440">
          <cell r="B42440">
            <v>13506030621</v>
          </cell>
          <cell r="C42440" t="str">
            <v>福建省晋江市世纪大道679号</v>
          </cell>
        </row>
        <row r="42441">
          <cell r="B42441">
            <v>13990083761</v>
          </cell>
          <cell r="C42441" t="str">
            <v>四川省成都市金牛区蜀跃东路138号翡翠海湾7-2-35</v>
          </cell>
        </row>
        <row r="42442">
          <cell r="B42442">
            <v>15221999125</v>
          </cell>
          <cell r="C42442" t="str">
            <v>上海市宝山区真华路1989弄114号</v>
          </cell>
        </row>
        <row r="42443">
          <cell r="B42443">
            <v>18982025390</v>
          </cell>
          <cell r="C42443" t="str">
            <v>四川省成都市成华区建设路2号附18号</v>
          </cell>
        </row>
        <row r="42444">
          <cell r="B42444">
            <v>13036666770</v>
          </cell>
          <cell r="C42444" t="str">
            <v>四川省成都市武侯区科华中路28号彩虹苑</v>
          </cell>
        </row>
        <row r="42445">
          <cell r="B42445">
            <v>13761576211</v>
          </cell>
          <cell r="C42445" t="str">
            <v>上海市黄浦区南京东路126号</v>
          </cell>
        </row>
        <row r="42446">
          <cell r="B42446">
            <v>13885191377</v>
          </cell>
          <cell r="C42446" t="str">
            <v>贵州省贵阳市南明区石岭街9号金豪大厦</v>
          </cell>
        </row>
        <row r="42447">
          <cell r="B42447">
            <v>13880299161</v>
          </cell>
          <cell r="C42447" t="str">
            <v>四川省成都市成华区东华二路华林西苑8栋</v>
          </cell>
        </row>
        <row r="42448">
          <cell r="B42448">
            <v>18302859870</v>
          </cell>
          <cell r="C42448" t="str">
            <v>四川省成都市武侯区郭家桥正街16号府河竹苑2栋一单元</v>
          </cell>
        </row>
        <row r="42449">
          <cell r="B42449">
            <v>13882282765</v>
          </cell>
          <cell r="C42449" t="str">
            <v>四川省成都市武侯区郭家桥正街16号府河竹苑</v>
          </cell>
        </row>
        <row r="42450">
          <cell r="B42450">
            <v>13542166329</v>
          </cell>
          <cell r="C42450" t="str">
            <v>广东省江门市新会区新会碧桂园丽景清泉6街1座1701</v>
          </cell>
        </row>
        <row r="42451">
          <cell r="B42451">
            <v>13927758335</v>
          </cell>
          <cell r="C42451" t="str">
            <v>广东省佛山市南海区大沥镇黄岐沙面新城天伦阁1401房</v>
          </cell>
        </row>
        <row r="42452">
          <cell r="B42452">
            <v>13901394180</v>
          </cell>
          <cell r="C42452" t="str">
            <v>北京市朝阳区青年路29号院华纺易城13号楼3-802室</v>
          </cell>
        </row>
        <row r="42453">
          <cell r="B42453">
            <v>18766486727</v>
          </cell>
          <cell r="C42453" t="str">
            <v>山东省青岛市莱西市重庆路地税小区门卫</v>
          </cell>
        </row>
        <row r="42454">
          <cell r="B42454">
            <v>15734269855</v>
          </cell>
          <cell r="C42454" t="str">
            <v>辽宁省海城市三义阳光苑（三义街北门）华源物业</v>
          </cell>
        </row>
        <row r="42455">
          <cell r="B42455">
            <v>18211318883</v>
          </cell>
          <cell r="C42455" t="str">
            <v>广东省云浮市云城区云城街道帝景苑A1栋</v>
          </cell>
        </row>
        <row r="42456">
          <cell r="B42456">
            <v>15629926795</v>
          </cell>
          <cell r="C42456" t="str">
            <v>湖北省赤壁市陆水湖大道94号</v>
          </cell>
        </row>
        <row r="42457">
          <cell r="B42457">
            <v>18620012495</v>
          </cell>
          <cell r="C42457" t="str">
            <v>广东省广州市花都区新华街商业大道丽美酒店楼下中国联通丽美营业厅</v>
          </cell>
        </row>
        <row r="42458">
          <cell r="B42458">
            <v>15807165641</v>
          </cell>
          <cell r="C42458" t="str">
            <v>湖北省武汉市新洲区阳逻平江大道嘉年华时尚酒店</v>
          </cell>
        </row>
        <row r="42459">
          <cell r="B42459">
            <v>13910062579</v>
          </cell>
          <cell r="C42459" t="str">
            <v>北京市朝阳区红军营南路天乐园6-2-802</v>
          </cell>
        </row>
        <row r="42460">
          <cell r="B42460">
            <v>15987140377</v>
          </cell>
          <cell r="C42460" t="str">
            <v>云南省昆明市环城南路747号附15号吴沫收电话</v>
          </cell>
        </row>
        <row r="42461">
          <cell r="B42461">
            <v>15518123836</v>
          </cell>
          <cell r="C42461" t="str">
            <v>河南省周口市新街北段计量所家属院北楼西单元一楼</v>
          </cell>
        </row>
        <row r="42462">
          <cell r="B42462">
            <v>15041358024</v>
          </cell>
          <cell r="C42462" t="str">
            <v>黑龙江省宝清县挠力河商城2号门市金锣冷鲜肉</v>
          </cell>
        </row>
        <row r="42463">
          <cell r="B42463">
            <v>15846939888</v>
          </cell>
          <cell r="C42463" t="str">
            <v>海南省三亚市吉阳区榆亚路195号迎宾3号楼8楼</v>
          </cell>
        </row>
        <row r="42464">
          <cell r="B42464">
            <v>13713848619</v>
          </cell>
          <cell r="C42464" t="str">
            <v>广东省深圳市光明新区光明街道卫光花园B栋1004</v>
          </cell>
        </row>
        <row r="42465">
          <cell r="B42465">
            <v>15575027599</v>
          </cell>
          <cell r="C42465" t="str">
            <v>湖南省平江县伍市镇居委会</v>
          </cell>
        </row>
        <row r="42466">
          <cell r="B42466">
            <v>13796242666</v>
          </cell>
          <cell r="C42466" t="str">
            <v>黑龙江省齐齐哈尔市龙沙区龙兴嘉园小区7号楼（二建路30号）米兰服饰店</v>
          </cell>
        </row>
        <row r="42467">
          <cell r="B42467">
            <v>15141031001</v>
          </cell>
          <cell r="C42467" t="str">
            <v>浙江省宁波市鄞州区万达沃尔玛一典一珠宝</v>
          </cell>
        </row>
        <row r="42468">
          <cell r="B42468">
            <v>13630698882</v>
          </cell>
          <cell r="C42468" t="str">
            <v>吉林省长春市卫明街南湖首府C15栋1单元1848</v>
          </cell>
        </row>
        <row r="42469">
          <cell r="B42469">
            <v>15119532531</v>
          </cell>
          <cell r="C42469" t="str">
            <v>广东省广州市番禺区东艺路金山谷花园50号铺</v>
          </cell>
        </row>
        <row r="42470">
          <cell r="B42470">
            <v>13631529090</v>
          </cell>
          <cell r="C42470" t="str">
            <v>广东省深圳市龙岗区坂田街道长发中路南二巷吉丰楼402房</v>
          </cell>
        </row>
        <row r="42471">
          <cell r="B42471">
            <v>13578868388</v>
          </cell>
          <cell r="C42471" t="str">
            <v>吉林省长春市南关区长通街道小铁道街405栋501室</v>
          </cell>
        </row>
        <row r="42472">
          <cell r="B42472">
            <v>13935139808</v>
          </cell>
          <cell r="C42472" t="str">
            <v>山西省太原市迎泽区解放南路55号中国银行小区5号楼13层2号</v>
          </cell>
        </row>
        <row r="42473">
          <cell r="B42473">
            <v>13863934560</v>
          </cell>
          <cell r="C42473" t="str">
            <v>山东省青岛市三明北路7号104户</v>
          </cell>
        </row>
        <row r="42474">
          <cell r="B42474">
            <v>13702613032</v>
          </cell>
          <cell r="C42474" t="str">
            <v>广东省佛山市顺德区大良保利中宇花园6栋2902</v>
          </cell>
        </row>
        <row r="42475">
          <cell r="B42475">
            <v>13715023326</v>
          </cell>
          <cell r="C42475" t="str">
            <v>广东省深圳市盐田区沙头角东和大厦大堂</v>
          </cell>
        </row>
        <row r="42476">
          <cell r="B42476">
            <v>13806985371</v>
          </cell>
          <cell r="C42476" t="str">
            <v>福建省龙岩市新罗区龙盛小区对面汤姆车业店楼上（需电话联系）</v>
          </cell>
        </row>
        <row r="42477">
          <cell r="B42477">
            <v>13801163251</v>
          </cell>
          <cell r="C42477" t="str">
            <v>北京市朝阳区清林路世茂奥临5号楼3单元201</v>
          </cell>
        </row>
        <row r="42478">
          <cell r="B42478">
            <v>13966030688</v>
          </cell>
          <cell r="C42478" t="str">
            <v>安徽省芜湖市弋江区虹南路189号金鹰首玺B2-2-3103</v>
          </cell>
        </row>
        <row r="42479">
          <cell r="B42479">
            <v>13601706488</v>
          </cell>
          <cell r="C42479" t="str">
            <v>上海市普陀区甘泉路街道交通路2315号2号楼三楼劳动301</v>
          </cell>
        </row>
        <row r="42480">
          <cell r="B42480">
            <v>18103518077</v>
          </cell>
          <cell r="C42480" t="str">
            <v>云南省昆明市官渡区小石坝铁路学校</v>
          </cell>
        </row>
        <row r="42481">
          <cell r="B42481">
            <v>13888667555</v>
          </cell>
          <cell r="C42481" t="str">
            <v>云南省昆明市官渡区新亚洲体育场万景园D3栋3单元102室</v>
          </cell>
        </row>
        <row r="42482">
          <cell r="B42482">
            <v>18632602087</v>
          </cell>
          <cell r="C42482" t="str">
            <v>河北省霸州市天祥北路沧州银行西10米湫金书院</v>
          </cell>
        </row>
        <row r="42483">
          <cell r="B42483">
            <v>13510801319</v>
          </cell>
          <cell r="C42483" t="str">
            <v>广东省深圳市宝安区新安街道安宝34区雅豪轩7栋702室</v>
          </cell>
        </row>
        <row r="42484">
          <cell r="B42484">
            <v>15511362572</v>
          </cell>
          <cell r="C42484" t="str">
            <v>河北省石家庄市长安区东大街5号开元金融中心20层</v>
          </cell>
        </row>
        <row r="42485">
          <cell r="B42485">
            <v>13763025488</v>
          </cell>
          <cell r="C42485" t="str">
            <v>广东省吴川市海滨街道创业路广成·中央公馆</v>
          </cell>
        </row>
        <row r="42486">
          <cell r="B42486">
            <v>15282609449</v>
          </cell>
          <cell r="C42486" t="str">
            <v>广东省佛山市三水区西南高丰村委会</v>
          </cell>
        </row>
        <row r="42487">
          <cell r="B42487">
            <v>13902532177</v>
          </cell>
          <cell r="C42487" t="str">
            <v>广东省珠海市香洲区人民东路125号工商大厦1616室</v>
          </cell>
        </row>
        <row r="42488">
          <cell r="B42488">
            <v>13820326795</v>
          </cell>
          <cell r="C42488" t="str">
            <v>天津市河西区越秀路健春里2号四号路小学</v>
          </cell>
        </row>
        <row r="42489">
          <cell r="B42489">
            <v>13888617041</v>
          </cell>
          <cell r="C42489" t="str">
            <v>云南省昆明市广福路广福商业中心A9栋</v>
          </cell>
        </row>
        <row r="42490">
          <cell r="B42490">
            <v>13902110218</v>
          </cell>
          <cell r="C42490" t="str">
            <v>天津市东丽区保利玫瑰湾二期12-1401</v>
          </cell>
        </row>
        <row r="42491">
          <cell r="B42491">
            <v>13824676011</v>
          </cell>
          <cell r="C42491" t="str">
            <v>广东省云浮市云城区罗沙加德士加油站往广州方向500米合新石材厂</v>
          </cell>
        </row>
        <row r="42492">
          <cell r="B42492">
            <v>13590257135</v>
          </cell>
          <cell r="C42492" t="str">
            <v>广东省深圳市龙华英泰工业区飞托克实业有限公司</v>
          </cell>
        </row>
        <row r="42493">
          <cell r="B42493">
            <v>13712762408</v>
          </cell>
          <cell r="C42493" t="str">
            <v>广东省东莞市厚街镇珊美岳范山公园路一环路二巷1号2楼（即厚街地税后面）</v>
          </cell>
        </row>
        <row r="42494">
          <cell r="B42494">
            <v>15919750268</v>
          </cell>
          <cell r="C42494" t="str">
            <v>广东省深圳市宝安区石岩街道黎光居委大楼五楼</v>
          </cell>
        </row>
        <row r="42495">
          <cell r="B42495">
            <v>13827148707</v>
          </cell>
          <cell r="C42495" t="str">
            <v>广东省湛江市徐闻县东方一路200号</v>
          </cell>
        </row>
        <row r="42496">
          <cell r="B42496">
            <v>13925467554</v>
          </cell>
          <cell r="C42496" t="str">
            <v>广东省佛山市南海区沙涌管理区下沙村锦雅花园16幢502房（楼下麻将室）</v>
          </cell>
        </row>
        <row r="42497">
          <cell r="B42497">
            <v>18607663696</v>
          </cell>
          <cell r="C42497" t="str">
            <v>广东省云浮市云城区兴云东路29号润玉轩工艺</v>
          </cell>
        </row>
        <row r="42498">
          <cell r="B42498">
            <v>13794808187</v>
          </cell>
          <cell r="C42498" t="str">
            <v>广东省东莞市南城区西平宏伟路未来世界花园D2-1305</v>
          </cell>
        </row>
        <row r="42499">
          <cell r="B42499">
            <v>13688962678</v>
          </cell>
          <cell r="C42499" t="str">
            <v>广东省东莞市东城区学院路269号</v>
          </cell>
        </row>
        <row r="42500">
          <cell r="B42500">
            <v>13683342425</v>
          </cell>
          <cell r="C42500" t="str">
            <v>北京市昌平区小汤山镇久长花园6号楼007</v>
          </cell>
        </row>
        <row r="42501">
          <cell r="B42501">
            <v>15808050744</v>
          </cell>
          <cell r="C42501" t="str">
            <v>重庆市江北区观音桥街道隆兴嘉园1单元</v>
          </cell>
        </row>
        <row r="42502">
          <cell r="B42502">
            <v>18620076022</v>
          </cell>
          <cell r="C42502" t="str">
            <v>广东省广州市珠江新城华明路21号漾晴居西2703房</v>
          </cell>
        </row>
        <row r="42503">
          <cell r="B42503">
            <v>15814503337</v>
          </cell>
          <cell r="C42503" t="str">
            <v>辽宁省大连市金州区马桥子街道金州开发区滨海中路华润海中国四期12号楼2单元2402</v>
          </cell>
        </row>
        <row r="42504">
          <cell r="B42504">
            <v>13788573141</v>
          </cell>
          <cell r="C42504" t="str">
            <v>广西省桂林市七星区六合路98号激光研究所31-1-402</v>
          </cell>
        </row>
        <row r="42505">
          <cell r="B42505">
            <v>18003215875</v>
          </cell>
          <cell r="C42505" t="str">
            <v>河北省石家庄市桥西区苑东街7号茗秀园丰巢</v>
          </cell>
        </row>
        <row r="42506">
          <cell r="B42506">
            <v>18288707275</v>
          </cell>
          <cell r="C42506" t="str">
            <v>云南省昆明市官渡区经济开发区顺通大道第三城丹槿园</v>
          </cell>
        </row>
        <row r="42507">
          <cell r="B42507">
            <v>13616503464</v>
          </cell>
          <cell r="C42507" t="str">
            <v>浙江省杭州市萧山区萧绍路绅园小区1幢1单元1001室</v>
          </cell>
        </row>
        <row r="42508">
          <cell r="B42508">
            <v>13263448626</v>
          </cell>
          <cell r="C42508" t="str">
            <v>北京市海淀区中关村善缘街1号立方庭</v>
          </cell>
        </row>
        <row r="42509">
          <cell r="B42509">
            <v>15620501227</v>
          </cell>
          <cell r="C42509" t="str">
            <v>天津市津南区咸水沽津岐路51号市场监督局</v>
          </cell>
        </row>
        <row r="42510">
          <cell r="B42510">
            <v>13817576010</v>
          </cell>
          <cell r="C42510" t="str">
            <v>上海市普陀区金沙江路1006弄1号华大科技园9楼</v>
          </cell>
        </row>
        <row r="42511">
          <cell r="B42511">
            <v>13479130795</v>
          </cell>
          <cell r="C42511" t="str">
            <v>江西省南昌市进贤县公安局</v>
          </cell>
        </row>
        <row r="42512">
          <cell r="B42512">
            <v>18677008655</v>
          </cell>
          <cell r="C42512" t="str">
            <v>广西省防城港市港口区云南路雁栖香堤1201室</v>
          </cell>
        </row>
        <row r="42513">
          <cell r="B42513">
            <v>13976631579</v>
          </cell>
          <cell r="C42513" t="str">
            <v>海南省海口市琼山区建国路海口市第三人民医院综合楼</v>
          </cell>
        </row>
        <row r="42514">
          <cell r="B42514">
            <v>18683326566</v>
          </cell>
          <cell r="C42514" t="str">
            <v>四川省乐山市市中区滨江路中段388号静水楼台</v>
          </cell>
        </row>
        <row r="42515">
          <cell r="B42515">
            <v>18397110080</v>
          </cell>
          <cell r="C42515" t="str">
            <v>青海省西宁市园树巷5号</v>
          </cell>
        </row>
        <row r="42516">
          <cell r="B42516">
            <v>18930865508</v>
          </cell>
          <cell r="C42516" t="str">
            <v>上海市嘉定区南翔镇栖林路278弄宝翔幼儿园</v>
          </cell>
        </row>
        <row r="42517">
          <cell r="B42517">
            <v>18950166391</v>
          </cell>
          <cell r="C42517" t="str">
            <v>福建省厦门市湖里区火炬东路21号泓达工贸</v>
          </cell>
        </row>
        <row r="42518">
          <cell r="B42518">
            <v>13858993519</v>
          </cell>
          <cell r="C42518" t="str">
            <v>浙江省兰溪市溪西村17幢5单元402</v>
          </cell>
        </row>
        <row r="42519">
          <cell r="B42519">
            <v>13818507598</v>
          </cell>
          <cell r="C42519" t="str">
            <v>上海市闵行区元江路3666号</v>
          </cell>
        </row>
        <row r="42520">
          <cell r="B42520">
            <v>18184223117</v>
          </cell>
          <cell r="C42520" t="str">
            <v>贵州省遵义市江川区杭州路茶叶街19号遵义江专卖店</v>
          </cell>
        </row>
        <row r="42521">
          <cell r="B42521">
            <v>13286875788</v>
          </cell>
          <cell r="C42521" t="str">
            <v>广东省广州市番禺区祈福新村A区10街100号</v>
          </cell>
        </row>
        <row r="42522">
          <cell r="B42522">
            <v>15837353636</v>
          </cell>
          <cell r="C42522" t="str">
            <v>河南省新乡市卫滨区南环迪亚上郡7号楼3单元</v>
          </cell>
        </row>
        <row r="42523">
          <cell r="B42523">
            <v>13920670166</v>
          </cell>
          <cell r="C42523" t="str">
            <v>天津市和平区多伦道同方花园5号楼</v>
          </cell>
        </row>
        <row r="42524">
          <cell r="B42524">
            <v>13602052916</v>
          </cell>
          <cell r="C42524" t="str">
            <v>天津市津北公路699号邮政物流综合楼六楼综合部</v>
          </cell>
        </row>
        <row r="42525">
          <cell r="B42525">
            <v>13817384728</v>
          </cell>
          <cell r="C42525" t="str">
            <v>上海市徐汇区虹桥路411弄4号楼1404室</v>
          </cell>
        </row>
        <row r="42526">
          <cell r="B42526">
            <v>18759577222</v>
          </cell>
          <cell r="C42526" t="str">
            <v>福建省晋江市华泰国际新城69栋1104</v>
          </cell>
        </row>
        <row r="42527">
          <cell r="B42527">
            <v>18988789333</v>
          </cell>
          <cell r="C42527" t="str">
            <v>北京市朝阳区西大望路甲23号合生财富广场10楼</v>
          </cell>
        </row>
        <row r="42528">
          <cell r="B42528">
            <v>13996109988</v>
          </cell>
          <cell r="C42528" t="str">
            <v>重庆市酉阳县城南酉州花园二楼教科所</v>
          </cell>
        </row>
        <row r="42529">
          <cell r="B42529">
            <v>15565250639</v>
          </cell>
          <cell r="C42529" t="str">
            <v>河南省新乡市红旗区科隆大道东段（新乡市国药医药有限公司3022室）</v>
          </cell>
        </row>
        <row r="42530">
          <cell r="B42530">
            <v>13598703006</v>
          </cell>
          <cell r="C42530" t="str">
            <v>河南省新乡市红旗区科隆大道东段（新乡市国药医药有限公司3022室）</v>
          </cell>
        </row>
        <row r="42531">
          <cell r="B42531">
            <v>13622371188</v>
          </cell>
          <cell r="C42531" t="str">
            <v>广东省深圳市坪山区京基御景印象家园三期保障房大堂一楼快递柜</v>
          </cell>
        </row>
        <row r="42532">
          <cell r="B42532">
            <v>13321966300</v>
          </cell>
          <cell r="C42532" t="str">
            <v>上海市青浦区徐泾镇诸光路228弄30号英庭名墅</v>
          </cell>
        </row>
        <row r="42533">
          <cell r="B42533">
            <v>18615217557</v>
          </cell>
          <cell r="C42533" t="str">
            <v>山东省济南市槐荫区潍坊路青岛路交叉口恒大世纪广场2-2-1103</v>
          </cell>
        </row>
        <row r="42534">
          <cell r="B42534">
            <v>13882813678</v>
          </cell>
          <cell r="C42534" t="str">
            <v>四川省达州市大竹县东湖湾H栋22-5</v>
          </cell>
        </row>
        <row r="42535">
          <cell r="B42535">
            <v>15927025430</v>
          </cell>
          <cell r="C42535" t="str">
            <v>湖北省武汉市普仁医院本溪街1号</v>
          </cell>
        </row>
        <row r="42536">
          <cell r="B42536">
            <v>13825086606</v>
          </cell>
          <cell r="C42536" t="str">
            <v>广东省广州市海珠区广州中大布匹市场五凤东场二区109-110档通润布行</v>
          </cell>
        </row>
        <row r="42537">
          <cell r="B42537">
            <v>18607191958</v>
          </cell>
          <cell r="C42537" t="str">
            <v>湖北省武汉市东西湖区马池路特1号都市假日23-5</v>
          </cell>
        </row>
        <row r="42538">
          <cell r="B42538">
            <v>18920381399</v>
          </cell>
          <cell r="C42538" t="str">
            <v>天津市河西区梅江龙水园1号楼44号</v>
          </cell>
        </row>
        <row r="42539">
          <cell r="B42539">
            <v>18868944936</v>
          </cell>
          <cell r="C42539" t="str">
            <v>浙江省宁波市北仑区明州西路185浦发银行</v>
          </cell>
        </row>
        <row r="42540">
          <cell r="B42540">
            <v>13600699297</v>
          </cell>
          <cell r="C42540" t="str">
            <v>浙江省金华市浦江县仙华路西区六排一号</v>
          </cell>
        </row>
        <row r="42541">
          <cell r="B42541">
            <v>13808072394</v>
          </cell>
          <cell r="C42541" t="str">
            <v>四川省成都市高新区新乐中街280号玲珑南域1栋2单元401（拒收中通）</v>
          </cell>
        </row>
        <row r="42542">
          <cell r="B42542">
            <v>13817266790</v>
          </cell>
          <cell r="C42542" t="str">
            <v>上海市杨浦区国安路259弄6号502室</v>
          </cell>
        </row>
        <row r="42543">
          <cell r="B42543">
            <v>13230251252</v>
          </cell>
          <cell r="C42543" t="str">
            <v>河北省保定市莲池区杨庄乡天威东路1519号地中海小区34排10号</v>
          </cell>
        </row>
        <row r="42544">
          <cell r="B42544">
            <v>18033300263</v>
          </cell>
          <cell r="C42544" t="str">
            <v>广东省阳江市阳东区东城镇丰顺路26号环境保护局</v>
          </cell>
        </row>
        <row r="42545">
          <cell r="B42545">
            <v>15970629278</v>
          </cell>
          <cell r="C42545" t="str">
            <v>江西省南昌市新建区长堎镇长富大道388号丽水佳园4单元502室</v>
          </cell>
        </row>
        <row r="42546">
          <cell r="B42546">
            <v>13176666617</v>
          </cell>
          <cell r="C42546" t="str">
            <v>山东省济南市章丘区唐人中心D区4号楼108室老火站对面</v>
          </cell>
        </row>
        <row r="42547">
          <cell r="B42547">
            <v>15100186686</v>
          </cell>
          <cell r="C42547" t="str">
            <v>河北省石家庄市裕华西建华大街309号</v>
          </cell>
        </row>
        <row r="42548">
          <cell r="B42548">
            <v>18647661828</v>
          </cell>
          <cell r="C42548" t="str">
            <v>内蒙古自治区赤峰市红山区哈达街道宝鼎大厦中国农业发展银行赤峰市分行</v>
          </cell>
        </row>
        <row r="42549">
          <cell r="B42549">
            <v>13571880865</v>
          </cell>
          <cell r="C42549" t="str">
            <v>陕西省西安市未央区育新路西航三校老校区</v>
          </cell>
        </row>
        <row r="42550">
          <cell r="B42550">
            <v>13651728139</v>
          </cell>
          <cell r="C42550" t="str">
            <v>上海市杨浦区国权后路25弄15号202室</v>
          </cell>
        </row>
        <row r="42551">
          <cell r="B42551">
            <v>17755398876</v>
          </cell>
          <cell r="C42551" t="str">
            <v>安徽省芜湖市镜湖区滨江公共服务中心华强广场单身公寓B座1603</v>
          </cell>
        </row>
        <row r="42552">
          <cell r="B42552">
            <v>13617789123</v>
          </cell>
          <cell r="C42552" t="str">
            <v>广西壮族自治区河池市金城江区同德路五巷十号</v>
          </cell>
        </row>
        <row r="42553">
          <cell r="B42553">
            <v>13850620479</v>
          </cell>
          <cell r="C42553" t="str">
            <v>福建省龙岩市新罗区莲东中学初中部</v>
          </cell>
        </row>
        <row r="42554">
          <cell r="B42554">
            <v>15201818023</v>
          </cell>
          <cell r="C42554" t="str">
            <v>上海市浦东新区东明路355弄59号601室</v>
          </cell>
        </row>
        <row r="42555">
          <cell r="B42555">
            <v>13779980055</v>
          </cell>
          <cell r="C42555" t="str">
            <v>福建省厦门市思明区莲前西路281号厦门市公路局2002#</v>
          </cell>
        </row>
        <row r="42556">
          <cell r="B42556">
            <v>13421656080</v>
          </cell>
          <cell r="C42556" t="str">
            <v>广东省惠州市惠阳区白石塘井村明智鞋城对面广源百货</v>
          </cell>
        </row>
        <row r="42557">
          <cell r="B42557">
            <v>18268701710</v>
          </cell>
          <cell r="C42557" t="str">
            <v>浙江省舟山市定海区甬庆村小岙36号老二小店（东方丽景正门旁）</v>
          </cell>
        </row>
        <row r="42558">
          <cell r="B42558">
            <v>17717671994</v>
          </cell>
          <cell r="C42558" t="str">
            <v>上海市浦东新区祝桥镇晚霞路715弄156号1403室</v>
          </cell>
        </row>
        <row r="42559">
          <cell r="B42559">
            <v>13070391991</v>
          </cell>
          <cell r="C42559" t="str">
            <v>新疆维吾尔自治区克拉玛依市准噶尔路29号勘探开发研究院三号实验楼321室</v>
          </cell>
        </row>
        <row r="42560">
          <cell r="B42560">
            <v>13997144593</v>
          </cell>
          <cell r="C42560" t="str">
            <v>青海省西宁市城中区砖厂路7#青海省心脑血管病专科医院</v>
          </cell>
        </row>
        <row r="42561">
          <cell r="B42561">
            <v>18659166558</v>
          </cell>
          <cell r="C42561" t="str">
            <v>广西南宁市江南区金凯路香奈儿庄园3栋1单元2603</v>
          </cell>
        </row>
        <row r="42562">
          <cell r="B42562">
            <v>18055590000</v>
          </cell>
          <cell r="C42562" t="str">
            <v>安徽省马鞍山市花山区桃源路街道昕源花园7栋203室</v>
          </cell>
        </row>
        <row r="42563">
          <cell r="B42563">
            <v>13978339635</v>
          </cell>
          <cell r="C42563" t="str">
            <v>广西壮族自治区桂林市七星区东江街道临江路8号</v>
          </cell>
        </row>
        <row r="42564">
          <cell r="B42564">
            <v>15562436258</v>
          </cell>
          <cell r="C42564" t="str">
            <v>山东省济南市历下区奥体东路济南市历下区龙奥学校</v>
          </cell>
        </row>
        <row r="42565">
          <cell r="B42565">
            <v>15941378086</v>
          </cell>
          <cell r="C42565" t="str">
            <v>辽宁省抚顺市新宾县新宾镇肇兴路56号锦州银行小区</v>
          </cell>
        </row>
        <row r="42566">
          <cell r="B42566">
            <v>13810087217</v>
          </cell>
          <cell r="C42566" t="str">
            <v>北京市门头沟区龙泉镇中门家园社区居委会</v>
          </cell>
        </row>
        <row r="42567">
          <cell r="B42567">
            <v>13988032837</v>
          </cell>
          <cell r="C42567" t="str">
            <v>云南省红河州开远市景山路168号6幢1单元501号</v>
          </cell>
        </row>
        <row r="42568">
          <cell r="B42568">
            <v>13899932069</v>
          </cell>
          <cell r="C42568" t="str">
            <v>新疆乌鲁木齐市新市区北京南路439号中核发展大厦1702室</v>
          </cell>
        </row>
        <row r="42569">
          <cell r="B42569">
            <v>13981027280</v>
          </cell>
          <cell r="C42569" t="str">
            <v>四川省德阳市中江县凯江镇伍城南路148号</v>
          </cell>
        </row>
        <row r="42570">
          <cell r="B42570">
            <v>18351828307</v>
          </cell>
          <cell r="C42570" t="str">
            <v>江苏省无锡市新吴区长江1号6号楼1617室</v>
          </cell>
        </row>
        <row r="42571">
          <cell r="B42571">
            <v>13661506947</v>
          </cell>
          <cell r="C42571" t="str">
            <v>上海市徐汇区番禺路752号"云南土特产"</v>
          </cell>
        </row>
        <row r="42572">
          <cell r="B42572">
            <v>13143336030</v>
          </cell>
          <cell r="C42572" t="str">
            <v>广东省广州市番禺区星河湾星座7栋3梯702房</v>
          </cell>
        </row>
        <row r="42573">
          <cell r="B42573">
            <v>18961623268</v>
          </cell>
          <cell r="C42573" t="str">
            <v>江苏省常州市常州新北区美林国际村50甲401（不放速递易）</v>
          </cell>
        </row>
        <row r="42574">
          <cell r="B42574">
            <v>13692733088</v>
          </cell>
          <cell r="C42574" t="str">
            <v>广东省惠州市惠阳区秋长镇白石商银行旁华龙手机店</v>
          </cell>
        </row>
        <row r="42575">
          <cell r="B42575">
            <v>18451114408</v>
          </cell>
          <cell r="C42575" t="str">
            <v>江苏省连云港市新浦区苍梧路59号淮海工学院</v>
          </cell>
        </row>
        <row r="42576">
          <cell r="B42576">
            <v>13551308432</v>
          </cell>
          <cell r="C42576" t="str">
            <v>福建省福州市仓山区观海路66号太平洋城11座2006室</v>
          </cell>
        </row>
        <row r="42577">
          <cell r="B42577">
            <v>13956990719</v>
          </cell>
          <cell r="C42577" t="str">
            <v>安徽省合肥市新桥机场人力资源部</v>
          </cell>
        </row>
        <row r="42578">
          <cell r="B42578">
            <v>18600068229</v>
          </cell>
          <cell r="C42578" t="str">
            <v>北京市丰台区五里店285号</v>
          </cell>
        </row>
        <row r="42579">
          <cell r="B42579">
            <v>13780883955</v>
          </cell>
          <cell r="C42579" t="str">
            <v>山东省潍坊市诸城市龙都街道西土墙工业园横三路南侧聚福源环保</v>
          </cell>
        </row>
        <row r="42580">
          <cell r="B42580">
            <v>13737869008</v>
          </cell>
          <cell r="C42580" t="str">
            <v>广西壮族自治区梧州市长洲区龙山路107号铺醒醒田螺店</v>
          </cell>
        </row>
        <row r="42581">
          <cell r="B42581">
            <v>18018223913</v>
          </cell>
          <cell r="C42581" t="str">
            <v>江苏省常州市新区区星海银园18幢甲单元1301</v>
          </cell>
        </row>
        <row r="42582">
          <cell r="B42582">
            <v>15330267049</v>
          </cell>
          <cell r="C42582" t="str">
            <v>北京市昌平区沙河高教园八区5号楼5单元902室</v>
          </cell>
        </row>
        <row r="42583">
          <cell r="B42583">
            <v>18625586252</v>
          </cell>
          <cell r="C42583" t="str">
            <v>河南省郑州市郑东新区地德街和地润路交叉口绿城百合三期云霞苑</v>
          </cell>
        </row>
        <row r="42584">
          <cell r="B42584">
            <v>13381162883</v>
          </cell>
          <cell r="C42584" t="str">
            <v>河北省廊坊市三河市燕郊经济开发区首钢小区30-3-501</v>
          </cell>
        </row>
        <row r="42585">
          <cell r="B42585">
            <v>15864712667</v>
          </cell>
          <cell r="C42585" t="str">
            <v>山东省青岛市莱西市天津路九号老龄委员会</v>
          </cell>
        </row>
        <row r="42586">
          <cell r="B42586">
            <v>15210393711</v>
          </cell>
          <cell r="C42586" t="str">
            <v>北京市海淀区通汇路16号诸子阶37-1号</v>
          </cell>
        </row>
        <row r="42587">
          <cell r="B42587">
            <v>15901325537</v>
          </cell>
          <cell r="C42587" t="str">
            <v>北京市海淀区航天城友谊家园二期8号楼2单元201室</v>
          </cell>
        </row>
        <row r="42588">
          <cell r="B42588">
            <v>18656618687</v>
          </cell>
          <cell r="C42588" t="str">
            <v>安徽省池州市贵池区远东国际2号楼1706室</v>
          </cell>
        </row>
        <row r="42589">
          <cell r="B42589">
            <v>15677191596</v>
          </cell>
          <cell r="C42589" t="str">
            <v>河南省郑州市金水区纬二路6号院6号楼10号</v>
          </cell>
        </row>
        <row r="42590">
          <cell r="B42590">
            <v>13501380872</v>
          </cell>
          <cell r="C42590" t="str">
            <v>北京市东城区东直门外大街36号楼3单元1306室</v>
          </cell>
        </row>
        <row r="42591">
          <cell r="B42591">
            <v>15848468868</v>
          </cell>
          <cell r="C42591" t="str">
            <v>内蒙古乌兰察布市集宁区团结路99号（乌兰察布市集宁工务段财务科）</v>
          </cell>
        </row>
        <row r="42592">
          <cell r="B42592">
            <v>15605510326</v>
          </cell>
          <cell r="C42592" t="str">
            <v>安徽省合肥市蜀山区大溪地6期80栋1001室</v>
          </cell>
        </row>
        <row r="42593">
          <cell r="B42593">
            <v>15084031127</v>
          </cell>
          <cell r="C42593" t="str">
            <v>辽宁省鞍山市铁东区城区东山枫景757三单元</v>
          </cell>
        </row>
        <row r="42594">
          <cell r="B42594">
            <v>13701325756</v>
          </cell>
          <cell r="C42594" t="str">
            <v>北京市西城永安路95号北京友谊医院神经内科工区监护室</v>
          </cell>
        </row>
        <row r="42595">
          <cell r="B42595">
            <v>15946009582</v>
          </cell>
          <cell r="C42595" t="str">
            <v>黑龙江省哈尔滨市南岗区清滨路72号党校家属院1-4-701</v>
          </cell>
        </row>
        <row r="42596">
          <cell r="B42596">
            <v>15102910111</v>
          </cell>
          <cell r="C42596" t="str">
            <v>陕西省西安市南二环东段武警医院</v>
          </cell>
        </row>
        <row r="42597">
          <cell r="B42597">
            <v>18633566203</v>
          </cell>
          <cell r="C42597" t="str">
            <v>河北省秦皇岛市迎宾路155号人民银行</v>
          </cell>
        </row>
        <row r="42598">
          <cell r="B42598">
            <v>15120017670</v>
          </cell>
          <cell r="C42598" t="str">
            <v>北京市朝阳区潘家园东里28号1012</v>
          </cell>
        </row>
        <row r="42599">
          <cell r="B42599">
            <v>13333308670</v>
          </cell>
          <cell r="C42599" t="str">
            <v>河北省秦皇岛市河北大街西段一号秦皇岛海关</v>
          </cell>
        </row>
        <row r="42600">
          <cell r="B42600">
            <v>18599338818</v>
          </cell>
          <cell r="C42600" t="str">
            <v>江苏省常州市新市路金色新城7栋2单元702</v>
          </cell>
        </row>
        <row r="42601">
          <cell r="B42601">
            <v>18905550660</v>
          </cell>
          <cell r="C42601" t="str">
            <v>安徽省马鞍山市花山区平山新村27栋605</v>
          </cell>
        </row>
        <row r="42602">
          <cell r="B42602">
            <v>13901301451</v>
          </cell>
          <cell r="C42602" t="str">
            <v>北京市西城区马连道路馨莲茗园一单元2105</v>
          </cell>
        </row>
        <row r="42603">
          <cell r="B42603">
            <v>13933590199</v>
          </cell>
          <cell r="C42603" t="str">
            <v>河北省秦皇岛市海港区新世纪小区35-1-8</v>
          </cell>
        </row>
        <row r="42604">
          <cell r="B42604">
            <v>13645286310</v>
          </cell>
          <cell r="C42604" t="str">
            <v>江苏省扬中市新坝镇新政中路1号大航集团</v>
          </cell>
        </row>
        <row r="42605">
          <cell r="B42605">
            <v>18330552321</v>
          </cell>
          <cell r="C42605" t="str">
            <v>河北省唐山市曹妃甸区明珠小区17-3-1103</v>
          </cell>
        </row>
        <row r="42606">
          <cell r="B42606">
            <v>13529050408</v>
          </cell>
          <cell r="C42606" t="str">
            <v>云南省昆明市五华区小菜园思源路6号昆明通用水务自来水有限公司</v>
          </cell>
        </row>
        <row r="42607">
          <cell r="B42607">
            <v>15906000582</v>
          </cell>
          <cell r="C42607" t="str">
            <v>福建省石狮市胡星路16号</v>
          </cell>
        </row>
        <row r="42608">
          <cell r="B42608">
            <v>15995509008</v>
          </cell>
          <cell r="C42608" t="str">
            <v>江苏省苏州市吴江区盛泽镇立新南路88号信昌公司</v>
          </cell>
        </row>
        <row r="42609">
          <cell r="B42609">
            <v>13585454106</v>
          </cell>
          <cell r="C42609" t="str">
            <v>江苏省常州市钟楼区西林街道中天凤凰电四城二期北门77-52 诚信汽配</v>
          </cell>
        </row>
        <row r="42610">
          <cell r="B42610">
            <v>15647225548</v>
          </cell>
          <cell r="C42610" t="str">
            <v>内蒙古包头市昆区少先21街坊太阳城底店C-12凯歌去吃小龙虾</v>
          </cell>
        </row>
        <row r="42611">
          <cell r="B42611">
            <v>13309022555</v>
          </cell>
          <cell r="C42611" t="str">
            <v>四川省德阳市庐阳北路联创花园12栋4单元1-1</v>
          </cell>
        </row>
        <row r="42612">
          <cell r="B42612">
            <v>13957330677</v>
          </cell>
          <cell r="C42612" t="str">
            <v>浙江省海宁市许村镇景树村金家埭56号原村委海宁市金泰鳖业有限公司</v>
          </cell>
        </row>
        <row r="42613">
          <cell r="B42613">
            <v>15919397947</v>
          </cell>
          <cell r="C42613" t="str">
            <v>广东省惠州市惠城区河南岸池头村17号</v>
          </cell>
        </row>
        <row r="42614">
          <cell r="B42614">
            <v>13832359403</v>
          </cell>
          <cell r="C42614" t="str">
            <v>河北省石家庄市裕华区谈固西街135号高远集团4楼东社管中心督导科</v>
          </cell>
        </row>
        <row r="42615">
          <cell r="B42615">
            <v>13831206198</v>
          </cell>
          <cell r="C42615" t="str">
            <v>河北省保定市百花西路105号</v>
          </cell>
        </row>
        <row r="42616">
          <cell r="B42616">
            <v>15081552917</v>
          </cell>
          <cell r="C42616" t="str">
            <v>河北省唐山市路北区裕华道与老唐丰路交叉口裕华嘉苑三期305-5-801</v>
          </cell>
        </row>
        <row r="42617">
          <cell r="B42617">
            <v>18274879362</v>
          </cell>
          <cell r="C42617" t="str">
            <v>湖南省长沙县星沙镇星湖湾1期2栋3301</v>
          </cell>
        </row>
        <row r="42618">
          <cell r="B42618">
            <v>15312423812</v>
          </cell>
          <cell r="C42618" t="str">
            <v>江苏省徐州市云龙区黄山垄小区点3号102室</v>
          </cell>
        </row>
        <row r="42619">
          <cell r="B42619">
            <v>15105213709</v>
          </cell>
          <cell r="C42619" t="str">
            <v>江苏省徐州市泉山区三环南路256号徐州市社会福利院2楼门诊部</v>
          </cell>
        </row>
        <row r="42620">
          <cell r="B42620">
            <v>18753889070</v>
          </cell>
          <cell r="C42620" t="str">
            <v>山东省泰安市泰山区龙潭路64号8号楼1单元202室</v>
          </cell>
        </row>
        <row r="42621">
          <cell r="B42621">
            <v>13685167828</v>
          </cell>
          <cell r="C42621" t="str">
            <v>江苏省徐州市泉山区淮海西路99号徐州医科大学附属医院病房主楼六楼南区烧伤整形科</v>
          </cell>
        </row>
        <row r="42622">
          <cell r="B42622">
            <v>13354996817</v>
          </cell>
          <cell r="C42622" t="str">
            <v>云南省昆明市盘龙区鼓楼街道小坝菠萝村2号昆明通用水务自来水有限公司二水厂计量管理部</v>
          </cell>
        </row>
        <row r="42623">
          <cell r="B42623">
            <v>13540520362</v>
          </cell>
          <cell r="C42623" t="str">
            <v>四川省成都市郫县成都信息工程大学银杏酒店管理学院</v>
          </cell>
        </row>
        <row r="42624">
          <cell r="B42624">
            <v>18990069264</v>
          </cell>
          <cell r="C42624" t="str">
            <v>四川省自贡市自流井区汇川路石油花园</v>
          </cell>
        </row>
        <row r="42625">
          <cell r="B42625">
            <v>13410757896</v>
          </cell>
          <cell r="C42625" t="str">
            <v>广东省深圳市福田区福华新村35栋108</v>
          </cell>
        </row>
        <row r="42626">
          <cell r="B42626">
            <v>18716356150</v>
          </cell>
          <cell r="C42626" t="str">
            <v>重庆市渝北区新南路116号龙湖国际4栋20楼饭巢公司</v>
          </cell>
        </row>
        <row r="42627">
          <cell r="B42627">
            <v>15082650666</v>
          </cell>
          <cell r="C42627" t="str">
            <v>四川广安市广安区广福街道东阳滨江丽景2幢2603号</v>
          </cell>
        </row>
        <row r="42628">
          <cell r="B42628">
            <v>18090067327</v>
          </cell>
          <cell r="C42628" t="str">
            <v>四川省眉山市东坡区一环西路琼州路25号南林花园</v>
          </cell>
        </row>
        <row r="42629">
          <cell r="B42629">
            <v>18048809806</v>
          </cell>
          <cell r="C42629" t="str">
            <v>四川省乐山市峨眉山市第三幼儿园</v>
          </cell>
        </row>
        <row r="42630">
          <cell r="B42630">
            <v>18982651507</v>
          </cell>
          <cell r="C42630" t="str">
            <v>四川省广安市建安北路140号区教委家属院</v>
          </cell>
        </row>
        <row r="42631">
          <cell r="B42631">
            <v>13350036628</v>
          </cell>
          <cell r="C42631" t="str">
            <v>四川省广元市利州区水榭花都2期</v>
          </cell>
        </row>
        <row r="42632">
          <cell r="B42632">
            <v>13183915333</v>
          </cell>
          <cell r="C42632" t="str">
            <v>四川省广安市友谊中学初中部</v>
          </cell>
        </row>
        <row r="42633">
          <cell r="B42633">
            <v>18218517875</v>
          </cell>
          <cell r="C42633" t="str">
            <v>广东省中山市西区天悦城10-504</v>
          </cell>
        </row>
        <row r="42634">
          <cell r="B42634">
            <v>13686572983</v>
          </cell>
          <cell r="C42634" t="str">
            <v>广东省佛山市禅城区南庄镇华夏陶瓷博览陶博大道华星汇13楼</v>
          </cell>
        </row>
        <row r="42635">
          <cell r="B42635">
            <v>18011875663</v>
          </cell>
          <cell r="C42635" t="str">
            <v>广东省广州市新白云国际机场南工作区空港五路南航明珠大酒店</v>
          </cell>
        </row>
        <row r="42636">
          <cell r="B42636">
            <v>13790069152</v>
          </cell>
          <cell r="C42636" t="str">
            <v>广东省佛山市南海区九江镇沙头工业区振业东7路</v>
          </cell>
        </row>
        <row r="42637">
          <cell r="B42637">
            <v>13728596063</v>
          </cell>
          <cell r="C42637" t="str">
            <v>广东省佛山市顺德区乐从镇东平新城依云水岸3期</v>
          </cell>
        </row>
        <row r="42638">
          <cell r="B42638">
            <v>18658272262</v>
          </cell>
          <cell r="C42638" t="str">
            <v>浙江省宁波市江北区洪达路5号洪塘工业园A区中航国际钢铁贸易有限公司</v>
          </cell>
        </row>
        <row r="42639">
          <cell r="B42639">
            <v>13923109893</v>
          </cell>
          <cell r="C42639" t="str">
            <v>广东省佛山市禅城区瓷海国际A4区01号</v>
          </cell>
        </row>
        <row r="42640">
          <cell r="B42640">
            <v>13535654120</v>
          </cell>
          <cell r="C42640" t="str">
            <v>广东省佛山市禅城区南庄杏边村大街4巷1号</v>
          </cell>
        </row>
        <row r="42641">
          <cell r="B42641">
            <v>13500266431</v>
          </cell>
          <cell r="C42641" t="str">
            <v>广东省佛山市南海区西樵镇新金花街私味厨炸鸡店</v>
          </cell>
        </row>
        <row r="42642">
          <cell r="B42642">
            <v>15107929288</v>
          </cell>
          <cell r="C42642" t="str">
            <v>江西省九江市德安县蒲亭镇宝塔大道58号农商银行</v>
          </cell>
        </row>
        <row r="42643">
          <cell r="B42643">
            <v>13868081386</v>
          </cell>
          <cell r="C42643" t="str">
            <v>浙江省杭州市萧山区宁围镇众安嘉润公馆7栋2单元3003</v>
          </cell>
        </row>
        <row r="42644">
          <cell r="B42644">
            <v>18507006965</v>
          </cell>
          <cell r="C42644" t="str">
            <v>江西省南昌市红谷滩新区莱蒙都会北区8栋</v>
          </cell>
        </row>
        <row r="42645">
          <cell r="B42645">
            <v>13975109927</v>
          </cell>
          <cell r="C42645" t="str">
            <v>湖南省长沙市天心区桂花坪街道芙蓉南路88号绿地公馆13栋</v>
          </cell>
        </row>
        <row r="42646">
          <cell r="B42646">
            <v>15308416297</v>
          </cell>
          <cell r="C42646" t="str">
            <v>湖南省长沙市开福区通泰街街道中山路中山亭先锋厅长宝佳园后栋2801</v>
          </cell>
        </row>
        <row r="42647">
          <cell r="B42647">
            <v>18859274476</v>
          </cell>
          <cell r="C42647" t="str">
            <v>福建省厦门市翔安区新店镇洪钟大道厦门南洋学院</v>
          </cell>
        </row>
        <row r="42648">
          <cell r="B42648">
            <v>18359525777</v>
          </cell>
          <cell r="C42648" t="str">
            <v>福建省晋江市陈棣镇高坑村顶堡143号</v>
          </cell>
        </row>
        <row r="42649">
          <cell r="B42649">
            <v>13971582211</v>
          </cell>
          <cell r="C42649" t="str">
            <v>湖北省武汉市江岸区惠济路12号湖北中移通信技术工程有限公司</v>
          </cell>
        </row>
        <row r="42650">
          <cell r="B42650">
            <v>13321132928</v>
          </cell>
          <cell r="C42650" t="str">
            <v>黑龙江省哈尔滨市松北区松北上品2号楼2单元601</v>
          </cell>
        </row>
        <row r="42651">
          <cell r="B42651">
            <v>13153253008</v>
          </cell>
          <cell r="C42651" t="str">
            <v>山东省青岛市南区单县路46号（青岛一中）</v>
          </cell>
        </row>
        <row r="42652">
          <cell r="B42652">
            <v>15606530831</v>
          </cell>
          <cell r="C42652" t="str">
            <v>浙江省杭州市拱墅区小河街道丽水路锦昌文华苑34幢2单元701</v>
          </cell>
        </row>
        <row r="42653">
          <cell r="B42653">
            <v>13001700922</v>
          </cell>
          <cell r="C42653" t="str">
            <v>山东省济南市市中区舜耕街道阳光舜城二区1号楼</v>
          </cell>
        </row>
        <row r="42654">
          <cell r="B42654">
            <v>18259512888</v>
          </cell>
          <cell r="C42654" t="str">
            <v>福建省南安市九都镇工业区剑桥鞋服有限公司</v>
          </cell>
        </row>
        <row r="42655">
          <cell r="B42655">
            <v>18932007882</v>
          </cell>
          <cell r="C42655" t="str">
            <v>贵州省贵阳市云岩区八鸽岩路疾控中心新宿舍楼</v>
          </cell>
        </row>
        <row r="42656">
          <cell r="B42656">
            <v>18984718777</v>
          </cell>
          <cell r="C42656" t="str">
            <v>贵州省毕节市赫章县城关镇老板街小胡椒豆汤粉隔壁伟星管业</v>
          </cell>
        </row>
        <row r="42657">
          <cell r="B42657">
            <v>13984892929</v>
          </cell>
          <cell r="C42657" t="str">
            <v>贵州省贵阳市南明区龙洞堡朝钢路1号云关冷链市场旁贵阳农村商业银行</v>
          </cell>
        </row>
        <row r="42658">
          <cell r="B42658">
            <v>13934662029</v>
          </cell>
          <cell r="C42658" t="str">
            <v>山西省太原市万柏林丽华北街丽园小区</v>
          </cell>
        </row>
        <row r="42659">
          <cell r="B42659">
            <v>13834152233</v>
          </cell>
          <cell r="C42659" t="str">
            <v>山西省太原市小店区坞城西路省府三号政府梅山派出所</v>
          </cell>
        </row>
        <row r="42660">
          <cell r="B42660">
            <v>13889208793</v>
          </cell>
          <cell r="C42660" t="str">
            <v>辽宁省新民市荣业中央广场B6号楼2-3-1</v>
          </cell>
        </row>
        <row r="42661">
          <cell r="B42661">
            <v>18621366522</v>
          </cell>
          <cell r="C42661" t="str">
            <v>上海市青浦区清河湾路1200号104号</v>
          </cell>
        </row>
        <row r="42662">
          <cell r="B42662">
            <v>13601733642</v>
          </cell>
          <cell r="C42662" t="str">
            <v>上海市青浦区胜利路204弄49号502室</v>
          </cell>
        </row>
        <row r="42663">
          <cell r="B42663" t="str">
            <v>13652704125/0750-2311039</v>
          </cell>
          <cell r="C42663" t="str">
            <v>广东省开平市长沙宝堤东路11号6幢404</v>
          </cell>
        </row>
        <row r="42664">
          <cell r="B42664">
            <v>13621938087</v>
          </cell>
          <cell r="C42664" t="str">
            <v>上海市静安区延长中路399号3号楼111室</v>
          </cell>
        </row>
        <row r="42665">
          <cell r="B42665">
            <v>13674303663</v>
          </cell>
          <cell r="C42665" t="str">
            <v>吉林省长春市二道区东盛大街荣光路晨宇小区4栋1门202</v>
          </cell>
        </row>
        <row r="42666">
          <cell r="B42666">
            <v>15069199101</v>
          </cell>
          <cell r="C42666" t="str">
            <v>山东省济南市田庄东路舜景花园1-3-1303</v>
          </cell>
        </row>
        <row r="42667">
          <cell r="B42667">
            <v>13511887000</v>
          </cell>
          <cell r="C42667" t="str">
            <v>贵州省遵义市汇川区珠海路人大小区A1-301</v>
          </cell>
        </row>
        <row r="42668">
          <cell r="B42668">
            <v>13840409530</v>
          </cell>
          <cell r="C42668" t="str">
            <v>辽宁省沈阳市大东区沈铁路88号万恒愿景1号楼</v>
          </cell>
        </row>
        <row r="42669">
          <cell r="B42669">
            <v>13889137568</v>
          </cell>
          <cell r="C42669" t="str">
            <v>辽宁省沈阳市大东区东北大马路366号辽宁一汽备品中心财务部</v>
          </cell>
        </row>
        <row r="42670">
          <cell r="B42670">
            <v>13190035988</v>
          </cell>
          <cell r="C42670" t="str">
            <v>辽宁省沈阳市浑南区高歌路2号昂立信息园A座5楼</v>
          </cell>
        </row>
        <row r="42671">
          <cell r="B42671">
            <v>15999153712</v>
          </cell>
          <cell r="C42671" t="str">
            <v>湖北省恩施市学院路39号</v>
          </cell>
        </row>
        <row r="42672">
          <cell r="B42672">
            <v>13570939686</v>
          </cell>
          <cell r="C42672" t="str">
            <v>广东省广州市番禺区东环街番禺大道北537号番山创业中心3号楼一楼大堂</v>
          </cell>
        </row>
        <row r="42673">
          <cell r="B42673">
            <v>13978346699</v>
          </cell>
          <cell r="C42673" t="str">
            <v>广西桂林市临桂区两江国际机场民航桂林空管站</v>
          </cell>
        </row>
        <row r="42674">
          <cell r="B42674">
            <v>13601588671</v>
          </cell>
          <cell r="C42674" t="str">
            <v>北京市顺义区东方太阳城琴湖园110号楼301</v>
          </cell>
        </row>
        <row r="42675">
          <cell r="B42675">
            <v>18904530667</v>
          </cell>
          <cell r="C42675" t="str">
            <v>黑龙江省牡丹江市爱民区文化街师范学院斜对面原野家客栈</v>
          </cell>
        </row>
        <row r="42676">
          <cell r="B42676">
            <v>18108508667</v>
          </cell>
          <cell r="C42676" t="str">
            <v>贵州省贵阳市乌当区供水公司</v>
          </cell>
        </row>
        <row r="42677">
          <cell r="B42677">
            <v>15291853032</v>
          </cell>
          <cell r="C42677" t="str">
            <v>陕西省西安市莲湖区高新四路天然气家属区</v>
          </cell>
        </row>
        <row r="42678">
          <cell r="B42678">
            <v>17708125386</v>
          </cell>
          <cell r="C42678" t="str">
            <v>四川省成都市金牛区金鱼街鑫城府2-2-3106</v>
          </cell>
        </row>
        <row r="42679">
          <cell r="B42679">
            <v>13547923873</v>
          </cell>
          <cell r="C42679" t="str">
            <v>四川省成都市简阳海上花园2-1401</v>
          </cell>
        </row>
        <row r="42680">
          <cell r="B42680">
            <v>13981919982</v>
          </cell>
          <cell r="C42680" t="str">
            <v>四川省成都市金牛区新泉路33号3-3-706</v>
          </cell>
        </row>
        <row r="42681">
          <cell r="B42681">
            <v>18655286161</v>
          </cell>
          <cell r="C42681" t="str">
            <v>安徽省蚌埠市万达珍珠坊室外步行街亲亲天使儿童游泳专家（金奥华府南门对面）</v>
          </cell>
        </row>
        <row r="42682">
          <cell r="B42682">
            <v>15928086114</v>
          </cell>
          <cell r="C42682" t="str">
            <v>四川省成都市青羊区成飞大道南段199号凯德风尚17-2-802</v>
          </cell>
        </row>
        <row r="42683">
          <cell r="B42683">
            <v>13036655333</v>
          </cell>
          <cell r="C42683" t="str">
            <v>四川省达州市达州区罗浮南山美庐7-1-3</v>
          </cell>
        </row>
        <row r="42684">
          <cell r="B42684">
            <v>18215620963</v>
          </cell>
          <cell r="C42684" t="str">
            <v>四川省成都市成华区桃林街1号博闻时代锦汇</v>
          </cell>
        </row>
        <row r="42685">
          <cell r="B42685">
            <v>18109087890</v>
          </cell>
          <cell r="C42685" t="str">
            <v>四川省成都市温江区南江路和信孔雀城13-2-2006</v>
          </cell>
        </row>
        <row r="42686">
          <cell r="B42686">
            <v>13618116198</v>
          </cell>
          <cell r="C42686" t="str">
            <v>四川省绵阳市高新区飞云大道中段386号</v>
          </cell>
        </row>
        <row r="42687">
          <cell r="B42687">
            <v>13688116840</v>
          </cell>
          <cell r="C42687" t="str">
            <v>四川省彭州市滨江家园3栋3单元</v>
          </cell>
        </row>
        <row r="42688">
          <cell r="B42688">
            <v>13990357018</v>
          </cell>
          <cell r="C42688" t="str">
            <v>四川省眉山市东坡区金鑫西街160号农业银行</v>
          </cell>
        </row>
        <row r="42689">
          <cell r="B42689">
            <v>13658080915</v>
          </cell>
          <cell r="C42689" t="str">
            <v>四川省成都市金牛区五福桥东路9号龙湖北城天一期</v>
          </cell>
        </row>
        <row r="42690">
          <cell r="B42690">
            <v>18980606095</v>
          </cell>
          <cell r="C42690" t="str">
            <v>四川省成都市武侯区外南国学巷37号四川大学华西医院第一住院大楼5楼</v>
          </cell>
        </row>
        <row r="42691">
          <cell r="B42691">
            <v>15986814581</v>
          </cell>
          <cell r="C42691" t="str">
            <v>广东省深圳市龙华新区梅坂大道溪山美地园3栋5AB</v>
          </cell>
        </row>
        <row r="42692">
          <cell r="B42692">
            <v>13691114213</v>
          </cell>
          <cell r="C42692" t="str">
            <v>北京市海淀区青云北区8栋6单元70号</v>
          </cell>
        </row>
        <row r="42693">
          <cell r="B42693">
            <v>13982101607</v>
          </cell>
          <cell r="C42693" t="str">
            <v>四川省成都市青羊区金鹏街109号金沙西园4期2栋2单元14层1号</v>
          </cell>
        </row>
        <row r="42694">
          <cell r="B42694">
            <v>13840188800</v>
          </cell>
          <cell r="C42694" t="str">
            <v>辽宁省沈阳市浑南新区全运北路99-16号翡翠园A座2单元202室</v>
          </cell>
        </row>
        <row r="42695">
          <cell r="B42695">
            <v>13512950818</v>
          </cell>
          <cell r="C42695" t="str">
            <v>天津市河西区南京路66号凯旋门大厦B座19E</v>
          </cell>
        </row>
        <row r="42696">
          <cell r="B42696">
            <v>13821693998</v>
          </cell>
          <cell r="C42696" t="str">
            <v>天津市大港区旭日路港星里13-1-301</v>
          </cell>
        </row>
        <row r="42697">
          <cell r="B42697">
            <v>18912937070</v>
          </cell>
          <cell r="C42697" t="str">
            <v>江苏省南京市溧水区经济开发区团山东路2号南京多源生物工程有限公司</v>
          </cell>
        </row>
        <row r="42698">
          <cell r="B42698">
            <v>13952622286</v>
          </cell>
          <cell r="C42698" t="str">
            <v>江苏省泰州市靖江市滨江新城御水湾一期6号楼1201室</v>
          </cell>
        </row>
        <row r="42699">
          <cell r="B42699">
            <v>13821383165</v>
          </cell>
          <cell r="C42699" t="str">
            <v>天津市空港经济区东二道悦城花园15-2-301</v>
          </cell>
        </row>
        <row r="42700">
          <cell r="B42700">
            <v>15896295557</v>
          </cell>
          <cell r="C42700" t="str">
            <v>江苏省南通市通州区金沙镇虹南花苑5号楼205</v>
          </cell>
        </row>
        <row r="42701">
          <cell r="B42701">
            <v>13602052916</v>
          </cell>
          <cell r="C42701" t="str">
            <v>天津市津北公路699号邮政物流综合楼6楼综合部</v>
          </cell>
        </row>
        <row r="42702">
          <cell r="B42702">
            <v>13194665168</v>
          </cell>
          <cell r="C42702" t="str">
            <v>天津市河东区十五经路8号河东检察院</v>
          </cell>
        </row>
        <row r="42703">
          <cell r="B42703">
            <v>13920687608</v>
          </cell>
          <cell r="C42703" t="str">
            <v>天津市空港经济区中环西路58号8358研究所</v>
          </cell>
        </row>
        <row r="42704">
          <cell r="B42704">
            <v>13642030771</v>
          </cell>
          <cell r="C42704" t="str">
            <v>天津市南开区华苑小区长华里9-2-201</v>
          </cell>
        </row>
        <row r="42705">
          <cell r="B42705">
            <v>13752552589</v>
          </cell>
          <cell r="C42705" t="str">
            <v>天津市红桥区新三条石大街千吉花园15-2801</v>
          </cell>
        </row>
        <row r="42706">
          <cell r="B42706">
            <v>13207622325</v>
          </cell>
          <cell r="C42706" t="str">
            <v>天津市河东区褔天道爱瞳幼稚园</v>
          </cell>
        </row>
        <row r="42707">
          <cell r="B42707">
            <v>13620178194</v>
          </cell>
          <cell r="C42707" t="str">
            <v>广东省江门市开平市长沙东胜路29号109、110铺</v>
          </cell>
        </row>
        <row r="42708">
          <cell r="B42708">
            <v>18376076888</v>
          </cell>
          <cell r="C42708" t="str">
            <v>广西省南宁市青秀区新竹路新气象小区2栋7单元0702房</v>
          </cell>
        </row>
        <row r="42709">
          <cell r="B42709">
            <v>13959812970</v>
          </cell>
          <cell r="C42709" t="str">
            <v>福建省泉州市鲤城区乌岸头32号</v>
          </cell>
        </row>
        <row r="42710">
          <cell r="B42710">
            <v>13960237071</v>
          </cell>
          <cell r="C42710" t="str">
            <v>福建省泉州市洛江美仙山丰泽区建材家装市场北区二楼海伦轻奢软装</v>
          </cell>
        </row>
        <row r="42711">
          <cell r="B42711">
            <v>18393268100</v>
          </cell>
          <cell r="C42711" t="str">
            <v>甘肃省定西市岷县紫金阁人文茶楼</v>
          </cell>
        </row>
        <row r="42712">
          <cell r="B42712">
            <v>13895092885</v>
          </cell>
          <cell r="C42712" t="str">
            <v>宁夏银川市兴庆区新华西路33号国家电网营业厅</v>
          </cell>
        </row>
        <row r="42713">
          <cell r="B42713">
            <v>13895632617</v>
          </cell>
          <cell r="C42713" t="str">
            <v>宁夏银川市金凤区长城中路宝湖湾</v>
          </cell>
        </row>
        <row r="42714">
          <cell r="B42714">
            <v>13995266266</v>
          </cell>
          <cell r="C42714" t="str">
            <v>宁夏石嘴山市惠农区南大街2号供电局</v>
          </cell>
        </row>
        <row r="42715">
          <cell r="B42715">
            <v>13995108300</v>
          </cell>
          <cell r="C42715" t="str">
            <v>宁夏银川市金凤区银盛路长城花园1-5-301</v>
          </cell>
        </row>
        <row r="42716">
          <cell r="B42716">
            <v>13995082530</v>
          </cell>
          <cell r="C42716" t="str">
            <v>浙江省杭州市余杭区临平街道月荷路绿城蓝庭4幢1-702</v>
          </cell>
        </row>
        <row r="42717">
          <cell r="B42717">
            <v>13909588882</v>
          </cell>
          <cell r="C42717" t="str">
            <v>宁夏银川市兴庆区新华西街33号兴庆区供电局</v>
          </cell>
        </row>
        <row r="42718">
          <cell r="B42718">
            <v>18233656985</v>
          </cell>
          <cell r="C42718" t="str">
            <v>河北省任丘市渤海花园小区</v>
          </cell>
        </row>
        <row r="42719">
          <cell r="B42719">
            <v>13299999203</v>
          </cell>
          <cell r="C42719" t="str">
            <v>天津市河西区友谊路6号国投大厦405A</v>
          </cell>
        </row>
        <row r="42720">
          <cell r="B42720">
            <v>15852681868</v>
          </cell>
          <cell r="C42720" t="str">
            <v>江苏省无锡市宜兴市宜城街道蛟桥河步行街美特斯邦威</v>
          </cell>
        </row>
        <row r="42721">
          <cell r="B42721">
            <v>13856093377</v>
          </cell>
          <cell r="C42721" t="str">
            <v>安徽省合肥市肥东县店埠镇撮镇路66号</v>
          </cell>
        </row>
        <row r="42722">
          <cell r="B42722">
            <v>13856034458</v>
          </cell>
          <cell r="C42722" t="str">
            <v>安徽省合肥市肥东县店埠镇撮镇路66号</v>
          </cell>
        </row>
        <row r="42723">
          <cell r="B42723">
            <v>18538175781</v>
          </cell>
          <cell r="C42723" t="str">
            <v>河南省郑州市中原区伊河路26号建行</v>
          </cell>
        </row>
        <row r="42724">
          <cell r="B42724">
            <v>18907574667</v>
          </cell>
          <cell r="C42724" t="str">
            <v>海南省海口市秀英大道海商路八号北楼103</v>
          </cell>
        </row>
        <row r="42725">
          <cell r="B42725">
            <v>18132396666</v>
          </cell>
          <cell r="C42725" t="str">
            <v>河北省定州市北城区明月豪苑物业部</v>
          </cell>
        </row>
        <row r="42726">
          <cell r="B42726">
            <v>13833283666</v>
          </cell>
          <cell r="C42726" t="str">
            <v>北京市朝阳区孙河镇黄康路中粮瑞府22-103</v>
          </cell>
        </row>
        <row r="42727">
          <cell r="B42727">
            <v>13503806663</v>
          </cell>
          <cell r="C42727" t="str">
            <v>广东省深圳市南山区龙珠六路十五峰花园7栋402</v>
          </cell>
        </row>
        <row r="42728">
          <cell r="B42728">
            <v>13860451505</v>
          </cell>
          <cell r="C42728" t="str">
            <v>福建省厦门市湖里区台湾街289号7楼厦门市湖里区公证处</v>
          </cell>
        </row>
        <row r="42729">
          <cell r="B42729">
            <v>18260098739</v>
          </cell>
          <cell r="C42729" t="str">
            <v>江苏省南京市浦口区顶山街道泰山新村浦珠北路68号中车南京浦镇车辆有限公司-技术工程部</v>
          </cell>
        </row>
        <row r="42730">
          <cell r="B42730">
            <v>18569076228</v>
          </cell>
          <cell r="C42730" t="str">
            <v>湖南省长沙市岳麓区金星216路二段恒大华府39栋</v>
          </cell>
        </row>
        <row r="42731">
          <cell r="B42731">
            <v>18711165005</v>
          </cell>
          <cell r="C42731" t="str">
            <v>安徽省合肥市政务区嘉和苑小区北4栋602</v>
          </cell>
        </row>
        <row r="42732">
          <cell r="B42732">
            <v>13418678147</v>
          </cell>
          <cell r="C42732" t="str">
            <v>广东省深圳市南山区民政公寓西座413</v>
          </cell>
        </row>
        <row r="42733">
          <cell r="B42733">
            <v>18773348788</v>
          </cell>
          <cell r="C42733" t="str">
            <v>湖南省株洲市芦淞区人民中路学堂冲一村38栋</v>
          </cell>
        </row>
        <row r="42734">
          <cell r="B42734">
            <v>13816588833</v>
          </cell>
          <cell r="C42734" t="str">
            <v>江西省景德镇市昌江区瓷都大道1399号</v>
          </cell>
        </row>
        <row r="42735">
          <cell r="B42735">
            <v>15618911281</v>
          </cell>
          <cell r="C42735" t="str">
            <v>上海市嘉定区安亭镇泽普路紫荆二村175弄13号102室</v>
          </cell>
        </row>
        <row r="42736">
          <cell r="B42736">
            <v>18655611107</v>
          </cell>
          <cell r="C42736" t="str">
            <v>安徽省安庆市望江县老华阳镇电信局宿舍</v>
          </cell>
        </row>
        <row r="42737">
          <cell r="B42737">
            <v>13873094886</v>
          </cell>
          <cell r="C42737" t="str">
            <v>湖南省岳阳市岳阳楼区金叶小区烟草公司</v>
          </cell>
        </row>
        <row r="42738">
          <cell r="B42738">
            <v>13958819192</v>
          </cell>
          <cell r="C42738" t="str">
            <v>浙江省温州市鹿城区新城汤家桥北路金源商住楼B-701</v>
          </cell>
        </row>
        <row r="42739">
          <cell r="B42739">
            <v>15074880111</v>
          </cell>
          <cell r="C42739" t="str">
            <v>湖南省浏阳市东玉燕宁苑B3栋1121</v>
          </cell>
        </row>
        <row r="42740">
          <cell r="B42740">
            <v>18873085353</v>
          </cell>
          <cell r="C42740" t="str">
            <v>湖南省岳阳市临湘市长安街道永昌东路11号英格兰国际洗衣（国通对面）</v>
          </cell>
        </row>
        <row r="42741">
          <cell r="B42741">
            <v>13874035500</v>
          </cell>
          <cell r="C42741" t="str">
            <v>湖南省岳阳市临湘市南太路复兴路一胡同8号</v>
          </cell>
        </row>
        <row r="42742">
          <cell r="B42742">
            <v>15308418199</v>
          </cell>
          <cell r="C42742" t="str">
            <v>湖南省长沙市开福区洪山路藏珑2-3-305</v>
          </cell>
        </row>
        <row r="42743">
          <cell r="B42743">
            <v>13965510580</v>
          </cell>
          <cell r="C42743" t="str">
            <v>安徽省黄山市屯溪区阳湖红星路安置小区3栋2单元503</v>
          </cell>
        </row>
        <row r="42744">
          <cell r="B42744">
            <v>15839814115</v>
          </cell>
          <cell r="C42744" t="str">
            <v>河南省三门峡市灵宝市金渠花园3号楼1单元</v>
          </cell>
        </row>
        <row r="42745">
          <cell r="B42745">
            <v>13959948717</v>
          </cell>
          <cell r="C42745" t="str">
            <v>福建省南安市石井镇营前村溪南68号</v>
          </cell>
        </row>
        <row r="42746">
          <cell r="B42746">
            <v>13316226302</v>
          </cell>
          <cell r="C42746" t="str">
            <v>广东省广州市天河区中山大道骏景花园骏扬轩F座1203室</v>
          </cell>
        </row>
        <row r="42747">
          <cell r="B42747">
            <v>15364558228</v>
          </cell>
          <cell r="C42747" t="str">
            <v>山西省长治市城区云步街城市生活家C1楼</v>
          </cell>
        </row>
        <row r="42748">
          <cell r="B42748">
            <v>13970210023</v>
          </cell>
          <cell r="C42748" t="str">
            <v>江西省九江市九江县柴桑北路248号【九江县运管所】方华</v>
          </cell>
        </row>
        <row r="42749">
          <cell r="B42749">
            <v>13322213865</v>
          </cell>
          <cell r="C42749" t="str">
            <v>辽宁省大连市沙河口区星海广场E区82号2205</v>
          </cell>
        </row>
        <row r="42750">
          <cell r="B42750">
            <v>13994112999</v>
          </cell>
          <cell r="C42750" t="str">
            <v>山西省忻州市繁峙县向阳路阳光小区6号楼</v>
          </cell>
        </row>
        <row r="42751">
          <cell r="B42751">
            <v>18252316670</v>
          </cell>
          <cell r="C42751" t="str">
            <v>江苏省淮安市盱眙县城市桃源17幢3单元301</v>
          </cell>
        </row>
        <row r="42752">
          <cell r="B42752">
            <v>13922853263</v>
          </cell>
          <cell r="C42752" t="str">
            <v>四川省成都市一环路南四段西南民族大学14栋一单元二楼</v>
          </cell>
        </row>
        <row r="42753">
          <cell r="B42753">
            <v>13888337375</v>
          </cell>
          <cell r="C42753" t="str">
            <v>云南省昆明市西山区滇池路528号</v>
          </cell>
        </row>
        <row r="42754">
          <cell r="B42754">
            <v>13720026811</v>
          </cell>
          <cell r="C42754" t="str">
            <v>北京市西四环怡海花园恒泰园五号楼2001</v>
          </cell>
        </row>
        <row r="42755">
          <cell r="B42755">
            <v>18970993844</v>
          </cell>
          <cell r="C42755" t="str">
            <v>江西省南昌市东湖区桂旺巷25号701室</v>
          </cell>
        </row>
        <row r="42756">
          <cell r="B42756">
            <v>13973610037</v>
          </cell>
          <cell r="C42756" t="str">
            <v>湖南省安乡县人民政府办公室</v>
          </cell>
        </row>
        <row r="42757">
          <cell r="B42757">
            <v>18951079858</v>
          </cell>
          <cell r="C42757" t="str">
            <v>江苏省南京市江宁区汤山镇汤泉东路229号江苏省工人汤山疗养院市场部</v>
          </cell>
        </row>
        <row r="42758">
          <cell r="B42758">
            <v>13607985133</v>
          </cell>
          <cell r="C42758" t="str">
            <v>江西省景德镇市昌江区西郊街道昌南大道时代奥园6栋403</v>
          </cell>
        </row>
        <row r="42759">
          <cell r="B42759">
            <v>18310085186</v>
          </cell>
          <cell r="C42759" t="str">
            <v>北京市昌平区东小口镇天通西苑三区10号楼一单元1202</v>
          </cell>
        </row>
        <row r="42760">
          <cell r="B42760">
            <v>13883905455</v>
          </cell>
          <cell r="C42760" t="str">
            <v>北京市昌平区沙河镇南丰路北京邮电大学沙河校区</v>
          </cell>
        </row>
        <row r="42761">
          <cell r="B42761">
            <v>17621108246</v>
          </cell>
          <cell r="C42761" t="str">
            <v>上海市松江区九亭镇涞亭南路559号</v>
          </cell>
        </row>
        <row r="42762">
          <cell r="B42762">
            <v>18058763773</v>
          </cell>
          <cell r="C42762" t="str">
            <v>浙江省杭州市江干区丁桥镇丁桥天阳关筑艺墅6-103（请送货上门）</v>
          </cell>
        </row>
        <row r="42763">
          <cell r="B42763">
            <v>18132539669</v>
          </cell>
          <cell r="C42763" t="str">
            <v>河北省唐山市路北区光明路世纪华庭B座602</v>
          </cell>
        </row>
        <row r="42764">
          <cell r="B42764">
            <v>13698663413</v>
          </cell>
          <cell r="C42764" t="str">
            <v>山东省青岛市市北区辽源路街道东莞路56号万科蓝山1期2号楼</v>
          </cell>
        </row>
        <row r="42765">
          <cell r="B42765">
            <v>18116314040</v>
          </cell>
          <cell r="C42765" t="str">
            <v>上海市浦东新区张江镇张衡路1670号珀金埃尔默</v>
          </cell>
        </row>
        <row r="42766">
          <cell r="B42766">
            <v>13907550563</v>
          </cell>
          <cell r="C42766" t="str">
            <v>辽宁省辽阳市宏伟区长征街道22栋1组15号</v>
          </cell>
        </row>
        <row r="42767">
          <cell r="B42767">
            <v>13911160516</v>
          </cell>
          <cell r="C42767" t="str">
            <v>北京市西城区广安门外红居街远见名苑7号楼三单元802</v>
          </cell>
        </row>
        <row r="42768">
          <cell r="B42768">
            <v>13602246696</v>
          </cell>
          <cell r="C42768" t="str">
            <v>广东省韶关市浈江区五里亭碧桂园翠山峰景二街29号</v>
          </cell>
        </row>
        <row r="42769">
          <cell r="B42769">
            <v>13942131166</v>
          </cell>
          <cell r="C42769" t="str">
            <v>辽宁省朝阳市双塔区龙山街四段16-4号楼一单元102室</v>
          </cell>
        </row>
        <row r="42770">
          <cell r="B42770">
            <v>18844390005</v>
          </cell>
          <cell r="C42770" t="str">
            <v>吉林省延吉市河南街1088号延边州建设局</v>
          </cell>
        </row>
        <row r="42771">
          <cell r="B42771">
            <v>13774284518</v>
          </cell>
          <cell r="C42771" t="str">
            <v>上海市青浦区朱家角镇沙淀中路77弄古北香堤艺墅82号</v>
          </cell>
        </row>
        <row r="42772">
          <cell r="B42772">
            <v>13681681604</v>
          </cell>
          <cell r="C42772" t="str">
            <v>上海市浦东新区北蔡镇成山路1782号海贝之家</v>
          </cell>
        </row>
        <row r="42773">
          <cell r="B42773" t="str">
            <v>18675583898/0755-22322120</v>
          </cell>
          <cell r="C42773" t="str">
            <v>广东省深圳市盐田区沙头角盛世名门B座14A</v>
          </cell>
        </row>
        <row r="42774">
          <cell r="B42774">
            <v>18638625556</v>
          </cell>
          <cell r="C42774" t="str">
            <v>河南省郑州市二七区长江中路128号五星盛世6期1单元6柚东户</v>
          </cell>
        </row>
        <row r="42775">
          <cell r="B42775">
            <v>13953562130</v>
          </cell>
          <cell r="C42775" t="str">
            <v>山东省蓬莱市西关北路56号蓬莱第一中学</v>
          </cell>
        </row>
        <row r="42776">
          <cell r="B42776">
            <v>13854390906</v>
          </cell>
          <cell r="C42776" t="str">
            <v>山东省滨州市滨城区黄河八路建设小区</v>
          </cell>
        </row>
        <row r="42777">
          <cell r="B42777">
            <v>13562245393</v>
          </cell>
          <cell r="C42777" t="str">
            <v>山东省滕州市梁坊村6街4巷</v>
          </cell>
        </row>
        <row r="42778">
          <cell r="B42778">
            <v>15091139613</v>
          </cell>
          <cell r="C42778" t="str">
            <v>陕西省渭南市蒲城县尧山镇尧山别院2号楼2单元</v>
          </cell>
        </row>
        <row r="42779">
          <cell r="B42779">
            <v>13962392356</v>
          </cell>
          <cell r="C42779" t="str">
            <v>江苏省苏州常熟市桃源涧北弄17号社会福利院财务科</v>
          </cell>
        </row>
        <row r="42780">
          <cell r="B42780">
            <v>15866356256</v>
          </cell>
          <cell r="C42780" t="str">
            <v>山东省蓬莱市紫荆山拦驾疃村</v>
          </cell>
        </row>
        <row r="42781">
          <cell r="B42781">
            <v>18866456565</v>
          </cell>
          <cell r="C42781" t="str">
            <v>山东省烟台蓬莱市西关北路金沙泉浴池</v>
          </cell>
        </row>
        <row r="42782">
          <cell r="B42782">
            <v>13203480833</v>
          </cell>
          <cell r="C42782" t="str">
            <v>山西省河津市城区办西关小学门口</v>
          </cell>
        </row>
        <row r="42783">
          <cell r="B42783">
            <v>13053998668</v>
          </cell>
          <cell r="C42783" t="str">
            <v>山东省临沂市平邑县西城派出所家属院</v>
          </cell>
        </row>
        <row r="42784">
          <cell r="B42784">
            <v>13309994633</v>
          </cell>
          <cell r="C42784" t="str">
            <v>新疆伊宁市合作区北京路1067号三中家园</v>
          </cell>
        </row>
        <row r="42785">
          <cell r="B42785">
            <v>13873169518</v>
          </cell>
          <cell r="C42785" t="str">
            <v>湖南省长沙市开福区芙蓉北路街道湘江世纪城聚江苑10栋负一楼D079菜鸟驿站</v>
          </cell>
        </row>
        <row r="42786">
          <cell r="B42786">
            <v>18696745567</v>
          </cell>
          <cell r="C42786" t="str">
            <v>重庆市江北区大兴村中段88号清目花园6-1-1</v>
          </cell>
        </row>
        <row r="42787">
          <cell r="B42787">
            <v>13417407814</v>
          </cell>
          <cell r="C42787" t="str">
            <v>广东省深圳市龙华区观澜街道旭玫新村21栋吉康陶瓷店</v>
          </cell>
        </row>
        <row r="42788">
          <cell r="B42788">
            <v>13509838303</v>
          </cell>
          <cell r="C42788" t="str">
            <v>广东省东莞市常平镇漱旧管理区盈景公司</v>
          </cell>
        </row>
        <row r="42789">
          <cell r="B42789">
            <v>13808827321</v>
          </cell>
          <cell r="C42789" t="str">
            <v>广东省广州市黄埔区黄埔东路188号大院58梯1104房</v>
          </cell>
        </row>
        <row r="42790">
          <cell r="B42790">
            <v>13928029838</v>
          </cell>
          <cell r="C42790" t="str">
            <v>广东省珠海市香洲区吉大海洲路19号703</v>
          </cell>
        </row>
        <row r="42791">
          <cell r="B42791">
            <v>13509680328</v>
          </cell>
          <cell r="C42791" t="str">
            <v>广东省惠州市惠城区江北惠博大道466号双壁湾26栋2801</v>
          </cell>
        </row>
        <row r="42792">
          <cell r="B42792">
            <v>13530132222</v>
          </cell>
          <cell r="C42792" t="str">
            <v>广东省深圳市罗湖区晒步路18号嘉年华17楼</v>
          </cell>
        </row>
        <row r="42793">
          <cell r="B42793">
            <v>15914070019</v>
          </cell>
          <cell r="C42793" t="str">
            <v>广东省深圳市罗湖区宝岗路269号大华商务中心709</v>
          </cell>
        </row>
        <row r="42794">
          <cell r="B42794">
            <v>15352863300</v>
          </cell>
          <cell r="C42794" t="str">
            <v>内蒙古乌兰察布市四子王旗蒙中医院</v>
          </cell>
        </row>
        <row r="42795">
          <cell r="B42795">
            <v>15756356076</v>
          </cell>
          <cell r="C42795" t="str">
            <v>四川省成都市高新区荣华南路398号天府豪庭</v>
          </cell>
        </row>
        <row r="42796">
          <cell r="B42796">
            <v>13568977719</v>
          </cell>
          <cell r="C42796" t="str">
            <v>四川省成都市龙泉驿区长柏路248号</v>
          </cell>
        </row>
        <row r="42797">
          <cell r="B42797">
            <v>13631899337</v>
          </cell>
          <cell r="C42797" t="str">
            <v>广东省开平市三埠区长沙中路57号704房</v>
          </cell>
        </row>
        <row r="42798">
          <cell r="B42798">
            <v>13786696202</v>
          </cell>
          <cell r="C42798" t="str">
            <v>湖南省常德市武陵区朗州北路怡景御园小区9栋2单元</v>
          </cell>
        </row>
        <row r="42799">
          <cell r="B42799">
            <v>13917943361</v>
          </cell>
          <cell r="C42799" t="str">
            <v>山东省济南市历下区奥体西路力高国际小区7号楼1单元704室</v>
          </cell>
        </row>
        <row r="42800">
          <cell r="B42800">
            <v>18692363243</v>
          </cell>
          <cell r="C42800" t="str">
            <v>湖南省常德市武陵区市政协政和苑1902</v>
          </cell>
        </row>
        <row r="42801">
          <cell r="B42801">
            <v>18673172614</v>
          </cell>
          <cell r="C42801" t="str">
            <v>湖南省长沙岳麓区麓天路8号橡树园7栋610</v>
          </cell>
        </row>
        <row r="42802">
          <cell r="B42802">
            <v>13348618106</v>
          </cell>
          <cell r="C42802" t="str">
            <v>湖南省长沙市开福区协和里5号望麓园邮电宿舍202</v>
          </cell>
        </row>
        <row r="42803">
          <cell r="B42803">
            <v>13808499833</v>
          </cell>
          <cell r="C42803" t="str">
            <v>湖南省长沙县星沙镇开元东路城东小区10栋</v>
          </cell>
        </row>
        <row r="42804">
          <cell r="B42804">
            <v>18711097013</v>
          </cell>
          <cell r="C42804" t="str">
            <v>湖南省长沙县星沙星湖湾一期高层</v>
          </cell>
        </row>
        <row r="42805">
          <cell r="B42805">
            <v>13975800929</v>
          </cell>
          <cell r="C42805" t="str">
            <v>湖南省长沙市开福区山月路学府华庭1栋107</v>
          </cell>
        </row>
        <row r="42806">
          <cell r="B42806">
            <v>18711145661</v>
          </cell>
          <cell r="C42806" t="str">
            <v>湖南省长沙市星沙华润凤凰城二期一栋804</v>
          </cell>
        </row>
        <row r="42807">
          <cell r="B42807">
            <v>13902541522</v>
          </cell>
          <cell r="C42807" t="str">
            <v>广东省茂名市官山三路33号</v>
          </cell>
        </row>
        <row r="42808">
          <cell r="B42808">
            <v>13512275116</v>
          </cell>
          <cell r="C42808" t="str">
            <v>天津市南开区华苑东路碧华里小区12-1703</v>
          </cell>
        </row>
        <row r="42809">
          <cell r="B42809">
            <v>13926708900</v>
          </cell>
          <cell r="C42809" t="str">
            <v>广东省茂名市新福三路107号大院三栋6梯302</v>
          </cell>
        </row>
        <row r="42810">
          <cell r="B42810">
            <v>15392917436</v>
          </cell>
          <cell r="C42810" t="str">
            <v>湖北省武汉市江厦区大桥新区工业园何家湖街武汉天汽模志信汽车模具有限公司</v>
          </cell>
        </row>
        <row r="42811">
          <cell r="B42811">
            <v>13001332442</v>
          </cell>
          <cell r="C42811" t="str">
            <v>天津市和平区西康路康岳大厦1206</v>
          </cell>
        </row>
        <row r="42812">
          <cell r="B42812">
            <v>13451939839</v>
          </cell>
          <cell r="C42812" t="str">
            <v>江苏省南京市秦淮区长白街88号壹城集团6楼人资部</v>
          </cell>
        </row>
        <row r="42813">
          <cell r="B42813">
            <v>18630951300</v>
          </cell>
          <cell r="C42813" t="str">
            <v>天津市南开区芥园道弘祥家园1-4-202</v>
          </cell>
        </row>
        <row r="42814">
          <cell r="B42814">
            <v>13902020002</v>
          </cell>
          <cell r="C42814" t="str">
            <v>天津市和平区新兴路27号网管大厦21层天津移动</v>
          </cell>
        </row>
        <row r="42815">
          <cell r="B42815">
            <v>13982936233</v>
          </cell>
          <cell r="C42815" t="str">
            <v>四川省资阳市雁江区南门教育局家属区</v>
          </cell>
        </row>
        <row r="42816">
          <cell r="B42816">
            <v>15882413828</v>
          </cell>
          <cell r="C42816" t="str">
            <v>四川省成都市武侯区玉林二巷二号</v>
          </cell>
        </row>
        <row r="42817">
          <cell r="B42817">
            <v>13547055522</v>
          </cell>
          <cell r="C42817" t="str">
            <v>四川省德阳市中江县凯江镇御河路57号</v>
          </cell>
        </row>
        <row r="42818">
          <cell r="B42818">
            <v>17721880205</v>
          </cell>
          <cell r="C42818" t="str">
            <v>四川省成都市武侯区武科东四路18号力德时代1栋</v>
          </cell>
        </row>
        <row r="42819">
          <cell r="B42819">
            <v>18616972868</v>
          </cell>
          <cell r="C42819" t="str">
            <v>上海市虹口区临平路133弄12号3108室（瑞虹新城二期）</v>
          </cell>
        </row>
        <row r="42820">
          <cell r="B42820">
            <v>13567185075</v>
          </cell>
          <cell r="C42820" t="str">
            <v>浙江省杭州市滨江区滨文路60号3-1001杭州昌九公司</v>
          </cell>
        </row>
        <row r="42821">
          <cell r="B42821">
            <v>15215150577</v>
          </cell>
          <cell r="C42821" t="str">
            <v>重庆市长寿区凤西锦苑B幢一单元</v>
          </cell>
        </row>
        <row r="42822">
          <cell r="B42822">
            <v>18668106061</v>
          </cell>
          <cell r="C42822" t="str">
            <v>浙江省杭州市滨江区科技馆街汉峰公馆306</v>
          </cell>
        </row>
        <row r="42823">
          <cell r="B42823">
            <v>17768506767</v>
          </cell>
          <cell r="C42823" t="str">
            <v>江苏省无锡市梁溪区西水乐9-1101</v>
          </cell>
        </row>
        <row r="42824">
          <cell r="B42824">
            <v>13595386677</v>
          </cell>
          <cell r="C42824" t="str">
            <v>贵州省安顺市开发区兴伟公司别墅区</v>
          </cell>
        </row>
        <row r="42825">
          <cell r="B42825">
            <v>13760793108</v>
          </cell>
          <cell r="C42825" t="str">
            <v>广东省阳江市江源路81号诚品海淘</v>
          </cell>
        </row>
        <row r="42826">
          <cell r="B42826">
            <v>13674091915</v>
          </cell>
          <cell r="C42826" t="str">
            <v>广东省佛山市南海区里水镇大庙坊56号</v>
          </cell>
        </row>
        <row r="42827">
          <cell r="B42827">
            <v>13811259677</v>
          </cell>
          <cell r="C42827" t="str">
            <v>北京市房山区长阳昊天北大街甲38号房山交通支队良乡大队执法站（金桥国际公寓旁）</v>
          </cell>
        </row>
        <row r="42828">
          <cell r="B42828">
            <v>15872867688</v>
          </cell>
          <cell r="C42828" t="str">
            <v>湖北省咸宁市咸安区碧桂园芷岸青林一街三座1701</v>
          </cell>
        </row>
        <row r="42829">
          <cell r="B42829">
            <v>19991263165</v>
          </cell>
          <cell r="C42829" t="str">
            <v>陕西省宝鸡市扶风县降帐镇工业园区今麦郎食品（宝鸡）有限公司</v>
          </cell>
        </row>
        <row r="42830">
          <cell r="B42830">
            <v>13965279160</v>
          </cell>
          <cell r="C42830" t="str">
            <v>安徽省蚌埠市绿地国际花都54号楼一单元</v>
          </cell>
        </row>
        <row r="42831">
          <cell r="B42831">
            <v>17732857229</v>
          </cell>
          <cell r="C42831" t="str">
            <v>河北省石家庄市礼让街联邦名都小区二期C座</v>
          </cell>
        </row>
        <row r="42832">
          <cell r="B42832">
            <v>13908047909</v>
          </cell>
          <cell r="C42832" t="str">
            <v>四川省成都市金牛区华丰路219号华侨城纯水岸1期高层</v>
          </cell>
        </row>
        <row r="42833">
          <cell r="B42833">
            <v>18666101333</v>
          </cell>
          <cell r="C42833" t="str">
            <v>广东省广州市番禺区石壁街汉溪大道西233号路福联合广场5楼路福集团</v>
          </cell>
        </row>
        <row r="42834">
          <cell r="B42834">
            <v>17037276615</v>
          </cell>
          <cell r="C42834" t="str">
            <v>上海市普陀区兰溪路292号丰巢快递柜</v>
          </cell>
        </row>
        <row r="42835">
          <cell r="B42835">
            <v>18622990112</v>
          </cell>
          <cell r="C42835" t="str">
            <v>天津市和平区大沽北路121号海融大厦邮储银行</v>
          </cell>
        </row>
        <row r="42836">
          <cell r="B42836">
            <v>13925314803</v>
          </cell>
          <cell r="C42836" t="str">
            <v>广东省中山市黄圃镇新禧路52号</v>
          </cell>
        </row>
        <row r="42837">
          <cell r="B42837">
            <v>13003937037</v>
          </cell>
          <cell r="C42837" t="str">
            <v>福建省厦门市湖里区禾山街道五缘湾国贸天琴湾二期1号楼</v>
          </cell>
        </row>
        <row r="42838">
          <cell r="B42838">
            <v>18693809729</v>
          </cell>
          <cell r="C42838" t="str">
            <v>甘肃省兰州市七里河龚家湾国资委三十八家园</v>
          </cell>
        </row>
        <row r="42839">
          <cell r="B42839">
            <v>18943656647</v>
          </cell>
          <cell r="C42839" t="str">
            <v>吉林省长春市绿园区青年街道客车厂厂南B区20栋5门102室</v>
          </cell>
        </row>
        <row r="42840">
          <cell r="B42840">
            <v>15542399279</v>
          </cell>
          <cell r="C42840" t="str">
            <v>辽宁省大连市高新园区大华锦绣华城博广园36号802</v>
          </cell>
        </row>
        <row r="42841">
          <cell r="B42841">
            <v>13623452751</v>
          </cell>
          <cell r="C42841" t="str">
            <v>山西省太原市迎泽区建设南路206号中正花园D座13层3号</v>
          </cell>
        </row>
        <row r="42842">
          <cell r="B42842">
            <v>13401167204</v>
          </cell>
          <cell r="C42842" t="str">
            <v>北京市西城区德胜里二区金胜嘉园3号楼6单元1102</v>
          </cell>
        </row>
        <row r="42843">
          <cell r="B42843">
            <v>13274121580</v>
          </cell>
          <cell r="C42843" t="str">
            <v>辽宁省鞍山市立山区曙光街道太平街356栋五单元三层81号</v>
          </cell>
        </row>
        <row r="42844">
          <cell r="B42844">
            <v>18902630777</v>
          </cell>
          <cell r="C42844" t="str">
            <v>广东省河源市源城区公园西路94-1号源城区科技局</v>
          </cell>
        </row>
        <row r="42845">
          <cell r="B42845">
            <v>13916054006</v>
          </cell>
          <cell r="C42845" t="str">
            <v>上海宝山区庙行镇大康路891弄55号901室</v>
          </cell>
        </row>
        <row r="42846">
          <cell r="B42846">
            <v>18001177865</v>
          </cell>
          <cell r="C42846" t="str">
            <v>北京市海淀区清河宝盛北里西区9号楼5单元501</v>
          </cell>
        </row>
        <row r="42847">
          <cell r="B42847">
            <v>13526645678</v>
          </cell>
          <cell r="C42847" t="str">
            <v>河南省郸城县迎宾大道清华名门小区</v>
          </cell>
        </row>
        <row r="42848">
          <cell r="B42848">
            <v>15941588241</v>
          </cell>
          <cell r="C42848" t="str">
            <v>辽宁省丹东市振兴区福春小区春五路3-1号楼3单元405</v>
          </cell>
        </row>
        <row r="42849">
          <cell r="B42849">
            <v>15509785669</v>
          </cell>
          <cell r="C42849" t="str">
            <v>青海省西宁市城中区大同街金风园小区</v>
          </cell>
        </row>
        <row r="42850">
          <cell r="B42850">
            <v>18050177632</v>
          </cell>
          <cell r="C42850" t="str">
            <v>福建省福州市马尾区儒江东路68号楼一层</v>
          </cell>
        </row>
        <row r="42851">
          <cell r="B42851">
            <v>13916433358</v>
          </cell>
          <cell r="C42851" t="str">
            <v>上海市浦东新区洋径街道阳光二村11号403室</v>
          </cell>
        </row>
        <row r="42852">
          <cell r="B42852">
            <v>13871065610</v>
          </cell>
          <cell r="C42852" t="str">
            <v>湖北省武汉市硚口区集贤路井岗名苑2-6-2</v>
          </cell>
        </row>
        <row r="42853">
          <cell r="B42853">
            <v>13918127886</v>
          </cell>
          <cell r="C42853" t="str">
            <v>上海市松江区莘松路1288弄1280号602室</v>
          </cell>
        </row>
        <row r="42854">
          <cell r="B42854">
            <v>18526087616</v>
          </cell>
          <cell r="C42854" t="str">
            <v>天津市河东区小卫国道金色家园1-1-301</v>
          </cell>
        </row>
        <row r="42855">
          <cell r="B42855">
            <v>13586077981</v>
          </cell>
          <cell r="C42855" t="str">
            <v>浙江省台州市椒江区椒江新明半岛映荷轩4-3-301</v>
          </cell>
        </row>
        <row r="42856">
          <cell r="B42856">
            <v>15029946720</v>
          </cell>
          <cell r="C42856" t="str">
            <v>陕西省西安市雁塔区曲江大道华著中城</v>
          </cell>
        </row>
        <row r="42857">
          <cell r="B42857">
            <v>18512269127</v>
          </cell>
          <cell r="C42857" t="str">
            <v>北京市朝阳区霄云路鹏润大厦A座29层</v>
          </cell>
        </row>
        <row r="42858">
          <cell r="B42858">
            <v>13066601928</v>
          </cell>
          <cell r="C42858" t="str">
            <v>辽宁省沈阳市皇姑区文大路218-20甲赛飞消防</v>
          </cell>
        </row>
        <row r="42859">
          <cell r="B42859">
            <v>18145176060</v>
          </cell>
          <cell r="C42859" t="str">
            <v>辽宁省大连市旅顺口区旅顺开发区香海小镇上峰十四号楼1002室</v>
          </cell>
        </row>
        <row r="42860">
          <cell r="B42860">
            <v>13810066470</v>
          </cell>
          <cell r="C42860" t="str">
            <v>北京市西城区马连道东街15号院8号楼910室</v>
          </cell>
        </row>
        <row r="42861">
          <cell r="B42861">
            <v>13569191392</v>
          </cell>
          <cell r="C42861" t="str">
            <v>河南省焦作市解放区民主南路锦江现代城二期5号楼1单元5楼西户</v>
          </cell>
        </row>
        <row r="42862">
          <cell r="B42862">
            <v>13535488322</v>
          </cell>
          <cell r="C42862" t="str">
            <v>广东省广州市越秀区解放北路833号508房</v>
          </cell>
        </row>
        <row r="42863">
          <cell r="B42863">
            <v>13751834275</v>
          </cell>
          <cell r="C42863" t="str">
            <v>广东省广州市天河区天源路君林天下C3-802房</v>
          </cell>
        </row>
        <row r="42864">
          <cell r="B42864">
            <v>13857716921</v>
          </cell>
          <cell r="C42864" t="str">
            <v>浙江省温州市鹿城区新田园3组团13幢106室</v>
          </cell>
        </row>
        <row r="42865">
          <cell r="B42865">
            <v>15839751681</v>
          </cell>
          <cell r="C42865" t="str">
            <v>河南省信阳市新县京九路志刚烟酒店</v>
          </cell>
        </row>
        <row r="42866">
          <cell r="B42866">
            <v>15061107770</v>
          </cell>
          <cell r="C42866" t="str">
            <v>江苏省溧阳市阳光城市南和园7幢703室</v>
          </cell>
        </row>
        <row r="42867">
          <cell r="B42867">
            <v>13609606478</v>
          </cell>
          <cell r="C42867" t="str">
            <v>广东省广州市花都区花山镇龙胜路5号荷景苑小区</v>
          </cell>
        </row>
        <row r="42868">
          <cell r="B42868">
            <v>18117130067</v>
          </cell>
          <cell r="C42868" t="str">
            <v>上海市浦东新区寿光路78弄1号303室</v>
          </cell>
        </row>
        <row r="42869">
          <cell r="B42869">
            <v>13957503207</v>
          </cell>
          <cell r="C42869" t="str">
            <v>浙江省杭州市萧山区衙前镇复线路35号金发针织有限公司</v>
          </cell>
        </row>
        <row r="42870">
          <cell r="B42870">
            <v>18698008950</v>
          </cell>
          <cell r="C42870" t="str">
            <v>天津市西青区万科金奥国际14-3001</v>
          </cell>
        </row>
        <row r="42871">
          <cell r="B42871">
            <v>13697866796</v>
          </cell>
          <cell r="C42871" t="str">
            <v>山东省烟台市龙口市国家税务局城区分局</v>
          </cell>
        </row>
        <row r="42872">
          <cell r="B42872">
            <v>15611196998</v>
          </cell>
          <cell r="C42872" t="str">
            <v>北京市门头沟区惠康家园二区1号楼二单元1501</v>
          </cell>
        </row>
        <row r="42873">
          <cell r="B42873">
            <v>13105758855</v>
          </cell>
          <cell r="C42873" t="str">
            <v>安徽省蚌埠市怀远经济开发区，安徽省华久管业有限公司</v>
          </cell>
        </row>
        <row r="42874">
          <cell r="B42874">
            <v>13998506377</v>
          </cell>
          <cell r="C42874" t="str">
            <v>辽宁省大连市普兰店区皮口街道新海街北段普临小区金蟾岛楼上</v>
          </cell>
        </row>
        <row r="42875">
          <cell r="B42875">
            <v>15246403444</v>
          </cell>
          <cell r="C42875" t="str">
            <v>黑龙江省勃利县国土资源局</v>
          </cell>
        </row>
        <row r="42876">
          <cell r="B42876">
            <v>13940841077</v>
          </cell>
          <cell r="C42876" t="str">
            <v>辽宁省大连市中山区中山路1号。</v>
          </cell>
        </row>
        <row r="42877">
          <cell r="B42877">
            <v>13911351215</v>
          </cell>
          <cell r="C42877" t="str">
            <v>北京市丰台区卢沟桥南里新月家园3号楼1单元301</v>
          </cell>
        </row>
        <row r="42878">
          <cell r="B42878">
            <v>18697153887</v>
          </cell>
          <cell r="C42878" t="str">
            <v>青海省西宁市城中区海德堡二期三单元</v>
          </cell>
        </row>
        <row r="42879">
          <cell r="B42879">
            <v>15552865550</v>
          </cell>
          <cell r="C42879" t="str">
            <v>山东省济南市历下区化纤厂路凯旋公馆5-1-1301</v>
          </cell>
        </row>
        <row r="42880">
          <cell r="B42880">
            <v>13973113095</v>
          </cell>
          <cell r="C42880" t="str">
            <v>湖南省浏阳市道吾路碧桂园幸福里小区</v>
          </cell>
        </row>
        <row r="42881">
          <cell r="B42881">
            <v>18697195042</v>
          </cell>
          <cell r="C42881" t="str">
            <v>青海省西宁市北大街26号天桥商务中心15楼，康辉旅游</v>
          </cell>
        </row>
        <row r="42882">
          <cell r="B42882">
            <v>15802989985</v>
          </cell>
          <cell r="C42882" t="str">
            <v>陕西省西安市朱雀大街南段恒瑞佳园小区</v>
          </cell>
        </row>
        <row r="42883">
          <cell r="B42883">
            <v>15977210618</v>
          </cell>
          <cell r="C42883" t="str">
            <v>广西来宾市兴宾区翠屏路186号</v>
          </cell>
        </row>
        <row r="42884">
          <cell r="B42884">
            <v>15941178874</v>
          </cell>
          <cell r="C42884" t="str">
            <v>辽宁省大连市甘井子区乐居园22号万科朗润园A2-5号楼1单元703</v>
          </cell>
        </row>
        <row r="42885">
          <cell r="B42885">
            <v>13940960868</v>
          </cell>
          <cell r="C42885" t="str">
            <v>辽宁省大连市西岗区中山路141号人保理赔中心</v>
          </cell>
        </row>
        <row r="42886">
          <cell r="B42886">
            <v>13942810671</v>
          </cell>
          <cell r="C42886" t="str">
            <v>辽宁省大连市中山区人民路68号宏誉大厦21层</v>
          </cell>
        </row>
        <row r="42887">
          <cell r="B42887">
            <v>13898619501</v>
          </cell>
          <cell r="C42887" t="str">
            <v>辽宁省大连市沙河口区西南路331号沙区检察院</v>
          </cell>
        </row>
        <row r="42888">
          <cell r="B42888">
            <v>15998695306</v>
          </cell>
          <cell r="C42888" t="str">
            <v>辽宁省大连市金州区领秀逸城B区蜂巢</v>
          </cell>
        </row>
        <row r="42889">
          <cell r="B42889">
            <v>15052871090</v>
          </cell>
          <cell r="C42889" t="str">
            <v>江苏省泰州市泰兴市东盛服装有限公司</v>
          </cell>
        </row>
        <row r="42890">
          <cell r="B42890">
            <v>15621177555</v>
          </cell>
          <cell r="C42890" t="str">
            <v>山东省青岛市莱西市姜山镇南环路一号北汽新能源</v>
          </cell>
        </row>
        <row r="42891">
          <cell r="B42891">
            <v>13842703219</v>
          </cell>
          <cell r="C42891" t="str">
            <v>辽宁省盘锦市兴隆台区金海采油厂科技科</v>
          </cell>
        </row>
        <row r="42892">
          <cell r="B42892">
            <v>13897493672</v>
          </cell>
          <cell r="C42892" t="str">
            <v>青海省西宁市城东区南小街国际村钟楼1号门</v>
          </cell>
        </row>
        <row r="42893">
          <cell r="B42893">
            <v>13995500663</v>
          </cell>
          <cell r="C42893" t="str">
            <v>湖北省武汉市江岸区中山大道建设街口969号升利汽车蓬垫修理厂</v>
          </cell>
        </row>
        <row r="42894">
          <cell r="B42894">
            <v>18626336022</v>
          </cell>
          <cell r="C42894" t="str">
            <v>江苏省无锡市滨湖区水秀新村441号201室</v>
          </cell>
        </row>
        <row r="42895">
          <cell r="B42895">
            <v>13552781818</v>
          </cell>
          <cell r="C42895" t="str">
            <v>北京市朝阳区壹线国际惠泽园5号楼一单元606</v>
          </cell>
        </row>
        <row r="42896">
          <cell r="B42896">
            <v>18182996233</v>
          </cell>
          <cell r="C42896" t="str">
            <v>云南省曲靖市经济技术开发区南海子工业园区云南三元德隆铝业有限公司</v>
          </cell>
        </row>
        <row r="42897">
          <cell r="B42897">
            <v>18653036369</v>
          </cell>
          <cell r="C42897" t="str">
            <v>山东省菏泽市黄河东路交通集团家属院</v>
          </cell>
        </row>
        <row r="42898">
          <cell r="B42898">
            <v>15155380762</v>
          </cell>
          <cell r="C42898" t="str">
            <v>安徽省芜湖市芜湖经济技术开发区万春街道办事处财政所</v>
          </cell>
        </row>
        <row r="42899">
          <cell r="B42899">
            <v>13955532920</v>
          </cell>
          <cell r="C42899" t="str">
            <v>安徽省马鞍山市雨山区银塘镇金山嘉苑51栋105</v>
          </cell>
        </row>
        <row r="42900">
          <cell r="B42900">
            <v>13604308855</v>
          </cell>
          <cell r="C42900" t="str">
            <v>吉林省长春市南环城路与幸福街交汇中东财富中心16层长春万达公司</v>
          </cell>
        </row>
        <row r="42901">
          <cell r="B42901">
            <v>13088678795</v>
          </cell>
          <cell r="C42901" t="str">
            <v>浙江省温州市鹿城区五马街道丰收新村4幢505室</v>
          </cell>
        </row>
        <row r="42902">
          <cell r="B42902">
            <v>15120899988</v>
          </cell>
          <cell r="C42902" t="str">
            <v>海南省海口市龙华区金贸街道明珠路置地花园7栋19A</v>
          </cell>
        </row>
        <row r="42903">
          <cell r="B42903">
            <v>18640282665</v>
          </cell>
          <cell r="C42903" t="str">
            <v>辽宁省沈阳市于洪区滨江街30号恒大御景湾7-1-15-4</v>
          </cell>
        </row>
        <row r="42904">
          <cell r="B42904">
            <v>13970639529</v>
          </cell>
          <cell r="C42904" t="str">
            <v>江西省吉安市青原区贸易广场青原大道豪德鑫座6楼吉安市龙凤公司</v>
          </cell>
        </row>
        <row r="42905">
          <cell r="B42905">
            <v>13761471207</v>
          </cell>
          <cell r="C42905" t="str">
            <v>上海市闵行区莲花南路988弄3号701</v>
          </cell>
        </row>
        <row r="42906">
          <cell r="B42906">
            <v>18983971221</v>
          </cell>
          <cell r="C42906" t="str">
            <v>重庆市九龙坡科城路99号同天观云邸14-1-4</v>
          </cell>
        </row>
        <row r="42907">
          <cell r="B42907">
            <v>18663833729</v>
          </cell>
          <cell r="C42907" t="str">
            <v>山东省烟台市安乐胡同28号财政干校</v>
          </cell>
        </row>
        <row r="42908">
          <cell r="B42908">
            <v>13759969743</v>
          </cell>
          <cell r="C42908" t="str">
            <v>陕西省西安市碑林区金花南路西安工程大学</v>
          </cell>
        </row>
        <row r="42909">
          <cell r="B42909">
            <v>13909781666</v>
          </cell>
          <cell r="C42909" t="str">
            <v>青海省西宁市城中区香格里拉花园小区一期2号251</v>
          </cell>
        </row>
        <row r="42910">
          <cell r="B42910">
            <v>13607967910</v>
          </cell>
          <cell r="C42910" t="str">
            <v>江西省吉安市青原区鼎馨花园小区1栋一单元1602室</v>
          </cell>
        </row>
        <row r="42911">
          <cell r="B42911">
            <v>13691278819</v>
          </cell>
          <cell r="C42911" t="str">
            <v>北京市海淀区花园路甲13号院8号楼810室</v>
          </cell>
        </row>
        <row r="42912">
          <cell r="B42912">
            <v>15862380800</v>
          </cell>
          <cell r="C42912" t="str">
            <v>江苏省苏州市相城区阳光名邸16幢104室</v>
          </cell>
        </row>
        <row r="42913">
          <cell r="B42913">
            <v>13703012502</v>
          </cell>
          <cell r="C42913" t="str">
            <v>广东省佛山市南海区罗村北湖二路5号海星居602</v>
          </cell>
        </row>
        <row r="42914">
          <cell r="B42914" t="str">
            <v>13835730801-13603578557</v>
          </cell>
          <cell r="C42914" t="str">
            <v>山西省临汾市尧都区向阳西路中段路北单位：山西省临汾市尧都区农村商业银行股份有限公司</v>
          </cell>
        </row>
        <row r="42915">
          <cell r="B42915">
            <v>18923469118</v>
          </cell>
          <cell r="C42915" t="str">
            <v>广东省深圳市福田区香梅路与景田南七街交汇处东方玫瑰园11-12号商铺:鸿海金融集团</v>
          </cell>
        </row>
        <row r="42916">
          <cell r="B42916">
            <v>13835461668</v>
          </cell>
          <cell r="C42916" t="str">
            <v>山西省晋中市榆次区龙湖国际小区三号楼</v>
          </cell>
        </row>
        <row r="42917">
          <cell r="B42917">
            <v>18043546999</v>
          </cell>
          <cell r="C42917" t="str">
            <v>吉林省长春市朝阳区南湖大路4726号长春黄金设计院</v>
          </cell>
        </row>
        <row r="42918">
          <cell r="B42918">
            <v>18605647789</v>
          </cell>
          <cell r="C42918" t="str">
            <v>安徽省六安市春江公寓4号楼102室</v>
          </cell>
        </row>
        <row r="42919">
          <cell r="B42919">
            <v>13615722021</v>
          </cell>
          <cell r="C42919" t="str">
            <v>浙江省湖州市劳动路518号东吴国际广场银泰城5楼财务室</v>
          </cell>
        </row>
        <row r="42920">
          <cell r="B42920">
            <v>13956050888</v>
          </cell>
          <cell r="C42920" t="str">
            <v>安徽省合肥市庐阳区逍遥津街道宿州路4号富世广场A座2015</v>
          </cell>
        </row>
        <row r="42921">
          <cell r="B42921">
            <v>13698699777</v>
          </cell>
          <cell r="C42921" t="str">
            <v>山东省青岛莱西市北京东路17号竞技体育运动学校</v>
          </cell>
        </row>
        <row r="42922">
          <cell r="B42922">
            <v>13501236985</v>
          </cell>
          <cell r="C42922" t="str">
            <v>北京市海淀区西四环北路73号中关村人才发展中心南区一层</v>
          </cell>
        </row>
        <row r="42923">
          <cell r="B42923">
            <v>13901304252</v>
          </cell>
          <cell r="C42923" t="str">
            <v>北京市海淀区清河小营甲一号6-2-103室</v>
          </cell>
        </row>
        <row r="42924">
          <cell r="B42924">
            <v>15242135535</v>
          </cell>
          <cell r="C42924" t="str">
            <v>辽宁省鞍山市南中华路126号鞍山银行（解放路浴池对面）</v>
          </cell>
        </row>
        <row r="42925">
          <cell r="B42925">
            <v>18900535999</v>
          </cell>
          <cell r="C42925" t="str">
            <v>安徽省芜湖市赭山西路28号风华建设三楼博爱-万庭宠物医院</v>
          </cell>
        </row>
        <row r="42926">
          <cell r="B42926">
            <v>13611027399</v>
          </cell>
          <cell r="C42926" t="str">
            <v>北京市石景山西黄新村北里1号楼丰巢</v>
          </cell>
        </row>
        <row r="42927">
          <cell r="B42927">
            <v>15988600314</v>
          </cell>
          <cell r="C42927" t="str">
            <v>浙江省余姚市君悦国际花园21幢2303</v>
          </cell>
        </row>
        <row r="42928">
          <cell r="B42928">
            <v>18245156685</v>
          </cell>
          <cell r="C42928" t="str">
            <v>黑龙江省哈尔滨市道里区工农大街280号宏达检车站服务大厅</v>
          </cell>
        </row>
        <row r="42929">
          <cell r="B42929">
            <v>13936009566</v>
          </cell>
          <cell r="C42929" t="str">
            <v>黑龙江省哈尔滨市南岗区和兴路师范大学家属楼21栋五单元603</v>
          </cell>
        </row>
        <row r="42930">
          <cell r="B42930">
            <v>15846457711</v>
          </cell>
          <cell r="C42930" t="str">
            <v>黑龙江省鸡西市梨树区财政局</v>
          </cell>
        </row>
        <row r="42931">
          <cell r="B42931">
            <v>15114511340</v>
          </cell>
          <cell r="C42931" t="str">
            <v>黑龙江省哈尔滨市南岗区和兴路133号黑龙江省教育学院数学教育研碚部</v>
          </cell>
        </row>
        <row r="42932">
          <cell r="B42932">
            <v>13946175699</v>
          </cell>
          <cell r="C42932" t="str">
            <v>黑龙江省哈尔滨市道里区西头道街移动公司503室</v>
          </cell>
        </row>
        <row r="42933">
          <cell r="B42933">
            <v>18842668790</v>
          </cell>
          <cell r="C42933" t="str">
            <v>辽宁省大连市西岗区绕山路47-1-2</v>
          </cell>
        </row>
        <row r="42934">
          <cell r="B42934" t="str">
            <v>0471-2241910</v>
          </cell>
          <cell r="C42934" t="str">
            <v>内蒙古呼和浩特市赛罕区电影制片厂西巷馨苑小区7号楼2单元502室</v>
          </cell>
        </row>
        <row r="42935">
          <cell r="B42935">
            <v>13523486317</v>
          </cell>
          <cell r="C42935" t="str">
            <v>河南省郑州市中原区秦岭路&amp;化工路正商百合里8-2-7-2</v>
          </cell>
        </row>
        <row r="42936">
          <cell r="B42936">
            <v>15153313151</v>
          </cell>
          <cell r="C42936" t="str">
            <v>山东省淄博市张店区北西六路如家快捷酒店</v>
          </cell>
        </row>
        <row r="42937">
          <cell r="B42937">
            <v>15060180561</v>
          </cell>
          <cell r="C42937" t="str">
            <v>福建省福州市福清融侨城一号群楼二楼聚点音乐</v>
          </cell>
        </row>
        <row r="42938">
          <cell r="B42938">
            <v>13969336178</v>
          </cell>
          <cell r="C42938" t="str">
            <v>山东省淄博市第七人民医院</v>
          </cell>
        </row>
        <row r="42939">
          <cell r="B42939">
            <v>13859596595</v>
          </cell>
          <cell r="C42939" t="str">
            <v>福建省龙岩市新罗区建发央郡1号楼b梯1507</v>
          </cell>
        </row>
        <row r="42940">
          <cell r="B42940">
            <v>13559960356</v>
          </cell>
          <cell r="C42940" t="str">
            <v>福建省龙岩市新罗区西陂镇西山村六组羊古墩章庴路（花开有声店）</v>
          </cell>
        </row>
        <row r="42941">
          <cell r="B42941">
            <v>13063881999</v>
          </cell>
          <cell r="C42941" t="str">
            <v>江苏省苏州市吴中区美之国花园（宝带西路）19号别墅</v>
          </cell>
        </row>
        <row r="42942">
          <cell r="B42942">
            <v>18944598517</v>
          </cell>
          <cell r="C42942" t="str">
            <v>黑龙江省大庆市让胡路区汇景花园E11-401</v>
          </cell>
        </row>
        <row r="42943">
          <cell r="B42943">
            <v>18101653336</v>
          </cell>
          <cell r="C42943" t="str">
            <v>上海市普陀区白兰路169弄19号2701</v>
          </cell>
        </row>
        <row r="42944">
          <cell r="B42944">
            <v>15966090777</v>
          </cell>
          <cell r="C42944" t="str">
            <v>山东省潍坊市奎文区樱前街13368号瑞泰南郡18-1-1901</v>
          </cell>
        </row>
        <row r="42945">
          <cell r="B42945">
            <v>15715651361</v>
          </cell>
          <cell r="C42945" t="str">
            <v>安徽省合肥市新站区十三里庙金强科技有限公司o栋</v>
          </cell>
        </row>
        <row r="42946">
          <cell r="B42946">
            <v>13333334678</v>
          </cell>
          <cell r="C42946" t="str">
            <v>山西省大同市平城区御河东路江鸿铂蓝郡1期C16-2</v>
          </cell>
        </row>
        <row r="42947">
          <cell r="B42947">
            <v>15186971127</v>
          </cell>
          <cell r="C42947" t="str">
            <v>贵州省贵阳市南明区遵义路万象国际</v>
          </cell>
        </row>
        <row r="42948">
          <cell r="B42948">
            <v>18127839077</v>
          </cell>
          <cell r="C42948" t="str">
            <v>湖北省汉川市人民大道世纪新城一期b7一单元1202室</v>
          </cell>
        </row>
        <row r="42949">
          <cell r="B42949">
            <v>18138949731</v>
          </cell>
          <cell r="C42949" t="str">
            <v>广东省佛山市南海西樵汇丰花园荣丰阁503</v>
          </cell>
        </row>
        <row r="42950">
          <cell r="B42950">
            <v>18520002339</v>
          </cell>
          <cell r="C42950" t="str">
            <v>广东省佛山市南海西樵镇锦湖路7号听音湖一号公馆营销中心</v>
          </cell>
        </row>
        <row r="42951">
          <cell r="B42951">
            <v>13927269090</v>
          </cell>
          <cell r="C42951" t="str">
            <v>广东省佛山市南海区西樵镇政府财务结算中心</v>
          </cell>
        </row>
        <row r="42952">
          <cell r="B42952">
            <v>15896666122</v>
          </cell>
          <cell r="C42952" t="str">
            <v>河南省洛阳市涧西区天津路104号</v>
          </cell>
        </row>
        <row r="42953">
          <cell r="B42953">
            <v>18638272341</v>
          </cell>
          <cell r="C42953" t="str">
            <v>河南省郑州市二七区兴华南街28号院3号楼1203</v>
          </cell>
        </row>
        <row r="42954">
          <cell r="B42954">
            <v>13681088185</v>
          </cell>
          <cell r="C42954" t="str">
            <v>北京市海淀区知春路2号院5号楼104</v>
          </cell>
        </row>
        <row r="42955">
          <cell r="B42955">
            <v>13732751616</v>
          </cell>
          <cell r="C42955" t="str">
            <v>云南省曲靖市麒麟区花果山景沁园2-6-1检察院小区</v>
          </cell>
        </row>
        <row r="42956">
          <cell r="B42956">
            <v>13878100918</v>
          </cell>
          <cell r="C42956" t="str">
            <v>广西南宁市江南区亭洪路39号1栋2单元104号</v>
          </cell>
        </row>
        <row r="42957">
          <cell r="B42957">
            <v>18903128556</v>
          </cell>
          <cell r="C42957" t="str">
            <v>河北省保定市百花西路105号人保财险公司</v>
          </cell>
        </row>
        <row r="42958">
          <cell r="B42958">
            <v>13231236601</v>
          </cell>
          <cell r="C42958" t="str">
            <v>河北省保定市莲池区任庄小区</v>
          </cell>
        </row>
        <row r="42959">
          <cell r="B42959">
            <v>18617186383</v>
          </cell>
          <cell r="C42959" t="str">
            <v>广东省惠州市惠东县十里银滩碧桂园三期海悦湾29栋2单元1004室</v>
          </cell>
        </row>
        <row r="42960">
          <cell r="B42960">
            <v>13802686821</v>
          </cell>
          <cell r="C42960" t="str">
            <v>广东省佛山市陈村镇万科缤纷四季2号403室</v>
          </cell>
        </row>
        <row r="42961">
          <cell r="B42961">
            <v>13395909519</v>
          </cell>
          <cell r="C42961" t="str">
            <v>福建省福州市仓山区建新镇洪塘路566号兰庭西江月71栋02单元</v>
          </cell>
        </row>
        <row r="42962">
          <cell r="B42962">
            <v>18111583976</v>
          </cell>
          <cell r="C42962" t="str">
            <v>四川成都市大邑县桃源大道86号大邑县人民法院</v>
          </cell>
        </row>
        <row r="42963">
          <cell r="B42963">
            <v>18011582962</v>
          </cell>
          <cell r="C42963" t="str">
            <v>成都市高新区梓州大道4111号领馆国际城7栋1单元2105</v>
          </cell>
        </row>
        <row r="42964">
          <cell r="B42964">
            <v>17708009555</v>
          </cell>
          <cell r="C42964" t="str">
            <v>四川成都市郫县团结镇府河蓝湾2-6-401</v>
          </cell>
        </row>
        <row r="42965">
          <cell r="B42965">
            <v>13340626925</v>
          </cell>
          <cell r="C42965" t="str">
            <v>四川省武胜县沿口镇弘武大道建行</v>
          </cell>
        </row>
        <row r="42966">
          <cell r="B42966">
            <v>13553892498</v>
          </cell>
          <cell r="C42966" t="str">
            <v>四川广安代市镇大场口邮局对面</v>
          </cell>
        </row>
        <row r="42967">
          <cell r="B42967">
            <v>13619077565</v>
          </cell>
          <cell r="C42967" t="str">
            <v>四川省广安市岳池县书香花园</v>
          </cell>
        </row>
        <row r="42968">
          <cell r="B42968">
            <v>15364081616</v>
          </cell>
          <cell r="C42968" t="str">
            <v>四川省成都市武侯区武兴二路17号力德时代1栋</v>
          </cell>
        </row>
        <row r="42969">
          <cell r="B42969">
            <v>18502386127</v>
          </cell>
          <cell r="C42969" t="str">
            <v>重庆市渝北区人和街道人和华厦城1区6栋</v>
          </cell>
        </row>
        <row r="42970">
          <cell r="B42970">
            <v>18281017698</v>
          </cell>
          <cell r="C42970" t="str">
            <v>四川省什邡市财政局</v>
          </cell>
        </row>
        <row r="42971">
          <cell r="B42971">
            <v>13668360065</v>
          </cell>
          <cell r="C42971" t="str">
            <v>四川省乐山市市中区竹林路798号王河二号小区8栋7单元301（神墨教育3楼）</v>
          </cell>
        </row>
        <row r="42972">
          <cell r="B42972">
            <v>18113660683</v>
          </cell>
          <cell r="C42972" t="str">
            <v>四川省眉山市东坡区公园一号小区12栋2单元1702</v>
          </cell>
        </row>
        <row r="42973">
          <cell r="B42973">
            <v>15155108002</v>
          </cell>
          <cell r="C42973" t="str">
            <v>浙江省温州市龙湾区海城街道石坦村南门南街3栋10-12号401</v>
          </cell>
        </row>
        <row r="42974">
          <cell r="B42974">
            <v>18003305551</v>
          </cell>
          <cell r="C42974" t="str">
            <v>河北省邯郸市丛台区家和路34号家和小区大门口西侧10路南佳和茶业</v>
          </cell>
        </row>
        <row r="42975">
          <cell r="B42975">
            <v>18303638907</v>
          </cell>
          <cell r="C42975" t="str">
            <v>河南省新乡市卫辉市医专附近文苑小区2号楼1单元2楼</v>
          </cell>
        </row>
        <row r="42976">
          <cell r="B42976">
            <v>13910123112</v>
          </cell>
          <cell r="C42976" t="str">
            <v>北京市丰台区长辛店张郭庄沙锅村291号</v>
          </cell>
        </row>
        <row r="42977">
          <cell r="B42977">
            <v>18607071511</v>
          </cell>
          <cell r="C42977" t="str">
            <v>江西省赣州市定南县建材街兴业路10号</v>
          </cell>
        </row>
        <row r="42978">
          <cell r="B42978">
            <v>13929974622</v>
          </cell>
          <cell r="C42978" t="str">
            <v>广东省佛山市顺德区陈村镇万科缤纷四季南区商铺42栋2楼思怡瑜伽生活馆</v>
          </cell>
        </row>
        <row r="42979">
          <cell r="B42979">
            <v>15360880085</v>
          </cell>
          <cell r="C42979" t="str">
            <v>广东省广州市天河区东莞庄路112号电子五所28栋3单元801</v>
          </cell>
        </row>
        <row r="42980">
          <cell r="B42980">
            <v>13520493273</v>
          </cell>
          <cell r="C42980" t="str">
            <v>山西省长治市潞城微子镇郝家沟村</v>
          </cell>
        </row>
        <row r="42981">
          <cell r="B42981">
            <v>13908860896</v>
          </cell>
          <cell r="C42981" t="str">
            <v>云南省昆明市五华区威远街98号605办公室</v>
          </cell>
        </row>
        <row r="42982">
          <cell r="B42982">
            <v>15974369662</v>
          </cell>
          <cell r="C42982" t="str">
            <v>湖南省郴州市资兴市唐洞街道办事处文锋路社区龙泉头小区</v>
          </cell>
        </row>
        <row r="42983">
          <cell r="B42983">
            <v>13711807882</v>
          </cell>
          <cell r="C42983" t="str">
            <v>广东省东莞市东城区教师二村3座301</v>
          </cell>
        </row>
        <row r="42984">
          <cell r="B42984">
            <v>13426794088</v>
          </cell>
          <cell r="C42984" t="str">
            <v>广东省江门市恩平东安圩东安企业办小区11号</v>
          </cell>
        </row>
        <row r="42985">
          <cell r="B42985">
            <v>13509366690</v>
          </cell>
          <cell r="C42985" t="str">
            <v>福建省福州市鼓楼区工业路凤凰望郡西楼广宇建筑设计院</v>
          </cell>
        </row>
        <row r="42986">
          <cell r="B42986">
            <v>13805082837</v>
          </cell>
          <cell r="C42986" t="str">
            <v>北京市大兴区亦庄经济开发区文化园西路8号院林肯公园C区35号楼704</v>
          </cell>
        </row>
        <row r="42987">
          <cell r="B42987">
            <v>13905088955</v>
          </cell>
          <cell r="C42987" t="str">
            <v>福建省泉州市丰泽街圣湖嘉园1403</v>
          </cell>
        </row>
        <row r="42988">
          <cell r="B42988">
            <v>13727400147</v>
          </cell>
          <cell r="C42988" t="str">
            <v>广东省佛山市顺德区伦教鸡洲天后市大街23号</v>
          </cell>
        </row>
        <row r="42989">
          <cell r="B42989">
            <v>15073967791</v>
          </cell>
          <cell r="C42989" t="str">
            <v>湖南省邵阳市大祥区敏洲西路江南世家8栋806室</v>
          </cell>
        </row>
        <row r="42990">
          <cell r="B42990">
            <v>13856935388</v>
          </cell>
          <cell r="C42990" t="str">
            <v>安徽省合肥市包河区桐城南路水阳江路交口科大花园东苑1栋606室</v>
          </cell>
        </row>
        <row r="42991">
          <cell r="B42991">
            <v>13631059358</v>
          </cell>
          <cell r="C42991" t="str">
            <v>广东省清远市新城2号区嘉华酒店正门右侧绿原人家</v>
          </cell>
        </row>
        <row r="42992">
          <cell r="B42992">
            <v>13534130798</v>
          </cell>
          <cell r="C42992" t="str">
            <v>广东省深圳市福田区深南大道4019号航天大厦B座23楼农行渠道</v>
          </cell>
        </row>
        <row r="42993">
          <cell r="B42993">
            <v>13636676448</v>
          </cell>
          <cell r="C42993" t="str">
            <v>上海市浦东新区锦安东路88弄12号2601室</v>
          </cell>
        </row>
        <row r="42994">
          <cell r="B42994">
            <v>18930071597</v>
          </cell>
          <cell r="C42994" t="str">
            <v>上海市浦东新区浦电路305弄14号101室</v>
          </cell>
        </row>
        <row r="42995">
          <cell r="B42995">
            <v>18939702722</v>
          </cell>
          <cell r="C42995" t="str">
            <v>上海市浦东新区川沙新镇川沙黄楼栏杆周姚家宅6号（近界龙一路，栏学路口）界龙一路向东一百50米</v>
          </cell>
        </row>
        <row r="42996">
          <cell r="B42996">
            <v>13871352421</v>
          </cell>
          <cell r="C42996" t="str">
            <v>湖北省武汉市武昌区南湖花园松涛苑B区16栋101</v>
          </cell>
        </row>
        <row r="42997">
          <cell r="B42997">
            <v>13807308986</v>
          </cell>
          <cell r="C42997" t="str">
            <v>福建省泉州市丰泽区东海街道滨海路十二宴九栋</v>
          </cell>
        </row>
        <row r="42998">
          <cell r="B42998">
            <v>18351233925</v>
          </cell>
          <cell r="C42998" t="str">
            <v>江苏省常州市新北区国英小学</v>
          </cell>
        </row>
        <row r="42999">
          <cell r="B42999">
            <v>18390982878</v>
          </cell>
          <cell r="C42999" t="str">
            <v>湖南省长沙市望城区月亮岛勤诚达新界F6幢2701</v>
          </cell>
        </row>
        <row r="43000">
          <cell r="B43000">
            <v>15016866333</v>
          </cell>
          <cell r="C43000" t="str">
            <v>广东省东莞市大朗镇富民中路188号明上层12栋1703</v>
          </cell>
        </row>
        <row r="43001">
          <cell r="B43001">
            <v>17795989020</v>
          </cell>
          <cell r="C43001" t="str">
            <v>陕西省榆林市榆阳区驼峰路志科小区6号楼6单元1101</v>
          </cell>
        </row>
        <row r="43002">
          <cell r="B43002">
            <v>18653993003</v>
          </cell>
          <cell r="C43002" t="str">
            <v>山东省临沂市兰山区滨河路外滩明珠区2号2楼2单元1501</v>
          </cell>
        </row>
        <row r="43003">
          <cell r="B43003">
            <v>18684105655</v>
          </cell>
          <cell r="C43003" t="str">
            <v>贵州省贵阳市观山湖区公安局</v>
          </cell>
        </row>
        <row r="43004">
          <cell r="B43004">
            <v>15398536128</v>
          </cell>
          <cell r="C43004" t="str">
            <v>云南省昆明市盘龙区新迎路40号博欣盛世1栋A座1808</v>
          </cell>
        </row>
        <row r="43005">
          <cell r="B43005">
            <v>13967351262</v>
          </cell>
          <cell r="C43005" t="str">
            <v>浙江省海宁市百合新城康桥苑10幢</v>
          </cell>
        </row>
        <row r="43006">
          <cell r="B43006">
            <v>15906469298</v>
          </cell>
          <cell r="C43006" t="str">
            <v>浙江省温州市鹿城区五马街道八仙楼小区10幢1002室</v>
          </cell>
        </row>
        <row r="43007">
          <cell r="B43007">
            <v>18529450427</v>
          </cell>
          <cell r="C43007" t="str">
            <v>广东省广州市海珠区工业大道400号保利花园镜湖东街20号108房</v>
          </cell>
        </row>
        <row r="43008">
          <cell r="B43008">
            <v>15880840882</v>
          </cell>
          <cell r="C43008" t="str">
            <v>福建省晋江市罗山罗裳罗源218号</v>
          </cell>
        </row>
        <row r="43009">
          <cell r="B43009">
            <v>18017856593</v>
          </cell>
          <cell r="C43009" t="str">
            <v>上海市普陀区铜川路2288弄11号402</v>
          </cell>
        </row>
        <row r="43010">
          <cell r="B43010">
            <v>13850260588</v>
          </cell>
          <cell r="C43010" t="str">
            <v>福建省莆田市城厢区龙桥街道梅园中段412号（武警支队对面骆妮服装店）楼上三楼</v>
          </cell>
        </row>
        <row r="43011">
          <cell r="B43011">
            <v>13928201602</v>
          </cell>
          <cell r="C43011" t="str">
            <v>广东省佛山市南海区丹灶镇工业大道53号骏能服装有限公司</v>
          </cell>
        </row>
        <row r="43012">
          <cell r="B43012">
            <v>13852000334</v>
          </cell>
          <cell r="C43012" t="str">
            <v>江苏省徐州市云龙区先锋家园11-1-101室</v>
          </cell>
        </row>
        <row r="43013">
          <cell r="B43013">
            <v>15312026242</v>
          </cell>
          <cell r="C43013" t="str">
            <v>江苏省南京市浦口区浦口大道万汇尊邸3栋2206室</v>
          </cell>
        </row>
        <row r="43014">
          <cell r="B43014" t="str">
            <v>021-54223390</v>
          </cell>
          <cell r="C43014" t="str">
            <v>上海市闵行区吴中路598弄2号楼1008室</v>
          </cell>
        </row>
        <row r="43015">
          <cell r="B43015">
            <v>13945006728</v>
          </cell>
          <cell r="C43015" t="str">
            <v>黑龙江省哈尔滨市香坊区红旗街道72号枫桥国际A栋三单元1101室</v>
          </cell>
        </row>
        <row r="43016">
          <cell r="B43016">
            <v>13739597818</v>
          </cell>
          <cell r="C43016" t="str">
            <v>宁夏中卫市沙坡头区环境保护区</v>
          </cell>
        </row>
        <row r="43017">
          <cell r="B43017">
            <v>18995043966</v>
          </cell>
          <cell r="C43017" t="str">
            <v>宁夏银川市金凤区福州南街新琇苑23号楼三单元201室</v>
          </cell>
        </row>
        <row r="43018">
          <cell r="B43018">
            <v>18101810716</v>
          </cell>
          <cell r="C43018" t="str">
            <v>上海市徐汇区长桥街道龙吴路1323弄华滨家园18号1704室</v>
          </cell>
        </row>
        <row r="43019">
          <cell r="B43019">
            <v>13811287855</v>
          </cell>
          <cell r="C43019" t="str">
            <v>北京市海淀区上地街道农大南路博雅西园1-5-202</v>
          </cell>
        </row>
        <row r="43020">
          <cell r="B43020">
            <v>18268229360</v>
          </cell>
          <cell r="C43020" t="str">
            <v>上海市奉贤区南桥镇奉浦大道123号（上海商学院）</v>
          </cell>
        </row>
        <row r="43021">
          <cell r="B43021">
            <v>13519605650</v>
          </cell>
          <cell r="C43021" t="str">
            <v>甘肃省兰州市七里河区建兰路街道67号1801（甘肃送变电公司家属院）</v>
          </cell>
        </row>
        <row r="43022">
          <cell r="B43022">
            <v>13614723623</v>
          </cell>
          <cell r="C43022" t="str">
            <v>内蒙古包头市东河区包头铁路二中</v>
          </cell>
        </row>
        <row r="43023">
          <cell r="B43023">
            <v>13584000500</v>
          </cell>
          <cell r="C43023" t="str">
            <v>江苏省南京市江宁区岔路口名嘉佳园7-602</v>
          </cell>
        </row>
        <row r="43024">
          <cell r="B43024">
            <v>13651134462</v>
          </cell>
          <cell r="C43024" t="str">
            <v>河北省秦皇岛市海港区经济技术开发区世纪家园24栋2单元102室</v>
          </cell>
        </row>
        <row r="43025">
          <cell r="B43025">
            <v>13764531246</v>
          </cell>
          <cell r="C43025" t="str">
            <v>上海市杨浦区通北路335弄1号1905室</v>
          </cell>
        </row>
        <row r="43026">
          <cell r="B43026" t="str">
            <v>13409793893/13409793048</v>
          </cell>
          <cell r="C43026" t="str">
            <v>湖北省蕲春县蕲州镇菩提村火朝上垸一组</v>
          </cell>
        </row>
        <row r="43027">
          <cell r="B43027">
            <v>15800618990</v>
          </cell>
          <cell r="C43027" t="str">
            <v>上海市浦东新区成山路（东明路地铁站附近）648弄2号201室</v>
          </cell>
        </row>
        <row r="43028">
          <cell r="B43028">
            <v>13521969910</v>
          </cell>
          <cell r="C43028" t="str">
            <v>北京市海淀区甘家口增光路景王坟3号楼1107</v>
          </cell>
        </row>
        <row r="43029">
          <cell r="B43029">
            <v>13590025547</v>
          </cell>
          <cell r="C43029" t="str">
            <v>广东省吴川市中心市场北一路26号</v>
          </cell>
        </row>
        <row r="43030">
          <cell r="B43030">
            <v>15555106859</v>
          </cell>
          <cell r="C43030" t="str">
            <v>安徽省合肥市庐阳区沿河路222号柏景湾青云轩6号楼202室</v>
          </cell>
        </row>
        <row r="43031">
          <cell r="B43031">
            <v>13905518112</v>
          </cell>
          <cell r="C43031" t="str">
            <v>安徽省合肥市庐阳区益民街37号1栋403</v>
          </cell>
        </row>
        <row r="43032">
          <cell r="B43032">
            <v>13422507755</v>
          </cell>
          <cell r="C43032" t="str">
            <v>广东省江门市新会区会城振兴二路67号</v>
          </cell>
        </row>
        <row r="43033">
          <cell r="B43033">
            <v>13999154924</v>
          </cell>
          <cell r="C43033" t="str">
            <v>新疆乌鲁木齐沙依巴克区阿泰路金坤丽景苑一号楼一单元303</v>
          </cell>
        </row>
        <row r="43034">
          <cell r="B43034">
            <v>15925114201</v>
          </cell>
          <cell r="C43034" t="str">
            <v>云南省昆明市西山区西园南路27号</v>
          </cell>
        </row>
        <row r="43035">
          <cell r="B43035">
            <v>13820503052</v>
          </cell>
          <cell r="C43035" t="str">
            <v>天津市南开区奥城商业广场C7南城</v>
          </cell>
        </row>
        <row r="43036">
          <cell r="B43036">
            <v>18622400100</v>
          </cell>
          <cell r="C43036" t="str">
            <v>天津市塘沽区金江路邮局</v>
          </cell>
        </row>
        <row r="43037">
          <cell r="B43037">
            <v>15902262027</v>
          </cell>
          <cell r="C43037" t="str">
            <v>天津市武清区杨村镇松鹤园小区13号楼</v>
          </cell>
        </row>
        <row r="43038">
          <cell r="B43038">
            <v>18222021999</v>
          </cell>
          <cell r="C43038" t="str">
            <v>天津市西青区王顶堤商贸城F16-7</v>
          </cell>
        </row>
        <row r="43039">
          <cell r="B43039">
            <v>15059578579</v>
          </cell>
          <cell r="C43039" t="str">
            <v>福建省晋江市万达华府A区2号楼1103</v>
          </cell>
        </row>
        <row r="43040">
          <cell r="B43040">
            <v>13180345166</v>
          </cell>
          <cell r="C43040" t="str">
            <v>河北省廊坊市三河市燕郊开发区冶金西区19号楼2单元501</v>
          </cell>
        </row>
        <row r="43041">
          <cell r="B43041">
            <v>13588207669</v>
          </cell>
          <cell r="C43041" t="str">
            <v>杭州市下城区德胜路久盛巷5号歌山建设</v>
          </cell>
        </row>
        <row r="43042">
          <cell r="B43042">
            <v>13676858112</v>
          </cell>
          <cell r="C43042" t="str">
            <v>浙江省绍兴市越城区白鹭金滩春晓园5-1603放3幢物业处</v>
          </cell>
        </row>
        <row r="43043">
          <cell r="B43043">
            <v>13587301198</v>
          </cell>
          <cell r="C43043" t="str">
            <v>浙江省诸暨市暨东路58号办证中心，水务窗口</v>
          </cell>
        </row>
        <row r="43044">
          <cell r="B43044">
            <v>13375793610</v>
          </cell>
          <cell r="C43044" t="str">
            <v>浙江省金华市东阳市华东木材市场252号</v>
          </cell>
        </row>
        <row r="43045">
          <cell r="B43045">
            <v>15058843665</v>
          </cell>
          <cell r="C43045" t="str">
            <v>浙江省宁波市海曙望春街道水岸心境18幢101室</v>
          </cell>
        </row>
        <row r="43046">
          <cell r="B43046">
            <v>13735482909</v>
          </cell>
          <cell r="C43046" t="str">
            <v>浙江省诸暨市暨阳北路60号二单元502室</v>
          </cell>
        </row>
        <row r="43047">
          <cell r="B43047">
            <v>13305751612</v>
          </cell>
          <cell r="C43047" t="str">
            <v>浙江省绍兴市柯桥区鉴湖景园枫林爱晚4-601</v>
          </cell>
        </row>
        <row r="43048">
          <cell r="B43048">
            <v>15957522220</v>
          </cell>
          <cell r="C43048" t="str">
            <v>上海市虹口区逸仙路432弄3号801</v>
          </cell>
        </row>
        <row r="43049">
          <cell r="B43049">
            <v>13575599223</v>
          </cell>
          <cell r="C43049" t="str">
            <v>浙江省诸暨市大唐轻纺城B区1036</v>
          </cell>
        </row>
        <row r="43050">
          <cell r="B43050">
            <v>13570599970</v>
          </cell>
          <cell r="C43050" t="str">
            <v>广东省广州市天河区猎德街道珠江新城中海花城湾B6栋3201房</v>
          </cell>
        </row>
        <row r="43051">
          <cell r="B43051">
            <v>13450000336</v>
          </cell>
          <cell r="C43051" t="str">
            <v>广东省东莞市东城区景湖花园碧河路19号</v>
          </cell>
        </row>
        <row r="43052">
          <cell r="B43052">
            <v>13450000336</v>
          </cell>
          <cell r="C43052" t="str">
            <v>广东省东莞市东城区景湖花园碧河路19号</v>
          </cell>
        </row>
        <row r="43053">
          <cell r="B43053">
            <v>13994097599</v>
          </cell>
          <cell r="C43053" t="str">
            <v>山西省忻州市繁峙县美丽家园小三楼三单元二楼西户</v>
          </cell>
        </row>
        <row r="43054">
          <cell r="B43054">
            <v>13933033681</v>
          </cell>
          <cell r="C43054" t="str">
            <v>河北省石家庄市谈固西街与小马北路交叉口宝翠园1-2-1603</v>
          </cell>
        </row>
        <row r="43055">
          <cell r="B43055">
            <v>13665604156</v>
          </cell>
          <cell r="C43055" t="str">
            <v>安徽省合肥市包河西区西藏路滨湖明珠7栋1502</v>
          </cell>
        </row>
        <row r="43056">
          <cell r="B43056">
            <v>18981874401</v>
          </cell>
          <cell r="C43056" t="str">
            <v>四川省成都市金牛区蜀跃路恒大西锦城四栋二单元2505</v>
          </cell>
        </row>
        <row r="43057">
          <cell r="B43057">
            <v>18234053406</v>
          </cell>
          <cell r="C43057" t="str">
            <v>山西省太原市万柏林区和平南路十二院城30号楼3单元402室</v>
          </cell>
        </row>
        <row r="43058">
          <cell r="B43058">
            <v>13916132355</v>
          </cell>
          <cell r="C43058" t="str">
            <v>上海市闵行区虹梅南路1661弄80号201室</v>
          </cell>
        </row>
        <row r="43059">
          <cell r="B43059">
            <v>13820871770</v>
          </cell>
          <cell r="C43059" t="str">
            <v>天津市和平区花园路4号</v>
          </cell>
        </row>
        <row r="43060">
          <cell r="B43060">
            <v>13902184932</v>
          </cell>
          <cell r="C43060" t="str">
            <v>天津市和平区西康路赛顿中心3号楼802</v>
          </cell>
        </row>
        <row r="43061">
          <cell r="B43061">
            <v>13370385517</v>
          </cell>
          <cell r="C43061" t="str">
            <v>天津市南开区保山道瑞丽园驿站</v>
          </cell>
        </row>
        <row r="43062">
          <cell r="B43062">
            <v>13547898849</v>
          </cell>
          <cell r="C43062" t="str">
            <v>四川省成都市双流区永安镇学士街87号永安镇人民政府</v>
          </cell>
        </row>
        <row r="43063">
          <cell r="B43063">
            <v>13510925926</v>
          </cell>
          <cell r="C43063" t="str">
            <v>广东省深圳市福田区北大深圳医院外科楼住院部5A微创介入科护士站</v>
          </cell>
        </row>
        <row r="43064">
          <cell r="B43064" t="str">
            <v>075536396689</v>
          </cell>
          <cell r="C43064" t="str">
            <v>广东省深圳市福田区益田路6001号太平金融大厦4506室</v>
          </cell>
        </row>
        <row r="43065">
          <cell r="B43065">
            <v>13955130886</v>
          </cell>
          <cell r="C43065" t="str">
            <v>安徽省合肥市马鞍山南路铂金汉宫3栋204</v>
          </cell>
        </row>
        <row r="43066">
          <cell r="B43066">
            <v>13190689818</v>
          </cell>
          <cell r="C43066" t="str">
            <v>内蒙古乌海市海渤湾区千里山街三鑫花园A区402</v>
          </cell>
        </row>
        <row r="43067">
          <cell r="B43067">
            <v>13693028001</v>
          </cell>
          <cell r="C43067" t="str">
            <v>北京市东城区东四块玉南街13号楼5单元505号</v>
          </cell>
        </row>
        <row r="43068">
          <cell r="B43068">
            <v>18809016905</v>
          </cell>
          <cell r="C43068" t="str">
            <v>新疆塔城地区塔城市天元路北基新城宜家便利</v>
          </cell>
        </row>
        <row r="43069">
          <cell r="B43069">
            <v>13763260208</v>
          </cell>
          <cell r="C43069" t="str">
            <v>广东省东莞市东城中路南88号中惠大厦</v>
          </cell>
        </row>
        <row r="43070">
          <cell r="B43070">
            <v>13838081153</v>
          </cell>
          <cell r="C43070" t="str">
            <v>河南省郑州市二七区南福华街西十号楼西二单元</v>
          </cell>
        </row>
        <row r="43071">
          <cell r="B43071">
            <v>13811088045</v>
          </cell>
          <cell r="C43071" t="str">
            <v>黑龙江省哈尔滨市道外区宏伟路77号442</v>
          </cell>
        </row>
        <row r="43072">
          <cell r="B43072">
            <v>18583838028</v>
          </cell>
          <cell r="C43072" t="str">
            <v>四川省眉山市东坡区芙蓉路62号供排水总公司</v>
          </cell>
        </row>
        <row r="43073">
          <cell r="B43073">
            <v>15090266696</v>
          </cell>
          <cell r="C43073" t="str">
            <v>河南省许昌市魏文路家天下18号楼502</v>
          </cell>
        </row>
        <row r="43074">
          <cell r="B43074">
            <v>15037486661</v>
          </cell>
          <cell r="C43074" t="str">
            <v>河南省许昌市府西路与天宝路交叉口万象春天1号楼1单元2102</v>
          </cell>
        </row>
        <row r="43075">
          <cell r="B43075">
            <v>18645003488</v>
          </cell>
          <cell r="C43075" t="str">
            <v>黑龙江省哈尔滨市群力贝肯山二期门市3栋3门艾优美甲</v>
          </cell>
        </row>
        <row r="43076">
          <cell r="B43076">
            <v>13654359860</v>
          </cell>
          <cell r="C43076" t="str">
            <v>吉林省通化市快大博利超市鸭绿江西饼店</v>
          </cell>
        </row>
        <row r="43077">
          <cell r="B43077">
            <v>13766659321</v>
          </cell>
          <cell r="C43077" t="str">
            <v>黑龙江省牡丹江市阳明区兴业路北方工具厂</v>
          </cell>
        </row>
        <row r="43078">
          <cell r="B43078">
            <v>13632107622</v>
          </cell>
          <cell r="C43078" t="str">
            <v>黑龙江省哈尔滨市尚志市世纪华苑七号楼3单元8楼东</v>
          </cell>
        </row>
        <row r="43079">
          <cell r="B43079">
            <v>13816234723</v>
          </cell>
          <cell r="C43079" t="str">
            <v>上海市松江区九亭镇涞亭北路99弄38号402</v>
          </cell>
        </row>
        <row r="43080">
          <cell r="B43080">
            <v>15214508899</v>
          </cell>
          <cell r="C43080" t="str">
            <v>黑龙江省哈尔滨市道里区工农大街漫步巴黎26号楼2单元902</v>
          </cell>
        </row>
        <row r="43081">
          <cell r="B43081">
            <v>13319116780</v>
          </cell>
          <cell r="C43081" t="str">
            <v>陕西省延安市宝塔区百米大道宝塔区人民法院</v>
          </cell>
        </row>
        <row r="43082">
          <cell r="B43082">
            <v>13973658978</v>
          </cell>
          <cell r="C43082" t="str">
            <v>湖南省常德市安乡县财政局</v>
          </cell>
        </row>
        <row r="43083">
          <cell r="B43083">
            <v>18920205775</v>
          </cell>
          <cell r="C43083" t="str">
            <v>天津市塘沽区新港千间宿舍十二段大楼1栋2门301号</v>
          </cell>
        </row>
        <row r="43084">
          <cell r="B43084">
            <v>18813507447</v>
          </cell>
          <cell r="C43084" t="str">
            <v>广东省惠州市惠城区港惠新天地西区二座10楼1006</v>
          </cell>
        </row>
        <row r="43085">
          <cell r="B43085">
            <v>13822557255</v>
          </cell>
          <cell r="C43085" t="str">
            <v>广东省吴川市梅录街道大有岭富康一街东四号</v>
          </cell>
        </row>
        <row r="43086">
          <cell r="B43086">
            <v>13502282933</v>
          </cell>
          <cell r="C43086" t="str">
            <v>广东省惠州市惠城区桥西街道下埔惠沙堤7号汇景大厦5A</v>
          </cell>
        </row>
        <row r="43087">
          <cell r="B43087">
            <v>13413066622</v>
          </cell>
          <cell r="C43087" t="str">
            <v>广东省惠州市惠城区陈江同方信息港8楼805</v>
          </cell>
        </row>
        <row r="43088">
          <cell r="B43088">
            <v>18316730099</v>
          </cell>
          <cell r="C43088" t="str">
            <v>广东省揭阳市榕城区黄岐山路口凤铝铝材</v>
          </cell>
        </row>
        <row r="43089">
          <cell r="B43089">
            <v>18717858662</v>
          </cell>
          <cell r="C43089" t="str">
            <v>上海市卢湾区打浦路一号白金翰宫（后门门卫室）</v>
          </cell>
        </row>
        <row r="43090">
          <cell r="B43090">
            <v>13702058000</v>
          </cell>
          <cell r="C43090" t="str">
            <v>天津市和平区新华路257号新华南路小学</v>
          </cell>
        </row>
        <row r="43091">
          <cell r="B43091">
            <v>18822866829</v>
          </cell>
          <cell r="C43091" t="str">
            <v>广东省深圳市福田区梅华路181号合正园A栋602</v>
          </cell>
        </row>
        <row r="43092">
          <cell r="B43092">
            <v>18608609549</v>
          </cell>
          <cell r="C43092" t="str">
            <v>湖北省宜昌市开发区发展大道29号江峡苑小区</v>
          </cell>
        </row>
        <row r="43093">
          <cell r="B43093">
            <v>13978892489</v>
          </cell>
          <cell r="C43093" t="str">
            <v>广西南宁市兴宁区民主路力元新城7栋402</v>
          </cell>
        </row>
        <row r="43094">
          <cell r="B43094">
            <v>13517760303</v>
          </cell>
          <cell r="C43094" t="str">
            <v>广西省百色市右江区新兴路31号福利彩票</v>
          </cell>
        </row>
        <row r="43095">
          <cell r="B43095">
            <v>18688132222</v>
          </cell>
          <cell r="C43095" t="str">
            <v>广东省中山市沙溪镇云汉村云汉大街57号</v>
          </cell>
        </row>
        <row r="43096">
          <cell r="B43096">
            <v>13699229992</v>
          </cell>
          <cell r="C43096" t="str">
            <v>北京市朝阳区四季星河中街星河湾朗园1-2-902</v>
          </cell>
        </row>
        <row r="43097">
          <cell r="B43097">
            <v>15808467553</v>
          </cell>
          <cell r="C43097" t="str">
            <v>四川省宜宾市翠屏区西郊街道半岛大院3栋2103</v>
          </cell>
        </row>
        <row r="43098">
          <cell r="B43098">
            <v>18080455965</v>
          </cell>
          <cell r="C43098" t="str">
            <v>四川省成都市温江区公平街道锦秀城四栋一单元</v>
          </cell>
        </row>
        <row r="43099">
          <cell r="B43099">
            <v>18282651025</v>
          </cell>
          <cell r="C43099" t="str">
            <v>四川省广安市前锋区北城中央大街6楼</v>
          </cell>
        </row>
        <row r="43100">
          <cell r="B43100">
            <v>19923756972</v>
          </cell>
          <cell r="C43100" t="str">
            <v>重庆市綦江区文龙街道沙溪路22号银海新城1栋19-1</v>
          </cell>
        </row>
        <row r="43101">
          <cell r="B43101">
            <v>18983138668</v>
          </cell>
          <cell r="C43101" t="str">
            <v>重庆市荣昌区昌元街道荣滨南路西段28号5幢1单元6-4</v>
          </cell>
        </row>
        <row r="43102">
          <cell r="B43102">
            <v>13990034105</v>
          </cell>
          <cell r="C43102" t="str">
            <v>四川省自贡市自流井汇西加油（气）站</v>
          </cell>
        </row>
        <row r="43103">
          <cell r="B43103">
            <v>15328448884</v>
          </cell>
          <cell r="C43103" t="str">
            <v>四川省广安市岳池县九龙镇四合家园E幢401</v>
          </cell>
        </row>
        <row r="43104">
          <cell r="B43104">
            <v>18982663869</v>
          </cell>
          <cell r="C43104" t="str">
            <v>四川省广安市太平洋财产保险公司</v>
          </cell>
        </row>
        <row r="43105">
          <cell r="B43105">
            <v>13990955263</v>
          </cell>
          <cell r="C43105" t="str">
            <v>四川省宜宾市翠屏区南岸东区莱茵河畔香梅花园11幢3单元502</v>
          </cell>
        </row>
        <row r="43106">
          <cell r="B43106">
            <v>13908285032</v>
          </cell>
          <cell r="C43106" t="str">
            <v>四川省广安市广安区凌云路111号</v>
          </cell>
        </row>
        <row r="43107">
          <cell r="B43107">
            <v>13681921964</v>
          </cell>
          <cell r="C43107" t="str">
            <v>上海市闵行区龙茗路2121弄17号1201</v>
          </cell>
        </row>
        <row r="43108">
          <cell r="B43108">
            <v>13156116990</v>
          </cell>
          <cell r="C43108" t="str">
            <v>山东省济南市历下区经十东路13777号中润世纪广场9栋917</v>
          </cell>
        </row>
        <row r="43109">
          <cell r="B43109">
            <v>13911366373</v>
          </cell>
          <cell r="C43109" t="str">
            <v>北京市朝阳区劲松嘉园A座904</v>
          </cell>
        </row>
        <row r="43110">
          <cell r="B43110">
            <v>13910674067</v>
          </cell>
          <cell r="C43110" t="str">
            <v>北京市大兴区亦庄开发区新康家园12号楼3单元4-1室</v>
          </cell>
        </row>
        <row r="43111">
          <cell r="B43111">
            <v>18283841211</v>
          </cell>
          <cell r="C43111" t="str">
            <v>四川省德阳市旗阳区城北街道春天印象G1栋二单元</v>
          </cell>
        </row>
        <row r="43112">
          <cell r="B43112">
            <v>19923162122</v>
          </cell>
          <cell r="C43112" t="str">
            <v>重庆市巴南区西流沱三村99号越昕晖28栋18-3</v>
          </cell>
        </row>
        <row r="43113">
          <cell r="B43113">
            <v>18001369190</v>
          </cell>
          <cell r="C43113" t="str">
            <v>北京市丰台区石榴庄南里1号院顶秀欣园西苑5号楼1209</v>
          </cell>
        </row>
        <row r="43114">
          <cell r="B43114">
            <v>18096186983</v>
          </cell>
          <cell r="C43114" t="str">
            <v>贵州省铜仁市松桃杨芳路大十字爱尚生活馆</v>
          </cell>
        </row>
        <row r="43115">
          <cell r="B43115">
            <v>13903026634</v>
          </cell>
          <cell r="C43115" t="str">
            <v>天津市和平区营口道239号市政院506</v>
          </cell>
        </row>
        <row r="43116">
          <cell r="B43116">
            <v>18808566611</v>
          </cell>
          <cell r="C43116" t="str">
            <v>贵州省松桃苗族自治县蓼皋镇水塘河安置房蓼皋镇卫生院旁11栋7号松桃绿洁食品有限公司</v>
          </cell>
        </row>
        <row r="43117">
          <cell r="B43117">
            <v>13649066323</v>
          </cell>
          <cell r="C43117" t="str">
            <v>四川省达州市开江县永兴镇邮政</v>
          </cell>
        </row>
        <row r="43118">
          <cell r="B43118">
            <v>18282657452</v>
          </cell>
          <cell r="C43118" t="str">
            <v>四川省广安市前锋区代市镇群木村9组</v>
          </cell>
        </row>
        <row r="43119">
          <cell r="B43119">
            <v>18181805092</v>
          </cell>
          <cell r="C43119" t="str">
            <v>四川省广安市广福街道天一广场3栋</v>
          </cell>
        </row>
        <row r="43120">
          <cell r="B43120">
            <v>13547826684</v>
          </cell>
          <cell r="C43120" t="str">
            <v>四川省成都市崇州市崇阳镇西桥路崇新苑</v>
          </cell>
        </row>
        <row r="43121">
          <cell r="B43121">
            <v>13952031062</v>
          </cell>
          <cell r="C43121" t="str">
            <v>江苏南京市建邺区城区朗诗国际街区南园3-905</v>
          </cell>
        </row>
        <row r="43122">
          <cell r="B43122">
            <v>18975135995</v>
          </cell>
          <cell r="C43122" t="str">
            <v>湖南省长沙市岳麓区岳华路28号西城湾公寓一栋2单元904</v>
          </cell>
        </row>
        <row r="43123">
          <cell r="B43123">
            <v>15601900661</v>
          </cell>
          <cell r="C43123" t="str">
            <v>上海市新村路170弄37号604室</v>
          </cell>
        </row>
        <row r="43124">
          <cell r="B43124">
            <v>13564215867</v>
          </cell>
          <cell r="C43124" t="str">
            <v>上海市松江区莘松路1288弄绿洲香岛花园1235号1002室</v>
          </cell>
        </row>
        <row r="43125">
          <cell r="B43125">
            <v>17760551526</v>
          </cell>
          <cell r="C43125" t="str">
            <v>四川省成都市高新区天晖路26号融城理想花园北门</v>
          </cell>
        </row>
        <row r="43126">
          <cell r="B43126">
            <v>18984845119</v>
          </cell>
          <cell r="C43126" t="str">
            <v>贵州省贵阳市云岩区樱花巷1号碧云山居</v>
          </cell>
        </row>
        <row r="43127">
          <cell r="B43127">
            <v>15241893300</v>
          </cell>
          <cell r="C43127" t="str">
            <v>辽宁省阜新市细河区祥宇一品南门元创空间装修公司</v>
          </cell>
        </row>
        <row r="43128">
          <cell r="B43128">
            <v>13521464196</v>
          </cell>
          <cell r="C43128" t="str">
            <v>河北省三河市燕郊镇纳丹堡18号2单元401室</v>
          </cell>
        </row>
        <row r="43129">
          <cell r="B43129">
            <v>13750256918</v>
          </cell>
          <cell r="C43129" t="str">
            <v>广东省河源市宝源二路康城水郡东二街6号</v>
          </cell>
        </row>
        <row r="43130">
          <cell r="B43130">
            <v>13435356878</v>
          </cell>
          <cell r="C43130" t="str">
            <v>广东省河源市红星路东华家具一楼慕思寝具专柜</v>
          </cell>
        </row>
        <row r="43131">
          <cell r="B43131">
            <v>15053500899</v>
          </cell>
          <cell r="C43131" t="str">
            <v>山东省烟台市世兴路61-B</v>
          </cell>
        </row>
        <row r="43132">
          <cell r="B43132">
            <v>13809761913</v>
          </cell>
          <cell r="C43132" t="str">
            <v>广东省茂名市茂南区迎宾四路168号16梯501房</v>
          </cell>
        </row>
        <row r="43133">
          <cell r="B43133">
            <v>13849901006</v>
          </cell>
          <cell r="C43133" t="str">
            <v>河南省洛阳市涧西区天津路104</v>
          </cell>
        </row>
        <row r="43134">
          <cell r="B43134">
            <v>15947934778</v>
          </cell>
          <cell r="C43134" t="str">
            <v>吉林省桦甸市三亭绅苑1号楼二单元702室</v>
          </cell>
        </row>
        <row r="43135">
          <cell r="B43135">
            <v>13559553388</v>
          </cell>
          <cell r="C43135" t="str">
            <v>福建省晋江市安海镇鸿江中路恩周特使旗舰店</v>
          </cell>
        </row>
        <row r="43136">
          <cell r="B43136">
            <v>18035017676</v>
          </cell>
          <cell r="C43136" t="str">
            <v>山西省忻州市九原西街丽都锦城四号楼西单元201室</v>
          </cell>
        </row>
        <row r="43137">
          <cell r="B43137">
            <v>13318865263</v>
          </cell>
          <cell r="C43137" t="str">
            <v>广东省广州市天河区东圃镇明珠新村明珠街51号4楼</v>
          </cell>
        </row>
        <row r="43138">
          <cell r="B43138">
            <v>13796665111</v>
          </cell>
          <cell r="C43138" t="str">
            <v>黑龙江省哈尔滨市南岗区一匡街2号哈尔滨工业大学科学园B1栋纳米中心1楼电镜室</v>
          </cell>
        </row>
        <row r="43139">
          <cell r="B43139">
            <v>13584563849</v>
          </cell>
          <cell r="C43139" t="str">
            <v>江苏省常州市天宁区劳动西路华海广场2楼2F006</v>
          </cell>
        </row>
        <row r="43140">
          <cell r="B43140">
            <v>18779776031</v>
          </cell>
          <cell r="C43140" t="str">
            <v>江西省赣州市章贡区登峰大道万象城商业办公室</v>
          </cell>
        </row>
        <row r="43141">
          <cell r="B43141">
            <v>13805356723</v>
          </cell>
          <cell r="C43141" t="str">
            <v>山东省烟台市芝罘区机场路2号</v>
          </cell>
        </row>
        <row r="43142">
          <cell r="B43142">
            <v>15821508425</v>
          </cell>
          <cell r="C43142" t="str">
            <v>上海市黄浦西藏北路571号</v>
          </cell>
        </row>
        <row r="43143">
          <cell r="B43143">
            <v>13102179778</v>
          </cell>
          <cell r="C43143" t="str">
            <v>天津市北辰区雷沃动力技术中心九层高楼4楼</v>
          </cell>
        </row>
        <row r="43144">
          <cell r="B43144">
            <v>13320518777</v>
          </cell>
          <cell r="C43144" t="str">
            <v>云南省昆明市西山区滇池路1270号三楼德江公司</v>
          </cell>
        </row>
        <row r="43145">
          <cell r="B43145">
            <v>18635509865</v>
          </cell>
          <cell r="C43145" t="str">
            <v>山西省长治市城区颐龙湾小区D区1号楼1单元602</v>
          </cell>
        </row>
        <row r="43146">
          <cell r="B43146">
            <v>13687349352</v>
          </cell>
          <cell r="C43146" t="str">
            <v>湖南省长沙市岳麓区湖南大学民主村4栋</v>
          </cell>
        </row>
        <row r="43147">
          <cell r="B43147">
            <v>17775729680</v>
          </cell>
          <cell r="C43147" t="str">
            <v>湖南省长沙市雨花区赤岗冲名都花园18栋C座1315</v>
          </cell>
        </row>
        <row r="43148">
          <cell r="B43148">
            <v>15639999867</v>
          </cell>
          <cell r="C43148" t="str">
            <v>河南省平顶山市鲁山县花园路公园西门往南10米东小阿哥母婴连锁三楼</v>
          </cell>
        </row>
        <row r="43149">
          <cell r="B43149">
            <v>18037110736</v>
          </cell>
          <cell r="C43149" t="str">
            <v>河南省郑州市郑东新区天韵街与天瑞街河南教育集团</v>
          </cell>
        </row>
        <row r="43150">
          <cell r="B43150">
            <v>18135650868</v>
          </cell>
          <cell r="C43150" t="str">
            <v>河南省涧西区吉安南街6号</v>
          </cell>
        </row>
        <row r="43151">
          <cell r="B43151">
            <v>13332230723</v>
          </cell>
          <cell r="C43151" t="str">
            <v>辽宁省大连市金州区凤祥路200号5-6</v>
          </cell>
        </row>
        <row r="43152">
          <cell r="B43152">
            <v>13624986960</v>
          </cell>
          <cell r="C43152" t="str">
            <v>辽宁省大连市开发区华润海中国二期8#603</v>
          </cell>
        </row>
        <row r="43153">
          <cell r="B43153">
            <v>13785560268</v>
          </cell>
          <cell r="C43153" t="str">
            <v>河北省唐山市玉田县凤凰春城二期242底商金教授三楼</v>
          </cell>
        </row>
        <row r="43154">
          <cell r="B43154">
            <v>13511153284</v>
          </cell>
          <cell r="C43154" t="str">
            <v>湖南省常德市澧县澧阳镇机电城D3-305（盛世戴斯酒店旁）</v>
          </cell>
        </row>
        <row r="43155">
          <cell r="B43155">
            <v>13761755868</v>
          </cell>
          <cell r="C43155" t="str">
            <v>上海市嘉定区张马路六一小区2号27弄406室</v>
          </cell>
        </row>
        <row r="43156">
          <cell r="B43156">
            <v>18959191168</v>
          </cell>
          <cell r="C43156" t="str">
            <v>福建省福州市福建医科大学附属第一医院车队</v>
          </cell>
        </row>
        <row r="43157">
          <cell r="B43157">
            <v>13341196361</v>
          </cell>
          <cell r="C43157" t="str">
            <v>北京市昌平区回龙观霍营国风美唐三期南门19号楼1单元104房间</v>
          </cell>
        </row>
        <row r="43158">
          <cell r="B43158">
            <v>13693525986</v>
          </cell>
          <cell r="C43158" t="str">
            <v>北京市西城区宣武门西大街6号楼1012室</v>
          </cell>
        </row>
        <row r="43159">
          <cell r="B43159">
            <v>13629292569</v>
          </cell>
          <cell r="C43159" t="str">
            <v>陕西省西安市雁塔区科技路298号紫薇臻品</v>
          </cell>
        </row>
        <row r="43160">
          <cell r="B43160">
            <v>18545535529</v>
          </cell>
          <cell r="C43160" t="str">
            <v>黑龙江省哈尔滨市香坊区延福街243号</v>
          </cell>
        </row>
        <row r="43161">
          <cell r="B43161">
            <v>18840650909</v>
          </cell>
          <cell r="C43161" t="str">
            <v>辽宁省沈阳市和平区彩塔街31-2号悦府小区7号楼1单元25楼1号</v>
          </cell>
        </row>
        <row r="43162">
          <cell r="B43162">
            <v>13936470577</v>
          </cell>
          <cell r="C43162" t="str">
            <v>黑龙江省哈尔滨市南岗区阿什河街39号省委第一幼儿园</v>
          </cell>
        </row>
        <row r="43163">
          <cell r="B43163">
            <v>13480628680</v>
          </cell>
          <cell r="C43163" t="str">
            <v>广东省汕尾市海丰县后门镇新罟辽5号2楼</v>
          </cell>
        </row>
        <row r="43164">
          <cell r="B43164">
            <v>13567288872</v>
          </cell>
          <cell r="C43164" t="str">
            <v>浙江省湖州市中大绿色家园26栋404</v>
          </cell>
        </row>
        <row r="43165">
          <cell r="B43165">
            <v>13969770691</v>
          </cell>
          <cell r="C43165" t="str">
            <v>山东省青岛市胶州市杨州西路苗家村天宇液化气站</v>
          </cell>
        </row>
        <row r="43166">
          <cell r="B43166">
            <v>13608803723</v>
          </cell>
          <cell r="C43166" t="str">
            <v>云南省昆明市世纪城咏春苑2-3-11</v>
          </cell>
        </row>
        <row r="43167">
          <cell r="B43167">
            <v>18602290855</v>
          </cell>
          <cell r="C43167" t="str">
            <v>天津市河西区梅江道翠水园11-2-501</v>
          </cell>
        </row>
        <row r="43168">
          <cell r="B43168">
            <v>18622614674</v>
          </cell>
          <cell r="C43168" t="str">
            <v>天津市红桥区芥园道米兰翠景16-3门401</v>
          </cell>
        </row>
        <row r="43169">
          <cell r="B43169">
            <v>13167150524</v>
          </cell>
          <cell r="C43169" t="str">
            <v>上海市浦东新区新场镇秀来弄六弄1号</v>
          </cell>
        </row>
        <row r="43170">
          <cell r="B43170">
            <v>18722628063</v>
          </cell>
          <cell r="C43170" t="str">
            <v>天津市东丽区空港经济开发区西九道4号空客交付中心</v>
          </cell>
        </row>
        <row r="43171">
          <cell r="B43171">
            <v>18722628063</v>
          </cell>
          <cell r="C43171" t="str">
            <v>天津市东丽区空港经济开发区西九道4号空客交付中心</v>
          </cell>
        </row>
        <row r="43172">
          <cell r="B43172">
            <v>18722628063</v>
          </cell>
          <cell r="C43172" t="str">
            <v>天津市东丽区空港经济开发区西九道4号空客交付中心</v>
          </cell>
        </row>
        <row r="43173">
          <cell r="B43173">
            <v>13671984948</v>
          </cell>
          <cell r="C43173" t="str">
            <v>上海市徐汇区喜泰支路6号5幢</v>
          </cell>
        </row>
        <row r="43174">
          <cell r="B43174">
            <v>13880269334</v>
          </cell>
          <cell r="C43174" t="str">
            <v>四川省成都市温江区涌泉街光华大道三段万科朗润园3-2-1405</v>
          </cell>
        </row>
        <row r="43175">
          <cell r="B43175">
            <v>13880718567</v>
          </cell>
          <cell r="C43175" t="str">
            <v>四川省成都市郫都区蜀信东路18号龙湖·弗楼明戈一期</v>
          </cell>
        </row>
        <row r="43176">
          <cell r="B43176">
            <v>18962946662</v>
          </cell>
          <cell r="C43176" t="str">
            <v>江苏省南通市崇川区文峰花苑2号楼401室</v>
          </cell>
        </row>
        <row r="43177">
          <cell r="B43177">
            <v>18782922894</v>
          </cell>
          <cell r="C43177" t="str">
            <v>四川省成都市金牛区九里堤南路91号2栋</v>
          </cell>
        </row>
        <row r="43178">
          <cell r="B43178">
            <v>13540749931</v>
          </cell>
          <cell r="C43178" t="str">
            <v>四川省成都市青羊区蜀辉路世纪金沙9栋</v>
          </cell>
        </row>
        <row r="43179">
          <cell r="B43179">
            <v>13880910463</v>
          </cell>
          <cell r="C43179" t="str">
            <v>四川省成都市青羊区东坡北二路169号左右小区</v>
          </cell>
        </row>
        <row r="43180">
          <cell r="B43180">
            <v>13860619667</v>
          </cell>
          <cell r="C43180" t="str">
            <v>福建省福州市鼓楼区湖头街107号</v>
          </cell>
        </row>
        <row r="43181">
          <cell r="B43181">
            <v>18908105688</v>
          </cell>
          <cell r="C43181" t="str">
            <v>四川省德阳市黄河东路100号旌阳区交通运输局203室</v>
          </cell>
        </row>
        <row r="43182">
          <cell r="B43182">
            <v>13678069581</v>
          </cell>
          <cell r="C43182" t="str">
            <v>四川省成都市青羊区青百路蓝光coco金沙二期2-504</v>
          </cell>
        </row>
        <row r="43183">
          <cell r="B43183">
            <v>13579952109</v>
          </cell>
          <cell r="C43183" t="str">
            <v>新疆乌鲁木齐市米东区米东北路819号西峰公司企管科</v>
          </cell>
        </row>
        <row r="43184">
          <cell r="B43184">
            <v>19981278938</v>
          </cell>
          <cell r="C43184" t="str">
            <v>四川省成都市武侯区火车南站街道棕树南街伊甸阳光</v>
          </cell>
        </row>
        <row r="43185">
          <cell r="B43185">
            <v>18167970853</v>
          </cell>
          <cell r="C43185" t="str">
            <v>新疆乌鲁木齐市米东区中石化总厂办公室财务处</v>
          </cell>
        </row>
        <row r="43186">
          <cell r="B43186">
            <v>15022547265</v>
          </cell>
          <cell r="C43186" t="str">
            <v>天津市津南区辛庄镇金地艺境35号楼3201</v>
          </cell>
        </row>
        <row r="43187">
          <cell r="B43187">
            <v>18968304488</v>
          </cell>
          <cell r="C43187" t="str">
            <v>浙江省宁波市北区洪都花园43幢145号</v>
          </cell>
        </row>
        <row r="43188">
          <cell r="B43188">
            <v>13457152145</v>
          </cell>
          <cell r="C43188" t="str">
            <v>广西南宁市宾阳县湖景花园售楼部</v>
          </cell>
        </row>
        <row r="43189">
          <cell r="B43189">
            <v>13995563716</v>
          </cell>
          <cell r="C43189" t="str">
            <v>湖北省武汉市洪山区广八路银海雅苑A1栋1904</v>
          </cell>
        </row>
        <row r="43190">
          <cell r="B43190">
            <v>13807146568</v>
          </cell>
          <cell r="C43190" t="str">
            <v>湖北省武汉市建设大道538号同成广场A-2-1903</v>
          </cell>
        </row>
        <row r="43191">
          <cell r="B43191">
            <v>18170812010</v>
          </cell>
          <cell r="C43191" t="str">
            <v>海南省海口市美兰区新世界花园度假村三期21座2D</v>
          </cell>
        </row>
        <row r="43192">
          <cell r="B43192">
            <v>18823098822</v>
          </cell>
          <cell r="C43192" t="str">
            <v>广东省佛山市南海区万锦豪园紫荆三街2902</v>
          </cell>
        </row>
        <row r="43193">
          <cell r="B43193">
            <v>13983886995</v>
          </cell>
          <cell r="C43193" t="str">
            <v>重庆市九龙坡区火炬大道绿韵康城15-17-2</v>
          </cell>
        </row>
        <row r="43194">
          <cell r="B43194">
            <v>13581776876</v>
          </cell>
          <cell r="C43194" t="str">
            <v>北京市朝阳区王四营乡王四营村王四营社区卫生服务中心</v>
          </cell>
        </row>
        <row r="43195">
          <cell r="B43195">
            <v>18663891365</v>
          </cell>
          <cell r="C43195" t="str">
            <v>山东省烟台市莱山区海中路31号海天名人广场A-24B</v>
          </cell>
        </row>
        <row r="43196">
          <cell r="B43196">
            <v>13888173685</v>
          </cell>
          <cell r="C43196" t="str">
            <v>云南省昆明市西山区陆家路28号红星紫郡13幢</v>
          </cell>
        </row>
        <row r="43197">
          <cell r="B43197">
            <v>15210933031</v>
          </cell>
          <cell r="C43197" t="str">
            <v>北京市平谷区马坊工业园区管理委员会</v>
          </cell>
        </row>
        <row r="43198">
          <cell r="B43198">
            <v>13904816067</v>
          </cell>
          <cell r="C43198" t="str">
            <v>黑龙江省哈尔滨市南岗区宣化街135号宏威大厦601室</v>
          </cell>
        </row>
        <row r="43199">
          <cell r="B43199">
            <v>15776143773</v>
          </cell>
          <cell r="C43199" t="str">
            <v>黑龙江省大庆市龙凤区乙烯9区阳光嘉园37号楼4单元101室</v>
          </cell>
        </row>
        <row r="43200">
          <cell r="B43200">
            <v>13535828625</v>
          </cell>
          <cell r="C43200" t="str">
            <v>广东省佛山市南海区桂城海三路骏成花园骏华阁A梯303房</v>
          </cell>
        </row>
        <row r="43201">
          <cell r="B43201">
            <v>13851765177</v>
          </cell>
          <cell r="C43201" t="str">
            <v>江苏省南京市玄武区北京东路38号31栋508室</v>
          </cell>
        </row>
        <row r="43202">
          <cell r="B43202">
            <v>13671233518</v>
          </cell>
          <cell r="C43202" t="str">
            <v>北京市丰台区云岗西里一号院东门北50米</v>
          </cell>
        </row>
        <row r="43203">
          <cell r="B43203">
            <v>15866782248</v>
          </cell>
          <cell r="C43203" t="str">
            <v>山东省济南市工业北路297号13号楼5单元101</v>
          </cell>
        </row>
        <row r="43204">
          <cell r="B43204">
            <v>18140550772</v>
          </cell>
          <cell r="C43204" t="str">
            <v>湖北省武汉市汉阳大道69号洗阳阳汽车美容装饰</v>
          </cell>
        </row>
        <row r="43205">
          <cell r="B43205">
            <v>13617334014</v>
          </cell>
          <cell r="C43205" t="str">
            <v>湖南省株洲市天元区泰山路街道天元区东鼎紫园6栋1105室</v>
          </cell>
        </row>
        <row r="43206">
          <cell r="B43206">
            <v>18502752821</v>
          </cell>
          <cell r="C43206" t="str">
            <v>湖北省武汉市青山区江钢城五街72门3号艾尚美</v>
          </cell>
        </row>
        <row r="43207">
          <cell r="B43207">
            <v>18504354227</v>
          </cell>
          <cell r="C43207" t="str">
            <v>吉林省通化市东昌区老站街道通话站广场东侧通化乘警支队</v>
          </cell>
        </row>
        <row r="43208">
          <cell r="B43208">
            <v>15666632816</v>
          </cell>
          <cell r="C43208" t="str">
            <v>山东省滨州市邹平县鄢家烧烤街吉祥龙虾</v>
          </cell>
        </row>
        <row r="43209">
          <cell r="B43209">
            <v>13575515272</v>
          </cell>
          <cell r="C43209" t="str">
            <v>浙江省诸暨市浣东街道浣东小学</v>
          </cell>
        </row>
        <row r="43210">
          <cell r="B43210">
            <v>13673361840</v>
          </cell>
          <cell r="C43210" t="str">
            <v>河南省郑州市二七区大学中路航院家属院4号楼八单元5号</v>
          </cell>
        </row>
        <row r="43211">
          <cell r="B43211">
            <v>13629450003</v>
          </cell>
          <cell r="C43211" t="str">
            <v>浙江省昆明市穿金路988号公园道1号38-A03</v>
          </cell>
        </row>
        <row r="43212">
          <cell r="B43212">
            <v>13590876318</v>
          </cell>
          <cell r="C43212" t="str">
            <v>山东省日照市东港区涛雒镇栈子社区22栋2单元101室</v>
          </cell>
        </row>
        <row r="43213">
          <cell r="B43213">
            <v>15001873060</v>
          </cell>
          <cell r="C43213" t="str">
            <v>山东省日照市东港区涛雒镇栈子社区22栋2单元101室</v>
          </cell>
        </row>
        <row r="43214">
          <cell r="B43214">
            <v>13808712592</v>
          </cell>
          <cell r="C43214" t="str">
            <v>云南省大理市下关人民公园澳霖大厦澳霖公司</v>
          </cell>
        </row>
        <row r="43215">
          <cell r="B43215">
            <v>13681081989</v>
          </cell>
          <cell r="C43215" t="str">
            <v>北京市西城区百万庄大街22号</v>
          </cell>
        </row>
        <row r="43216">
          <cell r="B43216">
            <v>13928871913</v>
          </cell>
          <cell r="C43216" t="str">
            <v>广东省广州市番禺南村雅居乐新地5-1804</v>
          </cell>
        </row>
        <row r="43217">
          <cell r="B43217">
            <v>18621779988</v>
          </cell>
          <cell r="C43217" t="str">
            <v>江苏省徐州市泉山区开元四季一期B12幢一单元301室</v>
          </cell>
        </row>
        <row r="43218">
          <cell r="B43218">
            <v>15141255129</v>
          </cell>
          <cell r="C43218" t="str">
            <v>辽宁省海城市嘉和阳光苑52号楼1单元201</v>
          </cell>
        </row>
        <row r="43219">
          <cell r="B43219">
            <v>13806663288</v>
          </cell>
          <cell r="C43219" t="str">
            <v>浙江省宁波市镇海区合生国际城159幢501室</v>
          </cell>
        </row>
        <row r="43220">
          <cell r="B43220">
            <v>18222754299</v>
          </cell>
          <cell r="C43220" t="str">
            <v>天津市河北区靖江桥涪江南里9-5-401</v>
          </cell>
        </row>
        <row r="43221">
          <cell r="B43221">
            <v>13901950968</v>
          </cell>
          <cell r="C43221" t="str">
            <v>上海市浦明路233弄1号楼2701</v>
          </cell>
        </row>
        <row r="43222">
          <cell r="B43222">
            <v>18079331666</v>
          </cell>
          <cell r="C43222" t="str">
            <v>江西省上饶市凤凰中大道龙华凤凰城17栋303</v>
          </cell>
        </row>
        <row r="43223">
          <cell r="B43223">
            <v>15004267519</v>
          </cell>
          <cell r="C43223" t="str">
            <v>辽宁省大连市甘井子区泉水街道泉水奥林园9号楼2单元101bb</v>
          </cell>
        </row>
        <row r="43224">
          <cell r="B43224">
            <v>19904735575</v>
          </cell>
          <cell r="C43224" t="str">
            <v>内蒙古乌海市海勃湾区地税小区38号楼二单元201</v>
          </cell>
        </row>
        <row r="43225">
          <cell r="B43225">
            <v>13512917177</v>
          </cell>
          <cell r="C43225" t="str">
            <v>天津市河东区万东路阳新里21号楼1门304</v>
          </cell>
        </row>
        <row r="43226">
          <cell r="B43226">
            <v>13011339423</v>
          </cell>
          <cell r="C43226" t="str">
            <v>天津市北辰区汀江路1号</v>
          </cell>
        </row>
        <row r="43227">
          <cell r="B43227">
            <v>13516257966</v>
          </cell>
          <cell r="C43227" t="str">
            <v>天津市河东区万东路阳明里1号楼底商通达公司</v>
          </cell>
        </row>
        <row r="43228">
          <cell r="B43228">
            <v>13019718151</v>
          </cell>
          <cell r="C43228" t="str">
            <v>黑龙江省哈尔滨市道里区康安路136号海富康城A高3四单元1301室</v>
          </cell>
        </row>
        <row r="43229">
          <cell r="B43229">
            <v>13901875228</v>
          </cell>
          <cell r="C43229" t="str">
            <v>上海市普陀区真华路1030弄10号801室（铂金华府）</v>
          </cell>
        </row>
        <row r="43230">
          <cell r="B43230">
            <v>13858448078</v>
          </cell>
          <cell r="C43230" t="str">
            <v>浙江省诸暨市山下湖豪锐科技有限公司山下湖工业园区</v>
          </cell>
        </row>
        <row r="43231">
          <cell r="B43231">
            <v>18638000422</v>
          </cell>
          <cell r="C43231" t="str">
            <v>河南省郑州市金水区金水路16号河南工会大厦903东</v>
          </cell>
        </row>
        <row r="43232">
          <cell r="B43232">
            <v>15988233158</v>
          </cell>
          <cell r="C43232" t="str">
            <v>浙江省诸暨市暨阳街道新世纪小学</v>
          </cell>
        </row>
        <row r="43233">
          <cell r="B43233">
            <v>15922291998</v>
          </cell>
          <cell r="C43233" t="str">
            <v>天津市津南区咸水沽镇津沽公司176号津南邮电局</v>
          </cell>
        </row>
        <row r="43234">
          <cell r="B43234">
            <v>13840475125</v>
          </cell>
          <cell r="C43234" t="str">
            <v>辽宁省沈阳市于洪区细河路156号（252站务室）</v>
          </cell>
        </row>
        <row r="43235">
          <cell r="B43235">
            <v>18686682473</v>
          </cell>
          <cell r="C43235" t="str">
            <v>吉林省长春市汽开区长沈路力旺格林春天小区48栋2单元303</v>
          </cell>
        </row>
        <row r="43236">
          <cell r="B43236">
            <v>13699162222</v>
          </cell>
          <cell r="C43236" t="str">
            <v>浙江省杭州市滨江区西兴街道鑫都汇群岛MOMA公寓2011室</v>
          </cell>
        </row>
        <row r="43237">
          <cell r="B43237">
            <v>13940036770</v>
          </cell>
          <cell r="C43237" t="str">
            <v>辽宁省沈阳市铁西区兴工北街66号佳华苑北院8号楼381</v>
          </cell>
        </row>
        <row r="43238">
          <cell r="B43238">
            <v>13928881243</v>
          </cell>
          <cell r="C43238" t="str">
            <v>广东省广州市番禺区东环路163号桥福园桥景居七梯601</v>
          </cell>
        </row>
        <row r="43239">
          <cell r="B43239">
            <v>15069001518</v>
          </cell>
          <cell r="C43239" t="str">
            <v>山东省济南市中区马鞍山路英雄山文化市场2楼字画区28号</v>
          </cell>
        </row>
        <row r="43240">
          <cell r="B43240">
            <v>13850016381</v>
          </cell>
          <cell r="C43240" t="str">
            <v>福建省厦门市思明区中山路329号之102号店面(名汇广场G层A086)</v>
          </cell>
        </row>
        <row r="43241">
          <cell r="B43241">
            <v>15941378086</v>
          </cell>
          <cell r="C43241" t="str">
            <v>辽宁省抚顺市新宾县锦州银行小区</v>
          </cell>
        </row>
        <row r="43242">
          <cell r="B43242">
            <v>18641496750</v>
          </cell>
          <cell r="C43242" t="str">
            <v>辽宁省沈阳市沈河区奉天街326号浦发银行</v>
          </cell>
        </row>
        <row r="43243">
          <cell r="B43243">
            <v>13701629281</v>
          </cell>
          <cell r="C43243" t="str">
            <v>江苏省苏州市昆山市花桥镇外青松公路988弄3号1611室</v>
          </cell>
        </row>
        <row r="43244">
          <cell r="B43244">
            <v>13611845288</v>
          </cell>
          <cell r="C43244" t="str">
            <v>上海市浦东新区晨晖路1001号SAP</v>
          </cell>
        </row>
        <row r="43245">
          <cell r="B43245">
            <v>15053190144</v>
          </cell>
          <cell r="C43245" t="str">
            <v>山东省济南市历下区趵突泉街道山东大学西校区文化西路44号建设楼三单元</v>
          </cell>
        </row>
        <row r="43246">
          <cell r="B43246">
            <v>18857999234</v>
          </cell>
          <cell r="C43246" t="str">
            <v>浙江省金华市金东区澧浦工业区浙江优百润食品有限公司</v>
          </cell>
        </row>
        <row r="43247">
          <cell r="B43247">
            <v>18013110990</v>
          </cell>
          <cell r="C43247" t="str">
            <v>江苏省苏州市工业园区东旺路53号</v>
          </cell>
        </row>
        <row r="43248">
          <cell r="B43248">
            <v>18661299032</v>
          </cell>
          <cell r="C43248" t="str">
            <v>江苏省无锡市滨湖区万科金域蓝湾3栋4单元801</v>
          </cell>
        </row>
        <row r="43249">
          <cell r="B43249">
            <v>13901988733</v>
          </cell>
          <cell r="C43249" t="str">
            <v>上海市徐汇区龙兰路399弄玉锦东方二期2号楼1302</v>
          </cell>
        </row>
        <row r="43250">
          <cell r="B43250">
            <v>13451904191</v>
          </cell>
          <cell r="C43250" t="str">
            <v>江苏省南京市建邺区南明园4幢10号</v>
          </cell>
        </row>
        <row r="43251">
          <cell r="B43251">
            <v>15621878818</v>
          </cell>
          <cell r="C43251" t="str">
            <v>山东省济南市历城区华信路逸东花园小区10号楼3-602</v>
          </cell>
        </row>
        <row r="43252">
          <cell r="B43252">
            <v>18640049827</v>
          </cell>
          <cell r="C43252" t="str">
            <v>辽宁省沈阳市皇姑区塔湾街道昆山中路156号甲343</v>
          </cell>
        </row>
        <row r="43253">
          <cell r="B43253">
            <v>13602777270</v>
          </cell>
          <cell r="C43253" t="str">
            <v>广东省广州市南沙港前大道时代南湾17-24</v>
          </cell>
        </row>
        <row r="43254">
          <cell r="B43254">
            <v>13602777270</v>
          </cell>
          <cell r="C43254" t="str">
            <v>广东省广州市南沙港大道时代山湖海花园</v>
          </cell>
        </row>
        <row r="43255">
          <cell r="B43255">
            <v>13591187060</v>
          </cell>
          <cell r="C43255" t="str">
            <v>辽宁省大连市甘井子区辛寨子街道万科魅力之城54号楼1404室（宜居园63号楼）</v>
          </cell>
        </row>
        <row r="43256">
          <cell r="B43256">
            <v>13896520288</v>
          </cell>
          <cell r="C43256" t="str">
            <v>重庆市垫江县桂溪镇桂西大道物价局集资楼2单元301室（加油站司法局对面）</v>
          </cell>
        </row>
        <row r="43257">
          <cell r="B43257" t="str">
            <v>15900638657/021-65623237</v>
          </cell>
          <cell r="C43257" t="str">
            <v>上海市杨浦区双辽路200弄43号301室</v>
          </cell>
        </row>
        <row r="43258">
          <cell r="B43258">
            <v>15059207610</v>
          </cell>
          <cell r="C43258" t="str">
            <v>福建省漳州市龙文区蓝田开发区正大门对面（漳州裕兴进出口贸易有限公司）</v>
          </cell>
        </row>
        <row r="43259">
          <cell r="B43259">
            <v>13215982537</v>
          </cell>
          <cell r="C43259" t="str">
            <v>福建省长乐市鹤上镇新览村仕后6号（和兴楼）</v>
          </cell>
        </row>
        <row r="43260">
          <cell r="B43260">
            <v>15110029611</v>
          </cell>
          <cell r="C43260" t="str">
            <v>北京市朝阳区建国门外大街16号东方瑞景2号楼2609室</v>
          </cell>
        </row>
        <row r="43261">
          <cell r="B43261">
            <v>13012811797</v>
          </cell>
          <cell r="C43261" t="str">
            <v>上海市长宁区长宁路1661弄50号楼605室虹桥新城</v>
          </cell>
        </row>
        <row r="43262">
          <cell r="B43262">
            <v>13538733406</v>
          </cell>
          <cell r="C43262" t="str">
            <v>广东省广州市海珠区江燕路32号小狮座母婴店（海富花园4期外围店铺）</v>
          </cell>
        </row>
        <row r="43263">
          <cell r="B43263">
            <v>17730002337</v>
          </cell>
          <cell r="C43263" t="str">
            <v>安徽省合肥市包河区曙光路105号屯溪路小学</v>
          </cell>
        </row>
        <row r="43264">
          <cell r="B43264">
            <v>18502202558</v>
          </cell>
          <cell r="C43264" t="str">
            <v>天津市北辰区泽天下心泽园10-102</v>
          </cell>
        </row>
        <row r="43265">
          <cell r="B43265" t="str">
            <v>0416-2676538</v>
          </cell>
          <cell r="C43265" t="str">
            <v>辽宁省锦州市卫东街24号楼6号</v>
          </cell>
        </row>
        <row r="43266">
          <cell r="B43266">
            <v>13695018183</v>
          </cell>
          <cell r="C43266" t="str">
            <v>福建省厦门市湖里区和悦里44栋602</v>
          </cell>
        </row>
        <row r="43267">
          <cell r="B43267">
            <v>13400799183</v>
          </cell>
          <cell r="C43267" t="str">
            <v>福建省厦门市厦禾路亿力音乐花园瑟园489号1801</v>
          </cell>
        </row>
        <row r="43268">
          <cell r="B43268">
            <v>13520701707</v>
          </cell>
          <cell r="C43268" t="str">
            <v>北京市大兴区亦庄镇泰河园一里一区11-2-303</v>
          </cell>
        </row>
        <row r="43269">
          <cell r="B43269">
            <v>13908057801</v>
          </cell>
          <cell r="C43269" t="str">
            <v>四川省成都市龙泉驿区大面镇上东阳光3期5栋</v>
          </cell>
        </row>
        <row r="43270">
          <cell r="B43270">
            <v>18611197888</v>
          </cell>
          <cell r="C43270" t="str">
            <v>福建省厦门市思明区洪文七里82-1#</v>
          </cell>
        </row>
        <row r="43271">
          <cell r="B43271">
            <v>13912779975</v>
          </cell>
          <cell r="C43271" t="str">
            <v>江苏省苏州市吴中区龙翔路333号（江苏省吴中中等专业学校）</v>
          </cell>
        </row>
        <row r="43272">
          <cell r="B43272">
            <v>13009465869</v>
          </cell>
          <cell r="C43272" t="str">
            <v>辽宁省大连市沙河口区南沙街101-2-402（泰安花园）</v>
          </cell>
        </row>
        <row r="43273">
          <cell r="B43273">
            <v>13516706576</v>
          </cell>
          <cell r="C43273" t="str">
            <v>浙江省杭州市上城区春江花月月华苑2-1-901室</v>
          </cell>
        </row>
        <row r="43274">
          <cell r="B43274">
            <v>13693651733</v>
          </cell>
          <cell r="C43274" t="str">
            <v>北京市大兴区黄村清澄名苑南区25-5-402</v>
          </cell>
        </row>
        <row r="43275">
          <cell r="B43275">
            <v>15105183123</v>
          </cell>
          <cell r="C43275" t="str">
            <v>江苏省南京市建邺区扬子江大道万景园路8号</v>
          </cell>
        </row>
        <row r="43276">
          <cell r="B43276">
            <v>13874803296</v>
          </cell>
          <cell r="C43276" t="str">
            <v>湖南省长沙市上海城小区33栋201</v>
          </cell>
        </row>
        <row r="43277">
          <cell r="B43277">
            <v>13922438336</v>
          </cell>
          <cell r="C43277" t="str">
            <v>广东省广州市天河区珠江西路17号广晟国际大厦26楼新年集团</v>
          </cell>
        </row>
        <row r="43278">
          <cell r="B43278">
            <v>13550022001</v>
          </cell>
          <cell r="C43278" t="str">
            <v>四川省成都市郫都区郫筒镇南兴巷95号康辉旅行社</v>
          </cell>
        </row>
        <row r="43279">
          <cell r="B43279">
            <v>13161964503</v>
          </cell>
          <cell r="C43279" t="str">
            <v>北京市朝阳区东三环南路富顿公寓D座2002</v>
          </cell>
        </row>
        <row r="43280">
          <cell r="B43280">
            <v>13426011419</v>
          </cell>
          <cell r="C43280" t="str">
            <v>北京市海淀区海淀中街六号新东方大厦北楼二层</v>
          </cell>
        </row>
        <row r="43281">
          <cell r="B43281">
            <v>13913008735</v>
          </cell>
          <cell r="C43281" t="str">
            <v>江苏省南京市玄武区相府营8号四单元207</v>
          </cell>
        </row>
        <row r="43282">
          <cell r="B43282">
            <v>13821012432</v>
          </cell>
          <cell r="C43282" t="str">
            <v>天津市津南区咸水沽津岐公路73号</v>
          </cell>
        </row>
        <row r="43283">
          <cell r="B43283">
            <v>15602147817</v>
          </cell>
          <cell r="C43283" t="str">
            <v>天津市南开区北城街艺术公寓A座1709</v>
          </cell>
        </row>
        <row r="43284">
          <cell r="B43284">
            <v>13612250537</v>
          </cell>
          <cell r="C43284" t="str">
            <v>广东省台山市水步工业新城科技路5号（雷克实业）</v>
          </cell>
        </row>
        <row r="43285">
          <cell r="B43285">
            <v>13601684725</v>
          </cell>
          <cell r="C43285" t="str">
            <v>上海市金山区石化山路555号d208</v>
          </cell>
        </row>
        <row r="43286">
          <cell r="B43286">
            <v>18059221888</v>
          </cell>
          <cell r="C43286" t="str">
            <v>福建省厦门市同安区古庄新城2号楼328梯</v>
          </cell>
        </row>
        <row r="43287">
          <cell r="B43287">
            <v>13950473123</v>
          </cell>
          <cell r="C43287" t="str">
            <v>福建省福州市平潭县潭城镇海坛步行街C区2楼51号（C2-51）</v>
          </cell>
        </row>
        <row r="43288">
          <cell r="B43288">
            <v>17853295059</v>
          </cell>
          <cell r="C43288" t="str">
            <v>山东省青岛市李沧区世园大道上流家园B区</v>
          </cell>
        </row>
        <row r="43289">
          <cell r="B43289">
            <v>18059028115</v>
          </cell>
          <cell r="C43289" t="str">
            <v>福建省福州市晋安区金鸡山路68号天水园7#4D</v>
          </cell>
        </row>
        <row r="43290">
          <cell r="B43290">
            <v>13885096137</v>
          </cell>
          <cell r="C43290" t="str">
            <v>贵州省贵阳市延安中路2号虹祥大厦19楼贵州虹祥物业管理有限公司</v>
          </cell>
        </row>
        <row r="43291">
          <cell r="B43291">
            <v>13508503201</v>
          </cell>
          <cell r="C43291" t="str">
            <v>贵州省贵阳市南明区中天世纪新城四组团B2栋</v>
          </cell>
        </row>
        <row r="43292">
          <cell r="B43292">
            <v>15602533809</v>
          </cell>
          <cell r="C43292" t="str">
            <v>广东省珠海市香洲区人民东路289号1栋804房</v>
          </cell>
        </row>
        <row r="43293">
          <cell r="B43293">
            <v>13775074828</v>
          </cell>
          <cell r="C43293" t="str">
            <v>江苏省常州市钟楼区吊桥路22-1号东方大厦6楼608室</v>
          </cell>
        </row>
        <row r="43294">
          <cell r="B43294">
            <v>13592996928</v>
          </cell>
          <cell r="C43294" t="str">
            <v>广东省茂名市人民南路36号（工商银行茂名市分行）</v>
          </cell>
        </row>
        <row r="43295">
          <cell r="B43295">
            <v>18616517353</v>
          </cell>
          <cell r="C43295" t="str">
            <v>上海市大连路688号宝地广场A座16层1601室</v>
          </cell>
        </row>
        <row r="43296">
          <cell r="B43296">
            <v>13702837566</v>
          </cell>
          <cell r="C43296" t="str">
            <v>广东省佛山市顺德区容桂小黄圃外环路东逸湾2期1街15号</v>
          </cell>
        </row>
        <row r="43297">
          <cell r="B43297">
            <v>18916335291</v>
          </cell>
          <cell r="C43297" t="str">
            <v>上海市闵行区紫藤路266弄龙柏易居138号1202室</v>
          </cell>
        </row>
        <row r="43298">
          <cell r="B43298">
            <v>13505324455</v>
          </cell>
          <cell r="C43298" t="str">
            <v>山东省青岛市市北区重庆南路5号二单元704</v>
          </cell>
        </row>
        <row r="43299">
          <cell r="B43299">
            <v>13971474733</v>
          </cell>
          <cell r="C43299" t="str">
            <v>湖北省武汉市蔡甸区沌阳街道天鹅湖山庄银湖园7号</v>
          </cell>
        </row>
        <row r="43300">
          <cell r="B43300">
            <v>13618621747</v>
          </cell>
          <cell r="C43300" t="str">
            <v>湖北省武汉市武昌市八一路150-7-201阳光钱柜后国防工办宿舍</v>
          </cell>
        </row>
        <row r="43301">
          <cell r="B43301">
            <v>13829927336</v>
          </cell>
          <cell r="C43301" t="str">
            <v>广东省惠州市惠城区江北16号小区90栋</v>
          </cell>
        </row>
        <row r="43302">
          <cell r="B43302">
            <v>15863033323</v>
          </cell>
          <cell r="C43302" t="str">
            <v>山东省青岛市黄岛区东楼路125号菜鸟驿站</v>
          </cell>
        </row>
        <row r="43303">
          <cell r="B43303">
            <v>13767778845</v>
          </cell>
          <cell r="C43303" t="str">
            <v>江西省赣州市大余县精品街华联大药房办公室</v>
          </cell>
        </row>
        <row r="43304">
          <cell r="B43304" t="str">
            <v>18630906731/25345433</v>
          </cell>
          <cell r="C43304" t="str">
            <v>天津市滨海新区塘沽新村惠安里18栋1202室</v>
          </cell>
        </row>
        <row r="43305">
          <cell r="B43305">
            <v>13863976782</v>
          </cell>
          <cell r="C43305" t="str">
            <v>山东省青岛市经济技术开发区（青岛滨海学院）</v>
          </cell>
        </row>
        <row r="43306">
          <cell r="B43306">
            <v>18599892021</v>
          </cell>
          <cell r="C43306" t="str">
            <v>新疆喀什克孜都维路白宫菜市场对面安全局家属院</v>
          </cell>
        </row>
        <row r="43307">
          <cell r="B43307">
            <v>13543466209</v>
          </cell>
          <cell r="C43307" t="str">
            <v>广东省广州市南沙区万顷沙镇沙尾一村九涌西路26号</v>
          </cell>
        </row>
        <row r="43308">
          <cell r="B43308">
            <v>15245408567</v>
          </cell>
          <cell r="C43308" t="str">
            <v>黑龙江省同江市鸭绿河农场</v>
          </cell>
        </row>
        <row r="43309">
          <cell r="B43309">
            <v>15853380388</v>
          </cell>
          <cell r="C43309" t="str">
            <v>山东省淄博市周村区凤阳路</v>
          </cell>
        </row>
        <row r="43310">
          <cell r="B43310">
            <v>15258635067</v>
          </cell>
          <cell r="C43310" t="str">
            <v>浙江省金华市义乌市稠城街道义乌市儿童乐园西大门新课标二楼菩真瑜伽</v>
          </cell>
        </row>
        <row r="43311">
          <cell r="B43311">
            <v>13851731203</v>
          </cell>
          <cell r="C43311" t="str">
            <v>江苏省南京市下关西街建宁路243号下关医院门急诊室</v>
          </cell>
        </row>
        <row r="43312">
          <cell r="B43312">
            <v>13935358778</v>
          </cell>
          <cell r="C43312" t="str">
            <v>山西省阳泉市第三人民医院手外科</v>
          </cell>
        </row>
        <row r="43313">
          <cell r="B43313">
            <v>13813812995</v>
          </cell>
          <cell r="C43313" t="str">
            <v>江苏省无锡市滨湖区东顾巷家园C区35号703室</v>
          </cell>
        </row>
        <row r="43314">
          <cell r="B43314">
            <v>15047808025</v>
          </cell>
          <cell r="C43314" t="str">
            <v>内蒙古呼和浩特市新城区邮校北巷二中东校区1号楼</v>
          </cell>
        </row>
        <row r="43315">
          <cell r="B43315">
            <v>15898329779</v>
          </cell>
          <cell r="C43315" t="str">
            <v>辽宁省抚顺市顺城区新城路中段5号抚顺市中心医院1号楼碎石门诊</v>
          </cell>
        </row>
        <row r="43316">
          <cell r="B43316">
            <v>13510179538</v>
          </cell>
          <cell r="C43316" t="str">
            <v>广东省深圳市南山区兴海大道龙瑞家园山海津16A01</v>
          </cell>
        </row>
        <row r="43317">
          <cell r="B43317">
            <v>13787238698</v>
          </cell>
          <cell r="C43317" t="str">
            <v>湖南省长沙市宁乡县豪德建材市场V区18栋1号振升铝材</v>
          </cell>
        </row>
        <row r="43318">
          <cell r="B43318">
            <v>15889777980</v>
          </cell>
          <cell r="C43318" t="str">
            <v>广东省深圳市龙岗区振业城上观四栋A2601</v>
          </cell>
        </row>
        <row r="43319">
          <cell r="B43319">
            <v>18673580908</v>
          </cell>
          <cell r="C43319" t="str">
            <v>湖南省郴州市北湖区香花南路山水缘4栋2单元303</v>
          </cell>
        </row>
        <row r="43320">
          <cell r="B43320">
            <v>15928690962</v>
          </cell>
          <cell r="C43320" t="str">
            <v>四川省成都市龙泉驿区龙泉东街168号万鸿城市花园</v>
          </cell>
        </row>
        <row r="43321">
          <cell r="B43321">
            <v>13726258308</v>
          </cell>
          <cell r="C43321" t="str">
            <v>广东省广州市番禺区洛溪新城华荟明苑32栋401室</v>
          </cell>
        </row>
        <row r="43322">
          <cell r="B43322">
            <v>15688723688</v>
          </cell>
          <cell r="C43322" t="str">
            <v>山东省威海市乳山市广州路56号暖洋洋日用品有限公司</v>
          </cell>
        </row>
        <row r="43323">
          <cell r="B43323">
            <v>13641612580</v>
          </cell>
          <cell r="C43323" t="str">
            <v>上海市静安区临汾街道场中路1985弄6号503</v>
          </cell>
        </row>
        <row r="43324">
          <cell r="B43324">
            <v>13802261838</v>
          </cell>
          <cell r="C43324" t="str">
            <v>广东省深圳市罗湖区黄贝路1000号庐峰翠苑双子座902</v>
          </cell>
        </row>
        <row r="43325">
          <cell r="B43325">
            <v>15989553671</v>
          </cell>
          <cell r="C43325" t="str">
            <v>广东省深圳市福田区百花二路南天二花园六栋512号</v>
          </cell>
        </row>
        <row r="43326">
          <cell r="B43326">
            <v>18971720858</v>
          </cell>
          <cell r="C43326" t="str">
            <v>湖北省黄冈市罗田县东坡井巷可可西里奶茶店</v>
          </cell>
        </row>
        <row r="43327">
          <cell r="B43327">
            <v>13911128899</v>
          </cell>
          <cell r="C43327" t="str">
            <v>湖北省武汉市东西湖区金山大道178号银湖翡翠二期二栋三单位202室</v>
          </cell>
        </row>
        <row r="43328">
          <cell r="B43328">
            <v>18217379062</v>
          </cell>
          <cell r="C43328" t="str">
            <v>上海市虹口区公共卫生临床中心中小南院同心路921号住院部六楼外科护士台</v>
          </cell>
        </row>
        <row r="43329">
          <cell r="B43329">
            <v>13432242083</v>
          </cell>
          <cell r="C43329" t="str">
            <v>广东省开平市龙胜镇桥联东昌新村</v>
          </cell>
        </row>
        <row r="43330">
          <cell r="B43330">
            <v>13573399999</v>
          </cell>
          <cell r="C43330" t="str">
            <v>山东省淄博市淄川区昆仑镇奎三村汇宝陶瓷有限公司</v>
          </cell>
        </row>
        <row r="43331">
          <cell r="B43331">
            <v>13785408955</v>
          </cell>
          <cell r="C43331" t="str">
            <v>河北省邯郸市高开区锦河湾小区10-25A</v>
          </cell>
        </row>
        <row r="43332">
          <cell r="B43332">
            <v>18623349933</v>
          </cell>
          <cell r="C43332" t="str">
            <v>重庆市渝北区金开大道1111号龙宁路56号弗莱明戈26栋2-101</v>
          </cell>
        </row>
        <row r="43333">
          <cell r="B43333">
            <v>18602371919</v>
          </cell>
          <cell r="C43333" t="str">
            <v>重庆市渝北区金开大道1111号龙湖蓝湖郡东岸3-21-4</v>
          </cell>
        </row>
        <row r="43334">
          <cell r="B43334">
            <v>18623349933</v>
          </cell>
          <cell r="C43334" t="str">
            <v>重庆市渝北区金开大道1111号龙宁路56号弗莱明戈26栋2-101号</v>
          </cell>
        </row>
        <row r="43335">
          <cell r="B43335">
            <v>18192820557</v>
          </cell>
          <cell r="C43335" t="str">
            <v>陕西省西安市莲湖区永新路18号天赐苑小区9号楼</v>
          </cell>
        </row>
        <row r="43336">
          <cell r="B43336">
            <v>13940132680</v>
          </cell>
          <cell r="C43336" t="str">
            <v>辽宁省沈阳市于洪区黄海路黄海花园7-20-151</v>
          </cell>
        </row>
        <row r="43337">
          <cell r="B43337">
            <v>13066607070</v>
          </cell>
          <cell r="C43337" t="str">
            <v>辽宁省沈阳市沈河区桃源街114号沈阳市第十七中学</v>
          </cell>
        </row>
        <row r="43338">
          <cell r="B43338">
            <v>15907711428</v>
          </cell>
          <cell r="C43338" t="str">
            <v>广西北海市海城区文明路69号</v>
          </cell>
        </row>
        <row r="43339">
          <cell r="B43339">
            <v>13911705413</v>
          </cell>
          <cell r="C43339" t="str">
            <v>北京市海淀区西三旗育新花园17号楼701</v>
          </cell>
        </row>
        <row r="43340">
          <cell r="B43340">
            <v>18800019258</v>
          </cell>
          <cell r="C43340" t="str">
            <v>北京市海淀区杏石口路99号西山赢府商务中心D座中国电信</v>
          </cell>
        </row>
        <row r="43341">
          <cell r="B43341">
            <v>13988956990</v>
          </cell>
          <cell r="C43341" t="str">
            <v>云南省曲靖市陆良县实验中学工会</v>
          </cell>
        </row>
        <row r="43342">
          <cell r="B43342">
            <v>15188111115</v>
          </cell>
          <cell r="C43342" t="str">
            <v>云南省曲靖市麒麟区二检站对面碧水蓝天旁情同手足</v>
          </cell>
        </row>
        <row r="43343">
          <cell r="B43343">
            <v>13988906566</v>
          </cell>
          <cell r="C43343" t="str">
            <v>云南省曲靖市陆良县住建局（春光东路）</v>
          </cell>
        </row>
        <row r="43344">
          <cell r="B43344">
            <v>13835106000</v>
          </cell>
          <cell r="C43344" t="str">
            <v>山西省太原市小店区平阳南路晋阳街口君怡小区1602</v>
          </cell>
        </row>
        <row r="43345">
          <cell r="B43345">
            <v>13935790035</v>
          </cell>
          <cell r="C43345" t="str">
            <v>山西省临汾市尧都区贡院街21号楼3单元201</v>
          </cell>
        </row>
        <row r="43346">
          <cell r="B43346">
            <v>15061959376</v>
          </cell>
          <cell r="C43346" t="str">
            <v>江苏省常州市武进区科教城天润国际花园</v>
          </cell>
        </row>
        <row r="43347">
          <cell r="B43347">
            <v>13766800003</v>
          </cell>
          <cell r="C43347" t="str">
            <v>黑龙江省哈尔滨市道里区友谊路505号哈公馆兰庭10楼</v>
          </cell>
        </row>
        <row r="43348">
          <cell r="B43348">
            <v>13633578883</v>
          </cell>
          <cell r="C43348" t="str">
            <v>山西省临汾市尧都区财神楼南街老乡花苑1号5单元201室</v>
          </cell>
        </row>
        <row r="43349">
          <cell r="B43349">
            <v>18670256995</v>
          </cell>
          <cell r="C43349" t="str">
            <v>湖南省武冈市玉龙路加油站后第二栋别墅</v>
          </cell>
        </row>
        <row r="43350">
          <cell r="B43350">
            <v>18696121607</v>
          </cell>
          <cell r="C43350" t="str">
            <v>重庆市渝北区黄龙路黄龙花园二期14-3</v>
          </cell>
        </row>
        <row r="43351">
          <cell r="B43351">
            <v>13401383075</v>
          </cell>
          <cell r="C43351" t="str">
            <v>江苏省常州市武进区湖塘镇莱蒙城公园里50-甲-1401</v>
          </cell>
        </row>
        <row r="43352">
          <cell r="B43352">
            <v>13901890967</v>
          </cell>
          <cell r="C43352" t="str">
            <v>上海市普陀区曹杨路362弄15号金阳大厦1506室</v>
          </cell>
        </row>
        <row r="43353">
          <cell r="B43353">
            <v>13816276229</v>
          </cell>
          <cell r="C43353" t="str">
            <v>上海市闵行区景谷路388号上海申菱钢结构厂</v>
          </cell>
        </row>
        <row r="43354">
          <cell r="B43354">
            <v>13769140408</v>
          </cell>
          <cell r="C43354" t="str">
            <v>云南省昆明市盘龙区穿金路云南印象32栋3单元</v>
          </cell>
        </row>
        <row r="43355">
          <cell r="B43355">
            <v>18035510688</v>
          </cell>
          <cell r="C43355" t="str">
            <v>山西省长治市长安街96号长治市农业机械总公司院内长治慧杰</v>
          </cell>
        </row>
        <row r="43356">
          <cell r="B43356">
            <v>13640811676</v>
          </cell>
          <cell r="C43356" t="str">
            <v>广东省广州市增城区永宁街道凤凰城凤雅苑38街63号</v>
          </cell>
        </row>
        <row r="43357">
          <cell r="B43357" t="str">
            <v>13936435921/19990711695</v>
          </cell>
          <cell r="C43357" t="str">
            <v>黑龙江省哈尔滨市道里区新城小区108栋12单元103</v>
          </cell>
        </row>
        <row r="43358">
          <cell r="B43358">
            <v>13844204038</v>
          </cell>
          <cell r="C43358" t="str">
            <v>吉林省吉林市东北电力大学老校区</v>
          </cell>
        </row>
        <row r="43359">
          <cell r="B43359">
            <v>15952580168</v>
          </cell>
          <cell r="C43359" t="str">
            <v>江苏省扬州市江都区浦江路188号绿洲家园12幢一单元502室</v>
          </cell>
        </row>
        <row r="43360">
          <cell r="B43360">
            <v>18920390922</v>
          </cell>
          <cell r="C43360" t="str">
            <v>天津市滨海新区海泰发展大道海泰绿色产业基地K-2-7-4F天津同创云科技股份有限公司</v>
          </cell>
        </row>
        <row r="43361">
          <cell r="B43361">
            <v>18271418269</v>
          </cell>
          <cell r="C43361" t="str">
            <v>广东省深圳市宝安区西乡金海路香缇湾花园二栋D座1701</v>
          </cell>
        </row>
        <row r="43362">
          <cell r="B43362">
            <v>13777904570</v>
          </cell>
          <cell r="C43362" t="str">
            <v>浙江省义乌市江东东路33号义乌广电大楼20楼</v>
          </cell>
        </row>
        <row r="43363">
          <cell r="B43363">
            <v>15026731528</v>
          </cell>
          <cell r="C43363" t="str">
            <v>上海市松江区中华新路562号自然美</v>
          </cell>
        </row>
        <row r="43364">
          <cell r="B43364">
            <v>15077115125</v>
          </cell>
          <cell r="C43364" t="str">
            <v>广西省南宁市青秀区桂花路9号君耀香港园2栋2单元801</v>
          </cell>
        </row>
        <row r="43365">
          <cell r="B43365">
            <v>13877688468</v>
          </cell>
          <cell r="C43365" t="str">
            <v>广西省河池市巴马县民族路272号</v>
          </cell>
        </row>
        <row r="43366">
          <cell r="B43366">
            <v>18067666799</v>
          </cell>
          <cell r="C43366" t="str">
            <v>浙江省杭州市萧山区金城路1582号融信永兴首府展示中心</v>
          </cell>
        </row>
        <row r="43367">
          <cell r="B43367">
            <v>18943921211</v>
          </cell>
          <cell r="C43367" t="str">
            <v>吉林省长春市朝阳区前进大街晨光花园A座1101室</v>
          </cell>
        </row>
        <row r="43368">
          <cell r="B43368">
            <v>13395857798</v>
          </cell>
          <cell r="C43368" t="str">
            <v>浙江省诸暨市君城5-1-1502</v>
          </cell>
        </row>
        <row r="43369">
          <cell r="B43369">
            <v>13505810751</v>
          </cell>
          <cell r="C43369" t="str">
            <v>浙江省杭州市上城区民安苑22-1-203</v>
          </cell>
        </row>
        <row r="43370">
          <cell r="B43370">
            <v>13908308729</v>
          </cell>
          <cell r="C43370" t="str">
            <v>重庆市北部新区金渝大道81号复地城就58幢</v>
          </cell>
        </row>
        <row r="43371">
          <cell r="B43371">
            <v>18658475203</v>
          </cell>
          <cell r="C43371" t="str">
            <v>浙江省绍兴市柯桥区钱清镇中心路61号</v>
          </cell>
        </row>
        <row r="43372">
          <cell r="B43372">
            <v>13714370118</v>
          </cell>
          <cell r="C43372" t="str">
            <v>广东省深圳市罗湖区罗沙路广岭3栋903室</v>
          </cell>
        </row>
        <row r="43373">
          <cell r="B43373">
            <v>13301079988</v>
          </cell>
          <cell r="C43373" t="str">
            <v>北京市朝阳区朝阳北路107号院32号楼701室</v>
          </cell>
        </row>
        <row r="43374">
          <cell r="B43374">
            <v>13824093088</v>
          </cell>
          <cell r="C43374" t="str">
            <v>广东省江门市蓬江区莱茵华庭销售中心</v>
          </cell>
        </row>
        <row r="43375">
          <cell r="B43375">
            <v>18100833799</v>
          </cell>
          <cell r="C43375" t="str">
            <v>四川省成都市高新区锦城大道1288号西派国际6-280</v>
          </cell>
        </row>
        <row r="43376">
          <cell r="B43376">
            <v>13875112265</v>
          </cell>
          <cell r="C43376" t="str">
            <v>湖南省常德市第一人民医院</v>
          </cell>
        </row>
        <row r="43377">
          <cell r="B43377">
            <v>13899976688</v>
          </cell>
          <cell r="C43377" t="str">
            <v>新疆乌鲁木齐市经二路72号</v>
          </cell>
        </row>
        <row r="43378">
          <cell r="B43378">
            <v>18107275828</v>
          </cell>
          <cell r="C43378" t="str">
            <v>湖北省武汉市江汉区台北路225号燃气大楼3楼市场营销部武汉市天然气有限公司</v>
          </cell>
        </row>
        <row r="43379">
          <cell r="B43379">
            <v>15275161337</v>
          </cell>
          <cell r="C43379" t="str">
            <v>山东省济南市市中区七里山路61号5号楼东单元301</v>
          </cell>
        </row>
        <row r="43380">
          <cell r="B43380">
            <v>18982585891</v>
          </cell>
          <cell r="C43380" t="str">
            <v>四川省遂宁市船山区滨江北路555号上江城</v>
          </cell>
        </row>
        <row r="43381">
          <cell r="B43381">
            <v>13802991311</v>
          </cell>
          <cell r="C43381" t="str">
            <v>广东省广州市增城区荔城街中坚豪庭5幢408房</v>
          </cell>
        </row>
        <row r="43382">
          <cell r="B43382">
            <v>15079580268</v>
          </cell>
          <cell r="C43382" t="str">
            <v>江西省宜春市袁州区丽景街小区9栋后面5高车库</v>
          </cell>
        </row>
        <row r="43383">
          <cell r="B43383">
            <v>18611350155</v>
          </cell>
          <cell r="C43383" t="str">
            <v>北京市西城区广安门外街道小马厂西豪逸景A座2411</v>
          </cell>
        </row>
        <row r="43384">
          <cell r="B43384">
            <v>17391298097</v>
          </cell>
          <cell r="C43384" t="str">
            <v>浙江省绍兴市越城区罗门路罗东公园对面</v>
          </cell>
        </row>
        <row r="43385">
          <cell r="B43385">
            <v>17391298097</v>
          </cell>
          <cell r="C43385" t="str">
            <v>浙江省绍兴市越城区延安东路205号</v>
          </cell>
        </row>
        <row r="43386">
          <cell r="B43386">
            <v>13750868111</v>
          </cell>
          <cell r="C43386" t="str">
            <v>浙江省杭州市滨江区明月江南西区8-1601</v>
          </cell>
        </row>
        <row r="43387">
          <cell r="B43387">
            <v>13651782822</v>
          </cell>
          <cell r="C43387" t="str">
            <v>上海市静安区天目西路290号康吉大厦市政楼301室</v>
          </cell>
        </row>
        <row r="43388">
          <cell r="B43388">
            <v>13808746377</v>
          </cell>
          <cell r="C43388" t="str">
            <v>云南省曲靖市玄坛路106号军分区干休所四幢二单元101号</v>
          </cell>
        </row>
        <row r="43389">
          <cell r="B43389">
            <v>13988907777</v>
          </cell>
          <cell r="C43389" t="str">
            <v>云南省昆明市盘龙区北京路523号昆明市烟草专卖局（公司）</v>
          </cell>
        </row>
        <row r="43390">
          <cell r="B43390">
            <v>18606973699</v>
          </cell>
          <cell r="C43390" t="str">
            <v>福建省宁德市蕉城北路23号九建商住楼3号楼508室</v>
          </cell>
        </row>
        <row r="43391">
          <cell r="B43391">
            <v>13860439332</v>
          </cell>
          <cell r="C43391" t="str">
            <v>上海市嘉定区嘉松北路6130弄196号601室</v>
          </cell>
        </row>
        <row r="43392">
          <cell r="B43392">
            <v>18916363685</v>
          </cell>
          <cell r="C43392" t="str">
            <v>上海市闵行区虹梅路3001弄88支弄奥玎宫延别墅63号</v>
          </cell>
        </row>
        <row r="43393">
          <cell r="B43393">
            <v>15893070077</v>
          </cell>
          <cell r="C43393" t="str">
            <v>河南省焦作市解放区民主路美中城西门顺丰速运</v>
          </cell>
        </row>
        <row r="43394">
          <cell r="B43394">
            <v>13606087560</v>
          </cell>
          <cell r="C43394" t="str">
            <v>福建省厦门市思明区厦禾路假花园瑞华阁1120之一1101室</v>
          </cell>
        </row>
        <row r="43395">
          <cell r="B43395">
            <v>15838587398</v>
          </cell>
          <cell r="C43395" t="str">
            <v>河南省洛阳市西工区玻璃厂南路19号院（中石化家属院）</v>
          </cell>
        </row>
        <row r="43396">
          <cell r="B43396">
            <v>13602123303</v>
          </cell>
          <cell r="C43396" t="str">
            <v>天津市滨海新区向阳街道贻成东园13-2-501</v>
          </cell>
        </row>
        <row r="43397">
          <cell r="B43397">
            <v>15218850028</v>
          </cell>
          <cell r="C43397" t="str">
            <v>广东省广州市番禺区市桥街道市桥光明北路283号鸿禧华庭15栋1601号</v>
          </cell>
        </row>
        <row r="43398">
          <cell r="B43398">
            <v>13606972333</v>
          </cell>
          <cell r="C43398" t="str">
            <v>福建省漳州市万豪国际3幢4号店面正秋茶业</v>
          </cell>
        </row>
        <row r="43399">
          <cell r="B43399">
            <v>13977223932</v>
          </cell>
          <cell r="C43399" t="str">
            <v>广西壮族自治区柳州市柳北区沙塘镇沙塘工业园杨柳路7号北城集团2楼</v>
          </cell>
        </row>
        <row r="43400">
          <cell r="B43400">
            <v>18689825888</v>
          </cell>
          <cell r="C43400" t="str">
            <v>海南省海口市海甸岛和平大道66号江南城30栋302</v>
          </cell>
        </row>
        <row r="43401">
          <cell r="B43401">
            <v>13920718546</v>
          </cell>
          <cell r="C43401" t="str">
            <v>天津市大港区育秀街118号大港邮电局</v>
          </cell>
        </row>
        <row r="43402">
          <cell r="B43402">
            <v>13981755862</v>
          </cell>
          <cell r="C43402" t="str">
            <v>四川省成都市锦江区工农院街109号</v>
          </cell>
        </row>
        <row r="43403">
          <cell r="B43403">
            <v>13529233280</v>
          </cell>
          <cell r="C43403" t="str">
            <v>云南省昆明市西山区明波立交桥旁滇池柏悦4栋1206房</v>
          </cell>
        </row>
        <row r="43404">
          <cell r="B43404">
            <v>13828063383</v>
          </cell>
          <cell r="C43404" t="str">
            <v>广东省开平市长沙街幕沙路9号105卡千姿彩店</v>
          </cell>
        </row>
        <row r="43405">
          <cell r="B43405">
            <v>13084809577</v>
          </cell>
          <cell r="C43405" t="str">
            <v>陕西省安康市江北大道晏家坡小区1栋1单元201</v>
          </cell>
        </row>
        <row r="43406">
          <cell r="B43406">
            <v>13560815657</v>
          </cell>
          <cell r="C43406" t="str">
            <v>湖北省黄石市西塞山区一门叶家塘社区一门商场</v>
          </cell>
        </row>
        <row r="43407">
          <cell r="B43407">
            <v>15060119620</v>
          </cell>
          <cell r="C43407" t="str">
            <v>福建省长乐市航城街道里仁村长洋32号</v>
          </cell>
        </row>
        <row r="43408">
          <cell r="B43408">
            <v>18650629696</v>
          </cell>
          <cell r="C43408" t="str">
            <v>福建省福州市马尾区儒江东路68号华比工业园8#6层福州东泽医疗器械有限公司</v>
          </cell>
        </row>
        <row r="43409">
          <cell r="B43409">
            <v>13419763222</v>
          </cell>
          <cell r="C43409" t="str">
            <v>河南省开封市龙亭区劳动路与仁和路交叉口日丰管</v>
          </cell>
        </row>
        <row r="43410">
          <cell r="B43410">
            <v>18646302866</v>
          </cell>
          <cell r="C43410" t="str">
            <v>黑龙江省哈尔滨市南岗区哈尔滨大街金域蓝城G10栋1单元1301</v>
          </cell>
        </row>
        <row r="43411">
          <cell r="B43411">
            <v>18629579677</v>
          </cell>
          <cell r="C43411" t="str">
            <v>陕西省西安市未央区凤城九路万科金域华府三期</v>
          </cell>
        </row>
        <row r="43412">
          <cell r="B43412">
            <v>13983723373</v>
          </cell>
          <cell r="C43412" t="str">
            <v>重庆市渝北区金开大道1018号好望山31幢2-202</v>
          </cell>
        </row>
        <row r="43413">
          <cell r="B43413">
            <v>15903371288</v>
          </cell>
          <cell r="C43413" t="str">
            <v>河北省秦皇岛市海港区老年病医院388号住院部二楼2011房间</v>
          </cell>
        </row>
        <row r="43414">
          <cell r="B43414">
            <v>13675897171</v>
          </cell>
          <cell r="C43414" t="str">
            <v>浙江省杭州市拱墅区名城公馆11-503</v>
          </cell>
        </row>
        <row r="43415">
          <cell r="B43415">
            <v>13757275002</v>
          </cell>
          <cell r="C43415" t="str">
            <v>浙江省安吉县塘铺工业区亨利特家具</v>
          </cell>
        </row>
        <row r="43416">
          <cell r="B43416">
            <v>13868506663</v>
          </cell>
          <cell r="C43416" t="str">
            <v>浙江省温州市平阳县昆阳镇新欣村安置房A栋一单元402室</v>
          </cell>
        </row>
        <row r="43417">
          <cell r="B43417">
            <v>18835136083</v>
          </cell>
          <cell r="C43417" t="str">
            <v>山西省太原市万柏林区和平街道西矿街北一条南组团重机12号楼4单元</v>
          </cell>
        </row>
        <row r="43418">
          <cell r="B43418">
            <v>13986806775</v>
          </cell>
          <cell r="C43418" t="str">
            <v>湖北省宜昌市三峡大学云锦小区A01-209</v>
          </cell>
        </row>
        <row r="43419">
          <cell r="B43419">
            <v>13047611268</v>
          </cell>
          <cell r="C43419" t="str">
            <v>浙江省杭州市拱墅区九龙仓碧玺7-2-2601</v>
          </cell>
        </row>
        <row r="43420">
          <cell r="B43420">
            <v>15114581580</v>
          </cell>
          <cell r="C43420" t="str">
            <v>黑龙江省哈尔滨市南岗区华山路15号壹彤集团</v>
          </cell>
        </row>
        <row r="43421">
          <cell r="B43421">
            <v>13945106804</v>
          </cell>
          <cell r="C43421" t="str">
            <v>黑龙江省哈尔滨市南岗区大成街305号102栋2单元402室</v>
          </cell>
        </row>
        <row r="43422">
          <cell r="B43422">
            <v>18045044923</v>
          </cell>
          <cell r="C43422" t="str">
            <v>黑龙江省哈尔滨市南岗区公园丽景A栋3单元2001</v>
          </cell>
        </row>
        <row r="43423">
          <cell r="B43423">
            <v>13823391562</v>
          </cell>
          <cell r="C43423" t="str">
            <v>湖南省衡阳市蒸湘区蒸水大道48号香江水岸新城3期140栋</v>
          </cell>
        </row>
        <row r="43424">
          <cell r="B43424">
            <v>13928457327</v>
          </cell>
          <cell r="C43424" t="str">
            <v>广东省深圳市龙岗区龙岗中心城愉龙路东方沁园十栋一单元502</v>
          </cell>
        </row>
        <row r="43425">
          <cell r="B43425">
            <v>13905048519</v>
          </cell>
          <cell r="C43425" t="str">
            <v>福建省莆田市涵江区涵芳小区南路丽江路203</v>
          </cell>
        </row>
        <row r="43426">
          <cell r="B43426">
            <v>13752196999</v>
          </cell>
          <cell r="C43426" t="str">
            <v>天津市北辰区龙岩道瑞盈园9号楼1门702</v>
          </cell>
        </row>
        <row r="43427">
          <cell r="B43427">
            <v>13810678949</v>
          </cell>
          <cell r="C43427" t="str">
            <v>北京市顺义区李桥半壁店樱花园三区24号楼1门102</v>
          </cell>
        </row>
        <row r="43428">
          <cell r="B43428">
            <v>19952407736</v>
          </cell>
          <cell r="C43428" t="str">
            <v>江苏省南京市雨花台区卡子门大街78号</v>
          </cell>
        </row>
        <row r="43429">
          <cell r="B43429">
            <v>13502161828</v>
          </cell>
          <cell r="C43429" t="str">
            <v>天津市和平区西安道尚友里10-408</v>
          </cell>
        </row>
        <row r="43430">
          <cell r="B43430">
            <v>13821805656</v>
          </cell>
          <cell r="C43430" t="str">
            <v>天津市西青经济开发区兴华一支路1号天津农商银行</v>
          </cell>
        </row>
        <row r="43431">
          <cell r="B43431">
            <v>13820892145</v>
          </cell>
          <cell r="C43431" t="str">
            <v>天津市河东区海河东路86号</v>
          </cell>
        </row>
        <row r="43432">
          <cell r="B43432">
            <v>13522312872</v>
          </cell>
          <cell r="C43432" t="str">
            <v>北京市西城区右安门西街8号</v>
          </cell>
        </row>
        <row r="43433">
          <cell r="B43433">
            <v>13752492781</v>
          </cell>
          <cell r="C43433" t="str">
            <v>天津市津南区小站镇荷月阁20-1-302</v>
          </cell>
        </row>
        <row r="43434">
          <cell r="B43434">
            <v>18622509181</v>
          </cell>
          <cell r="C43434" t="str">
            <v>天津市河东区六纬路189号增1/3号邮政储蓄银行</v>
          </cell>
        </row>
        <row r="43435">
          <cell r="B43435">
            <v>15925114201</v>
          </cell>
          <cell r="C43435" t="str">
            <v>云南省昆明市西山区西园南路27号</v>
          </cell>
        </row>
        <row r="43436">
          <cell r="B43436">
            <v>13540846802</v>
          </cell>
          <cell r="C43436" t="str">
            <v>四川省成都市高新区中和下街125号</v>
          </cell>
        </row>
        <row r="43437">
          <cell r="B43437">
            <v>13705184373</v>
          </cell>
          <cell r="C43437" t="str">
            <v>江苏省南京市秦淮区永乐路洪家园1号万象都荟财务部</v>
          </cell>
        </row>
        <row r="43438">
          <cell r="B43438">
            <v>13512008766</v>
          </cell>
          <cell r="C43438" t="str">
            <v>天津市河北区王串场街富强道40号光明小学总校</v>
          </cell>
        </row>
        <row r="43439">
          <cell r="B43439">
            <v>15632929989</v>
          </cell>
          <cell r="C43439" t="str">
            <v>河北省邢台市新华南路489号中银花园3号楼2单元102</v>
          </cell>
        </row>
        <row r="43440">
          <cell r="B43440">
            <v>15833390988</v>
          </cell>
          <cell r="C43440" t="str">
            <v>河北省邢台市桥西区公园东街569号中国银行邢台县支行</v>
          </cell>
        </row>
        <row r="43441">
          <cell r="B43441">
            <v>13703328889</v>
          </cell>
          <cell r="C43441" t="str">
            <v>河北省保定市竞秀区天鹅西路526号福星阁小区底商惠院烟酒</v>
          </cell>
        </row>
        <row r="43442">
          <cell r="B43442">
            <v>15933747422</v>
          </cell>
          <cell r="C43442" t="str">
            <v>河北省保定市顺平县庸碌大街长白山烧烤</v>
          </cell>
        </row>
        <row r="43443">
          <cell r="B43443">
            <v>18713041292</v>
          </cell>
          <cell r="C43443" t="str">
            <v>河北省廊坊市安次区兴盛新区1号楼2单元</v>
          </cell>
        </row>
        <row r="43444">
          <cell r="B43444">
            <v>18558721918</v>
          </cell>
          <cell r="C43444" t="str">
            <v>福建省福州市晋安区长乐路296号集友名居19L</v>
          </cell>
        </row>
        <row r="43445">
          <cell r="B43445">
            <v>18705001286</v>
          </cell>
          <cell r="C43445" t="str">
            <v>福建省福州市鼓楼区中山路5号福建省财政厅</v>
          </cell>
        </row>
        <row r="43446">
          <cell r="B43446">
            <v>18516606993</v>
          </cell>
          <cell r="C43446" t="str">
            <v>上海市闸北区平型关路377弄29号301室（嘉利明珠城）</v>
          </cell>
        </row>
        <row r="43447">
          <cell r="B43447">
            <v>13500662292</v>
          </cell>
          <cell r="C43447" t="str">
            <v>内蒙古赤峰市巴林右旗党政综合楼人大楼五楼司法局</v>
          </cell>
        </row>
        <row r="43448">
          <cell r="B43448">
            <v>15858188918</v>
          </cell>
          <cell r="C43448" t="str">
            <v>浙江省杭州市富阳区凤凰小区6幢3单元505</v>
          </cell>
        </row>
        <row r="43449">
          <cell r="B43449">
            <v>13958193902</v>
          </cell>
          <cell r="C43449" t="str">
            <v>浙江省杭州市拱墅区北海公园9幢301室</v>
          </cell>
        </row>
        <row r="43450">
          <cell r="B43450">
            <v>13590570901</v>
          </cell>
          <cell r="C43450" t="str">
            <v>广东省佛山市南海区大沥镇盐步河西大道东公交车站旁"多多零食店"</v>
          </cell>
        </row>
        <row r="43451">
          <cell r="B43451">
            <v>5509085</v>
          </cell>
          <cell r="C43451" t="str">
            <v>广东省台山市台城镇平安一巷17号</v>
          </cell>
        </row>
        <row r="43452">
          <cell r="B43452">
            <v>13681991489</v>
          </cell>
          <cell r="C43452" t="str">
            <v>浙江省嘉兴市文贤路富润路交叉口东方普罗旺斯141栋1单元1004</v>
          </cell>
        </row>
        <row r="43453">
          <cell r="B43453">
            <v>18670305666</v>
          </cell>
          <cell r="C43453" t="str">
            <v>湖南省长沙市岳麓区八方小区二期C区9栋905</v>
          </cell>
        </row>
        <row r="43454">
          <cell r="B43454">
            <v>13574147701</v>
          </cell>
          <cell r="C43454" t="str">
            <v>湖南省长沙市开福区伍家岭君悦香邸4栋1905</v>
          </cell>
        </row>
        <row r="43455">
          <cell r="B43455">
            <v>13591760651</v>
          </cell>
          <cell r="C43455" t="str">
            <v>辽宁省大连市甘井子区南关岭街道姚北路98号大连教育学院教学实践基地</v>
          </cell>
        </row>
        <row r="43456">
          <cell r="B43456">
            <v>18906226001</v>
          </cell>
          <cell r="C43456" t="str">
            <v>江苏省苏州太仓市半泾南路19号太仓人民法院</v>
          </cell>
        </row>
        <row r="43457">
          <cell r="B43457">
            <v>18611745560</v>
          </cell>
          <cell r="C43457" t="str">
            <v>北京市怀柔区南华园三区北京印琦文化传媒</v>
          </cell>
        </row>
        <row r="43458">
          <cell r="B43458">
            <v>15088417884</v>
          </cell>
          <cell r="C43458" t="str">
            <v>浙江省慈溪市龙山镇东渡村三北路385号</v>
          </cell>
        </row>
        <row r="43459">
          <cell r="B43459">
            <v>13725982869</v>
          </cell>
          <cell r="C43459" t="str">
            <v>广东省江门市新会区会城明翠新村咏翠豪庭3座701</v>
          </cell>
        </row>
        <row r="43460">
          <cell r="B43460">
            <v>13509854883</v>
          </cell>
          <cell r="C43460" t="str">
            <v>广东省乐昌市昌山中路170号</v>
          </cell>
        </row>
        <row r="43461">
          <cell r="B43461">
            <v>13836037650</v>
          </cell>
          <cell r="C43461" t="str">
            <v>黑龙江省哈尔滨市道外区靖宇街119号哈尔滨市第四医院呼吸内科住院处</v>
          </cell>
        </row>
        <row r="43462">
          <cell r="B43462">
            <v>18957452527</v>
          </cell>
          <cell r="C43462" t="str">
            <v>浙江省杭州市西湖区教工路百脑汇科技大厦18楼</v>
          </cell>
        </row>
        <row r="43463">
          <cell r="B43463">
            <v>15114517098</v>
          </cell>
          <cell r="C43463" t="str">
            <v>黑龙江省哈尔滨市南岗区和兴路97号北鸿花园G栋1404</v>
          </cell>
        </row>
        <row r="43464">
          <cell r="B43464">
            <v>13905068023</v>
          </cell>
          <cell r="C43464" t="str">
            <v>福建省石狮市石泉路388号永盛汽车配件</v>
          </cell>
        </row>
        <row r="43465">
          <cell r="B43465">
            <v>15108180686</v>
          </cell>
          <cell r="C43465" t="str">
            <v>四川省泸州市龙马潭区江都花园66栋2201</v>
          </cell>
        </row>
        <row r="43466">
          <cell r="B43466">
            <v>15263885388</v>
          </cell>
          <cell r="C43466" t="str">
            <v>山东省东营市广饶县渤海御苑北门</v>
          </cell>
        </row>
        <row r="43467">
          <cell r="B43467">
            <v>13180570080</v>
          </cell>
          <cell r="C43467" t="str">
            <v>河北省张家口市宣化区老君庙街雅馨苑小区4号楼一单元101</v>
          </cell>
        </row>
        <row r="43468">
          <cell r="B43468">
            <v>15218171843</v>
          </cell>
          <cell r="C43468" t="str">
            <v>广东省阳江市江城区华恩里21号之6</v>
          </cell>
        </row>
        <row r="43469">
          <cell r="B43469">
            <v>13512600227</v>
          </cell>
          <cell r="C43469" t="str">
            <v>黑龙江省佳木斯市建三江管局鑫泽小区七座一号</v>
          </cell>
        </row>
        <row r="43470">
          <cell r="B43470">
            <v>15234198989</v>
          </cell>
          <cell r="C43470" t="str">
            <v>山西省太原市小店区营盘街道亲贤北街佳地花园旁西巷阳光花园低层一号楼三单元302</v>
          </cell>
        </row>
        <row r="43471">
          <cell r="B43471">
            <v>13810821874</v>
          </cell>
          <cell r="C43471" t="str">
            <v>北京市石景山区政达路6号院3号楼北方国际大厦</v>
          </cell>
        </row>
        <row r="43472">
          <cell r="B43472">
            <v>13080743805</v>
          </cell>
          <cell r="C43472" t="str">
            <v>辽宁省沈阳市沈北新区蒲河路93号沈阳市化工学校</v>
          </cell>
        </row>
        <row r="43473">
          <cell r="B43473">
            <v>13728570681</v>
          </cell>
          <cell r="C43473" t="str">
            <v>广东省佛山市西樵镇凰樵假日2座1号楼601</v>
          </cell>
        </row>
        <row r="43474">
          <cell r="B43474">
            <v>13500279477</v>
          </cell>
          <cell r="C43474" t="str">
            <v>广东省佛山市南海鸿启纺织有限公司西樵联新工业区</v>
          </cell>
        </row>
        <row r="43475">
          <cell r="B43475">
            <v>13620136075</v>
          </cell>
          <cell r="C43475" t="str">
            <v>广东省佛山市南海区西樵联新工业区汇全纺织染整有限公司</v>
          </cell>
        </row>
        <row r="43476">
          <cell r="B43476">
            <v>15195800600</v>
          </cell>
          <cell r="C43476" t="str">
            <v>江苏省张家港市大新镇宏宝大厦</v>
          </cell>
        </row>
        <row r="43477">
          <cell r="B43477">
            <v>13539755535</v>
          </cell>
          <cell r="C43477" t="str">
            <v>广东省广州市荔湾区荔湾路119号之四702房</v>
          </cell>
        </row>
        <row r="43478">
          <cell r="B43478">
            <v>18666508666</v>
          </cell>
          <cell r="C43478" t="str">
            <v>广东省佛山市南海大沥镇博爱东路3号（万科金域华庭）骏</v>
          </cell>
        </row>
        <row r="43479">
          <cell r="B43479">
            <v>13426058609</v>
          </cell>
          <cell r="C43479" t="str">
            <v>广东省佛山市石岐区岐峰路8号大信时尚家园三区</v>
          </cell>
        </row>
        <row r="43480">
          <cell r="B43480">
            <v>13760995737</v>
          </cell>
          <cell r="C43480" t="str">
            <v>广东省佛山市南海桂城南海大道悦万城3栋2605</v>
          </cell>
        </row>
        <row r="43481">
          <cell r="B43481">
            <v>13325938638</v>
          </cell>
          <cell r="C43481" t="str">
            <v>浙江省海宁市硖石街道水月亭23幢3单元405室</v>
          </cell>
        </row>
        <row r="43482">
          <cell r="B43482">
            <v>13603197323</v>
          </cell>
          <cell r="C43482" t="str">
            <v>河北省邢台市平乡县县城文明路东段北侧河北协美橡胶</v>
          </cell>
        </row>
        <row r="43483">
          <cell r="B43483">
            <v>13585733906</v>
          </cell>
          <cell r="C43483" t="str">
            <v>上海市浦东新区科苑路399号8号楼河图公司</v>
          </cell>
        </row>
        <row r="43484">
          <cell r="B43484">
            <v>18536678877</v>
          </cell>
          <cell r="C43484" t="str">
            <v>山西省太原市迎泽区迎泽大街锦盛大厦12层</v>
          </cell>
        </row>
        <row r="43485">
          <cell r="B43485">
            <v>13701790640</v>
          </cell>
          <cell r="C43485" t="str">
            <v>上海市普陀区武威东路788弄11号201室</v>
          </cell>
        </row>
        <row r="43486">
          <cell r="B43486">
            <v>13710518333</v>
          </cell>
          <cell r="C43486" t="str">
            <v>广东省广州市白云区永平街岭南新世界2D26栋1203房</v>
          </cell>
        </row>
        <row r="43487">
          <cell r="B43487">
            <v>13802517783</v>
          </cell>
          <cell r="C43487" t="str">
            <v>广东省广州市白云区太和镇和乐路和乐苑E座402房</v>
          </cell>
        </row>
        <row r="43488">
          <cell r="B43488">
            <v>13706300665</v>
          </cell>
          <cell r="C43488" t="str">
            <v>山东省青岛市市北区惠民路16号晓港名城四期1-2-1602</v>
          </cell>
        </row>
        <row r="43489">
          <cell r="B43489">
            <v>18509231357</v>
          </cell>
          <cell r="C43489" t="str">
            <v>陕西省西安市未央区红光路44号西安沣东文化投资发展有限公司</v>
          </cell>
        </row>
        <row r="43490">
          <cell r="B43490">
            <v>18622881016</v>
          </cell>
          <cell r="C43490" t="str">
            <v>天津市河西区宾水北里75门103</v>
          </cell>
        </row>
        <row r="43491">
          <cell r="B43491">
            <v>15800402416</v>
          </cell>
          <cell r="C43491" t="str">
            <v>上海市嘉定区南翔镇古漪园路600弄7号401室</v>
          </cell>
        </row>
        <row r="43492">
          <cell r="B43492">
            <v>13601705266</v>
          </cell>
          <cell r="C43492" t="str">
            <v>上海市浦东颐景园拱泰路29弄11号304室</v>
          </cell>
        </row>
        <row r="43493">
          <cell r="B43493">
            <v>18520674468</v>
          </cell>
          <cell r="C43493" t="str">
            <v>广东省广州市天河区珠江新城保利心语D栋2104</v>
          </cell>
        </row>
        <row r="43494">
          <cell r="B43494">
            <v>15024292622</v>
          </cell>
          <cell r="C43494" t="str">
            <v>广东省佛山市顺德区伦教街道人民路占地坊二巷15号</v>
          </cell>
        </row>
        <row r="43495">
          <cell r="B43495">
            <v>13012874642</v>
          </cell>
          <cell r="C43495" t="str">
            <v>天津市塘沽区港口医院</v>
          </cell>
        </row>
        <row r="43496">
          <cell r="B43496">
            <v>13923616148</v>
          </cell>
          <cell r="C43496" t="str">
            <v>广东省惠州市博罗县园洲镇政府大院</v>
          </cell>
        </row>
        <row r="43497">
          <cell r="B43497">
            <v>18057191087</v>
          </cell>
          <cell r="C43497" t="str">
            <v>上海市杨浦区惠民路800号1005室</v>
          </cell>
        </row>
        <row r="43498">
          <cell r="B43498">
            <v>13882598086</v>
          </cell>
          <cell r="C43498" t="str">
            <v>四川省遂宁市河东新区保利江语城一期5栋一单元</v>
          </cell>
        </row>
        <row r="43499">
          <cell r="B43499">
            <v>13926895302</v>
          </cell>
          <cell r="C43499" t="str">
            <v>广东省东莞市东城区立新交通大厦后侧交业检测中心</v>
          </cell>
        </row>
        <row r="43500">
          <cell r="B43500">
            <v>18608006359</v>
          </cell>
          <cell r="C43500" t="str">
            <v>四川省成都市金牛区金沙路88号懋园商住小区14栋2单元301</v>
          </cell>
        </row>
        <row r="43501">
          <cell r="B43501">
            <v>18509310605</v>
          </cell>
          <cell r="C43501" t="str">
            <v>甘肃省兰州市安宁区兰州交通大学北区一号保障房</v>
          </cell>
        </row>
        <row r="43502">
          <cell r="B43502">
            <v>13535840567</v>
          </cell>
          <cell r="C43502" t="str">
            <v>广东省佛山市南海区平洲夏东二洲泓冠楼4号厂房</v>
          </cell>
        </row>
        <row r="43503">
          <cell r="B43503">
            <v>13969636900</v>
          </cell>
          <cell r="C43503" t="str">
            <v>山东省青岛开发区江山南路377号朝阳无限11号楼2单元</v>
          </cell>
        </row>
        <row r="43504">
          <cell r="B43504">
            <v>13911883930</v>
          </cell>
          <cell r="C43504" t="str">
            <v>北京市丰台区太平桥街道瑞尔威酒店662房间</v>
          </cell>
        </row>
        <row r="43505">
          <cell r="B43505">
            <v>17719582233</v>
          </cell>
          <cell r="C43505" t="str">
            <v>陕西省西安市高新区科技二路枫叶新家园2-3-401</v>
          </cell>
        </row>
        <row r="43506">
          <cell r="B43506">
            <v>18006081293</v>
          </cell>
          <cell r="C43506" t="str">
            <v>福建省三明市西茶街盛景嘉园12栋404</v>
          </cell>
        </row>
        <row r="43507">
          <cell r="B43507">
            <v>13408630616</v>
          </cell>
          <cell r="C43507" t="str">
            <v>四川省成都市青羊区少城街道四道街</v>
          </cell>
        </row>
        <row r="43508">
          <cell r="B43508">
            <v>15002897771</v>
          </cell>
          <cell r="C43508" t="str">
            <v>四川省成都市新都区新繁金地四期</v>
          </cell>
        </row>
        <row r="43509">
          <cell r="B43509">
            <v>13980905739</v>
          </cell>
          <cell r="C43509" t="str">
            <v>四川省成都市锦江区静宁路9号蓝谷地一期</v>
          </cell>
        </row>
        <row r="43510">
          <cell r="B43510">
            <v>13408018097</v>
          </cell>
          <cell r="C43510" t="str">
            <v>四川省成都市郫都区安靖镇卫生院</v>
          </cell>
        </row>
        <row r="43511">
          <cell r="B43511">
            <v>15388127762</v>
          </cell>
          <cell r="C43511" t="str">
            <v>四川省成都市高新区雍翠路303号汇馨园15-101</v>
          </cell>
        </row>
        <row r="43512">
          <cell r="B43512">
            <v>18086858086</v>
          </cell>
          <cell r="C43512" t="str">
            <v>四川省成都市青羊区苏坡乡光华大道一段元益花园8-4-702</v>
          </cell>
        </row>
        <row r="43513">
          <cell r="B43513">
            <v>13880748910</v>
          </cell>
          <cell r="C43513" t="str">
            <v>四川省成都市温江区光华大道三段佳兆业丽晶港21-704</v>
          </cell>
        </row>
        <row r="43514">
          <cell r="B43514">
            <v>18908189992</v>
          </cell>
          <cell r="C43514" t="str">
            <v>四川省成都市成华区新鸿南路105号6-3-14</v>
          </cell>
        </row>
        <row r="43515">
          <cell r="B43515">
            <v>13688147357</v>
          </cell>
          <cell r="C43515" t="str">
            <v>四川省成都市九里堤中路305号建兴苑1-2-21</v>
          </cell>
        </row>
        <row r="43516">
          <cell r="B43516">
            <v>18081800812</v>
          </cell>
          <cell r="C43516" t="str">
            <v>四川省成都市青羊区金福南路55号渭水河畔</v>
          </cell>
        </row>
        <row r="43517">
          <cell r="B43517">
            <v>18608016176</v>
          </cell>
          <cell r="C43517" t="str">
            <v>四川省成都市高新区天顺路222号天府长城图南多</v>
          </cell>
        </row>
        <row r="43518">
          <cell r="B43518">
            <v>15351466051</v>
          </cell>
          <cell r="C43518" t="str">
            <v>西藏自治区林芝市巴宜区八一第二大桥幸福小区B2区13-2-1001</v>
          </cell>
        </row>
        <row r="43519">
          <cell r="B43519">
            <v>15902877173</v>
          </cell>
          <cell r="C43519" t="str">
            <v>四川省成都市天府新区华阳镇广都上街138号南阳盛世</v>
          </cell>
        </row>
        <row r="43520">
          <cell r="B43520">
            <v>13685229777</v>
          </cell>
          <cell r="C43520" t="str">
            <v>江苏省常州市九洲新世界花苑1甲1504</v>
          </cell>
        </row>
        <row r="43521">
          <cell r="B43521">
            <v>13551988955</v>
          </cell>
          <cell r="C43521" t="str">
            <v>四川甘孜藏族自治州康定市光明路天天快递门市</v>
          </cell>
        </row>
        <row r="43522">
          <cell r="B43522">
            <v>13518158833</v>
          </cell>
          <cell r="C43522" t="str">
            <v>四川省成都市金牛区蜀跃东路262号檀香花园4栋</v>
          </cell>
        </row>
        <row r="43523">
          <cell r="B43523">
            <v>18109087890</v>
          </cell>
          <cell r="C43523" t="str">
            <v>四川省成都市温江区南江路和信孔雀城13栋2-2006</v>
          </cell>
        </row>
        <row r="43524">
          <cell r="B43524">
            <v>13547898849</v>
          </cell>
          <cell r="C43524" t="str">
            <v>四川省成都市双流区永安镇学士街87号（永安镇人民政府）</v>
          </cell>
        </row>
        <row r="43525">
          <cell r="B43525">
            <v>15351455186</v>
          </cell>
          <cell r="C43525" t="str">
            <v>四川省甘孜州泸定县红军路97号信用社</v>
          </cell>
        </row>
        <row r="43526">
          <cell r="B43526">
            <v>18784365361</v>
          </cell>
          <cell r="C43526" t="str">
            <v>四川省成都市都江堰市胥家镇光明下街锦水苑</v>
          </cell>
        </row>
        <row r="43527">
          <cell r="B43527">
            <v>15922634895</v>
          </cell>
          <cell r="C43527" t="str">
            <v>重庆市永川区桂山路熙园1-20-2</v>
          </cell>
        </row>
        <row r="43528">
          <cell r="B43528">
            <v>13018222728</v>
          </cell>
          <cell r="C43528" t="str">
            <v>四川省成都市中和大道三段香榭国际二期1-2-903</v>
          </cell>
        </row>
        <row r="43529">
          <cell r="B43529">
            <v>13902283412</v>
          </cell>
          <cell r="C43529" t="str">
            <v>广东省广州市番禺区祈福新村C区六街8号</v>
          </cell>
        </row>
        <row r="43530">
          <cell r="B43530">
            <v>18785028285</v>
          </cell>
          <cell r="C43530" t="str">
            <v>贵州省贵阳市小河区黔江路十里江南</v>
          </cell>
        </row>
        <row r="43531">
          <cell r="B43531">
            <v>15122522764</v>
          </cell>
          <cell r="C43531" t="str">
            <v>天津市南开区芥园西道219号国家海洋标准计量中心</v>
          </cell>
        </row>
        <row r="43532">
          <cell r="B43532">
            <v>15510980118</v>
          </cell>
          <cell r="C43532" t="str">
            <v>天津市南开区苏堤东里5号楼</v>
          </cell>
        </row>
        <row r="43533">
          <cell r="B43533">
            <v>13820994518</v>
          </cell>
          <cell r="C43533" t="str">
            <v>天津市东丽区金隅悦城茗香苑7-1-701</v>
          </cell>
        </row>
        <row r="43534">
          <cell r="B43534">
            <v>13902059330</v>
          </cell>
          <cell r="C43534" t="str">
            <v>天津市红桥区洪湖南路18号萍乡道邮局</v>
          </cell>
        </row>
        <row r="43535">
          <cell r="B43535">
            <v>13702101885</v>
          </cell>
          <cell r="C43535" t="str">
            <v>天津市东丽区华明街赵庄村津汉公路南欧雅汽车交易市场</v>
          </cell>
        </row>
        <row r="43536">
          <cell r="B43536">
            <v>13937113973</v>
          </cell>
          <cell r="C43536" t="str">
            <v>河南省郑州市中原区汝河路街道陇海路勤劳街人和家园1号楼1302</v>
          </cell>
        </row>
        <row r="43537">
          <cell r="B43537">
            <v>18704023567</v>
          </cell>
          <cell r="C43537" t="str">
            <v>辽宁省沈阳市和平区文化路77号兴业大厦</v>
          </cell>
        </row>
        <row r="43538">
          <cell r="B43538" t="str">
            <v>18392592166/89350999</v>
          </cell>
          <cell r="C43538" t="str">
            <v>陕西省西安市曲江新区芙蓉东路51号紫薇曲江意境1号楼2层（EF）</v>
          </cell>
        </row>
        <row r="43539">
          <cell r="B43539">
            <v>15056077529</v>
          </cell>
          <cell r="C43539" t="str">
            <v>安徽省合肥市蜀山区黄山路468号通和易居时代8栋1004室</v>
          </cell>
        </row>
        <row r="43540">
          <cell r="B43540">
            <v>13807619255</v>
          </cell>
          <cell r="C43540" t="str">
            <v>海南省文昌市东郊镇中心小学</v>
          </cell>
        </row>
        <row r="43541">
          <cell r="B43541">
            <v>13553546907</v>
          </cell>
          <cell r="C43541" t="str">
            <v>广东省湛江市徐闻县木棉85号徐闻县第二人民医院</v>
          </cell>
        </row>
        <row r="43542">
          <cell r="B43542">
            <v>13724419078</v>
          </cell>
          <cell r="C43542" t="str">
            <v>广东省湛江市霞山区海滨大道昌一楼周六福旁（东方美妆化妆品店）</v>
          </cell>
        </row>
        <row r="43543">
          <cell r="B43543">
            <v>13805959578</v>
          </cell>
          <cell r="C43543" t="str">
            <v>福建省晋江市和平中路1号</v>
          </cell>
        </row>
        <row r="43544">
          <cell r="B43544">
            <v>13917327029</v>
          </cell>
          <cell r="C43544" t="str">
            <v>上海市虹口区海伦路188弄6号802室</v>
          </cell>
        </row>
        <row r="43545">
          <cell r="B43545">
            <v>18688283883</v>
          </cell>
          <cell r="C43545" t="str">
            <v>广东省佛山市南海区桂城美豪邨美景阁17H</v>
          </cell>
        </row>
        <row r="43546">
          <cell r="B43546">
            <v>18319307885</v>
          </cell>
          <cell r="C43546" t="str">
            <v>广东省佛山市南海区松岗松风68号</v>
          </cell>
        </row>
        <row r="43547">
          <cell r="B43547">
            <v>13606211870</v>
          </cell>
          <cell r="C43547" t="str">
            <v>江苏省苏州市东环飘一路绿城花园2幢901</v>
          </cell>
        </row>
        <row r="43548">
          <cell r="B43548">
            <v>13903663956</v>
          </cell>
          <cell r="C43548" t="str">
            <v>黑龙江省哈尔滨市香坊区延福街196-3号英奥学校</v>
          </cell>
        </row>
        <row r="43549">
          <cell r="B43549">
            <v>13810414190</v>
          </cell>
          <cell r="C43549" t="str">
            <v>北京市朝阳区广渠路36号首成国际16号1单元2303</v>
          </cell>
        </row>
        <row r="43550">
          <cell r="B43550">
            <v>13796000916</v>
          </cell>
          <cell r="C43550" t="str">
            <v>黑龙江省哈尔滨市道里区河山街河柏小区208栋3单元402室</v>
          </cell>
        </row>
        <row r="43551">
          <cell r="B43551">
            <v>13263689988</v>
          </cell>
          <cell r="C43551" t="str">
            <v>黑龙江省哈尔滨市南岗区和谐大道194号</v>
          </cell>
        </row>
        <row r="43552">
          <cell r="B43552">
            <v>13904882229</v>
          </cell>
          <cell r="C43552" t="str">
            <v>黑龙江省哈尔滨市道里区丽江路远大都市明珠小区14号楼1单元1401</v>
          </cell>
        </row>
        <row r="43553">
          <cell r="B43553">
            <v>15776603060</v>
          </cell>
          <cell r="C43553" t="str">
            <v>黑龙江省哈尔滨市红军街1号</v>
          </cell>
        </row>
        <row r="43554">
          <cell r="B43554">
            <v>15098886999</v>
          </cell>
          <cell r="C43554" t="str">
            <v>黑龙江省哈尔滨市南岗区赣水路11号207栋</v>
          </cell>
        </row>
        <row r="43555">
          <cell r="B43555">
            <v>13945098451</v>
          </cell>
          <cell r="C43555" t="str">
            <v>黑龙江省哈尔滨市道里区通达街347号银恒大厦17楼C座</v>
          </cell>
        </row>
        <row r="43556">
          <cell r="B43556">
            <v>13426196432</v>
          </cell>
          <cell r="C43556" t="str">
            <v>北京市东城区崇文门新世界写字楼B座12A瑞思学科英语</v>
          </cell>
        </row>
        <row r="43557">
          <cell r="B43557">
            <v>13915561142</v>
          </cell>
          <cell r="C43557" t="str">
            <v>江苏省苏州园区津梁街133号12-706</v>
          </cell>
        </row>
        <row r="43558">
          <cell r="B43558">
            <v>13913127173</v>
          </cell>
          <cell r="C43558" t="str">
            <v>江苏省苏州市工业园区华池街88号晋合广场206室丝城养发馆</v>
          </cell>
        </row>
        <row r="43559">
          <cell r="B43559">
            <v>18071369555</v>
          </cell>
          <cell r="C43559" t="str">
            <v>湖北省十堰市张湾区凯旋大道98号翔龙半山尚七号楼</v>
          </cell>
        </row>
        <row r="43560">
          <cell r="B43560">
            <v>13995755333</v>
          </cell>
          <cell r="C43560" t="str">
            <v>湖北省襄阳市樊城区长征路德宜中心城</v>
          </cell>
        </row>
        <row r="43561">
          <cell r="B43561">
            <v>15618840272</v>
          </cell>
          <cell r="C43561" t="str">
            <v>上海市浦东新区泥城镇云汉路977弄3号102</v>
          </cell>
        </row>
        <row r="43562">
          <cell r="B43562">
            <v>13805090847</v>
          </cell>
          <cell r="C43562" t="str">
            <v>浙江省丽水市龙泉市龙渊街道德光滨江花园</v>
          </cell>
        </row>
        <row r="43563">
          <cell r="B43563">
            <v>18679796363</v>
          </cell>
          <cell r="C43563" t="str">
            <v>江西省赣州市大余县南安镇财富公馆二幢二单元</v>
          </cell>
        </row>
        <row r="43564">
          <cell r="B43564">
            <v>18575067123</v>
          </cell>
          <cell r="C43564" t="str">
            <v>广东省江门市新会区会城镇仁寿广场二楼64铺</v>
          </cell>
        </row>
        <row r="43565">
          <cell r="B43565">
            <v>15117968075</v>
          </cell>
          <cell r="C43565" t="str">
            <v>北京市西城区武定侯街6号卓著中心5层</v>
          </cell>
        </row>
        <row r="43566">
          <cell r="B43566">
            <v>13715481408</v>
          </cell>
          <cell r="C43566" t="str">
            <v>广东省佛山市顺德区陈村镇南涌南边四巷5号</v>
          </cell>
        </row>
        <row r="43567">
          <cell r="B43567">
            <v>13750604065</v>
          </cell>
          <cell r="C43567" t="str">
            <v>浙江省台州市路桥区螺洋街道看守所后面台州市诚慧塑料模具厂</v>
          </cell>
        </row>
        <row r="43568">
          <cell r="B43568">
            <v>13730659059</v>
          </cell>
          <cell r="C43568" t="str">
            <v>四川省成都市崇州市鹭岛之星</v>
          </cell>
        </row>
        <row r="43569">
          <cell r="B43569">
            <v>18181124728</v>
          </cell>
          <cell r="C43569" t="str">
            <v>四川省南充市顺庆区瑞露嘉都8-1-601</v>
          </cell>
        </row>
        <row r="43570">
          <cell r="B43570">
            <v>18010522061</v>
          </cell>
          <cell r="C43570" t="str">
            <v>四川省德阳市什邡市方亭镇小花园街31号附3号玲珑晓筑</v>
          </cell>
        </row>
        <row r="43571">
          <cell r="B43571">
            <v>15196520607</v>
          </cell>
          <cell r="C43571" t="str">
            <v>湖北省荆州市沙市区北京西路406号汇生行公司</v>
          </cell>
        </row>
        <row r="43572">
          <cell r="B43572">
            <v>18178585050</v>
          </cell>
          <cell r="C43572" t="str">
            <v>广西玉林市玉州区田丰开发区人民西路广恩村</v>
          </cell>
        </row>
        <row r="43573">
          <cell r="B43573">
            <v>15802804656</v>
          </cell>
          <cell r="C43573" t="str">
            <v>四川省成都市龙泉驿区大面铺炜岸城一期40栋</v>
          </cell>
        </row>
        <row r="43574">
          <cell r="B43574">
            <v>13628153637</v>
          </cell>
          <cell r="C43574" t="str">
            <v>四川省雅安市雨城区河横街18号</v>
          </cell>
        </row>
        <row r="43575">
          <cell r="B43575">
            <v>18681216168</v>
          </cell>
          <cell r="C43575" t="str">
            <v>四川省攀枝花西区市场监督管理局</v>
          </cell>
        </row>
        <row r="43576">
          <cell r="B43576">
            <v>15082060197</v>
          </cell>
          <cell r="C43576" t="str">
            <v>四川省泸州市泸县福集镇康桥锦华城16幢1704室</v>
          </cell>
        </row>
        <row r="43577">
          <cell r="B43577">
            <v>13672165627</v>
          </cell>
          <cell r="C43577" t="str">
            <v>天津市滨海新区塘沽区京山道纳海嘉园5号楼1门601</v>
          </cell>
        </row>
        <row r="43578">
          <cell r="B43578" t="str">
            <v>13662410888/13556017077</v>
          </cell>
          <cell r="C43578" t="str">
            <v>广东省佛山市顺德区龙江镇中心威斯登堡8座1604室</v>
          </cell>
        </row>
        <row r="43579">
          <cell r="B43579">
            <v>13827227731</v>
          </cell>
          <cell r="C43579" t="str">
            <v>广东省广州市荔湾巴东漖北路560号茶滘商务楼9楼902室</v>
          </cell>
        </row>
        <row r="43580">
          <cell r="B43580">
            <v>13678282222</v>
          </cell>
          <cell r="C43580" t="str">
            <v>四川省成都市锦江区锦东路399号九龙仓擎天半岛1-1-1102</v>
          </cell>
        </row>
        <row r="43581">
          <cell r="B43581">
            <v>13678282222</v>
          </cell>
          <cell r="C43581" t="str">
            <v>四川省成都市锦江区锦东路399号九龙仓擎天半岛1-1-1102室</v>
          </cell>
        </row>
        <row r="43582">
          <cell r="B43582">
            <v>13550358668</v>
          </cell>
          <cell r="C43582" t="str">
            <v>四川省成都市青羊区中同仁路168号附6号</v>
          </cell>
        </row>
        <row r="43583">
          <cell r="B43583">
            <v>13247686961</v>
          </cell>
          <cell r="C43583" t="str">
            <v>广东省广州市南沙区港前大道时代珊瑚海花园16栋1单元17楼</v>
          </cell>
        </row>
        <row r="43584">
          <cell r="B43584">
            <v>13992831029</v>
          </cell>
          <cell r="C43584" t="str">
            <v>陕西省西安市新城区长乐西路169号空军军医大学</v>
          </cell>
        </row>
        <row r="43585">
          <cell r="B43585">
            <v>13763305896</v>
          </cell>
          <cell r="C43585" t="str">
            <v>广东省广州市花都区花东镇现代大道富力金港城F9栋1201</v>
          </cell>
        </row>
        <row r="43586">
          <cell r="B43586">
            <v>13003948702</v>
          </cell>
          <cell r="C43586" t="str">
            <v>福建省泉州市德化县西苑大厦1号楼</v>
          </cell>
        </row>
        <row r="43587">
          <cell r="B43587">
            <v>13573445992</v>
          </cell>
          <cell r="C43587" t="str">
            <v>山东省德州庆云县明珠国际</v>
          </cell>
        </row>
        <row r="43588">
          <cell r="B43588">
            <v>18253443808</v>
          </cell>
          <cell r="C43588" t="str">
            <v>山东省德州市庆云县康复门诊北</v>
          </cell>
        </row>
        <row r="43589">
          <cell r="B43589">
            <v>15253420938</v>
          </cell>
          <cell r="C43589" t="str">
            <v>山东省德州庆云县检察院对面</v>
          </cell>
        </row>
        <row r="43590">
          <cell r="B43590">
            <v>17667373275</v>
          </cell>
          <cell r="C43590" t="str">
            <v>山东省德州庆云县司法局</v>
          </cell>
        </row>
        <row r="43591">
          <cell r="B43591">
            <v>13723915338</v>
          </cell>
          <cell r="C43591" t="str">
            <v>山东省德州庆云县渤海路博大眼科西林星辰胡同</v>
          </cell>
        </row>
        <row r="43592">
          <cell r="B43592">
            <v>18766077610</v>
          </cell>
          <cell r="C43592" t="str">
            <v>山东省德州庆云县渤海路小康楼6号</v>
          </cell>
        </row>
        <row r="43593">
          <cell r="B43593">
            <v>17515012112</v>
          </cell>
          <cell r="C43593" t="str">
            <v>山东省德州市庆云县渤海路司法局对面</v>
          </cell>
        </row>
        <row r="43594">
          <cell r="B43594">
            <v>15988203381</v>
          </cell>
          <cell r="C43594" t="str">
            <v>浙江省绍兴市诸暨市暨阳街道梁家埠新村62号</v>
          </cell>
        </row>
        <row r="43595">
          <cell r="B43595">
            <v>18905759811</v>
          </cell>
          <cell r="C43595" t="str">
            <v>浙江省绍兴市东池路82-84号邵兴立天贸易有限公司</v>
          </cell>
        </row>
        <row r="43596">
          <cell r="B43596">
            <v>13814762315</v>
          </cell>
          <cell r="C43596" t="str">
            <v>江苏省溧阳市阳光城市南和园7栋一单元701室</v>
          </cell>
        </row>
        <row r="43597">
          <cell r="B43597">
            <v>15961241590</v>
          </cell>
          <cell r="C43597" t="str">
            <v>江苏省溧阳市阳光城市南和园15栋二号门2603</v>
          </cell>
        </row>
        <row r="43598">
          <cell r="B43598">
            <v>13998757542</v>
          </cell>
          <cell r="C43598" t="str">
            <v>辽宁省盘锦市兴隆台区兴隆街道双兴社区新广夏花园D-2-402房</v>
          </cell>
        </row>
        <row r="43599">
          <cell r="B43599">
            <v>13816067118</v>
          </cell>
          <cell r="C43599" t="str">
            <v>上海市嘉定区华江路726弄收</v>
          </cell>
        </row>
        <row r="43600">
          <cell r="B43600">
            <v>13896196968</v>
          </cell>
          <cell r="C43600" t="str">
            <v>北京市朝阳区西大望路甲20号复地首府6号楼302</v>
          </cell>
        </row>
        <row r="43601">
          <cell r="B43601">
            <v>13896196968</v>
          </cell>
          <cell r="C43601" t="str">
            <v>北京市朝阳区西大望路甲20号复地首府6号楼302号</v>
          </cell>
        </row>
        <row r="43602">
          <cell r="B43602">
            <v>13896196968</v>
          </cell>
          <cell r="C43602" t="str">
            <v>北京市朝阳区西大望路甲20号复地首府6号楼302室</v>
          </cell>
        </row>
        <row r="43603">
          <cell r="B43603">
            <v>13896196968</v>
          </cell>
          <cell r="C43603" t="str">
            <v>北京市朝阳区西大望路甲20号复地首府6号楼302收</v>
          </cell>
        </row>
        <row r="43604">
          <cell r="B43604">
            <v>13896196968</v>
          </cell>
          <cell r="C43604" t="str">
            <v>北京市朝阳区西大望路甲20号复地首府6号楼302查收</v>
          </cell>
        </row>
        <row r="43605">
          <cell r="B43605">
            <v>15900779722</v>
          </cell>
          <cell r="C43605" t="str">
            <v>上海市静安区南京西路1788号国际中心22楼阿克苏罗贝尔中国投资有限公司</v>
          </cell>
        </row>
        <row r="43606">
          <cell r="B43606" t="str">
            <v>022-83690330/13920835551</v>
          </cell>
          <cell r="C43606" t="str">
            <v>天津市南开区保山道瑞丽园4号楼2门收</v>
          </cell>
        </row>
        <row r="43607">
          <cell r="B43607" t="str">
            <v>022-83690330/13920835551</v>
          </cell>
          <cell r="C43607" t="str">
            <v>天津市南开区保山道瑞丽园4号楼2门查收</v>
          </cell>
        </row>
        <row r="43608">
          <cell r="B43608" t="str">
            <v>022-83690330/13920835551</v>
          </cell>
          <cell r="C43608" t="str">
            <v>天津市南开区保山道瑞丽园4号楼-2门</v>
          </cell>
        </row>
        <row r="43609">
          <cell r="B43609">
            <v>13910003782</v>
          </cell>
          <cell r="C43609" t="str">
            <v>北京市通州区九棵树翠景北里金成府3号楼1902</v>
          </cell>
        </row>
        <row r="43610">
          <cell r="B43610">
            <v>13910003782</v>
          </cell>
          <cell r="C43610" t="str">
            <v>北京市通州区九棵树翠景北里金成府3号楼1902室</v>
          </cell>
        </row>
        <row r="43611">
          <cell r="B43611">
            <v>13464971002</v>
          </cell>
          <cell r="C43611" t="str">
            <v>辽宁省海城市在水一方小区百盛祥超市</v>
          </cell>
        </row>
        <row r="43612">
          <cell r="B43612">
            <v>13192750550</v>
          </cell>
          <cell r="C43612" t="str">
            <v>广东省清远市清城区小市振南街华兴楼</v>
          </cell>
        </row>
        <row r="43613">
          <cell r="B43613">
            <v>15840699177</v>
          </cell>
          <cell r="C43613" t="str">
            <v>辽宁省大连市中山区中南路枫合万嘉小区406号2单元502室</v>
          </cell>
        </row>
        <row r="43614">
          <cell r="B43614">
            <v>13233551513</v>
          </cell>
          <cell r="C43614" t="str">
            <v>山西省长治市太行东街久安瑞华苑7号楼</v>
          </cell>
        </row>
        <row r="43615">
          <cell r="B43615">
            <v>13802542535</v>
          </cell>
          <cell r="C43615" t="str">
            <v>广东省广州市番禺区祈福新邨A区八街72号</v>
          </cell>
        </row>
        <row r="43616">
          <cell r="B43616">
            <v>15165381776</v>
          </cell>
          <cell r="C43616" t="str">
            <v>山东省泰安市温泉路中段566号</v>
          </cell>
        </row>
        <row r="43617">
          <cell r="B43617">
            <v>13192750550</v>
          </cell>
          <cell r="C43617" t="str">
            <v>广东省清远市清城区小市振南街华兴楼</v>
          </cell>
        </row>
        <row r="43618">
          <cell r="B43618">
            <v>13702357877</v>
          </cell>
          <cell r="C43618" t="str">
            <v>广东省中山市古镇镇灯都华庭C-93幢</v>
          </cell>
        </row>
        <row r="43619">
          <cell r="B43619">
            <v>18677999233</v>
          </cell>
          <cell r="C43619" t="str">
            <v>广西省北海市海城区重庆路西5号碧绿花艺</v>
          </cell>
        </row>
        <row r="43620">
          <cell r="B43620">
            <v>13861538710</v>
          </cell>
          <cell r="C43620" t="str">
            <v>江苏省宜兴市宜城街道江南春天A092</v>
          </cell>
        </row>
        <row r="43621">
          <cell r="B43621">
            <v>13709724439</v>
          </cell>
          <cell r="C43621" t="str">
            <v>青海省西宁市城中区五一路泰和园12号楼322室</v>
          </cell>
        </row>
        <row r="43622">
          <cell r="B43622">
            <v>13750559880</v>
          </cell>
          <cell r="C43622" t="str">
            <v>广东省梅州市梅县区华侨城宪梓北路3巷2号（梅县区妇幼保健院）</v>
          </cell>
        </row>
        <row r="43623">
          <cell r="B43623">
            <v>13880786655</v>
          </cell>
          <cell r="C43623" t="str">
            <v>四川省成都市锦江区白桦林路29号美林湾11-1-1201</v>
          </cell>
        </row>
        <row r="43624">
          <cell r="B43624">
            <v>13880786655</v>
          </cell>
          <cell r="C43624" t="str">
            <v>四川省成都市锦江区白桦林路29号美林湾11-1-1201室</v>
          </cell>
        </row>
        <row r="43625">
          <cell r="B43625">
            <v>13726994416</v>
          </cell>
          <cell r="C43625" t="str">
            <v>广东省清远市新城十号区远光大楼111号新华丽商店</v>
          </cell>
        </row>
        <row r="43626">
          <cell r="B43626">
            <v>18912336066</v>
          </cell>
          <cell r="C43626" t="str">
            <v>江苏省常州市钟楼区都市桃源别墅区188栋</v>
          </cell>
        </row>
        <row r="43627">
          <cell r="B43627">
            <v>15000555149</v>
          </cell>
          <cell r="C43627" t="str">
            <v>上海市杨浦区政立路505弄32号302室</v>
          </cell>
        </row>
        <row r="43628">
          <cell r="B43628">
            <v>13122080832</v>
          </cell>
          <cell r="C43628" t="str">
            <v>上海市徐汇区凌云路街道梅珑路130华理苑35号102室</v>
          </cell>
        </row>
        <row r="43629">
          <cell r="B43629">
            <v>15210339385</v>
          </cell>
          <cell r="C43629" t="str">
            <v>北京市丰台区靛厂路千禧购物中心A座一层农业银行</v>
          </cell>
        </row>
        <row r="43630">
          <cell r="B43630">
            <v>13913923851</v>
          </cell>
          <cell r="C43630" t="str">
            <v>江苏省南京市雨花台区玉兰路1号康盛花园居委会</v>
          </cell>
        </row>
        <row r="43631">
          <cell r="B43631">
            <v>13601706488</v>
          </cell>
          <cell r="C43631" t="str">
            <v>上海市普陀区甘泉路街道交通路2315号2号楼三楼劳动301</v>
          </cell>
        </row>
        <row r="43632">
          <cell r="B43632">
            <v>13936111599</v>
          </cell>
          <cell r="C43632" t="str">
            <v>黑龙江省哈尔滨市南岗区和平二道街17号1单元101室</v>
          </cell>
        </row>
        <row r="43633">
          <cell r="B43633">
            <v>13797026855</v>
          </cell>
          <cell r="C43633" t="str">
            <v>湖北省武汉市洪山区保利中央公馆G16栋2单元3402</v>
          </cell>
        </row>
        <row r="43634">
          <cell r="B43634">
            <v>18660152976</v>
          </cell>
          <cell r="C43634" t="str">
            <v>山东省济南市市中区英雄山路242号他山花园4号楼3单元302</v>
          </cell>
        </row>
        <row r="43635">
          <cell r="B43635">
            <v>18981838899</v>
          </cell>
          <cell r="C43635" t="str">
            <v>四川省成都市白果林小区银杏路五号四川省人民医院宿舍1单元11号</v>
          </cell>
        </row>
        <row r="43636">
          <cell r="B43636">
            <v>18981838899</v>
          </cell>
          <cell r="C43636" t="str">
            <v>四川省成都市白果林小区银杏路五号四川省人民医院宿舍1单元11号收</v>
          </cell>
        </row>
        <row r="43637">
          <cell r="B43637">
            <v>13678282222</v>
          </cell>
          <cell r="C43637" t="str">
            <v>四川省成都市锦江区锦东路399号九龙仓擎天半岛1/1/1102</v>
          </cell>
        </row>
        <row r="43638">
          <cell r="B43638">
            <v>13678282222</v>
          </cell>
          <cell r="C43638" t="str">
            <v>四川省成都市锦江区锦东路399号九龙仓擎天半岛1/1/1102收</v>
          </cell>
        </row>
        <row r="43639">
          <cell r="B43639">
            <v>13678282222</v>
          </cell>
          <cell r="C43639" t="str">
            <v>四川省成都市锦江区锦东路399号九龙仓擎天半岛1/1/1102查收</v>
          </cell>
        </row>
        <row r="43640">
          <cell r="B43640">
            <v>13822361440</v>
          </cell>
          <cell r="C43640" t="str">
            <v>广东省江门市开平市振华华中路19号</v>
          </cell>
        </row>
        <row r="43641">
          <cell r="B43641">
            <v>13500283683</v>
          </cell>
          <cell r="C43641" t="str">
            <v>广东省江门市蓬江区杜阮福泉新邨西二街YD1-302</v>
          </cell>
        </row>
        <row r="43642">
          <cell r="B43642">
            <v>13730545951</v>
          </cell>
          <cell r="C43642" t="str">
            <v>天津市和平区鞍山西道医科大学总医院</v>
          </cell>
        </row>
        <row r="43643">
          <cell r="B43643">
            <v>13501632898</v>
          </cell>
          <cell r="C43643" t="str">
            <v>上海市黄浦区丽园路68弄11号501室</v>
          </cell>
        </row>
        <row r="43644">
          <cell r="B43644">
            <v>13982048071</v>
          </cell>
          <cell r="C43644" t="str">
            <v>四川省成都市郫筒镇一环路215号鹃城帝景</v>
          </cell>
        </row>
        <row r="43645">
          <cell r="B43645">
            <v>13880718567</v>
          </cell>
          <cell r="C43645" t="str">
            <v>四川省成都市郫都区蜀信东路18号龙湖弗莱明戈一期</v>
          </cell>
        </row>
        <row r="43646">
          <cell r="B43646">
            <v>13980755406</v>
          </cell>
          <cell r="C43646" t="str">
            <v>四川省成都市武侯区桐梓林北路3号1-1-302</v>
          </cell>
        </row>
        <row r="43647">
          <cell r="B43647">
            <v>18806502999</v>
          </cell>
          <cell r="C43647" t="str">
            <v>浙江省杭州市上城区鲲鹏路新绿园5幢806室</v>
          </cell>
        </row>
        <row r="43648">
          <cell r="B43648">
            <v>15857528387</v>
          </cell>
          <cell r="C43648" t="str">
            <v>浙江省诸暨市三江新村东区66幢二单元201</v>
          </cell>
        </row>
        <row r="43649">
          <cell r="B43649">
            <v>13187445797</v>
          </cell>
          <cell r="C43649" t="str">
            <v>云南省昆明市五华区人民西路121号（贵研小区）12栋2单元104号</v>
          </cell>
        </row>
        <row r="43650">
          <cell r="B43650">
            <v>13552076816</v>
          </cell>
          <cell r="C43650" t="str">
            <v>北京市昌平区东二旗北京师范大学亚太实验学校</v>
          </cell>
        </row>
        <row r="43651">
          <cell r="B43651">
            <v>17321396515</v>
          </cell>
          <cell r="C43651" t="str">
            <v>上海市嘉定区临泽路188弄22号802</v>
          </cell>
        </row>
        <row r="43652">
          <cell r="B43652">
            <v>17321396515</v>
          </cell>
          <cell r="C43652" t="str">
            <v>上海市嘉定区临泽路188弄22号802收</v>
          </cell>
        </row>
        <row r="43653">
          <cell r="B43653">
            <v>17321396515</v>
          </cell>
          <cell r="C43653" t="str">
            <v>上海市嘉定区临泽路188弄22号802室</v>
          </cell>
        </row>
        <row r="43654">
          <cell r="B43654">
            <v>17321396515</v>
          </cell>
          <cell r="C43654" t="str">
            <v>上海市嘉定区临泽路188弄22号802查收</v>
          </cell>
        </row>
        <row r="43655">
          <cell r="B43655">
            <v>13822329008</v>
          </cell>
          <cell r="C43655" t="str">
            <v>广东省江门市恩平市小岛锦东街8号</v>
          </cell>
        </row>
        <row r="43656">
          <cell r="B43656">
            <v>13822481912</v>
          </cell>
          <cell r="C43656" t="str">
            <v>广东省江门市恩平市恩城街道金湖城3栋202</v>
          </cell>
        </row>
        <row r="43657">
          <cell r="B43657">
            <v>13510626861</v>
          </cell>
          <cell r="C43657" t="str">
            <v>广东省深圳市光明新区玉塘街道田寮社区龙湾路48号</v>
          </cell>
        </row>
        <row r="43658">
          <cell r="B43658">
            <v>13581588856</v>
          </cell>
          <cell r="C43658" t="str">
            <v>北京市海淀区清缘东里10-6-616</v>
          </cell>
        </row>
        <row r="43659">
          <cell r="B43659">
            <v>13504939867</v>
          </cell>
          <cell r="C43659" t="str">
            <v>辽宁省沈阳市浑南区白塔街道尚盈丽城小区24号楼2单元</v>
          </cell>
        </row>
        <row r="43660">
          <cell r="B43660">
            <v>13970757196</v>
          </cell>
          <cell r="C43660" t="str">
            <v>江西省赣州市大余县农商银行南门支行</v>
          </cell>
        </row>
        <row r="43661">
          <cell r="B43661">
            <v>13970989784</v>
          </cell>
          <cell r="C43661" t="str">
            <v>江西省南昌市经济技术开发区下罗万科金域国际小区6栋3单元1002室</v>
          </cell>
        </row>
        <row r="43662">
          <cell r="B43662">
            <v>15982552006</v>
          </cell>
          <cell r="C43662" t="str">
            <v>四川省遂宁市射洪县塞纳国际4幢</v>
          </cell>
        </row>
        <row r="43663">
          <cell r="B43663">
            <v>15988510009</v>
          </cell>
          <cell r="C43663" t="str">
            <v>浙江省义乌市稠江街道新科花园A区3幢408</v>
          </cell>
        </row>
        <row r="43664">
          <cell r="B43664">
            <v>18745335180</v>
          </cell>
          <cell r="C43664" t="str">
            <v>黑龙江省牡丹江市东安区太平路299号农行个金部</v>
          </cell>
        </row>
        <row r="43665">
          <cell r="B43665">
            <v>13777824165</v>
          </cell>
          <cell r="C43665" t="str">
            <v>浙江省杭州市滨江区长河街道长江西苑40幢2104</v>
          </cell>
        </row>
        <row r="43666">
          <cell r="B43666">
            <v>15618516126</v>
          </cell>
          <cell r="C43666" t="str">
            <v>上海市浦东新区康桥路1558弄58号1301室</v>
          </cell>
        </row>
        <row r="43667">
          <cell r="B43667">
            <v>13818301517</v>
          </cell>
          <cell r="C43667" t="str">
            <v>上海市浦东新区上南路3339弄116号301室</v>
          </cell>
        </row>
        <row r="43668">
          <cell r="B43668">
            <v>13975030031</v>
          </cell>
          <cell r="C43668" t="str">
            <v>湖南省岳阳市岳阳楼区求索东路427号酒鬼酒专卖店</v>
          </cell>
        </row>
        <row r="43669">
          <cell r="B43669">
            <v>13975030031</v>
          </cell>
          <cell r="C43669" t="str">
            <v>湖南省岳阳市岳阳楼区求索东路427号酒鬼酒专卖店</v>
          </cell>
        </row>
        <row r="43670">
          <cell r="B43670">
            <v>13802637666</v>
          </cell>
          <cell r="C43670" t="str">
            <v>广东省南海西樵江浦东路51号西樵碧玉豪庭会所</v>
          </cell>
        </row>
        <row r="43671">
          <cell r="B43671">
            <v>13923199246</v>
          </cell>
          <cell r="C43671" t="str">
            <v>广东省佛山市南海区西樵官山高街西街1号</v>
          </cell>
        </row>
        <row r="43672">
          <cell r="B43672">
            <v>13940471075</v>
          </cell>
          <cell r="C43672" t="str">
            <v>辽宁省沈阳市皇姑区嘉陵街64号岐山一校</v>
          </cell>
        </row>
        <row r="43673">
          <cell r="B43673">
            <v>13702583939</v>
          </cell>
          <cell r="C43673" t="str">
            <v>广东省江门市蓬江区良化新村南36号101天鹅庄红酒会</v>
          </cell>
        </row>
        <row r="43674">
          <cell r="B43674">
            <v>13835192773</v>
          </cell>
          <cell r="C43674" t="str">
            <v>山西省太原市小店区南十方街城南热源厂</v>
          </cell>
        </row>
        <row r="43675">
          <cell r="B43675">
            <v>13822481912</v>
          </cell>
          <cell r="C43675" t="str">
            <v>广东省江门市恩平市金湖城三幢202间</v>
          </cell>
        </row>
        <row r="43676">
          <cell r="B43676">
            <v>13556966866</v>
          </cell>
          <cell r="C43676" t="str">
            <v>广东省鹤山市沙坪镇人民东路1号日盛大厦一楼丰收包装</v>
          </cell>
        </row>
        <row r="43677">
          <cell r="B43677">
            <v>13435158818</v>
          </cell>
          <cell r="C43677" t="str">
            <v>广东省江门恩平市桂花街47号吴丽主角</v>
          </cell>
        </row>
        <row r="43678">
          <cell r="B43678">
            <v>13822320613</v>
          </cell>
          <cell r="C43678" t="str">
            <v>广东省江门恩平市南堤中路70号</v>
          </cell>
        </row>
        <row r="43679">
          <cell r="B43679">
            <v>13104658257</v>
          </cell>
          <cell r="C43679" t="str">
            <v>黑龙江省哈尔滨市道外区南直路和平小区15栋6单元303号</v>
          </cell>
        </row>
        <row r="43680">
          <cell r="B43680">
            <v>17717782197</v>
          </cell>
          <cell r="C43680" t="str">
            <v>河北省石家庄市桥西区天下玉苑10-1-2301</v>
          </cell>
        </row>
        <row r="43681">
          <cell r="B43681">
            <v>13910003782</v>
          </cell>
          <cell r="C43681" t="str">
            <v>北京市通州区九棵树翠景北里金成府17号楼1902</v>
          </cell>
        </row>
        <row r="43682">
          <cell r="B43682">
            <v>13025150783</v>
          </cell>
          <cell r="C43682" t="str">
            <v>北京市通州区宋庄小堡工业区易德利游乐设施有限公司</v>
          </cell>
        </row>
        <row r="43683">
          <cell r="B43683">
            <v>13940423160</v>
          </cell>
          <cell r="C43683" t="str">
            <v>辽宁省沈阳市皇姑区鸭绿江街9-1号北塔街道办事处3-1-3</v>
          </cell>
        </row>
        <row r="43684">
          <cell r="B43684">
            <v>13958057074</v>
          </cell>
          <cell r="C43684" t="str">
            <v>浙江省杭州市滨江区长河街道天马路79号华数白马湖数字电视产业园</v>
          </cell>
        </row>
        <row r="43685">
          <cell r="B43685">
            <v>18547268687</v>
          </cell>
          <cell r="C43685" t="str">
            <v>内蒙古包头市东河区站北路铁路加油站西巷内包东水电车间</v>
          </cell>
        </row>
        <row r="43686">
          <cell r="B43686">
            <v>13700018284</v>
          </cell>
          <cell r="C43686" t="str">
            <v>辽宁省沈阳市苏家屯区牡丹街南端市政设施维护管理处</v>
          </cell>
        </row>
        <row r="43687">
          <cell r="B43687">
            <v>18810182240</v>
          </cell>
          <cell r="C43687" t="str">
            <v>北京市海淀区花园北路35号院健康智谷903</v>
          </cell>
        </row>
        <row r="43688">
          <cell r="B43688">
            <v>13945530972</v>
          </cell>
          <cell r="C43688" t="str">
            <v>黑龙江省绥化市北林区向阳街七委七十组0022号</v>
          </cell>
        </row>
        <row r="43689">
          <cell r="B43689">
            <v>13960266368</v>
          </cell>
          <cell r="C43689" t="str">
            <v>福建省石狮市长福香格丽舍小区3号梯706</v>
          </cell>
        </row>
        <row r="43690">
          <cell r="B43690">
            <v>13905071801</v>
          </cell>
          <cell r="C43690" t="str">
            <v>福建省石狮市祥芝镇新村北路64号</v>
          </cell>
        </row>
        <row r="43691">
          <cell r="B43691">
            <v>15945159679</v>
          </cell>
          <cell r="C43691" t="str">
            <v>黑龙江省哈尔滨市南岗区沿河路64号</v>
          </cell>
        </row>
        <row r="43692">
          <cell r="B43692">
            <v>18359865865</v>
          </cell>
          <cell r="C43692" t="str">
            <v>福建省泉州市泉州台商投资区洛阳杏田口坑自然村45号</v>
          </cell>
        </row>
        <row r="43693">
          <cell r="B43693">
            <v>15588235120</v>
          </cell>
          <cell r="C43693" t="str">
            <v>山东省枣庄市滕州市学院中路安居西街49</v>
          </cell>
        </row>
        <row r="43694">
          <cell r="B43694">
            <v>13601183113</v>
          </cell>
          <cell r="C43694" t="str">
            <v>北京市海淀区八里庄街道彰化南路裕泽园1-1-101</v>
          </cell>
        </row>
        <row r="43695">
          <cell r="B43695">
            <v>13902726525</v>
          </cell>
          <cell r="C43695" t="str">
            <v>广东省汕头市金平区石炮台街道海滨路29号嘉泰雅园4栋301</v>
          </cell>
        </row>
        <row r="43696">
          <cell r="B43696">
            <v>13769851224</v>
          </cell>
          <cell r="C43696" t="str">
            <v>云南省昆明市官渡区昆明经济技术开发区信息产业基地林溪路198号（云南建投第四建设有限公司）</v>
          </cell>
        </row>
        <row r="43697">
          <cell r="B43697">
            <v>15902986110</v>
          </cell>
          <cell r="C43697" t="str">
            <v>陕西省西安市环塔南路120号曲江皇家花园A9</v>
          </cell>
        </row>
        <row r="43698">
          <cell r="B43698">
            <v>13908078112</v>
          </cell>
          <cell r="C43698" t="str">
            <v>四川省成都市武侯区桐梓林南路7号欧城6栋601</v>
          </cell>
        </row>
        <row r="43699">
          <cell r="B43699">
            <v>18982022182</v>
          </cell>
          <cell r="C43699" t="str">
            <v>四川省都江堰市彩虹大道南段327号幸福家园14栋</v>
          </cell>
        </row>
        <row r="43700">
          <cell r="B43700" t="str">
            <v>13642737688/15914277143</v>
          </cell>
          <cell r="C43700" t="str">
            <v>广东省广州市白云区三元里抗英大街44号405房</v>
          </cell>
        </row>
        <row r="43701">
          <cell r="B43701">
            <v>13991291228</v>
          </cell>
          <cell r="C43701" t="str">
            <v>陕西省西安市雁塔区高科花园二期</v>
          </cell>
        </row>
        <row r="43702">
          <cell r="B43702">
            <v>13911551107</v>
          </cell>
          <cell r="C43702" t="str">
            <v>北京市海淀区皂君东里36号楼5门403</v>
          </cell>
        </row>
        <row r="43703">
          <cell r="B43703">
            <v>15926233441</v>
          </cell>
          <cell r="C43703" t="str">
            <v>湖北省武汉市江岸区解放公园路38号30栋</v>
          </cell>
        </row>
        <row r="43704">
          <cell r="B43704">
            <v>15210711140</v>
          </cell>
          <cell r="C43704" t="str">
            <v>北京市昌平区东关南里小区18-1-101</v>
          </cell>
        </row>
        <row r="43705">
          <cell r="B43705">
            <v>15114550567</v>
          </cell>
          <cell r="C43705" t="str">
            <v>黑龙江省哈尔滨市香坊区大庆副路66号</v>
          </cell>
        </row>
        <row r="43706">
          <cell r="B43706">
            <v>13813577672</v>
          </cell>
          <cell r="C43706" t="str">
            <v>江苏省常州市钟楼区泰富百货4楼纤致美甲工作室</v>
          </cell>
        </row>
        <row r="43707">
          <cell r="B43707">
            <v>18627117440</v>
          </cell>
          <cell r="C43707" t="str">
            <v>湖北省武汉市汉阳区四新北路观澜国际小区2栋2单元402室</v>
          </cell>
        </row>
        <row r="43708">
          <cell r="B43708">
            <v>18310718591</v>
          </cell>
          <cell r="C43708" t="str">
            <v>北京市朝阳区北苑东路福熙大道C4-1-902</v>
          </cell>
        </row>
        <row r="43709">
          <cell r="B43709" t="str">
            <v>010-60238260</v>
          </cell>
          <cell r="C43709" t="str">
            <v>北京市大兴区庞各庄镇龙井湾一区40号（富力丹麦小镇B区E82）</v>
          </cell>
        </row>
        <row r="43710">
          <cell r="B43710">
            <v>15832983883</v>
          </cell>
          <cell r="C43710" t="str">
            <v>河北省邢台市隆尧县莲子镇镇今麦郎思源别墅门岗</v>
          </cell>
        </row>
        <row r="43711">
          <cell r="B43711">
            <v>13166582170</v>
          </cell>
          <cell r="C43711" t="str">
            <v>河北省邢台市桥东区泉南东大街117号</v>
          </cell>
        </row>
        <row r="43712">
          <cell r="B43712">
            <v>15110036988</v>
          </cell>
          <cell r="C43712" t="str">
            <v>北京市海淀区四季青桥东诚品建筑2-3-202</v>
          </cell>
        </row>
        <row r="43713">
          <cell r="B43713" t="str">
            <v>15109877023/13907588801</v>
          </cell>
          <cell r="C43713" t="str">
            <v>海南省海口市龙华区南沙路23号金龙新村3C701房</v>
          </cell>
        </row>
        <row r="43714">
          <cell r="B43714">
            <v>13599986001</v>
          </cell>
          <cell r="C43714" t="str">
            <v>福建省石狮市镇中路602号石狮华侨中学</v>
          </cell>
        </row>
        <row r="43715">
          <cell r="B43715">
            <v>15306063686</v>
          </cell>
          <cell r="C43715" t="str">
            <v>福建省莆田市秀屿区笏石镇岭美村大埔7号</v>
          </cell>
        </row>
        <row r="43716">
          <cell r="B43716">
            <v>15073967791</v>
          </cell>
          <cell r="C43716" t="str">
            <v>湖南省邵阳市大祥区敏州西路江南世家8栋806</v>
          </cell>
        </row>
        <row r="43717">
          <cell r="B43717">
            <v>13842386454</v>
          </cell>
          <cell r="C43717" t="str">
            <v>辽宁省抚顺市顺城区临江路将军三街西博雅居</v>
          </cell>
        </row>
        <row r="43718">
          <cell r="B43718">
            <v>13870641107</v>
          </cell>
          <cell r="C43718" t="str">
            <v>江西省南昌市红谷滩新区凤凰城凤鸣苑40栋1701室</v>
          </cell>
        </row>
        <row r="43719">
          <cell r="B43719">
            <v>15540968800</v>
          </cell>
          <cell r="C43719" t="str">
            <v>内蒙古呼和浩特市新城区公交五公司北二环新城家园锦园小区7号楼</v>
          </cell>
        </row>
        <row r="43720">
          <cell r="B43720">
            <v>13842645923</v>
          </cell>
          <cell r="C43720" t="str">
            <v>辽宁省大连市开发区小孤山中里123号楼1单元10楼1号</v>
          </cell>
        </row>
        <row r="43721">
          <cell r="B43721">
            <v>17310059086</v>
          </cell>
          <cell r="C43721" t="str">
            <v>辽宁省大连市金州区中长街道金州新区胜利路706号金州果品批发市场</v>
          </cell>
        </row>
        <row r="43722">
          <cell r="B43722">
            <v>13818844652</v>
          </cell>
          <cell r="C43722" t="str">
            <v>上海市广中路140号</v>
          </cell>
        </row>
        <row r="43723">
          <cell r="B43723">
            <v>18651833011</v>
          </cell>
          <cell r="C43723" t="str">
            <v>江苏省南京市玄武区梅园新村街道南京中山东路311-2号政院内01栋205</v>
          </cell>
        </row>
        <row r="43724">
          <cell r="B43724">
            <v>13381264677</v>
          </cell>
          <cell r="C43724" t="str">
            <v>北京市海淀区海甸街道小南庄38号楼1162</v>
          </cell>
        </row>
        <row r="43725">
          <cell r="B43725">
            <v>18580000727</v>
          </cell>
          <cell r="C43725" t="str">
            <v>重庆市渝北区鸳鸯街道汽博中心奥林匹克花园4期12栋</v>
          </cell>
        </row>
        <row r="43726">
          <cell r="B43726" t="str">
            <v>18622761315/022-88328724</v>
          </cell>
          <cell r="C43726" t="str">
            <v>天津市河东区大王庄街道九经路德元里底商通创烟酒商行</v>
          </cell>
        </row>
        <row r="43727">
          <cell r="B43727">
            <v>13585782694</v>
          </cell>
          <cell r="C43727" t="str">
            <v>上海市长宁区虹桥街道兴义路8号万都中心27层2701室</v>
          </cell>
        </row>
        <row r="43728">
          <cell r="B43728">
            <v>18019967095</v>
          </cell>
          <cell r="C43728" t="str">
            <v>安徽省合肥市蜀山区高新技术产业开发区枫林路绿地乔治庄园B11栋2单元203室</v>
          </cell>
        </row>
        <row r="43729">
          <cell r="B43729">
            <v>13916024064</v>
          </cell>
          <cell r="C43729" t="str">
            <v>上海市浦东浦三路3058号368室</v>
          </cell>
        </row>
        <row r="43730">
          <cell r="B43730">
            <v>15902179477</v>
          </cell>
          <cell r="C43730" t="str">
            <v>上海市闵行区古美西路752弄41号402室</v>
          </cell>
        </row>
        <row r="43731">
          <cell r="B43731">
            <v>13127840482</v>
          </cell>
          <cell r="C43731" t="str">
            <v>浙江省嘉兴市嘉善县惠民街道世纪大道春晓苑31幢3单元1501室</v>
          </cell>
        </row>
        <row r="43732">
          <cell r="B43732">
            <v>13727436937</v>
          </cell>
          <cell r="C43732" t="str">
            <v>广东省佛山市南海区大沥镇沥东荔庄南村东区17巷6号</v>
          </cell>
        </row>
        <row r="43733">
          <cell r="B43733">
            <v>13739785766</v>
          </cell>
          <cell r="C43733" t="str">
            <v>河北省石家庄市桥西区中山西路123号工商银行桥西支行公司部</v>
          </cell>
        </row>
        <row r="43734">
          <cell r="B43734">
            <v>15210584940</v>
          </cell>
          <cell r="C43734" t="str">
            <v>北京市海淀区清河小营东路15号中国电力科学研究院</v>
          </cell>
        </row>
        <row r="43735">
          <cell r="B43735">
            <v>13933852900</v>
          </cell>
          <cell r="C43735" t="str">
            <v>河北省石家庄市桥西区中山西路123号工商银行桥西支行</v>
          </cell>
        </row>
        <row r="43736">
          <cell r="B43736">
            <v>18685046561</v>
          </cell>
          <cell r="C43736" t="str">
            <v>贵州省贵阳市南明区花果园社区服务中心花果园A北区9栋3609</v>
          </cell>
        </row>
        <row r="43737">
          <cell r="B43737">
            <v>13653710852</v>
          </cell>
          <cell r="C43737" t="str">
            <v>河南省郑州市金水区天明路66号建业森林半岛33号1单元17A</v>
          </cell>
        </row>
        <row r="43738">
          <cell r="B43738">
            <v>15907148586</v>
          </cell>
          <cell r="C43738" t="str">
            <v>湖北省武汉市硚口区崇仁路256号A栋一单元速递易</v>
          </cell>
        </row>
        <row r="43739">
          <cell r="B43739">
            <v>13681574901</v>
          </cell>
          <cell r="C43739" t="str">
            <v>北京市海淀区西八里庄北里小区40栋3单元601室</v>
          </cell>
        </row>
        <row r="43740">
          <cell r="B43740">
            <v>13901012522</v>
          </cell>
          <cell r="C43740" t="str">
            <v>北京市朝阳区八里庄东里一号院D区南楼5层501室</v>
          </cell>
        </row>
        <row r="43741">
          <cell r="B43741">
            <v>15867140870</v>
          </cell>
          <cell r="C43741" t="str">
            <v>浙江省杭州市余杭区临平中都步行街26号</v>
          </cell>
        </row>
        <row r="43742">
          <cell r="B43742">
            <v>15978681076</v>
          </cell>
          <cell r="C43742" t="str">
            <v>河南省洛阳市北郊机场贵宾部</v>
          </cell>
        </row>
        <row r="43743">
          <cell r="B43743">
            <v>18918617203</v>
          </cell>
          <cell r="C43743" t="str">
            <v>上海市嘉定区上海师范大学天华学院1661号</v>
          </cell>
        </row>
        <row r="43744">
          <cell r="B43744">
            <v>15935612006</v>
          </cell>
          <cell r="C43744" t="str">
            <v>山西省太原市小店区长治路奥林花园柏林座501号</v>
          </cell>
        </row>
        <row r="43745">
          <cell r="B43745">
            <v>15035107715</v>
          </cell>
          <cell r="C43745" t="str">
            <v>山西省太原市杏花岭区胜利东街尚东明珠5号楼3单元601</v>
          </cell>
        </row>
        <row r="43746">
          <cell r="B43746">
            <v>15022457667</v>
          </cell>
          <cell r="C43746" t="str">
            <v>天津市河北区第四中心医院</v>
          </cell>
        </row>
        <row r="43747">
          <cell r="B43747">
            <v>18602212588</v>
          </cell>
          <cell r="C43747" t="str">
            <v>天津市河西区梅江云水园3-3-302</v>
          </cell>
        </row>
        <row r="43748">
          <cell r="B43748">
            <v>13811378979</v>
          </cell>
          <cell r="C43748" t="str">
            <v>北京市海淀区八里庄街道彰化路美丽经典园3号楼6单元302（工作日白天请直接送物业）</v>
          </cell>
        </row>
        <row r="43749">
          <cell r="B43749">
            <v>15285531666</v>
          </cell>
          <cell r="C43749" t="str">
            <v>贵州省贵阳市乌当区顺新社区服务中心保利温泉四期五栋2单元一楼2号</v>
          </cell>
        </row>
        <row r="43750">
          <cell r="B43750">
            <v>17729650509</v>
          </cell>
          <cell r="C43750" t="str">
            <v>重庆市渝北区回兴街道一碗水高岩路书香美地6栋一单元3-3</v>
          </cell>
        </row>
        <row r="43751">
          <cell r="B43751">
            <v>18660022266</v>
          </cell>
          <cell r="C43751" t="str">
            <v>山东省烟台市芝罘区东山街道福莱花苑东南台子3-3-11</v>
          </cell>
        </row>
        <row r="43752">
          <cell r="B43752">
            <v>15151588608</v>
          </cell>
          <cell r="C43752" t="str">
            <v>江苏省苏州市张家港市锦丰镇锦绣路177号苏闽金属制品有限公司</v>
          </cell>
        </row>
        <row r="43753">
          <cell r="B43753">
            <v>13916798290</v>
          </cell>
          <cell r="C43753" t="str">
            <v>上海市松江区新桥镇新镇街99弄102号</v>
          </cell>
        </row>
        <row r="43754">
          <cell r="B43754">
            <v>13651767331</v>
          </cell>
          <cell r="C43754" t="str">
            <v>上海市闵行区颛桥镇都市路2899弄28号101</v>
          </cell>
        </row>
        <row r="43755">
          <cell r="B43755" t="str">
            <v>13500772999/0411-88237389</v>
          </cell>
          <cell r="C43755" t="str">
            <v>辽宁省大连市中山区青泥洼桥街道上海路42号都市银座13楼18号</v>
          </cell>
        </row>
        <row r="43756">
          <cell r="B43756">
            <v>13381070108</v>
          </cell>
          <cell r="C43756" t="str">
            <v>北京市丰台区卢沟桥街道西局西路58号&amp;mdash；40号（国酒茅台）</v>
          </cell>
        </row>
        <row r="43757">
          <cell r="B43757">
            <v>18621871313</v>
          </cell>
          <cell r="C43757" t="str">
            <v>北京市西城区西长安街街道西绒线胡同28号天安国汇公寓5楼</v>
          </cell>
        </row>
        <row r="43758">
          <cell r="B43758">
            <v>13881880580</v>
          </cell>
          <cell r="C43758" t="str">
            <v>四川省成都市温江区涌泉街道清泉南街边城香格里20栋408号</v>
          </cell>
        </row>
        <row r="43759">
          <cell r="B43759">
            <v>18916135878</v>
          </cell>
          <cell r="C43759" t="str">
            <v>上海市徐汇区天平路街道陕西南路888号2号楼16B</v>
          </cell>
        </row>
        <row r="43760">
          <cell r="B43760">
            <v>13609618160</v>
          </cell>
          <cell r="C43760" t="str">
            <v>广东省深圳市南山区粤海街道软件产业基地1栋A座16楼力合金融</v>
          </cell>
        </row>
        <row r="43761">
          <cell r="B43761">
            <v>13998810532</v>
          </cell>
          <cell r="C43761" t="str">
            <v>辽宁省沈阳市沈河区山东庙街道彩塔街16-2号万科春河里5号楼13-1</v>
          </cell>
        </row>
        <row r="43762">
          <cell r="B43762">
            <v>18210333618</v>
          </cell>
          <cell r="C43762" t="str">
            <v>北京市朝阳区驼房营南路2号院7号楼4单元3A02</v>
          </cell>
        </row>
        <row r="43763">
          <cell r="B43763">
            <v>15887264249</v>
          </cell>
          <cell r="C43763" t="str">
            <v>云南省昆明市国家旅游度假区前兴路87号中天融域一期14幢二单元</v>
          </cell>
        </row>
        <row r="43764">
          <cell r="B43764">
            <v>13816432436</v>
          </cell>
          <cell r="C43764" t="str">
            <v>上海市浦东新区三林镇御桥路288弄未来域18号501室</v>
          </cell>
        </row>
        <row r="43765">
          <cell r="B43765">
            <v>15137949913</v>
          </cell>
          <cell r="C43765" t="str">
            <v>河南省洛阳市涧西区周山路街道丽春西路中泰世纪花城1期2号楼1705</v>
          </cell>
        </row>
        <row r="43766">
          <cell r="B43766">
            <v>13810480546</v>
          </cell>
          <cell r="C43766" t="str">
            <v>北京市朝阳区麦子店街道东三环中路亮马桥天泽路16号润世中心2号楼16层</v>
          </cell>
        </row>
        <row r="43767">
          <cell r="B43767">
            <v>13601179020</v>
          </cell>
          <cell r="C43767" t="str">
            <v>北京市西城区展览路街道阜外大街2号万通新世界B座707B</v>
          </cell>
        </row>
        <row r="43768">
          <cell r="B43768">
            <v>15922292190</v>
          </cell>
          <cell r="C43768" t="str">
            <v>天津市东丽区跃进路73号地方税务局</v>
          </cell>
        </row>
        <row r="43769">
          <cell r="B43769">
            <v>18600153591</v>
          </cell>
          <cell r="C43769" t="str">
            <v>北京市西城区金融街街道羊肉胡同118号院2号楼1门101室</v>
          </cell>
        </row>
        <row r="43770">
          <cell r="B43770">
            <v>13056749619</v>
          </cell>
          <cell r="C43770" t="str">
            <v>浙江省宁波市高新区星海南路100号华商大厦六楼宁波德威工程造价投资咨询公司</v>
          </cell>
        </row>
        <row r="43771">
          <cell r="B43771">
            <v>13874998610</v>
          </cell>
          <cell r="C43771" t="str">
            <v>湖南省长沙市芙蓉中路一段204号锦绣华天中国国际航空股份有限公司长沙营业部</v>
          </cell>
        </row>
        <row r="43772">
          <cell r="B43772">
            <v>13787003408</v>
          </cell>
          <cell r="C43772" t="str">
            <v>湖南省长沙市雨花区东塘平和堂旁，水利宿舍16栋307</v>
          </cell>
        </row>
        <row r="43773">
          <cell r="B43773">
            <v>13975812975</v>
          </cell>
          <cell r="C43773" t="str">
            <v>湖南省长沙市雨花区赤岗冲丽星景园A2-102</v>
          </cell>
        </row>
        <row r="43774">
          <cell r="B43774">
            <v>13913994211</v>
          </cell>
          <cell r="C43774" t="str">
            <v>江苏省南京市六合区长芦街道玉带社区卫生服务中心</v>
          </cell>
        </row>
        <row r="43775">
          <cell r="B43775">
            <v>13812086931</v>
          </cell>
          <cell r="C43775" t="str">
            <v>江苏省无锡市新吴区阿卡迪亚223-801</v>
          </cell>
        </row>
        <row r="43776">
          <cell r="B43776">
            <v>13812771702</v>
          </cell>
          <cell r="C43776" t="str">
            <v>江苏省苏州市新区枫桥街道白马涧花园四区17栋403</v>
          </cell>
        </row>
        <row r="43777">
          <cell r="B43777">
            <v>18280019557</v>
          </cell>
          <cell r="C43777" t="str">
            <v>四川省成都市高新西区天目路保利香槟国际10栋1单元701室</v>
          </cell>
        </row>
        <row r="43778">
          <cell r="B43778">
            <v>18738147527</v>
          </cell>
          <cell r="C43778" t="str">
            <v>河南省郑州市新郑市西亚斯国际学院人民路168号</v>
          </cell>
        </row>
        <row r="43779">
          <cell r="B43779">
            <v>13888160211</v>
          </cell>
          <cell r="C43779" t="str">
            <v>云南省昆明市西山区滇池路福苑小区8-1-6（郑家河旁）</v>
          </cell>
        </row>
        <row r="43780">
          <cell r="B43780">
            <v>13895655181</v>
          </cell>
          <cell r="C43780" t="str">
            <v>宁夏银川市金凤区宁夏农林科学院</v>
          </cell>
        </row>
        <row r="43781">
          <cell r="B43781">
            <v>18850369568</v>
          </cell>
          <cell r="C43781" t="str">
            <v>福建省福州市闽侯县甘蔗街道八一八西路7号有家建材装饰店</v>
          </cell>
        </row>
        <row r="43782">
          <cell r="B43782">
            <v>13962168079</v>
          </cell>
          <cell r="C43782" t="str">
            <v>江苏省苏州工业园区长乐街88号东湖大郡一期42幢1001</v>
          </cell>
        </row>
        <row r="43783">
          <cell r="B43783">
            <v>15159218395</v>
          </cell>
          <cell r="C43783" t="str">
            <v>福建省福清市三山镇三山中心小学</v>
          </cell>
        </row>
        <row r="43784">
          <cell r="B43784">
            <v>13508728248</v>
          </cell>
          <cell r="C43784" t="str">
            <v>云南省大理市大理古城解放军60医院妇产科</v>
          </cell>
        </row>
        <row r="43785">
          <cell r="B43785">
            <v>13771798135</v>
          </cell>
          <cell r="C43785" t="str">
            <v>江苏省苏州工业园区苏雅路157号江苏银行苏州分行</v>
          </cell>
        </row>
        <row r="43786">
          <cell r="B43786">
            <v>13710698822</v>
          </cell>
          <cell r="C43786" t="str">
            <v>广东广州市桥德兴路309号开阳阁1705</v>
          </cell>
        </row>
        <row r="43787">
          <cell r="B43787">
            <v>13763369559</v>
          </cell>
          <cell r="C43787" t="str">
            <v>广东省广州市番禺区大龙街道大龙街金海岸花园聚湖14-2-604</v>
          </cell>
        </row>
        <row r="43788">
          <cell r="B43788">
            <v>13927266388</v>
          </cell>
          <cell r="C43788" t="str">
            <v>广东省佛山市顺德区乐从镇一环路20出口处中乐加油站</v>
          </cell>
        </row>
        <row r="43789">
          <cell r="B43789">
            <v>13752200362</v>
          </cell>
          <cell r="C43789" t="str">
            <v>天津市，武清区，黄庄街道泉昇佳苑中区24/601</v>
          </cell>
        </row>
        <row r="43790">
          <cell r="B43790">
            <v>18969719085</v>
          </cell>
          <cell r="C43790" t="str">
            <v>浙江省温州市永嘉县瓯北镇阳光大道金汇景园1栋701室</v>
          </cell>
        </row>
        <row r="43791">
          <cell r="B43791">
            <v>13770667614</v>
          </cell>
          <cell r="C43791" t="str">
            <v>江蘇省南京市江宁区诚信大道98号景枫智慧产业园12栋三楼</v>
          </cell>
        </row>
        <row r="43792">
          <cell r="B43792">
            <v>13776689317</v>
          </cell>
          <cell r="C43792" t="str">
            <v>江苏省南京市鼓楼区，建宁路龙湖春江紫宸5栋905</v>
          </cell>
        </row>
        <row r="43793">
          <cell r="B43793">
            <v>18105985217</v>
          </cell>
          <cell r="C43793" t="str">
            <v>福建三明沙县金沙园鼎泰冷冻食品有限公司</v>
          </cell>
        </row>
        <row r="43794">
          <cell r="B43794">
            <v>15385855778</v>
          </cell>
          <cell r="C43794" t="str">
            <v>安徽省蚌埠市观澜御湖世家二期9号楼2803</v>
          </cell>
        </row>
        <row r="43795">
          <cell r="B43795">
            <v>13590789552</v>
          </cell>
          <cell r="C43795" t="str">
            <v>广东省中山市西区翠景花园一期四幢翠景卫生站药房</v>
          </cell>
        </row>
        <row r="43796">
          <cell r="B43796">
            <v>13401149367</v>
          </cell>
          <cell r="C43796" t="str">
            <v>北京市朝阳区京旺家园二区4号楼5单元801</v>
          </cell>
        </row>
        <row r="43797">
          <cell r="B43797">
            <v>13913773273</v>
          </cell>
          <cell r="C43797" t="str">
            <v>江苏省苏州市太仓市横泾镇鹿河鹿影包装材料有限公司</v>
          </cell>
        </row>
        <row r="43798">
          <cell r="B43798">
            <v>18324185919</v>
          </cell>
          <cell r="C43798" t="str">
            <v>重庆市合川区重庆师范大学涉外商贸学院</v>
          </cell>
        </row>
        <row r="43799">
          <cell r="B43799">
            <v>18991611900</v>
          </cell>
          <cell r="C43799" t="str">
            <v>陕西省汉中市汉台区荔枝路951号祥瑞四季印象122号</v>
          </cell>
        </row>
        <row r="43800">
          <cell r="B43800">
            <v>15901045582</v>
          </cell>
          <cell r="C43800" t="str">
            <v>北京市通州区梨园镇阿尔法B区451号楼2门101</v>
          </cell>
        </row>
        <row r="43801">
          <cell r="B43801">
            <v>15204321155</v>
          </cell>
          <cell r="C43801" t="str">
            <v>吉林省吉林市船营区望云山景3号楼1单元502室</v>
          </cell>
        </row>
        <row r="43802">
          <cell r="B43802">
            <v>13332211101</v>
          </cell>
          <cell r="C43802" t="str">
            <v>大连市中山区五惠路29号荣阁13C</v>
          </cell>
        </row>
        <row r="43803">
          <cell r="B43803">
            <v>15525082690</v>
          </cell>
          <cell r="C43803" t="str">
            <v>山西省太原市清徐县徐沟镇</v>
          </cell>
        </row>
        <row r="43804">
          <cell r="B43804">
            <v>13930593226</v>
          </cell>
          <cell r="C43804" t="str">
            <v>吉林省德惠市四道街和平路交口综合楼4-502</v>
          </cell>
        </row>
        <row r="43805">
          <cell r="B43805">
            <v>17895914552</v>
          </cell>
          <cell r="C43805" t="str">
            <v>福建省福州市鼓楼区五凤街道屏西农垦新村快递柜</v>
          </cell>
        </row>
        <row r="43806">
          <cell r="B43806">
            <v>13609285260</v>
          </cell>
          <cell r="C43806" t="str">
            <v>陕西省西安市南二环西段群贤庄9-1-501</v>
          </cell>
        </row>
        <row r="43807">
          <cell r="B43807">
            <v>13701014366</v>
          </cell>
          <cell r="C43807" t="str">
            <v>北京市海淀区友谊路友谊嘉园一期4-4-702</v>
          </cell>
        </row>
        <row r="43808">
          <cell r="B43808">
            <v>13947771792</v>
          </cell>
          <cell r="C43808" t="str">
            <v>内蒙古鄂尔多斯东胜区东联中学</v>
          </cell>
        </row>
        <row r="43809">
          <cell r="B43809">
            <v>15956245600</v>
          </cell>
          <cell r="C43809" t="str">
            <v>安徽省池州市教育区牧之路199号池州学院9号楼213室</v>
          </cell>
        </row>
        <row r="43810">
          <cell r="B43810">
            <v>13579761657</v>
          </cell>
          <cell r="C43810" t="str">
            <v>新疆石河子市38小区欧美花园3栋133号</v>
          </cell>
        </row>
        <row r="43811">
          <cell r="B43811">
            <v>13941733535</v>
          </cell>
          <cell r="C43811" t="str">
            <v>辽宁省营口市人力资源社会保障局</v>
          </cell>
        </row>
        <row r="43812">
          <cell r="B43812">
            <v>17381986575</v>
          </cell>
          <cell r="C43812" t="str">
            <v>四川省成都市大邑县晋原镇东濠沟北段21号</v>
          </cell>
        </row>
        <row r="43813">
          <cell r="B43813">
            <v>15890125646</v>
          </cell>
          <cell r="C43813" t="str">
            <v>河南省郑州市荥阳市文博路与百合路向南50米鑫龙佳苑7号楼</v>
          </cell>
        </row>
        <row r="43814">
          <cell r="B43814">
            <v>13802610958</v>
          </cell>
          <cell r="C43814" t="str">
            <v>广东省台山市台城富都新村2号楼109铺新富都东门商业街内</v>
          </cell>
        </row>
        <row r="43815">
          <cell r="B43815">
            <v>13410281208</v>
          </cell>
          <cell r="C43815" t="str">
            <v>广东省深圳市蛇口翠竹园11栋501号</v>
          </cell>
        </row>
        <row r="43816">
          <cell r="B43816">
            <v>18235335000</v>
          </cell>
          <cell r="C43816" t="str">
            <v>山西省阳泉市孟县国税局</v>
          </cell>
        </row>
        <row r="43817">
          <cell r="B43817">
            <v>13554330020</v>
          </cell>
          <cell r="C43817" t="str">
            <v>湖北省武汉市江汉区振兴路复兴村常文里152号1-2</v>
          </cell>
        </row>
        <row r="43818">
          <cell r="B43818">
            <v>15847796291</v>
          </cell>
          <cell r="C43818" t="str">
            <v>内蒙古包头市昆林区林荫路41号包医一附院门诊采血室</v>
          </cell>
        </row>
        <row r="43819">
          <cell r="B43819">
            <v>13511929761</v>
          </cell>
          <cell r="C43819" t="str">
            <v>贵州省贵阳市南明区桃园路电厂宿舍24栋1单元8号</v>
          </cell>
        </row>
        <row r="43820">
          <cell r="B43820">
            <v>13432233668</v>
          </cell>
          <cell r="C43820" t="str">
            <v>广东省江门市鹤山沙坪镇大鹏路A座247号三楼翔林鞋厂</v>
          </cell>
        </row>
        <row r="43821">
          <cell r="B43821">
            <v>18068800828</v>
          </cell>
          <cell r="C43821" t="str">
            <v>江苏省南京市玄武区台城花园2号102</v>
          </cell>
        </row>
        <row r="43822">
          <cell r="B43822">
            <v>13827793989</v>
          </cell>
          <cell r="C43822" t="str">
            <v>广东省佛山市顺德碧桂园西苑翠云峰88号</v>
          </cell>
        </row>
        <row r="43823">
          <cell r="B43823">
            <v>15174848890</v>
          </cell>
          <cell r="C43823" t="str">
            <v>内蒙古赤峰市松山区交警大队</v>
          </cell>
        </row>
        <row r="43824">
          <cell r="B43824">
            <v>13190235321</v>
          </cell>
          <cell r="C43824" t="str">
            <v>辽宁省丹东市东港市第二中学</v>
          </cell>
        </row>
        <row r="43825">
          <cell r="B43825">
            <v>13017305991</v>
          </cell>
          <cell r="C43825" t="str">
            <v>湖南省岳阳市建筑设计院炮台山路2号</v>
          </cell>
        </row>
        <row r="43826">
          <cell r="B43826">
            <v>13620745522</v>
          </cell>
          <cell r="C43826" t="str">
            <v>吉林省吉林市桦甸市大兴街298号子曰大酒店</v>
          </cell>
        </row>
        <row r="43827">
          <cell r="B43827">
            <v>13520927639</v>
          </cell>
          <cell r="C43827" t="str">
            <v>北京市海淀区中关村南大街31号院7号楼4单元408室</v>
          </cell>
        </row>
        <row r="43828">
          <cell r="B43828">
            <v>18141158819</v>
          </cell>
          <cell r="C43828" t="str">
            <v>辽宁省大连市甘井子区千山路40号市三院二部神经外科</v>
          </cell>
        </row>
        <row r="43829">
          <cell r="B43829">
            <v>13920852699</v>
          </cell>
          <cell r="C43829" t="str">
            <v>天津市塘沽营口道365号邮政大楼二楼电子商务局</v>
          </cell>
        </row>
        <row r="43830">
          <cell r="B43830" t="str">
            <v>13895622772/0951-6181055</v>
          </cell>
          <cell r="C43830" t="str">
            <v>宁夏银川市兴庆区中山南街街道新华东街安康苑3号楼一单元202室</v>
          </cell>
        </row>
        <row r="43831">
          <cell r="B43831">
            <v>15120091603</v>
          </cell>
          <cell r="C43831" t="str">
            <v>北京市海淀区中关村街道爱奇艺创新大厦4层</v>
          </cell>
        </row>
        <row r="43832">
          <cell r="B43832">
            <v>13501119654</v>
          </cell>
          <cell r="C43832" t="str">
            <v>北京市通州区北苑街道八里桥南街68号京贸国际公寓G座0504</v>
          </cell>
        </row>
        <row r="43833">
          <cell r="B43833">
            <v>18607389256</v>
          </cell>
          <cell r="C43833" t="str">
            <v>湖南省娄底市娄星区乐坪街道月塘西街娄底电业局</v>
          </cell>
        </row>
        <row r="43834">
          <cell r="B43834">
            <v>13920606078</v>
          </cell>
          <cell r="C43834" t="str">
            <v>天津市南开区鼓楼街道鼓楼东街南侧二楼E68-234</v>
          </cell>
        </row>
        <row r="43835">
          <cell r="B43835" t="str">
            <v>18646369577/0451-82607664</v>
          </cell>
          <cell r="C43835" t="str">
            <v>黑龙江省哈尔滨市香坊区哈平路街道和平路81-6号1号板楼1单元202室</v>
          </cell>
        </row>
        <row r="43836">
          <cell r="B43836">
            <v>13888791195</v>
          </cell>
          <cell r="C43836" t="str">
            <v>云南省昆明市呈贡区谊康北路呈贡区人民检察院</v>
          </cell>
        </row>
        <row r="43837">
          <cell r="B43837">
            <v>13860318306</v>
          </cell>
          <cell r="C43837" t="str">
            <v>福建省宁德市霞浦县松城街道财富天下10号楼2005</v>
          </cell>
        </row>
        <row r="43838">
          <cell r="B43838">
            <v>18650206333</v>
          </cell>
          <cell r="C43838" t="str">
            <v>福建省福州市仓山区兰庭新天地16#310</v>
          </cell>
        </row>
        <row r="43839">
          <cell r="B43839">
            <v>18961189318</v>
          </cell>
          <cell r="C43839" t="str">
            <v>江苏省常州市钟楼区金谷花园9幢甲单元501室</v>
          </cell>
        </row>
        <row r="43840">
          <cell r="B43840">
            <v>18058122755</v>
          </cell>
          <cell r="C43840" t="str">
            <v>浙江省杭州市余杭区文一西路833号大华西溪风情1期11-1</v>
          </cell>
        </row>
        <row r="43841">
          <cell r="B43841">
            <v>13771921223</v>
          </cell>
          <cell r="C43841" t="str">
            <v>江苏省苏州市相城区元和街道阳澄湖西路36号集体资产经营公司2楼财务室</v>
          </cell>
        </row>
        <row r="43842">
          <cell r="B43842">
            <v>17792528325</v>
          </cell>
          <cell r="C43842" t="str">
            <v>陕西省西安市新城区紫铭路161号物化探队</v>
          </cell>
        </row>
        <row r="43843">
          <cell r="B43843">
            <v>13718392333</v>
          </cell>
          <cell r="C43843" t="str">
            <v>北京市海淀区厢红旗东门外军事科学院18号楼5单元501室</v>
          </cell>
        </row>
        <row r="43844">
          <cell r="B43844">
            <v>18604170659</v>
          </cell>
          <cell r="C43844" t="str">
            <v>辽宁省营口市站前区富安明居2号楼3单元402</v>
          </cell>
        </row>
        <row r="43845">
          <cell r="B43845">
            <v>18636667118</v>
          </cell>
          <cell r="C43845" t="str">
            <v>山西省太原市杏花岭区职工新街3号山西肿瘤医院</v>
          </cell>
        </row>
        <row r="43846">
          <cell r="B43846">
            <v>18666011889</v>
          </cell>
          <cell r="C43846" t="str">
            <v>广东省佛山市禅城区港口路14号5座101房</v>
          </cell>
        </row>
        <row r="43847">
          <cell r="B43847" t="str">
            <v>13109838979/13372002335</v>
          </cell>
          <cell r="C43847" t="str">
            <v>江苏省南京市玄武区黑墨营路98号（东恒）阳光嘉园7号楼1单元702室</v>
          </cell>
        </row>
        <row r="43848">
          <cell r="B43848">
            <v>13910664620</v>
          </cell>
          <cell r="C43848" t="str">
            <v>北京市大兴区亦庄经济技术开发区天宝园3里金地格林小镇726-3-202</v>
          </cell>
        </row>
        <row r="43849">
          <cell r="B43849">
            <v>18273661383</v>
          </cell>
          <cell r="C43849" t="str">
            <v>湖南省常德市盛唐四月天3-11栋205房</v>
          </cell>
        </row>
        <row r="43850">
          <cell r="B43850">
            <v>18073199188</v>
          </cell>
          <cell r="C43850" t="str">
            <v>湖南省长沙市芙蓉区韶山北路178号中国人寿保险公司湖南分公司16层</v>
          </cell>
        </row>
        <row r="43851">
          <cell r="B43851">
            <v>18684776722</v>
          </cell>
          <cell r="C43851" t="str">
            <v>湖南省长沙市开福区湘江世纪城揽江苑1栋1单元2201</v>
          </cell>
        </row>
        <row r="43852">
          <cell r="B43852">
            <v>15001130826</v>
          </cell>
          <cell r="C43852" t="str">
            <v>北京市房山区良乡镇拱辰北大街甲11号小区12单元602室</v>
          </cell>
        </row>
        <row r="43853">
          <cell r="B43853">
            <v>13701027134</v>
          </cell>
          <cell r="C43853" t="str">
            <v>北京市顺义区天竺镇乐园路8号院万悦家园天竺脱城7号楼1单元1101室</v>
          </cell>
        </row>
        <row r="43854">
          <cell r="B43854">
            <v>13507929995</v>
          </cell>
          <cell r="C43854" t="str">
            <v>江西省九江市浔阳区向阳街道办事处西苑小区精品楼A栋3单元202</v>
          </cell>
        </row>
        <row r="43855">
          <cell r="B43855">
            <v>15901015871</v>
          </cell>
          <cell r="C43855" t="str">
            <v>北京市朝阳区北西环北辰东路8号北京国际会议中心2层商务中心</v>
          </cell>
        </row>
        <row r="43856">
          <cell r="B43856">
            <v>13725355536</v>
          </cell>
          <cell r="C43856" t="str">
            <v>广东省广州市天河区茶山路五山花园5期11A-1208</v>
          </cell>
        </row>
        <row r="43857">
          <cell r="B43857">
            <v>18918107286</v>
          </cell>
          <cell r="C43857" t="str">
            <v>上海市田林路8号1203室</v>
          </cell>
        </row>
        <row r="43858">
          <cell r="B43858">
            <v>13355786891</v>
          </cell>
          <cell r="C43858" t="str">
            <v>浙江省杭州市上城区南星街道钱塘印象4幢802室</v>
          </cell>
        </row>
        <row r="43859">
          <cell r="B43859">
            <v>13863934560</v>
          </cell>
          <cell r="C43859" t="str">
            <v>山东省青岛市市南区三明北路7号104户</v>
          </cell>
        </row>
        <row r="43860">
          <cell r="B43860">
            <v>18612765185</v>
          </cell>
          <cell r="C43860" t="str">
            <v>广东省深圳市龙岗区地铁锦上花园10栋</v>
          </cell>
        </row>
        <row r="43861">
          <cell r="B43861">
            <v>13906960798</v>
          </cell>
          <cell r="C43861" t="str">
            <v>福建省漳州市龙文区迎宾大道176号步文镇政府</v>
          </cell>
        </row>
        <row r="43862">
          <cell r="B43862">
            <v>13918510983</v>
          </cell>
          <cell r="C43862" t="str">
            <v>上海市闵行区莘松路958弄山林道84号702</v>
          </cell>
        </row>
        <row r="43863">
          <cell r="B43863">
            <v>18616594948</v>
          </cell>
          <cell r="C43863" t="str">
            <v>上海市宝山区汶文路265号售楼处2楼华发华润静安府</v>
          </cell>
        </row>
        <row r="43864">
          <cell r="B43864">
            <v>13918161139</v>
          </cell>
          <cell r="C43864" t="str">
            <v>上海市普陀区古浪路288弄5号2702</v>
          </cell>
        </row>
        <row r="43865">
          <cell r="B43865">
            <v>15027638099</v>
          </cell>
          <cell r="C43865" t="str">
            <v>河北省唐山市丰润区光华道28号</v>
          </cell>
        </row>
        <row r="43866">
          <cell r="B43866">
            <v>15298402546</v>
          </cell>
          <cell r="C43866" t="str">
            <v>江苏省无锡市惠山区洛社镇杨市西秦巷17号</v>
          </cell>
        </row>
        <row r="43867">
          <cell r="B43867">
            <v>13539279655</v>
          </cell>
          <cell r="C43867" t="str">
            <v>广东省揭阳市揭东县龙尾镇高明村下村龙象里大路下一巷</v>
          </cell>
        </row>
        <row r="43868">
          <cell r="B43868">
            <v>13822551928</v>
          </cell>
          <cell r="C43868" t="str">
            <v>广东省吴川市梅菉镇新城路51号</v>
          </cell>
        </row>
        <row r="43869">
          <cell r="B43869">
            <v>13809229819</v>
          </cell>
          <cell r="C43869" t="str">
            <v>广东省清远市清新区石角镇兴美恒通金属有限公司</v>
          </cell>
        </row>
        <row r="43870">
          <cell r="B43870">
            <v>15210455758</v>
          </cell>
          <cell r="C43870" t="str">
            <v>北京市通州区果园南区85号</v>
          </cell>
        </row>
        <row r="43871">
          <cell r="B43871">
            <v>13881557605</v>
          </cell>
          <cell r="C43871" t="str">
            <v>四川省凉山州会理县黄泥岗</v>
          </cell>
        </row>
        <row r="43872">
          <cell r="B43872">
            <v>18915751920</v>
          </cell>
          <cell r="C43872" t="str">
            <v>江苏省昆山市陆家镇陆丰东路好孩子婴儿车厂</v>
          </cell>
        </row>
        <row r="43873">
          <cell r="B43873">
            <v>15522318539</v>
          </cell>
          <cell r="C43873" t="str">
            <v>天津市南开区黄河道瑞德里2-8-901</v>
          </cell>
        </row>
        <row r="43874">
          <cell r="B43874">
            <v>15902285287</v>
          </cell>
          <cell r="C43874" t="str">
            <v>天津市西青区大寺镇倪黄庄欣欣家园2-3-302</v>
          </cell>
        </row>
        <row r="43875">
          <cell r="B43875">
            <v>13920087025</v>
          </cell>
          <cell r="C43875" t="str">
            <v>天津市和平区南京路86号</v>
          </cell>
        </row>
        <row r="43876">
          <cell r="B43876">
            <v>13537915638</v>
          </cell>
          <cell r="C43876" t="str">
            <v>广东省云浮市云城区城中路同福巷108号花好月圆</v>
          </cell>
        </row>
        <row r="43877">
          <cell r="B43877">
            <v>13413593062</v>
          </cell>
          <cell r="C43877" t="str">
            <v>广东省广州市花都区新华镇富银路美阁花园华记水果档</v>
          </cell>
        </row>
        <row r="43878">
          <cell r="B43878">
            <v>13661866612</v>
          </cell>
          <cell r="C43878" t="str">
            <v>上海市浦东新区海科路99号综合楼601室</v>
          </cell>
        </row>
        <row r="43879">
          <cell r="B43879">
            <v>13957202234</v>
          </cell>
          <cell r="C43879" t="str">
            <v>浙江省舟山市定海区振兴西路29号</v>
          </cell>
        </row>
        <row r="43880">
          <cell r="B43880">
            <v>13064768407</v>
          </cell>
          <cell r="C43880" t="str">
            <v>浙江省杭州市滨江区缤纷西苑13幢2单元203室</v>
          </cell>
        </row>
        <row r="43881">
          <cell r="B43881">
            <v>13760793108</v>
          </cell>
          <cell r="C43881" t="str">
            <v>广东省阳江市江城区江源路81号诚品海淘</v>
          </cell>
        </row>
        <row r="43882">
          <cell r="B43882">
            <v>13719876011</v>
          </cell>
          <cell r="C43882" t="str">
            <v>广东省阳江市二环路190号</v>
          </cell>
        </row>
        <row r="43883">
          <cell r="B43883">
            <v>13739077988</v>
          </cell>
          <cell r="C43883" t="str">
            <v>湖南省长沙市浏阳市龙泉港路金果家园A栋302室</v>
          </cell>
        </row>
        <row r="43884">
          <cell r="B43884">
            <v>13643221197</v>
          </cell>
          <cell r="C43884" t="str">
            <v>河北省保定市莲池区裕华东路557号（保定市口腔医院）</v>
          </cell>
        </row>
        <row r="43885">
          <cell r="B43885">
            <v>18810653397</v>
          </cell>
          <cell r="C43885" t="str">
            <v>北京市朝阳区沿海赛洛城320号楼4单元702</v>
          </cell>
        </row>
        <row r="43886">
          <cell r="B43886">
            <v>15879614691</v>
          </cell>
          <cell r="C43886" t="str">
            <v>江西省吉安市井冈山市红星街道大润发超市旁九江银行</v>
          </cell>
        </row>
        <row r="43887">
          <cell r="B43887">
            <v>15852961929</v>
          </cell>
          <cell r="C43887" t="str">
            <v>江苏省泰州市靖江市季市镇桥南新村18号澳洁洗染</v>
          </cell>
        </row>
        <row r="43888">
          <cell r="B43888">
            <v>13816924355</v>
          </cell>
          <cell r="C43888" t="str">
            <v>上海市青浦区盈浦街道盈贺路115号</v>
          </cell>
        </row>
        <row r="43889">
          <cell r="B43889">
            <v>13809743198</v>
          </cell>
          <cell r="C43889" t="str">
            <v>广东省河源市源城区长安街建星巷东湖花园15号</v>
          </cell>
        </row>
        <row r="43890">
          <cell r="B43890">
            <v>17790092218</v>
          </cell>
          <cell r="C43890" t="str">
            <v>吉林省长春市汽车厂绿园区四联大街23街区475栋3门102</v>
          </cell>
        </row>
        <row r="43891">
          <cell r="B43891">
            <v>13857500288</v>
          </cell>
          <cell r="C43891" t="str">
            <v>浙江省绍兴市上虞区曹娥街道路东工业园区浙江华科笔业有限公司</v>
          </cell>
        </row>
        <row r="43892">
          <cell r="B43892">
            <v>18621698680</v>
          </cell>
          <cell r="C43892" t="str">
            <v>上海市宝山区真金路1039弄89号602室</v>
          </cell>
        </row>
        <row r="43893">
          <cell r="B43893">
            <v>15011950003</v>
          </cell>
          <cell r="C43893" t="str">
            <v>广东省广州市黄埔区永和街道永和金融大楼1301</v>
          </cell>
        </row>
        <row r="43894">
          <cell r="B43894">
            <v>13975877093</v>
          </cell>
          <cell r="C43894" t="str">
            <v>湖南省长沙市长沙县星沙开元路恒基凯旋门25栋</v>
          </cell>
        </row>
        <row r="43895">
          <cell r="B43895">
            <v>13701155380</v>
          </cell>
          <cell r="C43895" t="str">
            <v>北京市朝阳区八里庄西里63-2401</v>
          </cell>
        </row>
        <row r="43896">
          <cell r="B43896">
            <v>13857622219</v>
          </cell>
          <cell r="C43896" t="str">
            <v>浙江省台州市黄岩东城街道嘉盛苑5幢一单元101</v>
          </cell>
        </row>
        <row r="43897">
          <cell r="B43897">
            <v>13575210003</v>
          </cell>
          <cell r="C43897" t="str">
            <v>湖南省津市市望江广场D栋1401</v>
          </cell>
        </row>
        <row r="43898">
          <cell r="B43898">
            <v>15079188992</v>
          </cell>
          <cell r="C43898" t="str">
            <v>江西南昌市青山湖区万科金色名郡</v>
          </cell>
        </row>
        <row r="43899">
          <cell r="B43899">
            <v>13765161052</v>
          </cell>
          <cell r="C43899" t="str">
            <v>贵州省贵阳市云岩区友谊路贵州银行</v>
          </cell>
        </row>
        <row r="43900">
          <cell r="B43900">
            <v>13331091768</v>
          </cell>
          <cell r="C43900" t="str">
            <v>北京市朝阳区柏林爱乐小区2期22号楼3单元902</v>
          </cell>
        </row>
        <row r="43901">
          <cell r="B43901">
            <v>13810806205</v>
          </cell>
          <cell r="C43901" t="str">
            <v>北京市大兴区兴华中路9号兴业银行</v>
          </cell>
        </row>
        <row r="43902">
          <cell r="B43902">
            <v>13889101919</v>
          </cell>
          <cell r="C43902" t="str">
            <v>辽宁省沈阳市新民市兴隆堡镇政府</v>
          </cell>
        </row>
        <row r="43903">
          <cell r="B43903">
            <v>13805894312</v>
          </cell>
          <cell r="C43903" t="str">
            <v>浙江省宁波市镇海区骆驼街道花木世界慈海北路255号大棚C1</v>
          </cell>
        </row>
        <row r="43904">
          <cell r="B43904">
            <v>13687607070</v>
          </cell>
          <cell r="C43904" t="str">
            <v>山东省青岛市辽原路128号海安新居B区8号楼2单元501</v>
          </cell>
        </row>
        <row r="43905">
          <cell r="B43905">
            <v>13019772793</v>
          </cell>
          <cell r="C43905" t="str">
            <v>黑龙江省大庆市龙凤区青龙山法庭</v>
          </cell>
        </row>
        <row r="43906">
          <cell r="B43906">
            <v>18904675857</v>
          </cell>
          <cell r="C43906" t="str">
            <v>黑龙江省鸡西市鸡冠区和平北大街119号鸡冠区地方税务局</v>
          </cell>
        </row>
        <row r="43907">
          <cell r="B43907">
            <v>15851811728</v>
          </cell>
          <cell r="C43907" t="str">
            <v>江苏省南京市建邺区新安江街76号西堤国际第3区4幢404</v>
          </cell>
        </row>
        <row r="43908">
          <cell r="B43908">
            <v>13720632255</v>
          </cell>
          <cell r="C43908" t="str">
            <v>陕西西安雁塔区曲江新区芙蓉西路86号航天御苑562010号</v>
          </cell>
        </row>
        <row r="43909">
          <cell r="B43909">
            <v>13641087232</v>
          </cell>
          <cell r="C43909" t="str">
            <v>北京市海淀区展春园小区16楼二单元101号</v>
          </cell>
        </row>
        <row r="43910">
          <cell r="B43910">
            <v>15286885996</v>
          </cell>
          <cell r="C43910" t="str">
            <v>河南省驻马店市确山县矿产公司家属院</v>
          </cell>
        </row>
        <row r="43911">
          <cell r="B43911">
            <v>15694124666</v>
          </cell>
          <cell r="C43911" t="str">
            <v>辽宁省鞍山市铁东区南胜利路21号，万科大厦二层，中山证券</v>
          </cell>
        </row>
        <row r="43912">
          <cell r="B43912">
            <v>13822353384</v>
          </cell>
          <cell r="C43912" t="str">
            <v>广东省江门市新会区会城圭峰东路28号北门体育场</v>
          </cell>
        </row>
        <row r="43913">
          <cell r="B43913">
            <v>13868514811</v>
          </cell>
          <cell r="C43913" t="str">
            <v>广州市，海珠区，同福中路，同福大街69号501</v>
          </cell>
        </row>
        <row r="43914">
          <cell r="B43914">
            <v>18337626703</v>
          </cell>
          <cell r="C43914" t="str">
            <v>河南省洛阳市嵩县白云大道白云名邸楼下王记烧鸡</v>
          </cell>
        </row>
        <row r="43915">
          <cell r="B43915">
            <v>18520114766</v>
          </cell>
          <cell r="C43915" t="str">
            <v>广东省广州市番禺区南村镇兴南大道118号1号楼5楼</v>
          </cell>
        </row>
        <row r="43916">
          <cell r="B43916">
            <v>13299923001</v>
          </cell>
          <cell r="C43916" t="str">
            <v>天津市空港经济区中心大道55号科技大厦10楼</v>
          </cell>
        </row>
        <row r="43917">
          <cell r="B43917">
            <v>18609710309</v>
          </cell>
          <cell r="C43917" t="str">
            <v>青海省西宁市城西区海湖新区文汇路文汇园小区</v>
          </cell>
        </row>
        <row r="43918">
          <cell r="B43918">
            <v>18306150781</v>
          </cell>
          <cell r="C43918" t="str">
            <v>江苏省无锡市宜兴市周铁镇随和苑6幢301室</v>
          </cell>
        </row>
        <row r="43919">
          <cell r="B43919">
            <v>13661786880</v>
          </cell>
          <cell r="C43919" t="str">
            <v>上海市嘉定区徐行镇新建一路1588号316室</v>
          </cell>
        </row>
        <row r="43920">
          <cell r="B43920">
            <v>18651802699</v>
          </cell>
          <cell r="C43920" t="str">
            <v>上海市静安区延长中路700弄4号601室</v>
          </cell>
        </row>
        <row r="43921">
          <cell r="B43921">
            <v>15134552478</v>
          </cell>
          <cell r="C43921" t="str">
            <v>黑龙江省哈尔滨市道外区南直路522号校园小号2号D栋3单元504</v>
          </cell>
        </row>
        <row r="43922">
          <cell r="B43922">
            <v>15313208660</v>
          </cell>
          <cell r="C43922" t="str">
            <v>北京市海淀区北蜂窝路22号院13号楼55门</v>
          </cell>
        </row>
        <row r="43923">
          <cell r="B43923">
            <v>13370130195</v>
          </cell>
          <cell r="C43923" t="str">
            <v>北京市石景山区玉泉路59号院3号楼5层地址后加上（中煤资源大厦）</v>
          </cell>
        </row>
        <row r="43924">
          <cell r="B43924">
            <v>13716266467</v>
          </cell>
          <cell r="C43924" t="str">
            <v>北京市通州区梨园，群芳二园68号楼，一单元301</v>
          </cell>
        </row>
        <row r="43925">
          <cell r="B43925">
            <v>13926221103</v>
          </cell>
          <cell r="C43925" t="str">
            <v>广东省广州市白云区钟落潭广龙路6号(哈雅)</v>
          </cell>
        </row>
        <row r="43926">
          <cell r="B43926">
            <v>13910868794</v>
          </cell>
          <cell r="C43926" t="str">
            <v>北京朝阳区望花路西里18号楼三单元202</v>
          </cell>
        </row>
        <row r="43927">
          <cell r="B43927">
            <v>13537207687</v>
          </cell>
          <cell r="C43927" t="str">
            <v>广东省惠州市惠城区上排红花湖丽苑一期丽丰阁</v>
          </cell>
        </row>
        <row r="43928">
          <cell r="B43928">
            <v>18511337030</v>
          </cell>
          <cell r="C43928" t="str">
            <v>北京市石景山区广宁村新立楼11号楼3单元一楼311</v>
          </cell>
        </row>
        <row r="43929">
          <cell r="B43929">
            <v>18965123749</v>
          </cell>
          <cell r="C43929" t="str">
            <v>福建省厦门市思明区天湖路50号天湖苑一座22A</v>
          </cell>
        </row>
        <row r="43930">
          <cell r="B43930">
            <v>13887888368</v>
          </cell>
          <cell r="C43930" t="str">
            <v>云南省楚雄市鹿城镇北浦路175号工商银行</v>
          </cell>
        </row>
        <row r="43931">
          <cell r="B43931">
            <v>13352225401</v>
          </cell>
          <cell r="C43931" t="str">
            <v>辽宁省大连市甘井子区玉池街54号1-3-3号</v>
          </cell>
        </row>
        <row r="43932">
          <cell r="B43932">
            <v>13811013224</v>
          </cell>
          <cell r="C43932" t="str">
            <v>北京通州区怡乐南街晟世嘉园69号楼5091</v>
          </cell>
        </row>
        <row r="43933">
          <cell r="B43933">
            <v>15811177822</v>
          </cell>
          <cell r="C43933" t="str">
            <v>北京市顺义区双兴东区阳光水岸20-1-401</v>
          </cell>
        </row>
        <row r="43934">
          <cell r="B43934">
            <v>18618405187</v>
          </cell>
          <cell r="C43934" t="str">
            <v>北京市朝阳区鑫兆家园12号楼6单元601</v>
          </cell>
        </row>
        <row r="43935">
          <cell r="B43935">
            <v>18601168728</v>
          </cell>
          <cell r="C43935" t="str">
            <v>北京市昌平区南环里29号楼3单元201</v>
          </cell>
        </row>
        <row r="43936">
          <cell r="B43936">
            <v>15125262769</v>
          </cell>
          <cell r="C43936" t="str">
            <v>云南省大理州大理古城玉洱路337号</v>
          </cell>
        </row>
        <row r="43937">
          <cell r="B43937">
            <v>18633101516</v>
          </cell>
          <cell r="C43937" t="str">
            <v>河北省唐山市高新区国税局</v>
          </cell>
        </row>
        <row r="43938">
          <cell r="B43938">
            <v>15891182296</v>
          </cell>
          <cell r="C43938" t="str">
            <v>陕西省延安市黄陵县店头镇黄陵矿业集团2#单身公寓</v>
          </cell>
        </row>
        <row r="43939">
          <cell r="B43939">
            <v>13730108691</v>
          </cell>
          <cell r="C43939" t="str">
            <v>河北省石家庄市桥西区友谊大街与振岗路交口泊悦园小区</v>
          </cell>
        </row>
        <row r="43940">
          <cell r="B43940">
            <v>13212201963</v>
          </cell>
          <cell r="C43940" t="str">
            <v>天津市南开区宾水西道居华里30号楼4门501号</v>
          </cell>
        </row>
        <row r="43941">
          <cell r="B43941">
            <v>15998168281</v>
          </cell>
          <cell r="C43941" t="str">
            <v>辽宁省沈阳市沈河区辽宁省金秋医院1号楼2楼</v>
          </cell>
        </row>
        <row r="43942">
          <cell r="B43942">
            <v>18908098779</v>
          </cell>
          <cell r="C43942" t="str">
            <v>四川省成都市高新区天府五街666号朗基天香7栋一单元1204</v>
          </cell>
        </row>
        <row r="43943">
          <cell r="B43943">
            <v>13691391566</v>
          </cell>
          <cell r="C43943" t="str">
            <v>北京市东城区东直门东直门外小街6号</v>
          </cell>
        </row>
        <row r="43944">
          <cell r="B43944">
            <v>13826404408</v>
          </cell>
          <cell r="C43944" t="str">
            <v>广东省广州市花都区新华街凤华路金花园1号506房</v>
          </cell>
        </row>
        <row r="43945">
          <cell r="B43945" t="str">
            <v>13958007658/0571-86601996</v>
          </cell>
          <cell r="C43945" t="str">
            <v>浙江省杭州市西湖区文三路259号三号楼401室</v>
          </cell>
        </row>
        <row r="43946">
          <cell r="B43946" t="str">
            <v>0580-8043064/18368056845</v>
          </cell>
          <cell r="C43946" t="str">
            <v>浙江省定海金塘镇卫平新村33号</v>
          </cell>
        </row>
        <row r="43947">
          <cell r="B43947">
            <v>18181085936</v>
          </cell>
          <cell r="C43947" t="str">
            <v>四川省南充市顺庆区人民北路康庄巷1号2单元5楼1号</v>
          </cell>
        </row>
        <row r="43948">
          <cell r="B43948">
            <v>18654656199</v>
          </cell>
          <cell r="C43948" t="str">
            <v>山东省东营市西三路石油大学科技园德仕集团</v>
          </cell>
        </row>
        <row r="43949">
          <cell r="B43949">
            <v>13563354001</v>
          </cell>
          <cell r="C43949" t="str">
            <v>山东省东营市东营区胜利街道北一路胜东社区锦苑一区42-2-102室</v>
          </cell>
        </row>
        <row r="43950">
          <cell r="B43950" t="str">
            <v>13210397964/0546-8773490</v>
          </cell>
          <cell r="C43950" t="str">
            <v>山东省东营市东营区西二路480号技术检测中心标准化所</v>
          </cell>
        </row>
        <row r="43951">
          <cell r="B43951">
            <v>13854658599</v>
          </cell>
          <cell r="C43951" t="str">
            <v>山东省东营市东营区济宁路舜华小区33-3</v>
          </cell>
        </row>
        <row r="43952">
          <cell r="B43952">
            <v>13580339411</v>
          </cell>
          <cell r="C43952" t="str">
            <v>广东省广州市白云区钟落潭镇良田村仁和兴街30号琦琦百货</v>
          </cell>
        </row>
        <row r="43953">
          <cell r="B43953">
            <v>13439994445</v>
          </cell>
          <cell r="C43953" t="str">
            <v>北京市西城区闹市口大街33号华天新川面馆</v>
          </cell>
        </row>
        <row r="43954">
          <cell r="B43954">
            <v>17311383937</v>
          </cell>
          <cell r="C43954" t="str">
            <v>四川省成都市武侯区紫竹北街65号院</v>
          </cell>
        </row>
        <row r="43955">
          <cell r="B43955">
            <v>13760882915</v>
          </cell>
          <cell r="C43955" t="str">
            <v>广东省广州市荔湾区西湾路湾畔大街25号</v>
          </cell>
        </row>
        <row r="43956">
          <cell r="B43956">
            <v>13501130628</v>
          </cell>
          <cell r="C43956" t="str">
            <v>北京市北五环林萃桥北海淀区黑路芳清园2号楼3单元701户</v>
          </cell>
        </row>
        <row r="43957">
          <cell r="B43957">
            <v>15840228822</v>
          </cell>
          <cell r="C43957" t="str">
            <v>辽宁沈阳东陵区东陵路8号辽宁奥通公司</v>
          </cell>
        </row>
        <row r="43958">
          <cell r="B43958">
            <v>13955189269</v>
          </cell>
          <cell r="C43958" t="str">
            <v>安徽省合肥市包河区黄山路与金寨路交叉口东北角交通银行黄山路支行</v>
          </cell>
        </row>
        <row r="43959">
          <cell r="B43959">
            <v>15827644614</v>
          </cell>
          <cell r="C43959" t="str">
            <v>湖北省武汉市青山区武东路九号技术中心</v>
          </cell>
        </row>
        <row r="43960">
          <cell r="B43960">
            <v>17719582233</v>
          </cell>
          <cell r="C43960" t="str">
            <v>陕西省西安市曲江新区曲江池西路中段金地湖城大境天域19号楼一单元502</v>
          </cell>
        </row>
        <row r="43961">
          <cell r="B43961">
            <v>13306057707</v>
          </cell>
          <cell r="C43961" t="str">
            <v>福建省厦门市思明区屿后南里238号收费处</v>
          </cell>
        </row>
        <row r="43962">
          <cell r="B43962">
            <v>18691929992</v>
          </cell>
          <cell r="C43962" t="str">
            <v>陕西省铜川市新区朝阳路樱桃园小区2号楼</v>
          </cell>
        </row>
        <row r="43963">
          <cell r="B43963">
            <v>13835816829</v>
          </cell>
          <cell r="C43963" t="str">
            <v>山西省柳林县柳林镇青龙联盛小区</v>
          </cell>
        </row>
        <row r="43964">
          <cell r="B43964">
            <v>18635148666</v>
          </cell>
          <cell r="C43964" t="str">
            <v>山西省太原市迎泽区长风家园3单元802</v>
          </cell>
        </row>
        <row r="43965">
          <cell r="B43965">
            <v>13760752221</v>
          </cell>
          <cell r="C43965" t="str">
            <v>广东省广州市白云区同和街云裳丽影六栋B座1101</v>
          </cell>
        </row>
        <row r="43966">
          <cell r="B43966">
            <v>13701647252</v>
          </cell>
          <cell r="C43966" t="str">
            <v>上海市杨浦区政立路115弄10号202室</v>
          </cell>
        </row>
        <row r="43967">
          <cell r="B43967">
            <v>18616537883</v>
          </cell>
          <cell r="C43967" t="str">
            <v>上海市青浦区联民路877弄13号1801室</v>
          </cell>
        </row>
        <row r="43968">
          <cell r="B43968">
            <v>13964325151</v>
          </cell>
          <cell r="C43968" t="str">
            <v>山东省淄博市临淄区稷下街道办闫家359号</v>
          </cell>
        </row>
        <row r="43969">
          <cell r="B43969">
            <v>15068826801</v>
          </cell>
          <cell r="C43969" t="str">
            <v>浙江省杭州市临安区青山湖街道翠紫苑小区二单元25幢904</v>
          </cell>
        </row>
        <row r="43970">
          <cell r="B43970">
            <v>15601121513</v>
          </cell>
          <cell r="C43970" t="str">
            <v>北京市朝阳区丰联广场A座805-806室</v>
          </cell>
        </row>
        <row r="43971">
          <cell r="B43971">
            <v>13681001025</v>
          </cell>
          <cell r="C43971" t="str">
            <v>北京市朝阳区定福家园南里2号院2号楼3单元1202室</v>
          </cell>
        </row>
        <row r="43972">
          <cell r="B43972">
            <v>13398980711</v>
          </cell>
          <cell r="C43972" t="str">
            <v>海南省儋州市洋浦经济开发区浦馨苑（行政小区）2栋203房</v>
          </cell>
        </row>
        <row r="43973">
          <cell r="B43973">
            <v>13956910620</v>
          </cell>
          <cell r="C43973" t="str">
            <v>安徽省合肥市高新区国轩K西嘉小区2栋902（西二环与望江西路交口）</v>
          </cell>
        </row>
        <row r="43974">
          <cell r="B43974" t="str">
            <v>13298228555/15093646032</v>
          </cell>
          <cell r="C43974" t="str">
            <v>河南省开封市兰考县堌阳镇中通快递</v>
          </cell>
        </row>
        <row r="43975">
          <cell r="B43975">
            <v>13810822740</v>
          </cell>
          <cell r="C43975" t="str">
            <v>北京市丰台区花乡桥天兴家园29号院1@3@1204</v>
          </cell>
        </row>
        <row r="43976">
          <cell r="B43976">
            <v>18612372182</v>
          </cell>
          <cell r="C43976" t="str">
            <v>北京市丰台区石榴庄路石榴派大厦42号楼2单元324</v>
          </cell>
        </row>
        <row r="43977">
          <cell r="B43977">
            <v>13939336583</v>
          </cell>
          <cell r="C43977" t="str">
            <v>河南省濮阳市华龙区黄河东路华府山水50号楼2单元</v>
          </cell>
        </row>
        <row r="43978">
          <cell r="B43978">
            <v>18919982178</v>
          </cell>
          <cell r="C43978" t="str">
            <v>甘肃省兰州市城关区民主西路97-1号</v>
          </cell>
        </row>
        <row r="43979">
          <cell r="B43979">
            <v>13683026553</v>
          </cell>
          <cell r="C43979" t="str">
            <v>北京市丰台区花乡天兴家园28号院1号楼3单元701</v>
          </cell>
        </row>
        <row r="43980">
          <cell r="B43980">
            <v>13439117883</v>
          </cell>
          <cell r="C43980" t="str">
            <v>北京市海淀区双榆树东里13#2单元101</v>
          </cell>
        </row>
        <row r="43981">
          <cell r="B43981">
            <v>15999934637</v>
          </cell>
          <cell r="C43981" t="str">
            <v>广东省广州市荔湾区东沙街道荷景南路21号C203（3D打印产业园）</v>
          </cell>
        </row>
        <row r="43982">
          <cell r="B43982">
            <v>13668919556</v>
          </cell>
          <cell r="C43982" t="str">
            <v>广东省广州市小北路126号511房</v>
          </cell>
        </row>
        <row r="43983">
          <cell r="B43983">
            <v>18510382608</v>
          </cell>
          <cell r="C43983" t="str">
            <v>北京市西城区人定湖西里15号楼</v>
          </cell>
        </row>
        <row r="43984">
          <cell r="B43984" t="str">
            <v>13701296567/13651161276</v>
          </cell>
          <cell r="C43984" t="str">
            <v>北京市朝阳区世纪东方嘉园105号楼4单元2106</v>
          </cell>
        </row>
        <row r="43985">
          <cell r="B43985">
            <v>13368509838</v>
          </cell>
          <cell r="C43985" t="str">
            <v>贵州省贵阳市观山湖区中天会展城A3组团</v>
          </cell>
        </row>
        <row r="43986">
          <cell r="B43986">
            <v>15333333272</v>
          </cell>
          <cell r="C43986" t="str">
            <v>河北省秦皇岛市新一路小学</v>
          </cell>
        </row>
        <row r="43987">
          <cell r="B43987">
            <v>18633311789</v>
          </cell>
          <cell r="C43987" t="str">
            <v>河北省唐山市丰润区八里京秦高速唐山养护2区</v>
          </cell>
        </row>
        <row r="43988">
          <cell r="B43988">
            <v>15247369347</v>
          </cell>
          <cell r="C43988" t="str">
            <v>内蒙古乌海市第八地勘院</v>
          </cell>
        </row>
        <row r="43989">
          <cell r="B43989">
            <v>15876026773</v>
          </cell>
          <cell r="C43989" t="str">
            <v>广东省中山市小榄镇永宁松洲街五巷2号</v>
          </cell>
        </row>
        <row r="43990">
          <cell r="B43990">
            <v>18629560011</v>
          </cell>
          <cell r="C43990" t="str">
            <v>陕西省西安市新城区太华路街道银河坊铭湖景园21904</v>
          </cell>
        </row>
        <row r="43991">
          <cell r="B43991">
            <v>13910498423</v>
          </cell>
          <cell r="C43991" t="str">
            <v>北京市朝阳区双井街道双井桥东九龙花园1号楼C座310室</v>
          </cell>
        </row>
        <row r="43992">
          <cell r="B43992">
            <v>13826278349</v>
          </cell>
          <cell r="C43992" t="str">
            <v>广东省广州市天河区冼村街道潭村路16号之一D栋2505</v>
          </cell>
        </row>
        <row r="43993">
          <cell r="B43993">
            <v>13609952667</v>
          </cell>
          <cell r="C43993" t="str">
            <v>新疆乌鲁木齐市沙区红庙子街道金泰小区12-1-302室</v>
          </cell>
        </row>
        <row r="43994">
          <cell r="B43994">
            <v>13801590621</v>
          </cell>
          <cell r="C43994" t="str">
            <v>江苏省南京市江宁区东山街道文华街50号9栋404</v>
          </cell>
        </row>
        <row r="43995">
          <cell r="B43995">
            <v>18868331753</v>
          </cell>
          <cell r="C43995" t="str">
            <v>浙江省嘉兴市海盐县武原街道金州阳光4栋2505号</v>
          </cell>
        </row>
        <row r="43996">
          <cell r="B43996">
            <v>13549620159</v>
          </cell>
          <cell r="C43996" t="str">
            <v>湖南省常德市汉寿县农机监理站</v>
          </cell>
        </row>
        <row r="43997">
          <cell r="B43997">
            <v>15958196650</v>
          </cell>
          <cell r="C43997" t="str">
            <v>浙江省杭州市西湖区天目山路358号浙江省一建建设集团1号楼303室</v>
          </cell>
        </row>
        <row r="43998">
          <cell r="B43998">
            <v>18682682091</v>
          </cell>
          <cell r="C43998" t="str">
            <v>重庆市九龙坡区科园六路郡都彩舍B栋3-6</v>
          </cell>
        </row>
        <row r="43999">
          <cell r="B43999">
            <v>13735550688</v>
          </cell>
          <cell r="C43999" t="str">
            <v>浙江省杭州市文晖路青园小区9-1-302</v>
          </cell>
        </row>
        <row r="44000">
          <cell r="B44000">
            <v>15883846327</v>
          </cell>
          <cell r="C44000" t="str">
            <v>新疆伊犁哈萨克自治州伊宁县公安局特警支队六大队</v>
          </cell>
        </row>
        <row r="44001">
          <cell r="B44001">
            <v>13666134179</v>
          </cell>
          <cell r="C44001" t="str">
            <v>四川省成都市金牛区解放北路一段75号蓝光富丽碧蔓汀6栋</v>
          </cell>
        </row>
        <row r="44002">
          <cell r="B44002">
            <v>13880485744</v>
          </cell>
          <cell r="C44002" t="str">
            <v>四川省成都市金牛区洞子路333号蓝光花满庭7栋2单元1407号</v>
          </cell>
        </row>
        <row r="44003">
          <cell r="B44003">
            <v>15114066608</v>
          </cell>
          <cell r="C44003" t="str">
            <v>四川省成都市武侯区武科东二路460号世豪嘉柏4栋1单元2201</v>
          </cell>
        </row>
        <row r="44004">
          <cell r="B44004">
            <v>18180924963</v>
          </cell>
          <cell r="C44004" t="str">
            <v>四川省成都市新都区大丰镇汇融广场4号楼1-25号福利彩票</v>
          </cell>
        </row>
        <row r="44005">
          <cell r="B44005">
            <v>13568398003</v>
          </cell>
          <cell r="C44005" t="str">
            <v>四川省广安市第二中学校</v>
          </cell>
        </row>
        <row r="44006">
          <cell r="B44006">
            <v>18788283677</v>
          </cell>
          <cell r="C44006" t="str">
            <v>云南省红河州个旧市建设路金航不锈钢材料总汇</v>
          </cell>
        </row>
        <row r="44007">
          <cell r="B44007">
            <v>13398257556</v>
          </cell>
          <cell r="C44007" t="str">
            <v>四川省峨眉山市绥山镇滨河路226号（在水一方一期）</v>
          </cell>
        </row>
        <row r="44008">
          <cell r="B44008">
            <v>18227913878</v>
          </cell>
          <cell r="C44008" t="str">
            <v>四川省资阳市乐至县天池镇铂金城</v>
          </cell>
        </row>
        <row r="44009">
          <cell r="B44009">
            <v>13500820968</v>
          </cell>
          <cell r="C44009" t="str">
            <v>云南省昆明市西山区滇池路25号</v>
          </cell>
        </row>
        <row r="44010">
          <cell r="B44010">
            <v>17802145917</v>
          </cell>
          <cell r="C44010" t="str">
            <v>上海市虹口区花园路66号精锐教育</v>
          </cell>
        </row>
        <row r="44011">
          <cell r="B44011">
            <v>15082627240</v>
          </cell>
          <cell r="C44011" t="str">
            <v>四川省内江市市中区城西工业园廉租房</v>
          </cell>
        </row>
        <row r="44012">
          <cell r="B44012">
            <v>15887820697</v>
          </cell>
          <cell r="C44012" t="str">
            <v>云南省昆明市官渡区安和路星宇园S7栋，云南长丰房地产开发有限公司</v>
          </cell>
        </row>
        <row r="44013">
          <cell r="B44013">
            <v>15900391687</v>
          </cell>
          <cell r="C44013" t="str">
            <v>天津市津南区双港镇香港街18号金福临冷库</v>
          </cell>
        </row>
        <row r="44014">
          <cell r="B44014">
            <v>15081515889</v>
          </cell>
          <cell r="C44014" t="str">
            <v>河北省唐山市路北区煤医里31楼4门8号</v>
          </cell>
        </row>
        <row r="44015">
          <cell r="B44015">
            <v>13954368566</v>
          </cell>
          <cell r="C44015" t="str">
            <v>山东省滨州市滨城区渤海17-1路金财苑小区4号楼</v>
          </cell>
        </row>
        <row r="44016">
          <cell r="B44016">
            <v>13537822959</v>
          </cell>
          <cell r="C44016" t="str">
            <v>广东省深圳市光明新区玉律小学</v>
          </cell>
        </row>
        <row r="44017">
          <cell r="B44017">
            <v>18774827654</v>
          </cell>
          <cell r="C44017" t="str">
            <v>湖南省长沙市劳动西路347号田汉大剧院收银台</v>
          </cell>
        </row>
        <row r="44018">
          <cell r="B44018">
            <v>18274879362</v>
          </cell>
          <cell r="C44018" t="str">
            <v>湖南省长沙县星沙镇星湖湾一期二栋3301</v>
          </cell>
        </row>
        <row r="44019">
          <cell r="B44019">
            <v>18181944190</v>
          </cell>
          <cell r="C44019" t="str">
            <v>四川省成都市双流区公兴街道哥德堡国际现代城1栋3单元1805</v>
          </cell>
        </row>
        <row r="44020">
          <cell r="B44020">
            <v>13827707753</v>
          </cell>
          <cell r="C44020" t="str">
            <v>广东省佛山市南海区罗村街道办事处文化路33号广之旅</v>
          </cell>
        </row>
        <row r="44021">
          <cell r="B44021">
            <v>13762251505</v>
          </cell>
          <cell r="C44021" t="str">
            <v>湖南省株洲市天元区佳兆业三期4栋1001</v>
          </cell>
        </row>
        <row r="44022">
          <cell r="B44022">
            <v>13727409007</v>
          </cell>
          <cell r="C44022" t="str">
            <v>广东省佛山市南海区西樵镇四季康城秋韵园4座704号</v>
          </cell>
        </row>
        <row r="44023">
          <cell r="B44023">
            <v>13993609892</v>
          </cell>
          <cell r="C44023" t="str">
            <v>甘肃省张掖市肃南县国税局</v>
          </cell>
        </row>
        <row r="44024">
          <cell r="B44024">
            <v>13535654120</v>
          </cell>
          <cell r="C44024" t="str">
            <v>广东省佛山市禅城区南庄杏边村大街四巷1号</v>
          </cell>
        </row>
        <row r="44025">
          <cell r="B44025">
            <v>13631392588</v>
          </cell>
          <cell r="C44025" t="str">
            <v>广东省广州市海珠区江南大道中海逸街7号904</v>
          </cell>
        </row>
        <row r="44026">
          <cell r="B44026">
            <v>15666963515</v>
          </cell>
          <cell r="C44026" t="str">
            <v>山东省济南市历下区转山西路三号龙景苑小区6-4-302</v>
          </cell>
        </row>
        <row r="44027">
          <cell r="B44027">
            <v>13701970460</v>
          </cell>
          <cell r="C44027" t="str">
            <v>上海市宝山区华灵路1681弄36号703室</v>
          </cell>
        </row>
        <row r="44028">
          <cell r="B44028">
            <v>15999934637</v>
          </cell>
          <cell r="C44028" t="str">
            <v>江苏省南京市建邺区星雨华府9栋1301</v>
          </cell>
        </row>
        <row r="44029">
          <cell r="B44029">
            <v>13693295312</v>
          </cell>
          <cell r="C44029" t="str">
            <v>北京朝阳区西坝河七圣路六号院南楼303</v>
          </cell>
        </row>
        <row r="44030">
          <cell r="B44030">
            <v>13616923892</v>
          </cell>
          <cell r="C44030" t="str">
            <v>福建省武平县平川镇高沙路财政家属区7-2</v>
          </cell>
        </row>
        <row r="44031">
          <cell r="B44031">
            <v>13423661491</v>
          </cell>
          <cell r="C44031" t="str">
            <v>广东省广州石牌华南理工大学南秀村18幢302房</v>
          </cell>
        </row>
        <row r="44032">
          <cell r="B44032">
            <v>13902611234</v>
          </cell>
          <cell r="C44032" t="str">
            <v>广东省东莞市寮步镇寮城中路翠湖花园S41-42号立变频空调</v>
          </cell>
        </row>
        <row r="44033">
          <cell r="B44033">
            <v>15134112245</v>
          </cell>
          <cell r="C44033" t="str">
            <v>辽宁省抚顺市东洲区新太河幸福家园九号楼一单元301号</v>
          </cell>
        </row>
        <row r="44034">
          <cell r="B44034">
            <v>18621366522</v>
          </cell>
          <cell r="C44034" t="str">
            <v>上海市青浦区清河湾路1200号104</v>
          </cell>
        </row>
        <row r="44035">
          <cell r="B44035">
            <v>13730682088</v>
          </cell>
          <cell r="C44035" t="str">
            <v>四川省成都市高新区富华南路1700号保利心语三期</v>
          </cell>
        </row>
        <row r="44036">
          <cell r="B44036">
            <v>13309855090</v>
          </cell>
          <cell r="C44036" t="str">
            <v>辽宁省大连市西岗区高尔基路212-7胜利花园B区</v>
          </cell>
        </row>
        <row r="44037">
          <cell r="B44037">
            <v>15044046664</v>
          </cell>
          <cell r="C44037" t="str">
            <v>吉林省长春市绿园区普阳街湖西路检车线院内一汽大众事故车中心</v>
          </cell>
        </row>
        <row r="44038">
          <cell r="B44038">
            <v>13723313143</v>
          </cell>
          <cell r="C44038" t="str">
            <v>宁夏回族自治区银川市兴庆区民族北街海宝公园海宝文化园东展厅</v>
          </cell>
        </row>
        <row r="44039">
          <cell r="B44039">
            <v>13132086658</v>
          </cell>
          <cell r="C44039" t="str">
            <v>天津市和平区贵州路吉安别墅4号</v>
          </cell>
        </row>
        <row r="44040">
          <cell r="B44040">
            <v>13911982709</v>
          </cell>
          <cell r="C44040" t="str">
            <v>北京市海淀区紫竹院路车道沟十号院南门</v>
          </cell>
        </row>
        <row r="44041">
          <cell r="B44041">
            <v>13608588881</v>
          </cell>
          <cell r="C44041" t="str">
            <v>贵州省贵阳市南明区新华路甲秀小学三校区（南明区医院对面）</v>
          </cell>
        </row>
        <row r="44042">
          <cell r="B44042">
            <v>13977320893</v>
          </cell>
          <cell r="C44042" t="str">
            <v>广西桂林市中山中路350号天宝大楼二楼漓江人公司</v>
          </cell>
        </row>
        <row r="44043">
          <cell r="B44043">
            <v>13832039989</v>
          </cell>
          <cell r="C44043" t="str">
            <v>河北省邯郸市魏城镇洹水大道东段隆生隆对面魏都花园售楼部</v>
          </cell>
        </row>
        <row r="44044">
          <cell r="B44044">
            <v>13158895523</v>
          </cell>
          <cell r="C44044" t="str">
            <v>四川省绵阳市涪城区长虹世纪城二期</v>
          </cell>
        </row>
        <row r="44045">
          <cell r="B44045">
            <v>13880605050</v>
          </cell>
          <cell r="C44045" t="str">
            <v>四川省成都市青羊区多子巷13号</v>
          </cell>
        </row>
        <row r="44046">
          <cell r="B44046">
            <v>18111248658</v>
          </cell>
          <cell r="C44046" t="str">
            <v>四川省成都市温江区战备渠北路283号</v>
          </cell>
        </row>
        <row r="44047">
          <cell r="B44047">
            <v>13882058896</v>
          </cell>
          <cell r="C44047" t="str">
            <v>四川省成都市武侯区一环路南一段1号鸿禧花园C座1单元</v>
          </cell>
        </row>
        <row r="44048">
          <cell r="B44048">
            <v>18030699878</v>
          </cell>
          <cell r="C44048" t="str">
            <v>四川省成都市成华区建设路1号万科金域蓝湾3-101</v>
          </cell>
        </row>
        <row r="44049">
          <cell r="B44049">
            <v>13730807564</v>
          </cell>
          <cell r="C44049" t="str">
            <v>四川省成都市新都区橄榄郡22-3</v>
          </cell>
        </row>
        <row r="44050">
          <cell r="B44050">
            <v>13722779888</v>
          </cell>
          <cell r="C44050" t="str">
            <v>河北省沧州市运河区阿尔卡迪亚新儒苑9-2-2902</v>
          </cell>
        </row>
        <row r="44051">
          <cell r="B44051">
            <v>13903165528</v>
          </cell>
          <cell r="C44051" t="str">
            <v>河北省廊坊市安次区光明西街西昌路109号河北大庆集团</v>
          </cell>
        </row>
        <row r="44052">
          <cell r="B44052">
            <v>18628955304</v>
          </cell>
          <cell r="C44052" t="str">
            <v>四川省成都市龙泉驿区桃都大道888号新城吾悦广场销售中心</v>
          </cell>
        </row>
        <row r="44053">
          <cell r="B44053">
            <v>13708008959</v>
          </cell>
          <cell r="C44053" t="str">
            <v>四川省成都市金牛区盛兴路255号C区4-1-1</v>
          </cell>
        </row>
        <row r="44054">
          <cell r="B44054">
            <v>15883336616</v>
          </cell>
          <cell r="C44054" t="str">
            <v>四川省眉山市东坡区洗砚路240号</v>
          </cell>
        </row>
        <row r="44055">
          <cell r="B44055">
            <v>13550170184</v>
          </cell>
          <cell r="C44055" t="str">
            <v>四川省成都市郫县红光红高路88号龙城国际小区西门</v>
          </cell>
        </row>
        <row r="44056">
          <cell r="B44056">
            <v>18919549831</v>
          </cell>
          <cell r="C44056" t="str">
            <v>四川省成都市青羊区白丝街33号</v>
          </cell>
        </row>
        <row r="44057">
          <cell r="B44057">
            <v>15882145306</v>
          </cell>
          <cell r="C44057" t="str">
            <v>四川省成都市郫县犀浦镇卫生服务中心口腔科</v>
          </cell>
        </row>
        <row r="44058">
          <cell r="B44058">
            <v>13568806602</v>
          </cell>
          <cell r="C44058" t="str">
            <v>四川省成都市锦江区均隆街66号成都骨科医院门诊部</v>
          </cell>
        </row>
        <row r="44059">
          <cell r="B44059">
            <v>15091555515</v>
          </cell>
          <cell r="C44059" t="str">
            <v>陕西省安康市汉阴县长乐路堰坪茶叶</v>
          </cell>
        </row>
        <row r="44060">
          <cell r="B44060">
            <v>13558618695</v>
          </cell>
          <cell r="C44060" t="str">
            <v>四川省成都市锦江区静安路1号万科城市花园58栋C-102</v>
          </cell>
        </row>
        <row r="44061">
          <cell r="B44061">
            <v>13653655118</v>
          </cell>
          <cell r="C44061" t="str">
            <v>山西省太原市迎泽区解放南路新视界B座1-1401</v>
          </cell>
        </row>
        <row r="44062">
          <cell r="B44062">
            <v>13629693069</v>
          </cell>
          <cell r="C44062" t="str">
            <v>云南省昆明市五华区南屏街世纪中心大厦33楼云南惠众基金管理公司</v>
          </cell>
        </row>
        <row r="44063">
          <cell r="B44063">
            <v>13987577376</v>
          </cell>
          <cell r="C44063" t="str">
            <v>云南省保山市隆阳区隆阳路永昌文化园5号保山市文化馆</v>
          </cell>
        </row>
        <row r="44064">
          <cell r="B44064">
            <v>13512854768</v>
          </cell>
          <cell r="C44064" t="str">
            <v>天津市河西区永安道罗马商务中心一楼丰巢</v>
          </cell>
        </row>
        <row r="44065">
          <cell r="B44065">
            <v>13920050381</v>
          </cell>
          <cell r="C44065" t="str">
            <v>天津市南开区万德庄大街凯立花园1-2-302</v>
          </cell>
        </row>
        <row r="44066">
          <cell r="B44066">
            <v>13370329189</v>
          </cell>
          <cell r="C44066" t="str">
            <v>天津市红桥区水木天成小区8区阁林园21-1-401</v>
          </cell>
        </row>
        <row r="44067">
          <cell r="B44067">
            <v>13011317186</v>
          </cell>
          <cell r="C44067" t="str">
            <v>天津市河西区永安道安德公寓居民楼2门320</v>
          </cell>
        </row>
        <row r="44068">
          <cell r="B44068">
            <v>13752212013</v>
          </cell>
          <cell r="C44068" t="str">
            <v>天津市河北区金纬路孚泰公寓6号楼27门305</v>
          </cell>
        </row>
        <row r="44069">
          <cell r="B44069">
            <v>13212205625</v>
          </cell>
          <cell r="C44069" t="str">
            <v>天津市和平区贵州路正和公寓3-4-202</v>
          </cell>
        </row>
        <row r="44070">
          <cell r="B44070">
            <v>13602135064</v>
          </cell>
          <cell r="C44070" t="str">
            <v>天津市和平区新华路201号</v>
          </cell>
        </row>
        <row r="44071">
          <cell r="B44071">
            <v>13620178194</v>
          </cell>
          <cell r="C44071" t="str">
            <v>广东省江门开平市长沙东胜路29号109、110铺</v>
          </cell>
        </row>
        <row r="44072">
          <cell r="B44072">
            <v>13959848621</v>
          </cell>
          <cell r="C44072" t="str">
            <v>福建省泉州市丰泽街中银大厦2楼对公业务</v>
          </cell>
        </row>
        <row r="44073">
          <cell r="B44073">
            <v>15375856066</v>
          </cell>
          <cell r="C44073" t="str">
            <v>福建省泉州市丰泽区田安路祥泰大厦4楼君龙人寿保险公司</v>
          </cell>
        </row>
        <row r="44074">
          <cell r="B44074">
            <v>13489342079</v>
          </cell>
          <cell r="C44074" t="str">
            <v>福建省泉州市台商投资区锦厝村恒德箱包有限公司</v>
          </cell>
        </row>
        <row r="44075">
          <cell r="B44075">
            <v>18655278223</v>
          </cell>
          <cell r="C44075" t="str">
            <v>安徽省蚌埠市蚌山区航华路戴湖桃李园东门819号殷氏修脚店</v>
          </cell>
        </row>
        <row r="44076">
          <cell r="B44076">
            <v>13390062055</v>
          </cell>
          <cell r="C44076" t="str">
            <v>辽宁省大连市甘井子区怡宁路10号</v>
          </cell>
        </row>
        <row r="44077">
          <cell r="B44077">
            <v>13895183678</v>
          </cell>
          <cell r="C44077" t="str">
            <v>宁夏银川灵武市灵武市供电局</v>
          </cell>
        </row>
        <row r="44078">
          <cell r="B44078">
            <v>13895008268</v>
          </cell>
          <cell r="C44078" t="str">
            <v>宁夏银川市兴庆区解放西街170号中国银行</v>
          </cell>
        </row>
        <row r="44079">
          <cell r="B44079">
            <v>13995107408</v>
          </cell>
          <cell r="C44079" t="str">
            <v>宁夏银川市金凤区长城路中路凤凰花园西区13-1-301</v>
          </cell>
        </row>
        <row r="44080">
          <cell r="B44080">
            <v>15813792644</v>
          </cell>
          <cell r="C44080" t="str">
            <v>广东省江门市新会区沙堆镇沙东村升堂里15巷2号</v>
          </cell>
        </row>
        <row r="44081">
          <cell r="B44081">
            <v>13501839975</v>
          </cell>
          <cell r="C44081" t="str">
            <v>上海市闵行区七宝镇新龙路558弄27号701室</v>
          </cell>
        </row>
        <row r="44082">
          <cell r="B44082">
            <v>13851607154</v>
          </cell>
          <cell r="C44082" t="str">
            <v>江苏省南京市鼓楼区中山北路101号江苏现代面粉工业杂志社180室</v>
          </cell>
        </row>
        <row r="44083">
          <cell r="B44083">
            <v>13358287856</v>
          </cell>
          <cell r="C44083" t="str">
            <v>福建省福州市晋安区金鸡山路57号50#703</v>
          </cell>
        </row>
        <row r="44084">
          <cell r="B44084">
            <v>15099932331</v>
          </cell>
          <cell r="C44084" t="str">
            <v>广东省深圳市宝安区海城路坪洲新村一期8栋6A</v>
          </cell>
        </row>
        <row r="44085">
          <cell r="B44085">
            <v>13873006885</v>
          </cell>
          <cell r="C44085" t="str">
            <v>湖南省岳阳市岳阳楼区北港路锦绣河山三栋207号</v>
          </cell>
        </row>
        <row r="44086">
          <cell r="B44086">
            <v>18677720747</v>
          </cell>
          <cell r="C44086" t="str">
            <v>广西省钦州市浦北县越新路人力资源和社会保障局值班室</v>
          </cell>
        </row>
        <row r="44087">
          <cell r="B44087">
            <v>13631743919</v>
          </cell>
          <cell r="C44087" t="str">
            <v>广东省东莞市东城区圃园西路嘉宏锦园8栋2804</v>
          </cell>
        </row>
        <row r="44088">
          <cell r="B44088">
            <v>15084902704</v>
          </cell>
          <cell r="C44088" t="str">
            <v>湖南省长沙市雨花区曙光南路132号路桥公司新房2-102</v>
          </cell>
        </row>
        <row r="44089">
          <cell r="B44089">
            <v>18661145884</v>
          </cell>
          <cell r="C44089" t="str">
            <v>江苏省常州市武进湖塘香江壹品10栋1503</v>
          </cell>
        </row>
        <row r="44090">
          <cell r="B44090">
            <v>15801067399</v>
          </cell>
          <cell r="C44090" t="str">
            <v>北京市西城区马连道世纪茶贸中心2-A1-1528</v>
          </cell>
        </row>
        <row r="44091">
          <cell r="B44091">
            <v>13875819758</v>
          </cell>
          <cell r="C44091" t="str">
            <v>湖南省长沙市望城区高塘岭街道雷锋图书馆</v>
          </cell>
        </row>
        <row r="44092">
          <cell r="B44092">
            <v>13888516070</v>
          </cell>
          <cell r="C44092" t="str">
            <v>云南省昆明市江东花城A座一单元402室</v>
          </cell>
        </row>
        <row r="44093">
          <cell r="B44093" t="str">
            <v>15584546875/17795172760</v>
          </cell>
          <cell r="C44093" t="str">
            <v>吉林省松原市乾安县白驹街中西花卉</v>
          </cell>
        </row>
        <row r="44094">
          <cell r="B44094">
            <v>13651871968</v>
          </cell>
          <cell r="C44094" t="str">
            <v>上海市闵行区浦江镇闵驰一路302弄19号101室</v>
          </cell>
        </row>
        <row r="44095">
          <cell r="B44095">
            <v>18607924608</v>
          </cell>
          <cell r="C44095" t="str">
            <v>江西省九江市九瑞大道联通大楼</v>
          </cell>
        </row>
        <row r="44096">
          <cell r="B44096">
            <v>13902502712</v>
          </cell>
          <cell r="C44096" t="str">
            <v>广东省湛江市岭南师范学院燕岭阁1205房（湛江赤坎）</v>
          </cell>
        </row>
        <row r="44097">
          <cell r="B44097">
            <v>18682012255</v>
          </cell>
          <cell r="C44097" t="str">
            <v>广东省深圳市南山区蛇口工业八路西壹栈山前4栋1904</v>
          </cell>
        </row>
        <row r="44098">
          <cell r="B44098">
            <v>13801420099</v>
          </cell>
          <cell r="C44098" t="str">
            <v>江苏省泰兴市新能源和美苑十一号楼二单元104室</v>
          </cell>
        </row>
        <row r="44099">
          <cell r="B44099">
            <v>13943003779</v>
          </cell>
          <cell r="C44099" t="str">
            <v>吉林省长春市朝阳区湖西街道国信南湖公馆12栋1单元901室</v>
          </cell>
        </row>
        <row r="44100">
          <cell r="B44100">
            <v>13522162451</v>
          </cell>
          <cell r="C44100" t="str">
            <v>北京市西城区冰窖口胡同8号院新海苑</v>
          </cell>
        </row>
        <row r="44101">
          <cell r="B44101">
            <v>13189280333</v>
          </cell>
          <cell r="C44101" t="str">
            <v>广东省中山市沙溪镇阳光半岛4街11栋301房</v>
          </cell>
        </row>
        <row r="44102">
          <cell r="B44102">
            <v>13424534234</v>
          </cell>
          <cell r="C44102" t="str">
            <v>广东省中山市东凤镇佛奥阳光花园158-2205</v>
          </cell>
        </row>
        <row r="44103">
          <cell r="B44103">
            <v>13622298087</v>
          </cell>
          <cell r="C44103" t="str">
            <v>广东省广州市越秀区中山四路芳草街36号904房</v>
          </cell>
        </row>
        <row r="44104">
          <cell r="B44104">
            <v>13601179575</v>
          </cell>
          <cell r="C44104" t="str">
            <v>黑龙江省哈尔滨市南岗区宣化街248号王将饭店</v>
          </cell>
        </row>
        <row r="44105">
          <cell r="B44105">
            <v>13989808369</v>
          </cell>
          <cell r="C44105" t="str">
            <v>浙江省杭州市下城区庆春路46号杭州银行大厦</v>
          </cell>
        </row>
        <row r="44106">
          <cell r="B44106">
            <v>17375558111</v>
          </cell>
          <cell r="C44106" t="str">
            <v>湖南省怀化市芷江县紫东花园三栋二单元504</v>
          </cell>
        </row>
        <row r="44107">
          <cell r="B44107">
            <v>13712621873</v>
          </cell>
          <cell r="C44107" t="str">
            <v>广东省东莞市东城区光明路明新街2号东莞市人民医院普济分院5栋1楼心血管内科</v>
          </cell>
        </row>
        <row r="44108">
          <cell r="B44108">
            <v>13610113818</v>
          </cell>
          <cell r="C44108" t="str">
            <v>广东省广州市新市齐富路新景花苑4号504房</v>
          </cell>
        </row>
        <row r="44109">
          <cell r="B44109">
            <v>13701000768</v>
          </cell>
          <cell r="C44109" t="str">
            <v>北京市朝阳区青年路西里2号院国美第一城7栋1单元902室</v>
          </cell>
        </row>
        <row r="44110">
          <cell r="B44110">
            <v>13516665208</v>
          </cell>
          <cell r="C44110" t="str">
            <v>广东省惠州市惠城区金山湖方直星耀国际t2栋2303</v>
          </cell>
        </row>
        <row r="44111">
          <cell r="B44111">
            <v>13714709053</v>
          </cell>
          <cell r="C44111" t="str">
            <v>广东省深圳市光明新区凤凰街道塘家社区张屋新村西十五巷4号</v>
          </cell>
        </row>
        <row r="44112">
          <cell r="B44112">
            <v>18790676920</v>
          </cell>
          <cell r="C44112" t="str">
            <v>河南省新乡市进达花园13号楼四单元</v>
          </cell>
        </row>
        <row r="44113">
          <cell r="B44113">
            <v>13781949732</v>
          </cell>
          <cell r="C44113" t="str">
            <v>河南省新乡市市民中小二楼85号窗口</v>
          </cell>
        </row>
        <row r="44114">
          <cell r="B44114">
            <v>13816727309</v>
          </cell>
          <cell r="C44114" t="str">
            <v>上海市南京西路920号816室</v>
          </cell>
        </row>
        <row r="44115">
          <cell r="B44115">
            <v>13302057773</v>
          </cell>
          <cell r="C44115" t="str">
            <v>天津市南开区华苑开华道20号智慧山南塔1205室</v>
          </cell>
        </row>
        <row r="44116">
          <cell r="B44116">
            <v>13990052553</v>
          </cell>
          <cell r="C44116" t="str">
            <v>四川省自贡市富顺县白洋湾劲松口腔诊所</v>
          </cell>
        </row>
        <row r="44117">
          <cell r="B44117">
            <v>18359120980</v>
          </cell>
          <cell r="C44117" t="str">
            <v>福建省莆田市荔城区拱辰街道万通公寓三楼威力艾健身房</v>
          </cell>
        </row>
        <row r="44118">
          <cell r="B44118">
            <v>13859535770</v>
          </cell>
          <cell r="C44118" t="str">
            <v>福建省龙岩市武平县南门段（成龙幼儿园对面）家和橱柜衣柜店</v>
          </cell>
        </row>
        <row r="44119">
          <cell r="B44119">
            <v>15953892288</v>
          </cell>
          <cell r="C44119" t="str">
            <v>山东省威海市文登区世纪大道80号政务服务中心</v>
          </cell>
        </row>
        <row r="44120">
          <cell r="B44120">
            <v>13664932201</v>
          </cell>
          <cell r="C44120" t="str">
            <v>广东省恩平市圣堂镇圣华北街二轻厂宿舍</v>
          </cell>
        </row>
        <row r="44121">
          <cell r="B44121">
            <v>15062311259</v>
          </cell>
          <cell r="C44121" t="str">
            <v>江苏省苏州市工业园永安路2号</v>
          </cell>
        </row>
        <row r="44122">
          <cell r="B44122">
            <v>17707346396</v>
          </cell>
          <cell r="C44122" t="str">
            <v>湖南省衡阳市蒸湘区华兴街愉景湾东城B栋</v>
          </cell>
        </row>
        <row r="44123">
          <cell r="B44123">
            <v>15935200001</v>
          </cell>
          <cell r="C44123" t="str">
            <v>山西省大同市城区云中路绿园小区2号楼外围大同北都农村商业银行</v>
          </cell>
        </row>
        <row r="44124">
          <cell r="B44124">
            <v>13806880889</v>
          </cell>
          <cell r="C44124" t="str">
            <v>浙江省温州市瓯海区新桥山水名都30幢102</v>
          </cell>
        </row>
        <row r="44125">
          <cell r="B44125">
            <v>13818967844</v>
          </cell>
          <cell r="C44125" t="str">
            <v>上海市淮海中路98号金钟广场9栋普列斯通</v>
          </cell>
        </row>
        <row r="44126">
          <cell r="B44126">
            <v>13289259930</v>
          </cell>
          <cell r="C44126" t="str">
            <v>陕西省西安市碑林区咸宁西路30号陕西省质监局30号院2号楼一单元401室</v>
          </cell>
        </row>
        <row r="44127">
          <cell r="B44127">
            <v>13942891030</v>
          </cell>
          <cell r="C44127" t="str">
            <v>辽宁省大连市沙河口区迎春街45号（白山路街道）</v>
          </cell>
        </row>
        <row r="44128">
          <cell r="B44128">
            <v>18979206049</v>
          </cell>
          <cell r="C44128" t="str">
            <v>江西省九江市浔阳区庐峰东路35号171小区</v>
          </cell>
        </row>
        <row r="44129">
          <cell r="B44129">
            <v>15541145061</v>
          </cell>
          <cell r="C44129" t="str">
            <v>辽宁省大连市高新园区贤岭汇贤街山海一家40#-1</v>
          </cell>
        </row>
        <row r="44130">
          <cell r="B44130">
            <v>18606466239</v>
          </cell>
          <cell r="C44130" t="str">
            <v>山东省东营市河口区河口社区管理中心工会</v>
          </cell>
        </row>
        <row r="44131">
          <cell r="B44131">
            <v>13954686440</v>
          </cell>
          <cell r="C44131" t="str">
            <v>山东省东营市河口区河康小区爱宝贝童装店</v>
          </cell>
        </row>
        <row r="44132">
          <cell r="B44132">
            <v>13805086987</v>
          </cell>
          <cell r="C44132" t="str">
            <v>福建省福州市华村路益力城2号楼607兴业银行宿舍</v>
          </cell>
        </row>
        <row r="44133">
          <cell r="B44133">
            <v>13940431327</v>
          </cell>
          <cell r="C44133" t="str">
            <v>辽宁省沈阳市和平区南街北街155号中国医科大学附属第一医院二号楼三楼内分泌研究所</v>
          </cell>
        </row>
        <row r="44134">
          <cell r="B44134">
            <v>15097975025</v>
          </cell>
          <cell r="C44134" t="str">
            <v>河南省邢台市桥西区公园东街青青家园西区东门河北银行</v>
          </cell>
        </row>
        <row r="44135">
          <cell r="B44135">
            <v>13692184181</v>
          </cell>
          <cell r="C44135" t="str">
            <v>广东省深圳市龙岗区坂田街道坂田长发中路南三巷</v>
          </cell>
        </row>
        <row r="44136">
          <cell r="B44136">
            <v>13998633607</v>
          </cell>
          <cell r="C44136" t="str">
            <v>辽宁省大连市甘井子区促进西街67号1单元402</v>
          </cell>
        </row>
        <row r="44137">
          <cell r="B44137">
            <v>15620664579</v>
          </cell>
          <cell r="C44137" t="str">
            <v>天津市河东区华龙道聚安东园1-2-202</v>
          </cell>
        </row>
        <row r="44138">
          <cell r="B44138">
            <v>13642000128</v>
          </cell>
          <cell r="C44138" t="str">
            <v>天津市河东区新博路5号（天津三毛艺术学校）</v>
          </cell>
        </row>
        <row r="44139">
          <cell r="B44139">
            <v>13207558166</v>
          </cell>
          <cell r="C44139" t="str">
            <v>天津市津南区双港镇景荷道首创昆兰苑79-1-102</v>
          </cell>
        </row>
        <row r="44140">
          <cell r="B44140">
            <v>13666170610</v>
          </cell>
          <cell r="C44140" t="str">
            <v>四川省成都市新都区木兰镇天旭逸城玉婷艺校</v>
          </cell>
        </row>
        <row r="44141">
          <cell r="B44141">
            <v>13642164096</v>
          </cell>
          <cell r="C44141" t="str">
            <v>天津市津南区咸水沽镇金浩园7号楼1501</v>
          </cell>
        </row>
        <row r="44142">
          <cell r="B44142">
            <v>15504920707</v>
          </cell>
          <cell r="C44142" t="str">
            <v>辽宁省鞍山市高新区科技路九星花园105-2-401</v>
          </cell>
        </row>
        <row r="44143">
          <cell r="B44143">
            <v>13920120929</v>
          </cell>
          <cell r="C44143" t="str">
            <v>天津市东丽区老机场货运路丰树物流园嘉里大道</v>
          </cell>
        </row>
        <row r="44144">
          <cell r="B44144">
            <v>18522140796</v>
          </cell>
          <cell r="C44144" t="str">
            <v>天津市南开区北城街尚佳新苑4-1-702</v>
          </cell>
        </row>
        <row r="44145">
          <cell r="B44145">
            <v>13816067118</v>
          </cell>
          <cell r="C44145" t="str">
            <v>上海市嘉定区华江路726弄</v>
          </cell>
        </row>
        <row r="44146">
          <cell r="B44146">
            <v>18722628063</v>
          </cell>
          <cell r="C44146" t="str">
            <v>天津市东丽区空港经济开发区万科新里程二期</v>
          </cell>
        </row>
        <row r="44147">
          <cell r="B44147">
            <v>13715524300</v>
          </cell>
          <cell r="C44147" t="str">
            <v>广东省佛山市南海区大沥碧桂园翠堤水岸二街1座808</v>
          </cell>
        </row>
        <row r="44148">
          <cell r="B44148">
            <v>13413612844</v>
          </cell>
          <cell r="C44148" t="str">
            <v>广东省吴川市梅菉山庄二街78号</v>
          </cell>
        </row>
        <row r="44149">
          <cell r="B44149">
            <v>13415137660</v>
          </cell>
          <cell r="C44149" t="str">
            <v>广东省汕头市南澳县邮政局</v>
          </cell>
        </row>
        <row r="44150">
          <cell r="B44150">
            <v>13590538589</v>
          </cell>
          <cell r="C44150" t="str">
            <v>四川省广安市前锋区观塘镇</v>
          </cell>
        </row>
        <row r="44151">
          <cell r="B44151">
            <v>13929202088</v>
          </cell>
          <cell r="C44151" t="str">
            <v>广东省东莞市南城区体育路25号龙光君御旗峰二栋402</v>
          </cell>
        </row>
        <row r="44152">
          <cell r="B44152">
            <v>13005465990</v>
          </cell>
          <cell r="C44152" t="str">
            <v>广东省深圳市宝安区福永镇厦东区冲击波工业园F栋简奴时装有限公司</v>
          </cell>
        </row>
        <row r="44153">
          <cell r="B44153">
            <v>18318522888</v>
          </cell>
          <cell r="C44153" t="str">
            <v>广东省韶关市武江区新华南路华园新村8栋203号</v>
          </cell>
        </row>
        <row r="44154">
          <cell r="B44154">
            <v>18902623799</v>
          </cell>
          <cell r="C44154" t="str">
            <v>广东省惠州市惠城区麦地雍逸园景绮阁801房</v>
          </cell>
        </row>
        <row r="44155">
          <cell r="B44155">
            <v>13261766391</v>
          </cell>
          <cell r="C44155" t="str">
            <v>北京市西城区马连道中里二区1号楼3单元</v>
          </cell>
        </row>
        <row r="44156">
          <cell r="B44156">
            <v>19902763777</v>
          </cell>
          <cell r="C44156" t="str">
            <v>广东省河源市源城区永和西路277号广东万绿律师事务所</v>
          </cell>
        </row>
        <row r="44157">
          <cell r="B44157">
            <v>13761160786</v>
          </cell>
          <cell r="C44157" t="str">
            <v>上海市浦东国际机场闻居路1333号机场综合保税公共服务中心（一期）C区806室</v>
          </cell>
        </row>
        <row r="44158">
          <cell r="B44158">
            <v>15244663347</v>
          </cell>
          <cell r="C44158" t="str">
            <v>黑龙江省哈尔滨市南岗区元士街2号7单元701室</v>
          </cell>
        </row>
        <row r="44159">
          <cell r="B44159">
            <v>18925719917</v>
          </cell>
          <cell r="C44159" t="str">
            <v>广东省珠海市香洲区拱北口岸地下商场负二层物流区WL018百世快递</v>
          </cell>
        </row>
        <row r="44160">
          <cell r="B44160">
            <v>15509863061</v>
          </cell>
          <cell r="C44160" t="str">
            <v>辽宁省大连巿高新园区清馨园6号楼2一201</v>
          </cell>
        </row>
        <row r="44161">
          <cell r="B44161">
            <v>13889466034</v>
          </cell>
          <cell r="C44161" t="str">
            <v>辽宁省大连市中山区解放路321号，大连市中医院内二病房</v>
          </cell>
        </row>
        <row r="44162">
          <cell r="B44162">
            <v>13110022805</v>
          </cell>
          <cell r="C44162" t="str">
            <v>天津市南开区长江道临潼路广灵里6-5-302</v>
          </cell>
        </row>
        <row r="44163">
          <cell r="B44163">
            <v>18854593007</v>
          </cell>
          <cell r="C44163" t="str">
            <v>山东省烟台市芝罘区世平路216号-7</v>
          </cell>
        </row>
        <row r="44164">
          <cell r="B44164">
            <v>13862358011</v>
          </cell>
          <cell r="C44164" t="str">
            <v>江苏省苏州市常熟市衡泰国际花园36幢203室</v>
          </cell>
        </row>
        <row r="44165">
          <cell r="B44165">
            <v>17670453321</v>
          </cell>
          <cell r="C44165" t="str">
            <v>湖南省怀化市鹤城区东环路666信箱</v>
          </cell>
        </row>
        <row r="44166">
          <cell r="B44166">
            <v>18090598721</v>
          </cell>
          <cell r="C44166" t="str">
            <v>贵州省贵阳市花溪区溪北路蟠龙巷17号</v>
          </cell>
        </row>
        <row r="44167">
          <cell r="B44167">
            <v>13909922963</v>
          </cell>
          <cell r="C44167" t="str">
            <v>新疆乌鲁木齐市天山区光明路26号35号楼</v>
          </cell>
        </row>
        <row r="44168">
          <cell r="B44168">
            <v>13600826623</v>
          </cell>
          <cell r="C44168" t="str">
            <v>福建省福州市鼓楼区五一路蒙古营车站旁中庚财富天下11楼546</v>
          </cell>
        </row>
        <row r="44169">
          <cell r="B44169">
            <v>15257238888</v>
          </cell>
          <cell r="C44169" t="str">
            <v>浙江省湖州市德清县国遥大厦3号楼科源路43-45咖啡湖咖啡店</v>
          </cell>
        </row>
        <row r="44170">
          <cell r="B44170">
            <v>15908451021</v>
          </cell>
          <cell r="C44170" t="str">
            <v>四川省内江市资中县球溪镇新市街335号</v>
          </cell>
        </row>
        <row r="44171">
          <cell r="B44171">
            <v>17758866146</v>
          </cell>
          <cell r="C44171" t="str">
            <v>黑龙江齐齐哈尔市铁锋区光荣小区219栋4单元301</v>
          </cell>
        </row>
        <row r="44172">
          <cell r="B44172">
            <v>18210235505</v>
          </cell>
          <cell r="C44172" t="str">
            <v>北京市海淀区清华东路35号北京林业大学</v>
          </cell>
        </row>
        <row r="44173">
          <cell r="B44173">
            <v>13153391171</v>
          </cell>
          <cell r="C44173" t="str">
            <v>山东省淄博市桓台县起凤镇鱼四村</v>
          </cell>
        </row>
        <row r="44174">
          <cell r="B44174">
            <v>13840988781</v>
          </cell>
          <cell r="C44174" t="str">
            <v>辽宁省大连市中山区中山路129-3柏威年购物中心，G048千日贺茶餐厅</v>
          </cell>
        </row>
        <row r="44175">
          <cell r="B44175">
            <v>13908734178</v>
          </cell>
          <cell r="C44175" t="str">
            <v>云南省红河州开远市河滨南路74号永利房地产</v>
          </cell>
        </row>
        <row r="44176">
          <cell r="B44176">
            <v>15004980992</v>
          </cell>
          <cell r="C44176" t="str">
            <v>内蒙古通辽市科尔沁区阿利坦银河湾B座二单元2401</v>
          </cell>
        </row>
        <row r="44177">
          <cell r="B44177">
            <v>15379085125</v>
          </cell>
          <cell r="C44177" t="str">
            <v>甘肃省兰州市城关区红山西路109号。（东林居爆炒牛犊肉）</v>
          </cell>
        </row>
        <row r="44178">
          <cell r="B44178">
            <v>18079136595</v>
          </cell>
          <cell r="C44178" t="str">
            <v>江西省南昌市红谷滩新区红谷中大道349号红谷春天花园20栋一单元101室</v>
          </cell>
        </row>
        <row r="44179">
          <cell r="B44179">
            <v>13870793077</v>
          </cell>
          <cell r="C44179" t="str">
            <v>江西省赣州市大余县金莲山大道悦龙酒楼</v>
          </cell>
        </row>
        <row r="44180">
          <cell r="B44180">
            <v>13509073155</v>
          </cell>
          <cell r="C44180" t="str">
            <v>广东省深圳市龙岗区南联海航城国兴花园五栋D座704</v>
          </cell>
        </row>
        <row r="44181">
          <cell r="B44181">
            <v>13889134213</v>
          </cell>
          <cell r="C44181" t="str">
            <v>辽宁省沈阳市铁西区沈阳市铁西区艳粉街道艳粉街32号，艳粉街道办事处</v>
          </cell>
        </row>
        <row r="44182">
          <cell r="B44182">
            <v>13110026844</v>
          </cell>
          <cell r="C44182" t="str">
            <v>天津市和平区荣业大街与闸口街交口新汇华庭12号楼806</v>
          </cell>
        </row>
        <row r="44183">
          <cell r="B44183">
            <v>13977966770</v>
          </cell>
          <cell r="C44183" t="str">
            <v>广西北海市北海大道时代第五街坊2栋1单元1402室</v>
          </cell>
        </row>
        <row r="44184">
          <cell r="B44184">
            <v>15509881678</v>
          </cell>
          <cell r="C44184" t="str">
            <v>辽宁省沈阳五爱服装城三楼3B356</v>
          </cell>
        </row>
        <row r="44185">
          <cell r="B44185">
            <v>18905107808</v>
          </cell>
          <cell r="C44185" t="str">
            <v>江苏省盐城市解放南路城中一号公馆007餐厅</v>
          </cell>
        </row>
        <row r="44186">
          <cell r="B44186">
            <v>13569191392</v>
          </cell>
          <cell r="C44186" t="str">
            <v>河南省焦作市民主南路锦江现代城2期5号楼一单元5楼西户</v>
          </cell>
        </row>
        <row r="44187">
          <cell r="B44187">
            <v>18688192729</v>
          </cell>
          <cell r="C44187" t="str">
            <v>广东省珠海市吉大情侣南路455号华发九洲22栋1401</v>
          </cell>
        </row>
        <row r="44188">
          <cell r="B44188" t="str">
            <v>029-87806500</v>
          </cell>
          <cell r="C44188" t="str">
            <v>陕西省西安市碑林区教育局家属院2号楼西单元3楼西户</v>
          </cell>
        </row>
        <row r="44189">
          <cell r="B44189">
            <v>13689575063</v>
          </cell>
          <cell r="C44189" t="str">
            <v>广东省深圳市福田区福民路共和世家1-18H</v>
          </cell>
        </row>
        <row r="44190">
          <cell r="B44190">
            <v>13525038858</v>
          </cell>
          <cell r="C44190" t="str">
            <v>河南省新乡市红旗区平原路599号中原银行</v>
          </cell>
        </row>
        <row r="44191">
          <cell r="B44191">
            <v>15836121528</v>
          </cell>
          <cell r="C44191" t="str">
            <v>河南省新乡市新飞大道与化工路交叉口东南角阳光保险</v>
          </cell>
        </row>
        <row r="44192">
          <cell r="B44192">
            <v>13937367799</v>
          </cell>
          <cell r="C44192" t="str">
            <v>河南省新乡市卫滨区人民中路589号新乡车务段办公室</v>
          </cell>
        </row>
        <row r="44193">
          <cell r="B44193">
            <v>14700089116</v>
          </cell>
          <cell r="C44193" t="str">
            <v>福建省厦门市同安区同集中路2-20号威士宝宝马4S店销售部</v>
          </cell>
        </row>
        <row r="44194">
          <cell r="B44194">
            <v>13628331109</v>
          </cell>
          <cell r="C44194" t="str">
            <v>重庆市渝中区大坪单巷子88号康德国际1栋8-9</v>
          </cell>
        </row>
        <row r="44195">
          <cell r="B44195">
            <v>13076323960</v>
          </cell>
          <cell r="C44195" t="str">
            <v>广东省汕头市龙湖区榕江路富贵华苑1403</v>
          </cell>
        </row>
        <row r="44196">
          <cell r="B44196">
            <v>13907150725</v>
          </cell>
          <cell r="C44196" t="str">
            <v>湖北省武汉市武昌区紫沙路东龙世纪花园翠林居6栋A座601</v>
          </cell>
        </row>
        <row r="44197">
          <cell r="B44197">
            <v>15680802829</v>
          </cell>
          <cell r="C44197" t="str">
            <v>四川省成都市青羊区琼楼路99号西子香荷2栋</v>
          </cell>
        </row>
        <row r="44198">
          <cell r="B44198">
            <v>18613053003</v>
          </cell>
          <cell r="C44198" t="str">
            <v>广东省广州市番禺区南村镇炕头东园6巷1号</v>
          </cell>
        </row>
        <row r="44199">
          <cell r="B44199">
            <v>13709759584</v>
          </cell>
          <cell r="C44199" t="str">
            <v>青海省西宁市城东区昆仑东路45号东城国际3期22号楼1单元1083室</v>
          </cell>
        </row>
        <row r="44200">
          <cell r="B44200">
            <v>15809989009</v>
          </cell>
          <cell r="C44200" t="str">
            <v>新疆维吾尔自治区喀什地区喀什市多来特巴格乡深喀大道喀什市教育局</v>
          </cell>
        </row>
        <row r="44201">
          <cell r="B44201">
            <v>13945955228</v>
          </cell>
          <cell r="C44201" t="str">
            <v>黑龙江省大庆市肇州县朝阳沟镇大庆市第十采油厂第一油矿朝一联合站</v>
          </cell>
        </row>
        <row r="44202">
          <cell r="B44202">
            <v>13909380388</v>
          </cell>
          <cell r="C44202" t="str">
            <v>甘肃省天水市秦州区中城街道玉泉观步行街4-6古仿建筑楼畅和幼儿园</v>
          </cell>
        </row>
        <row r="44203">
          <cell r="B44203">
            <v>13016510399</v>
          </cell>
          <cell r="C44203" t="str">
            <v>江苏省盐城市亭湖区毓龙5号组团3栋303室</v>
          </cell>
        </row>
        <row r="44204">
          <cell r="B44204">
            <v>13953798767</v>
          </cell>
          <cell r="C44204" t="str">
            <v>山东省济宁市汶上县尚书路农商银行对过体彩粮油门市部</v>
          </cell>
        </row>
        <row r="44205">
          <cell r="B44205">
            <v>13968969997</v>
          </cell>
          <cell r="C44205" t="str">
            <v>浙江省温州市鹿城区五仑头嘉园4-2-1805</v>
          </cell>
        </row>
        <row r="44206">
          <cell r="B44206">
            <v>15889423309</v>
          </cell>
          <cell r="C44206" t="str">
            <v>广东省佛山市禅城区秀华五路万科广场</v>
          </cell>
        </row>
        <row r="44207">
          <cell r="B44207">
            <v>13974261831</v>
          </cell>
          <cell r="C44207" t="str">
            <v>湖南省常德市武陵区城区人民东路望江名苑</v>
          </cell>
        </row>
        <row r="44208">
          <cell r="B44208">
            <v>18999908302</v>
          </cell>
          <cell r="C44208" t="str">
            <v>新疆乌鲁木齐市水磨沟区河滩北路606顺和苑小区8-3-901号</v>
          </cell>
        </row>
        <row r="44209">
          <cell r="B44209">
            <v>18201597073</v>
          </cell>
          <cell r="C44209" t="str">
            <v>辽宁省沈阳市铁西区沈新西路80号和谐花园小区B1-321</v>
          </cell>
        </row>
        <row r="44210">
          <cell r="B44210">
            <v>13795196408</v>
          </cell>
          <cell r="C44210" t="str">
            <v>辽宁省大连市开发区华润海中国一期6号楼302</v>
          </cell>
        </row>
        <row r="44211">
          <cell r="B44211">
            <v>13556295923</v>
          </cell>
          <cell r="C44211" t="str">
            <v>广东省惠州市惠城区河南岸石湖苑10栋608</v>
          </cell>
        </row>
        <row r="44212">
          <cell r="B44212">
            <v>18933509773</v>
          </cell>
          <cell r="C44212" t="str">
            <v>广东省惠州市惠城区演达二路8号启明苑E栋605</v>
          </cell>
        </row>
        <row r="44213">
          <cell r="B44213">
            <v>13942891030</v>
          </cell>
          <cell r="C44213" t="str">
            <v>辽宁省大连市沙河口区白山路街道迎春街45号</v>
          </cell>
        </row>
        <row r="44214">
          <cell r="B44214">
            <v>15521117646</v>
          </cell>
          <cell r="C44214" t="str">
            <v>广东省广州市越秀区起义路200号</v>
          </cell>
        </row>
        <row r="44215">
          <cell r="B44215">
            <v>15253420938</v>
          </cell>
          <cell r="C44215" t="str">
            <v>山东省德州市庆云渤海路街道办对面</v>
          </cell>
        </row>
        <row r="44216">
          <cell r="B44216">
            <v>13964900710</v>
          </cell>
          <cell r="C44216" t="str">
            <v>山东省济宁市汶上县建功小区七号楼三单元402</v>
          </cell>
        </row>
        <row r="44217">
          <cell r="B44217">
            <v>15589790002</v>
          </cell>
          <cell r="C44217" t="str">
            <v>山东省济宁市汶上县腾骐世家26号楼一单元702</v>
          </cell>
        </row>
        <row r="44218">
          <cell r="B44218">
            <v>18535166668</v>
          </cell>
          <cell r="C44218" t="str">
            <v>山西省太原市万柏林区晋祠路幸福里小区11-2-101</v>
          </cell>
        </row>
        <row r="44219">
          <cell r="B44219">
            <v>13692184181</v>
          </cell>
          <cell r="C44219" t="str">
            <v>广东省深圳市龙岗区坂田街道坂田长发中路南三巷3号</v>
          </cell>
        </row>
        <row r="44220">
          <cell r="B44220">
            <v>13516605055</v>
          </cell>
          <cell r="C44220" t="str">
            <v>广东省广州市南沙区港前大道时代南湾花园五期地下</v>
          </cell>
        </row>
        <row r="44221">
          <cell r="B44221">
            <v>15538855300</v>
          </cell>
          <cell r="C44221" t="str">
            <v>河南省洛阳市瀍河区恒大绿洲西区5号楼1单元904</v>
          </cell>
        </row>
        <row r="44222">
          <cell r="B44222">
            <v>13936523399</v>
          </cell>
          <cell r="C44222" t="str">
            <v>黑龙江省哈尔滨市香坊区民生路万象上东小区A座2204室</v>
          </cell>
        </row>
        <row r="44223">
          <cell r="B44223">
            <v>13517832458</v>
          </cell>
          <cell r="C44223" t="str">
            <v>广西壮族自治区桂林市象山区安新小区南区222栋一单元2-1室</v>
          </cell>
        </row>
        <row r="44224">
          <cell r="B44224">
            <v>15945257561</v>
          </cell>
          <cell r="C44224" t="str">
            <v>黑龙江齐齐哈尔富拉尔基区二电28栋4-401</v>
          </cell>
        </row>
        <row r="44225">
          <cell r="B44225">
            <v>18675834660</v>
          </cell>
          <cell r="C44225" t="str">
            <v>辽宁省大连市沙河口区中山路华业玫瑰东方一期五号楼一单元2204</v>
          </cell>
        </row>
        <row r="44226">
          <cell r="B44226">
            <v>13928773394</v>
          </cell>
          <cell r="C44226" t="str">
            <v>广州市南沙区大简村银沙大街31号-天创时尚鞋业股份有限公司-TS</v>
          </cell>
        </row>
        <row r="44227">
          <cell r="B44227">
            <v>13671229981</v>
          </cell>
          <cell r="C44227" t="str">
            <v>北京市海淀区西土城路10号北京邮电大学创新创业中心621室</v>
          </cell>
        </row>
        <row r="44228">
          <cell r="B44228">
            <v>18652585066</v>
          </cell>
          <cell r="C44228" t="str">
            <v>江苏省扬州市邗江区四望亭西路432号江扬集团有限公司财务科</v>
          </cell>
        </row>
        <row r="44229">
          <cell r="B44229">
            <v>18669858976</v>
          </cell>
          <cell r="C44229" t="str">
            <v>山东省济南市槐荫区经十路25888号段店西路连城水岸7-2-1303</v>
          </cell>
        </row>
        <row r="44230">
          <cell r="B44230">
            <v>15116101533</v>
          </cell>
          <cell r="C44230" t="str">
            <v>湖南省长沙市长沙县星沙街道东二路与特立东路交叉口沫spa前台</v>
          </cell>
        </row>
        <row r="44231">
          <cell r="B44231">
            <v>13115411325</v>
          </cell>
          <cell r="C44231" t="str">
            <v>山东省烟台市莱山区海滨路街道烟台大学南校区10餐1楼</v>
          </cell>
        </row>
        <row r="44232">
          <cell r="B44232">
            <v>18750217657</v>
          </cell>
          <cell r="C44232" t="str">
            <v>福建厦门市海沧区滨湖一里15号11层1108室</v>
          </cell>
        </row>
        <row r="44233">
          <cell r="B44233">
            <v>15566871921</v>
          </cell>
          <cell r="C44233" t="str">
            <v>辽宁省大连市沙河口区中山街道连胜街25号楼1单元3楼1</v>
          </cell>
        </row>
        <row r="44234">
          <cell r="B44234">
            <v>18842825502</v>
          </cell>
          <cell r="C44234" t="str">
            <v>辽宁省大连高新园区腾飞软件园一期1号楼</v>
          </cell>
        </row>
        <row r="44235">
          <cell r="B44235">
            <v>13677602854</v>
          </cell>
          <cell r="C44235" t="str">
            <v>四川省重庆市江北区，北滨路龙湖春森彼岸1一2301</v>
          </cell>
        </row>
        <row r="44236">
          <cell r="B44236">
            <v>15988192999</v>
          </cell>
          <cell r="C44236" t="str">
            <v>浙江省杭州市余杭区仓前街道仓兴街113号金鸟一品饭店</v>
          </cell>
        </row>
        <row r="44237">
          <cell r="B44237">
            <v>13813089006</v>
          </cell>
          <cell r="C44237" t="str">
            <v>江苏省南京江宁区东山街道武夷花园68栋402室</v>
          </cell>
        </row>
        <row r="44238">
          <cell r="B44238">
            <v>15136302679</v>
          </cell>
          <cell r="C44238" t="str">
            <v>河南省洛阳市洛龙区庞村镇西庞村星高门业销售部</v>
          </cell>
        </row>
        <row r="44239">
          <cell r="B44239">
            <v>13856967682</v>
          </cell>
          <cell r="C44239" t="str">
            <v>安徽省合肥市经济开发区莲花路与石门路交口尚泽大都会B座901</v>
          </cell>
        </row>
        <row r="44240">
          <cell r="B44240">
            <v>13908184525</v>
          </cell>
          <cell r="C44240" t="str">
            <v>四川省成都市锦江区华润路翡翠城四期10栋</v>
          </cell>
        </row>
        <row r="44241">
          <cell r="B44241">
            <v>18608001109</v>
          </cell>
          <cell r="C44241" t="str">
            <v>四川省成都市高新区天久南巷169号嘉南地4-5-802</v>
          </cell>
        </row>
        <row r="44242">
          <cell r="B44242">
            <v>15389088009</v>
          </cell>
          <cell r="C44242" t="str">
            <v>陕西省西安市雁塔区科技四路枫林绿洲c1号楼</v>
          </cell>
        </row>
        <row r="44243">
          <cell r="B44243">
            <v>13936850608</v>
          </cell>
          <cell r="C44243" t="str">
            <v>黑龙江省大庆市萨尔图区格林小镇二期E20-1-502</v>
          </cell>
        </row>
        <row r="44244">
          <cell r="B44244">
            <v>13676960827</v>
          </cell>
          <cell r="C44244" t="str">
            <v>河南省郑州市管城区航海路城东路河南一建集团科研大楼1012室</v>
          </cell>
        </row>
        <row r="44245">
          <cell r="B44245">
            <v>13791172496</v>
          </cell>
          <cell r="C44245" t="str">
            <v>山东省蓬莱市第二中学(大辛店住地)超市</v>
          </cell>
        </row>
        <row r="44246">
          <cell r="B44246">
            <v>13702129788</v>
          </cell>
          <cell r="C44246" t="str">
            <v>天津市红桥区芥园道紫芥园19-9-202</v>
          </cell>
        </row>
        <row r="44247">
          <cell r="B44247">
            <v>13381287729</v>
          </cell>
          <cell r="C44247" t="str">
            <v>北京市宣武门西大街26号院4号楼907室</v>
          </cell>
        </row>
        <row r="44248">
          <cell r="B44248">
            <v>13126509980</v>
          </cell>
          <cell r="C44248" t="str">
            <v>北京市朝阳区安定路5号院3号楼中建财富国际中心33层</v>
          </cell>
        </row>
        <row r="44249">
          <cell r="B44249">
            <v>13895712866</v>
          </cell>
          <cell r="C44249" t="str">
            <v>黑龙江省哈尔滨市香坊区和平路1号和平松雷四楼索思专柜</v>
          </cell>
        </row>
        <row r="44250">
          <cell r="B44250">
            <v>13072350042</v>
          </cell>
          <cell r="C44250" t="str">
            <v>重庆市九龙坡区西郊支路20号10栋20-6</v>
          </cell>
        </row>
        <row r="44251">
          <cell r="B44251">
            <v>13689046634</v>
          </cell>
          <cell r="C44251" t="str">
            <v>四川省成都市锦江区龙舟路街道牛沙后街88号上海东韵10-2-801</v>
          </cell>
        </row>
        <row r="44252">
          <cell r="B44252">
            <v>13714378521</v>
          </cell>
          <cell r="C44252" t="str">
            <v>广东省深圳市福田区香蜜湖街道安托山六路锦庐花园C704</v>
          </cell>
        </row>
        <row r="44253">
          <cell r="B44253">
            <v>13642137355</v>
          </cell>
          <cell r="C44253" t="str">
            <v>天津市河北区大江路锦江南里29-601</v>
          </cell>
        </row>
        <row r="44254">
          <cell r="B44254">
            <v>13584178288</v>
          </cell>
          <cell r="C44254" t="str">
            <v>江苏省无锡市江阴市周庄镇长寿周南花苑一村23幢8号车库</v>
          </cell>
        </row>
        <row r="44255">
          <cell r="B44255">
            <v>18222105365</v>
          </cell>
          <cell r="C44255" t="str">
            <v>天津市西青区张家窝镇海泰南北大街与创新一路交口金融街融汇景苑2号楼102</v>
          </cell>
        </row>
        <row r="44256">
          <cell r="B44256">
            <v>13701661725</v>
          </cell>
          <cell r="C44256" t="str">
            <v>上海市长宁区虹桥路977号1号楼1905室</v>
          </cell>
        </row>
        <row r="44257">
          <cell r="B44257">
            <v>18072911230</v>
          </cell>
          <cell r="C44257" t="str">
            <v>浙江省杭州市拱墅区石祥路525号运河汽车电商813</v>
          </cell>
        </row>
        <row r="44258">
          <cell r="B44258">
            <v>13801654365</v>
          </cell>
          <cell r="C44258" t="str">
            <v>上海市浦东新区潍坊西路2弄2号42C（3号楼）世贸滨江花园</v>
          </cell>
        </row>
        <row r="44259">
          <cell r="B44259">
            <v>13917755118</v>
          </cell>
          <cell r="C44259" t="str">
            <v>上海市沪光路39弄95号303室</v>
          </cell>
        </row>
        <row r="44260">
          <cell r="B44260">
            <v>13205661277</v>
          </cell>
          <cell r="C44260" t="str">
            <v>安徽省池州市贵池区通港大道96号（国家电网）</v>
          </cell>
        </row>
        <row r="44261">
          <cell r="B44261">
            <v>13939057291</v>
          </cell>
          <cell r="C44261" t="str">
            <v>河南省郑州市金水区宏达路与金水路交叉口东北角普罗旺世七期48号楼三单元802室</v>
          </cell>
        </row>
        <row r="44262">
          <cell r="B44262">
            <v>15808959819</v>
          </cell>
          <cell r="C44262" t="str">
            <v>海南省儋州市洋浦经济开发区新英湾阳光海湾2栋502室</v>
          </cell>
        </row>
        <row r="44263">
          <cell r="B44263">
            <v>13681285516</v>
          </cell>
          <cell r="C44263" t="str">
            <v>北京市西城区六铺炕二区甲41楼迅普公司</v>
          </cell>
        </row>
        <row r="44264">
          <cell r="B44264">
            <v>13611217900</v>
          </cell>
          <cell r="C44264" t="str">
            <v>北京市海淀区海淀北二街6号普天大厦1203室</v>
          </cell>
        </row>
        <row r="44265">
          <cell r="B44265">
            <v>18686870387</v>
          </cell>
          <cell r="C44265" t="str">
            <v>黑龙江省哈尔滨市南岗区湘江路134号星河国际伦敦座1502</v>
          </cell>
        </row>
        <row r="44266">
          <cell r="B44266">
            <v>13836100966</v>
          </cell>
          <cell r="C44266" t="str">
            <v>黑龙江省哈尔滨市南岗区汉水路333号黑龙江广播电视台</v>
          </cell>
        </row>
        <row r="44267">
          <cell r="B44267">
            <v>18545032777</v>
          </cell>
          <cell r="C44267" t="str">
            <v>黑龙江省佳木斯市抚远市政府大楼人大813室</v>
          </cell>
        </row>
        <row r="44268">
          <cell r="B44268">
            <v>18680268988</v>
          </cell>
          <cell r="C44268" t="str">
            <v>广东省广州市番禺区大石星河湾朗心园16栋2梯102室</v>
          </cell>
        </row>
        <row r="44269">
          <cell r="B44269">
            <v>13865667400</v>
          </cell>
          <cell r="C44269" t="str">
            <v>安徽省池州市华邦阳光城13栋301</v>
          </cell>
        </row>
        <row r="44270">
          <cell r="B44270">
            <v>18686853875</v>
          </cell>
          <cell r="C44270" t="str">
            <v>黑龙江省哈尔滨市南岗区一匡街50号桥南小学</v>
          </cell>
        </row>
        <row r="44271">
          <cell r="B44271">
            <v>13736494002</v>
          </cell>
          <cell r="C44271" t="str">
            <v>浙江省嘉兴市海宁市许村镇许村工业园新成路6-1聚德纺织西四楼</v>
          </cell>
        </row>
        <row r="44272">
          <cell r="B44272">
            <v>18678200910</v>
          </cell>
          <cell r="C44272" t="str">
            <v>山东省淄博市博山区白塔镇小海眼工业园博山腾龙泵阀</v>
          </cell>
        </row>
        <row r="44273">
          <cell r="B44273">
            <v>13432944613</v>
          </cell>
          <cell r="C44273" t="str">
            <v>广东省茂名市建设路小学建设路大院314号门岗可代收</v>
          </cell>
        </row>
        <row r="44274">
          <cell r="B44274">
            <v>13062243250</v>
          </cell>
          <cell r="C44274" t="str">
            <v>福建省龙岩市新罗区曹溪街道晟龙豪庭1期1号楼307号</v>
          </cell>
        </row>
        <row r="44275">
          <cell r="B44275" t="str">
            <v>13640169016/0751-8887106</v>
          </cell>
          <cell r="C44275" t="str">
            <v>广东省韶关市武江区五祖路颐景骏园B1902</v>
          </cell>
        </row>
        <row r="44276">
          <cell r="B44276">
            <v>13063881999</v>
          </cell>
          <cell r="C44276" t="str">
            <v>江苏省苏州市吴中区美之国花园19#别墅</v>
          </cell>
        </row>
        <row r="44277">
          <cell r="B44277">
            <v>15388981852</v>
          </cell>
          <cell r="C44277" t="str">
            <v>湖南省长沙市星沙县凤凰城三期紫云府12栋</v>
          </cell>
        </row>
        <row r="44278">
          <cell r="B44278">
            <v>13874958909</v>
          </cell>
          <cell r="C44278" t="str">
            <v>湖南省长沙县泉塘长沙县一中</v>
          </cell>
        </row>
        <row r="44279">
          <cell r="B44279">
            <v>13544529030</v>
          </cell>
          <cell r="C44279" t="str">
            <v>广东省广州市海珠区新港东路238号世港国际公寓A320</v>
          </cell>
        </row>
        <row r="44280">
          <cell r="B44280" t="str">
            <v>13910279242/18611617789</v>
          </cell>
          <cell r="C44280" t="str">
            <v>北京市海淀区北太平路18号院2号楼1902</v>
          </cell>
        </row>
        <row r="44281">
          <cell r="B44281">
            <v>13907428670</v>
          </cell>
          <cell r="C44281" t="str">
            <v>湖南省常德市武陵区育才东路滨湖茗苑</v>
          </cell>
        </row>
        <row r="44282">
          <cell r="B44282">
            <v>18013958488</v>
          </cell>
          <cell r="C44282" t="str">
            <v>江苏省南京市玄武区龙蟠路141号</v>
          </cell>
        </row>
        <row r="44283">
          <cell r="B44283">
            <v>13892800111</v>
          </cell>
          <cell r="C44283" t="str">
            <v>陕西省西安市雁塔区丈八东路世家星城55-04-1602</v>
          </cell>
        </row>
        <row r="44284">
          <cell r="B44284">
            <v>15002981100</v>
          </cell>
          <cell r="C44284" t="str">
            <v>四川省成都市武侯区人民南路三段2号汇日央扩国际广场2楼天府商品交易所</v>
          </cell>
        </row>
        <row r="44285">
          <cell r="B44285">
            <v>13013258518</v>
          </cell>
          <cell r="C44285" t="str">
            <v>河北省保定市满城区中山西路烟草公司</v>
          </cell>
        </row>
        <row r="44286">
          <cell r="B44286">
            <v>13933534041</v>
          </cell>
          <cell r="C44286" t="str">
            <v>河北省秦皇岛市海港区达润御园30-1-1702</v>
          </cell>
        </row>
        <row r="44287">
          <cell r="B44287">
            <v>13897267379</v>
          </cell>
          <cell r="C44287" t="str">
            <v>青海省西宁市城西区西川南路50号金座晟锦A区8号2331</v>
          </cell>
        </row>
        <row r="44288">
          <cell r="B44288">
            <v>18633566208</v>
          </cell>
          <cell r="C44288" t="str">
            <v>河北省秦皇岛市海港区迎宾路155号人民银行</v>
          </cell>
        </row>
        <row r="44289">
          <cell r="B44289">
            <v>13363359110</v>
          </cell>
          <cell r="C44289" t="str">
            <v>河北省秦皇岛市北环路268号公交大厦</v>
          </cell>
        </row>
        <row r="44290">
          <cell r="B44290">
            <v>18633311789</v>
          </cell>
          <cell r="C44290" t="str">
            <v>河北省唐山市丰润小区小八里京泰高速唐山养护2区</v>
          </cell>
        </row>
        <row r="44291">
          <cell r="B44291">
            <v>18840957146</v>
          </cell>
          <cell r="C44291" t="str">
            <v>辽宁省大连市甘井子区辛寨子街道前革小区779-4-502</v>
          </cell>
        </row>
        <row r="44292">
          <cell r="B44292">
            <v>13533433071</v>
          </cell>
          <cell r="C44292" t="str">
            <v>江苏省镇江市京口区花山湾八区一号23军干休所25栋2号</v>
          </cell>
        </row>
        <row r="44293">
          <cell r="B44293">
            <v>13421473339</v>
          </cell>
          <cell r="C44293" t="str">
            <v>广东省中山市小榄镇怡丰路四巷6号</v>
          </cell>
        </row>
        <row r="44294">
          <cell r="B44294">
            <v>18555221298</v>
          </cell>
          <cell r="C44294" t="str">
            <v>安徽省铜陵市枞阳县华润苏果超市陆大明眼镜店</v>
          </cell>
        </row>
        <row r="44295">
          <cell r="B44295">
            <v>13320570579</v>
          </cell>
          <cell r="C44295" t="str">
            <v>云南省曲靖市翠峰路69号曲靖市教育局</v>
          </cell>
        </row>
        <row r="44296">
          <cell r="B44296">
            <v>18310705657</v>
          </cell>
          <cell r="C44296" t="str">
            <v>北京市西城区月坛南街1号院金融街月坛中心5号楼</v>
          </cell>
        </row>
        <row r="44297">
          <cell r="B44297">
            <v>15031208866</v>
          </cell>
          <cell r="C44297" t="str">
            <v>河北省保定市莲池区凤栖街558号华中炫彩A座1707</v>
          </cell>
        </row>
        <row r="44298">
          <cell r="B44298">
            <v>13190235321</v>
          </cell>
          <cell r="C44298" t="str">
            <v>辽宁省东港市第二中学</v>
          </cell>
        </row>
        <row r="44299">
          <cell r="B44299">
            <v>13867169686</v>
          </cell>
          <cell r="C44299" t="str">
            <v>浙江省杭州市萧山区南阳街道里江一路3号</v>
          </cell>
        </row>
        <row r="44300">
          <cell r="B44300">
            <v>18010522061</v>
          </cell>
          <cell r="C44300" t="str">
            <v>四川省成都市高新区金龙大道会龙路69号长城馨苑2栋1单元</v>
          </cell>
        </row>
        <row r="44301">
          <cell r="B44301">
            <v>18188107447</v>
          </cell>
          <cell r="C44301" t="str">
            <v>贵州省贵阳市云岩区中华北路242号省政府大院5号楼</v>
          </cell>
        </row>
        <row r="44302">
          <cell r="B44302">
            <v>18282657452</v>
          </cell>
          <cell r="C44302" t="str">
            <v>四川省广安市前锋区代市镇群木9组</v>
          </cell>
        </row>
        <row r="44303">
          <cell r="B44303">
            <v>18682671123</v>
          </cell>
          <cell r="C44303" t="str">
            <v>四川省广安武胜县沿口镇石桥路2号南方家居大门正对面</v>
          </cell>
        </row>
        <row r="44304">
          <cell r="B44304">
            <v>15828649945</v>
          </cell>
          <cell r="C44304" t="str">
            <v>四川省成都市锦江区菱安路华润·幸福里1期1单元2505</v>
          </cell>
        </row>
        <row r="44305">
          <cell r="B44305">
            <v>15849843196</v>
          </cell>
          <cell r="C44305" t="str">
            <v>内蒙古巴彦淖尔市临河区烟草公司</v>
          </cell>
        </row>
        <row r="44306">
          <cell r="B44306">
            <v>13118231555</v>
          </cell>
          <cell r="C44306" t="str">
            <v>四川广安市广安区民康街1号广安区人民医院</v>
          </cell>
        </row>
        <row r="44307">
          <cell r="B44307">
            <v>13558994031</v>
          </cell>
          <cell r="C44307" t="str">
            <v>四川省绵阳市科创园区园艺街36号太阳城一期11幢一单元702</v>
          </cell>
        </row>
        <row r="44308">
          <cell r="B44308">
            <v>18684568999</v>
          </cell>
          <cell r="C44308" t="str">
            <v>湖南省株洲市天元区湘银小区2期5栋906</v>
          </cell>
        </row>
        <row r="44309">
          <cell r="B44309">
            <v>18589117605</v>
          </cell>
          <cell r="C44309" t="str">
            <v>四川省德阳市旌阳区旌阳街道孝感镇玉兰街怡警花园</v>
          </cell>
        </row>
        <row r="44310">
          <cell r="B44310">
            <v>13765831900</v>
          </cell>
          <cell r="C44310" t="str">
            <v>贵州省贵阳市观山湖区世纪城龙慧苑二栋2单元</v>
          </cell>
        </row>
        <row r="44311">
          <cell r="B44311">
            <v>15208127739</v>
          </cell>
          <cell r="C44311" t="str">
            <v>四川省成都市郫都区郫筒镇和平南二街123号龙光君悦华庭</v>
          </cell>
        </row>
        <row r="44312">
          <cell r="B44312">
            <v>13944507577</v>
          </cell>
          <cell r="C44312" t="str">
            <v>吉林省梅河口市城市经典B座2单元1202室</v>
          </cell>
        </row>
        <row r="44313">
          <cell r="B44313">
            <v>15196733860</v>
          </cell>
          <cell r="C44313" t="str">
            <v>四川省内江市威远县严陵镇河东街91号白塔福地名苑一期</v>
          </cell>
        </row>
        <row r="44314">
          <cell r="B44314">
            <v>13979769971</v>
          </cell>
          <cell r="C44314" t="str">
            <v>江西省赣州市宁都县梅江镇南外路51号</v>
          </cell>
        </row>
        <row r="44315">
          <cell r="B44315">
            <v>18870119898</v>
          </cell>
          <cell r="C44315" t="str">
            <v>江西省赣州市定南县良富工业区全通汽贸</v>
          </cell>
        </row>
        <row r="44316">
          <cell r="B44316">
            <v>13162633056</v>
          </cell>
          <cell r="C44316" t="str">
            <v>上海市浦东新区张江镇华夏中路盛荣路88弄盛大天地源创古2号楼805室</v>
          </cell>
        </row>
        <row r="44317">
          <cell r="B44317">
            <v>13966030688</v>
          </cell>
          <cell r="C44317" t="str">
            <v>安徽省芜湖市弋江区中山南路189号金鹰首玺B2-2-3103</v>
          </cell>
        </row>
        <row r="44318">
          <cell r="B44318">
            <v>18611319178</v>
          </cell>
          <cell r="C44318" t="str">
            <v>北京市朝阳区广泽路6号果岭里小区10号楼1单元101室</v>
          </cell>
        </row>
        <row r="44319">
          <cell r="B44319">
            <v>13386276260</v>
          </cell>
          <cell r="C44319" t="str">
            <v>上海市普陀区富水路67号中鹰黑森林27号1201室</v>
          </cell>
        </row>
        <row r="44320">
          <cell r="B44320">
            <v>13609498855</v>
          </cell>
          <cell r="C44320" t="str">
            <v>重庆市秀山县中和镇中和街道五岳广场广场北区8栋202室</v>
          </cell>
        </row>
        <row r="44321">
          <cell r="B44321">
            <v>13823232563</v>
          </cell>
          <cell r="C44321" t="str">
            <v>广东省深圳市罗湖区莲塘港莲一村7栋303</v>
          </cell>
        </row>
        <row r="44322">
          <cell r="B44322">
            <v>13902933289</v>
          </cell>
          <cell r="C44322" t="str">
            <v>广东省深圳市宝安区一路宝通大厦1205</v>
          </cell>
        </row>
        <row r="44323">
          <cell r="B44323">
            <v>18908275118</v>
          </cell>
          <cell r="C44323" t="str">
            <v>重庆市酉阳县城南何家坝老石油公司加油站对面福满园内</v>
          </cell>
        </row>
        <row r="44324">
          <cell r="B44324">
            <v>13501577446</v>
          </cell>
          <cell r="C44324" t="str">
            <v>广东省深圳市罗湖区莲塘仙桐御景御景轩1706</v>
          </cell>
        </row>
        <row r="44325">
          <cell r="B44325">
            <v>13509696196</v>
          </cell>
          <cell r="C44325" t="str">
            <v>广东省深圳市南山区蛇口爱榕路雍景湾3栋1单元11A</v>
          </cell>
        </row>
        <row r="44326">
          <cell r="B44326">
            <v>15364400115</v>
          </cell>
          <cell r="C44326" t="str">
            <v>湖南省吉首市文溪路28号工商银行宿舍7栋1楼</v>
          </cell>
        </row>
        <row r="44327">
          <cell r="B44327">
            <v>13923877690</v>
          </cell>
          <cell r="C44327" t="str">
            <v>广东省深圳市南山区前海鼎太风华风华阁F2-80</v>
          </cell>
        </row>
        <row r="44328">
          <cell r="B44328">
            <v>18689311298</v>
          </cell>
          <cell r="C44328" t="str">
            <v>广东省佛山市高明区西江新城沿江路666号君御海城32栋1903房</v>
          </cell>
        </row>
        <row r="44329">
          <cell r="B44329">
            <v>15308499926</v>
          </cell>
          <cell r="C44329" t="str">
            <v>湖南省长沙市韶山南路1号湘水一城6栋1106</v>
          </cell>
        </row>
        <row r="44330">
          <cell r="B44330">
            <v>13348618936</v>
          </cell>
          <cell r="C44330" t="str">
            <v>湖南省长沙市韶山北路439号长沙电信分公司审计工作组</v>
          </cell>
        </row>
        <row r="44331">
          <cell r="B44331">
            <v>13530160626</v>
          </cell>
          <cell r="C44331" t="str">
            <v>广东省深圳市观澜大水坑百丽名苑11栋2601号</v>
          </cell>
        </row>
        <row r="44332">
          <cell r="B44332">
            <v>13761782116</v>
          </cell>
          <cell r="C44332" t="str">
            <v>上海市杨浦区控江路128弄31号201室</v>
          </cell>
        </row>
        <row r="44333">
          <cell r="B44333">
            <v>13804215973</v>
          </cell>
          <cell r="C44333" t="str">
            <v>辽宁省沈阳市铁西区凌空二街7-1晋斯豪庭小区A32-5-1室</v>
          </cell>
        </row>
        <row r="44334">
          <cell r="B44334">
            <v>13773267224</v>
          </cell>
          <cell r="C44334" t="str">
            <v>江苏省苏州市张家港市杨舍镇小河坝新村32幢</v>
          </cell>
        </row>
        <row r="44335">
          <cell r="B44335">
            <v>18329172399</v>
          </cell>
          <cell r="C44335" t="str">
            <v>浙江省杭州市滨江区江南大道1088号第六空间家具馆品牌大道阅生活馆</v>
          </cell>
        </row>
        <row r="44336">
          <cell r="B44336">
            <v>13604459789</v>
          </cell>
          <cell r="C44336" t="str">
            <v>吉林省通化市东昌区建设大街4761号新客运站</v>
          </cell>
        </row>
        <row r="44337">
          <cell r="B44337">
            <v>13951059589</v>
          </cell>
          <cell r="C44337" t="str">
            <v>江苏省扬州市文昌中路382号</v>
          </cell>
        </row>
        <row r="44338">
          <cell r="B44338">
            <v>13601973352</v>
          </cell>
          <cell r="C44338" t="str">
            <v>上海市浦东新区周浦镇康涵路58弄15号1004室</v>
          </cell>
        </row>
        <row r="44339">
          <cell r="B44339">
            <v>18621362060</v>
          </cell>
          <cell r="C44339" t="str">
            <v>上海市青浦区重固镇福定路288弄万科二期141号801</v>
          </cell>
        </row>
        <row r="44340">
          <cell r="B44340">
            <v>15928041600</v>
          </cell>
          <cell r="C44340" t="str">
            <v>四川省成都市青羊区蜀辉路469号金地嘉年华A区</v>
          </cell>
        </row>
        <row r="44341">
          <cell r="B44341">
            <v>13810154648</v>
          </cell>
          <cell r="C44341" t="str">
            <v>北京市西城区平安里西大街43号中国儿童中心综合楼B座501党办</v>
          </cell>
        </row>
        <row r="44342">
          <cell r="B44342">
            <v>13636655076</v>
          </cell>
          <cell r="C44342" t="str">
            <v>上海市静安区威海路489号1206房</v>
          </cell>
        </row>
        <row r="44343">
          <cell r="B44343">
            <v>13889248876</v>
          </cell>
          <cell r="C44343" t="str">
            <v>辽宁省沈阳市铁西区建设中路18号浅草绿阁商务中心205房</v>
          </cell>
        </row>
        <row r="44344">
          <cell r="B44344">
            <v>13611812011</v>
          </cell>
          <cell r="C44344" t="str">
            <v>上海市普陀区新村路423号2楼510室</v>
          </cell>
        </row>
        <row r="44345">
          <cell r="B44345">
            <v>13642339809</v>
          </cell>
          <cell r="C44345" t="str">
            <v>广东省广州市海珠区东翠东街19号1505房</v>
          </cell>
        </row>
        <row r="44346">
          <cell r="B44346">
            <v>13840058155</v>
          </cell>
          <cell r="C44346" t="str">
            <v>辽宁省沈阳市铁西北一东路63甲7号242（请送货上门或者菜鸟驿站新湖北国之春东门）</v>
          </cell>
        </row>
        <row r="44347">
          <cell r="B44347">
            <v>13699115568</v>
          </cell>
          <cell r="C44347" t="str">
            <v>北京市海淀区中关园50丙楼307室</v>
          </cell>
        </row>
        <row r="44348">
          <cell r="B44348">
            <v>18840805111</v>
          </cell>
          <cell r="C44348" t="str">
            <v>北京市朝阳区望京街道望京河荫中路远洋万和公馆西区9-1-302</v>
          </cell>
        </row>
        <row r="44349">
          <cell r="B44349">
            <v>13824417785</v>
          </cell>
          <cell r="C44349" t="str">
            <v>广东省广州市黄埔港湾西四街66大院</v>
          </cell>
        </row>
        <row r="44350">
          <cell r="B44350">
            <v>15141031001</v>
          </cell>
          <cell r="C44350" t="str">
            <v>辽宁省铁岭调兵山市中央华景</v>
          </cell>
        </row>
        <row r="44351">
          <cell r="B44351">
            <v>13796242666</v>
          </cell>
          <cell r="C44351" t="str">
            <v>黑龙江省齐齐哈尔市龙沙区龙兴嘉园小区7号楼（工建路30号）米兰服饰店</v>
          </cell>
        </row>
        <row r="44352">
          <cell r="B44352">
            <v>18698133701</v>
          </cell>
          <cell r="C44352" t="str">
            <v>天津市河东区万新村松风西里22-3-402</v>
          </cell>
        </row>
        <row r="44353">
          <cell r="B44353">
            <v>15597038200</v>
          </cell>
          <cell r="C44353" t="str">
            <v>青海省西宁市城西区黄河路13号测绘大厦一院</v>
          </cell>
        </row>
        <row r="44354">
          <cell r="B44354">
            <v>13920765799</v>
          </cell>
          <cell r="C44354" t="str">
            <v>天津市河东区大王庄海河东路86号机要局</v>
          </cell>
        </row>
        <row r="44355">
          <cell r="B44355">
            <v>13102232693</v>
          </cell>
          <cell r="C44355" t="str">
            <v>天津市红桥区北辛道二十号殡仪服务总站</v>
          </cell>
        </row>
        <row r="44356">
          <cell r="B44356">
            <v>18033607777</v>
          </cell>
          <cell r="C44356" t="str">
            <v>河北省廊坊市广阳区广阳道1号</v>
          </cell>
        </row>
        <row r="44357">
          <cell r="B44357">
            <v>13612120913</v>
          </cell>
          <cell r="C44357" t="str">
            <v>天津市河西区尖山路长城里19门301</v>
          </cell>
        </row>
        <row r="44358">
          <cell r="B44358">
            <v>13522061720</v>
          </cell>
          <cell r="C44358" t="str">
            <v>北京市海淀区田村山南路武颐嘉园8号楼一单元1301室</v>
          </cell>
        </row>
        <row r="44359">
          <cell r="B44359">
            <v>13985058055</v>
          </cell>
          <cell r="C44359" t="str">
            <v>贵州省贵阳市大营坡鹿冲关路银通花园</v>
          </cell>
        </row>
        <row r="44360">
          <cell r="B44360">
            <v>15122455555</v>
          </cell>
          <cell r="C44360" t="str">
            <v>天津市河东区琳科东路红星国际4号楼2601</v>
          </cell>
        </row>
        <row r="44361">
          <cell r="B44361">
            <v>13998633607</v>
          </cell>
          <cell r="C44361" t="str">
            <v>辽宁省大连市甘井子区促进西街67号（周水子万科蓝山16号）1单元402</v>
          </cell>
        </row>
        <row r="44362">
          <cell r="B44362">
            <v>15918462749</v>
          </cell>
          <cell r="C44362" t="str">
            <v>广东省广州市越秀区东风东路767号东宝大厦六楼610室</v>
          </cell>
        </row>
        <row r="44363">
          <cell r="B44363">
            <v>13600057005</v>
          </cell>
          <cell r="C44363" t="str">
            <v>广东省广州市海珠区南洲路88号罗马家园凯雅庭A室1201房</v>
          </cell>
        </row>
        <row r="44364">
          <cell r="B44364">
            <v>13532257341</v>
          </cell>
          <cell r="C44364" t="str">
            <v>广东省珠海市香洲区石花东路56号山海一品1栋二单元1702</v>
          </cell>
        </row>
        <row r="44365">
          <cell r="B44365">
            <v>13910632743</v>
          </cell>
          <cell r="C44365" t="str">
            <v>北京市西城区黄寺大街24号院10号楼一单元503</v>
          </cell>
        </row>
        <row r="44366">
          <cell r="B44366">
            <v>18511062152</v>
          </cell>
          <cell r="C44366" t="str">
            <v>北京市石景山区鲁谷七星园26号楼605（新华社第二工作室）</v>
          </cell>
        </row>
        <row r="44367">
          <cell r="B44367">
            <v>18665068689</v>
          </cell>
          <cell r="C44367" t="str">
            <v>广东省广州市番禺区钟村填韦涌村光禄大街三行四号</v>
          </cell>
        </row>
        <row r="44368">
          <cell r="B44368">
            <v>18906015688</v>
          </cell>
          <cell r="C44368" t="str">
            <v>福建省厦门市海后路32号工行鹭江支行</v>
          </cell>
        </row>
        <row r="44369">
          <cell r="B44369">
            <v>13950053035</v>
          </cell>
          <cell r="C44369" t="str">
            <v>福建省厦门市湖滨北路17号工行大楼</v>
          </cell>
        </row>
        <row r="44370">
          <cell r="B44370">
            <v>13696988350</v>
          </cell>
          <cell r="C44370" t="str">
            <v>福建省厦门市思明区厦禾路895号B2栋珊瑚阁2403</v>
          </cell>
        </row>
        <row r="44371">
          <cell r="B44371">
            <v>15849019042</v>
          </cell>
          <cell r="C44371" t="str">
            <v>内蒙古呼伦贝尔市鄂温克族自治旗巴彦托海镇中鼎半岛B16-107</v>
          </cell>
        </row>
        <row r="44372">
          <cell r="B44372">
            <v>13551251599</v>
          </cell>
          <cell r="C44372" t="str">
            <v>四川省成都市武侯区龙腾西路2号花间集</v>
          </cell>
        </row>
        <row r="44373">
          <cell r="B44373">
            <v>18743270789</v>
          </cell>
          <cell r="C44373" t="str">
            <v>吉林省吉林市昌邑区万达江畔人家43栋1单元502室</v>
          </cell>
        </row>
        <row r="44374">
          <cell r="B44374">
            <v>17743113051</v>
          </cell>
          <cell r="C44374" t="str">
            <v>吉林省长春市净月开发区永顺路东兴王府别墅区5#102</v>
          </cell>
        </row>
        <row r="44375">
          <cell r="B44375">
            <v>13514418371</v>
          </cell>
          <cell r="C44375" t="str">
            <v>吉林省长春市朝阳区红旗街百脑汇电脑城3F-20室</v>
          </cell>
        </row>
        <row r="44376">
          <cell r="B44376">
            <v>13514418371</v>
          </cell>
          <cell r="C44376" t="str">
            <v>吉林省长春市朝阳区红旗街百脑汇电脑城3F20室</v>
          </cell>
        </row>
        <row r="44377">
          <cell r="B44377">
            <v>17604319895</v>
          </cell>
          <cell r="C44377" t="str">
            <v>吉林省长春市朝阳区繁荣路百翠园C11栋602室</v>
          </cell>
        </row>
        <row r="44378">
          <cell r="B44378">
            <v>13702319751</v>
          </cell>
          <cell r="C44378" t="str">
            <v>广东省珠海市香洲区香洲山峰路一巷43号</v>
          </cell>
        </row>
        <row r="44379">
          <cell r="B44379">
            <v>15900283076</v>
          </cell>
          <cell r="C44379" t="str">
            <v>天津市和平区南京路都会轩1-1205</v>
          </cell>
        </row>
        <row r="44380">
          <cell r="B44380">
            <v>13999896158</v>
          </cell>
          <cell r="C44380" t="str">
            <v>新疆维吾尔自治区乌鲁木齐市新市区迎宾路街道莱茵庄园二期A161单元502</v>
          </cell>
        </row>
        <row r="44381">
          <cell r="B44381">
            <v>15189307999</v>
          </cell>
          <cell r="C44381" t="str">
            <v>江苏省盐城市南新区公园道一号二十号楼1302室</v>
          </cell>
        </row>
        <row r="44382">
          <cell r="B44382" t="str">
            <v>13450560559/0757-23326084</v>
          </cell>
          <cell r="C44382" t="str">
            <v>广东省佛山市顺德区陈村镇永兴桂华路11巷10号</v>
          </cell>
        </row>
        <row r="44383">
          <cell r="B44383">
            <v>13820082979</v>
          </cell>
          <cell r="C44383" t="str">
            <v>天津市河西区友谊路街道黑牛城道顺驰世纪城23-1-802</v>
          </cell>
        </row>
        <row r="44384">
          <cell r="B44384">
            <v>13587869429</v>
          </cell>
          <cell r="C44384" t="str">
            <v>浙江省温州市瓯海区南塘街道南塘一组团团5栋1302室</v>
          </cell>
        </row>
        <row r="44385">
          <cell r="B44385">
            <v>13810599509</v>
          </cell>
          <cell r="C44385" t="str">
            <v>北京市丰台区宋家庄路双庙顶秀新园（东苑）8号楼203室</v>
          </cell>
        </row>
        <row r="44386">
          <cell r="B44386">
            <v>18246388111</v>
          </cell>
          <cell r="C44386" t="str">
            <v>黑龙江省富锦市中央大街西段民主花园十六栋六单元101光华食杂店</v>
          </cell>
        </row>
        <row r="44387">
          <cell r="B44387">
            <v>13480930979</v>
          </cell>
          <cell r="C44387" t="str">
            <v>广东省深圳市福田区下海林润裕花园3栋802</v>
          </cell>
        </row>
        <row r="44388">
          <cell r="B44388">
            <v>13901189901</v>
          </cell>
          <cell r="C44388" t="str">
            <v>北京市朝阳区左家庄街道柳芳南里16号楼1402室</v>
          </cell>
        </row>
        <row r="44389">
          <cell r="B44389">
            <v>13791992292</v>
          </cell>
          <cell r="C44389" t="str">
            <v>辽宁省锦州市凌海市大凌河街道商业路49号百斯特游泳健身中心</v>
          </cell>
        </row>
        <row r="44390">
          <cell r="B44390">
            <v>13715556611</v>
          </cell>
          <cell r="C44390" t="str">
            <v>广东省中山市小榄镇菊城大道东生村新荔街10号2楼（灵控电子）</v>
          </cell>
        </row>
        <row r="44391">
          <cell r="B44391">
            <v>13997256566</v>
          </cell>
          <cell r="C44391" t="str">
            <v>青海省西宁市城东区建国路27号</v>
          </cell>
        </row>
        <row r="44392">
          <cell r="B44392">
            <v>15680802829</v>
          </cell>
          <cell r="C44392" t="str">
            <v>四川省成都市青羊区琼楼路99号西子香荷</v>
          </cell>
        </row>
        <row r="44393">
          <cell r="B44393">
            <v>13506163636</v>
          </cell>
          <cell r="C44393" t="str">
            <v>江苏省无锡市江阴市青阳镇工业园区洪腾路1号</v>
          </cell>
        </row>
        <row r="44394">
          <cell r="B44394">
            <v>13682155566</v>
          </cell>
          <cell r="C44394" t="str">
            <v>天津市经济技术开发区华纳豪园E座1门801室</v>
          </cell>
        </row>
        <row r="44395">
          <cell r="B44395" t="str">
            <v>13773698317/17312390163</v>
          </cell>
          <cell r="C44395" t="str">
            <v>江苏省如东县大豫镇大同村二组127号</v>
          </cell>
        </row>
        <row r="44396">
          <cell r="B44396">
            <v>13311538707</v>
          </cell>
          <cell r="C44396" t="str">
            <v>黑龙江省肇东市十六道街宏盛丽园小区A区绿叶商店</v>
          </cell>
        </row>
        <row r="44397">
          <cell r="B44397">
            <v>15049920900</v>
          </cell>
          <cell r="C44397" t="str">
            <v>内蒙古赤峰市宁城县人民法院</v>
          </cell>
        </row>
        <row r="44398">
          <cell r="B44398">
            <v>13978848886</v>
          </cell>
          <cell r="C44398" t="str">
            <v>广西省南宁市江南区白沙大道65号云星尚雅名都D19栋D201室</v>
          </cell>
        </row>
        <row r="44399">
          <cell r="B44399">
            <v>13639091866</v>
          </cell>
          <cell r="C44399" t="str">
            <v>贵州省贵阳市白云区艳山红72栋楼金牛管门面308</v>
          </cell>
        </row>
        <row r="44400">
          <cell r="B44400">
            <v>13807839039</v>
          </cell>
          <cell r="C44400" t="str">
            <v>广西省桂林市灵川大道55号</v>
          </cell>
        </row>
        <row r="44401">
          <cell r="B44401">
            <v>13067203888</v>
          </cell>
          <cell r="C44401" t="str">
            <v>福建省长乐市江田镇溪山村益民超市</v>
          </cell>
        </row>
        <row r="44402">
          <cell r="B44402">
            <v>13838161802</v>
          </cell>
          <cell r="C44402" t="str">
            <v>河南省郑州市管城区郑汴路89号中博家具市场7号楼一楼茗森源家俬</v>
          </cell>
        </row>
        <row r="44403">
          <cell r="B44403">
            <v>13928693336</v>
          </cell>
          <cell r="C44403" t="str">
            <v>广东省南海市松岗镇南国桃园香阁里拉第四期18幢502房</v>
          </cell>
        </row>
        <row r="44404">
          <cell r="B44404">
            <v>18620065708</v>
          </cell>
          <cell r="C44404" t="str">
            <v>广东省广州市黄埔区萝岗万达C2栋1611室广州中建通物流有限公司</v>
          </cell>
        </row>
        <row r="44405">
          <cell r="B44405">
            <v>18501692562</v>
          </cell>
          <cell r="C44405" t="str">
            <v>上海市虹桥路1591号8号楼</v>
          </cell>
        </row>
        <row r="44406">
          <cell r="B44406">
            <v>13726006919</v>
          </cell>
          <cell r="C44406" t="str">
            <v>广东省中山市民众镇锦标大道86号</v>
          </cell>
        </row>
        <row r="44407">
          <cell r="B44407">
            <v>15814338447</v>
          </cell>
          <cell r="C44407" t="str">
            <v>广东省东莞市石龙镇龙城国际龙悦阁A座402</v>
          </cell>
        </row>
        <row r="44408">
          <cell r="B44408">
            <v>13602321102</v>
          </cell>
          <cell r="C44408" t="str">
            <v>广东省东莞市虎门镇飞龙山庄123号</v>
          </cell>
        </row>
        <row r="44409">
          <cell r="B44409">
            <v>18111640015</v>
          </cell>
          <cell r="C44409" t="str">
            <v>四川省成都市人民南路二段18号川信大厦4楼四川信托有限公司</v>
          </cell>
        </row>
        <row r="44410">
          <cell r="B44410">
            <v>18651822057</v>
          </cell>
          <cell r="C44410" t="str">
            <v>江苏省淮安市淮阴区翠景美墅18-2</v>
          </cell>
        </row>
        <row r="44411">
          <cell r="B44411">
            <v>18651822057</v>
          </cell>
          <cell r="C44411" t="str">
            <v>江苏省淮安市淮阴区翠景美墅18-2</v>
          </cell>
        </row>
        <row r="44412">
          <cell r="B44412">
            <v>18995043966</v>
          </cell>
          <cell r="C44412" t="str">
            <v>宁夏银川市金凤区福州南街新琇苑23号楼3-201</v>
          </cell>
        </row>
        <row r="44413">
          <cell r="B44413">
            <v>13709593772</v>
          </cell>
          <cell r="C44413" t="str">
            <v>宁夏银川市金凤区新昌西路65号紫荆花商务中心A座1502</v>
          </cell>
        </row>
        <row r="44414">
          <cell r="B44414">
            <v>13903473169</v>
          </cell>
          <cell r="C44414" t="str">
            <v>山西省侯马市紫金山北街199号</v>
          </cell>
        </row>
        <row r="44415">
          <cell r="B44415">
            <v>18604601883</v>
          </cell>
          <cell r="C44415" t="str">
            <v>黑龙江省哈尔滨市南岗区红旗大街240号艺家汇2楼A113爱手爱脚</v>
          </cell>
        </row>
        <row r="44416">
          <cell r="B44416">
            <v>13773242151</v>
          </cell>
          <cell r="C44416" t="str">
            <v>江苏省苏州市张家港市杨舍镇西门新村58号</v>
          </cell>
        </row>
        <row r="44417">
          <cell r="B44417">
            <v>13829109750</v>
          </cell>
          <cell r="C44417" t="str">
            <v>广东省东莞市长安镇振安东路76号平谦工业园B栋1楼</v>
          </cell>
        </row>
        <row r="44418">
          <cell r="B44418">
            <v>15973339977</v>
          </cell>
          <cell r="C44418" t="str">
            <v>湖南省株洲市天元区长江南路5号福建商会院内中通快递公司3楼</v>
          </cell>
        </row>
        <row r="44419">
          <cell r="B44419">
            <v>18539917000</v>
          </cell>
          <cell r="C44419" t="str">
            <v>河南省郑州市金水区未来路纬四路金水花园西区11号楼3单元101</v>
          </cell>
        </row>
        <row r="44420">
          <cell r="B44420">
            <v>18973010008</v>
          </cell>
          <cell r="C44420" t="str">
            <v>湖南省岳阳市岳阳楼区巴陵中路中国人寿大楼23楼</v>
          </cell>
        </row>
        <row r="44421">
          <cell r="B44421">
            <v>13453222688</v>
          </cell>
          <cell r="C44421" t="str">
            <v>山西省晋中市榆次区汇通北路鸣李汽贸园中航北路东段上汽大众晋中德雅</v>
          </cell>
        </row>
        <row r="44422">
          <cell r="B44422">
            <v>15810334477</v>
          </cell>
          <cell r="C44422" t="str">
            <v>北京市大兴区亦庄经济技术开发区科创十四街8号北京曼可顿食品科技有限公司</v>
          </cell>
        </row>
        <row r="44423">
          <cell r="B44423">
            <v>13681888020</v>
          </cell>
          <cell r="C44423" t="str">
            <v>浙江省宁波市象山县丹城东河花园1期176号</v>
          </cell>
        </row>
        <row r="44424">
          <cell r="B44424">
            <v>13926711182</v>
          </cell>
          <cell r="C44424" t="str">
            <v>广东省茂名市电白区水东镇忠良街缆基巷11号</v>
          </cell>
        </row>
        <row r="44425">
          <cell r="B44425">
            <v>13611027399</v>
          </cell>
          <cell r="C44425" t="str">
            <v>北京市石景山区西黄新村北里1号楼丰巢</v>
          </cell>
        </row>
        <row r="44426">
          <cell r="B44426">
            <v>18503973213</v>
          </cell>
          <cell r="C44426" t="str">
            <v>河南省郑州市新郑市中华北路郑州工业应用技术学院</v>
          </cell>
        </row>
        <row r="44427">
          <cell r="B44427">
            <v>18971224461</v>
          </cell>
          <cell r="C44427" t="str">
            <v>湖北省武汉市江岸区后湖正义路汇龙花园10-2-102</v>
          </cell>
        </row>
        <row r="44428">
          <cell r="B44428">
            <v>13001089398</v>
          </cell>
          <cell r="C44428" t="str">
            <v>北京市门头沟区倚山嘉园9号楼1单元201室</v>
          </cell>
        </row>
        <row r="44429">
          <cell r="B44429">
            <v>13343360002</v>
          </cell>
          <cell r="C44429" t="str">
            <v>河北省廊坊市开发区艾力枫社高尔夫花园1号楼4单元</v>
          </cell>
        </row>
        <row r="44430">
          <cell r="B44430">
            <v>15838587398</v>
          </cell>
          <cell r="C44430" t="str">
            <v>河南省洛阳市西工区玻璃厂南路19号院中石化家属院</v>
          </cell>
        </row>
        <row r="44431">
          <cell r="B44431">
            <v>13808689399</v>
          </cell>
          <cell r="C44431" t="str">
            <v>湖北省武汉市武昌区紫阳东路红鑫佳园4栋1单元1104</v>
          </cell>
        </row>
        <row r="44432">
          <cell r="B44432">
            <v>13702590420</v>
          </cell>
          <cell r="C44432" t="str">
            <v>广东省江门市蓬江区棠下镇珠江御景峰e3栋1701</v>
          </cell>
        </row>
        <row r="44433">
          <cell r="B44433">
            <v>13864773373</v>
          </cell>
          <cell r="C44433" t="str">
            <v>山东省东营市河口区胜利石油管理局河口医院</v>
          </cell>
        </row>
        <row r="44434">
          <cell r="B44434">
            <v>18673800480</v>
          </cell>
          <cell r="C44434" t="str">
            <v>湖南省娄底市娄星区疾病预防控制中心（丽人医院旁）</v>
          </cell>
        </row>
        <row r="44435">
          <cell r="B44435">
            <v>13874874741</v>
          </cell>
          <cell r="C44435" t="str">
            <v>湖南省长沙市芙蓉区湘湖路27号长沙农村商业银行湘湖支行</v>
          </cell>
        </row>
        <row r="44436">
          <cell r="B44436">
            <v>18988838126</v>
          </cell>
          <cell r="C44436" t="str">
            <v>广东省广州市珠江新城金穗路8号星汇国际11楼B45</v>
          </cell>
        </row>
        <row r="44437">
          <cell r="B44437">
            <v>13787017979</v>
          </cell>
          <cell r="C44437" t="str">
            <v>上海市嘉定区白银路399号晶鼎大厦923室</v>
          </cell>
        </row>
        <row r="44438">
          <cell r="B44438">
            <v>13902327820</v>
          </cell>
          <cell r="C44438" t="str">
            <v>广东省广州市南沙万达广场B1座1803-1804室MINNY孕产YOGAPILATES会馆</v>
          </cell>
        </row>
        <row r="44439">
          <cell r="B44439">
            <v>18659286909</v>
          </cell>
          <cell r="C44439" t="str">
            <v>福建省厦门市思明区莲前街道观音山商务运营中心康利金融大厦1901单元</v>
          </cell>
        </row>
        <row r="44440">
          <cell r="B44440">
            <v>13895662894</v>
          </cell>
          <cell r="C44440" t="str">
            <v>宁夏银川市西夏区宁华园16-1-602</v>
          </cell>
        </row>
        <row r="44441">
          <cell r="B44441">
            <v>17795071321</v>
          </cell>
          <cell r="C44441" t="str">
            <v>宁夏银川市金凤区黄河东路620号宁夏宁电物流有限公司</v>
          </cell>
        </row>
        <row r="44442">
          <cell r="B44442">
            <v>13857755255</v>
          </cell>
          <cell r="C44442" t="str">
            <v>浙江省温州市鹿城区百里路金德景园2麻婆烘焙甜品</v>
          </cell>
        </row>
        <row r="44443">
          <cell r="B44443">
            <v>13725110529</v>
          </cell>
          <cell r="C44443" t="str">
            <v>广东省广州市越秀区瑶台西街89号美泰城B2046档添祥外贸服饰</v>
          </cell>
        </row>
        <row r="44444">
          <cell r="B44444">
            <v>17759572445</v>
          </cell>
          <cell r="C44444" t="str">
            <v>福建省福州市长乐区营前街道洞兴村198号</v>
          </cell>
        </row>
        <row r="44445">
          <cell r="B44445">
            <v>13602333202</v>
          </cell>
          <cell r="C44445" t="str">
            <v>广东省东莞市东城南路东苑小区9栋301</v>
          </cell>
        </row>
        <row r="44446">
          <cell r="B44446">
            <v>13798810811</v>
          </cell>
          <cell r="C44446" t="str">
            <v>湖南省永州市祁阳县城区望语园社区牛角巷1小区A单元5栋601</v>
          </cell>
        </row>
        <row r="44447">
          <cell r="B44447">
            <v>13829211293</v>
          </cell>
          <cell r="C44447" t="str">
            <v>广东省东莞市虎门镇虎门大道银丰大厦建行二楼</v>
          </cell>
        </row>
        <row r="44448">
          <cell r="B44448">
            <v>18601950513</v>
          </cell>
          <cell r="C44448" t="str">
            <v>北京市朝阳区石佛营西里1号楼2单元903</v>
          </cell>
        </row>
        <row r="44449">
          <cell r="B44449">
            <v>18701069661</v>
          </cell>
          <cell r="C44449" t="str">
            <v>北京市朝阳区酒仙桥北路甲10号院205号楼5层</v>
          </cell>
        </row>
        <row r="44450">
          <cell r="B44450">
            <v>18804528885</v>
          </cell>
          <cell r="C44450" t="str">
            <v>黑龙江省齐齐哈尔市龙沙区永安大街204号</v>
          </cell>
        </row>
        <row r="44451">
          <cell r="B44451">
            <v>18451114408</v>
          </cell>
          <cell r="C44451" t="str">
            <v>江苏省连云港市新浦区淮海工学院59号</v>
          </cell>
        </row>
        <row r="44452">
          <cell r="B44452">
            <v>13920578003</v>
          </cell>
          <cell r="C44452" t="str">
            <v>天津市西青区精武镇团泊大道与京华道交口燕南园苏中建设</v>
          </cell>
        </row>
        <row r="44453">
          <cell r="B44453">
            <v>15340670022</v>
          </cell>
          <cell r="C44453" t="str">
            <v>山西省太原市小店区通达街永丰路姐妹布庄</v>
          </cell>
        </row>
        <row r="44454">
          <cell r="B44454">
            <v>15712806548</v>
          </cell>
          <cell r="C44454" t="str">
            <v>北京市大兴区亦庄开发区南海家园四里11号楼三单元802</v>
          </cell>
        </row>
        <row r="44455">
          <cell r="B44455" t="str">
            <v>13702222108/0750-2723038</v>
          </cell>
          <cell r="C44455" t="str">
            <v>广东省开平市水口镇新风工业区61号</v>
          </cell>
        </row>
        <row r="44456">
          <cell r="B44456">
            <v>13888426596</v>
          </cell>
          <cell r="C44456" t="str">
            <v>云南省昆明市五华区教场北路长城小区28栋</v>
          </cell>
        </row>
        <row r="44457">
          <cell r="B44457">
            <v>18901516260</v>
          </cell>
          <cell r="C44457" t="str">
            <v>江苏省无锡市惠山区洛社镇新兴西路5号</v>
          </cell>
        </row>
        <row r="44458">
          <cell r="B44458">
            <v>18912370288</v>
          </cell>
          <cell r="C44458" t="str">
            <v>江苏省无锡市惠山区洛社镇新兴西路5号</v>
          </cell>
        </row>
        <row r="44459">
          <cell r="B44459">
            <v>13866142447</v>
          </cell>
          <cell r="C44459" t="str">
            <v>安徽省合肥市蜀山区黄山路196号省杂技团宿舍3栋205室</v>
          </cell>
        </row>
        <row r="44460">
          <cell r="B44460">
            <v>18515195447</v>
          </cell>
          <cell r="C44460" t="str">
            <v>北京市石景山区晋元庄5号北方工业大学</v>
          </cell>
        </row>
        <row r="44461">
          <cell r="B44461">
            <v>15064832326</v>
          </cell>
          <cell r="C44461" t="str">
            <v>山东省青岛市市南区延安三路202号甲-3</v>
          </cell>
        </row>
        <row r="44462">
          <cell r="B44462">
            <v>13783583721</v>
          </cell>
          <cell r="C44462" t="str">
            <v>湖北省恩施市火车站二小区艺蒙幼儿园对面白虎山泉2楼203室</v>
          </cell>
        </row>
        <row r="44463">
          <cell r="B44463">
            <v>18818022086</v>
          </cell>
          <cell r="C44463" t="str">
            <v>上海市浦东新区三林镇云台路瀚城国际1000弄8号501室</v>
          </cell>
        </row>
        <row r="44464">
          <cell r="B44464">
            <v>13007365000</v>
          </cell>
          <cell r="C44464" t="str">
            <v>湖南省常德市交通局宿舍鸿运嘉园</v>
          </cell>
        </row>
        <row r="44465">
          <cell r="B44465">
            <v>13536562668</v>
          </cell>
          <cell r="C44465" t="str">
            <v>广东省珠海市香洲区凤凰路2088号珠都国际广场B座2804室</v>
          </cell>
        </row>
        <row r="44466">
          <cell r="B44466">
            <v>15810298084</v>
          </cell>
          <cell r="C44466" t="str">
            <v>北京市朝阳区广渠门外大街1号院富力城A3东塔201</v>
          </cell>
        </row>
        <row r="44467">
          <cell r="B44467">
            <v>13195862966</v>
          </cell>
          <cell r="C44467" t="str">
            <v>甘肃省白银市白银区友好路96号（白银公司资本运营部）</v>
          </cell>
        </row>
        <row r="44468">
          <cell r="B44468">
            <v>13993147953</v>
          </cell>
          <cell r="C44468" t="str">
            <v>甘肃省兰州市西固区福利东路218号蓝馨花园</v>
          </cell>
        </row>
        <row r="44469">
          <cell r="B44469">
            <v>13230594980</v>
          </cell>
          <cell r="C44469" t="str">
            <v>河北省唐山市路北区建设北路7号唐山供电公司</v>
          </cell>
        </row>
        <row r="44470">
          <cell r="B44470">
            <v>18241914699</v>
          </cell>
          <cell r="C44470" t="str">
            <v>辽宁省辽阳市宏伟区曙光镇文圣路295号辽阳高新技术产业开发区管理委员会</v>
          </cell>
        </row>
        <row r="44471">
          <cell r="B44471">
            <v>13735721655</v>
          </cell>
          <cell r="C44471" t="str">
            <v>浙江省金华市义乌市南下米C区5幢4单元201室</v>
          </cell>
        </row>
        <row r="44472">
          <cell r="B44472">
            <v>13702481993</v>
          </cell>
          <cell r="C44472" t="str">
            <v>广东省广州市海珠区工业大道北金沙路富力现代广场G10-405</v>
          </cell>
        </row>
        <row r="44473">
          <cell r="B44473">
            <v>13534701300</v>
          </cell>
          <cell r="C44473" t="str">
            <v>广东省江门市新会区会城侨兴北路5号一座607</v>
          </cell>
        </row>
        <row r="44474">
          <cell r="B44474">
            <v>13688813033</v>
          </cell>
          <cell r="C44474" t="str">
            <v>广东省深圳市福田区福强路益田花园25栋6C</v>
          </cell>
        </row>
        <row r="44475">
          <cell r="B44475">
            <v>13970489937</v>
          </cell>
          <cell r="C44475" t="str">
            <v>江西省抚州市临川区老剪子口洋洲公寓6栋301</v>
          </cell>
        </row>
        <row r="44476">
          <cell r="B44476">
            <v>13821050066</v>
          </cell>
          <cell r="C44476" t="str">
            <v>天津市河西区万科水晶城皓石园4号楼101</v>
          </cell>
        </row>
        <row r="44477">
          <cell r="B44477">
            <v>15832653088</v>
          </cell>
          <cell r="C44477" t="str">
            <v>河北省廊坊市文安县王村</v>
          </cell>
        </row>
        <row r="44478">
          <cell r="B44478">
            <v>15566689551</v>
          </cell>
          <cell r="C44478" t="str">
            <v>辽宁省兴城市弘熙园B2座6单元4楼</v>
          </cell>
        </row>
        <row r="44479">
          <cell r="B44479">
            <v>13772449323</v>
          </cell>
          <cell r="C44479" t="str">
            <v>陕西省西安市莲湖区土门友谊花园6号楼1107</v>
          </cell>
        </row>
        <row r="44480">
          <cell r="B44480">
            <v>18975843881</v>
          </cell>
          <cell r="C44480" t="str">
            <v>湖南省长沙市星沙县东一路凤凰城二期二十栋二单元</v>
          </cell>
        </row>
        <row r="44481">
          <cell r="B44481">
            <v>13888652577</v>
          </cell>
          <cell r="C44481" t="str">
            <v>云南省昆明市新迎小区新迎路12号</v>
          </cell>
        </row>
        <row r="44482">
          <cell r="B44482">
            <v>13988351564</v>
          </cell>
          <cell r="C44482" t="str">
            <v>云南省临沧市临翔区忙畔街道办事处青华社区忙半组26号</v>
          </cell>
        </row>
        <row r="44483">
          <cell r="B44483">
            <v>15925306957</v>
          </cell>
          <cell r="C44483" t="str">
            <v>云南省红河哈尼族彝族自治州建水县临安镇育英路57思源小区6栋2单元202号</v>
          </cell>
        </row>
        <row r="44484">
          <cell r="B44484" t="str">
            <v>021-61452511</v>
          </cell>
          <cell r="C44484" t="str">
            <v>上海市徐汇区石龙路33弄45号202室</v>
          </cell>
        </row>
        <row r="44485">
          <cell r="B44485">
            <v>18605957508</v>
          </cell>
          <cell r="C44485" t="str">
            <v>福建省泉州市洛江区万安街道阳光国际广场1号楼2909</v>
          </cell>
        </row>
        <row r="44486">
          <cell r="B44486">
            <v>18844225055</v>
          </cell>
          <cell r="C44486" t="str">
            <v>吉林省吉林市船营区松北二区副15号楼2单元401</v>
          </cell>
        </row>
        <row r="44487">
          <cell r="B44487">
            <v>15110094298</v>
          </cell>
          <cell r="C44487" t="str">
            <v>北京市昌平区回龙观融泽嘉园一号院5-1-205</v>
          </cell>
        </row>
        <row r="44488">
          <cell r="B44488">
            <v>13385215038</v>
          </cell>
          <cell r="C44488" t="str">
            <v>湖北省天门市竞陵街道大桥局3号鹏记席梦思批发</v>
          </cell>
        </row>
        <row r="44489">
          <cell r="B44489">
            <v>18638180299</v>
          </cell>
          <cell r="C44489" t="str">
            <v>河南省郑州市金水区黄河路117号河南影视集团516</v>
          </cell>
        </row>
        <row r="44490">
          <cell r="B44490">
            <v>15883487445</v>
          </cell>
          <cell r="C44490" t="str">
            <v>四川省凉山州盐源县盐井镇中心卫生院</v>
          </cell>
        </row>
        <row r="44491">
          <cell r="B44491">
            <v>15002838732</v>
          </cell>
          <cell r="C44491" t="str">
            <v>四川省成都市大邑县大邑大道379号大邑国土局</v>
          </cell>
        </row>
        <row r="44492">
          <cell r="B44492">
            <v>15831322333</v>
          </cell>
          <cell r="C44492" t="str">
            <v>河北省张家口市崇礼区看守所</v>
          </cell>
        </row>
        <row r="44493">
          <cell r="B44493">
            <v>18801110931</v>
          </cell>
          <cell r="C44493" t="str">
            <v>贵州省铜仁市松桃杨芳路大十字爱尚生活馆</v>
          </cell>
        </row>
        <row r="44494">
          <cell r="B44494">
            <v>15028391449</v>
          </cell>
          <cell r="C44494" t="str">
            <v>河北省张家口市张北县雅竹小区</v>
          </cell>
        </row>
        <row r="44495">
          <cell r="B44495">
            <v>13714998878</v>
          </cell>
          <cell r="C44495" t="str">
            <v>广东省深圳市宝安中心区宝安大道2125-1号广安大厦202</v>
          </cell>
        </row>
        <row r="44496">
          <cell r="B44496">
            <v>18281502398</v>
          </cell>
          <cell r="C44496" t="str">
            <v>四川省成都市青羊区金沙街道清江西路132号好利来</v>
          </cell>
        </row>
        <row r="44497">
          <cell r="B44497">
            <v>15708462488</v>
          </cell>
          <cell r="C44497" t="str">
            <v>四川省成都市高新区天府五街美年广场D座905</v>
          </cell>
        </row>
        <row r="44498">
          <cell r="B44498">
            <v>13551417576</v>
          </cell>
          <cell r="C44498" t="str">
            <v>四川省达州市西外巨鑫苑A栋12楼</v>
          </cell>
        </row>
        <row r="44499">
          <cell r="B44499">
            <v>18950363992</v>
          </cell>
          <cell r="C44499" t="str">
            <v>福建省福州市长乐市航城街道阳光二区5座701</v>
          </cell>
        </row>
        <row r="44500">
          <cell r="B44500">
            <v>13882373366</v>
          </cell>
          <cell r="C44500" t="str">
            <v>四川省攀枝花东区公安分局（市煤气总公司下行150米处)</v>
          </cell>
        </row>
        <row r="44501">
          <cell r="B44501">
            <v>18236665678</v>
          </cell>
          <cell r="C44501" t="str">
            <v>河南省汝州市望松浴池院内豪威阳光干洗店</v>
          </cell>
        </row>
        <row r="44502">
          <cell r="B44502">
            <v>13103791799</v>
          </cell>
          <cell r="C44502" t="str">
            <v>河南省洛阳市西工区唯美LD陶瓷</v>
          </cell>
        </row>
        <row r="44503">
          <cell r="B44503">
            <v>13783133911</v>
          </cell>
          <cell r="C44503" t="str">
            <v>河南省洛阳市新安县新城房管局家属院2号楼二单元</v>
          </cell>
        </row>
        <row r="44504">
          <cell r="B44504">
            <v>18062388619</v>
          </cell>
          <cell r="C44504" t="str">
            <v>湖北省宜昌市东湖三路锦绣天下4栋</v>
          </cell>
        </row>
        <row r="44505">
          <cell r="B44505">
            <v>13807323122</v>
          </cell>
          <cell r="C44505" t="str">
            <v>湖南省湘潭市岳塘区云盘花园西区一栋</v>
          </cell>
        </row>
        <row r="44506">
          <cell r="B44506">
            <v>13888791019</v>
          </cell>
          <cell r="C44506" t="str">
            <v>云南省昆明市盘龙区人民东路398号金地山水P栋311</v>
          </cell>
        </row>
        <row r="44507">
          <cell r="B44507">
            <v>13658850488</v>
          </cell>
          <cell r="C44507" t="str">
            <v>云南省昆明市盘龙区小龙路东方丽苑</v>
          </cell>
        </row>
        <row r="44508">
          <cell r="B44508">
            <v>13808516955</v>
          </cell>
          <cell r="C44508" t="str">
            <v>福建省泉州市丰泽区国际星城8栋C梯201</v>
          </cell>
        </row>
        <row r="44509">
          <cell r="B44509">
            <v>13505070692</v>
          </cell>
          <cell r="C44509" t="str">
            <v>福建省泉州市台商投资区洋枪鞋业有限公司</v>
          </cell>
        </row>
        <row r="44510">
          <cell r="B44510">
            <v>13506953355</v>
          </cell>
          <cell r="C44510" t="str">
            <v>福建省晋江市青阳塘岸街142号菲菲菲生活馆</v>
          </cell>
        </row>
        <row r="44511">
          <cell r="B44511">
            <v>13922003330</v>
          </cell>
          <cell r="C44511" t="str">
            <v>广东省阳江市红城区同安街44号</v>
          </cell>
        </row>
        <row r="44512">
          <cell r="B44512">
            <v>13376685222</v>
          </cell>
          <cell r="C44512" t="str">
            <v>广东省茂名市电白县怡景湾叮当便利店</v>
          </cell>
        </row>
        <row r="44513">
          <cell r="B44513">
            <v>18651055010</v>
          </cell>
          <cell r="C44513" t="str">
            <v>江苏省扬州市绿地峰创国际大厦B座1508室天苗科技有限公司</v>
          </cell>
        </row>
        <row r="44514">
          <cell r="B44514">
            <v>18991111019</v>
          </cell>
          <cell r="C44514" t="str">
            <v>海南省海口市美兰区和平大道江南城高一栋502</v>
          </cell>
        </row>
        <row r="44515">
          <cell r="B44515">
            <v>18833821688</v>
          </cell>
          <cell r="C44515" t="str">
            <v>河北省秦皇岛市海港区文坛路远洋商务大厦13楼</v>
          </cell>
        </row>
        <row r="44516">
          <cell r="B44516">
            <v>13644905691</v>
          </cell>
          <cell r="C44516" t="str">
            <v>辽宁省沈阳市皇姑区辽河第二幼儿园辽河街55巷7号</v>
          </cell>
        </row>
        <row r="44517">
          <cell r="B44517">
            <v>13998315709</v>
          </cell>
          <cell r="C44517" t="str">
            <v>辽宁省沈阳市大东区二台子街道沈阳大东区观泉路94-16-261</v>
          </cell>
        </row>
        <row r="44518">
          <cell r="B44518">
            <v>13928310689</v>
          </cell>
          <cell r="C44518" t="str">
            <v>广东省惠州市惠州电力勘察设计院有限公司（小金口段）566号</v>
          </cell>
        </row>
        <row r="44519">
          <cell r="B44519">
            <v>18500615780</v>
          </cell>
          <cell r="C44519" t="str">
            <v>北京市海淀区清河街道朱房村顺事顺业物业公司一区E栋</v>
          </cell>
        </row>
        <row r="44520">
          <cell r="B44520">
            <v>13802856433</v>
          </cell>
          <cell r="C44520" t="str">
            <v>广东省肇庆市端州区城西街道江南苑F栋202</v>
          </cell>
        </row>
        <row r="44521">
          <cell r="B44521">
            <v>17714574167</v>
          </cell>
          <cell r="C44521" t="str">
            <v>江苏省扬州市邗江区扬州工业职业技术学院</v>
          </cell>
        </row>
        <row r="44522">
          <cell r="B44522">
            <v>18782935573</v>
          </cell>
          <cell r="C44522" t="str">
            <v>四川省成都市龙泉驿区红岭路459</v>
          </cell>
        </row>
        <row r="44523">
          <cell r="B44523">
            <v>15897528330</v>
          </cell>
          <cell r="C44523" t="str">
            <v>湖北省宜昌市西陵区建设路24号</v>
          </cell>
        </row>
        <row r="44524">
          <cell r="B44524">
            <v>13699484789</v>
          </cell>
          <cell r="C44524" t="str">
            <v>四川省成都市解放路一段75号蓝光富丽碧蔓汀6栋4单元</v>
          </cell>
        </row>
        <row r="44525">
          <cell r="B44525">
            <v>13974151871</v>
          </cell>
          <cell r="C44525" t="str">
            <v>湖南省株洲市芦淞区摩登摩天3010</v>
          </cell>
        </row>
        <row r="44526">
          <cell r="B44526">
            <v>15166668013</v>
          </cell>
          <cell r="C44526" t="str">
            <v>山东省青岛市平度市同和办事处大官庄村玉洁超市</v>
          </cell>
        </row>
        <row r="44527">
          <cell r="B44527">
            <v>15778886678</v>
          </cell>
          <cell r="C44527" t="str">
            <v>广西南宁市兴宁区三塘农垦玻璃厂天天快递旁</v>
          </cell>
        </row>
        <row r="44528">
          <cell r="B44528">
            <v>18520555544</v>
          </cell>
          <cell r="C44528" t="str">
            <v>广东省佛山市南海区大沥镇黄岐黄海路嘉乐花园乐富阁5梯402房</v>
          </cell>
        </row>
        <row r="44529">
          <cell r="B44529" t="str">
            <v>13439492291/01068331736</v>
          </cell>
          <cell r="C44529" t="str">
            <v>北京市海淀区增光路16号1号楼808</v>
          </cell>
        </row>
        <row r="44530">
          <cell r="B44530">
            <v>18907152850</v>
          </cell>
          <cell r="C44530" t="str">
            <v>湖北省武汉市青山区任家路58街47门5号</v>
          </cell>
        </row>
        <row r="44531">
          <cell r="B44531">
            <v>18529530530</v>
          </cell>
          <cell r="C44531" t="str">
            <v>广东省深圳市福田区文化创意园F馆403深圳鸿盛环球艺术品有限公司</v>
          </cell>
        </row>
        <row r="44532">
          <cell r="B44532">
            <v>13505021295</v>
          </cell>
          <cell r="C44532" t="str">
            <v>福建省泉州市丰泽区南丰新城紫荆苑37号</v>
          </cell>
        </row>
        <row r="44533">
          <cell r="B44533">
            <v>13794957164</v>
          </cell>
          <cell r="C44533" t="str">
            <v>广东省东莞市寮步镇浮竹山村企份街1号东莞育才职业技术学校</v>
          </cell>
        </row>
        <row r="44534">
          <cell r="B44534">
            <v>13714222242</v>
          </cell>
          <cell r="C44534" t="str">
            <v>广东省深圳市福田区石厦北一街宏轩大厦2502</v>
          </cell>
        </row>
        <row r="44535">
          <cell r="B44535">
            <v>15818549845</v>
          </cell>
          <cell r="C44535" t="str">
            <v>广东省深圳市宝安区石岩街道石岩镇官田村官田中心区十三区二巷5号1楼</v>
          </cell>
        </row>
        <row r="44536">
          <cell r="B44536">
            <v>13045662688</v>
          </cell>
          <cell r="C44536" t="str">
            <v>上海市虹口区车站路403弄5号</v>
          </cell>
        </row>
        <row r="44537">
          <cell r="B44537">
            <v>18821271697</v>
          </cell>
          <cell r="C44537" t="str">
            <v>上海市闵行区梅陇镇伟业路229号莘松中学春申校区八年级办公室</v>
          </cell>
        </row>
        <row r="44538">
          <cell r="B44538">
            <v>13332830606</v>
          </cell>
          <cell r="C44538" t="str">
            <v>广东省广州市天河区华成路2号名悦大厦1楼丰巢快递箱</v>
          </cell>
        </row>
        <row r="44539">
          <cell r="B44539">
            <v>13522238101</v>
          </cell>
          <cell r="C44539" t="str">
            <v>北京市通州区潞通大街197号运河湾北区1号楼2单元3301室</v>
          </cell>
        </row>
        <row r="44540">
          <cell r="B44540">
            <v>18073199188</v>
          </cell>
          <cell r="C44540" t="str">
            <v>湖南省长沙市芙蓉区韶山北路178号中国人寿保险公司湖南省分公司16层</v>
          </cell>
        </row>
        <row r="44541">
          <cell r="B44541">
            <v>13755075050</v>
          </cell>
          <cell r="C44541" t="str">
            <v>湖南省长沙市星沙开元东路东三路陶然居1栋201</v>
          </cell>
        </row>
        <row r="44542">
          <cell r="B44542">
            <v>18670707002</v>
          </cell>
          <cell r="C44542" t="str">
            <v>湖南省长沙市雨花区长沙大道运达中央广场2-2703</v>
          </cell>
        </row>
        <row r="44543">
          <cell r="B44543">
            <v>13723878815</v>
          </cell>
          <cell r="C44543" t="str">
            <v>湖南省长沙市岳麓区银盆南路火炬城社区晶鑫小区2栋403</v>
          </cell>
        </row>
        <row r="44544">
          <cell r="B44544">
            <v>13906687223</v>
          </cell>
          <cell r="C44544" t="str">
            <v>浙江省宁波市鄞州区下应街道虹麓路637号</v>
          </cell>
        </row>
        <row r="44545">
          <cell r="B44545">
            <v>18698060579</v>
          </cell>
          <cell r="C44545" t="str">
            <v>天津市和平区贵州路吉安别墅</v>
          </cell>
        </row>
        <row r="44546">
          <cell r="B44546">
            <v>13668657602</v>
          </cell>
          <cell r="C44546" t="str">
            <v>山东省烟台市开发区金城小区12-4-102</v>
          </cell>
        </row>
        <row r="44547">
          <cell r="B44547">
            <v>13566939918</v>
          </cell>
          <cell r="C44547" t="str">
            <v>浙江省金华市武义县妇幼保健院（壶山街道北岭新区川北路）</v>
          </cell>
        </row>
        <row r="44548">
          <cell r="B44548">
            <v>15251748058</v>
          </cell>
          <cell r="C44548" t="str">
            <v>江苏省南京市江宁区托乐嘉花园贵邻居11栋</v>
          </cell>
        </row>
        <row r="44549">
          <cell r="B44549">
            <v>13777832208</v>
          </cell>
          <cell r="C44549" t="str">
            <v>浙江省杭州市下城区庆春路46号</v>
          </cell>
        </row>
        <row r="44550">
          <cell r="B44550">
            <v>13889406061</v>
          </cell>
          <cell r="C44550" t="str">
            <v>辽宁省大连市旅顺口区得胜街道电业局长江路139号计量班</v>
          </cell>
        </row>
        <row r="44551">
          <cell r="B44551">
            <v>13564471586</v>
          </cell>
          <cell r="C44551" t="str">
            <v>上海市杨浦区五角场镇国权东路99弄74号601室</v>
          </cell>
        </row>
        <row r="44552">
          <cell r="B44552">
            <v>15952479601</v>
          </cell>
          <cell r="C44552" t="str">
            <v>江苏省无锡市滨湖区梁青路金色江南天景花园一期36号901</v>
          </cell>
        </row>
        <row r="44553">
          <cell r="B44553">
            <v>13940899353</v>
          </cell>
          <cell r="C44553" t="str">
            <v>辽宁省大连市中山区向阳街45号2-1-2号</v>
          </cell>
        </row>
        <row r="44554">
          <cell r="B44554">
            <v>13888763088</v>
          </cell>
          <cell r="C44554" t="str">
            <v>云南省昆明市人民东路大东新村附5号8栋1单元202</v>
          </cell>
        </row>
        <row r="44555">
          <cell r="B44555">
            <v>17717014627</v>
          </cell>
          <cell r="C44555" t="str">
            <v>上海市浦东新区长岛路800弄30号602室</v>
          </cell>
        </row>
        <row r="44556">
          <cell r="B44556">
            <v>13777862188</v>
          </cell>
          <cell r="C44556" t="str">
            <v>浙江省杭州市萧山区万达路府尚别墅78号</v>
          </cell>
        </row>
        <row r="44557">
          <cell r="B44557">
            <v>18998615935</v>
          </cell>
          <cell r="C44557" t="str">
            <v>广东省清县市连州市爱民路51号6栋302室</v>
          </cell>
        </row>
        <row r="44558">
          <cell r="B44558">
            <v>13704876600</v>
          </cell>
          <cell r="C44558" t="str">
            <v>黑龙江省黑河市五大连池市五大连池镇圣和国际2号楼2单元1003室</v>
          </cell>
        </row>
        <row r="44559">
          <cell r="B44559">
            <v>15173965215</v>
          </cell>
          <cell r="C44559" t="str">
            <v>湖南省邵阳市新宁县金石镇国税局后门二线新大洲本田摩托车</v>
          </cell>
        </row>
        <row r="44560">
          <cell r="B44560">
            <v>13318636680</v>
          </cell>
          <cell r="C44560" t="str">
            <v>广东省江门市蓬江区五邑中医院高压氧仓</v>
          </cell>
        </row>
        <row r="44561">
          <cell r="B44561">
            <v>15904818999</v>
          </cell>
          <cell r="C44561" t="str">
            <v>内蒙古自治区呼和浩特市回民区新华西路办事处新华西街金海工业园区1号呼和浩特市技工学校</v>
          </cell>
        </row>
        <row r="44562">
          <cell r="B44562">
            <v>13718893599</v>
          </cell>
          <cell r="C44562" t="str">
            <v>北京市丰台区西罗园南里17号楼4单元407</v>
          </cell>
        </row>
        <row r="44563">
          <cell r="B44563">
            <v>18202651714</v>
          </cell>
          <cell r="C44563" t="str">
            <v>天津市大港油田同盛东区西门港中所</v>
          </cell>
        </row>
        <row r="44564">
          <cell r="B44564">
            <v>18627731532</v>
          </cell>
          <cell r="C44564" t="str">
            <v>湖北省武汉市西湖区吴家山吴兰花园西区27栋301</v>
          </cell>
        </row>
        <row r="44565">
          <cell r="B44565">
            <v>13995508561</v>
          </cell>
          <cell r="C44565" t="str">
            <v>湖北省武汉市经济技术开发区观澜外校城3栋2002</v>
          </cell>
        </row>
        <row r="44566">
          <cell r="B44566">
            <v>13650848129</v>
          </cell>
          <cell r="C44566" t="str">
            <v>广东省广州市海珠区江燕路顺意花园A8-1006房</v>
          </cell>
        </row>
        <row r="44567">
          <cell r="B44567">
            <v>18929503365</v>
          </cell>
          <cell r="C44567" t="str">
            <v>广东省广州市海珠区江燕路180-1号二楼（六扇门广告公司）</v>
          </cell>
        </row>
        <row r="44568">
          <cell r="B44568">
            <v>13930601100</v>
          </cell>
          <cell r="C44568" t="str">
            <v>河北省廊坊市开发区山特维克道9号</v>
          </cell>
        </row>
        <row r="44569">
          <cell r="B44569">
            <v>15107511377</v>
          </cell>
          <cell r="C44569" t="str">
            <v>广东省韶关市武江区芙蓉北路1号（工业中转盘）黄波萝汽车美容所</v>
          </cell>
        </row>
        <row r="44570">
          <cell r="B44570">
            <v>13011208788</v>
          </cell>
          <cell r="C44570" t="str">
            <v>北京市朝阳区双桥中路11号农业部规划设计研究院</v>
          </cell>
        </row>
        <row r="44571">
          <cell r="B44571">
            <v>13466542582</v>
          </cell>
          <cell r="C44571" t="str">
            <v>北京市海淀区西四环北路125号汤泉逸墅物业管理处</v>
          </cell>
        </row>
        <row r="44572">
          <cell r="B44572">
            <v>15577788600</v>
          </cell>
          <cell r="C44572" t="str">
            <v>广西省柳州市鱼峰区水南路243号蟠龙宝坻11栋3单元2-1#</v>
          </cell>
        </row>
        <row r="44573">
          <cell r="B44573">
            <v>15957891008</v>
          </cell>
          <cell r="C44573" t="str">
            <v>浙江省宁波市鄞州区城区雍城世家56栋186号3204室</v>
          </cell>
        </row>
        <row r="44574">
          <cell r="B44574">
            <v>13071941111</v>
          </cell>
          <cell r="C44574" t="str">
            <v>浙江省宁波市江东区万兴小区12-201</v>
          </cell>
        </row>
        <row r="44575">
          <cell r="B44575">
            <v>13411360393</v>
          </cell>
          <cell r="C44575" t="str">
            <v>广东省深圳市龙岗区布吉街道布吉段2441号茂业城冠寓</v>
          </cell>
        </row>
        <row r="44576">
          <cell r="B44576">
            <v>13731103991</v>
          </cell>
          <cell r="C44576" t="str">
            <v>河北省石家庄市新华区北新街62号润联馨城1-703</v>
          </cell>
        </row>
        <row r="44577">
          <cell r="B44577">
            <v>13504317377</v>
          </cell>
          <cell r="C44577" t="str">
            <v>吉林省长春市经开区富奥A区12栋1单元501室</v>
          </cell>
        </row>
        <row r="44578">
          <cell r="B44578">
            <v>18686611697</v>
          </cell>
          <cell r="C44578" t="str">
            <v>吉林省长春市朝阳区重庆路西安胡同4号省工商银行三号楼</v>
          </cell>
        </row>
        <row r="44579">
          <cell r="B44579">
            <v>15552243622</v>
          </cell>
          <cell r="C44579" t="str">
            <v>山东省蓬莱仙境苑小区3号楼3单元502</v>
          </cell>
        </row>
        <row r="44580">
          <cell r="B44580">
            <v>13429366553</v>
          </cell>
          <cell r="C44580" t="str">
            <v>浙江省宁波市江北区人民路122号（宁波美术馆）</v>
          </cell>
        </row>
        <row r="44581">
          <cell r="B44581">
            <v>13730965815</v>
          </cell>
          <cell r="C44581" t="str">
            <v>山东省青岛市城阳区华城路四小区14号楼1-602</v>
          </cell>
        </row>
        <row r="44582">
          <cell r="B44582">
            <v>13053927329</v>
          </cell>
          <cell r="C44582" t="str">
            <v>山东省临沂市平邑县信合家园2号楼4单元</v>
          </cell>
        </row>
        <row r="44583">
          <cell r="B44583">
            <v>13573557097</v>
          </cell>
          <cell r="C44583" t="str">
            <v>山东省烟台市莱山区红旗东路9-11</v>
          </cell>
        </row>
        <row r="44584">
          <cell r="B44584">
            <v>15553922818</v>
          </cell>
          <cell r="C44584" t="str">
            <v>山东省临沂市平邑县巨皇佳苑住宅小区3号楼401室（文化路）</v>
          </cell>
        </row>
        <row r="44585">
          <cell r="B44585">
            <v>18660267089</v>
          </cell>
          <cell r="C44585" t="str">
            <v>山东省青岛开发区黄浦江路9号开发区第一人民医院放免室</v>
          </cell>
        </row>
        <row r="44586">
          <cell r="B44586">
            <v>13953562130</v>
          </cell>
          <cell r="C44586" t="str">
            <v>山东省蓬莱市第一中学(山东蓬莱西关路56号)</v>
          </cell>
        </row>
        <row r="44587">
          <cell r="B44587">
            <v>15866889861</v>
          </cell>
          <cell r="C44587" t="str">
            <v>山东省青岛市即墨区珠江二路122号</v>
          </cell>
        </row>
        <row r="44588">
          <cell r="B44588">
            <v>15021288889</v>
          </cell>
          <cell r="C44588" t="str">
            <v>四川省成都市双流县万安镇麓山大道二段麓山国际社区水晶岗28-37栋</v>
          </cell>
        </row>
        <row r="44589">
          <cell r="B44589">
            <v>13313699007</v>
          </cell>
          <cell r="C44589" t="str">
            <v>黑龙江省哈尔滨市南岗区科研路征仪花园A区204栋二单元202</v>
          </cell>
        </row>
        <row r="44590">
          <cell r="B44590">
            <v>18502263957</v>
          </cell>
          <cell r="C44590" t="str">
            <v>天津市南开区白堤路荣迁西里16号楼1门203</v>
          </cell>
        </row>
        <row r="44591">
          <cell r="B44591">
            <v>18606106667</v>
          </cell>
          <cell r="C44591" t="str">
            <v>江苏省泰州市靖江市合兴路仿古街丽景园酒店</v>
          </cell>
        </row>
        <row r="44592">
          <cell r="B44592">
            <v>13752665633</v>
          </cell>
          <cell r="C44592" t="str">
            <v>天津市津涞公路凌福郡庭7-1-101</v>
          </cell>
        </row>
        <row r="44593">
          <cell r="B44593">
            <v>15710006450</v>
          </cell>
          <cell r="C44593" t="str">
            <v>北京市通州区西马庄园41号楼6单元502</v>
          </cell>
        </row>
        <row r="44594">
          <cell r="B44594">
            <v>15822337007</v>
          </cell>
          <cell r="C44594" t="str">
            <v>天津市滨海新区大港中塘镇大安村兴安花园13-2-501</v>
          </cell>
        </row>
        <row r="44595">
          <cell r="B44595">
            <v>13820916311</v>
          </cell>
          <cell r="C44595" t="str">
            <v>天津市经济技术开发区第六大街28号中国邮政开发区投递部</v>
          </cell>
        </row>
        <row r="44596">
          <cell r="B44596" t="str">
            <v>13512078281/58168642</v>
          </cell>
          <cell r="C44596" t="str">
            <v>天津市东丽区空港经济区保税路357号</v>
          </cell>
        </row>
        <row r="44597">
          <cell r="B44597">
            <v>18630987726</v>
          </cell>
          <cell r="C44597" t="str">
            <v>天津河西区珠江道小学梅林路平江里21号</v>
          </cell>
        </row>
        <row r="44598">
          <cell r="B44598">
            <v>15922157035</v>
          </cell>
          <cell r="C44598" t="str">
            <v>天津市西青区海泰华科四路8号</v>
          </cell>
        </row>
        <row r="44599">
          <cell r="B44599">
            <v>18602269940</v>
          </cell>
          <cell r="C44599" t="str">
            <v>安徽省淮南市泰丰大街168号安徽理工大学山南校区近邻宝B区</v>
          </cell>
        </row>
        <row r="44600">
          <cell r="B44600">
            <v>13702020860</v>
          </cell>
          <cell r="C44600" t="str">
            <v>天津市南开区水畔花园1-1-503</v>
          </cell>
        </row>
        <row r="44601">
          <cell r="B44601">
            <v>13945331216</v>
          </cell>
          <cell r="C44601" t="str">
            <v>黑龙江省牡丹江市东宁市中华路移动公司营业厅</v>
          </cell>
        </row>
        <row r="44602">
          <cell r="B44602">
            <v>13365286222</v>
          </cell>
          <cell r="C44602" t="str">
            <v>江苏省徐州市贾汪区山水大道传世经典小区1期8号楼1单元201室</v>
          </cell>
        </row>
        <row r="44603">
          <cell r="B44603">
            <v>13438872493</v>
          </cell>
          <cell r="C44603" t="str">
            <v>四川省成都市天府新区华阳街道二江路二段62号广都社区</v>
          </cell>
        </row>
        <row r="44604">
          <cell r="B44604">
            <v>15013020686</v>
          </cell>
          <cell r="C44604" t="str">
            <v>广东省佛山市南海区里水镇草场村西华大道300号</v>
          </cell>
        </row>
        <row r="44605">
          <cell r="B44605">
            <v>13512792078</v>
          </cell>
          <cell r="C44605" t="str">
            <v>广东省广州市白云区机场西远景路67号万方圆B座702</v>
          </cell>
        </row>
        <row r="44606">
          <cell r="B44606">
            <v>18073233170</v>
          </cell>
          <cell r="C44606" t="str">
            <v>湖南省湘乡市励志大道励志城邦8栋203</v>
          </cell>
        </row>
        <row r="44607">
          <cell r="B44607">
            <v>17731264440</v>
          </cell>
          <cell r="C44607" t="str">
            <v>河北省保定市高碑店市广场步行街衣度服装店</v>
          </cell>
        </row>
        <row r="44608">
          <cell r="B44608">
            <v>18663726222</v>
          </cell>
          <cell r="C44608" t="str">
            <v>山东省济南市建设路88号通联花园A座6单元703室</v>
          </cell>
        </row>
        <row r="44609">
          <cell r="B44609">
            <v>13961041016</v>
          </cell>
          <cell r="C44609" t="str">
            <v>江苏泰州海陵区松林小区3号区102室</v>
          </cell>
        </row>
        <row r="44610">
          <cell r="B44610">
            <v>17302169385</v>
          </cell>
          <cell r="C44610" t="str">
            <v>上海市青浦区华新镇华隆路1100弄55号</v>
          </cell>
        </row>
        <row r="44611">
          <cell r="B44611">
            <v>18855433633</v>
          </cell>
          <cell r="C44611" t="str">
            <v>安徽省淮南市田家庵区国庆路纺织厂生活区银行幼儿园</v>
          </cell>
        </row>
        <row r="44612">
          <cell r="B44612">
            <v>15067788310</v>
          </cell>
          <cell r="C44612" t="str">
            <v>浙江省瑞安市莘塍力天大厦的-501</v>
          </cell>
        </row>
        <row r="44613">
          <cell r="B44613">
            <v>13771732036</v>
          </cell>
          <cell r="C44613" t="str">
            <v>江苏省扬州市邗江区文汇苑汇智苑7栋502</v>
          </cell>
        </row>
        <row r="44614">
          <cell r="B44614">
            <v>13170054919</v>
          </cell>
          <cell r="C44614" t="str">
            <v>安徽省马鞍山市雨山区花雨路107号（英斯佩克技术咨询有限公司马鞍山分公司）</v>
          </cell>
        </row>
        <row r="44615">
          <cell r="B44615">
            <v>18639982727</v>
          </cell>
          <cell r="C44615" t="str">
            <v>河南省漯河市源汇区白云山大道与长江路交叉口南200米重卡大世界院内（中集华骏）</v>
          </cell>
        </row>
        <row r="44616">
          <cell r="B44616">
            <v>15883283673</v>
          </cell>
          <cell r="C44616" t="str">
            <v>广东省广州市越秀区下塘西路71号</v>
          </cell>
        </row>
        <row r="44617">
          <cell r="B44617">
            <v>13316688866</v>
          </cell>
          <cell r="C44617" t="str">
            <v>广东省东莞市寮步镇坑口社区源溪二巷60号</v>
          </cell>
        </row>
        <row r="44618">
          <cell r="B44618">
            <v>13760893211</v>
          </cell>
          <cell r="C44618" t="str">
            <v>广东省广州市番禺区桥南街道奥园广场乐活街4号-五楼美博健身房</v>
          </cell>
        </row>
        <row r="44619">
          <cell r="B44619">
            <v>13580925333</v>
          </cell>
          <cell r="C44619" t="str">
            <v>广东省东莞市寮步教育路2号农村商业银行大楼</v>
          </cell>
        </row>
        <row r="44620">
          <cell r="B44620">
            <v>13824651664</v>
          </cell>
          <cell r="C44620" t="str">
            <v>广东省云浮市碧桂园柏林苑六街八号</v>
          </cell>
        </row>
        <row r="44621">
          <cell r="B44621">
            <v>13728596063</v>
          </cell>
          <cell r="C44621" t="str">
            <v>广东省佛山市顺德区乐从镇东平新城依云水岸3期</v>
          </cell>
        </row>
        <row r="44622">
          <cell r="B44622">
            <v>18676605052</v>
          </cell>
          <cell r="C44622" t="str">
            <v>广东省云浮市云城区闻莺二路云浮市中心血站</v>
          </cell>
        </row>
        <row r="44623">
          <cell r="B44623">
            <v>13826877710</v>
          </cell>
          <cell r="C44623" t="str">
            <v>广东省云浮市云城区明珠花园2栋3梯</v>
          </cell>
        </row>
        <row r="44624">
          <cell r="B44624">
            <v>13690208882</v>
          </cell>
          <cell r="C44624" t="str">
            <v>广东省佛山市南海区西樵轻纺城绣彩20号</v>
          </cell>
        </row>
        <row r="44625">
          <cell r="B44625">
            <v>18615588710</v>
          </cell>
          <cell r="C44625" t="str">
            <v>山东省济南市长清区大学路恒大绿洲4号楼2单元1203</v>
          </cell>
        </row>
        <row r="44626">
          <cell r="B44626">
            <v>18911022813</v>
          </cell>
          <cell r="C44626" t="str">
            <v>北京市朝阳区富力阳光美园2号楼1单元1801号</v>
          </cell>
        </row>
        <row r="44627">
          <cell r="B44627">
            <v>17701765496</v>
          </cell>
          <cell r="C44627" t="str">
            <v>上海市虹口区西江湾路5号1003室</v>
          </cell>
        </row>
        <row r="44628">
          <cell r="B44628">
            <v>17612270121</v>
          </cell>
          <cell r="C44628" t="str">
            <v>天津市河北区革新道通达新苑1号楼2门301</v>
          </cell>
        </row>
        <row r="44629">
          <cell r="B44629">
            <v>13854531217</v>
          </cell>
          <cell r="C44629" t="str">
            <v>山东省烟台市经济技术开发区金城小区12-4-102</v>
          </cell>
        </row>
        <row r="44630">
          <cell r="B44630">
            <v>17703271980</v>
          </cell>
          <cell r="C44630" t="str">
            <v>河北省沧州市运河区嘉禾一方二期22号楼1单1502</v>
          </cell>
        </row>
        <row r="44631">
          <cell r="B44631">
            <v>13696855698</v>
          </cell>
          <cell r="C44631" t="str">
            <v>福建省福州市台江区振武路68号万科金域花园2-2302</v>
          </cell>
        </row>
        <row r="44632">
          <cell r="B44632">
            <v>15338151852</v>
          </cell>
          <cell r="C44632" t="str">
            <v>广东省珠海市香洲区湾仔街道南湾南路7032号1栋1楼之8转金海山9592</v>
          </cell>
        </row>
        <row r="44633">
          <cell r="B44633">
            <v>15995317806</v>
          </cell>
          <cell r="C44633" t="str">
            <v>江苏省无锡市惠山区生科路9号丰凯机械有限公司</v>
          </cell>
        </row>
        <row r="44634">
          <cell r="B44634">
            <v>18607018486</v>
          </cell>
          <cell r="C44634" t="str">
            <v>江西省鹰潭市余江县城管大队对面的啊呀呀精品店代收</v>
          </cell>
        </row>
        <row r="44635">
          <cell r="B44635">
            <v>18035209573</v>
          </cell>
          <cell r="C44635" t="str">
            <v>山西省大同市城西花园御河西路114号中国人寿</v>
          </cell>
        </row>
        <row r="44636">
          <cell r="B44636">
            <v>13973300270</v>
          </cell>
          <cell r="C44636" t="str">
            <v>湖南省株洲市天元区尚格名城7期2栋104</v>
          </cell>
        </row>
        <row r="44637">
          <cell r="B44637">
            <v>13757882330</v>
          </cell>
          <cell r="C44637" t="str">
            <v>浙江省温州市乐清市虹桥镇虹河东路78弄23号</v>
          </cell>
        </row>
        <row r="44638">
          <cell r="B44638">
            <v>18033210907</v>
          </cell>
          <cell r="C44638" t="str">
            <v>广东省佛山市南海区桂城文华北路44号钱柜广场三楼办公室</v>
          </cell>
        </row>
        <row r="44639">
          <cell r="B44639">
            <v>13711389332</v>
          </cell>
          <cell r="C44639" t="str">
            <v>广东省广州市花都区三东大道凯旋门7栋2003</v>
          </cell>
        </row>
        <row r="44640">
          <cell r="B44640">
            <v>13801211723</v>
          </cell>
          <cell r="C44640" t="str">
            <v>北京市海淀区小南庄18号楼7104</v>
          </cell>
        </row>
        <row r="44641">
          <cell r="B44641">
            <v>13759412121</v>
          </cell>
          <cell r="C44641" t="str">
            <v>云南省昆明市呈贡区七甸街道广南社区紫童幼儿园</v>
          </cell>
        </row>
        <row r="44642">
          <cell r="B44642">
            <v>16675329036</v>
          </cell>
          <cell r="C44642" t="str">
            <v>广东省深圳市南山区深圳职业技术学院东校区营房</v>
          </cell>
        </row>
        <row r="44643">
          <cell r="B44643">
            <v>13772528398</v>
          </cell>
          <cell r="C44643" t="str">
            <v>陕西省西安市碑林区含光北路23号九锦台一号楼3202号</v>
          </cell>
        </row>
        <row r="44644">
          <cell r="B44644">
            <v>18938883812</v>
          </cell>
          <cell r="C44644" t="str">
            <v>广东省深圳市宝安二十八区新安三路1巷新安街道大浪工作站办公室303室</v>
          </cell>
        </row>
        <row r="44645">
          <cell r="B44645">
            <v>13528766823</v>
          </cell>
          <cell r="C44645" t="str">
            <v>广东省东莞市虎门太沙路海岸4栋401房</v>
          </cell>
        </row>
        <row r="44646">
          <cell r="B44646">
            <v>13956963510</v>
          </cell>
          <cell r="C44646" t="str">
            <v>安徽省合肥市高新区望江西路666号科大讯飞大厦销委会</v>
          </cell>
        </row>
        <row r="44647">
          <cell r="B44647">
            <v>15088755080</v>
          </cell>
          <cell r="C44647" t="str">
            <v>浙江省杭州市萧山区闻堰街道南岸花城竹雾苑6-5</v>
          </cell>
        </row>
        <row r="44648">
          <cell r="B44648">
            <v>13606805795</v>
          </cell>
          <cell r="C44648" t="str">
            <v>浙江省杭州市西湖区莫干路329号浙江省邮政公司911室</v>
          </cell>
        </row>
        <row r="44649">
          <cell r="B44649">
            <v>18955156036</v>
          </cell>
          <cell r="C44649" t="str">
            <v>安徽省合肥市庐阳区南国花园11幢102室</v>
          </cell>
        </row>
        <row r="44650">
          <cell r="B44650">
            <v>18505510399</v>
          </cell>
          <cell r="C44650" t="str">
            <v>安徽省合肥市蜀山区汇金大厦1楼交通银行</v>
          </cell>
        </row>
        <row r="44651">
          <cell r="B44651">
            <v>13955106618</v>
          </cell>
          <cell r="C44651" t="str">
            <v>安徽省合肥市政务区天鹅湖万达广场2号写字楼1307室</v>
          </cell>
        </row>
        <row r="44652">
          <cell r="B44652">
            <v>13911163703</v>
          </cell>
          <cell r="C44652" t="str">
            <v>北京市丰台区三路居路88号蓝调国际小区4号楼2单元2004</v>
          </cell>
        </row>
        <row r="44653">
          <cell r="B44653">
            <v>13880400290</v>
          </cell>
          <cell r="C44653" t="str">
            <v>四川省成都市高新区中和街道龙祥佳苑呵呵网吧</v>
          </cell>
        </row>
        <row r="44654">
          <cell r="B44654">
            <v>13927269090</v>
          </cell>
          <cell r="C44654" t="str">
            <v>广东省佛山市南海区西樵镇岭西凤岗村19队新村7号</v>
          </cell>
        </row>
        <row r="44655">
          <cell r="B44655">
            <v>13551318595</v>
          </cell>
          <cell r="C44655" t="str">
            <v>四川省成都市青羊区黄田坝成飞公司512小区</v>
          </cell>
        </row>
        <row r="44656">
          <cell r="B44656">
            <v>13711166862</v>
          </cell>
          <cell r="C44656" t="str">
            <v>广东省广州市天河区珠江新城兴安路自编1号保利仓储</v>
          </cell>
        </row>
        <row r="44657">
          <cell r="B44657">
            <v>13912795769</v>
          </cell>
          <cell r="C44657" t="str">
            <v>江苏省苏州市吴中区胥口镇东山大道10722号三幢二楼</v>
          </cell>
        </row>
        <row r="44658">
          <cell r="B44658">
            <v>15862363551</v>
          </cell>
          <cell r="C44658" t="str">
            <v>江苏省苏州市姑苏区解放西路金帝名园2幢505</v>
          </cell>
        </row>
        <row r="44659">
          <cell r="B44659">
            <v>13812512504</v>
          </cell>
          <cell r="C44659" t="str">
            <v>江苏省无锡市锡山区东方钢材二期C5幢19号二楼无锡恒山不锈钢制品有限公司</v>
          </cell>
        </row>
        <row r="44660">
          <cell r="B44660">
            <v>13913502969</v>
          </cell>
          <cell r="C44660" t="str">
            <v>江苏省苏州市吴中区胥口镇东山大道10722号三幢二楼</v>
          </cell>
        </row>
        <row r="44661">
          <cell r="B44661">
            <v>13913529715</v>
          </cell>
          <cell r="C44661" t="str">
            <v>江苏省苏州市姑苏区吴中西路818号福星新城1幢505室</v>
          </cell>
        </row>
        <row r="44662">
          <cell r="B44662">
            <v>13940899353</v>
          </cell>
          <cell r="C44662" t="str">
            <v>辽宁省大连市中山区向阳街45号2-1-2号</v>
          </cell>
        </row>
        <row r="44663">
          <cell r="B44663">
            <v>18031807771</v>
          </cell>
          <cell r="C44663" t="str">
            <v>北京市朝阳区高碑店镇新村东区C区水乡茶楼44-2号301</v>
          </cell>
        </row>
        <row r="44664">
          <cell r="B44664">
            <v>18121323576</v>
          </cell>
          <cell r="C44664" t="str">
            <v>上海市松江区九亭镇九新公路58弄嘉和阳光城2号楼2801室</v>
          </cell>
        </row>
        <row r="44665">
          <cell r="B44665">
            <v>15683418814</v>
          </cell>
          <cell r="C44665" t="str">
            <v>重庆市南岸区南坪东路知音阁21-4</v>
          </cell>
        </row>
        <row r="44666">
          <cell r="B44666">
            <v>18910198351</v>
          </cell>
          <cell r="C44666" t="str">
            <v>江苏省南京市栖霞区守敬路1号万科金色领域5栋1805号</v>
          </cell>
        </row>
        <row r="44667">
          <cell r="B44667">
            <v>18910198351</v>
          </cell>
          <cell r="C44667" t="str">
            <v>江苏省南京市栖霞区守敬路1号万科金色领域5栋1805收</v>
          </cell>
        </row>
        <row r="44668">
          <cell r="B44668">
            <v>13960823500</v>
          </cell>
          <cell r="C44668" t="str">
            <v>福建省福州市晋安区国货路世欧王庄12区1#108</v>
          </cell>
        </row>
        <row r="44669">
          <cell r="B44669">
            <v>13632934242</v>
          </cell>
          <cell r="C44669" t="str">
            <v>广东省深圳市龙岗区南湾街道文峰华庭3栋B</v>
          </cell>
        </row>
        <row r="44670">
          <cell r="B44670">
            <v>15953111706</v>
          </cell>
          <cell r="C44670" t="str">
            <v>山东省济南市历城区凤岐路2888号建大花园6区8号楼一单元202室</v>
          </cell>
        </row>
        <row r="44671">
          <cell r="B44671">
            <v>15004267519</v>
          </cell>
          <cell r="C44671" t="str">
            <v>辽宁省大连市甘井子区泉水街道泉水奥林园9号楼2单元101i</v>
          </cell>
        </row>
        <row r="44672">
          <cell r="B44672">
            <v>13841142115</v>
          </cell>
          <cell r="C44672" t="str">
            <v>辽宁省大连市甘井子区泉水街道泉水奥林园9号楼2单元101h</v>
          </cell>
        </row>
        <row r="44673">
          <cell r="B44673">
            <v>13844271966</v>
          </cell>
          <cell r="C44673" t="str">
            <v>辽宁省大连市甘井子区泉水街道泉水奥林园9号楼2单元101e</v>
          </cell>
        </row>
        <row r="44674">
          <cell r="B44674">
            <v>13942286641</v>
          </cell>
          <cell r="C44674" t="str">
            <v>辽宁省大连市甘井子区泉水街道泉水奥林园9号楼2单元101h</v>
          </cell>
        </row>
        <row r="44675">
          <cell r="B44675">
            <v>13942286641</v>
          </cell>
          <cell r="C44675" t="str">
            <v>辽宁省大连市甘井子区泉水街道泉水奥林园9号楼2单元101g</v>
          </cell>
        </row>
        <row r="44676">
          <cell r="B44676">
            <v>13726980387</v>
          </cell>
          <cell r="C44676" t="str">
            <v>广东省清远市清城区下廓沿江二路南十三座首层晋鹏机械配件经营部</v>
          </cell>
        </row>
        <row r="44677">
          <cell r="B44677">
            <v>18607199920</v>
          </cell>
          <cell r="C44677" t="str">
            <v>湖北省武汉市江岸区江大路20号大江天际2栋丰巢快递柜</v>
          </cell>
        </row>
        <row r="44678">
          <cell r="B44678" t="str">
            <v>18941103830/13050508507</v>
          </cell>
          <cell r="C44678" t="str">
            <v>辽宁省大连市甘井子区甘井子路17号12楼</v>
          </cell>
        </row>
        <row r="44679">
          <cell r="B44679">
            <v>18130909332</v>
          </cell>
          <cell r="C44679" t="str">
            <v>新疆乌鲁木齐市新市区迎宾路街道南航新疆分公司</v>
          </cell>
        </row>
        <row r="44680">
          <cell r="B44680">
            <v>18904110504</v>
          </cell>
          <cell r="C44680" t="str">
            <v>辽宁省大连市西岗区星火街35-6收</v>
          </cell>
        </row>
        <row r="44681">
          <cell r="B44681">
            <v>13904117665</v>
          </cell>
          <cell r="C44681" t="str">
            <v>辽宁省大连市西岗区星火街35-6收</v>
          </cell>
        </row>
        <row r="44682">
          <cell r="B44682">
            <v>18904110504</v>
          </cell>
          <cell r="C44682" t="str">
            <v>辽宁省大连市西岗区星火街35-6号</v>
          </cell>
        </row>
        <row r="44683">
          <cell r="B44683">
            <v>13690138177</v>
          </cell>
          <cell r="C44683" t="str">
            <v>广东省佛山市南海区桂城中海万锦豪园紫荆街3座2902</v>
          </cell>
        </row>
        <row r="44684">
          <cell r="B44684">
            <v>13920718546</v>
          </cell>
          <cell r="C44684" t="str">
            <v>天津市大港区育秀街118号大港邮电局</v>
          </cell>
        </row>
        <row r="44685">
          <cell r="B44685">
            <v>15986985056</v>
          </cell>
          <cell r="C44685" t="str">
            <v>广东省惠州市惠城区麦地路47号惠州军分区司令部</v>
          </cell>
        </row>
        <row r="44686">
          <cell r="B44686">
            <v>13827802883</v>
          </cell>
          <cell r="C44686" t="str">
            <v>广东省河源市源城区河源大道南新江社区卫生服务中心</v>
          </cell>
        </row>
        <row r="44687">
          <cell r="B44687">
            <v>13719254645</v>
          </cell>
          <cell r="C44687" t="str">
            <v>广东省广州市锦东服装城A2001-2003</v>
          </cell>
        </row>
        <row r="44688">
          <cell r="B44688">
            <v>13920835551</v>
          </cell>
          <cell r="C44688" t="str">
            <v>天津市南开区保山道瑞丽园4号楼2门收</v>
          </cell>
        </row>
        <row r="44689">
          <cell r="B44689">
            <v>13804978910</v>
          </cell>
          <cell r="C44689" t="str">
            <v>辽宁省沈阳市于洪区阳光路16号D71-11-1号</v>
          </cell>
        </row>
        <row r="44690">
          <cell r="B44690">
            <v>13535654120</v>
          </cell>
          <cell r="C44690" t="str">
            <v>广东省佛山市禅城区南庄镇紫洞南路96号一区30区P152温氏牛奶</v>
          </cell>
        </row>
        <row r="44691">
          <cell r="B44691" t="str">
            <v>022-83690330</v>
          </cell>
          <cell r="C44691" t="str">
            <v>天津市南开区保山道瑞丽园4号楼-2门</v>
          </cell>
        </row>
        <row r="44692">
          <cell r="B44692">
            <v>15022575516</v>
          </cell>
          <cell r="C44692" t="str">
            <v>天津市南开区保山道瑞丽园4号楼2门查收</v>
          </cell>
        </row>
        <row r="44693">
          <cell r="B44693">
            <v>13771587999</v>
          </cell>
          <cell r="C44693" t="str">
            <v>江苏省无锡江阴市青年广场10号二楼恋瑜伽馆</v>
          </cell>
        </row>
        <row r="44694">
          <cell r="B44694">
            <v>13505867895</v>
          </cell>
          <cell r="C44694" t="str">
            <v>浙江省台州市路桥区峰江街道巷东村一区8号</v>
          </cell>
        </row>
        <row r="44695">
          <cell r="B44695">
            <v>13586051622</v>
          </cell>
          <cell r="C44695" t="str">
            <v>浙江省台州市路桥区峰江街道巷东村一区8号</v>
          </cell>
        </row>
        <row r="44696">
          <cell r="B44696">
            <v>13957658052</v>
          </cell>
          <cell r="C44696" t="str">
            <v>浙江省台州市玉环市楚门镇大渭渚排屋</v>
          </cell>
        </row>
        <row r="44697">
          <cell r="B44697">
            <v>15977238120</v>
          </cell>
          <cell r="C44697" t="str">
            <v>广西省柳州市融安县桔香南路雅怡苑小区D栋2单元402室</v>
          </cell>
        </row>
        <row r="44698">
          <cell r="B44698">
            <v>13920835551</v>
          </cell>
          <cell r="C44698" t="str">
            <v>天津市南开区保山道瑞丽园4-2</v>
          </cell>
        </row>
        <row r="44699">
          <cell r="B44699">
            <v>18603512477</v>
          </cell>
          <cell r="C44699" t="str">
            <v>山西省太原市长风西街万国城Moma3号楼904室</v>
          </cell>
        </row>
        <row r="44700">
          <cell r="B44700">
            <v>18603468728</v>
          </cell>
          <cell r="C44700" t="str">
            <v>山西省太原市长风西街万国城Moma3号楼904</v>
          </cell>
        </row>
        <row r="44701">
          <cell r="B44701">
            <v>13828692099</v>
          </cell>
          <cell r="C44701" t="str">
            <v>广东省茂名市站前四路（车上学）95号101室</v>
          </cell>
        </row>
        <row r="44702">
          <cell r="B44702">
            <v>13828692099</v>
          </cell>
          <cell r="C44702" t="str">
            <v>广东省茂名市站前四路（车上学）95号101室收</v>
          </cell>
        </row>
        <row r="44703">
          <cell r="B44703" t="str">
            <v>0750-5743054</v>
          </cell>
          <cell r="C44703" t="str">
            <v>广东省台山市海侨镇南丰区179号</v>
          </cell>
        </row>
        <row r="44704">
          <cell r="B44704">
            <v>15309585588</v>
          </cell>
          <cell r="C44704" t="str">
            <v>宁夏银川市金凤区黄河东路恒泰大厦601室</v>
          </cell>
        </row>
        <row r="44705">
          <cell r="B44705">
            <v>13816139788</v>
          </cell>
          <cell r="C44705" t="str">
            <v>浙江省宁波市鄞州区南演武街175弄9号903室</v>
          </cell>
        </row>
        <row r="44706">
          <cell r="B44706">
            <v>15710109379</v>
          </cell>
          <cell r="C44706" t="str">
            <v>上海市黄浦区浙江西路78号1904室</v>
          </cell>
        </row>
        <row r="44707">
          <cell r="B44707">
            <v>13165477081</v>
          </cell>
          <cell r="C44707" t="str">
            <v>山东省济宁市汶上县供电局家属院（明星小区）4号楼1单元402</v>
          </cell>
        </row>
        <row r="44708">
          <cell r="B44708">
            <v>13841254596</v>
          </cell>
          <cell r="C44708" t="str">
            <v>辽宁省鞍山市铁东区汇园大道138栋</v>
          </cell>
        </row>
        <row r="44709">
          <cell r="B44709">
            <v>13752553548</v>
          </cell>
          <cell r="C44709" t="str">
            <v>天津市河西区绍兴道敬重里47-111</v>
          </cell>
        </row>
        <row r="44710">
          <cell r="B44710">
            <v>13466347479</v>
          </cell>
          <cell r="C44710" t="str">
            <v>北京市海淀区复兴路28号医疗楼13层骨科康复病区</v>
          </cell>
        </row>
        <row r="44711">
          <cell r="B44711">
            <v>13805218935</v>
          </cell>
          <cell r="C44711" t="str">
            <v>江苏省徐州市云龙区解放南路8号回龙窝10号院熊小美的下午茶</v>
          </cell>
        </row>
        <row r="44712">
          <cell r="B44712">
            <v>18624025588</v>
          </cell>
          <cell r="C44712" t="str">
            <v>辽宁省沈阳市浑南新区名流嘉园四期九号楼</v>
          </cell>
        </row>
        <row r="44713">
          <cell r="B44713">
            <v>13764631082</v>
          </cell>
          <cell r="C44713" t="str">
            <v>上海市杨浦区政和路999弄42号</v>
          </cell>
        </row>
        <row r="44714">
          <cell r="B44714">
            <v>15315454138</v>
          </cell>
          <cell r="C44714" t="str">
            <v>山东省烟台市莱山区新城北街73-10</v>
          </cell>
        </row>
        <row r="44715">
          <cell r="B44715">
            <v>13771703555</v>
          </cell>
          <cell r="C44715" t="str">
            <v>江苏省苏州市吴中区独墅湖中海独墅岛花园103幢</v>
          </cell>
        </row>
        <row r="44716">
          <cell r="B44716">
            <v>15653393193</v>
          </cell>
          <cell r="C44716" t="str">
            <v>山东省淄博市张店区西五路南首天星小区8号楼</v>
          </cell>
        </row>
        <row r="44717">
          <cell r="B44717">
            <v>15605338134</v>
          </cell>
          <cell r="C44717" t="str">
            <v>山东省淄博市张店区机关宿舍7号楼</v>
          </cell>
        </row>
        <row r="44718">
          <cell r="B44718">
            <v>13583315682</v>
          </cell>
          <cell r="C44718" t="str">
            <v>山东省淄博市张店区西五路南首祥和社区8号楼</v>
          </cell>
        </row>
        <row r="44719">
          <cell r="B44719">
            <v>18052001272</v>
          </cell>
          <cell r="C44719" t="str">
            <v>江苏省南京市鼓楼区集庆门大街268号苏宁慧谷E08-1-613</v>
          </cell>
        </row>
        <row r="44720">
          <cell r="B44720">
            <v>13915953486</v>
          </cell>
          <cell r="C44720" t="str">
            <v>江苏省南京市江宁天元东路228号莱茵铂郡1632</v>
          </cell>
        </row>
        <row r="44721">
          <cell r="B44721">
            <v>13923439058</v>
          </cell>
          <cell r="C44721" t="str">
            <v>广东省深圳市福田区八卦四路岭尚时代园A栋2710</v>
          </cell>
        </row>
        <row r="44722">
          <cell r="B44722" t="str">
            <v>0871-63011962</v>
          </cell>
          <cell r="C44722" t="str">
            <v>云南省昆明市拓东路石家巷12号内2-20-5</v>
          </cell>
        </row>
        <row r="44723">
          <cell r="B44723">
            <v>18677688844</v>
          </cell>
          <cell r="C44723" t="str">
            <v>广西省百色市右江区城北二路长安小区西部旅游联盟百之旅</v>
          </cell>
        </row>
        <row r="44724">
          <cell r="B44724">
            <v>13808801555</v>
          </cell>
          <cell r="C44724" t="str">
            <v>广东省深圳市福田区景田路万托家园206</v>
          </cell>
        </row>
        <row r="44725">
          <cell r="B44725">
            <v>15977238120</v>
          </cell>
          <cell r="C44725" t="str">
            <v>广西省柳州市融安县桔香南路雅怡苑小区D栋2-402号</v>
          </cell>
        </row>
        <row r="44726">
          <cell r="B44726">
            <v>13880119222</v>
          </cell>
          <cell r="C44726" t="str">
            <v>四川省成都市龙泉驿区航天北路甲区205栋</v>
          </cell>
        </row>
        <row r="44727">
          <cell r="B44727">
            <v>13756343065</v>
          </cell>
          <cell r="C44727" t="str">
            <v>吉林省长春市农安县润泽同泰园4期2栋1702</v>
          </cell>
        </row>
        <row r="44728">
          <cell r="B44728">
            <v>13662182297</v>
          </cell>
          <cell r="C44728" t="str">
            <v>天津市和平区南京路吉利大厦米莱欧百货5层百意达餐厅</v>
          </cell>
        </row>
        <row r="44729">
          <cell r="B44729">
            <v>13926672886</v>
          </cell>
          <cell r="C44729" t="str">
            <v>广东省清远市清城区曙光二路东19座</v>
          </cell>
        </row>
        <row r="44730">
          <cell r="B44730">
            <v>13924412971</v>
          </cell>
          <cell r="C44730" t="str">
            <v>广东省清远市清城区凤城街道石狮小区</v>
          </cell>
        </row>
        <row r="44731">
          <cell r="B44731">
            <v>18633555564</v>
          </cell>
          <cell r="C44731" t="str">
            <v>河北省秦皇岛市开发区华山中路慧园小区8-3-1202</v>
          </cell>
        </row>
        <row r="44732">
          <cell r="B44732">
            <v>13799773733</v>
          </cell>
          <cell r="C44732" t="str">
            <v>福建省厦门市思明区鹭江道国贸海景公寓260号601</v>
          </cell>
        </row>
        <row r="44733">
          <cell r="B44733">
            <v>13971492681</v>
          </cell>
          <cell r="C44733" t="str">
            <v>湖北省武汉市武昌区黄鹂路东湖林语24栋二单元602室</v>
          </cell>
        </row>
        <row r="44734">
          <cell r="B44734">
            <v>13862181900</v>
          </cell>
          <cell r="C44734" t="str">
            <v>江苏省苏州市吴江区盛泽镇原料市场7-11号</v>
          </cell>
        </row>
        <row r="44735">
          <cell r="B44735">
            <v>18615728866</v>
          </cell>
          <cell r="C44735" t="str">
            <v>四川省成都市武侯区火车南站西路1760号林肯中心</v>
          </cell>
        </row>
        <row r="44736">
          <cell r="B44736">
            <v>13551816669</v>
          </cell>
          <cell r="C44736" t="str">
            <v>四川省成都市青羊区黄田坝成飞公司家属区152栋</v>
          </cell>
        </row>
        <row r="44737">
          <cell r="B44737">
            <v>13816107807</v>
          </cell>
          <cell r="C44737" t="str">
            <v>上海市闵行区罗锦路888弄2支弄5号101室</v>
          </cell>
        </row>
        <row r="44738">
          <cell r="B44738">
            <v>13611000968</v>
          </cell>
          <cell r="C44738" t="str">
            <v>北京市复兴路26号</v>
          </cell>
        </row>
        <row r="44739">
          <cell r="B44739">
            <v>18999303889</v>
          </cell>
          <cell r="C44739" t="str">
            <v>新疆克拉玛依市克拉玛依区城投公司610办公室</v>
          </cell>
        </row>
        <row r="44740">
          <cell r="B44740">
            <v>13804467632</v>
          </cell>
          <cell r="C44740" t="str">
            <v>吉林省长春市高新开发区繁荣路枫树园14栋303</v>
          </cell>
        </row>
        <row r="44741">
          <cell r="B44741">
            <v>18502212641</v>
          </cell>
          <cell r="C44741" t="str">
            <v>天津市滨海新区中新生态城美林园1号楼2单元601</v>
          </cell>
        </row>
        <row r="44742">
          <cell r="B44742">
            <v>15015111171</v>
          </cell>
          <cell r="C44742" t="str">
            <v>广东省东莞市南城西平景湖时代城六栋501</v>
          </cell>
        </row>
        <row r="44743">
          <cell r="B44743">
            <v>18519653361</v>
          </cell>
          <cell r="C44743" t="str">
            <v>北京市朝阳区5环外立水桥塞纳维拉20号楼2008</v>
          </cell>
        </row>
        <row r="44744">
          <cell r="B44744">
            <v>13666203331</v>
          </cell>
          <cell r="C44744" t="str">
            <v>四川省成都市双流县华阳滨河路二段翠拥天地东1-8#</v>
          </cell>
        </row>
        <row r="44745">
          <cell r="B44745">
            <v>17704116657</v>
          </cell>
          <cell r="C44745" t="str">
            <v>辽宁省大连市甘井子区泡崖大街32号1-5-3</v>
          </cell>
        </row>
        <row r="44746">
          <cell r="B44746">
            <v>13885150015</v>
          </cell>
          <cell r="C44746" t="str">
            <v>贵州省贵阳市南明区遵义路312号图书批发市场18号</v>
          </cell>
        </row>
        <row r="44747">
          <cell r="B44747">
            <v>18157522625</v>
          </cell>
          <cell r="C44747" t="str">
            <v>浙江省诸暨市东白湖镇元培幼儿园</v>
          </cell>
        </row>
        <row r="44748">
          <cell r="B44748">
            <v>13989569426</v>
          </cell>
          <cell r="C44748" t="str">
            <v>浙江省绍兴市新昌县羽林街道泉清小学</v>
          </cell>
        </row>
        <row r="44749">
          <cell r="B44749">
            <v>13816171418</v>
          </cell>
          <cell r="C44749" t="str">
            <v>上海市长宁区玉屏南路560弄14号203室</v>
          </cell>
        </row>
        <row r="44750">
          <cell r="B44750">
            <v>13925273311</v>
          </cell>
          <cell r="C44750" t="str">
            <v>广东省深圳市龙华新区玉龙大道圣莫丽斯花园C区6栋大堂</v>
          </cell>
        </row>
        <row r="44751">
          <cell r="B44751">
            <v>13926154157</v>
          </cell>
          <cell r="C44751" t="str">
            <v>广东省广州市海珠区聚德东丁65栋505房</v>
          </cell>
        </row>
        <row r="44752">
          <cell r="B44752">
            <v>13375793610</v>
          </cell>
          <cell r="C44752" t="str">
            <v>浙江省东阳市华东木材市场252号</v>
          </cell>
        </row>
        <row r="44753">
          <cell r="B44753">
            <v>13735355855</v>
          </cell>
          <cell r="C44753" t="str">
            <v>浙江省诸暨市人民中路42号幸福画吧</v>
          </cell>
        </row>
        <row r="44754">
          <cell r="B44754">
            <v>15000778603</v>
          </cell>
          <cell r="C44754" t="str">
            <v>上海市长宁区358弄17号1304室</v>
          </cell>
        </row>
        <row r="44755">
          <cell r="B44755">
            <v>18577669617</v>
          </cell>
          <cell r="C44755" t="str">
            <v>广西省百色市右江区中山二路13-1号右江区文化和体育局</v>
          </cell>
        </row>
        <row r="44756">
          <cell r="B44756">
            <v>15211912520</v>
          </cell>
          <cell r="C44756" t="str">
            <v>湖南省邵阳市大祥区江南世家</v>
          </cell>
        </row>
        <row r="44757">
          <cell r="B44757">
            <v>18975079775</v>
          </cell>
          <cell r="C44757" t="str">
            <v>湖南省怀化市鹤城区府星路37号蓝色魅力网吧二楼</v>
          </cell>
        </row>
        <row r="44758">
          <cell r="B44758">
            <v>13629797836</v>
          </cell>
          <cell r="C44758" t="str">
            <v>重庆市沙坪坝区烈士墓四川外国语大学集资楼13-3</v>
          </cell>
        </row>
        <row r="44759">
          <cell r="B44759">
            <v>13906099550</v>
          </cell>
          <cell r="C44759" t="str">
            <v>福建省晋江市洪山路美达大厦四楼中桥传媒公司</v>
          </cell>
        </row>
        <row r="44760">
          <cell r="B44760">
            <v>15821752188</v>
          </cell>
          <cell r="C44760" t="str">
            <v>上海市黄浦区徐家汇路599号1205室</v>
          </cell>
        </row>
        <row r="44761">
          <cell r="B44761">
            <v>13887492977</v>
          </cell>
          <cell r="C44761" t="str">
            <v>云南省曲靖市麒麟区东苑小区市污染水处理厂两江闸下面区农业小区</v>
          </cell>
        </row>
        <row r="44762">
          <cell r="B44762">
            <v>13052753298</v>
          </cell>
          <cell r="C44762" t="str">
            <v>辽宁省大连市沙河口区白山路135号1单元17楼2号</v>
          </cell>
        </row>
        <row r="44763">
          <cell r="B44763">
            <v>13331168715</v>
          </cell>
          <cell r="C44763" t="str">
            <v>北京市朝阳区东土城路14号建达大厦24层</v>
          </cell>
        </row>
        <row r="44764">
          <cell r="B44764">
            <v>13935101675</v>
          </cell>
          <cell r="C44764" t="str">
            <v>山西省太原市侯家巷19号</v>
          </cell>
        </row>
        <row r="44765">
          <cell r="B44765">
            <v>17601312174</v>
          </cell>
          <cell r="C44765" t="str">
            <v>上海市嘉定区马陆镇马陆包装城217号301室</v>
          </cell>
        </row>
        <row r="44766">
          <cell r="B44766">
            <v>13888215702</v>
          </cell>
          <cell r="C44766" t="str">
            <v>云南省昆明市盘龙区金辰街道穿金路云南映象小区C区53栋1单元103号</v>
          </cell>
        </row>
        <row r="44767">
          <cell r="B44767">
            <v>15847688904</v>
          </cell>
          <cell r="C44767" t="str">
            <v>北京市大兴区康庄路53号院康泰园1号楼三单元901</v>
          </cell>
        </row>
        <row r="44768">
          <cell r="B44768">
            <v>15505320058</v>
          </cell>
          <cell r="C44768" t="str">
            <v>山东省青岛市市北区银川西路122号6-2-401</v>
          </cell>
        </row>
        <row r="44769">
          <cell r="B44769">
            <v>15002142878</v>
          </cell>
          <cell r="C44769" t="str">
            <v>上海市浦东新区东方路818号8楼建行信贷部</v>
          </cell>
        </row>
        <row r="44770">
          <cell r="B44770">
            <v>18958010389</v>
          </cell>
          <cell r="C44770" t="str">
            <v>浙江省杭州市上城区建国南苑38-4-601</v>
          </cell>
        </row>
        <row r="44771">
          <cell r="B44771">
            <v>13513396704</v>
          </cell>
          <cell r="C44771" t="str">
            <v>河北省唐山市古冶区赵各庄融园楼7楼12号</v>
          </cell>
        </row>
        <row r="44772">
          <cell r="B44772">
            <v>13541157492</v>
          </cell>
          <cell r="C44772" t="str">
            <v>四川省成都市金牛区金青路瓦子一组82号附7号郑氏养生堂</v>
          </cell>
        </row>
        <row r="44773">
          <cell r="B44773">
            <v>18190789592</v>
          </cell>
          <cell r="C44773" t="str">
            <v>四川省成都市郫县西浦镇国宁东路1019号成都后花园3期5栋2504</v>
          </cell>
        </row>
        <row r="44774">
          <cell r="B44774">
            <v>13631606572</v>
          </cell>
          <cell r="C44774" t="str">
            <v>广东省深圳市福田区香蜜半山山语清晖2-2-10B</v>
          </cell>
        </row>
        <row r="44775">
          <cell r="B44775">
            <v>13877155994</v>
          </cell>
          <cell r="C44775" t="str">
            <v>广西省南宁市青秀区桂雅路6号凤岭园艺场8栋二单元</v>
          </cell>
        </row>
        <row r="44776">
          <cell r="B44776">
            <v>13039095588</v>
          </cell>
          <cell r="C44776" t="str">
            <v>吉林省延边州安图县第一幼儿园</v>
          </cell>
        </row>
        <row r="44777">
          <cell r="B44777">
            <v>18077275008</v>
          </cell>
          <cell r="C44777" t="str">
            <v>广西省来宾市金秀县功德路37号金秀县人民政府办公室</v>
          </cell>
        </row>
        <row r="44778">
          <cell r="B44778">
            <v>15255476968</v>
          </cell>
          <cell r="C44778" t="str">
            <v>安徽省合肥市瑶海区临泉路元一名城A区13栋504室</v>
          </cell>
        </row>
        <row r="44779">
          <cell r="B44779">
            <v>13756173255</v>
          </cell>
          <cell r="C44779" t="str">
            <v>吉林省长春市朝阳区开运街抚松路领秀朝阳一期</v>
          </cell>
        </row>
        <row r="44780">
          <cell r="B44780">
            <v>13911782089</v>
          </cell>
          <cell r="C44780" t="str">
            <v>北京市昌平区立汤路179号公园两栋2号楼2单元910</v>
          </cell>
        </row>
        <row r="44781">
          <cell r="B44781">
            <v>13518061580</v>
          </cell>
          <cell r="C44781" t="str">
            <v>海南省海口市美兰区新埠岛西苑路海南之心二期彼岸三栋1单元1403室</v>
          </cell>
        </row>
        <row r="44782">
          <cell r="B44782">
            <v>18604371617</v>
          </cell>
          <cell r="C44782" t="str">
            <v>吉林省辽源市东丰县福康小区2号楼6单元301室</v>
          </cell>
        </row>
        <row r="44783">
          <cell r="B44783">
            <v>13838916926</v>
          </cell>
          <cell r="C44783" t="str">
            <v>河南省济源市新城花园5号楼西单元401</v>
          </cell>
        </row>
        <row r="44784">
          <cell r="B44784">
            <v>13810080863</v>
          </cell>
          <cell r="C44784" t="str">
            <v>北京市门头沟区葡东小区26号楼3单元1层2号</v>
          </cell>
        </row>
        <row r="44785">
          <cell r="B44785">
            <v>13936399976</v>
          </cell>
          <cell r="C44785" t="str">
            <v>黑龙江省哈尔滨市南岗区黑山街2号南岗区妇幼保健计划生育服务中心</v>
          </cell>
        </row>
        <row r="44786">
          <cell r="B44786">
            <v>18658171180</v>
          </cell>
          <cell r="C44786" t="str">
            <v>浙江省杭州市滨江路彩虹城36幢2单元602室</v>
          </cell>
        </row>
        <row r="44787">
          <cell r="B44787">
            <v>13903512033</v>
          </cell>
          <cell r="C44787" t="str">
            <v>山西省太原市小店区高新区中心街6号国新能源东楼</v>
          </cell>
        </row>
        <row r="44788">
          <cell r="B44788">
            <v>13048167972</v>
          </cell>
          <cell r="C44788" t="str">
            <v>广东省江门市蓬江区范罗冈路200号男仕时装</v>
          </cell>
        </row>
        <row r="44789">
          <cell r="B44789">
            <v>15620089338</v>
          </cell>
          <cell r="C44789" t="str">
            <v>天津市塘沽区开发区第一大街MSD-C3渤海银行</v>
          </cell>
        </row>
        <row r="44790">
          <cell r="B44790">
            <v>13644562898</v>
          </cell>
          <cell r="C44790" t="str">
            <v>黑龙江省哈尔滨市延寿县老干部活动中心</v>
          </cell>
        </row>
        <row r="44791">
          <cell r="B44791">
            <v>18846088866</v>
          </cell>
          <cell r="C44791" t="str">
            <v>黑龙江省哈尔滨工程大学南通大街145-1号哈尔滨工程大学主楼722</v>
          </cell>
        </row>
        <row r="44792">
          <cell r="B44792">
            <v>13725408784</v>
          </cell>
          <cell r="C44792" t="str">
            <v>广东省广州市天河区天河南二路丰兴广场华兴阁1205</v>
          </cell>
        </row>
        <row r="44793">
          <cell r="B44793">
            <v>13191379295</v>
          </cell>
          <cell r="C44793" t="str">
            <v>内蒙古鄂尔多斯市东胜区杭锦北路凤凰城A座21层2101室</v>
          </cell>
        </row>
        <row r="44794">
          <cell r="B44794">
            <v>13870277192</v>
          </cell>
          <cell r="C44794" t="str">
            <v>江西省九江市浔阳区莲花池路锦湖豪庭A905</v>
          </cell>
        </row>
        <row r="44795">
          <cell r="B44795">
            <v>18599022010</v>
          </cell>
          <cell r="C44795" t="str">
            <v>新疆乌鲁木齐市沙依巴克区钱塘江路公安厅南苑E座1405</v>
          </cell>
        </row>
        <row r="44796">
          <cell r="B44796">
            <v>18690826162</v>
          </cell>
          <cell r="C44796" t="str">
            <v>新疆乌鲁木齐市新市区北京南路895号招商银行</v>
          </cell>
        </row>
        <row r="44797">
          <cell r="B44797">
            <v>18628288181</v>
          </cell>
          <cell r="C44797" t="str">
            <v>四川省成都市锦江区宏济新路晶蓝半岛二期四幢一单元402号</v>
          </cell>
        </row>
        <row r="44798">
          <cell r="B44798">
            <v>14700281945</v>
          </cell>
          <cell r="C44798" t="str">
            <v>安徽省合肥市滨湖新区南京路2588号要素大市场D区307室房屋交易中心</v>
          </cell>
        </row>
        <row r="44799">
          <cell r="B44799">
            <v>13605694436</v>
          </cell>
          <cell r="C44799" t="str">
            <v>安徽省合肥市绩溪路218号安医附院宿舍34幢502室</v>
          </cell>
        </row>
        <row r="44800">
          <cell r="B44800">
            <v>15609690505</v>
          </cell>
          <cell r="C44800" t="str">
            <v>安徽省合肥市蜀山经济技术开发区紫云路1288号水安集团公司</v>
          </cell>
        </row>
        <row r="44801">
          <cell r="B44801">
            <v>13956006659</v>
          </cell>
          <cell r="C44801" t="str">
            <v>安徽省合肥市马鞍山路168号交警支队特勤大队</v>
          </cell>
        </row>
        <row r="44802">
          <cell r="B44802">
            <v>13126671251</v>
          </cell>
          <cell r="C44802" t="str">
            <v>北京市丰台区新发地天骄俊园8号院7号楼1单元801</v>
          </cell>
        </row>
        <row r="44803">
          <cell r="B44803">
            <v>13401149528</v>
          </cell>
          <cell r="C44803" t="str">
            <v>北京市朝阳区甜水园北里16号楼图书市场408办公室</v>
          </cell>
        </row>
        <row r="44804">
          <cell r="B44804">
            <v>18380466263</v>
          </cell>
          <cell r="C44804" t="str">
            <v>四川省成都市成华区长天路3号院8栋4单元17号</v>
          </cell>
        </row>
        <row r="44805">
          <cell r="B44805">
            <v>18612113667</v>
          </cell>
          <cell r="C44805" t="str">
            <v>北京市西城区广安门外大街305号院荣丰2008小区9号楼0832</v>
          </cell>
        </row>
        <row r="44806">
          <cell r="B44806">
            <v>18253858585</v>
          </cell>
          <cell r="C44806" t="str">
            <v>山东省泰安市新泰市青龙路西首西城明珠小区15号楼3单元202室</v>
          </cell>
        </row>
        <row r="44807">
          <cell r="B44807">
            <v>13842645923</v>
          </cell>
          <cell r="C44807" t="str">
            <v>辽宁省大连市开发区金马路101号原田工业有限公司</v>
          </cell>
        </row>
        <row r="44808">
          <cell r="B44808">
            <v>13591126110</v>
          </cell>
          <cell r="C44808" t="str">
            <v>辽宁省大连市开发区金湾又一城85号楼3单元</v>
          </cell>
        </row>
        <row r="44809">
          <cell r="B44809">
            <v>13898821890</v>
          </cell>
          <cell r="C44809" t="str">
            <v>辽宁省沈阳市沈河区方文路2-3号4-4-1</v>
          </cell>
        </row>
        <row r="44810">
          <cell r="B44810">
            <v>13840840346</v>
          </cell>
          <cell r="C44810" t="str">
            <v>辽宁省大连市中山区长江路27号大连港电力公司</v>
          </cell>
        </row>
        <row r="44811">
          <cell r="B44811">
            <v>13816024020</v>
          </cell>
          <cell r="C44811" t="str">
            <v>上海市青浦区盈港路1555弄佳邸别墅258号</v>
          </cell>
        </row>
        <row r="44812">
          <cell r="B44812">
            <v>15989470208</v>
          </cell>
          <cell r="C44812" t="str">
            <v>广东省深圳市福田区山语清晖花园4-18A</v>
          </cell>
        </row>
        <row r="44813">
          <cell r="B44813">
            <v>52205727</v>
          </cell>
          <cell r="C44813" t="str">
            <v>江苏省南京市莫愁路95-1</v>
          </cell>
        </row>
        <row r="44814">
          <cell r="B44814">
            <v>52205727</v>
          </cell>
          <cell r="C44814" t="str">
            <v>江苏省南京市莫愁路95-1</v>
          </cell>
        </row>
        <row r="44815">
          <cell r="B44815">
            <v>13501666433</v>
          </cell>
          <cell r="C44815" t="str">
            <v>江苏省南京市建邺区创智路1号北纬国际中心B栋11楼</v>
          </cell>
        </row>
        <row r="44816">
          <cell r="B44816">
            <v>13776014373</v>
          </cell>
          <cell r="C44816" t="str">
            <v>江苏省苏州市吴中区城南招商小石城玫瑰园104幢305室</v>
          </cell>
        </row>
        <row r="44817">
          <cell r="B44817">
            <v>15098946993</v>
          </cell>
          <cell r="C44817" t="str">
            <v>山东省济南市历下区经十东路12406号名士豪庭2区6号楼3单元1802</v>
          </cell>
        </row>
        <row r="44818">
          <cell r="B44818">
            <v>13712552557</v>
          </cell>
          <cell r="C44818" t="str">
            <v>广东省东莞市南城区朝阳路星晨大厦A座1楼正量教育</v>
          </cell>
        </row>
        <row r="44819">
          <cell r="B44819">
            <v>13712552557</v>
          </cell>
          <cell r="C44819" t="str">
            <v>广东省东莞市南城区朝阳路星晨大厦A座1楼正量教育</v>
          </cell>
        </row>
        <row r="44820">
          <cell r="B44820">
            <v>18766498800</v>
          </cell>
          <cell r="C44820" t="str">
            <v>山东省滨州市邹平县鹤伴二路南水北调12楼</v>
          </cell>
        </row>
        <row r="44821">
          <cell r="B44821">
            <v>13083261839</v>
          </cell>
          <cell r="C44821" t="str">
            <v>安徽省芜湖市南陵县籍山镇（服务站）春谷路大阪城B区4-18#（多易善）徐记便利店天猫服务站</v>
          </cell>
        </row>
        <row r="44822">
          <cell r="B44822">
            <v>13987657655</v>
          </cell>
          <cell r="C44822" t="str">
            <v>云南省昆明市呈贡区白龙潭俊园浣园23栋4单元</v>
          </cell>
        </row>
        <row r="44823">
          <cell r="B44823">
            <v>18915985301</v>
          </cell>
          <cell r="C44823" t="str">
            <v>江苏省南京市浦口区南河路99号正荣润江城5幢2104</v>
          </cell>
        </row>
        <row r="44824">
          <cell r="B44824">
            <v>18553372499</v>
          </cell>
          <cell r="C44824" t="str">
            <v>山东省淄博市博山区峨眉山东路4号淄博市博山区第一人民医院骨科</v>
          </cell>
        </row>
        <row r="44825">
          <cell r="B44825">
            <v>13502177017</v>
          </cell>
          <cell r="C44825" t="str">
            <v>天津市滨海新区开发区第一大街79号MSD-C1-103奥森英语</v>
          </cell>
        </row>
        <row r="44826">
          <cell r="B44826">
            <v>13761098638</v>
          </cell>
          <cell r="C44826" t="str">
            <v>上海市浦东新区海阳路860弄东旺名苑8号501室</v>
          </cell>
        </row>
        <row r="44827">
          <cell r="B44827">
            <v>13798671441</v>
          </cell>
          <cell r="C44827" t="str">
            <v>广东省佛山市南海区大沥镇育英南路7号之3</v>
          </cell>
        </row>
        <row r="44828">
          <cell r="B44828">
            <v>15207659969</v>
          </cell>
          <cell r="C44828" t="str">
            <v>广东省佛山市南海区大沥镇南海碧桂园翠堤水岸一街22座501</v>
          </cell>
        </row>
        <row r="44829">
          <cell r="B44829">
            <v>13916388997</v>
          </cell>
          <cell r="C44829" t="str">
            <v>江苏省昆山市花桥镇绿地21城B区圣心东环路15弄226</v>
          </cell>
        </row>
        <row r="44830">
          <cell r="B44830">
            <v>18754270716</v>
          </cell>
          <cell r="C44830" t="str">
            <v>山东省青岛市黄岛区盛华未来城</v>
          </cell>
        </row>
        <row r="44831">
          <cell r="B44831">
            <v>13817651608</v>
          </cell>
          <cell r="C44831" t="str">
            <v>上海市杨浦区武川路75弄22号101室润家便利店</v>
          </cell>
        </row>
        <row r="44832">
          <cell r="B44832">
            <v>13824403178</v>
          </cell>
          <cell r="C44832" t="str">
            <v>广东省广州市荔湾区鹤洞路183号金融街融穗华府3栋606室</v>
          </cell>
        </row>
        <row r="44833">
          <cell r="B44833">
            <v>13917994904</v>
          </cell>
          <cell r="C44833" t="str">
            <v>上海市松江区涞亭南路599弄361号</v>
          </cell>
        </row>
        <row r="44834">
          <cell r="B44834">
            <v>13940307491</v>
          </cell>
          <cell r="C44834" t="str">
            <v>辽宁省沈阳市铁西区北一中路19号沈阳国际服装城B1-130俊明服饰</v>
          </cell>
        </row>
        <row r="44835">
          <cell r="B44835">
            <v>13388110199</v>
          </cell>
          <cell r="C44835" t="str">
            <v>四川省绵阳市涪城区滨河南路中段钰浦花园（电信公司宿舍）</v>
          </cell>
        </row>
        <row r="44836">
          <cell r="B44836">
            <v>13776044069</v>
          </cell>
          <cell r="C44836" t="str">
            <v>江苏省苏州市吴中区长桥蠡墅（苏州市金龙光学仪器厂）</v>
          </cell>
        </row>
        <row r="44837">
          <cell r="B44837">
            <v>18840666669</v>
          </cell>
          <cell r="C44837" t="str">
            <v>辽宁省沈阳市浑南新区浑南二路6号保利达江湾城16栋2单元2102房</v>
          </cell>
        </row>
        <row r="44838">
          <cell r="B44838">
            <v>13972341831</v>
          </cell>
          <cell r="C44838" t="str">
            <v>湖北省荆州市公安县中医院门诊放射科3号窗口</v>
          </cell>
        </row>
        <row r="44839">
          <cell r="B44839">
            <v>13691688982</v>
          </cell>
          <cell r="C44839" t="str">
            <v>广东省深圳市罗湖区莲塘鹏兴花园二期三单元212</v>
          </cell>
        </row>
        <row r="44840">
          <cell r="B44840">
            <v>15502616725</v>
          </cell>
          <cell r="C44840" t="str">
            <v>辽宁省沈阳市浑南新区世纪路21号浑南新区公安分局</v>
          </cell>
        </row>
        <row r="44841">
          <cell r="B44841">
            <v>18090021177</v>
          </cell>
          <cell r="C44841" t="str">
            <v>四川省德阳市中江县华城广场4-1-3005</v>
          </cell>
        </row>
        <row r="44842">
          <cell r="B44842">
            <v>13551262526</v>
          </cell>
          <cell r="C44842" t="str">
            <v>四川省成都市青羊区优品道77号1-2</v>
          </cell>
        </row>
        <row r="44843">
          <cell r="B44843">
            <v>13880718567</v>
          </cell>
          <cell r="C44843" t="str">
            <v>四川省成都市郫都区蜀信东路18号龙翔弗莱明戈一期</v>
          </cell>
        </row>
        <row r="44844">
          <cell r="B44844">
            <v>13882189767</v>
          </cell>
          <cell r="C44844" t="str">
            <v>四川省成都市金牛区府河桥东路222号龙门镇4栋</v>
          </cell>
        </row>
        <row r="44845">
          <cell r="B44845">
            <v>13982202704</v>
          </cell>
          <cell r="C44845" t="str">
            <v>四川省成都市金牛区蜀汉路152号1-2-5-10</v>
          </cell>
        </row>
        <row r="44846">
          <cell r="B44846">
            <v>13808080212</v>
          </cell>
          <cell r="C44846" t="str">
            <v>四川省成都市武侯区太平园横二街55号</v>
          </cell>
        </row>
        <row r="44847">
          <cell r="B44847">
            <v>13981812971</v>
          </cell>
          <cell r="C44847" t="str">
            <v>四川省成都市高新区泰和二街333号中海翠屏湾5-3-401</v>
          </cell>
        </row>
        <row r="44848">
          <cell r="B44848">
            <v>13908078115</v>
          </cell>
          <cell r="C44848" t="str">
            <v>四川省成都市青羊区清波路77号华润金悦湾5-402</v>
          </cell>
        </row>
        <row r="44849">
          <cell r="B44849">
            <v>13811511775</v>
          </cell>
          <cell r="C44849" t="str">
            <v>北京市海淀区车道沟南里33楼403室</v>
          </cell>
        </row>
        <row r="44850">
          <cell r="B44850">
            <v>13510289314</v>
          </cell>
          <cell r="C44850" t="str">
            <v>广东省深圳市宝安区深圳机场怡安居5-2-408</v>
          </cell>
        </row>
        <row r="44851">
          <cell r="B44851">
            <v>18628184029</v>
          </cell>
          <cell r="C44851" t="str">
            <v>四川省成都市新都区状元府邸10-4</v>
          </cell>
        </row>
        <row r="44852">
          <cell r="B44852">
            <v>18908218286</v>
          </cell>
          <cell r="C44852" t="str">
            <v>四川省成都市青羊区贝森南路8号1-4-7-21</v>
          </cell>
        </row>
        <row r="44853">
          <cell r="B44853">
            <v>18599033949</v>
          </cell>
          <cell r="C44853" t="str">
            <v>新疆乌鲁木齐市米东区石化公司16-54-1-401</v>
          </cell>
        </row>
        <row r="44854">
          <cell r="B44854">
            <v>13981812977</v>
          </cell>
          <cell r="C44854" t="str">
            <v>四川省成都市武侯区武阳大道新界三期1-2-815</v>
          </cell>
        </row>
        <row r="44855">
          <cell r="B44855">
            <v>18483610811</v>
          </cell>
          <cell r="C44855" t="str">
            <v>四川省眉山市青神县振兴路216号县公安局</v>
          </cell>
        </row>
        <row r="44856">
          <cell r="B44856">
            <v>13076090262</v>
          </cell>
          <cell r="C44856" t="str">
            <v>四川省成都市温江区珠江御景湾18-402</v>
          </cell>
        </row>
        <row r="44857">
          <cell r="B44857">
            <v>18681270033</v>
          </cell>
          <cell r="C44857" t="str">
            <v>四川省成都市天府新区华阳街道华府大道898号慕和南道</v>
          </cell>
        </row>
        <row r="44858">
          <cell r="B44858">
            <v>18699575936</v>
          </cell>
          <cell r="C44858" t="str">
            <v>新疆乌鲁木齐市米东区石化公司炼油厂焦沥车间</v>
          </cell>
        </row>
        <row r="44859">
          <cell r="B44859">
            <v>13699437651</v>
          </cell>
          <cell r="C44859" t="str">
            <v>四川省成都市锦江区大田坝街162-6栋1101</v>
          </cell>
        </row>
        <row r="44860">
          <cell r="B44860">
            <v>18683622160</v>
          </cell>
          <cell r="C44860" t="str">
            <v>四川成都市成华区华油路175号新14号</v>
          </cell>
        </row>
        <row r="44861">
          <cell r="B44861">
            <v>13872611189</v>
          </cell>
          <cell r="C44861" t="str">
            <v>湖北省宜昌市西陵区陶珠路31号501</v>
          </cell>
        </row>
        <row r="44862">
          <cell r="B44862">
            <v>15025596973</v>
          </cell>
          <cell r="C44862" t="str">
            <v>辽宁省本溪市桓仁县裕铭府邸蜀之味火锅</v>
          </cell>
        </row>
        <row r="44863">
          <cell r="B44863">
            <v>13880298898</v>
          </cell>
          <cell r="C44863" t="str">
            <v>四川省成都市武侯区玉林东街16号鼎新综合楼5楼</v>
          </cell>
        </row>
        <row r="44864">
          <cell r="B44864">
            <v>13785085958</v>
          </cell>
          <cell r="C44864" t="str">
            <v>河北省邯郸市魏县中国工商银行政府街支行</v>
          </cell>
        </row>
        <row r="44865">
          <cell r="B44865">
            <v>18676186513</v>
          </cell>
          <cell r="C44865" t="str">
            <v>四川省成都市青羊区金沙遗址路88号西贵金沙5-1-1301</v>
          </cell>
        </row>
        <row r="44866">
          <cell r="B44866">
            <v>13880101618</v>
          </cell>
          <cell r="C44866" t="str">
            <v>四川省成都市高新区中和大道三利宅院1期海棠园9-11</v>
          </cell>
        </row>
        <row r="44867">
          <cell r="B44867">
            <v>18676680823</v>
          </cell>
          <cell r="C44867" t="str">
            <v>广东省深圳市福田区红岭中路2056号南国大厦1栋25D</v>
          </cell>
        </row>
        <row r="44868">
          <cell r="B44868">
            <v>13648073426</v>
          </cell>
          <cell r="C44868" t="str">
            <v>四川省成都市郫县安靖镇金河路清水园广场</v>
          </cell>
        </row>
        <row r="44869">
          <cell r="B44869">
            <v>18615778599</v>
          </cell>
          <cell r="C44869" t="str">
            <v>四川省成都市武侯区人民南路四段9号科分院47-4-601</v>
          </cell>
        </row>
        <row r="44870">
          <cell r="B44870">
            <v>13982150531</v>
          </cell>
          <cell r="C44870" t="str">
            <v>四川省成都市武侯区金花镇金凤街2号</v>
          </cell>
        </row>
        <row r="44871">
          <cell r="B44871">
            <v>15881023087</v>
          </cell>
          <cell r="C44871" t="str">
            <v>四川省成都市武侯区北极镇果堰村金辉枫尚3-3-504</v>
          </cell>
        </row>
        <row r="44872">
          <cell r="B44872">
            <v>17612266092</v>
          </cell>
          <cell r="C44872" t="str">
            <v>天津市河北区嘉畅园12号楼1204室</v>
          </cell>
        </row>
        <row r="44873">
          <cell r="B44873">
            <v>15250335632</v>
          </cell>
          <cell r="C44873" t="str">
            <v>江苏省苏州市常熟市东南街道东南开发区金都路9号凯悦金领公寓2栋1204</v>
          </cell>
        </row>
        <row r="44874">
          <cell r="B44874">
            <v>13468946746</v>
          </cell>
          <cell r="C44874" t="str">
            <v>陕西省渭南市富平县体育场西100米天心堂国医馆</v>
          </cell>
        </row>
        <row r="44875">
          <cell r="B44875">
            <v>13995115277</v>
          </cell>
          <cell r="C44875" t="str">
            <v>宁夏银川市金凤区新昌东路222号</v>
          </cell>
        </row>
        <row r="44876">
          <cell r="B44876">
            <v>13703937719</v>
          </cell>
          <cell r="C44876" t="str">
            <v>河南省郑州市农业南路与正光北街招商银行1号楼1007</v>
          </cell>
        </row>
        <row r="44877">
          <cell r="B44877">
            <v>18599417311</v>
          </cell>
          <cell r="C44877" t="str">
            <v>新疆乌鲁木齐市水磨沟区新民路一炮成功小区16-6-302</v>
          </cell>
        </row>
        <row r="44878">
          <cell r="B44878">
            <v>13802046651</v>
          </cell>
          <cell r="C44878" t="str">
            <v>天津市河东区常州道20号常州道街道办事处</v>
          </cell>
        </row>
        <row r="44879">
          <cell r="B44879">
            <v>13757275002</v>
          </cell>
          <cell r="C44879" t="str">
            <v>浙江省湖州市安吉县塘埔工业区亨利特家具</v>
          </cell>
        </row>
        <row r="44880">
          <cell r="B44880">
            <v>18063597366</v>
          </cell>
          <cell r="C44880" t="str">
            <v>山东省聊城市东昌府区东昌西路水城嘉苑</v>
          </cell>
        </row>
        <row r="44881">
          <cell r="B44881">
            <v>13079096000</v>
          </cell>
          <cell r="C44881" t="str">
            <v>四川省达州市气象局</v>
          </cell>
        </row>
        <row r="44882">
          <cell r="B44882">
            <v>13585409233</v>
          </cell>
          <cell r="C44882" t="str">
            <v>江苏省常州市金坛区吾悦华府7幢1502</v>
          </cell>
        </row>
        <row r="44883">
          <cell r="B44883">
            <v>18058410480</v>
          </cell>
          <cell r="C44883" t="str">
            <v>浙江省杭州市临安市枫林晓城5幢502室</v>
          </cell>
        </row>
        <row r="44884">
          <cell r="B44884">
            <v>18108087189</v>
          </cell>
          <cell r="C44884" t="str">
            <v>四川省成都市武侯区武阳大道一段金林俊景</v>
          </cell>
        </row>
        <row r="44885">
          <cell r="B44885">
            <v>13567032008</v>
          </cell>
          <cell r="C44885" t="str">
            <v>浙江省衢州市龙游县人民南路广和印江南售楼部</v>
          </cell>
        </row>
        <row r="44886">
          <cell r="B44886">
            <v>13681991489</v>
          </cell>
          <cell r="C44886" t="str">
            <v>浙江省嘉兴市文贤路与富润路交叉口东方普罗旺斯141栋1004</v>
          </cell>
        </row>
        <row r="44887">
          <cell r="B44887">
            <v>13588866174</v>
          </cell>
          <cell r="C44887" t="str">
            <v>浙江省杭州市经济技术开发区2号大街999号和达城</v>
          </cell>
        </row>
        <row r="44888">
          <cell r="B44888">
            <v>18667139386</v>
          </cell>
          <cell r="C44888" t="str">
            <v>浙江省杭州市滨江区长河街道锦绣江南小区7-3-2901</v>
          </cell>
        </row>
        <row r="44889">
          <cell r="B44889">
            <v>13567494071</v>
          </cell>
          <cell r="C44889" t="str">
            <v>浙江省宁波市鄞州区首南街道锦悦湾花苑西区16幢34单元1402室</v>
          </cell>
        </row>
        <row r="44890">
          <cell r="B44890">
            <v>13675862153</v>
          </cell>
          <cell r="C44890" t="str">
            <v>浙江省杭州市江干区富春路701号悦玺4号楼1906</v>
          </cell>
        </row>
        <row r="44891">
          <cell r="B44891">
            <v>15897444288</v>
          </cell>
          <cell r="C44891" t="str">
            <v>湖南省张家界市永定区山水印象三栋二单元2301</v>
          </cell>
        </row>
        <row r="44892">
          <cell r="B44892">
            <v>13923192768</v>
          </cell>
          <cell r="C44892" t="str">
            <v>广东省佛山市南海区桂城万科金御华府华美阁</v>
          </cell>
        </row>
        <row r="44893">
          <cell r="B44893">
            <v>18721198042</v>
          </cell>
          <cell r="C44893" t="str">
            <v>上海市黄浦区成都北路500号705</v>
          </cell>
        </row>
        <row r="44894">
          <cell r="B44894">
            <v>18052666673</v>
          </cell>
          <cell r="C44894" t="str">
            <v>江苏省泰州市姜堰区人民南路375号江苏瑞能有限公司</v>
          </cell>
        </row>
        <row r="44895">
          <cell r="B44895">
            <v>15267889797</v>
          </cell>
          <cell r="C44895" t="str">
            <v>浙江省宁波市北仑区新大路837-847号宁波中银富登村镇银行</v>
          </cell>
        </row>
        <row r="44896">
          <cell r="B44896">
            <v>13916162664</v>
          </cell>
          <cell r="C44896" t="str">
            <v>上海市杨浦区长阳路1315弄申通公寓1号402室</v>
          </cell>
        </row>
        <row r="44897">
          <cell r="B44897">
            <v>13857117078</v>
          </cell>
          <cell r="C44897" t="str">
            <v>浙江省杭州市上城区南星桥木材新村18幢307室</v>
          </cell>
        </row>
        <row r="44898">
          <cell r="B44898">
            <v>13820582036</v>
          </cell>
          <cell r="C44898" t="str">
            <v>天津市大港油田新盛小区6-3-101</v>
          </cell>
        </row>
        <row r="44899">
          <cell r="B44899">
            <v>13913956066</v>
          </cell>
          <cell r="C44899" t="str">
            <v>江苏省南京市秦淮区马道街99号2栋602室</v>
          </cell>
        </row>
        <row r="44900">
          <cell r="B44900">
            <v>13820217043</v>
          </cell>
          <cell r="C44900" t="str">
            <v>天津市河北区铁东路街道曙光路与志成道交口贵贤里高层8-103</v>
          </cell>
        </row>
        <row r="44901">
          <cell r="B44901">
            <v>18045667600</v>
          </cell>
          <cell r="C44901" t="str">
            <v>黑龙江省哈尔滨市道里区爱建社区锦园12号楼2单元1501室</v>
          </cell>
        </row>
        <row r="44902">
          <cell r="B44902">
            <v>13304861166</v>
          </cell>
          <cell r="C44902" t="str">
            <v>黑龙江省大庆市让胡路区大庆炼化公司保卫武装部</v>
          </cell>
        </row>
        <row r="44903">
          <cell r="B44903">
            <v>18577669617</v>
          </cell>
          <cell r="C44903" t="str">
            <v>广西省百色市右江区中山二路文化和体育局</v>
          </cell>
        </row>
        <row r="44904">
          <cell r="B44904">
            <v>13977620229</v>
          </cell>
          <cell r="C44904" t="str">
            <v>广西省百色市右江区那毕大道龙景苑公务员小区C3栋2单元401</v>
          </cell>
        </row>
        <row r="44905">
          <cell r="B44905">
            <v>13803596266</v>
          </cell>
          <cell r="C44905" t="str">
            <v>江西省鄱阳县公安局</v>
          </cell>
        </row>
        <row r="44906">
          <cell r="B44906">
            <v>13349983322</v>
          </cell>
          <cell r="C44906" t="str">
            <v>湖北省武汉市东西湖区环湖路顺驰泊林104栋1单元101</v>
          </cell>
        </row>
        <row r="44907">
          <cell r="B44907">
            <v>13699209526</v>
          </cell>
          <cell r="C44907" t="str">
            <v>北京市东城区赵堂子胡同16号楼412房间</v>
          </cell>
        </row>
        <row r="44908">
          <cell r="B44908">
            <v>15827082588</v>
          </cell>
          <cell r="C44908" t="str">
            <v>湖北省武汉市江岸区百步亭花园景兰苑206栋3单元204室</v>
          </cell>
        </row>
        <row r="44909">
          <cell r="B44909">
            <v>18502712059</v>
          </cell>
          <cell r="C44909" t="str">
            <v>湖北省武汉市硚口区解放大道319号附41号军休三中心</v>
          </cell>
        </row>
        <row r="44910">
          <cell r="B44910">
            <v>13838552008</v>
          </cell>
          <cell r="C44910" t="str">
            <v>河南省郑州市管城区博学路38号院</v>
          </cell>
        </row>
        <row r="44911">
          <cell r="B44911">
            <v>13661287178</v>
          </cell>
          <cell r="C44911" t="str">
            <v>北京市海淀区永定路航天二院东院东门</v>
          </cell>
        </row>
        <row r="44912">
          <cell r="B44912">
            <v>18588804040</v>
          </cell>
          <cell r="C44912" t="str">
            <v>广东省广州市海珠区滨江东路211号滨江明珠B2003</v>
          </cell>
        </row>
        <row r="44913">
          <cell r="B44913">
            <v>13466831565</v>
          </cell>
          <cell r="C44913" t="str">
            <v>山西省太原市尖草坪区迎新街道金桥东街金桥郡小区2号楼2单元</v>
          </cell>
        </row>
        <row r="44914">
          <cell r="B44914">
            <v>15892221826</v>
          </cell>
          <cell r="C44914" t="str">
            <v>四川省自贡市富顺县骑龙镇永胜乡</v>
          </cell>
        </row>
        <row r="44915">
          <cell r="B44915">
            <v>18781650333</v>
          </cell>
          <cell r="C44915" t="str">
            <v>四川省绵阳市经开区涪滨路树高威尼斯</v>
          </cell>
        </row>
        <row r="44916">
          <cell r="B44916">
            <v>18805268889</v>
          </cell>
          <cell r="C44916" t="str">
            <v>江苏省泰州市海陵区莲花六区11号别墅</v>
          </cell>
        </row>
        <row r="44917">
          <cell r="B44917">
            <v>13906906558</v>
          </cell>
          <cell r="C44917" t="str">
            <v>福建省福州市鼓楼区通湖路334号204</v>
          </cell>
        </row>
        <row r="44918">
          <cell r="B44918">
            <v>13893438430</v>
          </cell>
          <cell r="C44918" t="str">
            <v>甘肃省兰州市城关区金昌路361号东方数码大厦4楼</v>
          </cell>
        </row>
        <row r="44919">
          <cell r="B44919">
            <v>15963139318</v>
          </cell>
          <cell r="C44919" t="str">
            <v>山东省济南市经十路13777号中润世纪广场九栋山东石油公司</v>
          </cell>
        </row>
        <row r="44920">
          <cell r="B44920">
            <v>18664623890</v>
          </cell>
          <cell r="C44920" t="str">
            <v>广东省广州市白云区黄石街道黄石北路71号二楼型动健身</v>
          </cell>
        </row>
        <row r="44921">
          <cell r="B44921">
            <v>13548888587</v>
          </cell>
          <cell r="C44921" t="str">
            <v>湖南省常德市武陵区新二村顺原房地产（常乐幼儿园）</v>
          </cell>
        </row>
        <row r="44922">
          <cell r="B44922">
            <v>15080609972</v>
          </cell>
          <cell r="C44922" t="str">
            <v>湖南省长沙市岳麓区枫林二路万科城市花园2-3002</v>
          </cell>
        </row>
        <row r="44923">
          <cell r="B44923">
            <v>13752642005</v>
          </cell>
          <cell r="C44923" t="str">
            <v>天津市大港育秀街118号邮政大楼（放后院门卫，送货前电话联系）</v>
          </cell>
        </row>
        <row r="44924">
          <cell r="B44924">
            <v>18622400100</v>
          </cell>
          <cell r="C44924" t="str">
            <v>天津市塘沽区欧美小镇晴景家园19-1504</v>
          </cell>
        </row>
        <row r="44925">
          <cell r="B44925">
            <v>13212037292</v>
          </cell>
          <cell r="C44925" t="str">
            <v>天津市河东区向阳楼万东路阳安里小区20号楼3门501</v>
          </cell>
        </row>
        <row r="44926">
          <cell r="B44926">
            <v>18630859158</v>
          </cell>
          <cell r="C44926" t="str">
            <v>天津市武清区团结西里5号楼4门</v>
          </cell>
        </row>
        <row r="44927">
          <cell r="B44927">
            <v>13920958841</v>
          </cell>
          <cell r="C44927" t="str">
            <v>天津市和平区昆明路134号2门301</v>
          </cell>
        </row>
        <row r="44928">
          <cell r="B44928">
            <v>18521506139</v>
          </cell>
          <cell r="C44928" t="str">
            <v>上海市浦东新区金桥经济技术开发区金穗路1800号上海华为技术有限公司东门</v>
          </cell>
        </row>
        <row r="44929">
          <cell r="B44929">
            <v>13002206966</v>
          </cell>
          <cell r="C44929" t="str">
            <v>天津市南开区元阳道3号禧顺花园13-3-402</v>
          </cell>
        </row>
        <row r="44930">
          <cell r="B44930">
            <v>13920738419</v>
          </cell>
          <cell r="C44930" t="str">
            <v>天津市河东区大王庄街津塘路29号增5号金蟹旺水产商行</v>
          </cell>
        </row>
        <row r="44931">
          <cell r="B44931">
            <v>13513288568</v>
          </cell>
          <cell r="C44931" t="str">
            <v>河北省保定市徐水区振兴西路25号工商局警卫室</v>
          </cell>
        </row>
        <row r="44932">
          <cell r="B44932">
            <v>13820326795</v>
          </cell>
          <cell r="C44932" t="str">
            <v>天津市河东区月牙河南路与娄山道交口金月湾花园14-2-101</v>
          </cell>
        </row>
        <row r="44933">
          <cell r="B44933">
            <v>15620737994</v>
          </cell>
          <cell r="C44933" t="str">
            <v>天津市和平区大沽北路115号</v>
          </cell>
        </row>
        <row r="44934">
          <cell r="B44934">
            <v>13502125712</v>
          </cell>
          <cell r="C44934" t="str">
            <v>天津市南开区红旗路赛德广场1-1-1203</v>
          </cell>
        </row>
        <row r="44935">
          <cell r="B44935">
            <v>13601669196</v>
          </cell>
          <cell r="C44935" t="str">
            <v>上海市宝山区克山路199号</v>
          </cell>
        </row>
        <row r="44936">
          <cell r="B44936">
            <v>15522522839</v>
          </cell>
          <cell r="C44936" t="str">
            <v>天津市滨海新区于家堡新华路3360号天津于家堡洲际酒店</v>
          </cell>
        </row>
        <row r="44937">
          <cell r="B44937">
            <v>18920755107</v>
          </cell>
          <cell r="C44937" t="str">
            <v>天津市河西区平山道君禧华庭6-1403</v>
          </cell>
        </row>
        <row r="44938">
          <cell r="B44938">
            <v>13821726018</v>
          </cell>
          <cell r="C44938" t="str">
            <v>天津市河东区津滨大道红星国际晶品轩8-1001</v>
          </cell>
        </row>
        <row r="44939">
          <cell r="B44939">
            <v>18912710310</v>
          </cell>
          <cell r="C44939" t="str">
            <v>江苏省苏州市吴江经济开发区运东大道999号海悦花园小区30栋404室</v>
          </cell>
        </row>
        <row r="44940">
          <cell r="B44940">
            <v>15248118114</v>
          </cell>
          <cell r="C44940" t="str">
            <v>内蒙古呼和浩特市回民区中山西路维利商厦负一层维生活超市防损部</v>
          </cell>
        </row>
        <row r="44941">
          <cell r="B44941">
            <v>13607369100</v>
          </cell>
          <cell r="C44941" t="str">
            <v>湖南省常德市武陵区芙蓉大酒店芙蓉王形象店</v>
          </cell>
        </row>
        <row r="44942">
          <cell r="B44942">
            <v>13809232002</v>
          </cell>
          <cell r="C44942" t="str">
            <v>广东省珠海市香洲区九洲大道东南山工业区石花三巷18号</v>
          </cell>
        </row>
        <row r="44943">
          <cell r="B44943">
            <v>18688904911</v>
          </cell>
          <cell r="C44943" t="str">
            <v>广东省广州市番禺区星河湾七期五栋201室</v>
          </cell>
        </row>
        <row r="44944">
          <cell r="B44944">
            <v>15118385636</v>
          </cell>
          <cell r="C44944" t="str">
            <v>广东省东莞市常平镇九江水沙湖横街18号</v>
          </cell>
        </row>
        <row r="44945">
          <cell r="B44945">
            <v>18052737811</v>
          </cell>
          <cell r="C44945" t="str">
            <v>江苏省常州市同济桥马家村97号</v>
          </cell>
        </row>
        <row r="44946">
          <cell r="B44946">
            <v>15013136204</v>
          </cell>
          <cell r="C44946" t="str">
            <v>广东省广州市花都区新华街公园前路6号之二</v>
          </cell>
        </row>
        <row r="44947">
          <cell r="B44947">
            <v>13580446387</v>
          </cell>
          <cell r="C44947" t="str">
            <v>广东省广州市花都区新华街学府路10号学府南苑18-1404</v>
          </cell>
        </row>
        <row r="44948">
          <cell r="B44948">
            <v>18274879362</v>
          </cell>
          <cell r="C44948" t="str">
            <v>湖南省长沙县星沙镇星湖湾一期二栋3301</v>
          </cell>
        </row>
        <row r="44949">
          <cell r="B44949">
            <v>13564002467</v>
          </cell>
          <cell r="C44949" t="str">
            <v>上海市杨浦区控江路1545弄2号3408</v>
          </cell>
        </row>
        <row r="44950">
          <cell r="B44950" t="str">
            <v>0668-5523198</v>
          </cell>
          <cell r="C44950" t="str">
            <v>广东省茂名市电白县水东镇咸水田西路46号</v>
          </cell>
        </row>
        <row r="44951">
          <cell r="B44951">
            <v>13559594928</v>
          </cell>
          <cell r="C44951" t="str">
            <v>福建省泉州晋江市梅岭街道泉安中路1388号七楼（楼下华尔维亚）</v>
          </cell>
        </row>
        <row r="44952">
          <cell r="B44952">
            <v>18680666939</v>
          </cell>
          <cell r="C44952" t="str">
            <v>广东省深圳市福田区益田路共和世家6栋</v>
          </cell>
        </row>
        <row r="44953">
          <cell r="B44953">
            <v>13506074389</v>
          </cell>
          <cell r="C44953" t="str">
            <v>福建省泉州市丰泽区千亿山庄鸣翠园1排7号</v>
          </cell>
        </row>
        <row r="44954">
          <cell r="B44954">
            <v>13110482825</v>
          </cell>
          <cell r="C44954" t="str">
            <v>北京市海淀区三环西路43号中航广场A区2号楼9F</v>
          </cell>
        </row>
        <row r="44955">
          <cell r="B44955">
            <v>13631606666</v>
          </cell>
          <cell r="C44955" t="str">
            <v>广东省深圳市南山区华侨城天鹅堡小区Q栋14C</v>
          </cell>
        </row>
        <row r="44956">
          <cell r="B44956">
            <v>18917608555</v>
          </cell>
          <cell r="C44956" t="str">
            <v>浙江省杭州市下城区朝晖九区1幢1单元301室</v>
          </cell>
        </row>
        <row r="44957">
          <cell r="B44957">
            <v>15250636628</v>
          </cell>
          <cell r="C44957" t="str">
            <v>江苏省海门市公园新村502幢509室</v>
          </cell>
        </row>
        <row r="44958">
          <cell r="B44958">
            <v>13901763585</v>
          </cell>
          <cell r="C44958" t="str">
            <v>上海市普陀区武宁路507号3楼申万宏源证券</v>
          </cell>
        </row>
        <row r="44959">
          <cell r="B44959">
            <v>13711698386</v>
          </cell>
          <cell r="C44959" t="str">
            <v>广东省广州市花都区三东村十三队42号1号铺</v>
          </cell>
        </row>
        <row r="44960">
          <cell r="B44960">
            <v>13526005522</v>
          </cell>
          <cell r="C44960" t="str">
            <v>河南省信阳市浉河区南湾办事处武装部305室</v>
          </cell>
        </row>
        <row r="44961">
          <cell r="B44961">
            <v>15233635588</v>
          </cell>
          <cell r="C44961" t="str">
            <v>河北省石家庄市桥西区汇明路8号污水公司</v>
          </cell>
        </row>
        <row r="44962">
          <cell r="B44962">
            <v>13072767711</v>
          </cell>
          <cell r="C44962" t="str">
            <v>湖北省武汉市江汉区长港路绿色家园10栋3单元402室</v>
          </cell>
        </row>
        <row r="44963">
          <cell r="B44963">
            <v>18500655995</v>
          </cell>
          <cell r="C44963" t="str">
            <v>北京市石景山区滨和园小区中街6号院2号楼1单元1006</v>
          </cell>
        </row>
        <row r="44964">
          <cell r="B44964">
            <v>13520380634</v>
          </cell>
          <cell r="C44964" t="str">
            <v>北京市海淀区西三旗育新花园23号楼北医三院第二门诊部心电图室</v>
          </cell>
        </row>
        <row r="44965">
          <cell r="B44965">
            <v>13466368606</v>
          </cell>
          <cell r="C44965" t="str">
            <v>北京市大兴区西红门镇双星桥往东800路南西红门派出所户籍室</v>
          </cell>
        </row>
        <row r="44966">
          <cell r="B44966">
            <v>15150444085</v>
          </cell>
          <cell r="C44966" t="str">
            <v>江苏省苏州市高新区华山路鑫苑国际北区15栋1单元</v>
          </cell>
        </row>
        <row r="44967">
          <cell r="B44967">
            <v>13700884411</v>
          </cell>
          <cell r="C44967" t="str">
            <v>河南省郑州市郑东新区地坤街和金汇东街交叉口金汇苑小区</v>
          </cell>
        </row>
        <row r="44968">
          <cell r="B44968">
            <v>13838916926</v>
          </cell>
          <cell r="C44968" t="str">
            <v>山东省嘉祥县中心东街横山路41号</v>
          </cell>
        </row>
        <row r="44969">
          <cell r="B44969">
            <v>13865599669</v>
          </cell>
          <cell r="C44969" t="str">
            <v>安徽省黄山市屯溪区齐云府29栋一单元102室</v>
          </cell>
        </row>
        <row r="44970">
          <cell r="B44970">
            <v>18115801555</v>
          </cell>
          <cell r="C44970" t="str">
            <v>江苏省常州市钟楼区勤业幼儿园</v>
          </cell>
        </row>
        <row r="44971">
          <cell r="B44971">
            <v>13437105088</v>
          </cell>
          <cell r="C44971" t="str">
            <v>湖北省武汉市江岸区大智路869号金地京汉1903栋1407</v>
          </cell>
        </row>
        <row r="44972">
          <cell r="B44972">
            <v>13501275467</v>
          </cell>
          <cell r="C44972" t="str">
            <v>北京市海淀区上庄海淀嘉郡小区1-2-1101</v>
          </cell>
        </row>
        <row r="44973">
          <cell r="B44973">
            <v>13865430289</v>
          </cell>
          <cell r="C44973" t="str">
            <v>安徽省六安市舒城县城关镇中国农业发展银行桃溪东路玖隆皇家花园A118-338</v>
          </cell>
        </row>
        <row r="44974">
          <cell r="B44974">
            <v>13709682259</v>
          </cell>
          <cell r="C44974" t="str">
            <v>广东省中山市坦洲镇狮南路36号龙光海悦城邦8栋4单元1404</v>
          </cell>
        </row>
        <row r="44975">
          <cell r="B44975">
            <v>13661390622</v>
          </cell>
          <cell r="C44975" t="str">
            <v>北京市东城区东四三条61号</v>
          </cell>
        </row>
        <row r="44976">
          <cell r="B44976">
            <v>13603865684</v>
          </cell>
          <cell r="C44976" t="str">
            <v>湖南省郑州市荥阳市贾峪镇新田城二期住福院30号楼3单元</v>
          </cell>
        </row>
        <row r="44977">
          <cell r="B44977">
            <v>13425708660</v>
          </cell>
          <cell r="C44977" t="str">
            <v>广东省佛山市南海区大沥镇桂和路联桂路口1号大沥厂商会6楼沥桂社区智慧工作站</v>
          </cell>
        </row>
        <row r="44978">
          <cell r="B44978">
            <v>13945100391</v>
          </cell>
          <cell r="C44978" t="str">
            <v>黑龙江省哈尔滨市香坊区红旗大街235号投资大厦20层（正信伟业招标集团有限公司）</v>
          </cell>
        </row>
        <row r="44979">
          <cell r="B44979">
            <v>15045459797</v>
          </cell>
          <cell r="C44979" t="str">
            <v>黑龙江省哈尔滨市道外区大有坊街26号</v>
          </cell>
        </row>
        <row r="44980">
          <cell r="B44980">
            <v>13936548286</v>
          </cell>
          <cell r="C44980" t="str">
            <v>黑龙江省哈尔滨市道外区大新街318号宝宇天邑澜湾12号楼4单元2701</v>
          </cell>
        </row>
        <row r="44981">
          <cell r="B44981">
            <v>13904510975</v>
          </cell>
          <cell r="C44981" t="str">
            <v>黑龙江省哈尔滨市南岗区辽河路中植方洲苑14栋2单元402</v>
          </cell>
        </row>
        <row r="44982">
          <cell r="B44982">
            <v>18645053292</v>
          </cell>
          <cell r="C44982" t="str">
            <v>黑龙江省哈尔滨市香坊区通乡街243号富江家园2号楼1单元201室</v>
          </cell>
        </row>
        <row r="44983">
          <cell r="B44983">
            <v>13734567766</v>
          </cell>
          <cell r="C44983" t="str">
            <v>黑龙江省大庆市让胡路区人民政府财政局</v>
          </cell>
        </row>
        <row r="44984">
          <cell r="B44984">
            <v>13889520171</v>
          </cell>
          <cell r="C44984" t="str">
            <v>辽宁省大连市开发区十里岗嫩江小区新时代汽修厂</v>
          </cell>
        </row>
        <row r="44985">
          <cell r="B44985">
            <v>15521590161</v>
          </cell>
          <cell r="C44985" t="str">
            <v>广东省中山市港口镇石特工业区福田五路11号A幢瑞美电商部4楼402</v>
          </cell>
        </row>
        <row r="44986">
          <cell r="B44986">
            <v>13861313917</v>
          </cell>
          <cell r="C44986" t="str">
            <v>江苏省苏州市吴中区龙西路龙西新村莫厘苑29幢204室</v>
          </cell>
        </row>
        <row r="44987">
          <cell r="B44987">
            <v>13827434343</v>
          </cell>
          <cell r="C44987" t="str">
            <v>广东省深圳市龙华新区莱蒙水榭春天一期二栋二单元茉莉苑12CD</v>
          </cell>
        </row>
        <row r="44988">
          <cell r="B44988">
            <v>13607000701</v>
          </cell>
          <cell r="C44988" t="str">
            <v>江西省南昌新建区花果山路28栋3单元702</v>
          </cell>
        </row>
        <row r="44989">
          <cell r="B44989">
            <v>15901219576</v>
          </cell>
          <cell r="C44989" t="str">
            <v>北京市海淀区蓝靛厂垂虹园1-18D</v>
          </cell>
        </row>
        <row r="44990">
          <cell r="B44990">
            <v>15704152555</v>
          </cell>
          <cell r="C44990" t="str">
            <v>黑龙江省哈尔滨市道里区友谊路385号观江国际B栋1单元3602室</v>
          </cell>
        </row>
        <row r="44991">
          <cell r="B44991">
            <v>13512245552</v>
          </cell>
          <cell r="C44991" t="str">
            <v>天津市红桥区芥园道新春花苑24号楼</v>
          </cell>
        </row>
        <row r="44992">
          <cell r="B44992">
            <v>15620179677</v>
          </cell>
          <cell r="C44992" t="str">
            <v>天津市东丽区万科金域华府蓝庭馨苑19-1-701</v>
          </cell>
        </row>
        <row r="44993">
          <cell r="B44993">
            <v>18120128550</v>
          </cell>
          <cell r="C44993" t="str">
            <v>江苏省南京市栖霞区丁家庄燕歌园7栋2203</v>
          </cell>
        </row>
        <row r="44994">
          <cell r="B44994">
            <v>13811054358</v>
          </cell>
          <cell r="C44994" t="str">
            <v>北京市朝阳区常营中路3号院15号楼401</v>
          </cell>
        </row>
        <row r="44995">
          <cell r="B44995">
            <v>13501068717</v>
          </cell>
          <cell r="C44995" t="str">
            <v>北京市丰台区西局西路58号院保利百合花园1号楼3单元602</v>
          </cell>
        </row>
        <row r="44996">
          <cell r="B44996">
            <v>18526625793</v>
          </cell>
          <cell r="C44996" t="str">
            <v>天津市东丽区满江道保利玫瑰湾1期4号楼3003</v>
          </cell>
        </row>
        <row r="44997">
          <cell r="B44997">
            <v>18519392639</v>
          </cell>
          <cell r="C44997" t="str">
            <v>北京市朝阳区望京SOHO塔2B座20层</v>
          </cell>
        </row>
        <row r="44998">
          <cell r="B44998">
            <v>13501792917</v>
          </cell>
          <cell r="C44998" t="str">
            <v>上海市静安区中山北路355弄14号202号</v>
          </cell>
        </row>
        <row r="44999">
          <cell r="B44999">
            <v>13920305040</v>
          </cell>
          <cell r="C44999" t="str">
            <v>天津市河西区洞庭路18号颐航大厦</v>
          </cell>
        </row>
        <row r="45000">
          <cell r="B45000">
            <v>13581967566</v>
          </cell>
          <cell r="C45000" t="str">
            <v>北京市通州区陈列馆路潞苑嘉园小区18号楼3单元342室</v>
          </cell>
        </row>
        <row r="45001">
          <cell r="B45001">
            <v>18706572180</v>
          </cell>
          <cell r="C45001" t="str">
            <v>山东省潍坊市昌邑市交通街227号天和名苑</v>
          </cell>
        </row>
        <row r="45002">
          <cell r="B45002">
            <v>13984396234</v>
          </cell>
          <cell r="C45002" t="str">
            <v>贵州省贵阳市观山湖区金华园A区10栋</v>
          </cell>
        </row>
        <row r="45003">
          <cell r="B45003">
            <v>15915767722</v>
          </cell>
          <cell r="C45003" t="str">
            <v>广东省广州市天河区柯木塱葫芦岭五巷35号</v>
          </cell>
        </row>
        <row r="45004">
          <cell r="B45004">
            <v>13928822699</v>
          </cell>
          <cell r="C45004" t="str">
            <v>广东省广州市萝岗区雅居乐富春山居H1-1-803</v>
          </cell>
        </row>
        <row r="45005">
          <cell r="B45005">
            <v>13261522838</v>
          </cell>
          <cell r="C45005" t="str">
            <v>北京市西城区右安门内大街72号万博苑3-101室</v>
          </cell>
        </row>
        <row r="45006">
          <cell r="B45006">
            <v>13688034891</v>
          </cell>
          <cell r="C45006" t="str">
            <v>四川省成都市温江区永宁镇开金路999号清溪玫瑰园12-2号</v>
          </cell>
        </row>
        <row r="45007">
          <cell r="B45007">
            <v>15011799391</v>
          </cell>
          <cell r="C45007" t="str">
            <v>广东省广州市白云区江高镇神山医院检验科</v>
          </cell>
        </row>
        <row r="45008">
          <cell r="B45008">
            <v>13794711001</v>
          </cell>
          <cell r="C45008" t="str">
            <v>广东省惠州市惠阳区淡水镇富景花园16栋303</v>
          </cell>
        </row>
        <row r="45009">
          <cell r="B45009">
            <v>13621669929</v>
          </cell>
          <cell r="C45009" t="str">
            <v>云南省昆明市官渡区大板桥镇长水航城云萃苑10栋</v>
          </cell>
        </row>
        <row r="45010">
          <cell r="B45010">
            <v>15221480331</v>
          </cell>
          <cell r="C45010" t="str">
            <v>安徽省宣城市泾县泾川镇城西社区居委会</v>
          </cell>
        </row>
        <row r="45011">
          <cell r="B45011">
            <v>13904719128</v>
          </cell>
          <cell r="C45011" t="str">
            <v>内蒙古呼和浩特市新城区曙光街曙光小区六号楼二单元六楼</v>
          </cell>
        </row>
        <row r="45012">
          <cell r="B45012">
            <v>13701958529</v>
          </cell>
          <cell r="C45012" t="str">
            <v>上海市长宁区虹桥路977弄中山广场1号楼2205室</v>
          </cell>
        </row>
        <row r="45013">
          <cell r="B45013">
            <v>13915080288</v>
          </cell>
          <cell r="C45013" t="str">
            <v>江苏省常州市武进高新区龙卧路10号中环集团</v>
          </cell>
        </row>
        <row r="45014">
          <cell r="B45014">
            <v>15959966105</v>
          </cell>
          <cell r="C45014" t="str">
            <v>福建省泉州市北峰区丰盛北路3号润发箱包</v>
          </cell>
        </row>
        <row r="45015">
          <cell r="B45015">
            <v>15333006633</v>
          </cell>
          <cell r="C45015" t="str">
            <v>山西省太原市金刚堰路22号建筑安全站</v>
          </cell>
        </row>
        <row r="45016">
          <cell r="B45016">
            <v>13723678958</v>
          </cell>
          <cell r="C45016" t="str">
            <v>广东省兴宁市205国道文峰路口烟草公司</v>
          </cell>
        </row>
        <row r="45017">
          <cell r="B45017">
            <v>13001315256</v>
          </cell>
          <cell r="C45017" t="str">
            <v>天津市南开区水上北路水榭花园A座2201</v>
          </cell>
        </row>
        <row r="45018">
          <cell r="B45018">
            <v>18912710310</v>
          </cell>
          <cell r="C45018" t="str">
            <v>江苏省苏州市吴江经济开发区远东大道999号还悦花园小区30栋404室</v>
          </cell>
        </row>
        <row r="45019">
          <cell r="B45019">
            <v>13302110936</v>
          </cell>
          <cell r="C45019" t="str">
            <v>天津市和平区营口道贵都大厦底商樱子美容美甲</v>
          </cell>
        </row>
        <row r="45020">
          <cell r="B45020">
            <v>13821770362</v>
          </cell>
          <cell r="C45020" t="str">
            <v>天津市河北区吕纬路海韵家园10号楼3门501</v>
          </cell>
        </row>
        <row r="45021">
          <cell r="B45021">
            <v>15000267055</v>
          </cell>
          <cell r="C45021" t="str">
            <v>上海市金山石化第二工业区海金路66号（圣莱科特精细化工（上海）有限公司）</v>
          </cell>
        </row>
        <row r="45022">
          <cell r="B45022">
            <v>17317726675</v>
          </cell>
          <cell r="C45022" t="str">
            <v>上海市金山区龙胜东路789弄金海岸花园60号501</v>
          </cell>
        </row>
        <row r="45023">
          <cell r="B45023">
            <v>15360208777</v>
          </cell>
          <cell r="C45023" t="str">
            <v>广东省汕尾市汕尾城区通港路装饰大厦A栋202</v>
          </cell>
        </row>
        <row r="45024">
          <cell r="B45024">
            <v>13642449522</v>
          </cell>
          <cell r="C45024" t="str">
            <v>广东省汕尾市海丰县海城镇嘉丰路东四栋3号</v>
          </cell>
        </row>
        <row r="45025">
          <cell r="B45025">
            <v>18319028898</v>
          </cell>
          <cell r="C45025" t="str">
            <v>广东省汕尾市海丰县碧桂园1街10号</v>
          </cell>
        </row>
        <row r="45026">
          <cell r="B45026">
            <v>13713183593</v>
          </cell>
          <cell r="C45026" t="str">
            <v>广东省东莞市塘厦镇隆福花园23栋901</v>
          </cell>
        </row>
        <row r="45027">
          <cell r="B45027">
            <v>13820123939</v>
          </cell>
          <cell r="C45027" t="str">
            <v>天津市西青区杨柳青柳口路81号</v>
          </cell>
        </row>
        <row r="45028">
          <cell r="B45028">
            <v>13318677310</v>
          </cell>
          <cell r="C45028" t="str">
            <v>广东省汕尾市海丰县附城镇南湖居委三路南14号</v>
          </cell>
        </row>
        <row r="45029">
          <cell r="B45029">
            <v>15145118294</v>
          </cell>
          <cell r="C45029" t="str">
            <v>黑龙江省哈尔滨市宣化街541号招商银行一楼</v>
          </cell>
        </row>
        <row r="45030">
          <cell r="B45030">
            <v>13410762963</v>
          </cell>
          <cell r="C45030" t="str">
            <v>广东省深圳市南山区海月路28号海月华庭2栋7C</v>
          </cell>
        </row>
        <row r="45031">
          <cell r="B45031">
            <v>15602081383</v>
          </cell>
          <cell r="C45031" t="str">
            <v>天津市河西区佟楼生昌里20门411</v>
          </cell>
        </row>
        <row r="45032">
          <cell r="B45032">
            <v>13805051193</v>
          </cell>
          <cell r="C45032" t="str">
            <v>福建省福州市鼓楼区融侨锦江D区1#1404</v>
          </cell>
        </row>
        <row r="45033">
          <cell r="B45033">
            <v>13395009871</v>
          </cell>
          <cell r="C45033" t="str">
            <v>福建省福州市台江区交通西路三十三号一号楼704</v>
          </cell>
        </row>
        <row r="45034">
          <cell r="B45034">
            <v>13356666262</v>
          </cell>
          <cell r="C45034" t="str">
            <v>山东省济南市历城区七里河路北首2-3号兴业银行历城支行四楼营销中心</v>
          </cell>
        </row>
        <row r="45035">
          <cell r="B45035">
            <v>13728008103</v>
          </cell>
          <cell r="C45035" t="str">
            <v>广东省广州市新港西路166号502房</v>
          </cell>
        </row>
        <row r="45036">
          <cell r="B45036">
            <v>15072768228</v>
          </cell>
          <cell r="C45036" t="str">
            <v>湖北省黄冈市黄梅县孔垄镇西正街李宁专卖店</v>
          </cell>
        </row>
        <row r="45037">
          <cell r="B45037">
            <v>13889001877</v>
          </cell>
          <cell r="C45037" t="str">
            <v>西藏自治区发展和改革委员会中国西藏自治区拉萨市北京中路22号</v>
          </cell>
        </row>
        <row r="45038">
          <cell r="B45038">
            <v>15810276672</v>
          </cell>
          <cell r="C45038" t="str">
            <v>北京市通州区台湖镇东下营村118号</v>
          </cell>
        </row>
        <row r="45039">
          <cell r="B45039">
            <v>13906875156</v>
          </cell>
          <cell r="C45039" t="str">
            <v>浙江省温州市瓯海区仙岩街道岩一工业区河滨北路261号</v>
          </cell>
        </row>
        <row r="45040">
          <cell r="B45040">
            <v>13400566565</v>
          </cell>
          <cell r="C45040" t="str">
            <v>福建省福清市龙田镇南山村坊口加油站斜对面（腾辉门业隔壁）</v>
          </cell>
        </row>
        <row r="45041">
          <cell r="B45041">
            <v>13942670768</v>
          </cell>
          <cell r="C45041" t="str">
            <v>辽宁省大连市沙河口区五一路兰亭山水17号楼2-1-1号</v>
          </cell>
        </row>
        <row r="45042">
          <cell r="B45042">
            <v>13631215339</v>
          </cell>
          <cell r="C45042" t="str">
            <v>广东省珠海市斗门区白蕉大道博皇家居三楼办公室</v>
          </cell>
        </row>
        <row r="45043">
          <cell r="B45043">
            <v>13553155082</v>
          </cell>
          <cell r="C45043" t="str">
            <v>山东省济南市历下区明湖路2号（法院宿舍高层）#1401室</v>
          </cell>
        </row>
        <row r="45044">
          <cell r="B45044">
            <v>13676057829</v>
          </cell>
          <cell r="C45044" t="str">
            <v>广东省珠海市香洲区吉大海燕路1号海悦大厦娇莉芙</v>
          </cell>
        </row>
        <row r="45045">
          <cell r="B45045">
            <v>13401129206</v>
          </cell>
          <cell r="C45045" t="str">
            <v>北京市西城区平原里21号亚泰中心B806</v>
          </cell>
        </row>
        <row r="45046">
          <cell r="B45046">
            <v>18516241221</v>
          </cell>
          <cell r="C45046" t="str">
            <v>上海市浦东大道2515号金茂花园南楼1902室</v>
          </cell>
        </row>
        <row r="45047">
          <cell r="B45047">
            <v>18373168969</v>
          </cell>
          <cell r="C45047" t="str">
            <v>湖南省长沙市天心区大托铺街道中建芙蓉嘉苑12栋</v>
          </cell>
        </row>
        <row r="45048">
          <cell r="B45048">
            <v>13336706708</v>
          </cell>
          <cell r="C45048" t="str">
            <v>浙江省嵊州市城关镇湖都花苑2幢2单元603</v>
          </cell>
        </row>
        <row r="45049">
          <cell r="B45049">
            <v>13983018066</v>
          </cell>
          <cell r="C45049" t="str">
            <v>重庆市渝北区回兴水木青华小区3/1/2</v>
          </cell>
        </row>
        <row r="45050">
          <cell r="B45050">
            <v>13429333888</v>
          </cell>
          <cell r="C45050" t="str">
            <v>浙江省宁波市慈溪浒山古塘街道孙塘北路656号宁波慈溪农村商业银行城北支行</v>
          </cell>
        </row>
        <row r="45051">
          <cell r="B45051">
            <v>13321107825</v>
          </cell>
          <cell r="C45051" t="str">
            <v>北京市昌平区沙河镇南一村安济桥路87号（巩华中心小学斜对面文具店隔壁）</v>
          </cell>
        </row>
        <row r="45052">
          <cell r="B45052">
            <v>15859036552</v>
          </cell>
          <cell r="C45052" t="str">
            <v>福建省福州市福清市龙田镇段边新村95号</v>
          </cell>
        </row>
        <row r="45053">
          <cell r="B45053">
            <v>13421806752</v>
          </cell>
          <cell r="C45053" t="str">
            <v>广东省深圳市罗湖区新秀秀东街7号202</v>
          </cell>
        </row>
        <row r="45054">
          <cell r="B45054">
            <v>13618330635</v>
          </cell>
          <cell r="C45054" t="str">
            <v>重庆市江津区星河奥韵B栋12-9</v>
          </cell>
        </row>
        <row r="45055">
          <cell r="B45055">
            <v>18013148162</v>
          </cell>
          <cell r="C45055" t="str">
            <v>江苏省苏州市吴中区光福镇天地壹号5幢406</v>
          </cell>
        </row>
        <row r="45056">
          <cell r="B45056">
            <v>18356551801</v>
          </cell>
          <cell r="C45056" t="str">
            <v>安徽省芜湖市南陵县碧桂园3栋</v>
          </cell>
        </row>
        <row r="45057">
          <cell r="B45057">
            <v>18980759507</v>
          </cell>
          <cell r="C45057" t="str">
            <v>四川省成都市新都区木兰镇长林小区</v>
          </cell>
        </row>
        <row r="45058">
          <cell r="B45058">
            <v>18980703328</v>
          </cell>
          <cell r="C45058" t="str">
            <v>四川省成都市双流区东升镇藏卫路北一段55号甘孜州公安局干休所</v>
          </cell>
        </row>
        <row r="45059">
          <cell r="B45059">
            <v>18512280031</v>
          </cell>
          <cell r="C45059" t="str">
            <v>天津市河西区洞庭路18号颐航大厦</v>
          </cell>
        </row>
        <row r="45060">
          <cell r="B45060">
            <v>13207663377</v>
          </cell>
          <cell r="C45060" t="str">
            <v>天津市津南区海天馨苑家福园7-2-201</v>
          </cell>
        </row>
        <row r="45061">
          <cell r="B45061">
            <v>13904611902</v>
          </cell>
          <cell r="C45061" t="str">
            <v>黑龙江省哈尔滨市南岗区香山路56号金色路园小区3号楼5单元501室</v>
          </cell>
        </row>
        <row r="45062">
          <cell r="B45062">
            <v>15391507611</v>
          </cell>
          <cell r="C45062" t="str">
            <v>湖北省神龙架木鱼镇宏江公寓（长途汽车站）</v>
          </cell>
        </row>
        <row r="45063">
          <cell r="B45063">
            <v>15513031616</v>
          </cell>
          <cell r="C45063" t="str">
            <v>山西省太原市小店区平阳路186号水总花园2号楼5-1601</v>
          </cell>
        </row>
        <row r="45064">
          <cell r="B45064">
            <v>15525449900</v>
          </cell>
          <cell r="C45064" t="str">
            <v>山西省太原市万柏林区千峰南路鸿峰西花园</v>
          </cell>
        </row>
        <row r="45065">
          <cell r="B45065">
            <v>18834883150</v>
          </cell>
          <cell r="C45065" t="str">
            <v>山西省太原市迎泽西大街奥林匹克花园南区4号楼3单元</v>
          </cell>
        </row>
        <row r="45066">
          <cell r="B45066">
            <v>15681003960</v>
          </cell>
          <cell r="C45066" t="str">
            <v>四川省成都市崇州市四川文化传媒职业学院</v>
          </cell>
        </row>
        <row r="45067">
          <cell r="B45067">
            <v>15303540999</v>
          </cell>
          <cell r="C45067" t="str">
            <v>山西省太原市小店区星河街一号（龙城大街与平阳路交叉口南200米星河湾东侧）香檀一号2号楼1单元2501</v>
          </cell>
        </row>
        <row r="45068">
          <cell r="B45068">
            <v>18734560555</v>
          </cell>
          <cell r="C45068" t="str">
            <v>山西省太原市迎泽区大南门凯旋大地</v>
          </cell>
        </row>
        <row r="45069">
          <cell r="B45069">
            <v>18935016162</v>
          </cell>
          <cell r="C45069" t="str">
            <v>山西省定襄县世界花园5号楼</v>
          </cell>
        </row>
        <row r="45070">
          <cell r="B45070">
            <v>18636640986</v>
          </cell>
          <cell r="C45070" t="str">
            <v>山西省太原市义井街28号中国建设银行家属院</v>
          </cell>
        </row>
        <row r="45071">
          <cell r="B45071">
            <v>18253443808</v>
          </cell>
          <cell r="C45071" t="str">
            <v>山东省德州市庆云县渤海路新华书店东邻</v>
          </cell>
        </row>
        <row r="45072">
          <cell r="B45072">
            <v>18180980928</v>
          </cell>
          <cell r="C45072" t="str">
            <v>四川省成都市高新区盛邦街899号尚都6-2-1603</v>
          </cell>
        </row>
        <row r="45073">
          <cell r="B45073">
            <v>18277191720</v>
          </cell>
          <cell r="C45073" t="str">
            <v>广西南宁市民族大道81号气象大厦11楼</v>
          </cell>
        </row>
        <row r="45074">
          <cell r="B45074">
            <v>15914366212</v>
          </cell>
          <cell r="C45074" t="str">
            <v>浙江省温州市永嘉县桥下镇桥下街5号</v>
          </cell>
        </row>
        <row r="45075">
          <cell r="B45075">
            <v>13896211888</v>
          </cell>
          <cell r="C45075" t="str">
            <v>重庆市渝北区锦橙路26号中铁五局</v>
          </cell>
        </row>
        <row r="45076">
          <cell r="B45076">
            <v>13679053047</v>
          </cell>
          <cell r="C45076" t="str">
            <v>四川省成都市天府新区麓山大道一段609号恒大名都</v>
          </cell>
        </row>
        <row r="45077">
          <cell r="B45077">
            <v>13883921868</v>
          </cell>
          <cell r="C45077" t="str">
            <v>重庆市江津区鼎山街道御景华庭13栋23-6</v>
          </cell>
        </row>
        <row r="45078">
          <cell r="B45078">
            <v>13996339539</v>
          </cell>
          <cell r="C45078" t="str">
            <v>重庆市巫溪县城市管理局市容环卫科</v>
          </cell>
        </row>
        <row r="45079">
          <cell r="B45079">
            <v>18682598103</v>
          </cell>
          <cell r="C45079" t="str">
            <v>四川省宜宾市翠屏区地中海蓝湾2期</v>
          </cell>
        </row>
        <row r="45080">
          <cell r="B45080">
            <v>13875893337</v>
          </cell>
          <cell r="C45080" t="str">
            <v>湖南省长沙市长沙县星沙街道特立路国泰九龙湾6栋113酒之翼</v>
          </cell>
        </row>
        <row r="45081">
          <cell r="B45081">
            <v>18966832505</v>
          </cell>
          <cell r="C45081" t="str">
            <v>陕西省汉中市汉台区西关正街十号信箱好又多超市</v>
          </cell>
        </row>
        <row r="45082">
          <cell r="B45082">
            <v>13518293375</v>
          </cell>
          <cell r="C45082" t="str">
            <v>四川省南充市高坪区阳春路上上城</v>
          </cell>
        </row>
        <row r="45083">
          <cell r="B45083">
            <v>13152600926</v>
          </cell>
          <cell r="C45083" t="str">
            <v>四川省自贡市自流井区丰宁小区</v>
          </cell>
        </row>
        <row r="45084">
          <cell r="B45084">
            <v>13657678164</v>
          </cell>
          <cell r="C45084" t="str">
            <v>重庆市梁平区梁山大道梁山路561号2单元202号</v>
          </cell>
        </row>
        <row r="45085">
          <cell r="B45085">
            <v>15103366048</v>
          </cell>
          <cell r="C45085" t="str">
            <v>河北省廊坊市霸州市堂二里镇</v>
          </cell>
        </row>
        <row r="45086">
          <cell r="B45086">
            <v>13938504496</v>
          </cell>
          <cell r="C45086" t="str">
            <v>河南省郑州市二七区陇海中路28号隆福国际小区8号楼1605号</v>
          </cell>
        </row>
        <row r="45087">
          <cell r="B45087">
            <v>15104455625</v>
          </cell>
          <cell r="C45087" t="str">
            <v>吉林省长春市高新技术产业开发区越达路与超群街交汇处越达路1188号嘉诚信息</v>
          </cell>
        </row>
        <row r="45088">
          <cell r="B45088">
            <v>18398233603</v>
          </cell>
          <cell r="C45088" t="str">
            <v>四川省巴中市巴州区江北大道中段19号巴中市烟草专卖局</v>
          </cell>
        </row>
        <row r="45089">
          <cell r="B45089">
            <v>15611072376</v>
          </cell>
          <cell r="C45089" t="str">
            <v>北京市通州区九棵树K2玉兰湾2号楼2单元1802</v>
          </cell>
        </row>
        <row r="45090">
          <cell r="B45090">
            <v>18852620026</v>
          </cell>
          <cell r="C45090" t="str">
            <v>江苏省兴化市西子御园17号楼二单元201</v>
          </cell>
        </row>
        <row r="45091">
          <cell r="B45091">
            <v>15775112136</v>
          </cell>
          <cell r="C45091" t="str">
            <v>四川省资阳市安岳县永清镇河坝街</v>
          </cell>
        </row>
        <row r="45092">
          <cell r="B45092">
            <v>13249653339</v>
          </cell>
          <cell r="C45092" t="str">
            <v>广东省广州市番禺区祈福新区祈福倚湖名居5座2802</v>
          </cell>
        </row>
        <row r="45093">
          <cell r="B45093">
            <v>13632199168</v>
          </cell>
          <cell r="C45093" t="str">
            <v>广东省广州市珠海区翠城花园8栋1104</v>
          </cell>
        </row>
        <row r="45094">
          <cell r="B45094">
            <v>18041156111</v>
          </cell>
          <cell r="C45094" t="str">
            <v>辽宁省大连市甘井子区第五郡三号地虹霞路126号奈恩美医疗美容</v>
          </cell>
        </row>
        <row r="45095">
          <cell r="B45095">
            <v>18666163388</v>
          </cell>
          <cell r="C45095" t="str">
            <v>广东省中山市石岐区岐兴大街14巷4号</v>
          </cell>
        </row>
        <row r="45096">
          <cell r="B45096">
            <v>18980709956</v>
          </cell>
          <cell r="C45096" t="str">
            <v>四川省成都市成华区双庆路16号紫东芯座6-3-2601</v>
          </cell>
        </row>
        <row r="45097">
          <cell r="B45097">
            <v>18901800924</v>
          </cell>
          <cell r="C45097" t="str">
            <v>上海市虹口区凉城路465弄31号402室</v>
          </cell>
        </row>
        <row r="45098">
          <cell r="B45098">
            <v>13934482800</v>
          </cell>
          <cell r="C45098" t="str">
            <v>山西省阳泉市南大西街城区工商局</v>
          </cell>
        </row>
        <row r="45099">
          <cell r="B45099">
            <v>18621660157</v>
          </cell>
          <cell r="C45099" t="str">
            <v>上海市浦东新区张江路665弄德宏大厦603室</v>
          </cell>
        </row>
        <row r="45100">
          <cell r="B45100">
            <v>18602321024</v>
          </cell>
          <cell r="C45100" t="str">
            <v>重庆市江北区北滨路北岸江山西区北门14-15-5</v>
          </cell>
        </row>
        <row r="45101">
          <cell r="B45101">
            <v>13883781888</v>
          </cell>
          <cell r="C45101" t="str">
            <v>重庆市璧山区名豪路奇迹店</v>
          </cell>
        </row>
        <row r="45102">
          <cell r="B45102">
            <v>13883781888</v>
          </cell>
          <cell r="C45102" t="str">
            <v>重庆市璧山区名豪街奇迹店</v>
          </cell>
        </row>
        <row r="45103">
          <cell r="B45103">
            <v>13330200532</v>
          </cell>
          <cell r="C45103" t="str">
            <v>重庆市九龙坡区科城路166号彩云湖壹号7404</v>
          </cell>
        </row>
        <row r="45104">
          <cell r="B45104">
            <v>15283588623</v>
          </cell>
          <cell r="C45104" t="str">
            <v>四川省宜宾市高县庆符镇高州国际22栋1单元19-1</v>
          </cell>
        </row>
        <row r="45105">
          <cell r="B45105">
            <v>13880826713</v>
          </cell>
          <cell r="C45105" t="str">
            <v>四川省成都市成华区川陕立交富森美家居馆2号门</v>
          </cell>
        </row>
        <row r="45106">
          <cell r="B45106">
            <v>15082650666</v>
          </cell>
          <cell r="C45106" t="str">
            <v>四川省广安市广安区广福街道东阳滨江丽景2幢2603号</v>
          </cell>
        </row>
        <row r="45107">
          <cell r="B45107">
            <v>18011428381</v>
          </cell>
          <cell r="C45107" t="str">
            <v>四川省成都市崇州市集贤乡梧桐街1号</v>
          </cell>
        </row>
        <row r="45108">
          <cell r="B45108">
            <v>15089307752</v>
          </cell>
          <cell r="C45108" t="str">
            <v>广东省惠州市惠城区上马庄第一妇幼斜对面尚层品味装饰4楼柏杏林皮肤管理</v>
          </cell>
        </row>
        <row r="45109">
          <cell r="B45109">
            <v>18161916041</v>
          </cell>
          <cell r="C45109" t="str">
            <v>陕西省西安市雁塔区太白南路白家村科创小区2号楼</v>
          </cell>
        </row>
        <row r="45110">
          <cell r="B45110">
            <v>13536388140</v>
          </cell>
          <cell r="C45110" t="str">
            <v>广东省湛江市赤坎区海棠路14号首层中国人保营业厅</v>
          </cell>
        </row>
        <row r="45111">
          <cell r="B45111">
            <v>15101546473</v>
          </cell>
          <cell r="C45111" t="str">
            <v>北京市朝阳区霄云路甲32号嘉和丽园B座1601</v>
          </cell>
        </row>
        <row r="45112">
          <cell r="B45112">
            <v>13928199624</v>
          </cell>
          <cell r="C45112" t="str">
            <v>广东省中山市小榄建华花园东海湾12栋2座2002房</v>
          </cell>
        </row>
        <row r="45113">
          <cell r="B45113">
            <v>18680281896</v>
          </cell>
          <cell r="C45113" t="str">
            <v>广东省广州市天河区龙口中路8号帝景苑F栋1302号</v>
          </cell>
        </row>
        <row r="45114">
          <cell r="B45114">
            <v>18503886138</v>
          </cell>
          <cell r="C45114" t="str">
            <v>河南省郑州市金水区博学路街道金水东路180号财经政法大学家属院26号楼1单元15楼东</v>
          </cell>
        </row>
        <row r="45115">
          <cell r="B45115">
            <v>13427260032</v>
          </cell>
          <cell r="C45115" t="str">
            <v>广东省江门市蓬江区江华路水南农贸市场内煜生鞋店</v>
          </cell>
        </row>
        <row r="45116">
          <cell r="B45116" t="str">
            <v>13501003651/64938581</v>
          </cell>
          <cell r="C45116" t="str">
            <v>北京市朝阳区望京西园3区321楼906室</v>
          </cell>
        </row>
        <row r="45117">
          <cell r="B45117">
            <v>13999913301</v>
          </cell>
          <cell r="C45117" t="str">
            <v>新疆乌鲁木齐市米东区石化公司西峰集团办公室</v>
          </cell>
        </row>
        <row r="45118">
          <cell r="B45118">
            <v>18167970853</v>
          </cell>
          <cell r="C45118" t="str">
            <v>新疆乌鲁木齐市米东区中石化总厂办公楼财务处</v>
          </cell>
        </row>
        <row r="45119">
          <cell r="B45119">
            <v>13668468189</v>
          </cell>
          <cell r="C45119" t="str">
            <v>重庆市巫山县高唐街道巫峡路30号</v>
          </cell>
        </row>
        <row r="45120">
          <cell r="B45120">
            <v>15127117603</v>
          </cell>
          <cell r="C45120" t="str">
            <v>河北省石家庄市裕华区建设南大街与槐中路交叉口西南角兴业银行万达支行</v>
          </cell>
        </row>
        <row r="45121">
          <cell r="B45121">
            <v>13668142377</v>
          </cell>
          <cell r="C45121" t="str">
            <v>四川省成都市新津县翡翠湾1.5期-2-1401</v>
          </cell>
        </row>
        <row r="45122">
          <cell r="B45122">
            <v>13840984702</v>
          </cell>
          <cell r="C45122" t="str">
            <v>辽宁省大连市保税区中轻大厦2号楼</v>
          </cell>
        </row>
        <row r="45123">
          <cell r="B45123">
            <v>13509603170</v>
          </cell>
          <cell r="C45123" t="str">
            <v>广东省深圳市福田区香蜜湖路4003号万科温馨家园2B1101</v>
          </cell>
        </row>
        <row r="45124">
          <cell r="B45124">
            <v>13951669460</v>
          </cell>
          <cell r="C45124" t="str">
            <v>江苏省南京市六合区大厂街道南京钢铁联合有限公司安全能环部112室</v>
          </cell>
        </row>
        <row r="45125">
          <cell r="B45125">
            <v>13525552888</v>
          </cell>
          <cell r="C45125" t="str">
            <v>河南省郑州市秦岭路10号院5号楼1单元四楼</v>
          </cell>
        </row>
        <row r="45126">
          <cell r="B45126">
            <v>15808206483</v>
          </cell>
          <cell r="C45126" t="str">
            <v>四川省自贡市荣县新城御景苑小区1栋</v>
          </cell>
        </row>
        <row r="45127">
          <cell r="B45127">
            <v>13880733828</v>
          </cell>
          <cell r="C45127" t="str">
            <v>四川省成都市高新区天久南巷169号嘉南地4-5-802</v>
          </cell>
        </row>
        <row r="45128">
          <cell r="B45128">
            <v>13916354166</v>
          </cell>
          <cell r="C45128" t="str">
            <v>上海市嘉定区和政路228弄28号502室</v>
          </cell>
        </row>
        <row r="45129">
          <cell r="B45129">
            <v>13911805827</v>
          </cell>
          <cell r="C45129" t="str">
            <v>北京市大兴区魏善庄镇北京密码3号楼1单元726</v>
          </cell>
        </row>
        <row r="45130">
          <cell r="B45130">
            <v>13918400716</v>
          </cell>
          <cell r="C45130" t="str">
            <v>上海市闵行区春申路3455弄2号702室</v>
          </cell>
        </row>
        <row r="45131">
          <cell r="B45131">
            <v>13880733828</v>
          </cell>
          <cell r="C45131" t="str">
            <v>四川省成都市高新区天久南巷169号嘉南地4-5-802</v>
          </cell>
        </row>
        <row r="45132">
          <cell r="B45132">
            <v>18777129332</v>
          </cell>
          <cell r="C45132" t="str">
            <v>广西南宁市青秀区仙葫大道东段秀岛路67号</v>
          </cell>
        </row>
        <row r="45133">
          <cell r="B45133">
            <v>13905796936</v>
          </cell>
          <cell r="C45133" t="str">
            <v>浙江省金华市骆家塘畅达街38号</v>
          </cell>
        </row>
        <row r="45134">
          <cell r="B45134">
            <v>13688988872</v>
          </cell>
          <cell r="C45134" t="str">
            <v>重庆市万州区沙龙路龙山观邸3号楼</v>
          </cell>
        </row>
        <row r="45135">
          <cell r="B45135">
            <v>13669734238</v>
          </cell>
          <cell r="C45135" t="str">
            <v>云南省昆明市安宁市昆钢龙旺润泽园</v>
          </cell>
        </row>
        <row r="45136">
          <cell r="B45136">
            <v>15107530704</v>
          </cell>
          <cell r="C45136" t="str">
            <v>广东省广州市天河区珠江东路广州周大福金融中心63楼一区</v>
          </cell>
        </row>
        <row r="45137">
          <cell r="B45137">
            <v>13819424321</v>
          </cell>
          <cell r="C45137" t="str">
            <v>浙江省宁波市鄞州区宁穿路232号东郊街道</v>
          </cell>
        </row>
        <row r="45138">
          <cell r="B45138">
            <v>18940256076</v>
          </cell>
          <cell r="C45138" t="str">
            <v>辽宁省沈阳市中国医科大学附属盛京医院肾内科1号楼A座9楼医生办公室和平区三好街36号</v>
          </cell>
        </row>
        <row r="45139">
          <cell r="B45139">
            <v>13846083972</v>
          </cell>
          <cell r="C45139" t="str">
            <v>黑龙江省鸡西市鸡冠区永昌路54号泰和源老北京布鞋</v>
          </cell>
        </row>
        <row r="45140">
          <cell r="B45140">
            <v>15110999119</v>
          </cell>
          <cell r="C45140" t="str">
            <v>青海省西宁市黄河路测绘大厦向北50米（华港超市）</v>
          </cell>
        </row>
        <row r="45141">
          <cell r="B45141">
            <v>15164278151</v>
          </cell>
          <cell r="C45141" t="str">
            <v>辽宁省海城市百汇香山五期H2栋5单元310室</v>
          </cell>
        </row>
        <row r="45142">
          <cell r="B45142">
            <v>13604206367</v>
          </cell>
          <cell r="C45142" t="str">
            <v>辽宁省鞍山市高新区深峪路40栋4单元69号</v>
          </cell>
        </row>
        <row r="45143">
          <cell r="B45143">
            <v>13566942282</v>
          </cell>
          <cell r="C45143" t="str">
            <v>浙江省金华市八一南街161号稠州银行</v>
          </cell>
        </row>
        <row r="45144">
          <cell r="B45144">
            <v>13059818996</v>
          </cell>
          <cell r="C45144" t="str">
            <v>浙江省舟山市普陀区朱家尖街道中欣2号颐景御园30幢505室</v>
          </cell>
        </row>
        <row r="45145">
          <cell r="B45145">
            <v>15192700829</v>
          </cell>
          <cell r="C45145" t="str">
            <v>山东省青岛市市北区南昌路16号1单元202户（北岭山下</v>
          </cell>
        </row>
        <row r="45146">
          <cell r="B45146">
            <v>13953578791</v>
          </cell>
          <cell r="C45146" t="str">
            <v>山东省烟台市芝罘区青年南路富顺苑西区南100米，国家电网315房间</v>
          </cell>
        </row>
        <row r="45147">
          <cell r="B45147">
            <v>13593536898</v>
          </cell>
          <cell r="C45147" t="str">
            <v>山西省临汾市尧都区鼓楼西街临汾市委</v>
          </cell>
        </row>
        <row r="45148">
          <cell r="B45148">
            <v>13556675000</v>
          </cell>
          <cell r="C45148" t="str">
            <v>广东省广州市番禺区大龙街道东怡新区东裕园2座</v>
          </cell>
        </row>
        <row r="45149">
          <cell r="B45149">
            <v>13729753896</v>
          </cell>
          <cell r="C45149" t="str">
            <v>广东省云浮市云城区解放中路61号中国邮政</v>
          </cell>
        </row>
        <row r="45150">
          <cell r="B45150">
            <v>18575780259</v>
          </cell>
          <cell r="C45150" t="str">
            <v>广东省佛山市南海区桂城街道简平路7号南舜怡海港5座2栋1624</v>
          </cell>
        </row>
        <row r="45151">
          <cell r="B45151">
            <v>15017717722</v>
          </cell>
          <cell r="C45151" t="str">
            <v>广东省湛江市吴川市海港大道米其林轮胎专卖店（鑫盛羽毛球馆旁）</v>
          </cell>
        </row>
        <row r="45152">
          <cell r="B45152">
            <v>13951257728</v>
          </cell>
          <cell r="C45152" t="str">
            <v>江苏省连云港市海州区万润怡景苑6号楼3单元602室</v>
          </cell>
        </row>
        <row r="45153">
          <cell r="B45153">
            <v>13327828027</v>
          </cell>
          <cell r="C45153" t="str">
            <v>江苏省徐州市云龙区世茂钻石国际A栋2116室</v>
          </cell>
        </row>
        <row r="45154">
          <cell r="B45154">
            <v>13546138807</v>
          </cell>
          <cell r="C45154" t="str">
            <v>山西省阳泉市城区义井街道义井镇河下新村</v>
          </cell>
        </row>
        <row r="45155">
          <cell r="B45155">
            <v>18681898207</v>
          </cell>
          <cell r="C45155" t="str">
            <v>陕西省西安市碑林区太乙路街道乐居场小区北口A2-1楼2703室</v>
          </cell>
        </row>
        <row r="45156">
          <cell r="B45156">
            <v>18655139521</v>
          </cell>
          <cell r="C45156" t="str">
            <v>安徽省合肥市黄山路626号徽商银行合肥分行国际部</v>
          </cell>
        </row>
        <row r="45157">
          <cell r="B45157">
            <v>18055669339</v>
          </cell>
          <cell r="C45157" t="str">
            <v>安徽省安庆市西大堤路宜城水岸小区7号楼203室</v>
          </cell>
        </row>
        <row r="45158">
          <cell r="B45158">
            <v>15605752566</v>
          </cell>
          <cell r="C45158" t="str">
            <v>浙江省诸暨市暨阳街道行知小学</v>
          </cell>
        </row>
        <row r="45159">
          <cell r="B45159">
            <v>18638839789</v>
          </cell>
          <cell r="C45159" t="str">
            <v>河南省洛阳市新安县东区上宅公园城邦7号楼2501</v>
          </cell>
        </row>
        <row r="45160">
          <cell r="B45160">
            <v>13704120958</v>
          </cell>
          <cell r="C45160" t="str">
            <v>辽宁省鞍山市海城西柳黄金走廊18号楼一单元二楼</v>
          </cell>
        </row>
        <row r="45161">
          <cell r="B45161">
            <v>18657589386</v>
          </cell>
          <cell r="C45161" t="str">
            <v>浙江省绍兴市滨海工业区镜海大道559号杜尚纺织</v>
          </cell>
        </row>
        <row r="45162">
          <cell r="B45162">
            <v>15993139776</v>
          </cell>
          <cell r="C45162" t="str">
            <v>河南省淅川县东环路百顺停车场院内宛淅驾校</v>
          </cell>
        </row>
        <row r="45163">
          <cell r="B45163">
            <v>13590712800</v>
          </cell>
          <cell r="C45163" t="str">
            <v>广东省中山市南区街道商业街第八幢C座</v>
          </cell>
        </row>
        <row r="45164">
          <cell r="B45164">
            <v>15902859156</v>
          </cell>
          <cell r="C45164" t="str">
            <v>四川省成都市高新区剑兰大道1288号西派国际2-2-602</v>
          </cell>
        </row>
        <row r="45165">
          <cell r="B45165">
            <v>15982355318</v>
          </cell>
          <cell r="C45165" t="str">
            <v>四川省成都市青羊区光华大道一段万科金色领域1-1418</v>
          </cell>
        </row>
        <row r="45166">
          <cell r="B45166">
            <v>13602777270</v>
          </cell>
          <cell r="C45166" t="str">
            <v>广东省广州市南沙港大道时代山湖海花园</v>
          </cell>
        </row>
        <row r="45167">
          <cell r="B45167">
            <v>18561182271</v>
          </cell>
          <cell r="C45167" t="str">
            <v>山东省德州市庆云县新华路建筑公司家属院四单元201</v>
          </cell>
        </row>
        <row r="45168">
          <cell r="B45168">
            <v>18522986710</v>
          </cell>
          <cell r="C45168" t="str">
            <v>天津市河西区万科水晶城6组团1-2-1001</v>
          </cell>
        </row>
        <row r="45169">
          <cell r="B45169">
            <v>13455723481</v>
          </cell>
          <cell r="C45169" t="str">
            <v>山东省东营市河口区河颐小区43号楼2单元102室</v>
          </cell>
        </row>
        <row r="45170">
          <cell r="B45170">
            <v>13705285797</v>
          </cell>
          <cell r="C45170" t="str">
            <v>江苏省镇江市润州区宝塔路街道黄鹤山路16号上观林园26栋205</v>
          </cell>
        </row>
        <row r="45171">
          <cell r="B45171">
            <v>13693563226</v>
          </cell>
          <cell r="C45171" t="str">
            <v>北京市石景山区西井路15号静洋科技大厦三层工程科</v>
          </cell>
        </row>
        <row r="45172">
          <cell r="B45172">
            <v>15923957898</v>
          </cell>
          <cell r="C45172" t="str">
            <v>重庆市渝北区洛碛镇开发区汽车站门市宏兴文具店</v>
          </cell>
        </row>
        <row r="45173">
          <cell r="B45173">
            <v>13861879028</v>
          </cell>
          <cell r="C45173" t="str">
            <v>江苏省无锡市惠山区玉祁街道礼舍村前巷23号</v>
          </cell>
        </row>
        <row r="45174">
          <cell r="B45174">
            <v>13701088021</v>
          </cell>
          <cell r="C45174" t="str">
            <v>北京市丰台区兴景路299号11号楼4单元301</v>
          </cell>
        </row>
        <row r="45175">
          <cell r="B45175">
            <v>13068729999</v>
          </cell>
          <cell r="C45175" t="str">
            <v>陕西省西安市雁塔区芙蓉东路89号中海熙岸11号楼1单元1001</v>
          </cell>
        </row>
        <row r="45176">
          <cell r="B45176">
            <v>13841311314</v>
          </cell>
          <cell r="C45176" t="str">
            <v>辽宁省抚顺市新抚区新抚路77路石油公司</v>
          </cell>
        </row>
        <row r="45177">
          <cell r="B45177" t="str">
            <v>024-57850740</v>
          </cell>
          <cell r="C45177" t="str">
            <v>辽宁省抚顺市顺城区新城路中段5号抚顺市中心医院2号楼11楼手术室</v>
          </cell>
        </row>
        <row r="45178">
          <cell r="B45178">
            <v>13616553608</v>
          </cell>
          <cell r="C45178" t="str">
            <v>浙江省杭州市滨江区浦沿街道彩虹城21幢社区办事大厅</v>
          </cell>
        </row>
        <row r="45179">
          <cell r="B45179">
            <v>13888667555</v>
          </cell>
          <cell r="C45179" t="str">
            <v>云南省昆明市官渡区新亚洲体育城万景园D3栋3单元102室</v>
          </cell>
        </row>
        <row r="45180">
          <cell r="B45180">
            <v>18647118911</v>
          </cell>
          <cell r="C45180" t="str">
            <v>内蒙古呼和浩特市赛罕区丰州路中海凯旋门8-1-1101</v>
          </cell>
        </row>
        <row r="45181">
          <cell r="B45181">
            <v>13354897806</v>
          </cell>
          <cell r="C45181" t="str">
            <v>内蒙古呼和浩特市回民区新华大街内蒙体委家属7号1单元301室</v>
          </cell>
        </row>
        <row r="45182">
          <cell r="B45182">
            <v>18321714819</v>
          </cell>
          <cell r="C45182" t="str">
            <v>上海市宝山区宝钢十一村电房左侧E站</v>
          </cell>
        </row>
        <row r="45183">
          <cell r="B45183">
            <v>13301675252</v>
          </cell>
          <cell r="C45183" t="str">
            <v>上海市虹口区汶水东路936号2楼方哲集团</v>
          </cell>
        </row>
        <row r="45184">
          <cell r="B45184">
            <v>13916121339</v>
          </cell>
          <cell r="C45184" t="str">
            <v>上海市松江区九亭大街105弄上海诗林223号</v>
          </cell>
        </row>
        <row r="45185">
          <cell r="B45185">
            <v>13926419944</v>
          </cell>
          <cell r="C45185" t="str">
            <v>广东省湛江市遂溪遂城府前路26横19栋</v>
          </cell>
        </row>
        <row r="45186">
          <cell r="B45186">
            <v>13807688882</v>
          </cell>
          <cell r="C45186" t="str">
            <v>海南省海口市明珠路2号置地花园10栋8D</v>
          </cell>
        </row>
        <row r="45187">
          <cell r="B45187">
            <v>17707436568</v>
          </cell>
          <cell r="C45187" t="str">
            <v>湖南省吉首市团结东路佳慧超市主通道入口不二家一号店</v>
          </cell>
        </row>
        <row r="45188">
          <cell r="B45188">
            <v>18629755088</v>
          </cell>
          <cell r="C45188" t="str">
            <v>吉林省白山市江源区金鼎商厦西侧奇石村6栋9号</v>
          </cell>
        </row>
        <row r="45189">
          <cell r="B45189">
            <v>18321116693</v>
          </cell>
          <cell r="C45189" t="str">
            <v>上海市青浦区高泾路399弄48号</v>
          </cell>
        </row>
        <row r="45190">
          <cell r="B45190">
            <v>13661945708</v>
          </cell>
          <cell r="C45190" t="str">
            <v>上海市徐汇区康健新村街道虹漕南路300弄市委党校家属楼23号202</v>
          </cell>
        </row>
        <row r="45191">
          <cell r="B45191">
            <v>18759711707</v>
          </cell>
          <cell r="C45191" t="str">
            <v>福建省大田县均溪镇建山路国税宿舍304</v>
          </cell>
        </row>
        <row r="45192">
          <cell r="B45192">
            <v>13794985430</v>
          </cell>
          <cell r="C45192" t="str">
            <v>广东省东莞市常平镇常平大道50号百司汇2001室华浔品味装饰公司</v>
          </cell>
        </row>
        <row r="45193">
          <cell r="B45193">
            <v>15068724448</v>
          </cell>
          <cell r="C45193" t="str">
            <v>浙江省杭州市西湖区文三西路360号香樟公寓52栋</v>
          </cell>
        </row>
        <row r="45194">
          <cell r="B45194">
            <v>15043091910</v>
          </cell>
          <cell r="C45194" t="str">
            <v>吉林省长春市南关区东南湖大路88号鸿城国际花园6号楼1门402室</v>
          </cell>
        </row>
        <row r="45195">
          <cell r="B45195">
            <v>13811761259</v>
          </cell>
          <cell r="C45195" t="str">
            <v>北京市朝阳区管庄北京新天地1期15号楼1单元702室</v>
          </cell>
        </row>
        <row r="45196">
          <cell r="B45196">
            <v>15809272418</v>
          </cell>
          <cell r="C45196" t="str">
            <v>陕西省西安市未央区文景路邮局家属院1号高层西户</v>
          </cell>
        </row>
        <row r="45197">
          <cell r="B45197">
            <v>13786166236</v>
          </cell>
          <cell r="C45197" t="str">
            <v>湖南省长沙市芙蓉区东岸乡望龙新城A区37栋2门</v>
          </cell>
        </row>
        <row r="45198">
          <cell r="B45198">
            <v>13607213168</v>
          </cell>
          <cell r="C45198" t="str">
            <v>湖北省武汉市西湖区马池路联通佳苑6栋2单元</v>
          </cell>
        </row>
        <row r="45199">
          <cell r="B45199">
            <v>15776706789</v>
          </cell>
          <cell r="C45199" t="str">
            <v>天津市东丽区空港经济区商务东区E10号501室</v>
          </cell>
        </row>
        <row r="45200">
          <cell r="B45200">
            <v>15651872688</v>
          </cell>
          <cell r="C45200" t="str">
            <v>江苏省南京市雨花台区长虹路222号6栋2210</v>
          </cell>
        </row>
        <row r="45201">
          <cell r="B45201">
            <v>18602615786</v>
          </cell>
          <cell r="C45201" t="str">
            <v>天津市和平区蛇口道同发里4号楼8门401</v>
          </cell>
        </row>
        <row r="45202">
          <cell r="B45202">
            <v>18928624000</v>
          </cell>
          <cell r="C45202" t="str">
            <v>广东省佛山市顺德区容桂街道办事处东风居委会星群大街二巷</v>
          </cell>
        </row>
        <row r="45203">
          <cell r="B45203">
            <v>13996222119</v>
          </cell>
          <cell r="C45203" t="str">
            <v>重庆市江津区几江街道滨江西路津科苑3-4</v>
          </cell>
        </row>
        <row r="45204">
          <cell r="B45204">
            <v>13972316778</v>
          </cell>
          <cell r="C45204" t="str">
            <v>湖北省荆州市沙市区便河东路欧时力专卖店</v>
          </cell>
        </row>
        <row r="45205">
          <cell r="B45205">
            <v>13972390222</v>
          </cell>
          <cell r="C45205" t="str">
            <v>湖北省荆州市万达广州写字楼A座1503爱上婚礼</v>
          </cell>
        </row>
        <row r="45206">
          <cell r="B45206">
            <v>18768128641</v>
          </cell>
          <cell r="C45206" t="str">
            <v>浙江省绍兴市新昌县丰岛花苑2幢322室</v>
          </cell>
        </row>
        <row r="45207">
          <cell r="B45207">
            <v>13049721419</v>
          </cell>
          <cell r="C45207" t="str">
            <v>广东省广州市番禺区洛浦街道南浦广州碧桂园西苑9座403</v>
          </cell>
        </row>
        <row r="45208">
          <cell r="B45208">
            <v>13098858838</v>
          </cell>
          <cell r="C45208" t="str">
            <v>湖北省武汉市新洲区邾城街道古城南路112号</v>
          </cell>
        </row>
        <row r="45209">
          <cell r="B45209">
            <v>13377080118</v>
          </cell>
          <cell r="C45209" t="str">
            <v>广西省南宁市新竹路1号检察院宿舍B栋2104房</v>
          </cell>
        </row>
        <row r="45210">
          <cell r="B45210">
            <v>13304315050</v>
          </cell>
          <cell r="C45210" t="str">
            <v>吉林省梅河口市银河西大街文化足道</v>
          </cell>
        </row>
        <row r="45211">
          <cell r="B45211">
            <v>15004525578</v>
          </cell>
          <cell r="C45211" t="str">
            <v>黑龙江省哈尔滨市道里区顾新街新大发国际B区B3栋1单元502室</v>
          </cell>
        </row>
        <row r="45212">
          <cell r="B45212">
            <v>15247677006</v>
          </cell>
          <cell r="C45212" t="str">
            <v>内蒙古赤峰市松山区全宁街道新城区春城家园18号楼三单元601</v>
          </cell>
        </row>
        <row r="45213">
          <cell r="B45213">
            <v>15811203224</v>
          </cell>
          <cell r="C45213" t="str">
            <v>北京市昌平区城北街道东关南里47号3单元602</v>
          </cell>
        </row>
        <row r="45214">
          <cell r="B45214">
            <v>15977483818</v>
          </cell>
          <cell r="C45214" t="str">
            <v>广西南宁兴宁区望州南路188号香樟林小区9栋2204</v>
          </cell>
        </row>
        <row r="45215">
          <cell r="B45215">
            <v>13946060898</v>
          </cell>
          <cell r="C45215" t="str">
            <v>黑龙江省哈尔滨市南岗区龙江街36号省保定局</v>
          </cell>
        </row>
        <row r="45216">
          <cell r="B45216">
            <v>15194364583</v>
          </cell>
          <cell r="C45216" t="str">
            <v>山东省烟台市海阳市二十里店镇人民政府驻地</v>
          </cell>
        </row>
        <row r="45217">
          <cell r="B45217">
            <v>18601360005</v>
          </cell>
          <cell r="C45217" t="str">
            <v>北京市东三环中路10号南航明珠商务酒店306</v>
          </cell>
        </row>
        <row r="45218">
          <cell r="B45218">
            <v>13802637613</v>
          </cell>
          <cell r="C45218" t="str">
            <v>广东省佛山市三水区东平乐群大道10号</v>
          </cell>
        </row>
        <row r="45219">
          <cell r="B45219">
            <v>18037110279</v>
          </cell>
          <cell r="C45219" t="str">
            <v>河南省郑州市郑东新区正商东方港湾2号楼一单元14楼28号</v>
          </cell>
        </row>
        <row r="45220">
          <cell r="B45220">
            <v>13835483698</v>
          </cell>
          <cell r="C45220" t="str">
            <v>山西省晋中市大学城公安局</v>
          </cell>
        </row>
        <row r="45221">
          <cell r="B45221">
            <v>13500341026</v>
          </cell>
          <cell r="C45221" t="str">
            <v>重庆市江津区鼎山大道706号交通综合大楼港航处</v>
          </cell>
        </row>
        <row r="45222">
          <cell r="B45222">
            <v>13832180120</v>
          </cell>
          <cell r="C45222" t="str">
            <v>天津市东丽区机场货运路万士隆监管库A307</v>
          </cell>
        </row>
        <row r="45223">
          <cell r="B45223">
            <v>18458248845</v>
          </cell>
          <cell r="C45223" t="str">
            <v>浙江省杭州市萧山区中国铁建江南国际城三号楼一单元三楼</v>
          </cell>
        </row>
        <row r="45224">
          <cell r="B45224">
            <v>18145556062</v>
          </cell>
          <cell r="C45224" t="str">
            <v>黑龙江省绥化市中级人民法院审监庭</v>
          </cell>
        </row>
        <row r="45225">
          <cell r="B45225">
            <v>13451163205</v>
          </cell>
          <cell r="C45225" t="str">
            <v>湖北省武汉市硚口区韩家墩街道简易社区10门</v>
          </cell>
        </row>
        <row r="45226">
          <cell r="B45226">
            <v>13240380240</v>
          </cell>
          <cell r="C45226" t="str">
            <v>北京市东城区建国门北大街1号楼1203</v>
          </cell>
        </row>
        <row r="45227">
          <cell r="B45227">
            <v>13933668260</v>
          </cell>
          <cell r="C45227" t="str">
            <v>河北省秦皇岛市海港区河北大街181号</v>
          </cell>
        </row>
        <row r="45228">
          <cell r="B45228">
            <v>13811573170</v>
          </cell>
          <cell r="C45228" t="str">
            <v>北京市西城区德胜街道裕中西里27号楼2006号</v>
          </cell>
        </row>
        <row r="45229">
          <cell r="B45229">
            <v>13910276167</v>
          </cell>
          <cell r="C45229" t="str">
            <v>北京市通州区永顺镇滨惠北二街5号行政服务中心</v>
          </cell>
        </row>
        <row r="45230">
          <cell r="B45230">
            <v>13703133592</v>
          </cell>
          <cell r="C45230" t="str">
            <v>河北省张家口市宣化区东盛家园4-2-301</v>
          </cell>
        </row>
        <row r="45231">
          <cell r="B45231">
            <v>13356852997</v>
          </cell>
          <cell r="C45231" t="str">
            <v>山东省青岛市北区瑞安路100号7号楼1单元401室</v>
          </cell>
        </row>
        <row r="45232">
          <cell r="B45232">
            <v>15153578555</v>
          </cell>
          <cell r="C45232" t="str">
            <v>山东省烟台市莱山区新城北街海坡度98号楼</v>
          </cell>
        </row>
        <row r="45233">
          <cell r="B45233">
            <v>13860098550</v>
          </cell>
          <cell r="C45233" t="str">
            <v>福建省南平市政和县熊山街道北大路205号6楼</v>
          </cell>
        </row>
        <row r="45234">
          <cell r="B45234">
            <v>13012811797</v>
          </cell>
          <cell r="C45234" t="str">
            <v>上海市长宁路1661弄50号楼605室虹桥新城</v>
          </cell>
        </row>
        <row r="45235">
          <cell r="B45235">
            <v>13946305563</v>
          </cell>
          <cell r="C45235" t="str">
            <v>黑龙江省牡丹江市爱民区中华路东方锦秀家园7栋4单元502室</v>
          </cell>
        </row>
        <row r="45236">
          <cell r="B45236">
            <v>15876716738</v>
          </cell>
          <cell r="C45236" t="str">
            <v>广东省丰顺县汤坑镇千润路十巷19号</v>
          </cell>
        </row>
        <row r="45237">
          <cell r="B45237">
            <v>13509466118</v>
          </cell>
          <cell r="C45237" t="str">
            <v>重庆市江北区远航大道88号水港综合服务大厦A栋408</v>
          </cell>
        </row>
        <row r="45238">
          <cell r="B45238">
            <v>18375888189</v>
          </cell>
          <cell r="C45238" t="str">
            <v>重庆市江北区福泉路26号龙湖源著物业</v>
          </cell>
        </row>
        <row r="45239">
          <cell r="B45239">
            <v>15223439088</v>
          </cell>
          <cell r="C45239" t="str">
            <v>重庆市南岸区丹龙路骏逸天下2-28-3</v>
          </cell>
        </row>
        <row r="45240">
          <cell r="B45240">
            <v>15922727217</v>
          </cell>
          <cell r="C45240" t="str">
            <v>重庆市大渡口区秋实小区6栋一单元17号</v>
          </cell>
        </row>
        <row r="45241">
          <cell r="B45241">
            <v>15730335186</v>
          </cell>
          <cell r="C45241" t="str">
            <v>重庆市渝北区五红路66号长安华都10栋2单元8-4</v>
          </cell>
        </row>
        <row r="45242">
          <cell r="B45242">
            <v>18689832289</v>
          </cell>
          <cell r="C45242" t="str">
            <v>海南省儋州市洋浦经济开发区瑞洋小区12栋3单元302</v>
          </cell>
        </row>
        <row r="45243">
          <cell r="B45243">
            <v>13923323139</v>
          </cell>
          <cell r="C45243" t="str">
            <v>重庆市江北区邦兴花苑海云阁1-1104</v>
          </cell>
        </row>
        <row r="45244">
          <cell r="B45244">
            <v>13983032421</v>
          </cell>
          <cell r="C45244" t="str">
            <v>重庆市南岸区南坪宏声路46号阳光南滨6-801</v>
          </cell>
        </row>
        <row r="45245">
          <cell r="B45245">
            <v>18526433036</v>
          </cell>
          <cell r="C45245" t="str">
            <v>天津市西青区朗庭园16号楼2门802</v>
          </cell>
        </row>
        <row r="45246">
          <cell r="B45246">
            <v>13637760606</v>
          </cell>
          <cell r="C45246" t="str">
            <v>重庆市渝北区金童路融创御景九栋三单元24-1</v>
          </cell>
        </row>
        <row r="45247">
          <cell r="B45247">
            <v>18682012255</v>
          </cell>
          <cell r="C45247" t="str">
            <v>广东省深圳市南山区海上世界双玺花园1期E201</v>
          </cell>
        </row>
        <row r="45248">
          <cell r="B45248">
            <v>18711097013</v>
          </cell>
          <cell r="C45248" t="str">
            <v>湖南省长沙县星沙镇星湖湾一期高层</v>
          </cell>
        </row>
        <row r="45249">
          <cell r="B45249">
            <v>18991270782</v>
          </cell>
          <cell r="C45249" t="str">
            <v>陕西省西安市含光北路37号长安壹品小区</v>
          </cell>
        </row>
        <row r="45250">
          <cell r="B45250" t="str">
            <v>13996209655/142724120</v>
          </cell>
          <cell r="C45250" t="str">
            <v>重庆市合川区南津街文峰西院3栋</v>
          </cell>
        </row>
        <row r="45251">
          <cell r="B45251">
            <v>13583054656</v>
          </cell>
          <cell r="C45251" t="str">
            <v>山东省成武县南堤街聚龙湾小区21号楼401室</v>
          </cell>
        </row>
        <row r="45252">
          <cell r="B45252">
            <v>18522368102</v>
          </cell>
          <cell r="C45252" t="str">
            <v>天津市北辰区北仓双发温泉花园10号楼5门301</v>
          </cell>
        </row>
        <row r="45253">
          <cell r="B45253">
            <v>13671577925</v>
          </cell>
          <cell r="C45253" t="str">
            <v>上海市浦东新区昌里东路650弄7号201室</v>
          </cell>
        </row>
        <row r="45254">
          <cell r="B45254">
            <v>13826478765</v>
          </cell>
          <cell r="C45254" t="str">
            <v>广东省广州市花都区炭步镇民安路自编11号001广州市忆民电器制造有限公司</v>
          </cell>
        </row>
        <row r="45255">
          <cell r="B45255">
            <v>13141243175</v>
          </cell>
          <cell r="C45255" t="str">
            <v>北京市延庆区延庆镇唐家堡村11号</v>
          </cell>
        </row>
        <row r="45256">
          <cell r="B45256">
            <v>13545990254</v>
          </cell>
          <cell r="C45256" t="str">
            <v>湖北省天门市石河中心学校</v>
          </cell>
        </row>
        <row r="45257">
          <cell r="B45257">
            <v>18972935666</v>
          </cell>
          <cell r="C45257" t="str">
            <v>湖北省天门市石家河镇石河大道87号</v>
          </cell>
        </row>
        <row r="45258">
          <cell r="B45258">
            <v>18930432967</v>
          </cell>
          <cell r="C45258" t="str">
            <v>上海市浦东新区三三公路5020弄8号新大楼22病区南区51床</v>
          </cell>
        </row>
        <row r="45259">
          <cell r="B45259">
            <v>18990118338</v>
          </cell>
          <cell r="C45259" t="str">
            <v>四川省绵阳市中心医院B栋</v>
          </cell>
        </row>
        <row r="45260">
          <cell r="B45260">
            <v>13890317741</v>
          </cell>
          <cell r="C45260" t="str">
            <v>四川省眉山市东坡区多悦镇金枝服饰（农村信用社上）</v>
          </cell>
        </row>
        <row r="45261">
          <cell r="B45261">
            <v>19908484531</v>
          </cell>
          <cell r="C45261" t="str">
            <v>湖南省长沙市开福区新河路湘瓷西宿舍新三栋</v>
          </cell>
        </row>
        <row r="45262">
          <cell r="B45262">
            <v>18009061075</v>
          </cell>
          <cell r="C45262" t="str">
            <v>四川省绵阳市涪城区石塘镇楼房村5组</v>
          </cell>
        </row>
        <row r="45263">
          <cell r="B45263">
            <v>15284941924</v>
          </cell>
          <cell r="C45263" t="str">
            <v>四川省广安市岳池县岳池中学</v>
          </cell>
        </row>
        <row r="45264">
          <cell r="B45264">
            <v>13550538671</v>
          </cell>
          <cell r="C45264" t="str">
            <v>四川省眉山市东坡区杭州中路206号四川孟鸣律师事务所</v>
          </cell>
        </row>
        <row r="45265">
          <cell r="B45265">
            <v>13982360047</v>
          </cell>
          <cell r="C45265" t="str">
            <v>四川省攀枝花东区良友中国移动大楼二楼政企客户部</v>
          </cell>
        </row>
        <row r="45266">
          <cell r="B45266">
            <v>18783206706</v>
          </cell>
          <cell r="C45266" t="str">
            <v>四川省资中县金山一品小区</v>
          </cell>
        </row>
        <row r="45267">
          <cell r="B45267">
            <v>13551939622</v>
          </cell>
          <cell r="C45267" t="str">
            <v>四川省广元市利州区东坝街道凤琴岚湾5栋2单元</v>
          </cell>
        </row>
        <row r="45268">
          <cell r="B45268">
            <v>13402856046</v>
          </cell>
          <cell r="C45268" t="str">
            <v>四川省成都彭州市团结巷27号碧城豪庭6-2-102号</v>
          </cell>
        </row>
        <row r="45269">
          <cell r="B45269">
            <v>17711041357</v>
          </cell>
          <cell r="C45269" t="str">
            <v>四川省成都市高新区富华南路1700号保利心语三期</v>
          </cell>
        </row>
        <row r="45270">
          <cell r="B45270">
            <v>15982349004</v>
          </cell>
          <cell r="C45270" t="str">
            <v>四川省成都市人民南路二段55号岷山饭店商务楼</v>
          </cell>
        </row>
        <row r="45271">
          <cell r="B45271">
            <v>18085666649</v>
          </cell>
          <cell r="C45271" t="str">
            <v>贵州省铜仁市松桃县景山大道杨师傅酒楼</v>
          </cell>
        </row>
        <row r="45272">
          <cell r="B45272">
            <v>18683250132</v>
          </cell>
          <cell r="C45272" t="str">
            <v>四川省成都市锦江区新光华街7号航天科技大厦33楼</v>
          </cell>
        </row>
        <row r="45273">
          <cell r="B45273">
            <v>13882115234</v>
          </cell>
          <cell r="C45273" t="str">
            <v>四川省成都市大邑县卫生执法大队</v>
          </cell>
        </row>
        <row r="45274">
          <cell r="B45274">
            <v>13882679110</v>
          </cell>
          <cell r="C45274" t="str">
            <v>四川省广安市民安上街150号美颜坊</v>
          </cell>
        </row>
        <row r="45275">
          <cell r="B45275">
            <v>18380452181</v>
          </cell>
          <cell r="C45275" t="str">
            <v>四川省成都市武侯区武兴二路力德时代1栋</v>
          </cell>
        </row>
        <row r="45276">
          <cell r="B45276">
            <v>15828006692</v>
          </cell>
          <cell r="C45276" t="str">
            <v>四川省成都市高新区怡馨家园21栋</v>
          </cell>
        </row>
        <row r="45277">
          <cell r="B45277">
            <v>13795840781</v>
          </cell>
          <cell r="C45277" t="str">
            <v>四川省广安市建安北路79号和木怡家小区4幢602</v>
          </cell>
        </row>
        <row r="45278">
          <cell r="B45278">
            <v>13995667576</v>
          </cell>
          <cell r="C45278" t="str">
            <v>湖北省武汉东湖高新区大学园路万科城市花园上西八区</v>
          </cell>
        </row>
        <row r="45279">
          <cell r="B45279">
            <v>18760440425</v>
          </cell>
          <cell r="C45279" t="str">
            <v>山东省德州市庆云县建设街与渤海路交口东侧</v>
          </cell>
        </row>
        <row r="45280">
          <cell r="B45280">
            <v>15605392802</v>
          </cell>
          <cell r="C45280" t="str">
            <v>山东省苍山县尚岩镇安庄村166号</v>
          </cell>
        </row>
        <row r="45281">
          <cell r="B45281">
            <v>13856326806</v>
          </cell>
          <cell r="C45281" t="str">
            <v>安徽省广德县财富公馆A座804兴源养生馆</v>
          </cell>
        </row>
        <row r="45282">
          <cell r="B45282">
            <v>13671636481</v>
          </cell>
          <cell r="C45282" t="str">
            <v>上海市徐汇区零陵路190弄15号505室</v>
          </cell>
        </row>
        <row r="45283">
          <cell r="B45283">
            <v>15166102270</v>
          </cell>
          <cell r="C45283" t="str">
            <v>山东省庆云县渤海路街道办事处西石官堂村238号</v>
          </cell>
        </row>
        <row r="45284">
          <cell r="B45284">
            <v>13803156229</v>
          </cell>
          <cell r="C45284" t="str">
            <v>河北省唐山市路北区水电首郡菜鸟驿站代收点</v>
          </cell>
        </row>
        <row r="45285">
          <cell r="B45285">
            <v>18899877779</v>
          </cell>
          <cell r="C45285" t="str">
            <v>广东省佛山市南海区大沥镇盐步平地华辉西路华辉纺织城2期F座一本心茶舍</v>
          </cell>
        </row>
        <row r="45286">
          <cell r="B45286">
            <v>18638611618</v>
          </cell>
          <cell r="C45286" t="str">
            <v>河南省郑州市农业东路联盟新城1期17号楼2单元201</v>
          </cell>
        </row>
        <row r="45287">
          <cell r="B45287">
            <v>13604012775</v>
          </cell>
          <cell r="C45287" t="str">
            <v>辽宁省大连市开发区华润海中国二期</v>
          </cell>
        </row>
        <row r="45288">
          <cell r="B45288">
            <v>13939057291</v>
          </cell>
          <cell r="C45288" t="str">
            <v>河南省郑州市金水区宏达路与金水路交叉口东北角普罗旺世七期48号楼三单元802号</v>
          </cell>
        </row>
        <row r="45289">
          <cell r="B45289">
            <v>13470898106</v>
          </cell>
          <cell r="C45289" t="str">
            <v>安徽省六安市舒城县凤池苑21号楼</v>
          </cell>
        </row>
        <row r="45290">
          <cell r="B45290">
            <v>18955330798</v>
          </cell>
          <cell r="C45290" t="str">
            <v>安徽省芜湖市弋江区长江长2期37幢504</v>
          </cell>
        </row>
        <row r="45291">
          <cell r="B45291">
            <v>15390035693</v>
          </cell>
          <cell r="C45291" t="str">
            <v>江苏省南京市建邺区沙洲街道嵩山路136号仁恒晶园G53公寓5幢1103</v>
          </cell>
        </row>
        <row r="45292">
          <cell r="B45292">
            <v>13567865103</v>
          </cell>
          <cell r="C45292" t="str">
            <v>浙江省金华市浦江县浦阳街道财富广场3-2-2702</v>
          </cell>
        </row>
        <row r="45293">
          <cell r="B45293">
            <v>15950596521</v>
          </cell>
          <cell r="C45293" t="str">
            <v>江苏省南京市玄武区玄武湖街道徐庄软件园紫金东郡42-203</v>
          </cell>
        </row>
        <row r="45294">
          <cell r="B45294">
            <v>13701153518</v>
          </cell>
          <cell r="C45294" t="str">
            <v>北京市海淀区中关村街道中关村北二街水清木华园小区3号楼2单元231室</v>
          </cell>
        </row>
        <row r="45295">
          <cell r="B45295">
            <v>18099666888</v>
          </cell>
          <cell r="C45295" t="str">
            <v>浙江省杭州市江干区四季青街道金基晓庐9幢一单元3202室</v>
          </cell>
        </row>
        <row r="45296">
          <cell r="B45296">
            <v>13796659700</v>
          </cell>
          <cell r="C45296" t="str">
            <v>黑龙江省哈尔滨市南岗区文化街道文明街56号文海溪畔6号楼1单元1401</v>
          </cell>
        </row>
        <row r="45297">
          <cell r="B45297">
            <v>13864850602</v>
          </cell>
          <cell r="C45297" t="str">
            <v>山东省青岛市市南区八大湖街道福州北路50号阿斯顿马丁汽车展厅</v>
          </cell>
        </row>
        <row r="45298">
          <cell r="B45298">
            <v>18314011205</v>
          </cell>
          <cell r="C45298" t="str">
            <v>云南省红河哈尼族彝族自治州蒙自市文澜镇凤凰路旭晨人家</v>
          </cell>
        </row>
        <row r="45299">
          <cell r="B45299">
            <v>13488861311</v>
          </cell>
          <cell r="C45299" t="str">
            <v>北京市通州区梨园镇梨园新村65号1单元8楼三门</v>
          </cell>
        </row>
        <row r="45300">
          <cell r="B45300">
            <v>13916635383</v>
          </cell>
          <cell r="C45300" t="str">
            <v>上海市徐汇区凌云路街道梅陇十一村33号303室</v>
          </cell>
        </row>
        <row r="45301">
          <cell r="B45301">
            <v>15528081115</v>
          </cell>
          <cell r="C45301" t="str">
            <v>四川省成都市双流区万安镇麓山大道6号麓山国际社区水晶岗29-50</v>
          </cell>
        </row>
        <row r="45302">
          <cell r="B45302">
            <v>13940097565</v>
          </cell>
          <cell r="C45302" t="str">
            <v>辽宁省沈阳市沈河区沈水路616-10东方威尼斯四组团10号楼2-13-1</v>
          </cell>
        </row>
        <row r="45303">
          <cell r="B45303">
            <v>15110057930</v>
          </cell>
          <cell r="C45303" t="str">
            <v>北京市朝阳区安外北苑四号院航空总医院行政楼</v>
          </cell>
        </row>
        <row r="45304">
          <cell r="B45304">
            <v>18948186605</v>
          </cell>
          <cell r="C45304" t="str">
            <v>广东省深圳市罗湖区东湖路90号景亿山庄2栋404</v>
          </cell>
        </row>
        <row r="45305">
          <cell r="B45305">
            <v>15820261062</v>
          </cell>
          <cell r="C45305" t="str">
            <v>广东省广州市番禺区祈福新村蝶舞八街22D5F</v>
          </cell>
        </row>
        <row r="45306">
          <cell r="B45306">
            <v>13607407351</v>
          </cell>
          <cell r="C45306" t="str">
            <v>湖南省岳阳市汨罗市第二中学</v>
          </cell>
        </row>
        <row r="45307">
          <cell r="B45307">
            <v>13688876228</v>
          </cell>
          <cell r="C45307" t="str">
            <v>广东省广州市番禺区钟村街钟福广场东大楼7-8号淳瑜伽会馆</v>
          </cell>
        </row>
        <row r="45308">
          <cell r="B45308">
            <v>13910886031</v>
          </cell>
          <cell r="C45308" t="str">
            <v>北京市朝阳区西河坝东里2号院10号楼2单元303室（国际村）</v>
          </cell>
        </row>
        <row r="45309">
          <cell r="B45309">
            <v>13502734966</v>
          </cell>
          <cell r="C45309" t="str">
            <v>广东省汕头市金平区潮汕路北郊二围工业区四栋粤源万安包装印刷厂</v>
          </cell>
        </row>
        <row r="45310">
          <cell r="B45310">
            <v>13020261045</v>
          </cell>
          <cell r="C45310" t="str">
            <v>上海市虹口区三门路743弄89号202室</v>
          </cell>
        </row>
        <row r="45311">
          <cell r="B45311">
            <v>15915736364</v>
          </cell>
          <cell r="C45311" t="str">
            <v>广东省深圳市龙岗区龙城街道天昊华庭18栋1205房</v>
          </cell>
        </row>
        <row r="45312">
          <cell r="B45312">
            <v>13606002787</v>
          </cell>
          <cell r="C45312" t="str">
            <v>福建省厦门市思明区体育路98号301（蓝湾国际北二楼2单元301）</v>
          </cell>
        </row>
        <row r="45313">
          <cell r="B45313">
            <v>13601271234</v>
          </cell>
          <cell r="C45313" t="str">
            <v>北京市西城区三里河二区五号楼3-802</v>
          </cell>
        </row>
        <row r="45314">
          <cell r="B45314">
            <v>18111998001</v>
          </cell>
          <cell r="C45314" t="str">
            <v>贵州省贵阳市观山湖区黔灵山路268号</v>
          </cell>
        </row>
        <row r="45315">
          <cell r="B45315">
            <v>18622150157</v>
          </cell>
          <cell r="C45315" t="str">
            <v>天津市和平区南京路181号世纪都会写字楼1501室</v>
          </cell>
        </row>
        <row r="45316">
          <cell r="B45316">
            <v>13682088646</v>
          </cell>
          <cell r="C45316" t="str">
            <v>天津市西青区中北镇大地十二城枫香园7号楼2门404</v>
          </cell>
        </row>
        <row r="45317">
          <cell r="B45317">
            <v>18722045515</v>
          </cell>
          <cell r="C45317" t="str">
            <v>浙江省杭州市余杭区南苑街道金箭公寓8幢903室</v>
          </cell>
        </row>
        <row r="45318">
          <cell r="B45318">
            <v>13920179422</v>
          </cell>
          <cell r="C45318" t="str">
            <v>天津市河东区十四经路八纬路丰盈里23-1-601</v>
          </cell>
        </row>
        <row r="45319">
          <cell r="B45319">
            <v>13512226958</v>
          </cell>
          <cell r="C45319" t="str">
            <v>天津市河西区下瓦房街社区卫生服务中心（宁波道52号）</v>
          </cell>
        </row>
        <row r="45320">
          <cell r="B45320">
            <v>18218177718</v>
          </cell>
          <cell r="C45320" t="str">
            <v>广东省深圳市福田区莲花街道景田路擎天华庭擎天阁12A</v>
          </cell>
        </row>
        <row r="45321">
          <cell r="B45321">
            <v>13821041304</v>
          </cell>
          <cell r="C45321" t="str">
            <v>天津市北辰区延吉道安达里18门101</v>
          </cell>
        </row>
        <row r="45322">
          <cell r="B45322">
            <v>18715640595</v>
          </cell>
          <cell r="C45322" t="str">
            <v>安徽省合肥市政务区习友路与集贤路交叉口保利香槟国际22栋1704</v>
          </cell>
        </row>
        <row r="45323">
          <cell r="B45323">
            <v>13675618088</v>
          </cell>
          <cell r="C45323" t="str">
            <v>安徽省六安市霍山县财政局8楼综改办</v>
          </cell>
        </row>
        <row r="45324">
          <cell r="B45324">
            <v>13855922290</v>
          </cell>
          <cell r="C45324" t="str">
            <v>安徽省黄山市黄山机场分公司</v>
          </cell>
        </row>
        <row r="45325">
          <cell r="B45325">
            <v>18900570026</v>
          </cell>
          <cell r="C45325" t="str">
            <v>安徽省宿州市中国人民银行中心支行</v>
          </cell>
        </row>
        <row r="45326">
          <cell r="B45326">
            <v>13925863666</v>
          </cell>
          <cell r="C45326" t="str">
            <v>广东省东莞市寮步镇莞樟路横坑段怡丰映玥明轩7栋801</v>
          </cell>
        </row>
        <row r="45327">
          <cell r="B45327">
            <v>13825581680</v>
          </cell>
          <cell r="C45327" t="str">
            <v>广东省佛山市顺德区勒流镇建设西路顺景楼4号铺</v>
          </cell>
        </row>
        <row r="45328">
          <cell r="B45328">
            <v>13606923809</v>
          </cell>
          <cell r="C45328" t="str">
            <v>福建省厦门市思明区长青北里怡祥大厦107号2405室</v>
          </cell>
        </row>
        <row r="45329">
          <cell r="B45329">
            <v>13928835762</v>
          </cell>
          <cell r="C45329" t="str">
            <v>广东省广州市从化太平经济开发区丰盈路6号马贝建筑材料（广州）有限公司</v>
          </cell>
        </row>
        <row r="45330">
          <cell r="B45330">
            <v>13602683922</v>
          </cell>
          <cell r="C45330" t="str">
            <v>广东省深圳市龙岗区布吉街道龙岭山庄嘉豪苑A栋410</v>
          </cell>
        </row>
        <row r="45331">
          <cell r="B45331">
            <v>13760262051</v>
          </cell>
          <cell r="C45331" t="str">
            <v>广东省深圳市宝安区松岗街道联投东方2期一栋5座13A</v>
          </cell>
        </row>
        <row r="45332">
          <cell r="B45332">
            <v>13923476388</v>
          </cell>
          <cell r="C45332" t="str">
            <v>广东省深圳市宝安区松岗街道星际家园5A902室</v>
          </cell>
        </row>
        <row r="45333">
          <cell r="B45333">
            <v>13471688026</v>
          </cell>
          <cell r="C45333" t="str">
            <v>广西百色市右江东笋小学</v>
          </cell>
        </row>
        <row r="45334">
          <cell r="B45334">
            <v>13851660999</v>
          </cell>
          <cell r="C45334" t="str">
            <v>江苏省南京市秦淮区鼎新路88号金鼎湾二期3栋1单元2201室</v>
          </cell>
        </row>
        <row r="45335">
          <cell r="B45335" t="str">
            <v>0750-3366082</v>
          </cell>
          <cell r="C45335" t="str">
            <v>广东省江门市东湖花园8幢501房</v>
          </cell>
        </row>
        <row r="45336">
          <cell r="B45336">
            <v>13908866927</v>
          </cell>
          <cell r="C45336" t="str">
            <v>云南省昆明市官渡区古渡口路都铎城邦小区2号院3栋1单元402</v>
          </cell>
        </row>
        <row r="45337">
          <cell r="B45337">
            <v>13888191384</v>
          </cell>
          <cell r="C45337" t="str">
            <v>云南省昆明市五华区报国路8号</v>
          </cell>
        </row>
        <row r="45338">
          <cell r="B45338">
            <v>13355417866</v>
          </cell>
          <cell r="C45338" t="str">
            <v>山东省济南市高新区万达华府4-2-1504</v>
          </cell>
        </row>
        <row r="45339">
          <cell r="B45339">
            <v>13272712628</v>
          </cell>
          <cell r="C45339" t="str">
            <v>重庆市万州区电报路133号帝景湾东苑22-1</v>
          </cell>
        </row>
        <row r="45340">
          <cell r="B45340">
            <v>18200375731</v>
          </cell>
          <cell r="C45340" t="str">
            <v>四川省成都市武侯区红牌楼北街18号添馨苑</v>
          </cell>
        </row>
        <row r="45341">
          <cell r="B45341">
            <v>13658108857</v>
          </cell>
          <cell r="C45341" t="str">
            <v>四川省德阳市长江东路138号</v>
          </cell>
        </row>
        <row r="45342">
          <cell r="B45342">
            <v>18981885961</v>
          </cell>
          <cell r="C45342" t="str">
            <v>四川省成都市光华大道三段彩叠园18期108栋</v>
          </cell>
        </row>
        <row r="45343">
          <cell r="B45343">
            <v>15281211026</v>
          </cell>
          <cell r="C45343" t="str">
            <v>四川省攀枝花东区金海世纪城29栋</v>
          </cell>
        </row>
        <row r="45344">
          <cell r="B45344">
            <v>18123460971</v>
          </cell>
          <cell r="C45344" t="str">
            <v>四川省成都市成华区建设南路163号万科金色东府3栋</v>
          </cell>
        </row>
        <row r="45345">
          <cell r="B45345">
            <v>13551021432</v>
          </cell>
          <cell r="C45345" t="str">
            <v>四川省成都市青羊区清坡路77号华润金悦湾20-1101</v>
          </cell>
        </row>
        <row r="45346">
          <cell r="B45346">
            <v>13544218975</v>
          </cell>
          <cell r="C45346" t="str">
            <v>广东省深圳市龙岗区龙岗街道银威路31号-2昔颜健康俱乐部</v>
          </cell>
        </row>
        <row r="45347">
          <cell r="B45347">
            <v>13678111677</v>
          </cell>
          <cell r="C45347" t="str">
            <v>四川省成都市成华区双桥南三街127栋4-8</v>
          </cell>
        </row>
        <row r="45348">
          <cell r="B45348">
            <v>15982171327</v>
          </cell>
          <cell r="C45348" t="str">
            <v>四川省成都天府新区华府大道一段996号光明城市二期8栋</v>
          </cell>
        </row>
        <row r="45349">
          <cell r="B45349">
            <v>15201642867</v>
          </cell>
          <cell r="C45349" t="str">
            <v>北京市朝阳区建外SOHO18号楼1105</v>
          </cell>
        </row>
        <row r="45350">
          <cell r="B45350">
            <v>18811056896</v>
          </cell>
          <cell r="C45350" t="str">
            <v>北京市海淀区紫竹院路116号嘉豪国际中心B座15层</v>
          </cell>
        </row>
        <row r="45351">
          <cell r="B45351">
            <v>13550291105</v>
          </cell>
          <cell r="C45351" t="str">
            <v>四川省成都市武侯区佳灵路10号橙堡2-706</v>
          </cell>
        </row>
        <row r="45352">
          <cell r="B45352">
            <v>19983205085</v>
          </cell>
          <cell r="C45352" t="str">
            <v>四川省成都市龙泉驿区世纪大道2号成都天兴山田车用部品有限公司</v>
          </cell>
        </row>
        <row r="45353">
          <cell r="B45353">
            <v>18602815850</v>
          </cell>
          <cell r="C45353" t="str">
            <v>四川省成都市新都区新都镇翠微路</v>
          </cell>
        </row>
        <row r="45354">
          <cell r="B45354">
            <v>15928901775</v>
          </cell>
          <cell r="C45354" t="str">
            <v>四川省成都市郫县郫筒镇梨园路沱江水恋一期</v>
          </cell>
        </row>
        <row r="45355">
          <cell r="B45355">
            <v>13982015268</v>
          </cell>
          <cell r="C45355" t="str">
            <v>四川省成都市武侯区太平园中五路36号中粮祥云二期7-2</v>
          </cell>
        </row>
        <row r="45356">
          <cell r="B45356">
            <v>13348802927</v>
          </cell>
          <cell r="C45356" t="str">
            <v>四川省成都市锦江区水杉街166号蓝谷地五期</v>
          </cell>
        </row>
        <row r="45357">
          <cell r="B45357">
            <v>13832039989</v>
          </cell>
          <cell r="C45357" t="str">
            <v>河北省邯郸市魏县魏城镇洹水大道东段隆生隆对面魏都花园售楼部</v>
          </cell>
        </row>
        <row r="45358">
          <cell r="B45358">
            <v>13348927686</v>
          </cell>
          <cell r="C45358" t="str">
            <v>四川省成都市新都区大丰三元大道314号天府石油东园</v>
          </cell>
        </row>
        <row r="45359">
          <cell r="B45359">
            <v>15882004102</v>
          </cell>
          <cell r="C45359" t="str">
            <v>四川省成都市高新西区尚雅路9号万景峰二期10栋</v>
          </cell>
        </row>
        <row r="45360">
          <cell r="B45360">
            <v>13990888705</v>
          </cell>
          <cell r="C45360" t="str">
            <v>四川省绵阳市涪城区园艺山奥林春天一期4-5单元</v>
          </cell>
        </row>
        <row r="45361">
          <cell r="B45361">
            <v>15899222204</v>
          </cell>
          <cell r="C45361" t="str">
            <v>新疆乌鲁木齐市新市区锦州东路汇轩园小区5号楼3-202</v>
          </cell>
        </row>
        <row r="45362">
          <cell r="B45362">
            <v>13980785289</v>
          </cell>
          <cell r="C45362" t="str">
            <v>四川省成都市新都区静安路橄榄郡</v>
          </cell>
        </row>
        <row r="45363">
          <cell r="B45363">
            <v>18293806666</v>
          </cell>
          <cell r="C45363" t="str">
            <v>甘肃省天水市秦州区大众路金宇大厦803</v>
          </cell>
        </row>
        <row r="45364">
          <cell r="B45364">
            <v>13678056355</v>
          </cell>
          <cell r="C45364" t="str">
            <v>四川省成都市武侯区紫荆西路6号</v>
          </cell>
        </row>
        <row r="45365">
          <cell r="B45365">
            <v>13987616929</v>
          </cell>
          <cell r="C45365" t="str">
            <v>云南省昆明市盘龙区金尚俊园2期1-208</v>
          </cell>
        </row>
        <row r="45366">
          <cell r="B45366">
            <v>18908034042</v>
          </cell>
          <cell r="C45366" t="str">
            <v>四川省成都市温江区光华大道三段彩叠园1B期60栋333</v>
          </cell>
        </row>
        <row r="45367">
          <cell r="B45367">
            <v>13541292015</v>
          </cell>
          <cell r="C45367" t="str">
            <v>四川省成都市航空港黄河中路36号圣菲TOWN城3-3-202</v>
          </cell>
        </row>
        <row r="45368">
          <cell r="B45368">
            <v>13881998588</v>
          </cell>
          <cell r="C45368" t="str">
            <v>四川省成都市锦江区静安路1号万科城市花园58A-301</v>
          </cell>
        </row>
        <row r="45369">
          <cell r="B45369">
            <v>13904611668</v>
          </cell>
          <cell r="C45369" t="str">
            <v>黑龙江省哈尔滨市南岗区分布街65号403</v>
          </cell>
        </row>
        <row r="45370">
          <cell r="B45370">
            <v>13734559622</v>
          </cell>
          <cell r="C45370" t="str">
            <v>黑龙江省大庆市肇源县第一小学</v>
          </cell>
        </row>
        <row r="45371">
          <cell r="B45371">
            <v>15204677037</v>
          </cell>
          <cell r="C45371" t="str">
            <v>黑龙江省哈尔滨市道外区维也纳小区31号楼2单元401</v>
          </cell>
        </row>
        <row r="45372">
          <cell r="B45372">
            <v>13508806906</v>
          </cell>
          <cell r="C45372" t="str">
            <v>云南省昆明市西山区红塔东路滇池卫城蓝域晴天三栋2单元601</v>
          </cell>
        </row>
        <row r="45373">
          <cell r="B45373">
            <v>15028743511</v>
          </cell>
          <cell r="C45373" t="str">
            <v>北京市大兴区旧宫镇德寿寺3号院紫郡府南区8号楼2单元301室</v>
          </cell>
        </row>
        <row r="45374">
          <cell r="B45374">
            <v>13692184181</v>
          </cell>
          <cell r="C45374" t="str">
            <v>广东省深圳市龙岗区坂田长发中路长坑二区D1栋</v>
          </cell>
        </row>
        <row r="45375">
          <cell r="B45375">
            <v>13838466753</v>
          </cell>
          <cell r="C45375" t="str">
            <v>河南省偃师市太学路绿色家苑三号楼五单元</v>
          </cell>
        </row>
        <row r="45376">
          <cell r="B45376">
            <v>13877155994</v>
          </cell>
          <cell r="C45376" t="str">
            <v>广西南宁市青秀区桂雅路6号凤岭园艺场8栋二单元</v>
          </cell>
        </row>
        <row r="45377">
          <cell r="B45377">
            <v>18172087315</v>
          </cell>
          <cell r="C45377" t="str">
            <v>广西南宁市长岗路103双龙生活小区第八栋第三单元</v>
          </cell>
        </row>
        <row r="45378">
          <cell r="B45378">
            <v>13946038765</v>
          </cell>
          <cell r="C45378" t="str">
            <v>黑龙江省哈尔滨市香坊区通乡街191号金瑞林城二期15号楼二单元801号</v>
          </cell>
        </row>
        <row r="45379">
          <cell r="B45379">
            <v>18027673297</v>
          </cell>
          <cell r="C45379" t="str">
            <v>广东省佛山市顺德区大良康格斯海棠苑3号</v>
          </cell>
        </row>
        <row r="45380">
          <cell r="B45380">
            <v>13718827869</v>
          </cell>
          <cell r="C45380" t="str">
            <v>北京市朝阳区望京北路39号院澳洲康都4-2-19C</v>
          </cell>
        </row>
        <row r="45381">
          <cell r="B45381">
            <v>13618087686</v>
          </cell>
          <cell r="C45381" t="str">
            <v>四川省成都市高新区紫荆西路6号神仙树大院17-2-303</v>
          </cell>
        </row>
        <row r="45382">
          <cell r="B45382">
            <v>13917618374</v>
          </cell>
          <cell r="C45382" t="str">
            <v>上海市闵行区剑川路1315号</v>
          </cell>
        </row>
        <row r="45383">
          <cell r="B45383">
            <v>13708059364</v>
          </cell>
          <cell r="C45383" t="str">
            <v>四川省成都市温江区华新路39号锦绣水岸</v>
          </cell>
        </row>
        <row r="45384">
          <cell r="B45384">
            <v>18602866161</v>
          </cell>
          <cell r="C45384" t="str">
            <v>四川省成都市温江区温泉大道四段218号平安公司</v>
          </cell>
        </row>
        <row r="45385">
          <cell r="B45385">
            <v>13541221470</v>
          </cell>
          <cell r="C45385" t="str">
            <v>四川省成都市郫县安靖镇方安路200号安靖卫生院</v>
          </cell>
        </row>
        <row r="45386">
          <cell r="B45386">
            <v>13119338633</v>
          </cell>
          <cell r="C45386" t="str">
            <v>甘肃省平凉市华亭县梅苑小区31号公寓</v>
          </cell>
        </row>
        <row r="45387">
          <cell r="B45387">
            <v>15160921315</v>
          </cell>
          <cell r="C45387" t="str">
            <v>新疆乌鲁木齐市天山区新华北路小西门英吉沙服装批发市场二期1楼121</v>
          </cell>
        </row>
        <row r="45388">
          <cell r="B45388">
            <v>13880328699</v>
          </cell>
          <cell r="C45388" t="str">
            <v>四川省成都市锦江区梨花街皇城公寓2-4C座</v>
          </cell>
        </row>
        <row r="45389">
          <cell r="B45389">
            <v>13999159081</v>
          </cell>
          <cell r="C45389" t="str">
            <v>新疆乌鲁木齐市新市区鲤鱼山北路赛博特汽车城陆风4S店财务部</v>
          </cell>
        </row>
        <row r="45390">
          <cell r="B45390">
            <v>13882122123</v>
          </cell>
          <cell r="C45390" t="str">
            <v>四川省成都市二环路东二段26号成都西囡妇科医院</v>
          </cell>
        </row>
        <row r="45391">
          <cell r="B45391">
            <v>18683570800</v>
          </cell>
          <cell r="C45391" t="str">
            <v>四川省成都市成华区槐柳一路88号优品尚东三期3-3006</v>
          </cell>
        </row>
        <row r="45392">
          <cell r="B45392">
            <v>18085092779</v>
          </cell>
          <cell r="C45392" t="str">
            <v>贵州省贵阳市观山湖区石林路金华园南园C区7栋</v>
          </cell>
        </row>
        <row r="45393">
          <cell r="B45393">
            <v>13540780994</v>
          </cell>
          <cell r="C45393" t="str">
            <v>四川省成都市新都区海伦城市广场A座1505</v>
          </cell>
        </row>
        <row r="45394">
          <cell r="B45394">
            <v>18106397885</v>
          </cell>
          <cell r="C45394" t="str">
            <v>山东省青岛市市北区海岸路2号海岸锦城12号楼2-1004</v>
          </cell>
        </row>
        <row r="45395">
          <cell r="B45395">
            <v>13438223976</v>
          </cell>
          <cell r="C45395" t="str">
            <v>四川省成都市双流区华阳镇天府大道南段8号兰桥尚舍3-2</v>
          </cell>
        </row>
        <row r="45396">
          <cell r="B45396">
            <v>18683691806</v>
          </cell>
          <cell r="C45396" t="str">
            <v>四川省成都市锦江区通汇街26号东大社区卫生服务中心</v>
          </cell>
        </row>
        <row r="45397">
          <cell r="B45397">
            <v>13709087063</v>
          </cell>
          <cell r="C45397" t="str">
            <v>四川省成都市成华区二环路东一段28号瀚林花园</v>
          </cell>
        </row>
        <row r="45398">
          <cell r="B45398">
            <v>15391183804</v>
          </cell>
          <cell r="C45398" t="str">
            <v>内蒙古自治区呼和浩特市玉泉区昭君路22号农科院小区新区1号楼2单元1楼西户</v>
          </cell>
        </row>
        <row r="45399">
          <cell r="B45399">
            <v>13880809234</v>
          </cell>
          <cell r="C45399" t="str">
            <v>四川省成都市锦江区华润路翡翠城二期20栋201室</v>
          </cell>
        </row>
        <row r="45400">
          <cell r="B45400">
            <v>13408565264</v>
          </cell>
          <cell r="C45400" t="str">
            <v>四川省成都市高新区新雅横街1号院6-2-2</v>
          </cell>
        </row>
        <row r="45401">
          <cell r="B45401">
            <v>13862032777</v>
          </cell>
          <cell r="C45401" t="str">
            <v>江苏省苏州市吴中区石湖嘉园802栋</v>
          </cell>
        </row>
        <row r="45402">
          <cell r="B45402">
            <v>15351466051</v>
          </cell>
          <cell r="C45402" t="str">
            <v>西藏自治区林芝市巴宜区八一第二大桥幸福小区</v>
          </cell>
        </row>
        <row r="45403">
          <cell r="B45403">
            <v>13275358189</v>
          </cell>
          <cell r="C45403" t="str">
            <v>山东省烟台市毓西路16-432内1号</v>
          </cell>
        </row>
        <row r="45404">
          <cell r="B45404">
            <v>15899233615</v>
          </cell>
          <cell r="C45404" t="str">
            <v>新疆乌鲁木齐市米东区乌石化财务处</v>
          </cell>
        </row>
        <row r="45405">
          <cell r="B45405">
            <v>13608219656</v>
          </cell>
          <cell r="C45405" t="str">
            <v>四川省成都市青羊区外西谢家祠四威电子大厦</v>
          </cell>
        </row>
        <row r="45406">
          <cell r="B45406">
            <v>15861262161</v>
          </cell>
          <cell r="C45406" t="str">
            <v>江苏省连云港市灌云县兴农路2元超市与千古绝味烤面筋巷口博云教育</v>
          </cell>
        </row>
        <row r="45407">
          <cell r="B45407">
            <v>18045264676</v>
          </cell>
          <cell r="C45407" t="str">
            <v>黑龙江省齐齐哈尔市龙沙区新立街翡翠华庭3号楼1单元1603室</v>
          </cell>
        </row>
        <row r="45408">
          <cell r="B45408">
            <v>13690511444</v>
          </cell>
          <cell r="C45408" t="str">
            <v>广东省佛山市南海区盐步平地第一牛仔城中座三楼</v>
          </cell>
        </row>
        <row r="45409">
          <cell r="B45409">
            <v>13622294485</v>
          </cell>
          <cell r="C45409" t="str">
            <v>广东省佛山市佛山大道中38号玛莎拉蒂服务中心</v>
          </cell>
        </row>
        <row r="45410">
          <cell r="B45410">
            <v>13620878584</v>
          </cell>
          <cell r="C45410" t="str">
            <v>广东省佛山市南海区西樵镇樵乐路（士丹利陶瓷公司对面）钛昌铝材</v>
          </cell>
        </row>
        <row r="45411">
          <cell r="B45411">
            <v>13363910180</v>
          </cell>
          <cell r="C45411" t="str">
            <v>陕西省西安市友谊东路363号泰华世纪新城</v>
          </cell>
        </row>
        <row r="45412">
          <cell r="B45412">
            <v>15023670158</v>
          </cell>
          <cell r="C45412" t="str">
            <v>重庆市巴南区渝南大道32号丽都锦城6-31-4</v>
          </cell>
        </row>
        <row r="45413">
          <cell r="B45413">
            <v>13590774369</v>
          </cell>
          <cell r="C45413" t="str">
            <v>广东省中山市东凤镇和平大道66号</v>
          </cell>
        </row>
        <row r="45414">
          <cell r="B45414">
            <v>13681896161</v>
          </cell>
          <cell r="C45414" t="str">
            <v>上海市浦东新区陆家嘴街道浦东南路111号东方文华酒店公寓楼LG06溢修瑜伽</v>
          </cell>
        </row>
        <row r="45415">
          <cell r="B45415">
            <v>13918463918</v>
          </cell>
          <cell r="C45415" t="str">
            <v>上海市宝山区共富路富成园139号401室</v>
          </cell>
        </row>
        <row r="45416">
          <cell r="B45416">
            <v>15155108002</v>
          </cell>
          <cell r="C45416" t="str">
            <v>浙江省温州市龙湾区星海街道滨海十九路碧桂园3栋</v>
          </cell>
        </row>
        <row r="45417">
          <cell r="B45417">
            <v>13980565083</v>
          </cell>
          <cell r="C45417" t="str">
            <v>四川省成都市锦江区走马街55号友谊大厦B座14楼</v>
          </cell>
        </row>
        <row r="45418">
          <cell r="B45418">
            <v>13540852466</v>
          </cell>
          <cell r="C45418" t="str">
            <v>四川省成都市高新西区中海国际橙郡2期</v>
          </cell>
        </row>
        <row r="45419">
          <cell r="B45419">
            <v>13541559938</v>
          </cell>
          <cell r="C45419" t="str">
            <v>四川省广安市广安区城北北苍路51号</v>
          </cell>
        </row>
        <row r="45420">
          <cell r="B45420">
            <v>18657506015</v>
          </cell>
          <cell r="C45420" t="str">
            <v>浙江省绍兴市城区万昌迎恩府20-6</v>
          </cell>
        </row>
        <row r="45421">
          <cell r="B45421">
            <v>13587375442</v>
          </cell>
          <cell r="C45421" t="str">
            <v>浙江省诸暨市都市枫林3幢</v>
          </cell>
        </row>
        <row r="45422">
          <cell r="B45422">
            <v>13775097056</v>
          </cell>
          <cell r="C45422" t="str">
            <v>江苏省常州市钟楼区迎宾路24号</v>
          </cell>
        </row>
        <row r="45423">
          <cell r="B45423">
            <v>13961822866</v>
          </cell>
          <cell r="C45423" t="str">
            <v>江苏省无锡市滨湖区梁清路金色江南绿景花园22号102室</v>
          </cell>
        </row>
        <row r="45424">
          <cell r="B45424">
            <v>15537997061</v>
          </cell>
          <cell r="C45424" t="str">
            <v>河南省洛阳市洛龙区河科大新校区对面龙翔商业街北端文庭雅苑3单元2404室</v>
          </cell>
        </row>
        <row r="45425">
          <cell r="B45425">
            <v>13823551586</v>
          </cell>
          <cell r="C45425" t="str">
            <v>广东省深圳市福田区彩田路深业花园A2栋1102房</v>
          </cell>
        </row>
        <row r="45426">
          <cell r="B45426">
            <v>15657558859</v>
          </cell>
          <cell r="C45426" t="str">
            <v>浙江省诸暨市浣东北路109号城新宾馆</v>
          </cell>
        </row>
        <row r="45427">
          <cell r="B45427">
            <v>13357580110</v>
          </cell>
          <cell r="C45427" t="str">
            <v>浙江省湖州市吴兴区仁皇山街道长兴路518号湖州日报二期湖州文化创意中心8楼湖州祥生城市公司</v>
          </cell>
        </row>
        <row r="45428">
          <cell r="B45428">
            <v>13888074767</v>
          </cell>
          <cell r="C45428" t="str">
            <v>云南省昆明市西山区昌源中路西秀园小区2-2-401</v>
          </cell>
        </row>
        <row r="45429">
          <cell r="B45429">
            <v>13692227477</v>
          </cell>
          <cell r="C45429" t="str">
            <v>深圳市龙华区民治街道七星商业广场B座2005</v>
          </cell>
        </row>
        <row r="45430">
          <cell r="B45430">
            <v>18671141096</v>
          </cell>
          <cell r="C45430" t="str">
            <v>湖北省恩施州中心医院医保科(西医部)</v>
          </cell>
        </row>
        <row r="45431">
          <cell r="B45431">
            <v>13586566802</v>
          </cell>
          <cell r="C45431" t="str">
            <v>浙江省宁波市鄞州区惠风西路荣安观江园17-603</v>
          </cell>
        </row>
        <row r="45432">
          <cell r="B45432">
            <v>13902355564</v>
          </cell>
          <cell r="C45432" t="str">
            <v>广东省清远市清新县龙颈镇建星村委会马仔山村1号</v>
          </cell>
        </row>
        <row r="45433">
          <cell r="B45433">
            <v>13834150045</v>
          </cell>
          <cell r="C45433" t="str">
            <v>山西省太原市大唐智能花园4号楼301</v>
          </cell>
        </row>
        <row r="45434">
          <cell r="B45434">
            <v>13501697628</v>
          </cell>
          <cell r="C45434" t="str">
            <v>上海市松江区佘山镇小机山路银杏苑7幢15单元601室</v>
          </cell>
        </row>
        <row r="45435">
          <cell r="B45435">
            <v>13586661358</v>
          </cell>
          <cell r="C45435" t="str">
            <v>浙江宁海跃龙街道兴海路365号财务科</v>
          </cell>
        </row>
        <row r="45436">
          <cell r="B45436">
            <v>18806131380</v>
          </cell>
          <cell r="C45436" t="str">
            <v>江苏省苏州市高新区国际汽车城浩福路1号苏州久久汽车销售服务有限公司售后部</v>
          </cell>
        </row>
        <row r="45437">
          <cell r="B45437">
            <v>14741111275</v>
          </cell>
          <cell r="C45437" t="str">
            <v>辽宁省大连市开发区保税区海航5号楼2单元</v>
          </cell>
        </row>
        <row r="45438">
          <cell r="B45438">
            <v>18612721094</v>
          </cell>
          <cell r="C45438" t="str">
            <v>内蒙古鄂尔多斯市乌审旗图克镇中天公寓</v>
          </cell>
        </row>
        <row r="45439">
          <cell r="B45439">
            <v>13604012775</v>
          </cell>
          <cell r="C45439" t="str">
            <v>辽宁省大连市开发区华润海中国</v>
          </cell>
        </row>
        <row r="45440">
          <cell r="B45440">
            <v>13906662880</v>
          </cell>
          <cell r="C45440" t="str">
            <v>浙江省苍南县灵溪镇塘北东路115号</v>
          </cell>
        </row>
        <row r="45441">
          <cell r="B45441" t="str">
            <v>189290865650750-2289830</v>
          </cell>
          <cell r="C45441" t="str">
            <v>广东省开平市侨园路富侨花园2栋</v>
          </cell>
        </row>
        <row r="45442">
          <cell r="B45442">
            <v>13822614403</v>
          </cell>
          <cell r="C45442" t="str">
            <v>广东省肇庆市端州区天宁南路红绿灯</v>
          </cell>
        </row>
        <row r="45443">
          <cell r="B45443">
            <v>15001119728</v>
          </cell>
          <cell r="C45443" t="str">
            <v>北京市通州区武夷花园牡丹园20-137-1A</v>
          </cell>
        </row>
        <row r="45444">
          <cell r="B45444">
            <v>13631854933</v>
          </cell>
          <cell r="C45444" t="str">
            <v>广东省开平市人和东路1号（开平市地方税务局）</v>
          </cell>
        </row>
        <row r="45445">
          <cell r="B45445">
            <v>13522207679</v>
          </cell>
          <cell r="C45445" t="str">
            <v>北京市朝阳区望京中环南路6号望京医院心电图室</v>
          </cell>
        </row>
        <row r="45446">
          <cell r="B45446">
            <v>15801183449</v>
          </cell>
          <cell r="C45446" t="str">
            <v>北京市海淀区复兴路28号解放军总医院门诊大楼地下一层放射科医生办公区</v>
          </cell>
        </row>
        <row r="45447">
          <cell r="B45447">
            <v>18807761117</v>
          </cell>
          <cell r="C45447" t="str">
            <v>广西省百色市右江区桂林路延长线逸夫小学对面（下火堂）</v>
          </cell>
        </row>
        <row r="45448">
          <cell r="B45448">
            <v>18618266321</v>
          </cell>
          <cell r="C45448" t="str">
            <v>北京市通州区通胡大街25号河畔丽景小区7号3单元9层391</v>
          </cell>
        </row>
        <row r="45449">
          <cell r="B45449">
            <v>13560098718</v>
          </cell>
          <cell r="C45449" t="str">
            <v>江西省南昌市青山湖区恒茂国际都会12栋A单元1102室</v>
          </cell>
        </row>
        <row r="45450">
          <cell r="B45450">
            <v>13794628228</v>
          </cell>
          <cell r="C45450" t="str">
            <v>广东省佛山市顺德区大良丹桂路15号柏景楼2期204号</v>
          </cell>
        </row>
        <row r="45451">
          <cell r="B45451">
            <v>13718337799</v>
          </cell>
          <cell r="C45451" t="str">
            <v>北京市海淀区紫竹院路32号北巴传媒</v>
          </cell>
        </row>
        <row r="45452">
          <cell r="B45452">
            <v>13981933164</v>
          </cell>
          <cell r="C45452" t="str">
            <v>四川省成都市锦江区观音桥56号沙河上小区一期3-805</v>
          </cell>
        </row>
        <row r="45453">
          <cell r="B45453">
            <v>13991139701</v>
          </cell>
          <cell r="C45453" t="str">
            <v>陕西省西安市新城区韩森寨街道29街坊1号楼</v>
          </cell>
        </row>
        <row r="45454">
          <cell r="B45454">
            <v>13731325388</v>
          </cell>
          <cell r="C45454" t="str">
            <v>河北省张家口蔚县康居27号楼三单元，401</v>
          </cell>
        </row>
        <row r="45455">
          <cell r="B45455">
            <v>13763084022</v>
          </cell>
          <cell r="C45455" t="str">
            <v>广东省吴川市梅菉镇海滨新区金沙广场售楼部</v>
          </cell>
        </row>
        <row r="45456">
          <cell r="B45456">
            <v>15883749172</v>
          </cell>
          <cell r="C45456" t="str">
            <v>四川省绵阳市涪城区警钟街马家巷6号院</v>
          </cell>
        </row>
        <row r="45457">
          <cell r="B45457">
            <v>18203407666</v>
          </cell>
          <cell r="C45457" t="str">
            <v>山西省繁峙县丽都华苑北鸿翔烟酒茶</v>
          </cell>
        </row>
        <row r="45458">
          <cell r="B45458">
            <v>13668007816</v>
          </cell>
          <cell r="C45458" t="str">
            <v>重庆市渝北区龙塔街道长安华都6栋2单元4-6</v>
          </cell>
        </row>
        <row r="45459">
          <cell r="B45459">
            <v>13779836609</v>
          </cell>
          <cell r="C45459" t="str">
            <v>新疆阿克苏市南大街丽园小区六区3号楼</v>
          </cell>
        </row>
        <row r="45460">
          <cell r="B45460">
            <v>18805075565</v>
          </cell>
          <cell r="C45460" t="str">
            <v>江苏省常熟市虞山镇虞山北路668号41栋502</v>
          </cell>
        </row>
        <row r="45461">
          <cell r="B45461">
            <v>15579160060</v>
          </cell>
          <cell r="C45461" t="str">
            <v>江西省南昌市怡园路联泰香域中央14栋2单元402</v>
          </cell>
        </row>
        <row r="45462">
          <cell r="B45462">
            <v>13850766119</v>
          </cell>
          <cell r="C45462" t="str">
            <v>福建省泉州市南安市水头镇朴三村恒祥地磅</v>
          </cell>
        </row>
        <row r="45463">
          <cell r="B45463">
            <v>13959229183</v>
          </cell>
          <cell r="C45463" t="str">
            <v>福建省厦门市湖里区祥店里101号502室</v>
          </cell>
        </row>
        <row r="45464">
          <cell r="B45464">
            <v>13904585756</v>
          </cell>
          <cell r="C45464" t="str">
            <v>黑龙江省伊春市伊春区南郡社区</v>
          </cell>
        </row>
        <row r="45465">
          <cell r="B45465">
            <v>13645916303</v>
          </cell>
          <cell r="C45465" t="str">
            <v>福建省泉州市南安市水头镇百宏小区8栋1101室</v>
          </cell>
        </row>
        <row r="45466">
          <cell r="B45466">
            <v>18999402444</v>
          </cell>
          <cell r="C45466" t="str">
            <v>新疆乌鲁木齐市新市区经济技术开发区马德里春天一期11号楼三单元1001</v>
          </cell>
        </row>
        <row r="45467">
          <cell r="B45467">
            <v>13679001876</v>
          </cell>
          <cell r="C45467" t="str">
            <v>四川省成都市天府大道中段1388号美年广场B座1117号</v>
          </cell>
        </row>
        <row r="45468">
          <cell r="B45468">
            <v>15210282617</v>
          </cell>
          <cell r="C45468" t="str">
            <v>北京市丰台区新村街道星火路1号昌宁大厦四层Q405房间</v>
          </cell>
        </row>
        <row r="45469">
          <cell r="B45469">
            <v>15651872688</v>
          </cell>
          <cell r="C45469" t="str">
            <v>江苏省南京市雨花台区长虹路222号德盈国际广场6栋2210室</v>
          </cell>
        </row>
        <row r="45470">
          <cell r="B45470">
            <v>13801239630</v>
          </cell>
          <cell r="C45470" t="str">
            <v>北京市石景山区八宝山街道玉泉西里2区远洋山水3号楼2单元603</v>
          </cell>
        </row>
        <row r="45471">
          <cell r="B45471">
            <v>13271884936</v>
          </cell>
          <cell r="C45471" t="str">
            <v>重庆市江北区五里店街道金科廊桥水岸23栋3单元</v>
          </cell>
        </row>
        <row r="45472">
          <cell r="B45472">
            <v>13511682177</v>
          </cell>
          <cell r="C45472" t="str">
            <v>江苏省丹阳市后巷镇向阳北路1号永丰五金机电有限公司</v>
          </cell>
        </row>
        <row r="45473">
          <cell r="B45473">
            <v>18664092808</v>
          </cell>
          <cell r="C45473" t="str">
            <v>广东省东莞市厚街镇体育路颐和居4栋2307</v>
          </cell>
        </row>
        <row r="45474">
          <cell r="B45474">
            <v>13632684888</v>
          </cell>
          <cell r="C45474" t="str">
            <v>广东省深圳市福田区侨城东路2006号创意桥园3栋1902</v>
          </cell>
        </row>
        <row r="45475">
          <cell r="B45475">
            <v>18907211798</v>
          </cell>
          <cell r="C45475" t="str">
            <v>湖北省荆州市城南工业园学堂洲1号路荆州正荣生物饲料股份有限公司</v>
          </cell>
        </row>
        <row r="45476">
          <cell r="B45476">
            <v>18175912111</v>
          </cell>
          <cell r="C45476" t="str">
            <v>湖南省邵阳市北塔区状元府邸王府1401</v>
          </cell>
        </row>
        <row r="45477">
          <cell r="B45477">
            <v>15266768777</v>
          </cell>
          <cell r="C45477" t="str">
            <v>山东省滨州市邹平县交通大厦</v>
          </cell>
        </row>
        <row r="45478">
          <cell r="B45478">
            <v>13422901688</v>
          </cell>
          <cell r="C45478" t="str">
            <v>广东省惠州市河南岸银岭路一横街2号（雄兴发厨具店门口）</v>
          </cell>
        </row>
        <row r="45479">
          <cell r="B45479">
            <v>18883371250</v>
          </cell>
          <cell r="C45479" t="str">
            <v>重庆市渝中区万友康年国际公寓B1栋</v>
          </cell>
        </row>
        <row r="45480">
          <cell r="B45480">
            <v>18705175793</v>
          </cell>
          <cell r="C45480" t="str">
            <v>江苏省南京市栖霞区仙林大道177号金陵中学仙林分校中学部</v>
          </cell>
        </row>
        <row r="45481">
          <cell r="B45481">
            <v>13844223957</v>
          </cell>
          <cell r="C45481" t="str">
            <v>吉林省吉林市昌邑区新华影院综合楼建设银行网点</v>
          </cell>
        </row>
        <row r="45482">
          <cell r="B45482">
            <v>13425641353</v>
          </cell>
          <cell r="C45482" t="str">
            <v>广东省佛山市禅城区南庄镇万科城五区八座1403房</v>
          </cell>
        </row>
        <row r="45483">
          <cell r="B45483">
            <v>13538199686</v>
          </cell>
          <cell r="C45483" t="str">
            <v>广东省东莞市南城区江南世家B2-17C</v>
          </cell>
        </row>
        <row r="45484">
          <cell r="B45484">
            <v>15937689659</v>
          </cell>
          <cell r="C45484" t="str">
            <v>河南省信阳市浉河区大庆路阳光新村小区</v>
          </cell>
        </row>
        <row r="45485">
          <cell r="B45485">
            <v>18103860221</v>
          </cell>
          <cell r="C45485" t="str">
            <v>河南省郑州市中原区梧桐街道冬青街55号高新企业加速器产业园区C6-2</v>
          </cell>
        </row>
        <row r="45486">
          <cell r="B45486">
            <v>15927649721</v>
          </cell>
          <cell r="C45486" t="str">
            <v>湖北省武汉市江汉区建设大道518号招银大厦20楼重点客户部</v>
          </cell>
        </row>
        <row r="45487">
          <cell r="B45487">
            <v>15673309378</v>
          </cell>
          <cell r="C45487" t="str">
            <v>湖南省株洲市荷塘区车管所对面御景龙湾1-1702</v>
          </cell>
        </row>
        <row r="45488">
          <cell r="B45488">
            <v>13517880366</v>
          </cell>
          <cell r="C45488" t="str">
            <v>广西南宁市青秀区中柬路2号南宁供电局11楼1103室</v>
          </cell>
        </row>
        <row r="45489">
          <cell r="B45489">
            <v>18655386863</v>
          </cell>
          <cell r="C45489" t="str">
            <v>安徽省芜湖市南陵县阳光小区三期C15栋一单元502</v>
          </cell>
        </row>
        <row r="45490">
          <cell r="B45490">
            <v>18701235697</v>
          </cell>
          <cell r="C45490" t="str">
            <v>北京市西城区马连道东街甲2号院6号楼801室</v>
          </cell>
        </row>
        <row r="45491">
          <cell r="B45491">
            <v>13559353888</v>
          </cell>
          <cell r="C45491" t="str">
            <v>福建省福州市台江区工业路398号上海社区卫生服务中心</v>
          </cell>
        </row>
        <row r="45492">
          <cell r="B45492">
            <v>18858446402</v>
          </cell>
          <cell r="C45492" t="str">
            <v>浙江省宁波市鄞州区宁穿路1901号宁波市行政服务中心</v>
          </cell>
        </row>
        <row r="45493">
          <cell r="B45493">
            <v>13104493086</v>
          </cell>
          <cell r="C45493" t="str">
            <v>吉林省四平市双辽市公安局</v>
          </cell>
        </row>
        <row r="45494">
          <cell r="B45494">
            <v>15066565528</v>
          </cell>
          <cell r="C45494" t="str">
            <v>山东省德州庆云县渤海路新华书店东别墅区</v>
          </cell>
        </row>
        <row r="45495">
          <cell r="B45495">
            <v>13355471925</v>
          </cell>
          <cell r="C45495" t="str">
            <v>山东省济宁市汶上县尚书路农商银行对面体彩粮油门市部</v>
          </cell>
        </row>
        <row r="45496">
          <cell r="B45496">
            <v>13591355476</v>
          </cell>
          <cell r="C45496" t="str">
            <v>辽宁省大连市普兰店李店街道南山办事处长店堡颐莲家园</v>
          </cell>
        </row>
        <row r="45497">
          <cell r="B45497">
            <v>15980405100</v>
          </cell>
          <cell r="C45497" t="str">
            <v>福建省泉州市晋江市池店镇新铺村鑫华文具店</v>
          </cell>
        </row>
        <row r="45498">
          <cell r="B45498">
            <v>18086023318</v>
          </cell>
          <cell r="C45498" t="str">
            <v>湖北省武汉市洪山区欢乐大道东湖尚郡1-2711</v>
          </cell>
        </row>
        <row r="45499">
          <cell r="B45499">
            <v>13612868228</v>
          </cell>
          <cell r="C45499" t="str">
            <v>广东省深圳市南山区创业路4号观海台花园A-1-301</v>
          </cell>
        </row>
        <row r="45500">
          <cell r="B45500">
            <v>18658899111</v>
          </cell>
          <cell r="C45500" t="str">
            <v>浙江省杭州市江干区滨江城市之星3幢1单元2802</v>
          </cell>
        </row>
        <row r="45501">
          <cell r="B45501">
            <v>13960720500</v>
          </cell>
          <cell r="C45501" t="str">
            <v>福建省福州市仓山区亭头路142号燎原新苑5座106室</v>
          </cell>
        </row>
        <row r="45502">
          <cell r="B45502">
            <v>13760260825</v>
          </cell>
          <cell r="C45502" t="str">
            <v>广东省深圳市福田区益田村益荣居2栋2A</v>
          </cell>
        </row>
        <row r="45503">
          <cell r="B45503">
            <v>13707738782</v>
          </cell>
          <cell r="C45503" t="str">
            <v>广西桂林市象山区翠竹路南巷12号万正西区21栋1单元</v>
          </cell>
        </row>
        <row r="45504">
          <cell r="B45504">
            <v>13888210318</v>
          </cell>
          <cell r="C45504" t="str">
            <v>云南省昆明市高新区丽阳星城二期1栋</v>
          </cell>
        </row>
        <row r="45505">
          <cell r="B45505">
            <v>13328735710</v>
          </cell>
          <cell r="C45505" t="str">
            <v>福建省龙岩市新罗闽西交易城浙商家世界木邑清华家具店</v>
          </cell>
        </row>
        <row r="45506">
          <cell r="B45506">
            <v>18559875535</v>
          </cell>
          <cell r="C45506" t="str">
            <v>福建省福州市仓山区上渡街道融侨外滩B区七号楼2801</v>
          </cell>
        </row>
        <row r="45507">
          <cell r="B45507">
            <v>13877955060</v>
          </cell>
          <cell r="C45507" t="str">
            <v>广西北海市贵州开发区超鹏公司一楼</v>
          </cell>
        </row>
        <row r="45508">
          <cell r="B45508">
            <v>13848146751</v>
          </cell>
          <cell r="C45508" t="str">
            <v>内蒙古呼和浩特市赛罕区创业路桥华学校</v>
          </cell>
        </row>
        <row r="45509">
          <cell r="B45509">
            <v>13700162832</v>
          </cell>
          <cell r="C45509" t="str">
            <v>辽宁省锦州市黑山县家具城金伙伴锅炉经销处</v>
          </cell>
        </row>
        <row r="45510">
          <cell r="B45510">
            <v>13681408565</v>
          </cell>
          <cell r="C45510" t="str">
            <v>北京市通州区潞通大街191号三层风向标传媒</v>
          </cell>
        </row>
        <row r="45511">
          <cell r="B45511">
            <v>13917777363</v>
          </cell>
          <cell r="C45511" t="str">
            <v>上海市静安区新闸路888弄28号</v>
          </cell>
        </row>
        <row r="45512">
          <cell r="B45512">
            <v>13901827889</v>
          </cell>
          <cell r="C45512" t="str">
            <v>上海市华山路1038弄170号701室</v>
          </cell>
        </row>
        <row r="45513">
          <cell r="B45513">
            <v>13524002137</v>
          </cell>
          <cell r="C45513" t="str">
            <v>上海市普陀区同普路1680弄34号602室</v>
          </cell>
        </row>
        <row r="45514">
          <cell r="B45514">
            <v>13901976592</v>
          </cell>
          <cell r="C45514" t="str">
            <v>上海市杨浦区控江四村74号4室</v>
          </cell>
        </row>
        <row r="45515">
          <cell r="B45515">
            <v>13918615927</v>
          </cell>
          <cell r="C45515" t="str">
            <v>上海市浦东新区南洋泾路296弄24号601室</v>
          </cell>
        </row>
        <row r="45516">
          <cell r="B45516">
            <v>13883346630</v>
          </cell>
          <cell r="C45516" t="str">
            <v>重庆市大足区香榭雅筑7-3-10</v>
          </cell>
        </row>
        <row r="45517">
          <cell r="B45517">
            <v>15820458628</v>
          </cell>
          <cell r="C45517" t="str">
            <v>广东省深圳市福田区水围村新家园A栋1705</v>
          </cell>
        </row>
        <row r="45518">
          <cell r="B45518">
            <v>13669500100</v>
          </cell>
          <cell r="C45518" t="str">
            <v>广东省惠州市惠城区龙丰街道国华湖畔新城6栋3单元1302</v>
          </cell>
        </row>
        <row r="45519">
          <cell r="B45519">
            <v>13538772119</v>
          </cell>
          <cell r="C45519" t="str">
            <v>广东省广州市海珠区工业大道凤凰四街9号503</v>
          </cell>
        </row>
        <row r="45520">
          <cell r="B45520">
            <v>13622294485</v>
          </cell>
          <cell r="C45520" t="str">
            <v>广东省佛山市禅城区张槎镇村头新村北街19号</v>
          </cell>
        </row>
        <row r="45521">
          <cell r="B45521">
            <v>13112316003</v>
          </cell>
          <cell r="C45521" t="str">
            <v>广东省广州市越秀区走马岗路33号鸿锋大厦</v>
          </cell>
        </row>
        <row r="45522">
          <cell r="B45522">
            <v>13711981065</v>
          </cell>
          <cell r="C45522" t="str">
            <v>广东省东莞市东城区星河传说荷塘月色2栋801室，</v>
          </cell>
        </row>
        <row r="45523">
          <cell r="B45523">
            <v>15122876163</v>
          </cell>
          <cell r="C45523" t="str">
            <v>天津市北辰区中储大厦728室</v>
          </cell>
        </row>
        <row r="45524">
          <cell r="B45524">
            <v>13580363573</v>
          </cell>
          <cell r="C45524" t="str">
            <v>广东省广州市天河区车陂北街富力万科云启2-2004</v>
          </cell>
        </row>
        <row r="45525">
          <cell r="B45525">
            <v>15207241588</v>
          </cell>
          <cell r="C45525" t="str">
            <v>湖北省咸宁市碧桂园温泉城龙潭柳色一期三街2号</v>
          </cell>
        </row>
        <row r="45526">
          <cell r="B45526">
            <v>13668090223</v>
          </cell>
          <cell r="C45526" t="str">
            <v>重庆市九龙坡区石坪桥冶金一村28幢1-8-1</v>
          </cell>
        </row>
        <row r="45527">
          <cell r="B45527">
            <v>13687421452</v>
          </cell>
          <cell r="C45527" t="str">
            <v>广东省佛山市禅城区张槎街道张槎东鄱聚边村深花诗发廊</v>
          </cell>
        </row>
        <row r="45528">
          <cell r="B45528">
            <v>18018665557</v>
          </cell>
          <cell r="C45528" t="str">
            <v>上海市嘉定区雅丹路789弄7号502室</v>
          </cell>
        </row>
        <row r="45529">
          <cell r="B45529">
            <v>13820315533</v>
          </cell>
          <cell r="C45529" t="str">
            <v>天津市西青区于成路1号-2号楼百兴医药</v>
          </cell>
        </row>
        <row r="45530">
          <cell r="B45530">
            <v>13021358276</v>
          </cell>
          <cell r="C45530" t="str">
            <v>天津市河北区江都路街幸福道21号</v>
          </cell>
        </row>
        <row r="45531">
          <cell r="B45531">
            <v>18310318803</v>
          </cell>
          <cell r="C45531" t="str">
            <v>黑龙江省伊春市金山屯区枫叶小区23号楼三单元503</v>
          </cell>
        </row>
        <row r="45532">
          <cell r="B45532">
            <v>13845458012</v>
          </cell>
          <cell r="C45532" t="str">
            <v>黑龙江省佳木斯市前进区升平街和保卫路交叉口电业局家属楼南楼5单元202</v>
          </cell>
        </row>
        <row r="45533">
          <cell r="B45533">
            <v>18920136699</v>
          </cell>
          <cell r="C45533" t="str">
            <v>天津市河西区新梅江雅湖里5号楼1204</v>
          </cell>
        </row>
        <row r="45534">
          <cell r="B45534">
            <v>13925318361</v>
          </cell>
          <cell r="C45534" t="str">
            <v>广东省中山市沙溪镇世纪新城A区B1-2001（靠江边高层）</v>
          </cell>
        </row>
        <row r="45535">
          <cell r="B45535">
            <v>13726177716</v>
          </cell>
          <cell r="C45535" t="str">
            <v>广东省台山市台城镇环市东路35号邮政银行台山支行</v>
          </cell>
        </row>
        <row r="45536">
          <cell r="B45536">
            <v>13416341482</v>
          </cell>
          <cell r="C45536" t="str">
            <v>广东省广州市天河区兴华街道银利幼儿园对面3通一达</v>
          </cell>
        </row>
        <row r="45537">
          <cell r="B45537">
            <v>18814181162</v>
          </cell>
          <cell r="C45537" t="str">
            <v>广东省广州市番禺区小谷围街道大学城北华南师范大学生活北区19栋</v>
          </cell>
        </row>
        <row r="45538">
          <cell r="B45538">
            <v>13828210600</v>
          </cell>
          <cell r="C45538" t="str">
            <v>广东省廉江市廉江大道南239号翰林苑小区物业服务中心</v>
          </cell>
        </row>
        <row r="45539">
          <cell r="B45539">
            <v>15270289377</v>
          </cell>
          <cell r="C45539" t="str">
            <v>江西省九江市青年路968号中铁四局五公司工程部</v>
          </cell>
        </row>
        <row r="45540">
          <cell r="B45540">
            <v>15183203280</v>
          </cell>
          <cell r="C45540" t="str">
            <v>四川省简阳市简城镇红建路凌江帝景15楼7号邱晓幸</v>
          </cell>
        </row>
        <row r="45541">
          <cell r="B45541">
            <v>18077192277</v>
          </cell>
          <cell r="C45541" t="str">
            <v>福建省福清市清荣大道大荣花园A座12栋</v>
          </cell>
        </row>
        <row r="45542">
          <cell r="B45542">
            <v>13917166266</v>
          </cell>
          <cell r="C45542" t="str">
            <v>上海市黄浦区蒙自路169号1号楼211室</v>
          </cell>
        </row>
        <row r="45543">
          <cell r="B45543">
            <v>13774433282</v>
          </cell>
          <cell r="C45543" t="str">
            <v>上海市静安区广延路1188弄1-3202室</v>
          </cell>
        </row>
        <row r="45544">
          <cell r="B45544">
            <v>13601973352</v>
          </cell>
          <cell r="C45544" t="str">
            <v>上海市浦东新区周浦镇康涵路58弄15号楼1004室</v>
          </cell>
        </row>
        <row r="45545">
          <cell r="B45545">
            <v>13606501282</v>
          </cell>
          <cell r="C45545" t="str">
            <v>浙江省杭州市萧山区盛乐村8组66号武警边防医院萧山园区</v>
          </cell>
        </row>
        <row r="45546">
          <cell r="B45546">
            <v>13936111599</v>
          </cell>
          <cell r="C45546" t="str">
            <v>黑龙江省哈尔滨市南岗区和平二街17号1单元101室</v>
          </cell>
        </row>
        <row r="45547">
          <cell r="B45547">
            <v>18800039179</v>
          </cell>
          <cell r="C45547" t="str">
            <v>北京市东城区法华南里32号住总天华写字楼</v>
          </cell>
        </row>
        <row r="45548">
          <cell r="B45548">
            <v>18682093108</v>
          </cell>
          <cell r="C45548" t="str">
            <v>广东省广州市番禺区南村镇锦绣香江紫藤园8街9号</v>
          </cell>
        </row>
        <row r="45549">
          <cell r="B45549">
            <v>13602446645</v>
          </cell>
          <cell r="C45549" t="str">
            <v>广东省广州市增城区新塘镇西洲村宁西旧街七巷1号</v>
          </cell>
        </row>
        <row r="45550">
          <cell r="B45550">
            <v>13811535658</v>
          </cell>
          <cell r="C45550" t="str">
            <v>北京市房山区长阳镇稻田南里光和作用小区1号楼3单元502</v>
          </cell>
        </row>
        <row r="45551">
          <cell r="B45551">
            <v>13906095516</v>
          </cell>
          <cell r="C45551" t="str">
            <v>福建省晋江市安海镇桥头香江大厦万里香茶叶店</v>
          </cell>
        </row>
        <row r="45552">
          <cell r="B45552">
            <v>13074258958</v>
          </cell>
          <cell r="C45552" t="str">
            <v>广东省佛山市顺德区容桂华口华新南路十苑21号</v>
          </cell>
        </row>
        <row r="45553">
          <cell r="B45553">
            <v>13995297056</v>
          </cell>
          <cell r="C45553" t="str">
            <v>宁夏银川市金凤区通达南街颐和城府30-2</v>
          </cell>
        </row>
        <row r="45554">
          <cell r="B45554">
            <v>13917005763</v>
          </cell>
          <cell r="C45554" t="str">
            <v>上海市浦东新区浦城路366弄（菊园）10号楼2001室</v>
          </cell>
        </row>
        <row r="45555">
          <cell r="B45555">
            <v>18246905977</v>
          </cell>
          <cell r="C45555" t="str">
            <v>黑龙江省双鸭山市宝清县宝清镇宝清一小南神华家公寓2号楼1单元602室</v>
          </cell>
        </row>
        <row r="45556">
          <cell r="B45556">
            <v>13911009914</v>
          </cell>
          <cell r="C45556" t="str">
            <v>北京市石景山区阜石路159号首钢体育大厦19层</v>
          </cell>
        </row>
        <row r="45557">
          <cell r="B45557">
            <v>13601682084</v>
          </cell>
          <cell r="C45557" t="str">
            <v>上海市静安区彭浦镇佳宁花园16号102</v>
          </cell>
        </row>
        <row r="45558">
          <cell r="B45558">
            <v>18160668882</v>
          </cell>
          <cell r="C45558" t="str">
            <v>新疆乌鲁木齐市天山区大湾恒昌一期三号楼二单元101</v>
          </cell>
        </row>
        <row r="45559">
          <cell r="B45559">
            <v>13999382583</v>
          </cell>
          <cell r="C45559" t="str">
            <v>新疆伊犁州伊宁市阿合买提江路发展乡街23号</v>
          </cell>
        </row>
        <row r="45560">
          <cell r="B45560">
            <v>15977688111</v>
          </cell>
          <cell r="C45560" t="str">
            <v>广西省南宁市青秀区中泰路保利21世家金领居二单元1415#</v>
          </cell>
        </row>
        <row r="45561">
          <cell r="B45561">
            <v>13633085522</v>
          </cell>
          <cell r="C45561" t="str">
            <v>广西省柳州市鱼峰区水南路蟠龙宝坻2栋2单元401#</v>
          </cell>
        </row>
        <row r="45562">
          <cell r="B45562">
            <v>15804261748</v>
          </cell>
          <cell r="C45562" t="str">
            <v>辽宁省大连市沙河口区黑石礁街道高新园区黄浦路596号阳光数码大厦一楼邮政储蓄银行大堂</v>
          </cell>
        </row>
        <row r="45563">
          <cell r="B45563">
            <v>13981727551</v>
          </cell>
          <cell r="C45563" t="str">
            <v>四川省成都市高新区新通大道99号龙腾苑</v>
          </cell>
        </row>
        <row r="45564">
          <cell r="B45564">
            <v>13971492528</v>
          </cell>
          <cell r="C45564" t="str">
            <v>湖北省武汉市江岸区后湖大道同安家园24-2-1201</v>
          </cell>
        </row>
        <row r="45565">
          <cell r="B45565">
            <v>13666266774</v>
          </cell>
          <cell r="C45565" t="str">
            <v>四川省成都市武侯区林荫街9号1栋桂园</v>
          </cell>
        </row>
        <row r="45566">
          <cell r="B45566">
            <v>13347092808</v>
          </cell>
          <cell r="C45566" t="str">
            <v>内蒙古包头市铜铁大街26号街坊3栋50号（昆区达丽雅附近）</v>
          </cell>
        </row>
        <row r="45567">
          <cell r="B45567">
            <v>13811319601</v>
          </cell>
          <cell r="C45567" t="str">
            <v>北京市朝阳区来广营镇来广营北纬40度二区2号楼1单元1603</v>
          </cell>
        </row>
        <row r="45568">
          <cell r="B45568">
            <v>15093863573</v>
          </cell>
          <cell r="C45568" t="str">
            <v>河南省平顶山市新华区曙光街街道矿工路自来水有限公司</v>
          </cell>
        </row>
        <row r="45569">
          <cell r="B45569">
            <v>13276811365</v>
          </cell>
          <cell r="C45569" t="str">
            <v>浙江省杭州市江干区九堡街道九堡镇月雅路格月雅城9-1-1217</v>
          </cell>
        </row>
        <row r="45570">
          <cell r="B45570">
            <v>18922669119</v>
          </cell>
          <cell r="C45570" t="str">
            <v>广东省云浮市云城区云城街道世纪1号第10号商铺万合鼎盛广告策划</v>
          </cell>
        </row>
        <row r="45571">
          <cell r="B45571">
            <v>13828448055</v>
          </cell>
          <cell r="C45571" t="str">
            <v>广东省江门市开平市三埠街道祥龙六区8-304</v>
          </cell>
        </row>
        <row r="45572">
          <cell r="B45572">
            <v>13976749005</v>
          </cell>
          <cell r="C45572" t="str">
            <v>海南省海口市龙华区金贸街道海口市国贸一横路2号人保大厦培训中心</v>
          </cell>
        </row>
        <row r="45573">
          <cell r="B45573">
            <v>15279571199</v>
          </cell>
          <cell r="C45573" t="str">
            <v>江西省宜春市樟树市福城街道仁和路聂家新村店面7号</v>
          </cell>
        </row>
        <row r="45574">
          <cell r="B45574">
            <v>13218947781</v>
          </cell>
          <cell r="C45574" t="str">
            <v>江苏省扬州市邗江区文汇街道四望亭路旺庭23栋501室</v>
          </cell>
        </row>
        <row r="45575">
          <cell r="B45575">
            <v>15900232347</v>
          </cell>
          <cell r="C45575" t="str">
            <v>天津市河西区友谊路街道城公寓3-3-301</v>
          </cell>
        </row>
        <row r="45576">
          <cell r="B45576">
            <v>13960370302</v>
          </cell>
          <cell r="C45576" t="str">
            <v>福建省泉州市丰泽区城东街道东街海城花苑2-3011</v>
          </cell>
        </row>
        <row r="45577">
          <cell r="B45577">
            <v>18085263511</v>
          </cell>
          <cell r="C45577" t="str">
            <v>贵州省遵义市红花岗区长征镇外环路太阳园对面馨花缘</v>
          </cell>
        </row>
        <row r="45578">
          <cell r="B45578">
            <v>18810631137</v>
          </cell>
          <cell r="C45578" t="str">
            <v>北京市海淀区紫竹街道海淀区昌运宫五号楼2单元902</v>
          </cell>
        </row>
        <row r="45579">
          <cell r="B45579">
            <v>13696928098</v>
          </cell>
          <cell r="C45579" t="str">
            <v>福建省厦门市集美区杏滨街道杏林马銮路21号义芳厂房恒天元公司</v>
          </cell>
        </row>
        <row r="45580">
          <cell r="B45580">
            <v>15213190707</v>
          </cell>
          <cell r="C45580" t="str">
            <v>重庆市沙坪坝区虎溪大学城富力城春天里</v>
          </cell>
        </row>
        <row r="45581">
          <cell r="B45581">
            <v>15810768776</v>
          </cell>
          <cell r="C45581" t="str">
            <v>北京市朝阳区安贞桥东胜古家园3号楼一层交通银行</v>
          </cell>
        </row>
        <row r="45582">
          <cell r="B45582">
            <v>13467172222</v>
          </cell>
          <cell r="C45582" t="str">
            <v>山西省临汾市魏村镇羊舍村</v>
          </cell>
        </row>
        <row r="45583">
          <cell r="B45583">
            <v>13965089886</v>
          </cell>
          <cell r="C45583" t="str">
            <v>安徽省合肥市瑶海区新安苑9栋601</v>
          </cell>
        </row>
        <row r="45584">
          <cell r="B45584">
            <v>13881939345</v>
          </cell>
          <cell r="C45584" t="str">
            <v>四川省成都市金牛区沙湾路164号</v>
          </cell>
        </row>
        <row r="45585">
          <cell r="B45585">
            <v>15618064537</v>
          </cell>
          <cell r="C45585" t="str">
            <v>上海市宝山区罗店镇月罗路2255号17栋420（上海奥舜信息科技有限公司）</v>
          </cell>
        </row>
        <row r="45586">
          <cell r="B45586">
            <v>13676802119</v>
          </cell>
          <cell r="C45586" t="str">
            <v>河南省怀华市鹤城区城北机务段南村3栋206</v>
          </cell>
        </row>
        <row r="45587">
          <cell r="B45587">
            <v>13451542915</v>
          </cell>
          <cell r="C45587" t="str">
            <v>江苏省苏州市吴中区木渎金运花园3-902</v>
          </cell>
        </row>
        <row r="45588">
          <cell r="B45588">
            <v>13927532107</v>
          </cell>
          <cell r="C45588" t="str">
            <v>广东省茂名市茂南区官渡2路166号</v>
          </cell>
        </row>
        <row r="45589">
          <cell r="B45589">
            <v>15068191969</v>
          </cell>
          <cell r="C45589" t="str">
            <v>浙江省杭州市萧山区45号杭州前进齿轮箱集团股份有限公司</v>
          </cell>
        </row>
        <row r="45590">
          <cell r="B45590">
            <v>18703831888</v>
          </cell>
          <cell r="C45590" t="str">
            <v>河南省郑州市金水区俭学街建业二号城邦一家服务站</v>
          </cell>
        </row>
        <row r="45591">
          <cell r="B45591">
            <v>13867122418</v>
          </cell>
          <cell r="C45591" t="str">
            <v>浙江省杭州市萧山区衙前凤凰南苑37-38号老婆大人店</v>
          </cell>
        </row>
        <row r="45592">
          <cell r="B45592">
            <v>13825598289</v>
          </cell>
          <cell r="C45592" t="str">
            <v>广东省佛山市南海区桂城中海千灯湖一号南门</v>
          </cell>
        </row>
        <row r="45593">
          <cell r="B45593">
            <v>13190133777</v>
          </cell>
          <cell r="C45593" t="str">
            <v>辽宁省大连市中山区友好广场国泰港汇中心2115</v>
          </cell>
        </row>
        <row r="45594">
          <cell r="B45594">
            <v>18589266788</v>
          </cell>
          <cell r="C45594" t="str">
            <v>广东省广州市天河区东圃镇石溪东村街21号汇溪酒家旁</v>
          </cell>
        </row>
        <row r="45595">
          <cell r="B45595">
            <v>13807529073</v>
          </cell>
          <cell r="C45595" t="str">
            <v>海南省三亚市河东区迎宾路天际大厦二楼三亚中法供水有限公司</v>
          </cell>
        </row>
        <row r="45596">
          <cell r="B45596">
            <v>13976017611</v>
          </cell>
          <cell r="C45596" t="str">
            <v>海南省海口市琼山区新大洲大道292号（现海南省监狱管理局三栋502室）</v>
          </cell>
        </row>
        <row r="45597">
          <cell r="B45597">
            <v>13514805528</v>
          </cell>
          <cell r="C45597" t="str">
            <v>内蒙古牙克石市人民医院肿瘤科</v>
          </cell>
        </row>
        <row r="45598">
          <cell r="B45598">
            <v>15281088778</v>
          </cell>
          <cell r="C45598" t="str">
            <v>四川省成都市青羊区清涟路蓝光COCO金沙一期2-804</v>
          </cell>
        </row>
        <row r="45599">
          <cell r="B45599">
            <v>13869177752</v>
          </cell>
          <cell r="C45599" t="str">
            <v>山东省济南市槐荫区绿地国际花都四区二期15号楼</v>
          </cell>
        </row>
        <row r="45600">
          <cell r="B45600">
            <v>13288256929</v>
          </cell>
          <cell r="C45600" t="str">
            <v>广东省佛山市禅城区文华中路28号力迅上西门P47精攻广告</v>
          </cell>
        </row>
        <row r="45601">
          <cell r="B45601">
            <v>13588300351</v>
          </cell>
          <cell r="C45601" t="str">
            <v>上海市南汇区惠南镇江南清漪园32-501</v>
          </cell>
        </row>
        <row r="45602">
          <cell r="B45602">
            <v>13809626598</v>
          </cell>
          <cell r="C45602" t="str">
            <v>广东东莞市塘厦镇三正半山豪苑椰林园20栋205</v>
          </cell>
        </row>
        <row r="45603">
          <cell r="B45603">
            <v>13701809475</v>
          </cell>
          <cell r="C45603" t="str">
            <v>上海市嘉定区安亭镇南安路118弄23号202室</v>
          </cell>
        </row>
        <row r="45604">
          <cell r="B45604">
            <v>18082975622</v>
          </cell>
          <cell r="C45604" t="str">
            <v>云南省昆明市经开区经开路3号时代创富B座301室</v>
          </cell>
        </row>
        <row r="45605">
          <cell r="B45605">
            <v>13663816850</v>
          </cell>
          <cell r="C45605" t="str">
            <v>河南省郑州市北环和索凌路交叉口大河春天B12号楼1单元201</v>
          </cell>
        </row>
        <row r="45606">
          <cell r="B45606">
            <v>15054168682</v>
          </cell>
          <cell r="C45606" t="str">
            <v>山东省济南市历下区丰奥嘉园北区5号楼1单元1903号</v>
          </cell>
        </row>
        <row r="45607">
          <cell r="B45607">
            <v>13884423422</v>
          </cell>
          <cell r="C45607" t="str">
            <v>浙江省宁波市鄞州世纪大道675号新天地商务楼10号楼1705室，宁波鄞州瑞诚进出口</v>
          </cell>
        </row>
        <row r="45608">
          <cell r="B45608">
            <v>15829023550</v>
          </cell>
          <cell r="C45608" t="str">
            <v>陕西省西安市灞桥区长田路龙湖香醍二期</v>
          </cell>
        </row>
        <row r="45609">
          <cell r="B45609">
            <v>13979220210</v>
          </cell>
          <cell r="C45609" t="str">
            <v>江西省九江市浔阳区丽景湾花园小区2栋2单元1303</v>
          </cell>
        </row>
        <row r="45610">
          <cell r="B45610">
            <v>13368718404</v>
          </cell>
          <cell r="C45610" t="str">
            <v>云南省昆明市北门街49号省歌舞剧院5栋3单元201</v>
          </cell>
        </row>
        <row r="45611">
          <cell r="B45611">
            <v>13927836862</v>
          </cell>
          <cell r="C45611" t="str">
            <v>广东省韶关市浈江区复兴路1号</v>
          </cell>
        </row>
        <row r="45612">
          <cell r="B45612">
            <v>13559188369</v>
          </cell>
          <cell r="C45612" t="str">
            <v>福建省福州市晋安区秀峰路居住主题公园桂湖南郡34#105</v>
          </cell>
        </row>
        <row r="45613">
          <cell r="B45613">
            <v>18610870272</v>
          </cell>
          <cell r="C45613" t="str">
            <v>山东省青岛市黄岛区长江路街道康大凤凰国际4号楼2单元</v>
          </cell>
        </row>
        <row r="45614">
          <cell r="B45614">
            <v>18930432967</v>
          </cell>
          <cell r="C45614" t="str">
            <v>上海市浦东新区三三公路5020弄8号新大楼22病区南区51床</v>
          </cell>
        </row>
        <row r="45615">
          <cell r="B45615">
            <v>18871809666</v>
          </cell>
          <cell r="C45615" t="str">
            <v>湖北省恩施土家族苗族自治州利川市谋道镇陈家湾松涛逸苑</v>
          </cell>
        </row>
        <row r="45616">
          <cell r="B45616">
            <v>13787172418</v>
          </cell>
          <cell r="C45616" t="str">
            <v>湖南省长沙市开福区四方坪左岸春天B5栋206室</v>
          </cell>
        </row>
        <row r="45617">
          <cell r="B45617">
            <v>13770694073</v>
          </cell>
          <cell r="C45617" t="str">
            <v>江苏省南京市苜蓿园东街19号紫金城35幢302室</v>
          </cell>
        </row>
        <row r="45618">
          <cell r="B45618">
            <v>13920703318</v>
          </cell>
          <cell r="C45618" t="str">
            <v>天津市南开区二马路邮电公寓4-304</v>
          </cell>
        </row>
        <row r="45619">
          <cell r="B45619">
            <v>13632292615</v>
          </cell>
          <cell r="C45619" t="str">
            <v>广东省广州市花都区新华街滨湖路12号中房雅景湾2号楼B栋2406+2407房</v>
          </cell>
        </row>
        <row r="45620">
          <cell r="B45620">
            <v>13823120941</v>
          </cell>
          <cell r="C45620" t="str">
            <v>广东省深圳市龙华观澜首誉花园C114A</v>
          </cell>
        </row>
        <row r="45621">
          <cell r="B45621">
            <v>15900708402</v>
          </cell>
          <cell r="C45621" t="str">
            <v>上海市宝山区高境镇云西路219弄24号1601室（不要放丰巢）</v>
          </cell>
        </row>
        <row r="45622">
          <cell r="B45622">
            <v>13501155593</v>
          </cell>
          <cell r="C45622" t="str">
            <v>北京市朝阳区建国门外大街乙八号丽晶苑6楼6D室</v>
          </cell>
        </row>
        <row r="45623">
          <cell r="B45623">
            <v>18056307118</v>
          </cell>
          <cell r="C45623" t="str">
            <v>安徽省宣城市宣州区薰化路301号（合肥工业大学宣城校区）</v>
          </cell>
        </row>
        <row r="45624">
          <cell r="B45624">
            <v>13812006335</v>
          </cell>
          <cell r="C45624" t="str">
            <v>江苏省无锡市滨湖区海岸城鹂园19-2602室</v>
          </cell>
        </row>
        <row r="45625">
          <cell r="B45625">
            <v>13704370631</v>
          </cell>
          <cell r="C45625" t="str">
            <v>吉林省白城市洮北区环保局青年北大街23-6-9</v>
          </cell>
        </row>
        <row r="45626">
          <cell r="B45626">
            <v>13801225869</v>
          </cell>
          <cell r="C45626" t="str">
            <v>北京市丰台区美域家园13号楼2单元501</v>
          </cell>
        </row>
        <row r="45627">
          <cell r="B45627">
            <v>13100935285</v>
          </cell>
          <cell r="C45627" t="str">
            <v>黑龙江省哈尔滨市道外区红旗大街623号</v>
          </cell>
        </row>
        <row r="45628">
          <cell r="B45628">
            <v>13607320406</v>
          </cell>
          <cell r="C45628" t="str">
            <v>湖南省湘潭市岳塘区河东大道纳帕溪谷23栋二单元</v>
          </cell>
        </row>
        <row r="45629">
          <cell r="B45629">
            <v>13360923343</v>
          </cell>
          <cell r="C45629" t="str">
            <v>广东省清远市清城区洲心镇龙华大道洲心供电所对面（创大财务有限公司）</v>
          </cell>
        </row>
        <row r="45630">
          <cell r="B45630">
            <v>13504097825</v>
          </cell>
          <cell r="C45630" t="str">
            <v>辽宁省大连市甘井子区红旗中路119-2-4-2号</v>
          </cell>
        </row>
        <row r="45631">
          <cell r="B45631">
            <v>13906859478</v>
          </cell>
          <cell r="C45631" t="str">
            <v>浙江省诸暨市滨江北路39号农商银行暨阳支行</v>
          </cell>
        </row>
        <row r="45632">
          <cell r="B45632">
            <v>18067679318</v>
          </cell>
          <cell r="C45632" t="str">
            <v>浙江省诸暨市荷花新村1幢1单元601</v>
          </cell>
        </row>
        <row r="45633">
          <cell r="B45633">
            <v>15988233158</v>
          </cell>
          <cell r="C45633" t="str">
            <v>浙江省诸暨市新世纪小学</v>
          </cell>
        </row>
        <row r="45634">
          <cell r="B45634">
            <v>15068717972</v>
          </cell>
          <cell r="C45634" t="str">
            <v>浙江省杭州市江干区南肖埠御景苑9-3-902</v>
          </cell>
        </row>
        <row r="45635">
          <cell r="B45635">
            <v>15122367961</v>
          </cell>
          <cell r="C45635" t="str">
            <v>天津市和平区解放北路117号</v>
          </cell>
        </row>
        <row r="45636">
          <cell r="B45636">
            <v>13757550554</v>
          </cell>
          <cell r="C45636" t="str">
            <v>浙江省诸暨市枫桥镇葛村</v>
          </cell>
        </row>
        <row r="45637">
          <cell r="B45637">
            <v>15986230744</v>
          </cell>
          <cell r="C45637" t="str">
            <v>广东省茂名市新福五路139号名门世家</v>
          </cell>
        </row>
        <row r="45638">
          <cell r="B45638">
            <v>15640518480</v>
          </cell>
          <cell r="C45638" t="str">
            <v>辽宁省沈阳市于洪区怒江北街181-1号阳光尚城一期5#262</v>
          </cell>
        </row>
        <row r="45639">
          <cell r="B45639">
            <v>13335858977</v>
          </cell>
          <cell r="C45639" t="str">
            <v>浙江省诸暨市店口镇湄池健康路15号</v>
          </cell>
        </row>
        <row r="45640">
          <cell r="B45640">
            <v>15942608725</v>
          </cell>
          <cell r="C45640" t="str">
            <v>辽宁省大连市甘井子区大连国际机场客服部老办公楼A215</v>
          </cell>
        </row>
        <row r="45641">
          <cell r="B45641">
            <v>13942806645</v>
          </cell>
          <cell r="C45641" t="str">
            <v>辽宁省大连市中山区中山九号东塔1406</v>
          </cell>
        </row>
        <row r="45642">
          <cell r="B45642">
            <v>13703328889</v>
          </cell>
          <cell r="C45642" t="str">
            <v>河北省保定市竞秀区天鹅西路526号福星阁小区底商惠隆烟酒</v>
          </cell>
        </row>
        <row r="45643">
          <cell r="B45643">
            <v>18910868816</v>
          </cell>
          <cell r="C45643" t="str">
            <v>北京市朝阳区北苑福熙大道C1,1单元901</v>
          </cell>
        </row>
        <row r="45644">
          <cell r="B45644">
            <v>13333199152</v>
          </cell>
          <cell r="C45644" t="str">
            <v>河北省邢台市桥西区公园东街555号七彩花行</v>
          </cell>
        </row>
        <row r="45645">
          <cell r="B45645">
            <v>13903190279</v>
          </cell>
          <cell r="C45645" t="str">
            <v>河北省邢台市桥西区中兴西大街81号中国银行邢台分行</v>
          </cell>
        </row>
        <row r="45646">
          <cell r="B45646">
            <v>15097916005</v>
          </cell>
          <cell r="C45646" t="str">
            <v>河北省邢台市桥西区中兴西大街81号中国银行邢台分行</v>
          </cell>
        </row>
        <row r="45647">
          <cell r="B45647">
            <v>18943670355</v>
          </cell>
          <cell r="C45647" t="str">
            <v>吉林省长春市南关区吉顺康城9栋3门405号</v>
          </cell>
        </row>
        <row r="45648">
          <cell r="B45648">
            <v>15143206849</v>
          </cell>
          <cell r="C45648" t="str">
            <v>吉林省吉林市丰满区八一批发市场外廊荟萃楼珠宝</v>
          </cell>
        </row>
        <row r="45649">
          <cell r="B45649">
            <v>13180907810</v>
          </cell>
          <cell r="C45649" t="str">
            <v>江苏省南京市秦淮区江景和园24栋1502</v>
          </cell>
        </row>
        <row r="45650">
          <cell r="B45650">
            <v>15943393556</v>
          </cell>
          <cell r="C45650" t="str">
            <v>吉林省延吉市进学街丰收胡同287号中国石油吉林延边销售分公司</v>
          </cell>
        </row>
        <row r="45651">
          <cell r="B45651">
            <v>13502971969</v>
          </cell>
          <cell r="C45651" t="str">
            <v>广东省汕头市金平区东厦北路175号星汇国际1栋2606</v>
          </cell>
        </row>
        <row r="45652">
          <cell r="B45652">
            <v>13841357690</v>
          </cell>
          <cell r="C45652" t="str">
            <v>辽宁省抚顺市顺城区长春街道顺城国税局</v>
          </cell>
        </row>
        <row r="45653">
          <cell r="B45653">
            <v>18672326119</v>
          </cell>
          <cell r="C45653" t="str">
            <v>湖北省武汉市江汉区常青五路阳光花园北苑2栋2单元201室</v>
          </cell>
        </row>
        <row r="45654">
          <cell r="B45654">
            <v>18910680866</v>
          </cell>
          <cell r="C45654" t="str">
            <v>北京市经济技术开发区兴盛街10号</v>
          </cell>
        </row>
        <row r="45655">
          <cell r="B45655">
            <v>18910776199</v>
          </cell>
          <cell r="C45655" t="str">
            <v>北京市朝阳区建外SOHO西区10号楼2604</v>
          </cell>
        </row>
        <row r="45656">
          <cell r="B45656">
            <v>13701132050</v>
          </cell>
          <cell r="C45656" t="str">
            <v>北京市海淀区丰秀中路三号院14号楼农商行海淀新区支行</v>
          </cell>
        </row>
        <row r="45657">
          <cell r="B45657">
            <v>13651360240</v>
          </cell>
          <cell r="C45657" t="str">
            <v>北京市门头沟区惠民家园二区22-1-402</v>
          </cell>
        </row>
        <row r="45658">
          <cell r="B45658">
            <v>18610180616</v>
          </cell>
          <cell r="C45658" t="str">
            <v>北京市朝阳区东三环中路55号富力双子座B座2501</v>
          </cell>
        </row>
        <row r="45659">
          <cell r="B45659">
            <v>15510669775</v>
          </cell>
          <cell r="C45659" t="str">
            <v>北京市丰台区莲花池西里10号楼路桥大厦</v>
          </cell>
        </row>
        <row r="45660">
          <cell r="B45660">
            <v>18663309177</v>
          </cell>
          <cell r="C45660" t="str">
            <v>山东省日照市济南路信合苑小区2号楼1单元</v>
          </cell>
        </row>
        <row r="45661">
          <cell r="B45661">
            <v>13521179567</v>
          </cell>
          <cell r="C45661" t="str">
            <v>北京市朝阳区柳芳北里10号楼8门502号</v>
          </cell>
        </row>
        <row r="45662">
          <cell r="B45662">
            <v>18698850099</v>
          </cell>
          <cell r="C45662" t="str">
            <v>辽宁省沈阳市浑南新区浑南东路9号沈阳建筑大学</v>
          </cell>
        </row>
        <row r="45663">
          <cell r="B45663">
            <v>13969081483</v>
          </cell>
          <cell r="C45663" t="str">
            <v>山东省青岛市李沧区李村街道京口路106号绿地科创营销中心办公楼21层</v>
          </cell>
        </row>
        <row r="45664">
          <cell r="B45664">
            <v>18660129659</v>
          </cell>
          <cell r="C45664" t="str">
            <v>山东省济南市天桥区济泺路82号齐鲁鞋城众鑫国际4楼415-417室康奈</v>
          </cell>
        </row>
        <row r="45665">
          <cell r="B45665">
            <v>15299920018</v>
          </cell>
          <cell r="C45665" t="str">
            <v>新疆塔城地区沙湾县滨河小区</v>
          </cell>
        </row>
        <row r="45666">
          <cell r="B45666">
            <v>13700629922</v>
          </cell>
          <cell r="C45666" t="str">
            <v>云南省昆明市五华区圆通街37号附3号昆明医科大学附属口腔医院第二门诊</v>
          </cell>
        </row>
        <row r="45667">
          <cell r="B45667">
            <v>15213056669</v>
          </cell>
          <cell r="C45667" t="str">
            <v>重庆市沙坪坝虎溪街道大学城台北城7栋2单元13-2</v>
          </cell>
        </row>
        <row r="45668">
          <cell r="B45668">
            <v>13883383758</v>
          </cell>
          <cell r="C45668" t="str">
            <v>重庆市渝北区青枫北路12号双子座B座安监局</v>
          </cell>
        </row>
        <row r="45669">
          <cell r="B45669">
            <v>18696680817</v>
          </cell>
          <cell r="C45669" t="str">
            <v>重庆市渝中区华龙桥街道雍江翠景1-7-2</v>
          </cell>
        </row>
        <row r="45670">
          <cell r="B45670">
            <v>13820405428</v>
          </cell>
          <cell r="C45670" t="str">
            <v>天津市南开区仁恒海河广场6号楼102</v>
          </cell>
        </row>
        <row r="45671">
          <cell r="B45671">
            <v>15166102270</v>
          </cell>
          <cell r="C45671" t="str">
            <v>山东省德州市庆云县新华路紫云华府西邻</v>
          </cell>
        </row>
        <row r="45672">
          <cell r="B45672">
            <v>13587227652</v>
          </cell>
          <cell r="C45672" t="str">
            <v>浙江省湖州市德清县武康镇许园小区37幢401室</v>
          </cell>
        </row>
        <row r="45673">
          <cell r="B45673">
            <v>13920835551</v>
          </cell>
          <cell r="C45673" t="str">
            <v>天津市南开区保山道瑞丽园4号楼2门</v>
          </cell>
        </row>
        <row r="45674">
          <cell r="B45674">
            <v>18585010095</v>
          </cell>
          <cell r="C45674" t="str">
            <v>贵州省贵阳市云岩区北京路社区服务中心八鸽岩路山楂巷44号</v>
          </cell>
        </row>
        <row r="45675">
          <cell r="B45675">
            <v>13995102568</v>
          </cell>
          <cell r="C45675" t="str">
            <v>宁夏回族自治区银川市兴庆区胜利街街道胜利南街双怡苑12-5-102</v>
          </cell>
        </row>
        <row r="45676">
          <cell r="B45676">
            <v>13552019139</v>
          </cell>
          <cell r="C45676" t="str">
            <v>天津市东丽区保税区空港国际物流经济区东五道万科新里程二期17号楼1单元1001号</v>
          </cell>
        </row>
        <row r="45677">
          <cell r="B45677">
            <v>13606929709</v>
          </cell>
          <cell r="C45677" t="str">
            <v>福建省厦门市思明区莲前街道莲前西路209号福源大厦15楼</v>
          </cell>
        </row>
        <row r="45678">
          <cell r="B45678">
            <v>18872863605</v>
          </cell>
          <cell r="C45678" t="str">
            <v>浙江省金华市婺城区三江街道李渔东路150号三江国际花园2幢2单元602号</v>
          </cell>
        </row>
        <row r="45679">
          <cell r="B45679">
            <v>15949741127</v>
          </cell>
          <cell r="C45679" t="str">
            <v>山东省淄博市张店区傅家镇西十路与王舍路交叉路口路西福源汇小区</v>
          </cell>
        </row>
        <row r="45680">
          <cell r="B45680">
            <v>13835110459</v>
          </cell>
          <cell r="C45680" t="str">
            <v>山西省太原市尖草坪区上兰街道山西省太原市中北大学南区近邻宝怡丁苑小区</v>
          </cell>
        </row>
        <row r="45681">
          <cell r="B45681">
            <v>13600424842</v>
          </cell>
          <cell r="C45681" t="str">
            <v>广东省深圳市罗湖区黄贝街道经二路38号安业花园A1-403</v>
          </cell>
        </row>
        <row r="45682">
          <cell r="B45682">
            <v>13466525070</v>
          </cell>
          <cell r="C45682" t="str">
            <v>北京市朝阳区潘家园街道百环花园6号楼908</v>
          </cell>
        </row>
        <row r="45683">
          <cell r="B45683">
            <v>18612230038</v>
          </cell>
          <cell r="C45683" t="str">
            <v>北京市朝阳区管庄镇管庄朝阳路5号北京新天地小区5期9号楼2单元2303室</v>
          </cell>
        </row>
        <row r="45684">
          <cell r="B45684">
            <v>18637905685</v>
          </cell>
          <cell r="C45684" t="str">
            <v>河南省洛阳市涧西区天津路街道天津路洛轴南山生活区34栋1单元</v>
          </cell>
        </row>
        <row r="45685">
          <cell r="B45685">
            <v>15832325558</v>
          </cell>
          <cell r="C45685" t="str">
            <v>河北省张家口市桥西区沈家屯镇西苑南路4号鼠疫防治所</v>
          </cell>
        </row>
        <row r="45686">
          <cell r="B45686">
            <v>13911096651</v>
          </cell>
          <cell r="C45686" t="str">
            <v>北京市朝阳区大屯街道鼎成路6号碧海方舟公寓4-401</v>
          </cell>
        </row>
        <row r="45687">
          <cell r="B45687">
            <v>13811212222</v>
          </cell>
          <cell r="C45687" t="str">
            <v>北京市大兴区北京经济技术开发区北京亦庄凉水河一街37号院瀛海庄园4甲202室</v>
          </cell>
        </row>
        <row r="45688">
          <cell r="B45688">
            <v>13051357478</v>
          </cell>
          <cell r="C45688" t="str">
            <v>北京市海淀区海淀街道北京市海淀区稻香园（稻北小区）7号楼805室</v>
          </cell>
        </row>
        <row r="45689">
          <cell r="B45689">
            <v>15730090001</v>
          </cell>
          <cell r="C45689" t="str">
            <v>重庆市璧山区璧城街道翰恩阳光名苑南区</v>
          </cell>
        </row>
        <row r="45690">
          <cell r="B45690">
            <v>18607389256</v>
          </cell>
          <cell r="C45690" t="str">
            <v>湖南省娄底市娄星区乐坪街道月塘西街娄底电业局16楼</v>
          </cell>
        </row>
        <row r="45691">
          <cell r="B45691">
            <v>13672001128</v>
          </cell>
          <cell r="C45691" t="str">
            <v>天津市大港区大港油田三号院经贸大楼勘探事业部301室</v>
          </cell>
        </row>
        <row r="45692">
          <cell r="B45692">
            <v>13269128860</v>
          </cell>
          <cell r="C45692" t="str">
            <v>北京市昌平区龙域中路10号院新村东区1号楼1单元702</v>
          </cell>
        </row>
        <row r="45693">
          <cell r="B45693">
            <v>13215037073</v>
          </cell>
          <cell r="C45693" t="str">
            <v>福建省三明市大田县均溪镇兴田路水岸人家小区2栋2101室</v>
          </cell>
        </row>
        <row r="45694">
          <cell r="B45694">
            <v>15175616118</v>
          </cell>
          <cell r="C45694" t="str">
            <v>河北省唐山市丰润区浭阳街道宝塔路8号铁通营业厅</v>
          </cell>
        </row>
        <row r="45695">
          <cell r="B45695">
            <v>13685426655</v>
          </cell>
          <cell r="C45695" t="str">
            <v>山东省青岛市市南区珠海路街道东海中路18号海悦中心6号楼2单元1002户</v>
          </cell>
        </row>
        <row r="45696">
          <cell r="B45696">
            <v>13952409790</v>
          </cell>
          <cell r="C45696" t="str">
            <v>江苏省苏州市吴中区甪直镇人民医院手术室</v>
          </cell>
        </row>
        <row r="45697">
          <cell r="B45697">
            <v>15930894146</v>
          </cell>
          <cell r="C45697" t="str">
            <v>河北省唐山市路北区机场路街道祥富里小区511楼5门301</v>
          </cell>
        </row>
        <row r="45698">
          <cell r="B45698">
            <v>13560134489</v>
          </cell>
          <cell r="C45698" t="str">
            <v>广东省广州市海珠区荔福路新围7号702</v>
          </cell>
        </row>
        <row r="45699">
          <cell r="B45699">
            <v>15085508555</v>
          </cell>
          <cell r="C45699" t="str">
            <v>贵州省桐梓县夜郎商城B栋2单元</v>
          </cell>
        </row>
        <row r="45700">
          <cell r="B45700">
            <v>18615555588</v>
          </cell>
          <cell r="C45700" t="str">
            <v>山东省济南市高新区奥体中路绿城百合花园45-3-1401</v>
          </cell>
        </row>
        <row r="45701">
          <cell r="B45701">
            <v>13620787011</v>
          </cell>
          <cell r="C45701" t="str">
            <v>吉林省长春市宽城区人民大街280号3C25</v>
          </cell>
        </row>
        <row r="45702">
          <cell r="B45702">
            <v>18955559601</v>
          </cell>
          <cell r="C45702" t="str">
            <v>安徽省马鞍山市花山区佳山二村正棱山庄26栋601</v>
          </cell>
        </row>
        <row r="45703">
          <cell r="B45703">
            <v>13265178659</v>
          </cell>
          <cell r="C45703" t="str">
            <v>广东省佛山市顺德区容桂街道办事处东风居委会星群大街二巷</v>
          </cell>
        </row>
        <row r="45704">
          <cell r="B45704">
            <v>13897910342</v>
          </cell>
          <cell r="C45704" t="str">
            <v>上海市徐汇区凌云路街道梅陇八村3号楼604室</v>
          </cell>
        </row>
        <row r="45705">
          <cell r="B45705" t="str">
            <v>18810051706/13641340117（王先生）</v>
          </cell>
          <cell r="C45705" t="str">
            <v>北京市海淀区上地街道信息路3号华为大厦</v>
          </cell>
        </row>
        <row r="45706">
          <cell r="B45706">
            <v>18501087887</v>
          </cell>
          <cell r="C45706" t="str">
            <v>北京市海淀区太平路44号院办公区</v>
          </cell>
        </row>
        <row r="45707">
          <cell r="B45707">
            <v>18618368859</v>
          </cell>
          <cell r="C45707" t="str">
            <v>北京市朝阳区朝阳路139号院首创天禧1号楼502</v>
          </cell>
        </row>
        <row r="45708">
          <cell r="B45708" t="str">
            <v>022-23523158/13502076858</v>
          </cell>
          <cell r="C45708" t="str">
            <v>天津市河西区平山道森淼公寓2门204</v>
          </cell>
        </row>
        <row r="45709">
          <cell r="B45709">
            <v>13881826231</v>
          </cell>
          <cell r="C45709" t="str">
            <v>四川省成都市高新区创业路维多利亚公寓6栋2单元1202室</v>
          </cell>
        </row>
        <row r="45710">
          <cell r="B45710">
            <v>18064614005</v>
          </cell>
          <cell r="C45710" t="str">
            <v>广东省佛山市南海区罗村街道状元路10号时代倾城四期7座901房</v>
          </cell>
        </row>
        <row r="45711">
          <cell r="B45711">
            <v>13808771556</v>
          </cell>
          <cell r="C45711" t="str">
            <v>云南省个旧市中山路9号丽水金湾A906</v>
          </cell>
        </row>
        <row r="45712">
          <cell r="B45712">
            <v>13929928778</v>
          </cell>
          <cell r="C45712" t="str">
            <v>广东省三水区乐平镇南边工业园B区顺恒达五金橡塑厂</v>
          </cell>
        </row>
        <row r="45713">
          <cell r="B45713">
            <v>13902487606</v>
          </cell>
          <cell r="C45713" t="str">
            <v>广东省深圳市龙岗区长兴北路中央悦城15栋B单元1301</v>
          </cell>
        </row>
        <row r="45714">
          <cell r="B45714">
            <v>13927944398</v>
          </cell>
          <cell r="C45714" t="str">
            <v>广东省汕尾市城区新联派出所</v>
          </cell>
        </row>
        <row r="45715">
          <cell r="B45715">
            <v>18373601720</v>
          </cell>
          <cell r="C45715" t="str">
            <v>湖南省常德市楚江镇石门县石化小区门卫处</v>
          </cell>
        </row>
        <row r="45716">
          <cell r="B45716">
            <v>13519616610</v>
          </cell>
          <cell r="C45716" t="str">
            <v>甘肃省兰州市七里河区敦煌路311号兰石研究所家属院（兰石浴池旁）</v>
          </cell>
        </row>
        <row r="45717">
          <cell r="B45717">
            <v>15919756631</v>
          </cell>
          <cell r="C45717" t="str">
            <v>广东省梅州市丰顺碧桂园三街十栋703</v>
          </cell>
        </row>
        <row r="45718">
          <cell r="B45718">
            <v>18023792379</v>
          </cell>
          <cell r="C45718" t="str">
            <v>广东省云浮市云城区育华路126</v>
          </cell>
        </row>
        <row r="45719">
          <cell r="B45719">
            <v>13681974826</v>
          </cell>
          <cell r="C45719" t="str">
            <v>上海市宝山区共康五村182号402室</v>
          </cell>
        </row>
        <row r="45720">
          <cell r="B45720">
            <v>13866150509</v>
          </cell>
          <cell r="C45720" t="str">
            <v>安徽省合肥市蜀山区习友路5599号依澜雅居9栋602</v>
          </cell>
        </row>
        <row r="45721">
          <cell r="B45721">
            <v>18945070999</v>
          </cell>
          <cell r="C45721" t="str">
            <v>黑龙江省哈尔滨市道里区经纬二道街二十号新阳名苑1号楼906</v>
          </cell>
        </row>
        <row r="45722">
          <cell r="B45722">
            <v>13910192282</v>
          </cell>
          <cell r="C45722" t="str">
            <v>北京市西城区三里河一区5-7月坛街道办事处</v>
          </cell>
        </row>
        <row r="45723">
          <cell r="B45723">
            <v>13704811212</v>
          </cell>
          <cell r="C45723" t="str">
            <v>黑龙江省哈尔滨市南岗区林兴街28号林海华庭3号楼2单元2002</v>
          </cell>
        </row>
        <row r="45724">
          <cell r="B45724">
            <v>13871270187</v>
          </cell>
          <cell r="C45724" t="str">
            <v>湖北省武汉市汉阳区琴台大道华润中央公园一期3栋1804室</v>
          </cell>
        </row>
        <row r="45725">
          <cell r="B45725">
            <v>13801654365</v>
          </cell>
          <cell r="C45725" t="str">
            <v>上海市浦东新区潍坊西路2弄2号42C（3号楼）</v>
          </cell>
        </row>
        <row r="45726">
          <cell r="B45726">
            <v>13327900888</v>
          </cell>
          <cell r="C45726" t="str">
            <v>江苏省无锡市崇安区广益街道广瑞路1288号-6（新联钢大厦）</v>
          </cell>
        </row>
        <row r="45727">
          <cell r="B45727">
            <v>13009465869</v>
          </cell>
          <cell r="C45727" t="str">
            <v>辽宁省大连市沙河口区南沙街101-2-402泰安花园</v>
          </cell>
        </row>
        <row r="45728">
          <cell r="B45728">
            <v>15022023980</v>
          </cell>
          <cell r="C45728" t="str">
            <v>天津市河东区卫国道星河花园9-2-302</v>
          </cell>
        </row>
        <row r="45729">
          <cell r="B45729">
            <v>13821590297</v>
          </cell>
          <cell r="C45729" t="str">
            <v>天津市河东区中山门格调竹镜4-2-1201</v>
          </cell>
        </row>
        <row r="45730">
          <cell r="B45730">
            <v>18602269051</v>
          </cell>
          <cell r="C45730" t="str">
            <v>天津市河西区东江道美塘佳苑4-1-2202</v>
          </cell>
        </row>
        <row r="45731">
          <cell r="B45731">
            <v>13769167014</v>
          </cell>
          <cell r="C45731" t="str">
            <v>云南省昆明市西园南路27号云南省环境工程评估中心</v>
          </cell>
        </row>
        <row r="45732">
          <cell r="B45732">
            <v>18905579888</v>
          </cell>
          <cell r="C45732" t="str">
            <v>安徽省宿州市埇桥区西昌路电信公司</v>
          </cell>
        </row>
        <row r="45733">
          <cell r="B45733">
            <v>13956990719</v>
          </cell>
          <cell r="C45733" t="str">
            <v>安徽省合肥新桥机场安徽民航机场集团有限公司人力资源部</v>
          </cell>
        </row>
        <row r="45734">
          <cell r="B45734">
            <v>15168395581</v>
          </cell>
          <cell r="C45734" t="str">
            <v>浙江省杭州市萧山区钱江世纪城民和路800号宝胜世纪中心1-1802</v>
          </cell>
        </row>
        <row r="45735">
          <cell r="B45735">
            <v>13689520406</v>
          </cell>
          <cell r="C45735" t="str">
            <v>广东省深圳市福田区梅林邮局宿舍303室</v>
          </cell>
        </row>
        <row r="45736">
          <cell r="B45736">
            <v>13421641545</v>
          </cell>
          <cell r="C45736" t="str">
            <v>福建省福州市鼓楼区华大街道博纳广场六号楼</v>
          </cell>
        </row>
        <row r="45737">
          <cell r="B45737">
            <v>13823557991</v>
          </cell>
          <cell r="C45737" t="str">
            <v>广东省深圳市罗湖区童乐路69号中信星光名庭B1803</v>
          </cell>
        </row>
        <row r="45738">
          <cell r="B45738">
            <v>13020160964</v>
          </cell>
          <cell r="C45738" t="str">
            <v>上海市普陀区真如西村113号302室</v>
          </cell>
        </row>
        <row r="45739">
          <cell r="B45739">
            <v>15088709660</v>
          </cell>
          <cell r="C45739" t="str">
            <v>浙江省杭州市萧山区闻堰镇戈雅公寓夏风园3幢3单元2403</v>
          </cell>
        </row>
        <row r="45740">
          <cell r="B45740">
            <v>15873049988</v>
          </cell>
          <cell r="C45740" t="str">
            <v>湖南省岳阳市太阳桥东城港湾</v>
          </cell>
        </row>
        <row r="45741">
          <cell r="B45741">
            <v>18700418888</v>
          </cell>
          <cell r="C45741" t="str">
            <v>陕西省西安市雁塔区丈八沟街道锦业路125号西安半导体产业园</v>
          </cell>
        </row>
        <row r="45742">
          <cell r="B45742">
            <v>18666639415</v>
          </cell>
          <cell r="C45742" t="str">
            <v>广东省江门市蓬江区环市街道迎宾大道西19号之三202</v>
          </cell>
        </row>
        <row r="45743">
          <cell r="B45743">
            <v>13928248881</v>
          </cell>
          <cell r="C45743" t="str">
            <v>广东省佛山市顺德区龙江镇碧桂园豪庭别墅区1街24号</v>
          </cell>
        </row>
        <row r="45744">
          <cell r="B45744">
            <v>18964783631</v>
          </cell>
          <cell r="C45744" t="str">
            <v>上海市闵行区颛桥镇沪闵路3131弄（银桥花园）192号401室</v>
          </cell>
        </row>
        <row r="45745">
          <cell r="B45745">
            <v>13324522327</v>
          </cell>
          <cell r="C45745" t="str">
            <v>陕西省西安市雁塔区丈八沟街道高新区锦业二路逸翠园一期12号楼4单元702</v>
          </cell>
        </row>
        <row r="45746">
          <cell r="B45746">
            <v>15863203170</v>
          </cell>
          <cell r="C45746" t="str">
            <v>山东省枣庄市新城和谐路枣庄市环境保护局316办公室</v>
          </cell>
        </row>
        <row r="45747">
          <cell r="B45747">
            <v>18513358679</v>
          </cell>
          <cell r="C45747" t="str">
            <v>北京市朝阳区管庄镇双桥东路63号院康城暖山109号</v>
          </cell>
        </row>
        <row r="45748">
          <cell r="B45748">
            <v>18080187732</v>
          </cell>
          <cell r="C45748" t="str">
            <v>四川省成都市锦江区墨香路87号火炬动力港二期4栋201</v>
          </cell>
        </row>
        <row r="45749">
          <cell r="B45749">
            <v>18728621222</v>
          </cell>
          <cell r="C45749" t="str">
            <v>四川省广安市广安区公园街2-2号</v>
          </cell>
        </row>
        <row r="45750">
          <cell r="B45750">
            <v>13638138225</v>
          </cell>
          <cell r="C45750" t="str">
            <v>贵州省铜仁市时代商汇14栋鼎和保险（碧江区党校对面南方电网楼上）</v>
          </cell>
        </row>
        <row r="45751">
          <cell r="B45751">
            <v>15228336616</v>
          </cell>
          <cell r="C45751" t="str">
            <v>四川省绵阳市涪城区高新街道飞云大道东段18号美立方小区6栋11楼</v>
          </cell>
        </row>
        <row r="45752">
          <cell r="B45752">
            <v>15566959455</v>
          </cell>
          <cell r="C45752" t="str">
            <v>辽宁省大连开发区金马路298号人保大厦一楼出单中心</v>
          </cell>
        </row>
        <row r="45753">
          <cell r="B45753">
            <v>13908237291</v>
          </cell>
          <cell r="C45753" t="str">
            <v>四川省成都市高新区紫荆西路6号神仙树大院</v>
          </cell>
        </row>
        <row r="45754">
          <cell r="B45754">
            <v>13658188222</v>
          </cell>
          <cell r="C45754" t="str">
            <v>四川省峨眉山市峨眉山管委会机关宿舍</v>
          </cell>
        </row>
        <row r="45755">
          <cell r="B45755">
            <v>18244260928</v>
          </cell>
          <cell r="C45755" t="str">
            <v>四川省成都市龙泉驿区龙城大道凯德卓锦万黛</v>
          </cell>
        </row>
        <row r="45756">
          <cell r="B45756">
            <v>13550013313</v>
          </cell>
          <cell r="C45756" t="str">
            <v>四川省成都市龙泉驿区龙泉公园路258号东麓驿境28栋</v>
          </cell>
        </row>
        <row r="45757">
          <cell r="B45757">
            <v>15184404973</v>
          </cell>
          <cell r="C45757" t="str">
            <v>四川省成都市武侯区簇桥街道智达二路777号一品天成小区</v>
          </cell>
        </row>
        <row r="45758">
          <cell r="B45758">
            <v>15282649020</v>
          </cell>
          <cell r="C45758" t="str">
            <v>四川省广安天下豪庭6栋2904</v>
          </cell>
        </row>
        <row r="45759">
          <cell r="B45759">
            <v>13688139712</v>
          </cell>
          <cell r="C45759" t="str">
            <v>四川省成都市武侯区高升桥东路15号成都银行</v>
          </cell>
        </row>
        <row r="45760">
          <cell r="B45760">
            <v>13219277222</v>
          </cell>
          <cell r="C45760" t="str">
            <v>四川省广安市邻水县正大华府1B15-7</v>
          </cell>
        </row>
        <row r="45761">
          <cell r="B45761">
            <v>15328562039</v>
          </cell>
          <cell r="C45761" t="str">
            <v>四川省广安岳池县九龙广场颐龙苑</v>
          </cell>
        </row>
        <row r="45762">
          <cell r="B45762">
            <v>18980769529</v>
          </cell>
          <cell r="C45762" t="str">
            <v>四川省成都市锦江区芷泉段时代8号1209</v>
          </cell>
        </row>
        <row r="45763">
          <cell r="B45763">
            <v>15982683557</v>
          </cell>
          <cell r="C45763" t="str">
            <v>四川省广安市广安区城北香江国际1705</v>
          </cell>
        </row>
        <row r="45764">
          <cell r="B45764">
            <v>13666234105</v>
          </cell>
          <cell r="C45764" t="str">
            <v>四川省成都市双流区水云花都18栋2单元9号</v>
          </cell>
        </row>
        <row r="45765">
          <cell r="B45765">
            <v>18208199769</v>
          </cell>
          <cell r="C45765" t="str">
            <v>四川省成都市锦江区交通路7号阳光金融大厦11楼</v>
          </cell>
        </row>
        <row r="45766">
          <cell r="B45766">
            <v>13929531246</v>
          </cell>
          <cell r="C45766" t="str">
            <v>广东省广州市白云区广州大道北梅花园商业广场二楼L201</v>
          </cell>
        </row>
        <row r="45767">
          <cell r="B45767">
            <v>15108289075</v>
          </cell>
          <cell r="C45767" t="str">
            <v>四川省成都市武侯区高升桥路16号四季花城2-3-15-</v>
          </cell>
        </row>
        <row r="45768">
          <cell r="B45768">
            <v>13978652851</v>
          </cell>
          <cell r="C45768" t="str">
            <v>广西省南宁市青秀区翠竹路1号荣和公园墅2E</v>
          </cell>
        </row>
        <row r="45769">
          <cell r="B45769">
            <v>13566568377</v>
          </cell>
          <cell r="C45769" t="str">
            <v>浙江省宁波市鄞州区五乡镇云鹤水岸绿苑6幢19号304</v>
          </cell>
        </row>
        <row r="45770">
          <cell r="B45770">
            <v>15166227188</v>
          </cell>
          <cell r="C45770" t="str">
            <v>山东省东营市垦利县胜坨镇万达文化中心</v>
          </cell>
        </row>
        <row r="45771">
          <cell r="B45771">
            <v>15388264023</v>
          </cell>
          <cell r="C45771" t="str">
            <v>四川省成都市龙泉驿区同安街道阳光大道15号林溪美城</v>
          </cell>
        </row>
        <row r="45772">
          <cell r="B45772">
            <v>13944060827</v>
          </cell>
          <cell r="C45772" t="str">
            <v>吉林省长春市生态大街伟峰东樾11号楼601-2室</v>
          </cell>
        </row>
        <row r="45773">
          <cell r="B45773">
            <v>13816850121</v>
          </cell>
          <cell r="C45773" t="str">
            <v>上海市闵行区梅陇镇许泾村5组21号狂剪束隔壁</v>
          </cell>
        </row>
        <row r="45774">
          <cell r="B45774">
            <v>13702315528</v>
          </cell>
          <cell r="C45774" t="str">
            <v>广东省珠海市斗门区井岸镇朝福311号衣缘服饰店</v>
          </cell>
        </row>
        <row r="45775">
          <cell r="B45775">
            <v>18926227803</v>
          </cell>
          <cell r="C45775" t="str">
            <v>广东省广州市越秀区中山四路芳草街雍雅南座1403</v>
          </cell>
        </row>
        <row r="45776">
          <cell r="B45776">
            <v>13681552855</v>
          </cell>
          <cell r="C45776" t="str">
            <v>北京市海淀区中关村大街11号833室</v>
          </cell>
        </row>
        <row r="45777">
          <cell r="B45777">
            <v>15901470914</v>
          </cell>
          <cell r="C45777" t="str">
            <v>北京市海淀区大柳树路2号铁建所403室</v>
          </cell>
        </row>
        <row r="45778">
          <cell r="B45778">
            <v>15863444795</v>
          </cell>
          <cell r="C45778" t="str">
            <v>山东省青岛市平度市风台街道厦门路99号星光华府5号楼三单元</v>
          </cell>
        </row>
        <row r="45779">
          <cell r="B45779">
            <v>13674875557</v>
          </cell>
          <cell r="C45779" t="str">
            <v>内蒙古赤峰市红山区金百合南区5#242</v>
          </cell>
        </row>
        <row r="45780">
          <cell r="B45780">
            <v>18686822335</v>
          </cell>
          <cell r="C45780" t="str">
            <v>黑龙江省哈尔滨市道里区大民兴街14号2单元103室</v>
          </cell>
        </row>
        <row r="45781">
          <cell r="B45781">
            <v>13910014414</v>
          </cell>
          <cell r="C45781" t="str">
            <v>北京市西城区白云路西里甲6号楼1单元502室汽北小区</v>
          </cell>
        </row>
        <row r="45782">
          <cell r="B45782">
            <v>15010345680</v>
          </cell>
          <cell r="C45782" t="str">
            <v>北京市昌平区创新路11号震宇集团4号楼</v>
          </cell>
        </row>
        <row r="45783">
          <cell r="B45783">
            <v>13696830079</v>
          </cell>
          <cell r="C45783" t="str">
            <v>福建省福州市鼓楼区西洪路322号大王里西洪新村21#204</v>
          </cell>
        </row>
        <row r="45784">
          <cell r="B45784">
            <v>13705054883</v>
          </cell>
          <cell r="C45784" t="str">
            <v>福建省福州市台江区洋中路洋中花园5#809</v>
          </cell>
        </row>
        <row r="45785">
          <cell r="B45785">
            <v>13515003266</v>
          </cell>
          <cell r="C45785" t="str">
            <v>福建省福州市鼓楼区保定新村6#302</v>
          </cell>
        </row>
        <row r="45786">
          <cell r="B45786">
            <v>15005083235</v>
          </cell>
          <cell r="C45786" t="str">
            <v>福建省福州市鼓楼区洪山镇西洪路518号3号门90号楼603</v>
          </cell>
        </row>
        <row r="45787">
          <cell r="B45787">
            <v>15964901559</v>
          </cell>
          <cell r="C45787" t="str">
            <v>山东省潍坊市昌邑市北海路华翔广告阳光嘉园沿街楼</v>
          </cell>
        </row>
        <row r="45788">
          <cell r="B45788">
            <v>13509338327</v>
          </cell>
          <cell r="C45788" t="str">
            <v>福建省福州市晋安区连江北路566号汇诚和源居9号楼1006</v>
          </cell>
        </row>
        <row r="45789">
          <cell r="B45789">
            <v>15191992531</v>
          </cell>
          <cell r="C45789" t="str">
            <v>陕西省榆林市榆阳区长城南路信邦电子数码广场二楼A9</v>
          </cell>
        </row>
        <row r="45790">
          <cell r="B45790">
            <v>13268338054</v>
          </cell>
          <cell r="C45790" t="str">
            <v>广东省广州市番禺区石基镇岐山中路1区1座602</v>
          </cell>
        </row>
        <row r="45791">
          <cell r="B45791">
            <v>13080501666</v>
          </cell>
          <cell r="C45791" t="str">
            <v>湖南省长沙市雨花区高桥街道海关边上G5栋快乐惠</v>
          </cell>
        </row>
        <row r="45792">
          <cell r="B45792">
            <v>13918698945</v>
          </cell>
          <cell r="C45792" t="str">
            <v>上海市浦东新区关岳路229弄138号301</v>
          </cell>
        </row>
        <row r="45793">
          <cell r="B45793">
            <v>13911029523</v>
          </cell>
          <cell r="C45793" t="str">
            <v>北京市朝阳区望京北路39号院澳洲康都7号楼一单元103底商云南普洱茶</v>
          </cell>
        </row>
        <row r="45794">
          <cell r="B45794">
            <v>15541393636</v>
          </cell>
          <cell r="C45794" t="str">
            <v>辽宁省抚顺市顺城区新城路中段5号抚顺市中心医院2号楼11楼手术室</v>
          </cell>
        </row>
        <row r="45795">
          <cell r="B45795">
            <v>13889526970</v>
          </cell>
          <cell r="C45795" t="str">
            <v>辽宁省大连市中山区向阳街海昌华城小区76-7-302</v>
          </cell>
        </row>
        <row r="45796">
          <cell r="B45796">
            <v>13892810309</v>
          </cell>
          <cell r="C45796" t="str">
            <v>陕西省西安市雁塔区雁塔南路299号曲江观邸6号楼1单元</v>
          </cell>
        </row>
        <row r="45797">
          <cell r="B45797">
            <v>13641188558</v>
          </cell>
          <cell r="C45797" t="str">
            <v>北京市大兴区兴华南里34-4-604</v>
          </cell>
        </row>
        <row r="45798">
          <cell r="B45798">
            <v>18971136342</v>
          </cell>
          <cell r="C45798" t="str">
            <v>湖北省武汉市东湖高新技术开发区江夏大道特1号凯迪公司</v>
          </cell>
        </row>
        <row r="45799">
          <cell r="B45799">
            <v>18662371661</v>
          </cell>
          <cell r="C45799" t="str">
            <v>江苏省高邮市水岸雅居6楼</v>
          </cell>
        </row>
        <row r="45800">
          <cell r="B45800">
            <v>15002959381</v>
          </cell>
          <cell r="C45800" t="str">
            <v>陕西省西安市高新路88号尚品国际A座</v>
          </cell>
        </row>
        <row r="45801">
          <cell r="B45801">
            <v>18608261234</v>
          </cell>
          <cell r="C45801" t="str">
            <v>四川省广安市凌云路298号金叶花园1幢3单元302</v>
          </cell>
        </row>
        <row r="45802">
          <cell r="B45802">
            <v>13982350799</v>
          </cell>
          <cell r="C45802" t="str">
            <v>四川省攀枝花市东区湖滨路71号蜀峰花园酒店对面公安局家属楼</v>
          </cell>
        </row>
        <row r="45803">
          <cell r="B45803">
            <v>18727300068</v>
          </cell>
          <cell r="C45803" t="str">
            <v>浙江省杭州市拱墅区隐秀路与俞家圩路交汇处首开金茂府生活区小店</v>
          </cell>
        </row>
        <row r="45804">
          <cell r="B45804">
            <v>13402827860</v>
          </cell>
          <cell r="C45804" t="str">
            <v>四川省成都市，新都区，育英路，汇景花园 </v>
          </cell>
        </row>
        <row r="45805">
          <cell r="B45805">
            <v>15982623113</v>
          </cell>
          <cell r="C45805" t="str">
            <v>四川省广安市华蓥市红星路132号</v>
          </cell>
        </row>
        <row r="45806">
          <cell r="B45806">
            <v>13883530997</v>
          </cell>
          <cell r="C45806" t="str">
            <v>四川省广安市华蓥市滨河东路296号</v>
          </cell>
        </row>
        <row r="45807">
          <cell r="B45807">
            <v>13958533635</v>
          </cell>
          <cell r="C45807" t="str">
            <v>浙江省台州市三门县石洋溪路30号</v>
          </cell>
        </row>
        <row r="45808">
          <cell r="B45808">
            <v>18930836057</v>
          </cell>
          <cell r="C45808" t="str">
            <v>上海市浦东新区樱花路802弄24号901</v>
          </cell>
        </row>
        <row r="45809">
          <cell r="B45809">
            <v>13776604192</v>
          </cell>
          <cell r="C45809" t="str">
            <v>江苏省南京市江宁区科建路1189号</v>
          </cell>
        </row>
        <row r="45810">
          <cell r="B45810">
            <v>13652336826</v>
          </cell>
          <cell r="C45810" t="str">
            <v>广东省深圳市宝安区西乡流塘新村2巷10号1807</v>
          </cell>
        </row>
        <row r="45811">
          <cell r="B45811">
            <v>18722029827</v>
          </cell>
          <cell r="C45811" t="str">
            <v>天津市和平区卫津路73号嘉利中心2908室</v>
          </cell>
        </row>
        <row r="45812">
          <cell r="B45812">
            <v>13021369805</v>
          </cell>
          <cell r="C45812" t="str">
            <v>天津市和平区哈密道121号鞍山道小学</v>
          </cell>
        </row>
        <row r="45813">
          <cell r="B45813">
            <v>13752711687</v>
          </cell>
          <cell r="C45813" t="str">
            <v>天津市塘沽区开发区第四大街泰祥路与第四大街交口东北侧弘景苑4-2901</v>
          </cell>
        </row>
        <row r="45814">
          <cell r="B45814">
            <v>13212101927</v>
          </cell>
          <cell r="C45814" t="str">
            <v>天津津南区咸水沽广建里9号楼3门201</v>
          </cell>
        </row>
        <row r="45815">
          <cell r="B45815">
            <v>18602607188</v>
          </cell>
          <cell r="C45815" t="str">
            <v>天津市河西区宾水道增9号环渤海发展中心A座6楼</v>
          </cell>
        </row>
        <row r="45816">
          <cell r="B45816">
            <v>13132588806</v>
          </cell>
          <cell r="C45816" t="str">
            <v>天津市河东区龙潭路中山门西里18号楼3门301</v>
          </cell>
        </row>
        <row r="45817">
          <cell r="B45817">
            <v>13820315533</v>
          </cell>
          <cell r="C45817" t="str">
            <v>天津市西青区杨柳青镇于成路1号百兴医药鑫茂科技院内</v>
          </cell>
        </row>
        <row r="45818">
          <cell r="B45818">
            <v>18622257857</v>
          </cell>
          <cell r="C45818" t="str">
            <v>天津市武清区杨村街道富民道与泉旺路交口豪庭华苑小区</v>
          </cell>
        </row>
        <row r="45819">
          <cell r="B45819">
            <v>13635302993</v>
          </cell>
          <cell r="C45819" t="str">
            <v>广东省汕头市龙湖区海滨花园西区20栋107</v>
          </cell>
        </row>
        <row r="45820">
          <cell r="B45820">
            <v>13508344389</v>
          </cell>
          <cell r="C45820" t="str">
            <v>四川省重庆市九龙坡区九龙园区华龙大道6号大顺电器有限公司</v>
          </cell>
        </row>
        <row r="45821">
          <cell r="B45821">
            <v>15847257693</v>
          </cell>
          <cell r="C45821" t="str">
            <v>内蒙古包头市东河区南门外大街正北小区（东河水厂旁）1-2-501</v>
          </cell>
        </row>
        <row r="45822">
          <cell r="B45822">
            <v>18920060626</v>
          </cell>
          <cell r="C45822" t="str">
            <v>天津市北辰区洛河道2号，天津职业大学基建处</v>
          </cell>
        </row>
        <row r="45823">
          <cell r="B45823">
            <v>13709866780</v>
          </cell>
          <cell r="C45823" t="str">
            <v>辽宁省大连市西岗区星火街16号楼4-2号</v>
          </cell>
        </row>
        <row r="45824">
          <cell r="B45824">
            <v>18961397977</v>
          </cell>
          <cell r="C45824" t="str">
            <v>江苏省连云港市连云区中华西路中华物流大厦五楼A座</v>
          </cell>
        </row>
        <row r="45825">
          <cell r="B45825">
            <v>13629208978</v>
          </cell>
          <cell r="C45825" t="str">
            <v>陕西省西安市碑林区建东街海联小区南区2号楼</v>
          </cell>
        </row>
        <row r="45826">
          <cell r="B45826">
            <v>18640978259</v>
          </cell>
          <cell r="C45826" t="str">
            <v>辽宁省，大连市甘井子区辛寨子新星绿城辛仕园36号楼2-102号</v>
          </cell>
        </row>
        <row r="45827">
          <cell r="B45827">
            <v>18218689889</v>
          </cell>
          <cell r="C45827" t="str">
            <v>广东省茂名市油城四路53号大院茂南区人民法院</v>
          </cell>
        </row>
        <row r="45828">
          <cell r="B45828">
            <v>15941378086</v>
          </cell>
          <cell r="C45828" t="str">
            <v>辽宁省抚顺市新宾满族自治县新宾镇肇兴路56号锦州银行小区</v>
          </cell>
        </row>
        <row r="45829">
          <cell r="B45829">
            <v>18004010505</v>
          </cell>
          <cell r="C45829" t="str">
            <v>辽宁省沈阳市黄姑区崇山东路79号辽宁中医药大学</v>
          </cell>
        </row>
        <row r="45830">
          <cell r="B45830">
            <v>13768718568</v>
          </cell>
          <cell r="C45830" t="str">
            <v>广西省桂林市阳朔县乌藤巷28号</v>
          </cell>
        </row>
        <row r="45831">
          <cell r="B45831">
            <v>13661537547</v>
          </cell>
          <cell r="C45831" t="str">
            <v>上海市徐汇区罗香路286号二楼最右侧0517工作室</v>
          </cell>
        </row>
        <row r="45832">
          <cell r="B45832">
            <v>15800805052</v>
          </cell>
          <cell r="C45832" t="str">
            <v>上海市浦东新区上南路468弄三林新村6号1303室</v>
          </cell>
        </row>
        <row r="45833">
          <cell r="B45833">
            <v>13901973897</v>
          </cell>
          <cell r="C45833" t="str">
            <v>上海市龙华西路591弄5号1402</v>
          </cell>
        </row>
        <row r="45834">
          <cell r="B45834">
            <v>13804220992</v>
          </cell>
          <cell r="C45834" t="str">
            <v>辽宁省鞍山市高新区新世界朗悦居1号楼</v>
          </cell>
        </row>
        <row r="45835">
          <cell r="B45835">
            <v>18876586886</v>
          </cell>
          <cell r="C45835" t="str">
            <v>湖北省武汉市洪山区民族大道水蓝路光谷自由城</v>
          </cell>
        </row>
        <row r="45836">
          <cell r="B45836">
            <v>13901207156</v>
          </cell>
          <cell r="C45836" t="str">
            <v>北京市朝阳区融科橄榄城一期504号楼二单元1502</v>
          </cell>
        </row>
        <row r="45837">
          <cell r="B45837">
            <v>15611002807</v>
          </cell>
          <cell r="C45837" t="str">
            <v>北京市海淀区金沟河路5号815楼5单元601</v>
          </cell>
        </row>
        <row r="45838">
          <cell r="B45838">
            <v>15011506782</v>
          </cell>
          <cell r="C45838" t="str">
            <v>北京是海淀区世纪城晴雪园1楼2单元6C</v>
          </cell>
        </row>
        <row r="45839">
          <cell r="B45839">
            <v>13519739311</v>
          </cell>
          <cell r="C45839" t="str">
            <v>青海省，西宁市，城西区冷湖路2号杰森花园</v>
          </cell>
        </row>
        <row r="45840">
          <cell r="B45840">
            <v>18697169315</v>
          </cell>
          <cell r="C45840" t="str">
            <v>青海省西宁市城中区香格里拉三期，8124</v>
          </cell>
        </row>
        <row r="45841">
          <cell r="B45841">
            <v>18516012888</v>
          </cell>
          <cell r="C45841" t="str">
            <v>上海市长宁区中山西路1350号美华邨20幢3102室</v>
          </cell>
        </row>
        <row r="45842">
          <cell r="B45842">
            <v>15857631711</v>
          </cell>
          <cell r="C45842" t="str">
            <v>浙江省台州市温岭市横峰镇下洋林村132-6号</v>
          </cell>
        </row>
        <row r="45843">
          <cell r="B45843">
            <v>13818208060</v>
          </cell>
          <cell r="C45843" t="str">
            <v>上海市仙霞路470弄12号502室</v>
          </cell>
        </row>
        <row r="45844">
          <cell r="B45844">
            <v>13709429876</v>
          </cell>
          <cell r="C45844" t="str">
            <v>四川省重庆市沙坪坝区杨公桥阳光水城3期2栋6-6</v>
          </cell>
        </row>
        <row r="45845">
          <cell r="B45845">
            <v>13957070746</v>
          </cell>
          <cell r="C45845" t="str">
            <v>浙江省缙云县新建镇新二巷9号</v>
          </cell>
        </row>
        <row r="45846">
          <cell r="B45846">
            <v>13358065555</v>
          </cell>
          <cell r="C45846" t="str">
            <v>江苏省南通市崇川区虹桥路恒盛尚海湾</v>
          </cell>
        </row>
        <row r="45847">
          <cell r="B45847">
            <v>13851851357</v>
          </cell>
          <cell r="C45847" t="str">
            <v>江苏省南京市秦淮区西华村10-101</v>
          </cell>
        </row>
        <row r="45848">
          <cell r="B45848">
            <v>13870597105</v>
          </cell>
          <cell r="C45848" t="str">
            <v>江西省宜春市源仙台车管所</v>
          </cell>
        </row>
        <row r="45849">
          <cell r="B45849">
            <v>13996070076</v>
          </cell>
          <cell r="C45849" t="str">
            <v>广西壮族自治区南宁市青秀区津头街道双拥路绿城画卷B座</v>
          </cell>
        </row>
        <row r="45850">
          <cell r="B45850">
            <v>13666699229</v>
          </cell>
          <cell r="C45850" t="str">
            <v>浙江省杭州市滨江区长河街道滨文路158号4幢412室杭州机械厂4楼东段（周日勿送）</v>
          </cell>
        </row>
        <row r="45851">
          <cell r="B45851">
            <v>13917234686</v>
          </cell>
          <cell r="C45851" t="str">
            <v>上海市浦东新区新场镇果园村8组449号</v>
          </cell>
        </row>
        <row r="45852">
          <cell r="B45852">
            <v>13143336030</v>
          </cell>
          <cell r="C45852" t="str">
            <v>广东省广州市增城区中新镇风光路399号御溪谷口和三街10号</v>
          </cell>
        </row>
        <row r="45853">
          <cell r="B45853">
            <v>15035534367</v>
          </cell>
          <cell r="C45853" t="str">
            <v>山西省长治市城西路184号昌盛少年宫（天上人间旁）</v>
          </cell>
        </row>
        <row r="45854">
          <cell r="B45854">
            <v>18623053467</v>
          </cell>
          <cell r="C45854" t="str">
            <v>重庆市永川区内环南路银山源25-17-2</v>
          </cell>
        </row>
        <row r="45855">
          <cell r="B45855">
            <v>13820123912</v>
          </cell>
          <cell r="C45855" t="str">
            <v>天津市和平区南京路189号津汇广场1座1110室</v>
          </cell>
        </row>
        <row r="45856">
          <cell r="B45856">
            <v>15061107770</v>
          </cell>
          <cell r="C45856" t="str">
            <v>江苏省溧阳市阳光城市南和园7幢1单元703室</v>
          </cell>
        </row>
        <row r="45857">
          <cell r="B45857">
            <v>15062311259</v>
          </cell>
          <cell r="C45857" t="str">
            <v>江苏省苏州市浒关工业园永安路2号</v>
          </cell>
        </row>
        <row r="45858">
          <cell r="B45858">
            <v>13682064166</v>
          </cell>
          <cell r="C45858" t="str">
            <v>天津市武清区杨村京津公路东侧1885号通悦旅行社</v>
          </cell>
        </row>
        <row r="45859">
          <cell r="B45859">
            <v>13911941803</v>
          </cell>
          <cell r="C45859" t="str">
            <v>北京市海淀区花园北路丙28号院4号楼4单元302</v>
          </cell>
        </row>
        <row r="45860">
          <cell r="B45860">
            <v>15359424695</v>
          </cell>
          <cell r="C45860" t="str">
            <v>福建省厦门市龙盛里22号401</v>
          </cell>
        </row>
        <row r="45861">
          <cell r="B45861">
            <v>13862388821</v>
          </cell>
          <cell r="C45861" t="str">
            <v>江苏省太仓市板桥新洋桥公寓121-2</v>
          </cell>
        </row>
        <row r="45862">
          <cell r="B45862">
            <v>13906813978</v>
          </cell>
          <cell r="C45862" t="str">
            <v>浙江省杭州市富阳区富春街道富春街235号1102室</v>
          </cell>
        </row>
        <row r="45863">
          <cell r="B45863">
            <v>13520511059</v>
          </cell>
          <cell r="C45863" t="str">
            <v>北京市丰台区槐树岭4号院</v>
          </cell>
        </row>
        <row r="45864">
          <cell r="B45864">
            <v>15305327227</v>
          </cell>
          <cell r="C45864" t="str">
            <v>山东省青岛市城阳区正商蓝海港湾10号楼3单元102</v>
          </cell>
        </row>
        <row r="45865">
          <cell r="B45865">
            <v>13969238449</v>
          </cell>
          <cell r="C45865" t="str">
            <v>北京市海淀区清河永泰西里12号楼</v>
          </cell>
        </row>
        <row r="45866">
          <cell r="B45866">
            <v>13601906487</v>
          </cell>
          <cell r="C45866" t="str">
            <v>上海市普陀区香栀花园祁顺路1388弄101号</v>
          </cell>
        </row>
        <row r="45867">
          <cell r="B45867">
            <v>13651992220</v>
          </cell>
          <cell r="C45867" t="str">
            <v>上海市普陀区岚皋路230弄4号503室</v>
          </cell>
        </row>
        <row r="45868">
          <cell r="B45868">
            <v>13127826541</v>
          </cell>
          <cell r="C45868" t="str">
            <v>上海市黄浦区陆家浜路1332号南开大厦16楼B2室</v>
          </cell>
        </row>
        <row r="45869">
          <cell r="B45869">
            <v>13816927728</v>
          </cell>
          <cell r="C45869" t="str">
            <v>上海市长宁区长宁路1700号周家桥社区卫生服务中心康复科</v>
          </cell>
        </row>
        <row r="45870">
          <cell r="B45870">
            <v>15921337162</v>
          </cell>
          <cell r="C45870" t="str">
            <v>上海市普陀区泾惠路123号洛川学校</v>
          </cell>
        </row>
        <row r="45871">
          <cell r="B45871">
            <v>13916339243</v>
          </cell>
          <cell r="C45871" t="str">
            <v>上海市静安区万航渡路858弄5号212室</v>
          </cell>
        </row>
        <row r="45872">
          <cell r="B45872">
            <v>13564622028</v>
          </cell>
          <cell r="C45872" t="str">
            <v>上海市普陀区兰溪路164号普中心9号楼4楼补液室楼上急诊外科32病区护士站</v>
          </cell>
        </row>
        <row r="45873">
          <cell r="B45873">
            <v>13917137518</v>
          </cell>
          <cell r="C45873" t="str">
            <v>上海市普陀区兰溪路164号普中心8号楼4楼内科监护室</v>
          </cell>
        </row>
        <row r="45874">
          <cell r="B45874">
            <v>18917104706</v>
          </cell>
          <cell r="C45874" t="str">
            <v>上海市闵行区莘凌路39号急诊4楼护士台</v>
          </cell>
        </row>
        <row r="45875">
          <cell r="B45875">
            <v>13671758157</v>
          </cell>
          <cell r="C45875" t="str">
            <v>上海市静安区柳营路768弄2号2203室</v>
          </cell>
        </row>
        <row r="45876">
          <cell r="B45876">
            <v>13524168936</v>
          </cell>
          <cell r="C45876" t="str">
            <v>上海市普陀区金沙江路2438弄7号楼702室</v>
          </cell>
        </row>
        <row r="45877">
          <cell r="B45877">
            <v>13641678222</v>
          </cell>
          <cell r="C45877" t="str">
            <v>上海市浦东新区北蔡莲园路271号1号楼4楼</v>
          </cell>
        </row>
        <row r="45878">
          <cell r="B45878">
            <v>13701738675</v>
          </cell>
          <cell r="C45878" t="str">
            <v>上海市普陀区真北路2960弄46号</v>
          </cell>
        </row>
        <row r="45879">
          <cell r="B45879">
            <v>13817278608</v>
          </cell>
          <cell r="C45879" t="str">
            <v>上海市长宁区威宁路458弄12号1501室</v>
          </cell>
        </row>
        <row r="45880">
          <cell r="B45880">
            <v>13651686095</v>
          </cell>
          <cell r="C45880" t="str">
            <v>上海市普陀区梅川路1333弄19号703室</v>
          </cell>
        </row>
        <row r="45881">
          <cell r="B45881">
            <v>13671993466</v>
          </cell>
          <cell r="C45881" t="str">
            <v>上海市静安区万航渡路858弄5号一楼防保科</v>
          </cell>
        </row>
        <row r="45882">
          <cell r="B45882">
            <v>17732804379</v>
          </cell>
          <cell r="C45882" t="str">
            <v>河北省石家庄市长安区育才街58号开元花园B1-3单元902室</v>
          </cell>
        </row>
        <row r="45883">
          <cell r="B45883">
            <v>15117976366</v>
          </cell>
          <cell r="C45883" t="str">
            <v>北京市朝阳区朝外大街26号朝外门写字楼B3-863库</v>
          </cell>
        </row>
        <row r="45884">
          <cell r="B45884">
            <v>13564930333</v>
          </cell>
          <cell r="C45884" t="str">
            <v>上海市嘉定区江桥镇乐秀路299弄9号902室</v>
          </cell>
        </row>
        <row r="45885">
          <cell r="B45885">
            <v>13902563362</v>
          </cell>
          <cell r="C45885" t="str">
            <v>广东省佛山市顺德区大良街道办红英路四街一巷3号</v>
          </cell>
        </row>
        <row r="45886">
          <cell r="B45886">
            <v>13778968618</v>
          </cell>
          <cell r="C45886" t="str">
            <v>四川省宜宾市南溪区罗龙工业园恒旭集团会所后门</v>
          </cell>
        </row>
        <row r="45887">
          <cell r="B45887">
            <v>13808223828</v>
          </cell>
          <cell r="C45887" t="str">
            <v>四川省成都市武侯区桐梓林欧城8幢2单元801</v>
          </cell>
        </row>
        <row r="45888">
          <cell r="B45888">
            <v>13503516672</v>
          </cell>
          <cell r="C45888" t="str">
            <v>山西省太原市小店区王村北街9号</v>
          </cell>
        </row>
        <row r="45889">
          <cell r="B45889">
            <v>15803997300</v>
          </cell>
          <cell r="C45889" t="str">
            <v>河南省郑州市郑东新区金水东路88号金鹏时代小区4号楼1单元205</v>
          </cell>
        </row>
        <row r="45890">
          <cell r="B45890">
            <v>15588774516</v>
          </cell>
          <cell r="C45890" t="str">
            <v>山东省济宁市金乡县翠湖龙庭19号楼2单元202</v>
          </cell>
        </row>
        <row r="45891">
          <cell r="B45891">
            <v>13662336911</v>
          </cell>
          <cell r="C45891" t="str">
            <v>广东省广州市广州大道北苏店100号5栋105室</v>
          </cell>
        </row>
        <row r="45892">
          <cell r="B45892">
            <v>13053196969</v>
          </cell>
          <cell r="C45892" t="str">
            <v>安徽省阜阳市颍州区清河西路港丽上城国际小区A2-101</v>
          </cell>
        </row>
        <row r="45893">
          <cell r="B45893">
            <v>18910668227</v>
          </cell>
          <cell r="C45893" t="str">
            <v>北京市西城区广外大街305号二区蝶翠华庭7-22C</v>
          </cell>
        </row>
        <row r="45894">
          <cell r="B45894">
            <v>18674452966</v>
          </cell>
          <cell r="C45894" t="str">
            <v>湖南省长沙市东二环二段320号天平公寓9栋1502号</v>
          </cell>
        </row>
        <row r="45895">
          <cell r="B45895">
            <v>13423860603</v>
          </cell>
          <cell r="C45895" t="str">
            <v>广东省深圳市宝安区沙井街道洪田上南东路恒昌荣高新产业园4号厂房1-5楼</v>
          </cell>
        </row>
        <row r="45896">
          <cell r="B45896">
            <v>13332850555</v>
          </cell>
          <cell r="C45896" t="str">
            <v>广东省广州市大学城大学时光6楼801房</v>
          </cell>
        </row>
        <row r="45897">
          <cell r="B45897">
            <v>13450268386</v>
          </cell>
          <cell r="C45897" t="str">
            <v>广东省广州市荔湾区龙溪中路保利公园九里D8-2004</v>
          </cell>
        </row>
        <row r="45898">
          <cell r="B45898">
            <v>13925314803</v>
          </cell>
          <cell r="C45898" t="str">
            <v>广东省中山市黄圃新禧路52号</v>
          </cell>
        </row>
        <row r="45899">
          <cell r="B45899">
            <v>13012069399</v>
          </cell>
          <cell r="C45899" t="str">
            <v>河北省保定市北市区和平里街道七一中路738号</v>
          </cell>
        </row>
        <row r="45900">
          <cell r="B45900">
            <v>18620474848</v>
          </cell>
          <cell r="C45900" t="str">
            <v>广东省广州市罗岗雅居乐富春山居E25栋2202</v>
          </cell>
        </row>
        <row r="45901">
          <cell r="B45901" t="str">
            <v>13609897637/15840180381</v>
          </cell>
          <cell r="C45901" t="str">
            <v>辽宁省沈阳市东陵区双园路34-43中旅国际小镇德邑</v>
          </cell>
        </row>
        <row r="45902">
          <cell r="B45902">
            <v>13207796603</v>
          </cell>
          <cell r="C45902" t="str">
            <v>广西省北海市新建5巷40号C座501</v>
          </cell>
        </row>
        <row r="45903">
          <cell r="B45903">
            <v>13752797972</v>
          </cell>
          <cell r="C45903" t="str">
            <v>天津市塘沽区上海道金泰新村东区19门701号</v>
          </cell>
        </row>
        <row r="45904">
          <cell r="B45904">
            <v>18943150601</v>
          </cell>
          <cell r="C45904" t="str">
            <v>吉林省长春市朝阳区工农大路1313号百脑汇大厦1楼天翼手机卖场</v>
          </cell>
        </row>
        <row r="45905">
          <cell r="B45905">
            <v>13857076966</v>
          </cell>
          <cell r="C45905" t="str">
            <v>浙江省丽水市莲都区绿城秀丽春江括苍园2幢2单元2601</v>
          </cell>
        </row>
        <row r="45906">
          <cell r="B45906">
            <v>13659286883</v>
          </cell>
          <cell r="C45906" t="str">
            <v>陕西省西安市高新区丈八路1号汇鑫IBC楼A座2205</v>
          </cell>
        </row>
        <row r="45907">
          <cell r="B45907">
            <v>13510305365</v>
          </cell>
          <cell r="C45907" t="str">
            <v>广东省深圳市龙华新区观澜街道观平路191号明昌工业园晨龙锯床</v>
          </cell>
        </row>
        <row r="45908">
          <cell r="B45908">
            <v>18605736277</v>
          </cell>
          <cell r="C45908" t="str">
            <v>山西省太原市小店区长治路奥林花园罗马座1501</v>
          </cell>
        </row>
        <row r="45909">
          <cell r="B45909">
            <v>13507769600</v>
          </cell>
          <cell r="C45909" t="str">
            <v>广西百色市右江区中山二路文化馆</v>
          </cell>
        </row>
        <row r="45910">
          <cell r="B45910">
            <v>13572070085</v>
          </cell>
          <cell r="C45910" t="str">
            <v>河南省开封市金明区第一大街郑开橄榄城2期17号楼1单元201</v>
          </cell>
        </row>
        <row r="45911">
          <cell r="B45911">
            <v>13828081289</v>
          </cell>
          <cell r="C45911" t="str">
            <v>广东省江门市新会区会城街道尚志街4号财政局</v>
          </cell>
        </row>
        <row r="45912">
          <cell r="B45912">
            <v>13403762792</v>
          </cell>
          <cell r="C45912" t="str">
            <v>河南省信阳市四一路万家灯火营销中心</v>
          </cell>
        </row>
        <row r="45913">
          <cell r="B45913">
            <v>18611122999</v>
          </cell>
          <cell r="C45913" t="str">
            <v>河北省石家庄市雨花区槐岭路31号万达住宅B1南区2号楼1单元3401</v>
          </cell>
        </row>
        <row r="45914">
          <cell r="B45914">
            <v>13929527525</v>
          </cell>
          <cell r="C45914" t="str">
            <v>广东省广州市黄埔区港前路319号侨益大厦8楼</v>
          </cell>
        </row>
        <row r="45915">
          <cell r="B45915">
            <v>13994098955</v>
          </cell>
          <cell r="C45915" t="str">
            <v>山西省忻州市繁峙县府东街中国移动营业厅</v>
          </cell>
        </row>
        <row r="45916">
          <cell r="B45916">
            <v>13601742325</v>
          </cell>
          <cell r="C45916" t="str">
            <v>上海市浦东新区西营南路67弄8号201室</v>
          </cell>
        </row>
        <row r="45917">
          <cell r="B45917">
            <v>13952088757</v>
          </cell>
          <cell r="C45917" t="str">
            <v>江苏省南京市江宁区启迪大街启迪方洲智园5栋K02</v>
          </cell>
        </row>
        <row r="45918">
          <cell r="B45918">
            <v>13532219474</v>
          </cell>
          <cell r="C45918" t="str">
            <v>广东省珠海市香洲区金凤18号北京师范大学珠海校区旧UIC文化小镇8栋A1037</v>
          </cell>
        </row>
        <row r="45919">
          <cell r="B45919">
            <v>18705540613</v>
          </cell>
          <cell r="C45919" t="str">
            <v>安徽省淮南市田区朝阳中路瑞鑫大厦建行龙湖支行</v>
          </cell>
        </row>
        <row r="45920">
          <cell r="B45920">
            <v>15856979530</v>
          </cell>
          <cell r="C45920" t="str">
            <v>安徽省合肥市瑶海区聚亿经典花园5#303</v>
          </cell>
        </row>
        <row r="45921">
          <cell r="B45921">
            <v>13305513336</v>
          </cell>
          <cell r="C45921" t="str">
            <v>安徽省合肥市庐阳区柏景湾青云轩6栋1205室</v>
          </cell>
        </row>
        <row r="45922">
          <cell r="B45922">
            <v>13866199086</v>
          </cell>
          <cell r="C45922" t="str">
            <v>安徽省合肥市经开区方兴大道668号安徽合力股份有限公司</v>
          </cell>
        </row>
        <row r="45923">
          <cell r="B45923">
            <v>13965141567</v>
          </cell>
          <cell r="C45923" t="str">
            <v>安徽省合肥市政务区水墨兰庭北区39#604</v>
          </cell>
        </row>
        <row r="45924">
          <cell r="B45924">
            <v>13956990719</v>
          </cell>
          <cell r="C45924" t="str">
            <v>安徽省合肥市新桥国际机场安徽民航机场集团有限公司人力资源部</v>
          </cell>
        </row>
        <row r="45925">
          <cell r="B45925">
            <v>18980869820</v>
          </cell>
          <cell r="C45925" t="str">
            <v>四川省成都市高新区盛安街18号天悦府9栋703室</v>
          </cell>
        </row>
        <row r="45926">
          <cell r="B45926">
            <v>13951927129</v>
          </cell>
          <cell r="C45926" t="str">
            <v>江苏省南京市建邺区莫愁湖东路万科金色家园9栋1102室</v>
          </cell>
        </row>
        <row r="45927">
          <cell r="B45927">
            <v>13583102868</v>
          </cell>
          <cell r="C45927" t="str">
            <v>山东省济南市历下区经十东路12777号中润世纪城9号楼3单元701</v>
          </cell>
        </row>
        <row r="45928">
          <cell r="B45928">
            <v>13331933377</v>
          </cell>
          <cell r="C45928" t="str">
            <v>上海市宝山区盘古路315号宝山区药物维持治疗门诊</v>
          </cell>
        </row>
        <row r="45929">
          <cell r="B45929">
            <v>15158081737</v>
          </cell>
          <cell r="C45929" t="str">
            <v>浙江省杭州市萧山区新街花木城12幢35号</v>
          </cell>
        </row>
        <row r="45930">
          <cell r="B45930">
            <v>13580819508</v>
          </cell>
          <cell r="C45930" t="str">
            <v>广东省东莞市塘厦镇138锦绣花园13栋701</v>
          </cell>
        </row>
        <row r="45931">
          <cell r="B45931">
            <v>13859004989</v>
          </cell>
          <cell r="C45931" t="str">
            <v>福建省福清市融城镇玉斗园玉融花园1号楼304</v>
          </cell>
        </row>
        <row r="45932">
          <cell r="B45932">
            <v>15091995299</v>
          </cell>
          <cell r="C45932" t="str">
            <v>海南省海口市琼山区府城琼州大道79号区计划生育服务站</v>
          </cell>
        </row>
        <row r="45933">
          <cell r="B45933">
            <v>13653510078</v>
          </cell>
          <cell r="C45933" t="str">
            <v>山西省太原市迎泽区双塔寺街32号山西日报宿舍23号楼</v>
          </cell>
        </row>
        <row r="45934">
          <cell r="B45934">
            <v>18553219188</v>
          </cell>
          <cell r="C45934" t="str">
            <v>山东省青岛市南区延安三路123号</v>
          </cell>
        </row>
        <row r="45935">
          <cell r="B45935">
            <v>13835131369</v>
          </cell>
          <cell r="C45935" t="str">
            <v>山西省太原市迎泽区并州北路97号太原师范学院11号楼</v>
          </cell>
        </row>
        <row r="45936">
          <cell r="B45936">
            <v>13524613096</v>
          </cell>
          <cell r="C45936" t="str">
            <v>江苏省无锡市阳光城市花园A区27号（放物业）</v>
          </cell>
        </row>
        <row r="45937">
          <cell r="B45937">
            <v>18027681778</v>
          </cell>
          <cell r="C45937" t="str">
            <v>广东省佛山市禅城区澜石镇湾梁路7号众钰厂</v>
          </cell>
        </row>
        <row r="45938">
          <cell r="B45938">
            <v>13987637299</v>
          </cell>
          <cell r="C45938" t="str">
            <v>云南省昆明市盘龙区尚义街白塔花园二栋一单元</v>
          </cell>
        </row>
        <row r="45939">
          <cell r="B45939">
            <v>15896666122</v>
          </cell>
          <cell r="C45939" t="str">
            <v>河南省洛阳市涧西区新疆路金色家园</v>
          </cell>
        </row>
        <row r="45940">
          <cell r="B45940">
            <v>13520119252</v>
          </cell>
          <cell r="C45940" t="str">
            <v>北京市朝阳区安立路56号九台2000家园2号楼1108</v>
          </cell>
        </row>
        <row r="45941">
          <cell r="B45941">
            <v>13525001758</v>
          </cell>
          <cell r="C45941" t="str">
            <v>河南省新乡市红旗区保健路1号中原银行</v>
          </cell>
        </row>
        <row r="45942">
          <cell r="B45942">
            <v>18562615777</v>
          </cell>
          <cell r="C45942" t="str">
            <v>山东省青岛市南京路100号丙恒丰银行</v>
          </cell>
        </row>
        <row r="45943">
          <cell r="B45943">
            <v>13944171635</v>
          </cell>
          <cell r="C45943" t="str">
            <v>吉林省长春市高新区3255号食品药品监测中心</v>
          </cell>
        </row>
        <row r="45944">
          <cell r="B45944">
            <v>13756670000</v>
          </cell>
          <cell r="C45944" t="str">
            <v>吉林省长春市南关区中海国际社区B区门卫室</v>
          </cell>
        </row>
        <row r="45945">
          <cell r="B45945">
            <v>13622290552</v>
          </cell>
          <cell r="C45945" t="str">
            <v>广东省广州市越秀区连新路171号广东国际科技中心205</v>
          </cell>
        </row>
        <row r="45946">
          <cell r="B45946">
            <v>13729509200</v>
          </cell>
          <cell r="C45946" t="str">
            <v>广东省汕尾市海丰县海城新园7巷13号东鸿运住宿直走100米</v>
          </cell>
        </row>
        <row r="45947">
          <cell r="B45947">
            <v>13560066881</v>
          </cell>
          <cell r="C45947" t="str">
            <v>广东省广州市花都区学府路学府南巷7栋302</v>
          </cell>
        </row>
        <row r="45948">
          <cell r="B45948">
            <v>13860198046</v>
          </cell>
          <cell r="C45948" t="str">
            <v>福建省厦门市瑞景新村洪文一里123/101</v>
          </cell>
        </row>
        <row r="45949">
          <cell r="B45949">
            <v>15261813353</v>
          </cell>
          <cell r="C45949" t="str">
            <v>江苏省南京市浦口区爱上城1期12-1301</v>
          </cell>
        </row>
        <row r="45950">
          <cell r="B45950">
            <v>18838812888</v>
          </cell>
          <cell r="C45950" t="str">
            <v>河南省洛阳市栾川县卫生监督中心</v>
          </cell>
        </row>
        <row r="45951">
          <cell r="B45951">
            <v>15280038885</v>
          </cell>
          <cell r="C45951" t="str">
            <v>江苏省南京市浦口区顶山街道观山悦工地</v>
          </cell>
        </row>
        <row r="45952">
          <cell r="B45952">
            <v>15951658800</v>
          </cell>
          <cell r="C45952" t="str">
            <v>江苏省南京市浦口区大桥北路33号金城丽景</v>
          </cell>
        </row>
        <row r="45953">
          <cell r="B45953">
            <v>18859468006</v>
          </cell>
          <cell r="C45953" t="str">
            <v>福建省泉州市南安市水头镇巷内村滨海小学对面瑶峰大理石</v>
          </cell>
        </row>
        <row r="45954">
          <cell r="B45954">
            <v>13510812366</v>
          </cell>
          <cell r="C45954" t="str">
            <v>河北省石家庄市鹿泉区上庄西山绿岛</v>
          </cell>
        </row>
        <row r="45955">
          <cell r="B45955">
            <v>15831936666</v>
          </cell>
          <cell r="C45955" t="str">
            <v>河北省石家庄市长安区平安北大街18号乐模茶城1-B-10</v>
          </cell>
        </row>
        <row r="45956">
          <cell r="B45956">
            <v>18688891193</v>
          </cell>
          <cell r="C45956" t="str">
            <v>广东省广州市越秀区吉祥路48号11楼</v>
          </cell>
        </row>
        <row r="45957">
          <cell r="B45957">
            <v>18610093177</v>
          </cell>
          <cell r="C45957" t="str">
            <v>北京市首都机场路89号丽京花园7-6-10</v>
          </cell>
        </row>
        <row r="45958">
          <cell r="B45958">
            <v>13588787108</v>
          </cell>
          <cell r="C45958" t="str">
            <v>浙江省杭州市萧山区闻堰镇云涛名苑8幢2503</v>
          </cell>
        </row>
        <row r="45959">
          <cell r="B45959">
            <v>13603933092</v>
          </cell>
          <cell r="C45959" t="str">
            <v>河南省新乡市建设东路河师大家属院26号</v>
          </cell>
        </row>
        <row r="45960">
          <cell r="B45960">
            <v>13609557609</v>
          </cell>
          <cell r="C45960" t="str">
            <v>福建省福州市鼓楼区湖东路补六巷5号A座702</v>
          </cell>
        </row>
        <row r="45961">
          <cell r="B45961" t="str">
            <v>400-838-8880</v>
          </cell>
          <cell r="C45961" t="str">
            <v>上海市黄浦区江滨路99号1层2-106/107室MANITO</v>
          </cell>
        </row>
        <row r="45962">
          <cell r="B45962">
            <v>13671486413</v>
          </cell>
          <cell r="C45962" t="str">
            <v>广东省吴川市梅录街道大山塘一街28号</v>
          </cell>
        </row>
        <row r="45963">
          <cell r="B45963">
            <v>15171006797</v>
          </cell>
          <cell r="C45963" t="str">
            <v>湖北省襄阳市南漳水镜大道716号</v>
          </cell>
        </row>
        <row r="45964">
          <cell r="B45964">
            <v>13796242666</v>
          </cell>
          <cell r="C45964" t="str">
            <v>黑龙江省齐齐哈尔市龙沙区湖滨街道龙兴家园29号楼建设银行</v>
          </cell>
        </row>
        <row r="45965">
          <cell r="B45965">
            <v>13808223066</v>
          </cell>
          <cell r="C45965" t="str">
            <v>四川省成都市高新区二环路南三段38号如意人家9幢2单元202室</v>
          </cell>
        </row>
        <row r="45966">
          <cell r="B45966">
            <v>15814465641</v>
          </cell>
          <cell r="C45966" t="str">
            <v>广东省深圳市南山区龙珠大道北龙珠五路城市假日花园2栋403</v>
          </cell>
        </row>
        <row r="45967">
          <cell r="B45967">
            <v>13701163832</v>
          </cell>
          <cell r="C45967" t="str">
            <v>北京市朝阳区中灿苑一区5号楼2508室</v>
          </cell>
        </row>
        <row r="45968">
          <cell r="B45968">
            <v>13917556833</v>
          </cell>
          <cell r="C45968" t="str">
            <v>上海市浦东北园路258弄21号702室</v>
          </cell>
        </row>
        <row r="45969">
          <cell r="B45969">
            <v>18101671115</v>
          </cell>
          <cell r="C45969" t="str">
            <v>上海市徐汇区虹桥路591弄3号902室</v>
          </cell>
        </row>
        <row r="45970">
          <cell r="B45970">
            <v>13524431256</v>
          </cell>
          <cell r="C45970" t="str">
            <v>上海市浦东桃林路1055号</v>
          </cell>
        </row>
        <row r="45971">
          <cell r="B45971">
            <v>18991392100</v>
          </cell>
          <cell r="C45971" t="str">
            <v>陕西省西安市雁塔区雁南五路陕西省高级人民法院</v>
          </cell>
        </row>
        <row r="45972">
          <cell r="B45972">
            <v>13711165229</v>
          </cell>
          <cell r="C45972" t="str">
            <v>广东省广州市白云区上步墩和巷5号</v>
          </cell>
        </row>
        <row r="45973">
          <cell r="B45973">
            <v>13891870666</v>
          </cell>
          <cell r="C45973" t="str">
            <v>陕西省杨凌市示范区公安局刑警支队</v>
          </cell>
        </row>
        <row r="45974">
          <cell r="B45974">
            <v>13702398952</v>
          </cell>
          <cell r="C45974" t="str">
            <v>广东省中山市小榄镇永宁东路东安街27号</v>
          </cell>
        </row>
        <row r="45975">
          <cell r="B45975">
            <v>18938729816</v>
          </cell>
          <cell r="C45975" t="str">
            <v>广东省中山市小榄镇永宁西下村福星大街32号</v>
          </cell>
        </row>
        <row r="45976">
          <cell r="B45976">
            <v>18660013158</v>
          </cell>
          <cell r="C45976" t="str">
            <v>山东省烟台市莱山区锦绣好家9号楼801</v>
          </cell>
        </row>
        <row r="45977">
          <cell r="B45977">
            <v>13933661382</v>
          </cell>
          <cell r="C45977" t="str">
            <v>河北省秦皇岛市海港区新闻路新闻北里5-1-402</v>
          </cell>
        </row>
        <row r="45978">
          <cell r="B45978">
            <v>18536678877</v>
          </cell>
          <cell r="C45978" t="str">
            <v>山西省太原市晋源区丽泽花苑7-1-2801</v>
          </cell>
        </row>
        <row r="45979">
          <cell r="B45979">
            <v>13580336888</v>
          </cell>
          <cell r="C45979" t="str">
            <v>广东省广州市花都区天贵楼108号雅居乐名门十八B142</v>
          </cell>
        </row>
        <row r="45980">
          <cell r="B45980">
            <v>15391641969</v>
          </cell>
          <cell r="C45980" t="str">
            <v>湖北省大冶市北门路石林超市旁康乐公寓3单元501</v>
          </cell>
        </row>
        <row r="45981">
          <cell r="B45981">
            <v>18986760472</v>
          </cell>
          <cell r="C45981" t="str">
            <v>湖北省宜昌市绿箩路香居丽景4-402</v>
          </cell>
        </row>
        <row r="45982">
          <cell r="B45982">
            <v>18553693692</v>
          </cell>
          <cell r="C45982" t="str">
            <v>山东省潍坊市高新区福海花园</v>
          </cell>
        </row>
        <row r="45983">
          <cell r="B45983">
            <v>15607399678</v>
          </cell>
          <cell r="C45983" t="str">
            <v>湖南省邵东县创新实验学校</v>
          </cell>
        </row>
        <row r="45984">
          <cell r="B45984">
            <v>15077019723</v>
          </cell>
          <cell r="C45984" t="str">
            <v>广西南宁市金浦路7号世纪商都11楼1116室南宁天语翻译公司</v>
          </cell>
        </row>
        <row r="45985">
          <cell r="B45985">
            <v>15081498156</v>
          </cell>
          <cell r="C45985" t="str">
            <v>河北省南宫市育才路毓秀苑4号楼西单元102</v>
          </cell>
        </row>
        <row r="45986">
          <cell r="B45986">
            <v>15926234014</v>
          </cell>
          <cell r="C45986" t="str">
            <v>湖北省武汉市江汉区北湖西路西湖官邸B栋1303</v>
          </cell>
        </row>
        <row r="45987">
          <cell r="B45987">
            <v>15801191520</v>
          </cell>
          <cell r="C45987" t="str">
            <v>北京市门头沟区中门寺南坡四号楼二单元1001室</v>
          </cell>
        </row>
        <row r="45988">
          <cell r="B45988">
            <v>13829123265</v>
          </cell>
          <cell r="C45988" t="str">
            <v>广东省东莞市洪梅镇河西工业区理文有限公司销售部</v>
          </cell>
        </row>
        <row r="45989">
          <cell r="B45989">
            <v>13860659816</v>
          </cell>
          <cell r="C45989" t="str">
            <v>福建省漳州市龙海市石码镇罗锦港龙小区15栋202室</v>
          </cell>
        </row>
        <row r="45990">
          <cell r="B45990">
            <v>13564302330</v>
          </cell>
          <cell r="C45990" t="str">
            <v>上海市闵行区黄桦路577弄永怡公寓2号301</v>
          </cell>
        </row>
        <row r="45991">
          <cell r="B45991">
            <v>13917242444</v>
          </cell>
          <cell r="C45991" t="str">
            <v>上海市浦东新区严桥路240弄22号102室</v>
          </cell>
        </row>
        <row r="45992">
          <cell r="B45992">
            <v>15801851179</v>
          </cell>
          <cell r="C45992" t="str">
            <v>上海市杨浦区佳木斯路315弄1号201室</v>
          </cell>
        </row>
        <row r="45993">
          <cell r="B45993">
            <v>13501782512</v>
          </cell>
          <cell r="C45993" t="str">
            <v>上海市浦东新区西泰林路158弄195号702室</v>
          </cell>
        </row>
        <row r="45994">
          <cell r="B45994">
            <v>13918652055</v>
          </cell>
          <cell r="C45994" t="str">
            <v>上海市黄浦区中山南路566弄绿城黄浦湾售楼处</v>
          </cell>
        </row>
        <row r="45995">
          <cell r="B45995">
            <v>15576462117</v>
          </cell>
          <cell r="C45995" t="str">
            <v>湖南省邵阳市北塔区平安路伞厂家属楼一单元小卖部</v>
          </cell>
        </row>
        <row r="45996">
          <cell r="B45996">
            <v>13901123711</v>
          </cell>
          <cell r="C45996" t="str">
            <v>北京市昌平区回龙观龙域中街1号龙域中心A座10层1008室</v>
          </cell>
        </row>
        <row r="45997">
          <cell r="B45997">
            <v>13902848855</v>
          </cell>
          <cell r="C45997" t="str">
            <v>广东省佛山市南海区狮山镇罗村佛罗路宏兴置业二座2楼之一</v>
          </cell>
        </row>
        <row r="45998">
          <cell r="B45998">
            <v>13869065655</v>
          </cell>
          <cell r="C45998" t="str">
            <v>山东省威海市珠海路1331号金蚂蚁化工</v>
          </cell>
        </row>
        <row r="45999">
          <cell r="B45999" t="str">
            <v>559-63528928</v>
          </cell>
          <cell r="C45999" t="str">
            <v>山东省烟台市芝罘区南迎祥路32号3单元6号</v>
          </cell>
        </row>
        <row r="46000">
          <cell r="B46000">
            <v>13619077565</v>
          </cell>
          <cell r="C46000" t="str">
            <v>四川省广安岳池县书香学庄</v>
          </cell>
        </row>
        <row r="46001">
          <cell r="B46001">
            <v>13350903888</v>
          </cell>
          <cell r="C46001" t="str">
            <v>四川省广安市广安区龙腾路城市之都2栋</v>
          </cell>
        </row>
        <row r="46002">
          <cell r="B46002">
            <v>15078379292</v>
          </cell>
          <cell r="C46002" t="str">
            <v>广西桂林市叠彩区教子坳2号教子岩公寓4-3-1</v>
          </cell>
        </row>
        <row r="46003">
          <cell r="B46003">
            <v>13901287370</v>
          </cell>
          <cell r="C46003" t="str">
            <v>北京市平谷区乐园西小区14排10号</v>
          </cell>
        </row>
        <row r="46004">
          <cell r="B46004">
            <v>13965144748</v>
          </cell>
          <cell r="C46004" t="str">
            <v>安徽省合肥市长丰县岗集镇育才路祥源玖悦湾售楼部</v>
          </cell>
        </row>
        <row r="46005">
          <cell r="B46005" t="str">
            <v>13910888451/68511225</v>
          </cell>
          <cell r="C46005" t="str">
            <v>北京市西城区阜外大街36号4门801号</v>
          </cell>
        </row>
        <row r="46006">
          <cell r="B46006">
            <v>15522769134</v>
          </cell>
          <cell r="C46006" t="str">
            <v>天津市南开区罗江路罗江西里4号楼2门103</v>
          </cell>
        </row>
        <row r="46007">
          <cell r="B46007">
            <v>13437335233</v>
          </cell>
          <cell r="C46007" t="str">
            <v>广东省江门市新会区同德二路名宛华庭43座706</v>
          </cell>
        </row>
        <row r="46008">
          <cell r="B46008">
            <v>15819708587</v>
          </cell>
          <cell r="C46008" t="str">
            <v>广东省江门市江海区滘头永康新村11号</v>
          </cell>
        </row>
        <row r="46009">
          <cell r="B46009">
            <v>18722016355</v>
          </cell>
          <cell r="C46009" t="str">
            <v>天津市宝坻区方家庄开发区耐特家具公司</v>
          </cell>
        </row>
        <row r="46010">
          <cell r="B46010">
            <v>13757987125</v>
          </cell>
          <cell r="C46010" t="str">
            <v>浙江省兰溪市兰江街道栖霞村14幢1单元301室</v>
          </cell>
        </row>
        <row r="46011">
          <cell r="B46011">
            <v>13486189894</v>
          </cell>
          <cell r="C46011" t="str">
            <v>河北省张家口市桥东区茶榆云顶小区8号楼2单元402</v>
          </cell>
        </row>
        <row r="46012">
          <cell r="B46012">
            <v>15815153255</v>
          </cell>
          <cell r="C46012" t="str">
            <v>广东省汕头市澄海区凤翔街道港口秀夫路秀水园12栋202</v>
          </cell>
        </row>
        <row r="46013">
          <cell r="B46013">
            <v>13803990881</v>
          </cell>
          <cell r="C46013" t="str">
            <v>河南省郑州市上街区鸿元西区三栋楼三单元25号</v>
          </cell>
        </row>
        <row r="46014">
          <cell r="B46014">
            <v>13776599346</v>
          </cell>
          <cell r="C46014" t="str">
            <v>江苏省连云港市海州区海连东路127号润城东方小区16号楼604室</v>
          </cell>
        </row>
        <row r="46015">
          <cell r="B46015">
            <v>15902346968</v>
          </cell>
          <cell r="C46015" t="str">
            <v>重庆市北碚区缙云大道113号融创紫泉枫丹18-1</v>
          </cell>
        </row>
        <row r="46016">
          <cell r="B46016">
            <v>13810472363</v>
          </cell>
          <cell r="C46016" t="str">
            <v>北京市丰台区北甲地玺萌鹏苑1号楼12层I室</v>
          </cell>
        </row>
        <row r="46017">
          <cell r="B46017">
            <v>13269337141</v>
          </cell>
          <cell r="C46017" t="str">
            <v>北京市西城区新街口东街31号北京积水潭医院呼吸科西楼一层</v>
          </cell>
        </row>
        <row r="46018">
          <cell r="B46018">
            <v>13777353881</v>
          </cell>
          <cell r="C46018" t="str">
            <v>浙江省杭州市余杭区南苑街道东海水景城和苑四幢一单元1501室</v>
          </cell>
        </row>
        <row r="46019">
          <cell r="B46019">
            <v>13588070843</v>
          </cell>
          <cell r="C46019" t="str">
            <v>浙江省杭州市滨江区浦沿东冠明德路1号杭州江南专修学院</v>
          </cell>
        </row>
        <row r="46020">
          <cell r="B46020">
            <v>13927299406</v>
          </cell>
          <cell r="C46020" t="str">
            <v>广东省佛山市禅城区金澜北路17号京禅大厦首层婴国堡</v>
          </cell>
        </row>
        <row r="46021">
          <cell r="B46021">
            <v>18837317691</v>
          </cell>
          <cell r="C46021" t="str">
            <v>河南省新乡市牧野区北干街道学府第一城</v>
          </cell>
        </row>
        <row r="46022">
          <cell r="B46022">
            <v>13105359737</v>
          </cell>
          <cell r="C46022" t="str">
            <v>山东省烟台市芝罘区白兰街10号白石肛肠医院内科</v>
          </cell>
        </row>
        <row r="46023">
          <cell r="B46023">
            <v>13899922508</v>
          </cell>
          <cell r="C46023" t="str">
            <v>新疆乌鲁木齐市新市区迎宾路33号机场南区10-3-102</v>
          </cell>
        </row>
        <row r="46024">
          <cell r="B46024">
            <v>13689995952</v>
          </cell>
          <cell r="C46024" t="str">
            <v>新疆克拉玛依市金色家园夏景园13-3-103</v>
          </cell>
        </row>
        <row r="46025">
          <cell r="B46025">
            <v>18699077871</v>
          </cell>
          <cell r="C46025" t="str">
            <v>新疆乌鲁木齐市新市区银川路都市花园1-3-1702室</v>
          </cell>
        </row>
        <row r="46026">
          <cell r="B46026">
            <v>18167969100</v>
          </cell>
          <cell r="C46026" t="str">
            <v>新疆乌鲁木齐市水磨沟区六道湾街道昆仑路2号华凌国际珠宝玉器城五楼</v>
          </cell>
        </row>
        <row r="46027">
          <cell r="B46027">
            <v>18637975296</v>
          </cell>
          <cell r="C46027" t="str">
            <v>河南省洛阳市涧西区有色院家属院西院</v>
          </cell>
        </row>
        <row r="46028">
          <cell r="B46028">
            <v>13618036788</v>
          </cell>
          <cell r="C46028" t="str">
            <v>四川省成都市成华区东城映像A区12栋二单元304</v>
          </cell>
        </row>
        <row r="46029">
          <cell r="B46029">
            <v>18997898862</v>
          </cell>
          <cell r="C46029" t="str">
            <v>新疆塔城地区沙湾县农发行家属楼二单元五楼左手</v>
          </cell>
        </row>
        <row r="46030">
          <cell r="B46030">
            <v>13663865333</v>
          </cell>
          <cell r="C46030" t="str">
            <v>河南省郑州市荥阳市康泰东路紫东郡南门</v>
          </cell>
        </row>
        <row r="46031">
          <cell r="B46031">
            <v>17688272781</v>
          </cell>
          <cell r="C46031" t="str">
            <v>广东省佛山市南海区桂城中海千灯湖一号1栋601</v>
          </cell>
        </row>
        <row r="46032">
          <cell r="B46032">
            <v>15114031533</v>
          </cell>
          <cell r="C46032" t="str">
            <v>四川省成都市武侯区聚荟街华宇静苑2期4-2</v>
          </cell>
        </row>
        <row r="46033">
          <cell r="B46033">
            <v>13184020728</v>
          </cell>
          <cell r="C46033" t="str">
            <v>山东省栖霞市东盛小区20号楼2-1001</v>
          </cell>
        </row>
        <row r="46034">
          <cell r="B46034">
            <v>17313218237</v>
          </cell>
          <cell r="C46034" t="str">
            <v>四川省成都市郫县犀浦镇西郡兰庭B区4-9-401</v>
          </cell>
        </row>
        <row r="46035">
          <cell r="B46035">
            <v>15114015204</v>
          </cell>
          <cell r="C46035" t="str">
            <v>四川省成都市锦江区东大街芷泉段时代一号大厦5楼501</v>
          </cell>
        </row>
        <row r="46036">
          <cell r="B46036">
            <v>18700502255</v>
          </cell>
          <cell r="C46036" t="str">
            <v>陕西省安康市汉阴县人民医院手术室</v>
          </cell>
        </row>
        <row r="46037">
          <cell r="B46037">
            <v>13881888500</v>
          </cell>
          <cell r="C46037" t="str">
            <v>四川省成都市高新区世纪城路龙湖世纪峰景1栋</v>
          </cell>
        </row>
        <row r="46038">
          <cell r="B46038">
            <v>13607213168</v>
          </cell>
          <cell r="C46038" t="str">
            <v>湖北省武汉市东西湖区马池路联通佳苑6栋2单元</v>
          </cell>
        </row>
        <row r="46039">
          <cell r="B46039">
            <v>18646558118</v>
          </cell>
          <cell r="C46039" t="str">
            <v>黑龙江省哈尔滨市道里区群力第一大道和丽江路交叉口黑龙江教育出版社</v>
          </cell>
        </row>
        <row r="46040">
          <cell r="B46040">
            <v>15167103478</v>
          </cell>
          <cell r="C46040" t="str">
            <v>浙江省杭州市下城区朝晖二区2-2-402</v>
          </cell>
        </row>
        <row r="46041">
          <cell r="B46041">
            <v>13958116161</v>
          </cell>
          <cell r="C46041" t="str">
            <v>浙江省杭州市文一路南都花园别墅37号</v>
          </cell>
        </row>
        <row r="46042">
          <cell r="B46042">
            <v>13313973669</v>
          </cell>
          <cell r="C46042" t="str">
            <v>福建省福州市鼓楼区六一中路79号7座802</v>
          </cell>
        </row>
        <row r="46043">
          <cell r="B46043">
            <v>13705959810</v>
          </cell>
          <cell r="C46043" t="str">
            <v>福建省福州市鼓楼区六一中路东光花园2#201</v>
          </cell>
        </row>
        <row r="46044">
          <cell r="B46044">
            <v>18080070887</v>
          </cell>
          <cell r="C46044" t="str">
            <v>四川省成都市温江区江浦路888号洲际银海湾2期12-1803</v>
          </cell>
        </row>
        <row r="46045">
          <cell r="B46045">
            <v>15928864066</v>
          </cell>
          <cell r="C46045" t="str">
            <v>四川省成都市高新区大源中街16号海尔森医院</v>
          </cell>
        </row>
        <row r="46046">
          <cell r="B46046">
            <v>13408018097</v>
          </cell>
          <cell r="C46046" t="str">
            <v>四川省成都市郫都区安靖卫生院</v>
          </cell>
        </row>
        <row r="46047">
          <cell r="B46047">
            <v>13982109621</v>
          </cell>
          <cell r="C46047" t="str">
            <v>四川省成都市新都区龙桥镇毗河新居</v>
          </cell>
        </row>
        <row r="46048">
          <cell r="B46048">
            <v>13980611507</v>
          </cell>
          <cell r="C46048" t="str">
            <v>四川省成都市郫都区犀浦镇金樽三街298号中铁塔米亚13-2</v>
          </cell>
        </row>
        <row r="46049">
          <cell r="B46049">
            <v>15838649526</v>
          </cell>
          <cell r="C46049" t="str">
            <v>四川省成都市成华区建设南路163号万科金色东府</v>
          </cell>
        </row>
        <row r="46050">
          <cell r="B46050">
            <v>13408630616</v>
          </cell>
          <cell r="C46050" t="str">
            <v>四川省成都市青羊区少城街四道街16号</v>
          </cell>
        </row>
        <row r="46051">
          <cell r="B46051">
            <v>13540003442</v>
          </cell>
          <cell r="C46051" t="str">
            <v>四川省成都市双流区东升街道西安路142号</v>
          </cell>
        </row>
        <row r="46052">
          <cell r="B46052">
            <v>18280350175</v>
          </cell>
          <cell r="C46052" t="str">
            <v>四川省成都市青羊大道101号博瑞都市花园18-4-501</v>
          </cell>
        </row>
        <row r="46053">
          <cell r="B46053">
            <v>18691019920</v>
          </cell>
          <cell r="C46053" t="str">
            <v>陕西省咸阳市武功县小村镇八一街1号</v>
          </cell>
        </row>
        <row r="46054">
          <cell r="B46054">
            <v>18628128121</v>
          </cell>
          <cell r="C46054" t="str">
            <v>四川省成都市高新西区天目路英伦5栋</v>
          </cell>
        </row>
        <row r="46055">
          <cell r="B46055">
            <v>13691249235</v>
          </cell>
          <cell r="C46055" t="str">
            <v>北京市石景山区石门南路1号院7-2-903</v>
          </cell>
        </row>
        <row r="46056">
          <cell r="B46056">
            <v>18647216085</v>
          </cell>
          <cell r="C46056" t="str">
            <v>内蒙古包头市九原区文明路俊林花苑11号楼</v>
          </cell>
        </row>
        <row r="46057">
          <cell r="B46057">
            <v>13550532960</v>
          </cell>
          <cell r="C46057" t="str">
            <v>四川省眉山市东坡区永宏巷25号福奈特洗衣店</v>
          </cell>
        </row>
        <row r="46058">
          <cell r="B46058">
            <v>13880442245</v>
          </cell>
          <cell r="C46058" t="str">
            <v>四川省成都市金牛区五块石龙湖北城天街2期</v>
          </cell>
        </row>
        <row r="46059">
          <cell r="B46059">
            <v>15928484223</v>
          </cell>
          <cell r="C46059" t="str">
            <v>四川省成都市双流区康乐巷65号</v>
          </cell>
        </row>
        <row r="46060">
          <cell r="B46060">
            <v>13880595922</v>
          </cell>
          <cell r="C46060" t="str">
            <v>四川省成都市锦江区成龙街道经天东路129号上东家园</v>
          </cell>
        </row>
        <row r="46061">
          <cell r="B46061">
            <v>13808040884</v>
          </cell>
          <cell r="C46061" t="str">
            <v>四川省成都市青羊区金沙街道蜀辉路19号中大君悦金沙1-1-4</v>
          </cell>
        </row>
        <row r="46062">
          <cell r="B46062">
            <v>13880676920</v>
          </cell>
          <cell r="C46062" t="str">
            <v>四川省成都市青羊区清江东路122号清江雅居2栋</v>
          </cell>
        </row>
        <row r="46063">
          <cell r="B46063">
            <v>18190671502</v>
          </cell>
          <cell r="C46063" t="str">
            <v>四川省绵阳市平武钱龙安镇东方路口华联超市</v>
          </cell>
        </row>
        <row r="46064">
          <cell r="B46064">
            <v>13426134549</v>
          </cell>
          <cell r="C46064" t="str">
            <v>北京市西城区广莲路1号建工大厦b座5层</v>
          </cell>
        </row>
        <row r="46065">
          <cell r="B46065">
            <v>13982135086</v>
          </cell>
          <cell r="C46065" t="str">
            <v>四川省成都市金牛区长福街58号</v>
          </cell>
        </row>
        <row r="46066">
          <cell r="B46066">
            <v>13699002886</v>
          </cell>
          <cell r="C46066" t="str">
            <v>四川省成都市新都区金都街一巷30号</v>
          </cell>
        </row>
        <row r="46067">
          <cell r="B46067">
            <v>13890115917</v>
          </cell>
          <cell r="C46067" t="str">
            <v>四川省绵阳市游仙区剑南路东段190号绵阳三医院妇科</v>
          </cell>
        </row>
        <row r="46068">
          <cell r="B46068">
            <v>13438096155</v>
          </cell>
          <cell r="C46068" t="str">
            <v>四川省成都市天府新区华阳镇南湖路102号古城小区三期</v>
          </cell>
        </row>
        <row r="46069">
          <cell r="B46069">
            <v>13808175173</v>
          </cell>
          <cell r="C46069" t="str">
            <v>四川省成都市成华区香木林路98号圣地名居4-2-12</v>
          </cell>
        </row>
        <row r="46070">
          <cell r="B46070">
            <v>13880717257</v>
          </cell>
          <cell r="C46070" t="str">
            <v>四川省成都市建业路89号龙湖三千里一期2-1-1001</v>
          </cell>
        </row>
        <row r="46071">
          <cell r="B46071">
            <v>13579952109</v>
          </cell>
          <cell r="C46071" t="str">
            <v>新疆乌鲁木齐米东区米东北路819号西峰公司企管科</v>
          </cell>
        </row>
        <row r="46072">
          <cell r="B46072">
            <v>13558622116</v>
          </cell>
          <cell r="C46072" t="str">
            <v>四川省成都郫县红光华润橡树湾一期</v>
          </cell>
        </row>
        <row r="46073">
          <cell r="B46073">
            <v>13609990872</v>
          </cell>
          <cell r="C46073" t="str">
            <v>新疆乌鲁木齐天山区青年路街道方苑小区13-5-301</v>
          </cell>
        </row>
        <row r="46074">
          <cell r="B46074">
            <v>18113182979</v>
          </cell>
          <cell r="C46074" t="str">
            <v>四川省成都市青羊区石人北路99号附23号吉祥数码图文</v>
          </cell>
        </row>
        <row r="46075">
          <cell r="B46075">
            <v>13709076912</v>
          </cell>
          <cell r="C46075" t="str">
            <v>四川省成都市金牛区马丁街8号</v>
          </cell>
        </row>
        <row r="46076">
          <cell r="B46076">
            <v>13982237673</v>
          </cell>
          <cell r="C46076" t="str">
            <v>四川省成都市华阳镇华府大道518号蜀郡又一城117栋积木到家</v>
          </cell>
        </row>
        <row r="46077">
          <cell r="B46077">
            <v>15528298579</v>
          </cell>
          <cell r="C46077" t="str">
            <v>四川省成都市新都区新都国际广场一期</v>
          </cell>
        </row>
        <row r="46078">
          <cell r="B46078">
            <v>13551007067</v>
          </cell>
          <cell r="C46078" t="str">
            <v>四川省成都市华阳麓山大道洛森堡新殿19-1-2506</v>
          </cell>
        </row>
        <row r="46079">
          <cell r="B46079">
            <v>13658322332</v>
          </cell>
          <cell r="C46079" t="str">
            <v>重庆市北碚区云泰路1号龙湖紫云台五组团</v>
          </cell>
        </row>
        <row r="46080">
          <cell r="B46080">
            <v>18681239788</v>
          </cell>
          <cell r="C46080" t="str">
            <v>四川省攀枝花市米易县攀莲镇河滨路106-80</v>
          </cell>
        </row>
        <row r="46081">
          <cell r="B46081">
            <v>15902865245</v>
          </cell>
          <cell r="C46081" t="str">
            <v>四川省成都市一环路西一段115号</v>
          </cell>
        </row>
        <row r="46082">
          <cell r="B46082">
            <v>15802866434</v>
          </cell>
          <cell r="C46082" t="str">
            <v>四川省成都市郫县犀浦龙吟路合能四季城二期2-2-1406</v>
          </cell>
        </row>
        <row r="46083">
          <cell r="B46083">
            <v>18025330424</v>
          </cell>
          <cell r="C46083" t="str">
            <v>广东省深圳市南山区蛇口新街6号</v>
          </cell>
        </row>
        <row r="46084">
          <cell r="B46084">
            <v>13373550557</v>
          </cell>
          <cell r="C46084" t="str">
            <v>河北省唐山市路南区仁恒湖滨城212-2-701</v>
          </cell>
        </row>
        <row r="46085">
          <cell r="B46085">
            <v>13519029993</v>
          </cell>
          <cell r="C46085" t="str">
            <v>甘肃省定西市安定区解放路敬东厂家属楼</v>
          </cell>
        </row>
        <row r="46086">
          <cell r="B46086">
            <v>18995087118</v>
          </cell>
          <cell r="C46086" t="str">
            <v>宁夏银川市兴庆区北京东路375号金源大厦宁夏旅游发展委员会</v>
          </cell>
        </row>
        <row r="46087">
          <cell r="B46087">
            <v>15809511246</v>
          </cell>
          <cell r="C46087" t="str">
            <v>宁夏银川市金凤区正源南街与六盘山路交汇处中海国际社区橙郡（三区一期）32-305</v>
          </cell>
        </row>
        <row r="46088">
          <cell r="B46088">
            <v>15056469600</v>
          </cell>
          <cell r="C46088" t="str">
            <v>安徽省芜湖市镜湖区徽商春天南区7-1-2004</v>
          </cell>
        </row>
        <row r="46089">
          <cell r="B46089">
            <v>17395058082</v>
          </cell>
          <cell r="C46089" t="str">
            <v>宁夏银川市兴庆区清河北街103号东方家园3-3-101</v>
          </cell>
        </row>
        <row r="46090">
          <cell r="B46090">
            <v>13001315256</v>
          </cell>
          <cell r="C46090" t="str">
            <v>天津市红桥区咸阳北路水木天成5区12-2-102</v>
          </cell>
        </row>
        <row r="46091">
          <cell r="B46091">
            <v>13902024425</v>
          </cell>
          <cell r="C46091" t="str">
            <v>天津市河西区梅江道景观花园2-1-502</v>
          </cell>
        </row>
        <row r="46092">
          <cell r="B46092">
            <v>15110132277</v>
          </cell>
          <cell r="C46092" t="str">
            <v>北京市丰台区新村街道万年花城5期2#-2-601</v>
          </cell>
        </row>
        <row r="46093">
          <cell r="B46093">
            <v>13512246257</v>
          </cell>
          <cell r="C46093" t="str">
            <v>天津市红桥区大丰路中国工商银行红桥支行</v>
          </cell>
        </row>
        <row r="46094">
          <cell r="B46094">
            <v>13512800807</v>
          </cell>
          <cell r="C46094" t="str">
            <v>天津市南开区保山道瑞丽园6-3-501</v>
          </cell>
        </row>
        <row r="46095">
          <cell r="B46095">
            <v>18698090199</v>
          </cell>
          <cell r="C46095" t="str">
            <v>天津市南开区华苑产业园区科馨别墅81号</v>
          </cell>
        </row>
        <row r="46096">
          <cell r="B46096">
            <v>13622106546</v>
          </cell>
          <cell r="C46096" t="str">
            <v>天津市南开区怀安环路与三潭路交口处110号环美医疗</v>
          </cell>
        </row>
        <row r="46097">
          <cell r="B46097">
            <v>13512475656</v>
          </cell>
          <cell r="C46097" t="str">
            <v>天津市东丽区天山南路万隆花园6区4号楼1门601</v>
          </cell>
        </row>
        <row r="46098">
          <cell r="B46098">
            <v>13820217043</v>
          </cell>
          <cell r="C46098" t="str">
            <v>天津市河北区志成道和曙光路交口贵贤里高层8-103</v>
          </cell>
        </row>
        <row r="46099">
          <cell r="B46099">
            <v>15822290166</v>
          </cell>
          <cell r="C46099" t="str">
            <v>天津市河西区柳林园丁公寓6-20-301</v>
          </cell>
        </row>
        <row r="46100">
          <cell r="B46100">
            <v>15522828096</v>
          </cell>
          <cell r="C46100" t="str">
            <v>天津市南开区华苑街道长华里幼儿园</v>
          </cell>
        </row>
        <row r="46101">
          <cell r="B46101">
            <v>13299957552</v>
          </cell>
          <cell r="C46101" t="str">
            <v>天津市和平区大理道109号岳阳道小学</v>
          </cell>
        </row>
        <row r="46102">
          <cell r="B46102">
            <v>13001332442</v>
          </cell>
          <cell r="C46102" t="str">
            <v>天津市南开区红旗南路观园公寓16号楼2门403</v>
          </cell>
        </row>
        <row r="46103">
          <cell r="B46103">
            <v>15510846199</v>
          </cell>
          <cell r="C46103" t="str">
            <v>天津市东站邮局7楼核算中心</v>
          </cell>
        </row>
        <row r="46104">
          <cell r="B46104">
            <v>18168219606</v>
          </cell>
          <cell r="C46104" t="str">
            <v>江苏省徐州市丰县中阳里街道人民中路8号丰县县委大院</v>
          </cell>
        </row>
        <row r="46105">
          <cell r="B46105">
            <v>15882075651</v>
          </cell>
          <cell r="C46105" t="str">
            <v>四川省成都市新都区新繁镇峰瑞新天地1-1</v>
          </cell>
        </row>
        <row r="46106">
          <cell r="B46106">
            <v>13550379719</v>
          </cell>
          <cell r="C46106" t="str">
            <v>四川省成都市青羊区蜀鑫东路51号保利金香槟</v>
          </cell>
        </row>
        <row r="46107">
          <cell r="B46107">
            <v>13723966933</v>
          </cell>
          <cell r="C46107" t="str">
            <v>山东省蓬莱市仙境苑小区6号楼4单元</v>
          </cell>
        </row>
        <row r="46108">
          <cell r="B46108">
            <v>18620932334</v>
          </cell>
          <cell r="C46108" t="str">
            <v>广东省广州市番禺区祈福新邨</v>
          </cell>
        </row>
        <row r="46109">
          <cell r="B46109">
            <v>13526826326</v>
          </cell>
          <cell r="C46109" t="str">
            <v>河南省郑州市金水区纬四路服装市场楼上4号楼3单元24号</v>
          </cell>
        </row>
        <row r="46110">
          <cell r="B46110">
            <v>13910758938</v>
          </cell>
          <cell r="C46110" t="str">
            <v>北京市昌平区北七家定泗路珠江壹仟栋1106</v>
          </cell>
        </row>
        <row r="46111">
          <cell r="B46111">
            <v>13928896255</v>
          </cell>
          <cell r="C46111" t="str">
            <v>广东省广州市番禺区东艺路26号金山谷9座2003房</v>
          </cell>
        </row>
        <row r="46112">
          <cell r="B46112">
            <v>15645142131</v>
          </cell>
          <cell r="C46112" t="str">
            <v>黑龙江省哈尔滨市南岗区燎原街道盟科官邸A1-2404</v>
          </cell>
        </row>
        <row r="46113">
          <cell r="B46113">
            <v>18357546306</v>
          </cell>
          <cell r="C46113" t="str">
            <v>浙江省绍兴市上虞区百官街道峰山南路518号上虞天玥开元名都大酒店1908房间</v>
          </cell>
        </row>
        <row r="46114">
          <cell r="B46114">
            <v>13822501990</v>
          </cell>
          <cell r="C46114" t="str">
            <v>广东省吴川市海滨街道海滨大道万和城小区八栋202房</v>
          </cell>
        </row>
        <row r="46115">
          <cell r="B46115">
            <v>13543431996</v>
          </cell>
          <cell r="C46115" t="str">
            <v>广东省广州市海珠区沙溪金紫里村口一号金沙综合市场A15档</v>
          </cell>
        </row>
        <row r="46116">
          <cell r="B46116">
            <v>13925338966</v>
          </cell>
          <cell r="C46116" t="str">
            <v>广东省中山市中山六路188号合生帝景苑19栋1401</v>
          </cell>
        </row>
        <row r="46117">
          <cell r="B46117">
            <v>15987401706</v>
          </cell>
          <cell r="C46117" t="str">
            <v>云南省曲靖市麒麟区市体校宿舍（滇东商城旁）</v>
          </cell>
        </row>
        <row r="46118">
          <cell r="B46118">
            <v>13750154588</v>
          </cell>
          <cell r="C46118" t="str">
            <v>广东省清远市清城区银盏泰基工业园佳的美公司</v>
          </cell>
        </row>
        <row r="46119">
          <cell r="B46119" t="str">
            <v>15013215228/020-86200216</v>
          </cell>
          <cell r="C46119" t="str">
            <v>广东省广州市白云区江高镇珠江江夏南十巷8号</v>
          </cell>
        </row>
        <row r="46120">
          <cell r="B46120">
            <v>13439886789</v>
          </cell>
          <cell r="C46120" t="str">
            <v>北京市朝阳区石佛营西里44号楼6单元501</v>
          </cell>
        </row>
        <row r="46121">
          <cell r="B46121">
            <v>13807741630</v>
          </cell>
          <cell r="C46121" t="str">
            <v>广西梧州市长洲区春湖路2号国龙花园5号楼1002房</v>
          </cell>
        </row>
        <row r="46122">
          <cell r="B46122">
            <v>17762330030</v>
          </cell>
          <cell r="C46122" t="str">
            <v>湖北省天门市城市花园1栋三单元202</v>
          </cell>
        </row>
        <row r="46123">
          <cell r="B46123">
            <v>15972661222</v>
          </cell>
          <cell r="C46123" t="str">
            <v>湖北省天门市城北区学院路王家湾北区4排51号单元101室</v>
          </cell>
        </row>
        <row r="46124">
          <cell r="B46124">
            <v>17098009561</v>
          </cell>
          <cell r="C46124" t="str">
            <v>山东省德州市夏津县城栾路蒋寨村康达综合商店</v>
          </cell>
        </row>
        <row r="46125">
          <cell r="B46125">
            <v>18553106657</v>
          </cell>
          <cell r="C46125" t="str">
            <v>山东省济南市经二小炜六路17号</v>
          </cell>
        </row>
        <row r="46126">
          <cell r="B46126">
            <v>15923303103</v>
          </cell>
          <cell r="C46126" t="str">
            <v>重庆市渝北区天宫殿街道泰山大道东段119号火车北站派出所</v>
          </cell>
        </row>
        <row r="46127">
          <cell r="B46127">
            <v>13512346193</v>
          </cell>
          <cell r="C46127" t="str">
            <v>重庆市北碚区蔡家岗街道蔡通路508号香海花园92栋13-4</v>
          </cell>
        </row>
        <row r="46128">
          <cell r="B46128">
            <v>15000778603</v>
          </cell>
          <cell r="C46128" t="str">
            <v>上海市长宁区威宁路358弄17号1304室</v>
          </cell>
        </row>
        <row r="46129">
          <cell r="B46129">
            <v>13199449341</v>
          </cell>
          <cell r="C46129" t="str">
            <v>黑龙江省哈尔滨市道外区仁里十七道街东原社区卫生服务中心四楼病案室</v>
          </cell>
        </row>
        <row r="46130">
          <cell r="B46130">
            <v>15004672551</v>
          </cell>
          <cell r="C46130" t="str">
            <v>黑龙江省哈尔滨市道外区东北新街129-3号7号楼1楼4门</v>
          </cell>
        </row>
        <row r="46131">
          <cell r="B46131">
            <v>15977186595</v>
          </cell>
          <cell r="C46131" t="str">
            <v>广西省河池巴马县金城江东江工业园区烟草物流中心</v>
          </cell>
        </row>
        <row r="46132">
          <cell r="B46132">
            <v>18977861186</v>
          </cell>
          <cell r="C46132" t="str">
            <v>广西省河池市巴马县行政综合执法局</v>
          </cell>
        </row>
        <row r="46133">
          <cell r="B46133">
            <v>18278855520</v>
          </cell>
          <cell r="C46133" t="str">
            <v>广西省河池市巴马县寿乡大道中路LINA</v>
          </cell>
        </row>
        <row r="46134">
          <cell r="B46134">
            <v>15515222761</v>
          </cell>
          <cell r="C46134" t="str">
            <v>河南省新郑市龙湖镇华南场1号交易广场西4门</v>
          </cell>
        </row>
        <row r="46135">
          <cell r="B46135">
            <v>13439815015</v>
          </cell>
          <cell r="C46135" t="str">
            <v>北京市丰台区城南嘉园益诚园14号华联商厦地下办公室</v>
          </cell>
        </row>
        <row r="46136">
          <cell r="B46136">
            <v>15033157596</v>
          </cell>
          <cell r="C46136" t="str">
            <v>河北省唐山市玉田县医药公寓</v>
          </cell>
        </row>
        <row r="46137">
          <cell r="B46137">
            <v>15229272557</v>
          </cell>
          <cell r="C46137" t="str">
            <v>陕西省西安市长安区书香路万科城一期东门36号楼</v>
          </cell>
        </row>
        <row r="46138">
          <cell r="B46138">
            <v>13907397397</v>
          </cell>
          <cell r="C46138" t="str">
            <v>湖南省邵阳市双清区华商新外滩小区</v>
          </cell>
        </row>
        <row r="46139">
          <cell r="B46139">
            <v>17719947808</v>
          </cell>
          <cell r="C46139" t="str">
            <v>河南省开封市金明区东京新城</v>
          </cell>
        </row>
        <row r="46140">
          <cell r="B46140">
            <v>17181469566</v>
          </cell>
          <cell r="C46140" t="str">
            <v>北京市顺义区天柱路30号国航总部大楼</v>
          </cell>
        </row>
        <row r="46141">
          <cell r="B46141">
            <v>18631606192</v>
          </cell>
          <cell r="C46141" t="str">
            <v>河北省廊坊市广阳区新华路193号北方天宇</v>
          </cell>
        </row>
        <row r="46142">
          <cell r="B46142">
            <v>13807116060</v>
          </cell>
          <cell r="C46142" t="str">
            <v>湖北省武汉市武昌区积玉桥万达公馆7栋2单元2802</v>
          </cell>
        </row>
        <row r="46143">
          <cell r="B46143">
            <v>13780638218</v>
          </cell>
          <cell r="C46143" t="str">
            <v>山东省青岛平度市李园街道办事处太泉美域8号楼</v>
          </cell>
        </row>
        <row r="46144">
          <cell r="B46144">
            <v>13697524602</v>
          </cell>
          <cell r="C46144" t="str">
            <v>海南省儋州市洋浦经济开发区洋浦中学</v>
          </cell>
        </row>
        <row r="46145">
          <cell r="B46145">
            <v>13876195681</v>
          </cell>
          <cell r="C46145" t="str">
            <v>海南省海口市海府路43号兰力文具店</v>
          </cell>
        </row>
        <row r="46146">
          <cell r="B46146">
            <v>15007511377</v>
          </cell>
          <cell r="C46146" t="str">
            <v>广东省韶关市武江区芙蓉北路1号（工业中转盘）黄菠萝汽车美容行</v>
          </cell>
        </row>
        <row r="46147">
          <cell r="B46147">
            <v>15568020166</v>
          </cell>
          <cell r="C46147" t="str">
            <v>吉林省延吉市妇幼保健所东进街179号</v>
          </cell>
        </row>
        <row r="46148">
          <cell r="B46148">
            <v>15643317177</v>
          </cell>
          <cell r="C46148" t="str">
            <v>吉林省延吉市长白山西路金达莱广场西侧宏丰家园2楼门市聚星客运</v>
          </cell>
        </row>
        <row r="46149">
          <cell r="B46149">
            <v>15504338653</v>
          </cell>
          <cell r="C46149" t="str">
            <v>吉林省延吉市青平小区5-3-501</v>
          </cell>
        </row>
        <row r="46150">
          <cell r="B46150">
            <v>18092632950</v>
          </cell>
          <cell r="C46150" t="str">
            <v>陕西省西安市未央区龙首村公园一号五号楼</v>
          </cell>
        </row>
        <row r="46151">
          <cell r="B46151">
            <v>13172205781</v>
          </cell>
          <cell r="C46151" t="str">
            <v>广东省恩平市恩城区鹅西路八巷3号</v>
          </cell>
        </row>
        <row r="46152">
          <cell r="B46152" t="str">
            <v>18343329666/18668285961</v>
          </cell>
          <cell r="C46152" t="str">
            <v>吉林省延吉市局子街延弘大厦门市1-4鼎粥到</v>
          </cell>
        </row>
        <row r="46153">
          <cell r="B46153">
            <v>13715159989</v>
          </cell>
          <cell r="C46153" t="str">
            <v>广东省深圳市宝安区新安街道八区新安湖花园新望阁2202</v>
          </cell>
        </row>
        <row r="46154">
          <cell r="B46154">
            <v>13578880481</v>
          </cell>
          <cell r="C46154" t="str">
            <v>吉林省长春市汽车产业开发区633栋1门2楼正中门</v>
          </cell>
        </row>
        <row r="46155">
          <cell r="B46155">
            <v>17790066030</v>
          </cell>
          <cell r="C46155" t="str">
            <v>吉林省长春市南关区人民大街8988号明珠广场C座3楼</v>
          </cell>
        </row>
        <row r="46156">
          <cell r="B46156">
            <v>18349156777</v>
          </cell>
          <cell r="C46156" t="str">
            <v>四川省成都市龙泉驿区车城南二路198号</v>
          </cell>
        </row>
        <row r="46157">
          <cell r="B46157">
            <v>13504461174</v>
          </cell>
          <cell r="C46157" t="str">
            <v>吉林省长春市文昌路南园小区3栋1单元1002</v>
          </cell>
        </row>
        <row r="46158">
          <cell r="B46158">
            <v>13578723802</v>
          </cell>
          <cell r="C46158" t="str">
            <v>吉林省长春市前进大街5005号保利林语E8-305</v>
          </cell>
        </row>
        <row r="46159">
          <cell r="B46159">
            <v>15643639028</v>
          </cell>
          <cell r="C46159" t="str">
            <v>吉林省长春市南关区城区人民大街9519号中国工商银行南部都市支行</v>
          </cell>
        </row>
        <row r="46160">
          <cell r="B46160">
            <v>13588119041</v>
          </cell>
          <cell r="C46160" t="str">
            <v>浙江省杭州市西湖区文一路耀江文翠苑5-2-701室</v>
          </cell>
        </row>
        <row r="46161">
          <cell r="B46161">
            <v>17706716158</v>
          </cell>
          <cell r="C46161" t="str">
            <v>浙江省杭州市凤起东路358号天星龙大厦A-815</v>
          </cell>
        </row>
        <row r="46162">
          <cell r="B46162">
            <v>15949253213</v>
          </cell>
          <cell r="C46162" t="str">
            <v>江苏省无锡市梁溪区山北街道西北惠龙新村277号601</v>
          </cell>
        </row>
        <row r="46163">
          <cell r="B46163">
            <v>17721129362</v>
          </cell>
          <cell r="C46163" t="str">
            <v>上海市虹口区恒业路115弄402室</v>
          </cell>
        </row>
        <row r="46164">
          <cell r="B46164">
            <v>18253858585</v>
          </cell>
          <cell r="C46164" t="str">
            <v>山东省泰安市新泰市青云街道新泰市电视台对面西城明珠社区15号楼3单元202室</v>
          </cell>
        </row>
        <row r="46165">
          <cell r="B46165">
            <v>15053107812</v>
          </cell>
          <cell r="C46165" t="str">
            <v>山东省临沂市兰山区李官镇张南路向阳河社区A22号楼1单元502室</v>
          </cell>
        </row>
        <row r="46166">
          <cell r="B46166">
            <v>15888809827</v>
          </cell>
          <cell r="C46166" t="str">
            <v>浙江省义乌市南下朱B区8栋4单元203室</v>
          </cell>
        </row>
        <row r="46167">
          <cell r="B46167">
            <v>18007022777</v>
          </cell>
          <cell r="C46167" t="str">
            <v>江西省九江市湖口县开源怡景开源艺术幼儿园</v>
          </cell>
        </row>
        <row r="46168">
          <cell r="B46168">
            <v>13973830888</v>
          </cell>
          <cell r="C46168" t="str">
            <v>湖南省娄底市娄星区建设路158号建设局509室</v>
          </cell>
        </row>
        <row r="46169">
          <cell r="B46169">
            <v>13253858855</v>
          </cell>
          <cell r="C46169" t="str">
            <v>河南省信阳市新县京九路兰亭小炊</v>
          </cell>
        </row>
        <row r="46170">
          <cell r="B46170">
            <v>13538199686</v>
          </cell>
          <cell r="C46170" t="str">
            <v>广东省东莞市麻涌镇兰马克公司旁中建三局项目部</v>
          </cell>
        </row>
        <row r="46171">
          <cell r="B46171">
            <v>18790108113</v>
          </cell>
          <cell r="C46171" t="str">
            <v>河南省信阳市新县人民医院放射科</v>
          </cell>
        </row>
        <row r="46172">
          <cell r="B46172">
            <v>18211753456</v>
          </cell>
          <cell r="C46172" t="str">
            <v>河南省信阳市新县妇幼保健院儿科</v>
          </cell>
        </row>
        <row r="46173">
          <cell r="B46173">
            <v>15875695658</v>
          </cell>
          <cell r="C46173" t="str">
            <v>广东省珠海市香洲区中星广场一栋二单元</v>
          </cell>
        </row>
        <row r="46174">
          <cell r="B46174">
            <v>13807818721</v>
          </cell>
          <cell r="C46174" t="str">
            <v>广西南宁市兴宁区玉蟾路6号金源悦峯</v>
          </cell>
        </row>
        <row r="46175">
          <cell r="B46175">
            <v>13557023590</v>
          </cell>
          <cell r="C46175" t="str">
            <v>广西柳州市柳南区航二路17号16栋一单元202</v>
          </cell>
        </row>
        <row r="46176">
          <cell r="B46176">
            <v>15989958025</v>
          </cell>
          <cell r="C46176" t="str">
            <v>广东省佛山市南海区大沥镇盐步中大皮革城D9座后面5号仓库</v>
          </cell>
        </row>
        <row r="46177">
          <cell r="B46177">
            <v>13702415720</v>
          </cell>
          <cell r="C46177" t="str">
            <v>广东省开平市长沙杜澄大道春鹏修理厂</v>
          </cell>
        </row>
        <row r="46178">
          <cell r="B46178">
            <v>13920980267</v>
          </cell>
          <cell r="C46178" t="str">
            <v>天津市滨海新区谐海路融科心贻湾小区3号楼1门404室</v>
          </cell>
        </row>
        <row r="46179">
          <cell r="B46179">
            <v>18322444858</v>
          </cell>
          <cell r="C46179" t="str">
            <v>天津市西青区大明道华城景苑盛和丽园6号楼602</v>
          </cell>
        </row>
        <row r="46180">
          <cell r="B46180">
            <v>13581500655</v>
          </cell>
          <cell r="C46180" t="str">
            <v>北京市东城区东四大街107号科林大厦B座205</v>
          </cell>
        </row>
        <row r="46181">
          <cell r="B46181">
            <v>13908722111</v>
          </cell>
          <cell r="C46181" t="str">
            <v>云南大理漾濞县苍山中路62号，为民药店</v>
          </cell>
        </row>
        <row r="46182">
          <cell r="B46182">
            <v>18618382383</v>
          </cell>
          <cell r="C46182" t="str">
            <v>北京市朝阳区定福庄东街1号院中国传媒大学收</v>
          </cell>
        </row>
        <row r="46183">
          <cell r="B46183">
            <v>13810221626</v>
          </cell>
          <cell r="C46183" t="str">
            <v>北京市东城区和平里东街3号100013</v>
          </cell>
        </row>
        <row r="46184">
          <cell r="B46184">
            <v>13810218174</v>
          </cell>
          <cell r="C46184" t="str">
            <v>收货地址:北京市东城区富贵园3区3号楼1单元503室</v>
          </cell>
        </row>
        <row r="46185">
          <cell r="B46185">
            <v>13529135138</v>
          </cell>
          <cell r="C46185" t="str">
            <v>昆明市官渡区日新路点睛苑小区B栋2单元202室</v>
          </cell>
        </row>
        <row r="46186">
          <cell r="B46186">
            <v>15903251888</v>
          </cell>
          <cell r="C46186" t="str">
            <v>河北省唐山市路北区金港国际怡园107-2-1102</v>
          </cell>
        </row>
        <row r="46187">
          <cell r="B46187">
            <v>13671334359</v>
          </cell>
          <cell r="C46187" t="str">
            <v>北京海淀区田村北路海澜中苑1号楼1单元101门</v>
          </cell>
        </row>
        <row r="46188">
          <cell r="B46188">
            <v>15101581684</v>
          </cell>
          <cell r="C46188" t="str">
            <v>北京市通州区物资学院路3号院15号楼661室</v>
          </cell>
        </row>
        <row r="46189">
          <cell r="B46189">
            <v>13940903802</v>
          </cell>
          <cell r="C46189" t="str">
            <v>大连市甘井子区华东路123号大连四方公路</v>
          </cell>
        </row>
        <row r="46190">
          <cell r="B46190">
            <v>13701033917</v>
          </cell>
          <cell r="C46190" t="str">
            <v>北京海淀大街8号，中钢国际广场18层</v>
          </cell>
        </row>
        <row r="46191">
          <cell r="B46191">
            <v>13708709630</v>
          </cell>
          <cell r="C46191" t="str">
            <v>云南省昆明市官渡区关平路2号。中国云南路建集团股份公司</v>
          </cell>
        </row>
        <row r="46192">
          <cell r="B46192">
            <v>18500026897</v>
          </cell>
          <cell r="C46192" t="str">
            <v>北京市朝阳区双井乐成中心A座17层大都会人寿</v>
          </cell>
        </row>
        <row r="46193">
          <cell r="B46193">
            <v>15901292621</v>
          </cell>
          <cell r="C46193" t="str">
            <v>北京市海淀区西三旗建材城西路16号院北门中铁建设</v>
          </cell>
        </row>
        <row r="46194">
          <cell r="B46194">
            <v>13811187728</v>
          </cell>
          <cell r="C46194" t="str">
            <v>北京市海淀区中关村南大街46号中国气象局华风影视大楼东门2-F</v>
          </cell>
        </row>
        <row r="46195">
          <cell r="B46195">
            <v>13807994668</v>
          </cell>
          <cell r="C46195" t="str">
            <v>江西省萍乡市安源区新大陆小区3栋2单元701</v>
          </cell>
        </row>
        <row r="46196">
          <cell r="B46196">
            <v>13580575686</v>
          </cell>
          <cell r="C46196" t="str">
            <v>广东省广州市增城区荔城街荔乡路95号山水大厦</v>
          </cell>
        </row>
        <row r="46197">
          <cell r="B46197">
            <v>15735079612</v>
          </cell>
          <cell r="C46197" t="str">
            <v>山西省忻州市繁峙县安家地村小额贷款公司</v>
          </cell>
        </row>
        <row r="46198">
          <cell r="B46198">
            <v>13702703736</v>
          </cell>
          <cell r="C46198" t="str">
            <v>广东省开平市新昌大兴街18号开平中医院</v>
          </cell>
        </row>
        <row r="46199">
          <cell r="B46199">
            <v>13227005968</v>
          </cell>
          <cell r="C46199" t="str">
            <v>陕西省西安市新城区咸宁西路28号西安交通大学二村6舍2405</v>
          </cell>
        </row>
        <row r="46200">
          <cell r="B46200">
            <v>18606523343</v>
          </cell>
          <cell r="C46200" t="str">
            <v>浙江省金华市婺城区江北银泰城B馆2楼亲爱的花店</v>
          </cell>
        </row>
        <row r="46201">
          <cell r="B46201">
            <v>13324239913</v>
          </cell>
          <cell r="C46201" t="str">
            <v>辽宁省抚顺市顺城区长春街北格林书香苑内香沅昕超市</v>
          </cell>
        </row>
        <row r="46202">
          <cell r="B46202">
            <v>15504139101</v>
          </cell>
          <cell r="C46202" t="str">
            <v>辽宁省抚顺市顺城区恒大华府大中华10号楼按摩院</v>
          </cell>
        </row>
        <row r="46203">
          <cell r="B46203">
            <v>13841311314</v>
          </cell>
          <cell r="C46203" t="str">
            <v>辽宁省抚顺市新抚区新抚路77号石油公司</v>
          </cell>
        </row>
        <row r="46204">
          <cell r="B46204">
            <v>15867899933</v>
          </cell>
          <cell r="C46204" t="str">
            <v>浙江省宁波市余姚市谭家岭东路99号宁波高博</v>
          </cell>
        </row>
        <row r="46205">
          <cell r="B46205">
            <v>13951901699</v>
          </cell>
          <cell r="C46205" t="str">
            <v>江苏省南京市北京西路二号新村6幢102室</v>
          </cell>
        </row>
        <row r="46206">
          <cell r="B46206">
            <v>15209530600</v>
          </cell>
          <cell r="C46206" t="str">
            <v>宁夏吴忠市利通区柴园村部政务大厅</v>
          </cell>
        </row>
        <row r="46207">
          <cell r="B46207">
            <v>13817757598</v>
          </cell>
          <cell r="C46207" t="str">
            <v>上海市虹口区车站南路460弄1号706室</v>
          </cell>
        </row>
        <row r="46208">
          <cell r="B46208">
            <v>13867521036</v>
          </cell>
          <cell r="C46208" t="str">
            <v>浙江省绍兴市上虞区曹娥街道天香西园15-1101</v>
          </cell>
        </row>
        <row r="46209">
          <cell r="B46209">
            <v>13980157707</v>
          </cell>
          <cell r="C46209" t="str">
            <v>四川省广元市利州区东坝御景湾7栋1104</v>
          </cell>
        </row>
        <row r="46210">
          <cell r="B46210">
            <v>13500409935</v>
          </cell>
          <cell r="C46210" t="str">
            <v>辽宁省铁岭市清河区林业局</v>
          </cell>
        </row>
        <row r="46211">
          <cell r="B46211">
            <v>18757584079</v>
          </cell>
          <cell r="C46211" t="str">
            <v>浙江省杭州市滨江区风雅钱塘7幢1单元1901室</v>
          </cell>
        </row>
        <row r="46212">
          <cell r="B46212">
            <v>15967817951</v>
          </cell>
          <cell r="C46212" t="str">
            <v>浙江省慈溪市长河镇宁丰村里小路13-2蓝色铁门内</v>
          </cell>
        </row>
        <row r="46213">
          <cell r="B46213">
            <v>13662374035</v>
          </cell>
          <cell r="C46213" t="str">
            <v>广东省广州市海珠区昌岗中路183号金昌大厦A2301</v>
          </cell>
        </row>
        <row r="46214">
          <cell r="B46214">
            <v>13920865595</v>
          </cell>
          <cell r="C46214" t="str">
            <v>天津市东丽区栖霞道詹滨西里10号楼3门501号</v>
          </cell>
        </row>
        <row r="46215">
          <cell r="B46215">
            <v>13793133081</v>
          </cell>
          <cell r="C46215" t="str">
            <v>山东省济南市历城区王舍人街道万象新天四区五号楼一单元601</v>
          </cell>
        </row>
        <row r="46216">
          <cell r="B46216">
            <v>18630895026</v>
          </cell>
          <cell r="C46216" t="str">
            <v>天津市武清区杨村翠景园10号楼5门301</v>
          </cell>
        </row>
        <row r="46217">
          <cell r="B46217">
            <v>13439429782</v>
          </cell>
          <cell r="C46217" t="str">
            <v>北京市西城区西直门外大街135号北京展览馆宾馆公寓6323室</v>
          </cell>
        </row>
        <row r="46218">
          <cell r="B46218">
            <v>13212090333</v>
          </cell>
          <cell r="C46218" t="str">
            <v>天津市北辰区辽河北道16号天津安捷医院</v>
          </cell>
        </row>
        <row r="46219">
          <cell r="B46219">
            <v>13843257009</v>
          </cell>
          <cell r="C46219" t="str">
            <v>吉林省吉林市昌邑区江湾路朝中嘉业名铸6号楼6单元3102室</v>
          </cell>
        </row>
        <row r="46220">
          <cell r="B46220">
            <v>13082818176</v>
          </cell>
          <cell r="C46220" t="str">
            <v>浙江省杭州市江干区景芳东区物业</v>
          </cell>
        </row>
        <row r="46221">
          <cell r="B46221">
            <v>15637391223</v>
          </cell>
          <cell r="C46221" t="str">
            <v>河南省新乡市牧野区东干道街道学院路学府花园</v>
          </cell>
        </row>
        <row r="46222">
          <cell r="B46222">
            <v>13604532213</v>
          </cell>
          <cell r="C46222" t="str">
            <v>黑龙江省牡丹江市世茂南外滩二期9-1-104室</v>
          </cell>
        </row>
        <row r="46223">
          <cell r="B46223">
            <v>13920530676</v>
          </cell>
          <cell r="C46223" t="str">
            <v>天津市西青区精武镇海澜德科创广场A3-903</v>
          </cell>
        </row>
        <row r="46224">
          <cell r="B46224">
            <v>13920560519</v>
          </cell>
          <cell r="C46224" t="str">
            <v>天津市河东区津塘路40号楼16号天津河东区人民法院</v>
          </cell>
        </row>
        <row r="46225">
          <cell r="B46225">
            <v>13817895506</v>
          </cell>
          <cell r="C46225" t="str">
            <v>上海市闵行区江川路街道石屏路399弄50号201</v>
          </cell>
        </row>
        <row r="46226">
          <cell r="B46226">
            <v>15927643160</v>
          </cell>
          <cell r="C46226" t="str">
            <v>湖北省武汉市沌口经济技术开发区东风凤凰城4栋</v>
          </cell>
        </row>
        <row r="46227">
          <cell r="B46227">
            <v>13766810639</v>
          </cell>
          <cell r="C46227" t="str">
            <v>黑龙江省哈尔滨市南岗区一匡街2号哈工大科学园2A栋1016室</v>
          </cell>
        </row>
        <row r="46228">
          <cell r="B46228">
            <v>13374365636</v>
          </cell>
          <cell r="C46228" t="str">
            <v>上海市浦东新区年家浜路425弄24号502室</v>
          </cell>
        </row>
        <row r="46229">
          <cell r="B46229" t="str">
            <v>0471-2241910</v>
          </cell>
          <cell r="C46229" t="str">
            <v>内蒙古呼和浩特市赛罕区电影制片厂西巷馨苑小区7号楼2单502室</v>
          </cell>
        </row>
        <row r="46230">
          <cell r="B46230" t="str">
            <v>135288321282</v>
          </cell>
          <cell r="C46230" t="str">
            <v>广东省江门市蓬江区凤山水岸花园叠云轩17幢805</v>
          </cell>
        </row>
        <row r="46231">
          <cell r="B46231">
            <v>13664515466</v>
          </cell>
          <cell r="C46231" t="str">
            <v>黑龙江省哈尔滨市阿城区华龙金城8号楼5单元1902</v>
          </cell>
        </row>
        <row r="46232">
          <cell r="B46232">
            <v>15636889966</v>
          </cell>
          <cell r="C46232" t="str">
            <v>黑龙江省鸡西市梨树区财政局</v>
          </cell>
        </row>
        <row r="46233">
          <cell r="B46233">
            <v>13370256621</v>
          </cell>
          <cell r="C46233" t="str">
            <v>上海市静安区延安中路814号东方海外大厦1506室</v>
          </cell>
        </row>
        <row r="46234">
          <cell r="B46234">
            <v>13817002779</v>
          </cell>
          <cell r="C46234" t="str">
            <v>上海市静安区广延路1188弄2号2504室</v>
          </cell>
        </row>
        <row r="46235">
          <cell r="B46235">
            <v>15867961998</v>
          </cell>
          <cell r="C46235" t="str">
            <v>浙江省浦江县下季宅一区90号</v>
          </cell>
        </row>
        <row r="46236">
          <cell r="B46236">
            <v>13522690924</v>
          </cell>
          <cell r="C46236" t="str">
            <v>北京市房山区长阳镇军留庄小区南门</v>
          </cell>
        </row>
        <row r="46237">
          <cell r="B46237">
            <v>18645563333</v>
          </cell>
          <cell r="C46237" t="str">
            <v>黑龙江省海伦市福泰家园C栋6单元401</v>
          </cell>
        </row>
        <row r="46238">
          <cell r="B46238">
            <v>13634677889</v>
          </cell>
          <cell r="C46238" t="str">
            <v>黑龙江省鸡西市外埠商场一楼29厅</v>
          </cell>
        </row>
        <row r="46239">
          <cell r="B46239">
            <v>13199041210</v>
          </cell>
          <cell r="C46239" t="str">
            <v>黑龙江省大庆市让胡路区创业城9-37-1-1802</v>
          </cell>
        </row>
        <row r="46240">
          <cell r="B46240">
            <v>13969091689</v>
          </cell>
          <cell r="C46240" t="str">
            <v>山东省济南市解放东路81号山东武术院</v>
          </cell>
        </row>
        <row r="46241">
          <cell r="B46241">
            <v>13846717943</v>
          </cell>
          <cell r="C46241" t="str">
            <v>黑龙江省绥化市庆安县恒顺小区海达教育</v>
          </cell>
        </row>
        <row r="46242">
          <cell r="B46242">
            <v>13806402567</v>
          </cell>
          <cell r="C46242" t="str">
            <v>山东省济南市天桥区宝华新区3-1-904</v>
          </cell>
        </row>
        <row r="46243">
          <cell r="B46243" t="str">
            <v>130204560708</v>
          </cell>
          <cell r="C46243" t="str">
            <v>黑龙江省黑河市爱辉区华富商场五楼酒水区</v>
          </cell>
        </row>
        <row r="46244">
          <cell r="B46244">
            <v>15101060790</v>
          </cell>
          <cell r="C46244" t="str">
            <v>北京市海淀区杏石口路18号航天信息园1号楼</v>
          </cell>
        </row>
        <row r="46245">
          <cell r="B46245">
            <v>13149503618</v>
          </cell>
          <cell r="C46245" t="str">
            <v>黑龙江省哈尔滨市南岗区哈尔滨大街涧桥西畔16栋2单元1803</v>
          </cell>
        </row>
        <row r="46246">
          <cell r="B46246">
            <v>13045181068</v>
          </cell>
          <cell r="C46246" t="str">
            <v>黑龙江省哈尔滨市学府四道街测绘局26号楼4单元702室</v>
          </cell>
        </row>
        <row r="46247">
          <cell r="B46247">
            <v>18211197637</v>
          </cell>
          <cell r="C46247" t="str">
            <v>北京市大兴区乐园路20号华润公园九里1-2-1502</v>
          </cell>
        </row>
        <row r="46248">
          <cell r="B46248">
            <v>13694606180</v>
          </cell>
          <cell r="C46248" t="str">
            <v>黑龙江省大庆市萨尔图区香格里拉花园小区22号楼</v>
          </cell>
        </row>
        <row r="46249">
          <cell r="B46249">
            <v>18211055176</v>
          </cell>
          <cell r="C46249" t="str">
            <v>北京市朝阳区建外街道建华南路67号卓明大厦303</v>
          </cell>
        </row>
        <row r="46250">
          <cell r="B46250">
            <v>13613647676</v>
          </cell>
          <cell r="C46250" t="str">
            <v>黑龙江省哈尔滨市南岗区哈西悦城H-11-1-702</v>
          </cell>
        </row>
        <row r="46251">
          <cell r="B46251">
            <v>13321161205</v>
          </cell>
          <cell r="C46251" t="str">
            <v>北京市东城区崇文门东大街8号楼3单元1003号</v>
          </cell>
        </row>
        <row r="46252">
          <cell r="B46252">
            <v>13466553321</v>
          </cell>
          <cell r="C46252" t="str">
            <v>北京市西城区下斜街感化胡同2号院</v>
          </cell>
        </row>
        <row r="46253">
          <cell r="B46253">
            <v>13421706524</v>
          </cell>
          <cell r="C46253" t="str">
            <v>广东省湛江市吴川市梅菉街道燕子窝新兴西路三巷27号</v>
          </cell>
        </row>
        <row r="46254">
          <cell r="B46254">
            <v>15622865788</v>
          </cell>
          <cell r="C46254" t="str">
            <v>广东省深圳市龙岗区布吉信义假日名城逸翠园2-3-1514</v>
          </cell>
        </row>
        <row r="46255">
          <cell r="B46255" t="str">
            <v>13706957217/0591-87722075</v>
          </cell>
          <cell r="C46255" t="str">
            <v>福建省福州市晋安区秀峰路153号中天翡翠城5-404室</v>
          </cell>
        </row>
        <row r="46256">
          <cell r="B46256">
            <v>13632232003</v>
          </cell>
          <cell r="C46256" t="str">
            <v>广东省广州市花都区炭步镇大涡坚尚五金机械有限公司</v>
          </cell>
        </row>
        <row r="46257">
          <cell r="B46257">
            <v>15876537078</v>
          </cell>
          <cell r="C46257" t="str">
            <v>广东省广州市花都区狮岭国际皮革皮具城第一期B2街一号域高五金</v>
          </cell>
        </row>
        <row r="46258">
          <cell r="B46258">
            <v>13710572201</v>
          </cell>
          <cell r="C46258" t="str">
            <v>广东省广州市花都区狮岭镇狮岭新扬综合市场D栋</v>
          </cell>
        </row>
        <row r="46259">
          <cell r="B46259">
            <v>13778890969</v>
          </cell>
          <cell r="C46259" t="str">
            <v>四川省眉山市东坡区长安中路135号东坡区公安局</v>
          </cell>
        </row>
        <row r="46260">
          <cell r="B46260">
            <v>17744238580</v>
          </cell>
          <cell r="C46260" t="str">
            <v>四川省成都市郫都区安靖方安路尚公馆</v>
          </cell>
        </row>
        <row r="46261">
          <cell r="B46261">
            <v>15390078246</v>
          </cell>
          <cell r="C46261" t="str">
            <v>四川省成都市高新区天府大道中段530号东方希望天祥广场A座11F</v>
          </cell>
        </row>
        <row r="46262">
          <cell r="B46262">
            <v>13880908743</v>
          </cell>
          <cell r="C46262" t="str">
            <v>四川省成都市双流区西航港星月路69号大成郡西区8栋</v>
          </cell>
        </row>
        <row r="46263">
          <cell r="B46263">
            <v>15680032666</v>
          </cell>
          <cell r="C46263" t="str">
            <v>四川省成都市金牛区天龙桥西街71号</v>
          </cell>
        </row>
        <row r="46264">
          <cell r="B46264">
            <v>13795090999</v>
          </cell>
          <cell r="C46264" t="str">
            <v>辽宁省阜新市海州区文化街21号百纺酒店二楼</v>
          </cell>
        </row>
        <row r="46265">
          <cell r="B46265">
            <v>13568887276</v>
          </cell>
          <cell r="C46265" t="str">
            <v>四川省成都市人民南路四段7号西物所</v>
          </cell>
        </row>
        <row r="46266">
          <cell r="B46266">
            <v>13551988955</v>
          </cell>
          <cell r="C46266" t="str">
            <v>四川省甘孜藏族自治州康定市光明路1号州委办公室</v>
          </cell>
        </row>
        <row r="46267">
          <cell r="B46267">
            <v>17781022553</v>
          </cell>
          <cell r="C46267" t="str">
            <v>四川省泸州市龙马潭区安宁镇久福苑小区</v>
          </cell>
        </row>
        <row r="46268">
          <cell r="B46268">
            <v>18113368828</v>
          </cell>
          <cell r="C46268" t="str">
            <v>四川省凉山州冕宁县泸沽镇第二人民医院内科</v>
          </cell>
        </row>
        <row r="46269">
          <cell r="B46269">
            <v>18608392116</v>
          </cell>
          <cell r="C46269" t="str">
            <v>四川省广元市苍溪县人民医院</v>
          </cell>
        </row>
        <row r="46270">
          <cell r="B46270">
            <v>15908116819</v>
          </cell>
          <cell r="C46270" t="str">
            <v>四川省成都市高新区锦城大道1288号西派国际3-1-2001</v>
          </cell>
        </row>
        <row r="46271">
          <cell r="B46271">
            <v>13881813276</v>
          </cell>
          <cell r="C46271" t="str">
            <v>四川省成都市武侯区顺兴路369号金楠缤纷3栋</v>
          </cell>
        </row>
        <row r="46272">
          <cell r="B46272">
            <v>13999996536</v>
          </cell>
          <cell r="C46272" t="str">
            <v>新疆乌鲁木齐市水磨沟区红山西路29号新华保险新疆分公司人力资源部</v>
          </cell>
        </row>
        <row r="46273">
          <cell r="B46273">
            <v>18908074412</v>
          </cell>
          <cell r="C46273" t="str">
            <v>四川省成都市高新区西区天目路保利新天地</v>
          </cell>
        </row>
        <row r="46274">
          <cell r="B46274">
            <v>18926177889</v>
          </cell>
          <cell r="C46274" t="str">
            <v>广东省广州市天河区枫叶路8号5栋2402</v>
          </cell>
        </row>
        <row r="46275">
          <cell r="B46275">
            <v>18328391059</v>
          </cell>
          <cell r="C46275" t="str">
            <v>四川省成都市青羊区龙嘴路232号</v>
          </cell>
        </row>
        <row r="46276">
          <cell r="B46276">
            <v>13794083683</v>
          </cell>
          <cell r="C46276" t="str">
            <v>广东省佛山市南海区西樵江浦路坑边新村31号首层（华贵）</v>
          </cell>
        </row>
        <row r="46277">
          <cell r="B46277">
            <v>13311363993</v>
          </cell>
          <cell r="C46277" t="str">
            <v>北京市朝阳区望京利泽西园308号4单元1901室</v>
          </cell>
        </row>
        <row r="46278">
          <cell r="B46278">
            <v>15999974708</v>
          </cell>
          <cell r="C46278" t="str">
            <v>广东省韶关市浈江区园前路茗苑大厦12楼</v>
          </cell>
        </row>
        <row r="46279">
          <cell r="B46279">
            <v>18669888507</v>
          </cell>
          <cell r="C46279" t="str">
            <v>山东省青岛市市北区台柳路280号多伦多小区2号楼2单元2601户</v>
          </cell>
        </row>
        <row r="46280">
          <cell r="B46280">
            <v>15867899933</v>
          </cell>
          <cell r="C46280" t="str">
            <v>浙江省宁波余姚市谭家岭东路99号宁波高博</v>
          </cell>
        </row>
        <row r="46281">
          <cell r="B46281">
            <v>13610351938</v>
          </cell>
          <cell r="C46281" t="str">
            <v>广东省广州市海珠区艺苑南路金影花苑大门岗</v>
          </cell>
        </row>
        <row r="46282">
          <cell r="B46282">
            <v>18908311851</v>
          </cell>
          <cell r="C46282" t="str">
            <v>重庆市渝北区锦橙路22号龙湖水晶郦城4-2-2906</v>
          </cell>
        </row>
        <row r="46283">
          <cell r="B46283">
            <v>18996220971</v>
          </cell>
          <cell r="C46283" t="str">
            <v>重庆市北碚区东原碧云天5栋103</v>
          </cell>
        </row>
        <row r="46284">
          <cell r="B46284">
            <v>13628310251</v>
          </cell>
          <cell r="C46284" t="str">
            <v>重庆市九龙坡区石小路209号1幢31-6</v>
          </cell>
        </row>
        <row r="46285">
          <cell r="B46285" t="str">
            <v>2251278/13822926328</v>
          </cell>
          <cell r="C46285" t="str">
            <v>广东省普宁市流沙纺织市场南海街18号</v>
          </cell>
        </row>
        <row r="46286">
          <cell r="B46286">
            <v>18680221881</v>
          </cell>
          <cell r="C46286" t="str">
            <v>广东省广州市白云区同泰路永泰地铁B2出口后方100米广汽传祺广汇利店</v>
          </cell>
        </row>
        <row r="46287">
          <cell r="B46287">
            <v>18561561066</v>
          </cell>
          <cell r="C46287" t="str">
            <v>山东省青岛市城阳区正阳中路银盛泰国际商务港负一楼物业</v>
          </cell>
        </row>
        <row r="46288">
          <cell r="B46288">
            <v>13926412415</v>
          </cell>
          <cell r="C46288" t="str">
            <v>广东省广州市天河区珠江新城猎德花园海文路13号雍和楼3303房</v>
          </cell>
        </row>
        <row r="46289">
          <cell r="B46289">
            <v>15886699701</v>
          </cell>
          <cell r="C46289" t="str">
            <v>湖南省常德市武陵区柳叶大道鼎沣财富广场华融湘江银行1楼</v>
          </cell>
        </row>
        <row r="46290">
          <cell r="B46290">
            <v>15033578976</v>
          </cell>
          <cell r="C46290" t="str">
            <v>河北省秦皇岛市山海关区御景湾小区4-2-301</v>
          </cell>
        </row>
        <row r="46291">
          <cell r="B46291">
            <v>13973618981</v>
          </cell>
          <cell r="C46291" t="str">
            <v>湖南省常德市下南门佩佳珠宝</v>
          </cell>
        </row>
        <row r="46292">
          <cell r="B46292">
            <v>13730842925</v>
          </cell>
          <cell r="C46292" t="str">
            <v>四川省成都市锦江区比华利国际城三期</v>
          </cell>
        </row>
        <row r="46293">
          <cell r="B46293">
            <v>13644694987</v>
          </cell>
          <cell r="C46293" t="str">
            <v>黑龙江省大庆市大庆油田有限责任公司管理局大楼（西区）3号楼</v>
          </cell>
        </row>
        <row r="46294">
          <cell r="B46294">
            <v>18612062307</v>
          </cell>
          <cell r="C46294" t="str">
            <v>北京市海淀区建材城西路85号院19-4-502</v>
          </cell>
        </row>
        <row r="46295">
          <cell r="B46295">
            <v>13682421115</v>
          </cell>
          <cell r="C46295" t="str">
            <v>广东省深圳市南山区蛇口网谷万海大厦C座9楼</v>
          </cell>
        </row>
        <row r="46296">
          <cell r="B46296">
            <v>13817458083</v>
          </cell>
          <cell r="C46296" t="str">
            <v>上海市长宁区1277弄中山公寓2号楼203室</v>
          </cell>
        </row>
        <row r="46297">
          <cell r="B46297">
            <v>15627257977</v>
          </cell>
          <cell r="C46297" t="str">
            <v>广东省佛山市南海大沥镇盐步平地麦边村桥西街6号</v>
          </cell>
        </row>
        <row r="46298">
          <cell r="B46298">
            <v>18201857061</v>
          </cell>
          <cell r="C46298" t="str">
            <v>云南省德宏傣族景颇族自治州瑞丽市新安路88-21号</v>
          </cell>
        </row>
        <row r="46299">
          <cell r="B46299">
            <v>18672370951</v>
          </cell>
          <cell r="C46299" t="str">
            <v>湖北省武汉市洪山区广八路银海雅苑D-405室</v>
          </cell>
        </row>
        <row r="46300">
          <cell r="B46300">
            <v>13870123975</v>
          </cell>
          <cell r="C46300" t="str">
            <v>江西鹰潭市月湖区环城西路52号公交GPS调度中心</v>
          </cell>
        </row>
        <row r="46301">
          <cell r="B46301">
            <v>18207769888</v>
          </cell>
          <cell r="C46301" t="str">
            <v>广西百色市右江区建华路司法局</v>
          </cell>
        </row>
        <row r="46302">
          <cell r="B46302">
            <v>18162063691</v>
          </cell>
          <cell r="C46302" t="str">
            <v>山东省德州市乐陵市城区康佳科技创新创业园（康家工业园）106号</v>
          </cell>
        </row>
        <row r="46303">
          <cell r="B46303">
            <v>18600883056</v>
          </cell>
          <cell r="C46303" t="str">
            <v>北京市昌平区北七家镇名佳花园三区三号楼111</v>
          </cell>
        </row>
        <row r="46304">
          <cell r="B46304">
            <v>13851851357</v>
          </cell>
          <cell r="C46304" t="str">
            <v>江苏省南京市秦淮区公园新寓2-3-101</v>
          </cell>
        </row>
        <row r="46305">
          <cell r="B46305">
            <v>13702213769</v>
          </cell>
          <cell r="C46305" t="str">
            <v>广东省江门市台山市水南车站78号</v>
          </cell>
        </row>
        <row r="46306">
          <cell r="B46306">
            <v>13574818777</v>
          </cell>
          <cell r="C46306" t="str">
            <v>湖南省长沙市雨花区上海城小区9栋</v>
          </cell>
        </row>
        <row r="46307">
          <cell r="B46307">
            <v>17708464098</v>
          </cell>
          <cell r="C46307" t="str">
            <v>湖南省长沙市雨花区树木岭龙吉湾小区龙腾苑1栋4单元307</v>
          </cell>
        </row>
        <row r="46308">
          <cell r="B46308">
            <v>18357351212</v>
          </cell>
          <cell r="C46308" t="str">
            <v>浙江省嘉兴市南湖区光明街加州长岛玫瑰苑19栋</v>
          </cell>
        </row>
        <row r="46309">
          <cell r="B46309">
            <v>13901578588</v>
          </cell>
          <cell r="C46309" t="str">
            <v>江苏省苏州市常熟市东南开发区东南大道88号常熟花园77幢</v>
          </cell>
        </row>
        <row r="46310">
          <cell r="B46310">
            <v>13786101507</v>
          </cell>
          <cell r="C46310" t="str">
            <v>湖南省长沙市长沙县万家丽北路山水湾C09栋</v>
          </cell>
        </row>
        <row r="46311">
          <cell r="B46311">
            <v>15386222089</v>
          </cell>
          <cell r="C46311" t="str">
            <v>湖南省株洲市天元区泰山路街道株洲师专3栋404</v>
          </cell>
        </row>
        <row r="46312">
          <cell r="B46312">
            <v>13687976351</v>
          </cell>
          <cell r="C46312" t="str">
            <v>江西省赣州市章贡区锦绣虔诚5栋901</v>
          </cell>
        </row>
        <row r="46313">
          <cell r="B46313">
            <v>15048326966</v>
          </cell>
          <cell r="C46313" t="str">
            <v>内蒙古乌海市海勃湾区滨河区滨河领域11号楼3单元</v>
          </cell>
        </row>
        <row r="46314">
          <cell r="B46314">
            <v>13638680202</v>
          </cell>
          <cell r="C46314" t="str">
            <v>湖北省武汉市武昌区徐东大街158号都市经典小区三栋六单元101莉祥副食</v>
          </cell>
        </row>
        <row r="46315">
          <cell r="B46315">
            <v>15310706157</v>
          </cell>
          <cell r="C46315" t="str">
            <v>重庆市巫山县巫峡镇净坛二路319号（向氏小吃对面）</v>
          </cell>
        </row>
        <row r="46316">
          <cell r="B46316">
            <v>15960078953</v>
          </cell>
          <cell r="C46316" t="str">
            <v>福建省长乐市吴航镇资圣路2号3栋</v>
          </cell>
        </row>
        <row r="46317">
          <cell r="B46317">
            <v>18980321360</v>
          </cell>
          <cell r="C46317" t="str">
            <v>四川省广安市广安区恒荣街11-9号</v>
          </cell>
        </row>
        <row r="46318">
          <cell r="B46318">
            <v>15082654913</v>
          </cell>
          <cell r="C46318" t="str">
            <v>四川省广安市广安区建安北路140号（思源小学旁，区教育院）</v>
          </cell>
        </row>
        <row r="46319">
          <cell r="B46319">
            <v>13990857790</v>
          </cell>
          <cell r="C46319" t="str">
            <v>四川省南充嘉陵区乐鹏路绮园小区二单元5-2</v>
          </cell>
        </row>
        <row r="46320">
          <cell r="B46320">
            <v>18208089350</v>
          </cell>
          <cell r="C46320" t="str">
            <v>西藏自治区昌都市卧龙街6号</v>
          </cell>
        </row>
        <row r="46321">
          <cell r="B46321">
            <v>13911258785</v>
          </cell>
          <cell r="C46321" t="str">
            <v>北京市东城区西滨河路19号20A中轴国际</v>
          </cell>
        </row>
        <row r="46322">
          <cell r="B46322">
            <v>13101104580</v>
          </cell>
          <cell r="C46322" t="str">
            <v>重庆市南坪四公里骏逸蓝山25栋</v>
          </cell>
        </row>
        <row r="46323">
          <cell r="B46323">
            <v>18375821033</v>
          </cell>
          <cell r="C46323" t="str">
            <v>重庆市江北区观音桥步行街金鹏北城旺角E栋29-3</v>
          </cell>
        </row>
        <row r="46324">
          <cell r="B46324">
            <v>13594179498</v>
          </cell>
          <cell r="C46324" t="str">
            <v>重庆市渝中区化龙桥街道富华路29号2栋13-2</v>
          </cell>
        </row>
        <row r="46325">
          <cell r="B46325">
            <v>15823530888</v>
          </cell>
          <cell r="C46325" t="str">
            <v>重庆市冉家坝龙湖大城小院2栋201室</v>
          </cell>
        </row>
        <row r="46326">
          <cell r="B46326">
            <v>15213251818</v>
          </cell>
          <cell r="C46326" t="str">
            <v>重庆市江北区金源路15号华丽家族</v>
          </cell>
        </row>
        <row r="46327">
          <cell r="B46327">
            <v>13220310092</v>
          </cell>
          <cell r="C46327" t="str">
            <v>重庆市渝北区湖云街12号保利豪园1-2-11-2</v>
          </cell>
        </row>
        <row r="46328">
          <cell r="B46328">
            <v>18696675630</v>
          </cell>
          <cell r="C46328" t="str">
            <v>重庆市渝中区大坪恒大名都21栋18-2</v>
          </cell>
        </row>
        <row r="46329">
          <cell r="B46329">
            <v>13983079170</v>
          </cell>
          <cell r="C46329" t="str">
            <v>重庆市南岸区南坪新街90号光宇·尚滨国际9-9</v>
          </cell>
        </row>
        <row r="46330">
          <cell r="B46330">
            <v>18621553347</v>
          </cell>
          <cell r="C46330" t="str">
            <v>上海市黄浦区济南路9号23D</v>
          </cell>
        </row>
        <row r="46331">
          <cell r="B46331">
            <v>17709508626</v>
          </cell>
          <cell r="C46331" t="str">
            <v>宁夏银川市兴庆区星光花园</v>
          </cell>
        </row>
        <row r="46332">
          <cell r="B46332">
            <v>13811180922</v>
          </cell>
          <cell r="C46332" t="str">
            <v>北京市朝阳区丽都一号7-2-1201</v>
          </cell>
        </row>
        <row r="46333">
          <cell r="B46333">
            <v>13318766481</v>
          </cell>
          <cell r="C46333" t="str">
            <v>广东省广州市海珠区瑞宝街道嘉鸿一街5号1205</v>
          </cell>
        </row>
        <row r="46334">
          <cell r="B46334">
            <v>15890100811</v>
          </cell>
          <cell r="C46334" t="str">
            <v>河南省郑州市中原区秦岭路海森小区7号楼</v>
          </cell>
        </row>
        <row r="46335">
          <cell r="B46335">
            <v>18538286679</v>
          </cell>
          <cell r="C46335" t="str">
            <v>河南省郑州市中原区淮河路伏牛路交叉口永威鑫城2-1-3楼西</v>
          </cell>
        </row>
        <row r="46336">
          <cell r="B46336">
            <v>13937179663</v>
          </cell>
          <cell r="C46336" t="str">
            <v>河南省郑州市二七区建新街328号1号楼19号</v>
          </cell>
        </row>
        <row r="46337">
          <cell r="B46337">
            <v>13027708559</v>
          </cell>
          <cell r="C46337" t="str">
            <v>河南省郑州市金水区中州大道阳光花园小区高</v>
          </cell>
        </row>
        <row r="46338">
          <cell r="B46338">
            <v>18738522711</v>
          </cell>
          <cell r="C46338" t="str">
            <v>河南省新乡市封丘县黄池路御花园口通络宾馆</v>
          </cell>
        </row>
        <row r="46339">
          <cell r="B46339">
            <v>13849999388</v>
          </cell>
          <cell r="C46339" t="str">
            <v>河南省洛阳市洛龙区英才路高尔夫花园北门</v>
          </cell>
        </row>
        <row r="46340">
          <cell r="B46340">
            <v>15242695545</v>
          </cell>
          <cell r="C46340" t="str">
            <v>辽宁省大连市甘井子区体育中心3号教育科研基地A座311号</v>
          </cell>
        </row>
        <row r="46341">
          <cell r="B46341">
            <v>15960707019</v>
          </cell>
          <cell r="C46341" t="str">
            <v>福建省泉州市惠安禹州一期温莎公馆</v>
          </cell>
        </row>
        <row r="46342">
          <cell r="B46342">
            <v>18659533688</v>
          </cell>
          <cell r="C46342" t="str">
            <v>福建省泉州市丰泽区刺桐明珠3C1002</v>
          </cell>
        </row>
        <row r="46343">
          <cell r="B46343">
            <v>15887180202</v>
          </cell>
          <cell r="C46343" t="str">
            <v>云南省昆明市呈贡区白龙潭淏园11-1</v>
          </cell>
        </row>
        <row r="46344">
          <cell r="B46344">
            <v>13590166406</v>
          </cell>
          <cell r="C46344" t="str">
            <v>湖北省武汉市洪山区关山街道曙光新城B区2栋901室</v>
          </cell>
        </row>
        <row r="46345">
          <cell r="B46345">
            <v>13641068036</v>
          </cell>
          <cell r="C46345" t="str">
            <v>北京市大兴区圣和巷8号院康和名居4号楼1单元703</v>
          </cell>
        </row>
        <row r="46346">
          <cell r="B46346">
            <v>18979149757</v>
          </cell>
          <cell r="C46346" t="str">
            <v>江西省南昌市青云谱区迎宾大道755号（武警总医院斜对面）江西福翔汽车有限公司</v>
          </cell>
        </row>
        <row r="46347">
          <cell r="B46347">
            <v>13671003506</v>
          </cell>
          <cell r="C46347" t="str">
            <v>北京市丰台区丰台北路117号丰台供电公司监查审计部</v>
          </cell>
        </row>
        <row r="46348">
          <cell r="B46348">
            <v>18964841840</v>
          </cell>
          <cell r="C46348" t="str">
            <v>上海市闵行区龙吴路5511弄224号202室</v>
          </cell>
        </row>
        <row r="46349">
          <cell r="B46349">
            <v>18533541895</v>
          </cell>
          <cell r="C46349" t="str">
            <v>河北省秦皇岛市海港区新丰嘉园7栋2单元101</v>
          </cell>
        </row>
        <row r="46350">
          <cell r="B46350">
            <v>13920763427</v>
          </cell>
          <cell r="C46350" t="str">
            <v>天津市河西区南北大街与小围堤道交口海景公寓1-3-102</v>
          </cell>
        </row>
        <row r="46351">
          <cell r="B46351">
            <v>13920410839</v>
          </cell>
          <cell r="C46351" t="str">
            <v>天津市河西区保安街聚龙公寓4号楼1门503</v>
          </cell>
        </row>
        <row r="46352">
          <cell r="B46352">
            <v>15986659422</v>
          </cell>
          <cell r="C46352" t="str">
            <v>广东省深圳市宝安区沙井街道宝安大道禧园2B801</v>
          </cell>
        </row>
        <row r="46353">
          <cell r="B46353">
            <v>15989482332</v>
          </cell>
          <cell r="C46353" t="str">
            <v>广东省深圳市光明新区玉塘街道长圳村西6巷7号</v>
          </cell>
        </row>
        <row r="46354">
          <cell r="B46354">
            <v>18055972218</v>
          </cell>
          <cell r="C46354" t="str">
            <v>安徽省黄山市屯溪区江南新城北区红枫苑5幢303室</v>
          </cell>
        </row>
        <row r="46355">
          <cell r="B46355">
            <v>13855196702</v>
          </cell>
          <cell r="C46355" t="str">
            <v>安徽省合肥市瑶海区长江东大街紫云府7栋2906</v>
          </cell>
        </row>
        <row r="46356">
          <cell r="B46356">
            <v>13866177498</v>
          </cell>
          <cell r="C46356" t="str">
            <v>安徽省合肥市荣事达大道228号合肥市虹桥小学</v>
          </cell>
        </row>
        <row r="46357">
          <cell r="B46357">
            <v>15305571919</v>
          </cell>
          <cell r="C46357" t="str">
            <v>西藏自治区拉萨市城关区夺底路琅赛九区路口如家酒店</v>
          </cell>
        </row>
        <row r="46358">
          <cell r="B46358">
            <v>13936613061</v>
          </cell>
          <cell r="C46358" t="str">
            <v>黑龙江省哈尔滨市南岗区洁净街55号</v>
          </cell>
        </row>
        <row r="46359">
          <cell r="B46359">
            <v>13198589140</v>
          </cell>
          <cell r="C46359" t="str">
            <v>四川省成都市金牛区蜀耀路158号万科金域西岭8栋2单元3402</v>
          </cell>
        </row>
        <row r="46360">
          <cell r="B46360">
            <v>13507527815</v>
          </cell>
          <cell r="C46360" t="str">
            <v>福建省龙岩市永定区凤城镇龙凤花园</v>
          </cell>
        </row>
        <row r="46361">
          <cell r="B46361">
            <v>18621692122</v>
          </cell>
          <cell r="C46361" t="str">
            <v>上海市浦东巨峰路758弄5号902室</v>
          </cell>
        </row>
        <row r="46362">
          <cell r="B46362">
            <v>13983817871</v>
          </cell>
          <cell r="C46362" t="str">
            <v>重庆市江北区金开大道三号东方王榭31栋一单元3楼2号</v>
          </cell>
        </row>
        <row r="46363">
          <cell r="B46363">
            <v>13611693535</v>
          </cell>
          <cell r="C46363" t="str">
            <v>上海市浦东新区杨南路797弄28号</v>
          </cell>
        </row>
        <row r="46364">
          <cell r="B46364">
            <v>13570989137</v>
          </cell>
          <cell r="C46364" t="str">
            <v>广东省广州市花都区赤坎镇华贵路稠州银行</v>
          </cell>
        </row>
        <row r="46365">
          <cell r="B46365">
            <v>13106072999</v>
          </cell>
          <cell r="C46365" t="str">
            <v>浙江省衢州市柯城区府东街227号403</v>
          </cell>
        </row>
        <row r="46366">
          <cell r="B46366">
            <v>18820548228</v>
          </cell>
          <cell r="C46366" t="str">
            <v>广东省清远市清城区东城新时代嘉园6座</v>
          </cell>
        </row>
        <row r="46367">
          <cell r="B46367">
            <v>15220013373</v>
          </cell>
          <cell r="C46367" t="str">
            <v>广东省清远市清新区凤城街道西门塘万怡大厦3栋1502</v>
          </cell>
        </row>
        <row r="46368">
          <cell r="B46368">
            <v>13553990443</v>
          </cell>
          <cell r="C46368" t="str">
            <v>广东省肇庆市端州区端州一路君安峰景湾名车广场949车商城</v>
          </cell>
        </row>
        <row r="46369">
          <cell r="B46369">
            <v>18910837922</v>
          </cell>
          <cell r="C46369" t="str">
            <v>北京市石景山区远洋沁山水6号楼3单元1805</v>
          </cell>
        </row>
        <row r="46370">
          <cell r="B46370">
            <v>13601077307</v>
          </cell>
          <cell r="C46370" t="str">
            <v>北京市海淀区杏石口路西山美墅山景轩7号楼j1-3101</v>
          </cell>
        </row>
        <row r="46371">
          <cell r="B46371" t="str">
            <v>18889288860/13322080999</v>
          </cell>
          <cell r="C46371" t="str">
            <v>海南省海口市龙华区城西横路华庭建材城B08-12</v>
          </cell>
        </row>
        <row r="46372">
          <cell r="B46372">
            <v>13260258888</v>
          </cell>
          <cell r="C46372" t="str">
            <v>河北省廊坊市广阳区丽水嘉园1号楼1单元402室</v>
          </cell>
        </row>
        <row r="46373">
          <cell r="B46373">
            <v>13563330305</v>
          </cell>
          <cell r="C46373" t="str">
            <v>山东省日照天城时尚小区</v>
          </cell>
        </row>
        <row r="46374">
          <cell r="B46374">
            <v>15940731508</v>
          </cell>
          <cell r="C46374" t="str">
            <v>辽宁省营口市鲅鱼圈区红旺家园2号楼1单元503</v>
          </cell>
        </row>
        <row r="46375">
          <cell r="B46375">
            <v>13976777677</v>
          </cell>
          <cell r="C46375" t="str">
            <v>海南省海口市中沙路15号海口广播电视台</v>
          </cell>
        </row>
        <row r="46376">
          <cell r="B46376">
            <v>13847164675</v>
          </cell>
          <cell r="C46376" t="str">
            <v>内蒙古呼和浩特市赛罕区巨海城5区9号楼小虎超市转7号楼住户</v>
          </cell>
        </row>
        <row r="46377">
          <cell r="B46377">
            <v>13509612913</v>
          </cell>
          <cell r="C46377" t="str">
            <v>广东省河源市源城区广晟花园新华5栋302房</v>
          </cell>
        </row>
        <row r="46378">
          <cell r="B46378">
            <v>15140473130</v>
          </cell>
          <cell r="C46378" t="str">
            <v>辽宁省大连市沙河口区景宾巷8F号202帝景星海B2202号</v>
          </cell>
        </row>
        <row r="46379">
          <cell r="B46379">
            <v>13907110131</v>
          </cell>
          <cell r="C46379" t="str">
            <v>湖北省武汉市洪山区雄楚大道356号湖北省检察院机关卫生服务站</v>
          </cell>
        </row>
        <row r="46380">
          <cell r="B46380">
            <v>18965909667</v>
          </cell>
          <cell r="C46380" t="str">
            <v>福建省福州市五四北路蓝山四季1-701</v>
          </cell>
        </row>
        <row r="46381">
          <cell r="B46381">
            <v>18986174069</v>
          </cell>
          <cell r="C46381" t="str">
            <v>湖北省武汉市汉阳区汉阳大道百灵景都9栋1单元1003室</v>
          </cell>
        </row>
        <row r="46382">
          <cell r="B46382">
            <v>13789428896</v>
          </cell>
          <cell r="C46382" t="str">
            <v>内蒙古包头市东河区巴彦塔拉西大街16号地税局</v>
          </cell>
        </row>
        <row r="46383">
          <cell r="B46383">
            <v>18686198858</v>
          </cell>
          <cell r="C46383" t="str">
            <v>山东省济南市槐荫区经十西路荣祥花园A区4号楼3202</v>
          </cell>
        </row>
        <row r="46384">
          <cell r="B46384">
            <v>13672707992</v>
          </cell>
          <cell r="C46384" t="str">
            <v>广东省珠海市斗门区白蕉宁海世纪城三期一区二单元602</v>
          </cell>
        </row>
        <row r="46385">
          <cell r="B46385">
            <v>15992687413</v>
          </cell>
          <cell r="C46385" t="str">
            <v>广东省深圳市龙岗区坂田街道坂澜大道嘉霖华禧5栋713</v>
          </cell>
        </row>
        <row r="46386">
          <cell r="B46386">
            <v>18781650333</v>
          </cell>
          <cell r="C46386" t="str">
            <v>四川省绵阳市经开区涪滨路树高威尼斯城</v>
          </cell>
        </row>
        <row r="46387">
          <cell r="B46387">
            <v>15368762249</v>
          </cell>
          <cell r="C46387" t="str">
            <v>云南省文山洲文山市巴厘岛A42</v>
          </cell>
        </row>
        <row r="46388">
          <cell r="B46388">
            <v>18116050525</v>
          </cell>
          <cell r="C46388" t="str">
            <v>上海市浦东新区秀沿路1028弄98号602室</v>
          </cell>
        </row>
        <row r="46389">
          <cell r="B46389">
            <v>13717860083</v>
          </cell>
          <cell r="C46389" t="str">
            <v>北京市朝阳区定福庄东里1号北京水利水电学校</v>
          </cell>
        </row>
        <row r="46390">
          <cell r="B46390">
            <v>13940278693</v>
          </cell>
          <cell r="C46390" t="str">
            <v>辽宁省沈阳市大东区大东路180号（龙之梦畅园）3号楼1-8-2室</v>
          </cell>
        </row>
        <row r="46391">
          <cell r="B46391">
            <v>18345231341</v>
          </cell>
          <cell r="C46391" t="str">
            <v>黑龙江省哈尔滨市群力第六大道民生尚都二期37栋3单元11楼1101</v>
          </cell>
        </row>
        <row r="46392">
          <cell r="B46392">
            <v>13933540272</v>
          </cell>
          <cell r="C46392" t="str">
            <v>河北省秦皇岛市海港区渤海明珠2-2-902</v>
          </cell>
        </row>
        <row r="46393">
          <cell r="B46393">
            <v>18612333636</v>
          </cell>
          <cell r="C46393" t="str">
            <v>北京市昌平区百善镇秦上路上东新居7-1-401</v>
          </cell>
        </row>
        <row r="46394">
          <cell r="B46394">
            <v>18503308085</v>
          </cell>
          <cell r="C46394" t="str">
            <v>新疆巴州博湖县财政局</v>
          </cell>
        </row>
        <row r="46395">
          <cell r="B46395">
            <v>13152166368</v>
          </cell>
          <cell r="C46395" t="str">
            <v>陕西省西安市南二环东段88号武警医院</v>
          </cell>
        </row>
        <row r="46396">
          <cell r="B46396">
            <v>18733587775</v>
          </cell>
          <cell r="C46396" t="str">
            <v>河北省秦皇岛市海港区盛达鑫苑小区金盛达物业三楼建新里社区</v>
          </cell>
        </row>
        <row r="46397">
          <cell r="B46397">
            <v>13560990324</v>
          </cell>
          <cell r="C46397" t="str">
            <v>广东省梅州市梅县新县城和顺花园</v>
          </cell>
        </row>
        <row r="46398">
          <cell r="B46398">
            <v>13945079488</v>
          </cell>
          <cell r="C46398" t="str">
            <v>黑龙江省哈尔滨市松北区中源大道与智谷大街交口16000号</v>
          </cell>
        </row>
        <row r="46399">
          <cell r="B46399">
            <v>13009844869</v>
          </cell>
          <cell r="C46399" t="str">
            <v>黑龙江省哈尔滨市道里区正阳河街道河政街29号三楼老干部活动中心</v>
          </cell>
        </row>
        <row r="46400">
          <cell r="B46400">
            <v>13580555615</v>
          </cell>
          <cell r="C46400" t="str">
            <v>广东省广州市越秀区大南路108号万晟商都706室</v>
          </cell>
        </row>
        <row r="46401">
          <cell r="B46401">
            <v>13940354471</v>
          </cell>
          <cell r="C46401" t="str">
            <v>山东省德州市禹城市通衢路2731号</v>
          </cell>
        </row>
        <row r="46402">
          <cell r="B46402">
            <v>13703679723</v>
          </cell>
          <cell r="C46402" t="str">
            <v>黑龙江省哈尔滨市巴彦县兴隆镇老头商店位置银春婚庆</v>
          </cell>
        </row>
        <row r="46403">
          <cell r="B46403">
            <v>13874872266</v>
          </cell>
          <cell r="C46403" t="str">
            <v>广东省深圳市福田区中海华庭景轩五座10B</v>
          </cell>
        </row>
        <row r="46404">
          <cell r="B46404">
            <v>18573076775</v>
          </cell>
          <cell r="C46404" t="str">
            <v>湖南省岳阳市云溪区凌波胡小区27栋</v>
          </cell>
        </row>
        <row r="46405">
          <cell r="B46405">
            <v>13771018407</v>
          </cell>
          <cell r="C46405" t="str">
            <v>江苏省无锡市梁溪区水沟头68号无锡市杰宁科技有限公司</v>
          </cell>
        </row>
        <row r="46406">
          <cell r="B46406">
            <v>13920132569</v>
          </cell>
          <cell r="C46406" t="str">
            <v>天津市天津港保税区海滨15路199号海洋石油有限公司</v>
          </cell>
        </row>
        <row r="46407">
          <cell r="B46407">
            <v>18623044505</v>
          </cell>
          <cell r="C46407" t="str">
            <v>重庆市渝北区金开大道万科悦峰3栋3306</v>
          </cell>
        </row>
        <row r="46408">
          <cell r="B46408">
            <v>13963717666</v>
          </cell>
          <cell r="C46408" t="str">
            <v>山东省济宁市环城西路公路新苑南楼中单元10栋东户</v>
          </cell>
        </row>
        <row r="46409">
          <cell r="B46409">
            <v>13651093660</v>
          </cell>
          <cell r="C46409" t="str">
            <v>北京市顺义区牛栏山镇右堤路1号纳帕尔湾145栋</v>
          </cell>
        </row>
        <row r="46410">
          <cell r="B46410">
            <v>13586051622</v>
          </cell>
          <cell r="C46410" t="str">
            <v>浙江省台州市路桥区峰江街道苍东村一区8号</v>
          </cell>
        </row>
        <row r="46411">
          <cell r="B46411">
            <v>13854531217</v>
          </cell>
          <cell r="C46411" t="str">
            <v>山东省烟台市福山区经济技术开发区金城小区12-4-102</v>
          </cell>
        </row>
        <row r="46412">
          <cell r="B46412">
            <v>17674134393</v>
          </cell>
          <cell r="C46412" t="str">
            <v>湖南省郴州市苏仙区王仙岭街道郴州职业技术学校</v>
          </cell>
        </row>
        <row r="46413">
          <cell r="B46413">
            <v>18666906976</v>
          </cell>
          <cell r="C46413" t="str">
            <v>广东省珠海市香洲区吉大新村116栋501</v>
          </cell>
        </row>
        <row r="46414">
          <cell r="B46414">
            <v>15114040173</v>
          </cell>
          <cell r="C46414" t="str">
            <v>四川省成都市青羊区凯德风尚东大门</v>
          </cell>
        </row>
        <row r="46415">
          <cell r="B46415">
            <v>13896196968</v>
          </cell>
          <cell r="C46415" t="str">
            <v>北京市朝阳区西大望路甲20号复地首府6号楼302号</v>
          </cell>
        </row>
        <row r="46416">
          <cell r="B46416">
            <v>13896196968</v>
          </cell>
          <cell r="C46416" t="str">
            <v>北京市朝阳区西大望路甲20号复地首府6号楼302收</v>
          </cell>
        </row>
        <row r="46417">
          <cell r="B46417">
            <v>13896196968</v>
          </cell>
          <cell r="C46417" t="str">
            <v>北京市朝阳区西大望路甲20号复地首府6号楼302查收</v>
          </cell>
        </row>
        <row r="46418">
          <cell r="B46418">
            <v>13896196968</v>
          </cell>
          <cell r="C46418" t="str">
            <v>北京市朝阳区西大望路甲20号复地首府6号楼302号</v>
          </cell>
        </row>
        <row r="46419">
          <cell r="B46419">
            <v>13896196968</v>
          </cell>
          <cell r="C46419" t="str">
            <v>北京市朝阳区西大望路甲20号复地首府6号楼302室</v>
          </cell>
        </row>
        <row r="46420">
          <cell r="B46420">
            <v>13896196968</v>
          </cell>
          <cell r="C46420" t="str">
            <v>北京市朝阳区西大望路甲20号复地首府6号楼302收</v>
          </cell>
        </row>
        <row r="46421">
          <cell r="B46421">
            <v>13896196968</v>
          </cell>
          <cell r="C46421" t="str">
            <v>北京市朝阳区西大望路甲20号复地首府6号楼302</v>
          </cell>
        </row>
        <row r="46422">
          <cell r="B46422">
            <v>15345353005</v>
          </cell>
          <cell r="C46422" t="str">
            <v>山东省烟台市芝罘区芝罘东路51号烟台海和食品有限公司</v>
          </cell>
        </row>
        <row r="46423">
          <cell r="B46423">
            <v>13960821129</v>
          </cell>
          <cell r="C46423" t="str">
            <v>福建省福州市仓山区建新南路阳光城新界1号03店面尚缘茶业</v>
          </cell>
        </row>
        <row r="46424">
          <cell r="B46424">
            <v>18600881150</v>
          </cell>
          <cell r="C46424" t="str">
            <v>北京市通州区梨园镇大方居327楼4单元1501号</v>
          </cell>
        </row>
        <row r="46425">
          <cell r="B46425">
            <v>18600881150</v>
          </cell>
          <cell r="C46425" t="str">
            <v>北京市通州区梨园镇大方居327楼4单元1501号收</v>
          </cell>
        </row>
        <row r="46426">
          <cell r="B46426">
            <v>13874118856</v>
          </cell>
          <cell r="C46426" t="str">
            <v>湖南省长沙市天心区刘家冲南路碧桂园城市花园二期10栋</v>
          </cell>
        </row>
        <row r="46427">
          <cell r="B46427">
            <v>15124578404</v>
          </cell>
          <cell r="C46427" t="str">
            <v>黑龙江省哈尔滨市南岗区清明六道街23号四单元702室</v>
          </cell>
        </row>
        <row r="46428">
          <cell r="B46428">
            <v>17387742991</v>
          </cell>
          <cell r="C46428" t="str">
            <v>云南省昆明市西山区旅游度假区广福路延长线南方公园3A</v>
          </cell>
        </row>
        <row r="46429">
          <cell r="B46429">
            <v>13019387152</v>
          </cell>
          <cell r="C46429" t="str">
            <v>辽宁省沈阳市于洪区赤山路12-5，40号楼351</v>
          </cell>
        </row>
        <row r="46430">
          <cell r="B46430">
            <v>13892081389</v>
          </cell>
          <cell r="C46430" t="str">
            <v>陕西省咸阳市文汇路13号陕西省机械研究所家属院</v>
          </cell>
        </row>
        <row r="46431">
          <cell r="B46431">
            <v>15810387792</v>
          </cell>
          <cell r="C46431" t="str">
            <v>北京市大兴区亦庄镇贵园南里丙17-6-201</v>
          </cell>
        </row>
        <row r="46432">
          <cell r="B46432">
            <v>15810036721</v>
          </cell>
          <cell r="C46432" t="str">
            <v>江苏省南京市长虹路265云锦美地汇锦苑4栋1单元1002室</v>
          </cell>
        </row>
        <row r="46433">
          <cell r="B46433">
            <v>13720770035</v>
          </cell>
          <cell r="C46433" t="str">
            <v>陕西省西安市雁塔区翠华路与雁展路十字华侨天鹅堡6-2-302</v>
          </cell>
        </row>
        <row r="46434">
          <cell r="B46434">
            <v>13841142115</v>
          </cell>
          <cell r="C46434" t="str">
            <v>辽宁省大连市甘井子区泉水街道泉水奥林园9号楼2单元101C</v>
          </cell>
        </row>
        <row r="46435">
          <cell r="B46435">
            <v>13591140709</v>
          </cell>
          <cell r="C46435" t="str">
            <v>辽宁省大连市甘井子区泉水街道泉水奥林园9号楼2单元101D</v>
          </cell>
        </row>
        <row r="46436">
          <cell r="B46436">
            <v>13514421928</v>
          </cell>
          <cell r="C46436" t="str">
            <v>辽宁省大连市甘井子区泉水街道泉水奥林园9号楼2单元101E</v>
          </cell>
        </row>
        <row r="46437">
          <cell r="B46437">
            <v>18903006028</v>
          </cell>
          <cell r="C46437" t="str">
            <v>广东省广州市增城区新塘十园东碧桂园凤凰城凤曦苑二十一街11号</v>
          </cell>
        </row>
        <row r="46438">
          <cell r="B46438" t="str">
            <v>18059510186/0594-2671999</v>
          </cell>
          <cell r="C46438" t="str">
            <v>福建省莆田市城厢区学园花园4号楼607室</v>
          </cell>
        </row>
        <row r="46439">
          <cell r="B46439" t="str">
            <v>18059510186/0594-2671999</v>
          </cell>
          <cell r="C46439" t="str">
            <v>福建省莆田市城厢区学园花园4号楼507室收</v>
          </cell>
        </row>
        <row r="46440">
          <cell r="B46440">
            <v>13788565568</v>
          </cell>
          <cell r="C46440" t="str">
            <v>广西省桂林市叠彩区青秀路1号湖光山色712栋12-2</v>
          </cell>
        </row>
        <row r="46441">
          <cell r="B46441">
            <v>13361383372</v>
          </cell>
          <cell r="C46441" t="str">
            <v>山东省烟台市海阳市东村街边山海名苑A2-106</v>
          </cell>
        </row>
        <row r="46442">
          <cell r="B46442">
            <v>18688857979</v>
          </cell>
          <cell r="C46442" t="str">
            <v>广东省广州市白云区新市街棠涌谢家中街23号</v>
          </cell>
        </row>
        <row r="46443">
          <cell r="B46443">
            <v>13910003782</v>
          </cell>
          <cell r="C46443" t="str">
            <v>北京市通州区九棵树翠景北里金成府3号楼-1902</v>
          </cell>
        </row>
        <row r="46444">
          <cell r="B46444">
            <v>13910003782</v>
          </cell>
          <cell r="C46444" t="str">
            <v>北京市通州区九棵树翠景北里金成府3号楼1902收</v>
          </cell>
        </row>
        <row r="46445">
          <cell r="B46445">
            <v>13808806764</v>
          </cell>
          <cell r="C46445" t="str">
            <v>广东省深圳市福田区百花四路长怡花园C座2e</v>
          </cell>
        </row>
        <row r="46446">
          <cell r="B46446">
            <v>13189280333</v>
          </cell>
          <cell r="C46446" t="str">
            <v>广东省中山市沙溪镇阳光半岛四街11栋301房</v>
          </cell>
        </row>
        <row r="46447">
          <cell r="B46447">
            <v>13798448836</v>
          </cell>
          <cell r="C46447" t="str">
            <v>广东省深圳市龙华新区观澜大道美嘉华首誉B2栋7AB</v>
          </cell>
        </row>
        <row r="46448">
          <cell r="B46448">
            <v>13888689189</v>
          </cell>
          <cell r="C46448" t="str">
            <v>云南省昆明市日新西路阳光花园昊苑十幢1单元102</v>
          </cell>
        </row>
        <row r="46449">
          <cell r="B46449">
            <v>13809022299</v>
          </cell>
          <cell r="C46449" t="str">
            <v>江苏省南京市鼓楼区凤凰街道裕盛路中海凤凰熙岸22栋一单元</v>
          </cell>
        </row>
        <row r="46450">
          <cell r="B46450">
            <v>18382618053</v>
          </cell>
          <cell r="C46450" t="str">
            <v>四川省广安市前锋区桂兴镇人民政府</v>
          </cell>
        </row>
        <row r="46451">
          <cell r="B46451">
            <v>13700029455</v>
          </cell>
          <cell r="C46451" t="str">
            <v>辽宁省沈阳市沈河区药王庙路162号龙鼎大厦7楼D座</v>
          </cell>
        </row>
        <row r="46452">
          <cell r="B46452">
            <v>13700022540</v>
          </cell>
          <cell r="C46452" t="str">
            <v>辽宁省沈阳市于洪区渤海路26-3422室</v>
          </cell>
        </row>
        <row r="46453">
          <cell r="B46453">
            <v>13845755228</v>
          </cell>
          <cell r="C46453" t="str">
            <v>黑龙江省大兴安岭地区加格达奇区大兴安岭地区教育局</v>
          </cell>
        </row>
        <row r="46454">
          <cell r="B46454">
            <v>13844338202</v>
          </cell>
          <cell r="C46454" t="str">
            <v>吉林省延吉市河南街道站前街239号延边妇幼保健院新楼5楼产科（一）</v>
          </cell>
        </row>
        <row r="46455">
          <cell r="B46455">
            <v>13822550558</v>
          </cell>
          <cell r="C46455" t="str">
            <v>广东省深圳市罗湖区深南东路5016号京基一百大厦A座64F01-02B</v>
          </cell>
        </row>
        <row r="46456">
          <cell r="B46456">
            <v>15693102006</v>
          </cell>
          <cell r="C46456" t="str">
            <v>甘肃省兰州市兰大一分部13号楼</v>
          </cell>
        </row>
        <row r="46457">
          <cell r="B46457">
            <v>13426499336</v>
          </cell>
          <cell r="C46457" t="str">
            <v>北京市东城区金鱼池中街2号院4号楼5门513</v>
          </cell>
        </row>
        <row r="46458">
          <cell r="B46458">
            <v>18678906855</v>
          </cell>
          <cell r="C46458" t="str">
            <v>山东省青岛市四川路23号金茂湾二期一号楼一单元1001</v>
          </cell>
        </row>
        <row r="46459">
          <cell r="B46459">
            <v>13923783604</v>
          </cell>
          <cell r="C46459" t="str">
            <v>广东省深圳市福田区福中一路中银花园中行阁5C</v>
          </cell>
        </row>
        <row r="46460">
          <cell r="B46460">
            <v>13933335256</v>
          </cell>
          <cell r="C46460" t="str">
            <v>河北省唐山市路北区鹭港小区339楼3-1501</v>
          </cell>
        </row>
        <row r="46461">
          <cell r="B46461">
            <v>13933335256</v>
          </cell>
          <cell r="C46461" t="str">
            <v>河北省唐山市路北区鹭港小区339楼3门1501</v>
          </cell>
        </row>
        <row r="46462">
          <cell r="B46462">
            <v>13933335256</v>
          </cell>
          <cell r="C46462" t="str">
            <v>河北省唐山市路北区鹭港小区339楼3-1501室</v>
          </cell>
        </row>
        <row r="46463">
          <cell r="B46463">
            <v>13933335256</v>
          </cell>
          <cell r="C46463" t="str">
            <v>河北省唐山市路北区鹭港小区339-3-1501</v>
          </cell>
        </row>
        <row r="46464">
          <cell r="B46464">
            <v>13802542535</v>
          </cell>
          <cell r="C46464" t="str">
            <v>广东省广州市番禺区祈福新邨八街A区72号</v>
          </cell>
        </row>
        <row r="46465">
          <cell r="B46465">
            <v>13902591288</v>
          </cell>
          <cell r="C46465" t="str">
            <v>广东省中山市古镇镇外海大桥右侧百佳百特实业</v>
          </cell>
        </row>
        <row r="46466">
          <cell r="B46466">
            <v>13715568686</v>
          </cell>
          <cell r="C46466" t="str">
            <v>广东省中山市东区顺景花园四期68栋1002</v>
          </cell>
        </row>
        <row r="46467">
          <cell r="B46467">
            <v>15366006033</v>
          </cell>
          <cell r="C46467" t="str">
            <v>江苏省常州市钟楼区五星街道怡和花园13幢2单元303室</v>
          </cell>
        </row>
        <row r="46468">
          <cell r="B46468">
            <v>13601876458</v>
          </cell>
          <cell r="C46468" t="str">
            <v>上海市闵行区1458弄27号601室</v>
          </cell>
        </row>
        <row r="46469">
          <cell r="B46469">
            <v>15881296041</v>
          </cell>
          <cell r="C46469" t="str">
            <v>四川省攀枝花市第四十中小</v>
          </cell>
        </row>
        <row r="46470">
          <cell r="B46470">
            <v>13807452900</v>
          </cell>
          <cell r="C46470" t="str">
            <v>湖南省怀化市鹤城区顺天北路银湾小区20栋</v>
          </cell>
        </row>
        <row r="46471">
          <cell r="B46471">
            <v>18938079229</v>
          </cell>
          <cell r="C46471" t="str">
            <v>广东省深圳市福田区梅林路166号梅林中学</v>
          </cell>
        </row>
        <row r="46472">
          <cell r="B46472">
            <v>18645192666</v>
          </cell>
          <cell r="C46472" t="str">
            <v>黑龙江省哈尔滨市依兰县农业发展银行</v>
          </cell>
        </row>
        <row r="46473">
          <cell r="B46473">
            <v>15621878818</v>
          </cell>
          <cell r="C46473" t="str">
            <v>山东省济南市历城区华信路逸东花园小区10号楼3单元602室</v>
          </cell>
        </row>
        <row r="46474">
          <cell r="B46474">
            <v>15819493349</v>
          </cell>
          <cell r="C46474" t="str">
            <v>广西南宁市江南区五一西路180号保利城4栋1102房</v>
          </cell>
        </row>
        <row r="46475">
          <cell r="B46475">
            <v>18665333836</v>
          </cell>
          <cell r="C46475" t="str">
            <v>广东省深圳市福田区商报东路时代华庭华庭轩27D</v>
          </cell>
        </row>
        <row r="46476">
          <cell r="B46476">
            <v>13549998811</v>
          </cell>
          <cell r="C46476" t="str">
            <v>广东省佛山市顺德区北滘镇天宁路24号销售中心</v>
          </cell>
        </row>
        <row r="46477">
          <cell r="B46477">
            <v>13802218302</v>
          </cell>
          <cell r="C46477" t="str">
            <v>广东省深圳市大鹏新区南澳街道西涌鹤薮村一区8号</v>
          </cell>
        </row>
        <row r="46478">
          <cell r="B46478" t="str">
            <v>13135687703/88916879</v>
          </cell>
          <cell r="C46478" t="str">
            <v>湖北省武汉市武昌区中华路楚材巷28号</v>
          </cell>
        </row>
        <row r="46479">
          <cell r="B46479">
            <v>13775125771</v>
          </cell>
          <cell r="C46479" t="str">
            <v>江苏省常州市新北区太湖西路与昆仑路交汇处白马公馆售楼处二楼</v>
          </cell>
        </row>
        <row r="46480">
          <cell r="B46480">
            <v>17701626855</v>
          </cell>
          <cell r="C46480" t="str">
            <v>上海市青浦区赵巷业煌路128弄海珀风华35号401室</v>
          </cell>
        </row>
        <row r="46481">
          <cell r="B46481">
            <v>13922361331</v>
          </cell>
          <cell r="C46481" t="str">
            <v>广东省广州市花都区狮岭镇尚勤路狮岭地税局</v>
          </cell>
        </row>
        <row r="46482">
          <cell r="B46482">
            <v>13855355502</v>
          </cell>
          <cell r="C46482" t="str">
            <v>安徽省芜湖市鸠江区官陡街道赤铸山东路伟星城4-13栋2单元101室</v>
          </cell>
        </row>
        <row r="46483">
          <cell r="B46483">
            <v>18725098885</v>
          </cell>
          <cell r="C46483" t="str">
            <v>云南省昆明市五一路166号空间俊园B3109</v>
          </cell>
        </row>
        <row r="46484">
          <cell r="B46484">
            <v>13700689098</v>
          </cell>
          <cell r="C46484" t="str">
            <v>云南省昆明市五华区新闻路6号3-3-102室（商业厅宿舍）</v>
          </cell>
        </row>
        <row r="46485">
          <cell r="B46485">
            <v>13676018689</v>
          </cell>
          <cell r="C46485" t="str">
            <v>广东省惠州市惠城区水口大道18号宝安山水龙城704房</v>
          </cell>
        </row>
        <row r="46486">
          <cell r="B46486">
            <v>18678927777</v>
          </cell>
          <cell r="C46486" t="str">
            <v>山东省青岛市黄岛区黄浦江路8-2号青岛汇海源民间资本管理有限公司</v>
          </cell>
        </row>
        <row r="46487">
          <cell r="B46487">
            <v>15011768411</v>
          </cell>
          <cell r="C46487" t="str">
            <v>广东省广州市南沙区港前大道时代南湾17-2410</v>
          </cell>
        </row>
        <row r="46488">
          <cell r="B46488">
            <v>15698889662</v>
          </cell>
          <cell r="C46488" t="str">
            <v>辽宁省大连市沙河口区河川街鹏顺园三单元75-6-1</v>
          </cell>
        </row>
        <row r="46489">
          <cell r="B46489">
            <v>13978295888</v>
          </cell>
          <cell r="C46489" t="str">
            <v>广西来宾市兴宾区翠屏路186号</v>
          </cell>
        </row>
        <row r="46490">
          <cell r="B46490">
            <v>15620711277</v>
          </cell>
          <cell r="C46490" t="str">
            <v>天津市河北区滨海道瑞海名苑15-2-1201</v>
          </cell>
        </row>
        <row r="46491">
          <cell r="B46491">
            <v>13777734577</v>
          </cell>
          <cell r="C46491" t="str">
            <v>浙江省乐清市北白象镇西斜村888号</v>
          </cell>
        </row>
        <row r="46492">
          <cell r="B46492">
            <v>15868995700</v>
          </cell>
          <cell r="C46492" t="str">
            <v>浙江省宁波市鄞州区春江花城B6551203号</v>
          </cell>
        </row>
        <row r="46493">
          <cell r="B46493">
            <v>13522321679</v>
          </cell>
          <cell r="C46493" t="str">
            <v>北京市朝阳区望京国风北京609号楼8单元701</v>
          </cell>
        </row>
        <row r="46494">
          <cell r="B46494">
            <v>13846198858</v>
          </cell>
          <cell r="C46494" t="str">
            <v>黑龙江省汤原县阳光花园16栋一单元202室</v>
          </cell>
        </row>
        <row r="46495">
          <cell r="B46495">
            <v>13952694884</v>
          </cell>
          <cell r="C46495" t="str">
            <v>江苏省泰州市海陵区宫涵花园B座三单元405室</v>
          </cell>
        </row>
        <row r="46496">
          <cell r="B46496">
            <v>13842856999</v>
          </cell>
          <cell r="C46496" t="str">
            <v>辽宁省大连市甘井子区泉水A3区28号楼1单元302</v>
          </cell>
        </row>
        <row r="46497">
          <cell r="B46497">
            <v>18045175611</v>
          </cell>
          <cell r="C46497" t="str">
            <v>黑龙江省哈尔滨市道里区天合街19—1天合俊景4号楼2单元1004</v>
          </cell>
        </row>
        <row r="46498">
          <cell r="B46498">
            <v>15051201533</v>
          </cell>
          <cell r="C46498" t="str">
            <v>江苏省启东市宝岛花园B区53栋502室</v>
          </cell>
        </row>
        <row r="46499">
          <cell r="B46499">
            <v>15620711077</v>
          </cell>
          <cell r="C46499" t="str">
            <v>天津市河北区滨海道旺海公府9-2303</v>
          </cell>
        </row>
        <row r="46500">
          <cell r="B46500">
            <v>13818135551</v>
          </cell>
          <cell r="C46500" t="str">
            <v>浙江省乐清市北白象镇西斜村555号601</v>
          </cell>
        </row>
        <row r="46501">
          <cell r="B46501">
            <v>13806382525</v>
          </cell>
          <cell r="C46501" t="str">
            <v>山东省烟台市福山区奥林峰情小区1A604</v>
          </cell>
        </row>
        <row r="46502">
          <cell r="B46502">
            <v>13887240881</v>
          </cell>
          <cell r="C46502" t="str">
            <v>云南省大理州宾川县建设局房管所</v>
          </cell>
        </row>
        <row r="46503">
          <cell r="B46503">
            <v>18367866097</v>
          </cell>
          <cell r="C46503" t="str">
            <v>浙江省温州市乐清市北白象镇西斜村南路15号</v>
          </cell>
        </row>
        <row r="46504">
          <cell r="B46504">
            <v>13126140496</v>
          </cell>
          <cell r="C46504" t="str">
            <v>河北省石家庄新华区北大街19号蓝钻名座A303</v>
          </cell>
        </row>
        <row r="46505">
          <cell r="B46505">
            <v>13929202088</v>
          </cell>
          <cell r="C46505" t="str">
            <v>广东省东莞市南城区恬甲村下田墩十巷一号德尚贸易</v>
          </cell>
        </row>
        <row r="46506">
          <cell r="B46506">
            <v>13602321122</v>
          </cell>
          <cell r="C46506" t="str">
            <v>广东省广东省虎门镇飞龙山庄123号</v>
          </cell>
        </row>
        <row r="46507">
          <cell r="B46507">
            <v>13929288988</v>
          </cell>
          <cell r="C46507" t="str">
            <v>广东省东莞市南城区体育路5号健升大厦1楼分行营业部</v>
          </cell>
        </row>
        <row r="46508">
          <cell r="B46508">
            <v>18663879990</v>
          </cell>
          <cell r="C46508" t="str">
            <v>山东省烟台市莱山区港城东大街1295号百伟大厦11楼</v>
          </cell>
        </row>
        <row r="46509">
          <cell r="B46509">
            <v>13880770201</v>
          </cell>
          <cell r="C46509" t="str">
            <v>四川省成都市成华区西林一街29号</v>
          </cell>
        </row>
        <row r="46510">
          <cell r="B46510">
            <v>13708056940</v>
          </cell>
          <cell r="C46510" t="str">
            <v>四川省成都市天府新区麓山大道310号蓝山溪谷5-2室</v>
          </cell>
        </row>
        <row r="46511">
          <cell r="B46511">
            <v>13730661135</v>
          </cell>
          <cell r="C46511" t="str">
            <v>四川省成都市武侯区二环路南一段3号附7号</v>
          </cell>
        </row>
        <row r="46512">
          <cell r="B46512">
            <v>13840058155</v>
          </cell>
          <cell r="C46512" t="str">
            <v>辽宁省沈阳市铁西区北一东路63甲7号242</v>
          </cell>
        </row>
        <row r="46513">
          <cell r="B46513">
            <v>15004267519</v>
          </cell>
          <cell r="C46513" t="str">
            <v>辽宁省大连市甘井子区泉水街道泉水奥林园9号楼2单元101</v>
          </cell>
        </row>
        <row r="46514">
          <cell r="B46514">
            <v>13898625105</v>
          </cell>
          <cell r="C46514" t="str">
            <v>辽宁省大连市甘井子区泉水街道泉水奥林园9号楼2单元101</v>
          </cell>
        </row>
        <row r="46515">
          <cell r="B46515">
            <v>13841142115</v>
          </cell>
          <cell r="C46515" t="str">
            <v>辽宁省大连市甘井子区泉水街道泉水奥林园9号楼2单元101</v>
          </cell>
        </row>
        <row r="46516">
          <cell r="B46516">
            <v>13616115000</v>
          </cell>
          <cell r="C46516" t="str">
            <v>江苏省常州市新北区太湖中路28号新北区人民法院</v>
          </cell>
        </row>
        <row r="46517">
          <cell r="B46517">
            <v>13602091730</v>
          </cell>
          <cell r="C46517" t="str">
            <v>天津市汉沽区供电分公司</v>
          </cell>
        </row>
        <row r="46518">
          <cell r="B46518">
            <v>13752582795</v>
          </cell>
          <cell r="C46518" t="str">
            <v>天津市静海县独流镇友好街福林小镇15号楼5门302室</v>
          </cell>
        </row>
        <row r="46519">
          <cell r="B46519">
            <v>18275011977</v>
          </cell>
          <cell r="C46519" t="str">
            <v>贵州省贵阳市云岩区黔灵文峰苑三单元C-18-A</v>
          </cell>
        </row>
        <row r="46520">
          <cell r="B46520">
            <v>13610322645</v>
          </cell>
          <cell r="C46520" t="str">
            <v>广东省广州市白云区金沙洲汇熙街8号星汇金沙G4栋1303</v>
          </cell>
        </row>
        <row r="46521">
          <cell r="B46521">
            <v>13639091866</v>
          </cell>
          <cell r="C46521" t="str">
            <v>贵州省贵阳市白云区艳山红72栋楼金牛管区门面308</v>
          </cell>
        </row>
        <row r="46522">
          <cell r="B46522">
            <v>13651093660</v>
          </cell>
          <cell r="C46522" t="str">
            <v>北京市顺义区牛栏山镇右堤路1号帕尔湾145栋</v>
          </cell>
        </row>
        <row r="46523">
          <cell r="B46523">
            <v>18001299838</v>
          </cell>
          <cell r="C46523" t="str">
            <v>北京市昌平区西环南路56号院1号楼3单元101</v>
          </cell>
        </row>
        <row r="46524">
          <cell r="B46524">
            <v>17703533642</v>
          </cell>
          <cell r="C46524" t="str">
            <v>山西省阳泉市城区凤凰城16-5-102</v>
          </cell>
        </row>
        <row r="46525">
          <cell r="B46525">
            <v>13973842975</v>
          </cell>
          <cell r="C46525" t="str">
            <v>湖南省娄底市娄星区乐坪大道市人大政协机关居住区48栋604</v>
          </cell>
        </row>
        <row r="46526">
          <cell r="B46526">
            <v>18675537837</v>
          </cell>
          <cell r="C46526" t="str">
            <v>广东省深圳市南山区华侨城纯水岸四期S栋704</v>
          </cell>
        </row>
        <row r="46527">
          <cell r="B46527">
            <v>13998667797</v>
          </cell>
          <cell r="C46527" t="str">
            <v>辽宁省大连市高新园区桃峪园14号</v>
          </cell>
        </row>
        <row r="46528">
          <cell r="B46528">
            <v>13916001753</v>
          </cell>
          <cell r="C46528" t="str">
            <v>上海市闵行区都市路1905弄银桥花园25号501室</v>
          </cell>
        </row>
        <row r="46529">
          <cell r="B46529">
            <v>18068703368</v>
          </cell>
          <cell r="C46529" t="str">
            <v>江苏省徐州市泉山区翠湖新语小区6号楼2单元602室</v>
          </cell>
        </row>
        <row r="46530">
          <cell r="B46530">
            <v>18817220980</v>
          </cell>
          <cell r="C46530" t="str">
            <v>上海市浦东新区沈家弄路768号</v>
          </cell>
        </row>
        <row r="46531">
          <cell r="B46531">
            <v>13878183567</v>
          </cell>
          <cell r="C46531" t="str">
            <v>广西省南宁市西乡塘区大学东路广西农科院科苑小区2栋</v>
          </cell>
        </row>
        <row r="46532">
          <cell r="B46532">
            <v>17736637789</v>
          </cell>
          <cell r="C46532" t="str">
            <v>广西省南宁市中山路66号外滩新城富城2105号房</v>
          </cell>
        </row>
        <row r="46533">
          <cell r="B46533">
            <v>13886097331</v>
          </cell>
          <cell r="C46533" t="str">
            <v>湖北省武汉市硚口区团结佳兴园4栋二单元2303</v>
          </cell>
        </row>
        <row r="46534">
          <cell r="B46534">
            <v>13161951502</v>
          </cell>
          <cell r="C46534" t="str">
            <v>北京市丰台区东高地红星北里小区17号楼3单元102号</v>
          </cell>
        </row>
        <row r="46535">
          <cell r="B46535">
            <v>15922107666</v>
          </cell>
          <cell r="C46535" t="str">
            <v>天津市和平区体育馆街道南京路都会轩3号楼4902</v>
          </cell>
        </row>
        <row r="46536">
          <cell r="B46536">
            <v>15088690275</v>
          </cell>
          <cell r="C46536" t="str">
            <v>浙江省杭州市江干区九堡新江花园15幢底商1号浙江泰隆商业银行杭州城东支行一楼</v>
          </cell>
        </row>
        <row r="46537">
          <cell r="B46537">
            <v>18946463805</v>
          </cell>
          <cell r="C46537" t="str">
            <v>黑龙江省佳木斯市富锦市金茂府1号楼3单元401</v>
          </cell>
        </row>
        <row r="46538">
          <cell r="B46538">
            <v>13946745551</v>
          </cell>
          <cell r="C46538" t="str">
            <v>黑龙江省鹤岗市工农南二道街极致美营养加油站</v>
          </cell>
        </row>
        <row r="46539">
          <cell r="B46539">
            <v>13210505199</v>
          </cell>
          <cell r="C46539" t="str">
            <v>山东省济南市经十路13777号9栋</v>
          </cell>
        </row>
        <row r="46540">
          <cell r="B46540">
            <v>13555348000</v>
          </cell>
          <cell r="C46540" t="str">
            <v>黑龙江省兰西县盛泰家园南环+1号门市普爱口腔盛泰嘉园</v>
          </cell>
        </row>
        <row r="46541">
          <cell r="B46541">
            <v>13845947520</v>
          </cell>
          <cell r="C46541" t="str">
            <v>黑龙江省绥化市兰西县行政审批中心一楼个体股</v>
          </cell>
        </row>
        <row r="46542">
          <cell r="B46542">
            <v>13818181179</v>
          </cell>
          <cell r="C46542" t="str">
            <v>上海市闵行区新龙路558弄31号203</v>
          </cell>
        </row>
        <row r="46543">
          <cell r="B46543">
            <v>18910633220</v>
          </cell>
          <cell r="C46543" t="str">
            <v>北京市丰台区石榴庄西街232号（京深西门）</v>
          </cell>
        </row>
        <row r="46544">
          <cell r="B46544">
            <v>13883344023</v>
          </cell>
          <cell r="C46544" t="str">
            <v>重庆市江北区北滨一路中海北滨一号58栋2单元601</v>
          </cell>
        </row>
        <row r="46545">
          <cell r="B46545">
            <v>13464777333</v>
          </cell>
          <cell r="C46545" t="str">
            <v>辽宁省营口市站前区工农路北121号（派送前请电话）</v>
          </cell>
        </row>
        <row r="46546">
          <cell r="B46546">
            <v>13601240796</v>
          </cell>
          <cell r="C46546" t="str">
            <v>四川省德阳市洋河街41号新境界B栋3单元3楼1号</v>
          </cell>
        </row>
        <row r="46547">
          <cell r="B46547">
            <v>13601240796</v>
          </cell>
          <cell r="C46547" t="str">
            <v>四川省德阳市洋河街41号新境界B栋3单元3楼1号</v>
          </cell>
        </row>
        <row r="46548">
          <cell r="B46548">
            <v>13601240796</v>
          </cell>
          <cell r="C46548" t="str">
            <v>四川省德阳市洋河街41号新境界B栋3单元3楼1号</v>
          </cell>
        </row>
        <row r="46549">
          <cell r="B46549">
            <v>18784518338</v>
          </cell>
          <cell r="C46549" t="str">
            <v>北京市朝阳区酒仙桥电子城科技大厦13层1313室</v>
          </cell>
        </row>
        <row r="46550">
          <cell r="B46550">
            <v>15021223700</v>
          </cell>
          <cell r="C46550" t="str">
            <v>上海市浦东新区青桐路168弄别墅区4号</v>
          </cell>
        </row>
        <row r="46551">
          <cell r="B46551">
            <v>13957831110</v>
          </cell>
          <cell r="C46551" t="str">
            <v>浙江省杭州市富春路近江时代大厦B座20楼</v>
          </cell>
        </row>
        <row r="46552">
          <cell r="B46552">
            <v>13920132569</v>
          </cell>
          <cell r="C46552" t="str">
            <v>天津市天津港保税区海滨15路199号海洋石油有限公司</v>
          </cell>
        </row>
        <row r="46553">
          <cell r="B46553">
            <v>13229258533</v>
          </cell>
          <cell r="C46553" t="str">
            <v>广东省佛山市禅城区张槎存院路13号综合楼二楼永源纺织有限公司</v>
          </cell>
        </row>
        <row r="46554">
          <cell r="B46554">
            <v>18735571147</v>
          </cell>
          <cell r="C46554" t="str">
            <v>山西省长治市城区城北西街府秀江南小区</v>
          </cell>
        </row>
        <row r="46555">
          <cell r="B46555">
            <v>13359517530</v>
          </cell>
          <cell r="C46555" t="str">
            <v>黑龙江省哈尔滨市松北区学海街哈尔滨商业大学北区</v>
          </cell>
        </row>
        <row r="46556">
          <cell r="B46556">
            <v>13589740100</v>
          </cell>
          <cell r="C46556" t="str">
            <v>山东省滨州市邹平县结核病防治所黄山三路166号</v>
          </cell>
        </row>
        <row r="46557">
          <cell r="B46557">
            <v>18309894999</v>
          </cell>
          <cell r="C46557" t="str">
            <v>辽宁省沈阳市浑南新区文华街3-3#1-25-4</v>
          </cell>
        </row>
        <row r="46558">
          <cell r="B46558">
            <v>13653418340</v>
          </cell>
          <cell r="C46558" t="str">
            <v>山西省太原市杏花岭区坝陵桥街道北辰华苑2号楼2单元16层一号</v>
          </cell>
        </row>
        <row r="46559">
          <cell r="B46559">
            <v>18389766999</v>
          </cell>
          <cell r="C46559" t="str">
            <v>海南省海口市秀英区丽晶路丽晶海景花园</v>
          </cell>
        </row>
        <row r="46560">
          <cell r="B46560">
            <v>13572290930</v>
          </cell>
          <cell r="C46560" t="str">
            <v>陕西省西安市长安区韦曲南街太阳水岸新城</v>
          </cell>
        </row>
        <row r="46561">
          <cell r="B46561">
            <v>18346875888</v>
          </cell>
          <cell r="C46561" t="str">
            <v>黑龙江省鹤岗市向阳区和平街综合楼1单元</v>
          </cell>
        </row>
        <row r="46562">
          <cell r="B46562">
            <v>13678282222</v>
          </cell>
          <cell r="C46562" t="str">
            <v>四川省成都市锦江区锦东路399号九龙仓擎天半岛1/1/1102室</v>
          </cell>
        </row>
        <row r="46563">
          <cell r="B46563">
            <v>13678282222</v>
          </cell>
          <cell r="C46563" t="str">
            <v>四川省成都市锦江区锦东路399号九龙仓擎天半岛1/1/1102收</v>
          </cell>
        </row>
        <row r="46564">
          <cell r="B46564">
            <v>13951642020</v>
          </cell>
          <cell r="C46564" t="str">
            <v>江苏省南京市江宁区胜太路99号招商中心</v>
          </cell>
        </row>
        <row r="46565">
          <cell r="B46565">
            <v>13639091866</v>
          </cell>
          <cell r="C46565" t="str">
            <v>贵州省贵阳市白云区艳山红72栋金牛管门面308</v>
          </cell>
        </row>
        <row r="46566">
          <cell r="B46566">
            <v>13816947818</v>
          </cell>
          <cell r="C46566" t="str">
            <v>上海市浦东新区福山路450号8楼华东分院办公室</v>
          </cell>
        </row>
        <row r="46567">
          <cell r="B46567">
            <v>13319202496</v>
          </cell>
          <cell r="C46567" t="str">
            <v>陕西省西安市未央区凤城八路EE康城18号楼0706室</v>
          </cell>
        </row>
        <row r="46568">
          <cell r="B46568">
            <v>13911173659</v>
          </cell>
          <cell r="C46568" t="str">
            <v>北京市昌平区西环南路56号院1号楼3单元101</v>
          </cell>
        </row>
        <row r="46569">
          <cell r="B46569">
            <v>13621163353</v>
          </cell>
          <cell r="C46569" t="str">
            <v>北京市昌平区北名流花园欧风苑6号楼2门102</v>
          </cell>
        </row>
        <row r="46570">
          <cell r="B46570">
            <v>15852588826</v>
          </cell>
          <cell r="C46570" t="str">
            <v>江苏省南京市雨花台区软件大道68号</v>
          </cell>
        </row>
        <row r="46571">
          <cell r="B46571">
            <v>13416220294</v>
          </cell>
          <cell r="C46571" t="str">
            <v>广东省广州市海珠区琶洲街道黄埔村大道涌尾6巷11号</v>
          </cell>
        </row>
        <row r="46572">
          <cell r="B46572">
            <v>13807099931</v>
          </cell>
          <cell r="C46572" t="str">
            <v>江西省南昌市东湖区经纬府邸2期6栋</v>
          </cell>
        </row>
        <row r="46573">
          <cell r="B46573">
            <v>13668657602</v>
          </cell>
          <cell r="C46573" t="str">
            <v>山东省烟台市开发区金城小区12-4-102室</v>
          </cell>
        </row>
        <row r="46574">
          <cell r="B46574">
            <v>13668657602</v>
          </cell>
          <cell r="C46574" t="str">
            <v>山东省烟台市开发区金城小区12-4-102</v>
          </cell>
        </row>
        <row r="46575">
          <cell r="B46575">
            <v>13805356723</v>
          </cell>
          <cell r="C46575" t="str">
            <v>山东省烟台市芝罘区机场路2号收</v>
          </cell>
        </row>
        <row r="46576">
          <cell r="B46576">
            <v>13805356723</v>
          </cell>
          <cell r="C46576" t="str">
            <v>山东省烟台市芝罘区机场路2号查收</v>
          </cell>
        </row>
        <row r="46577">
          <cell r="B46577">
            <v>15167145291</v>
          </cell>
          <cell r="C46577" t="str">
            <v>天津市河北区东河沿大街金碧园1-2-101</v>
          </cell>
        </row>
        <row r="46578">
          <cell r="B46578">
            <v>13656478341</v>
          </cell>
          <cell r="C46578" t="str">
            <v>山东省东营市河口采油厂地质研究所</v>
          </cell>
        </row>
        <row r="46579">
          <cell r="B46579">
            <v>13621154601</v>
          </cell>
          <cell r="C46579" t="str">
            <v>山西省晋中市左权县桐峪镇武家峧村</v>
          </cell>
        </row>
        <row r="46580">
          <cell r="B46580">
            <v>17708946796</v>
          </cell>
          <cell r="C46580" t="str">
            <v>西藏自治区林芝朗县（朗县之城）（自取）</v>
          </cell>
        </row>
        <row r="46581">
          <cell r="B46581">
            <v>13609723747</v>
          </cell>
          <cell r="C46581" t="str">
            <v>广东省广州市海珠区盈丰路英豪花园英豪二街9号1104</v>
          </cell>
        </row>
        <row r="46582">
          <cell r="B46582">
            <v>13902346516</v>
          </cell>
          <cell r="C46582" t="str">
            <v>广东省韶关市乐昌乐城街道市政府内广福园F座1505室</v>
          </cell>
        </row>
        <row r="46583">
          <cell r="B46583">
            <v>13904899777</v>
          </cell>
          <cell r="C46583" t="str">
            <v>黑龙江省大庆市龙凤区东风路瀚城名苑C-4号3门101室</v>
          </cell>
        </row>
        <row r="46584">
          <cell r="B46584">
            <v>13902283412</v>
          </cell>
          <cell r="C46584" t="str">
            <v>广东省广州市番禺区祈福新村C区六街八号</v>
          </cell>
        </row>
        <row r="46585">
          <cell r="B46585">
            <v>13290318868</v>
          </cell>
          <cell r="C46585" t="str">
            <v>山东省东营市东营区金基林语</v>
          </cell>
        </row>
        <row r="46586">
          <cell r="B46586">
            <v>13889827029</v>
          </cell>
          <cell r="C46586" t="str">
            <v>辽宁省沈阳市沈河区泉园二路16巷7号（沈阳市第八中学）</v>
          </cell>
        </row>
        <row r="46587">
          <cell r="B46587">
            <v>15060817989</v>
          </cell>
          <cell r="C46587" t="str">
            <v>广东省深圳市福田区益田路4068号卓越时代广场801室</v>
          </cell>
        </row>
        <row r="46588">
          <cell r="B46588">
            <v>13946782117</v>
          </cell>
          <cell r="C46588" t="str">
            <v>黑龙江省鹤岗市南山红旗路225号市委大楼</v>
          </cell>
        </row>
        <row r="46589">
          <cell r="B46589">
            <v>13757129295</v>
          </cell>
          <cell r="C46589" t="str">
            <v>浙江省杭州上城区河坊街450号柳浪东苑26幢3单元304室</v>
          </cell>
        </row>
        <row r="46590">
          <cell r="B46590">
            <v>13559797991</v>
          </cell>
          <cell r="C46590" t="str">
            <v>广东省东莞市东华医院门诊楼二楼物价办公室</v>
          </cell>
        </row>
        <row r="46591">
          <cell r="B46591">
            <v>13847092925</v>
          </cell>
          <cell r="C46591" t="str">
            <v>内蒙古自治区呼伦贝尔市海拉尔区越橘东路畅通小区1-531号</v>
          </cell>
        </row>
        <row r="46592">
          <cell r="B46592">
            <v>15148429830</v>
          </cell>
          <cell r="C46592" t="str">
            <v>内蒙古自治区呼伦贝尔市海拉尔区越橘东路畅通小区1号楼531号</v>
          </cell>
        </row>
        <row r="46593">
          <cell r="B46593">
            <v>15705057725</v>
          </cell>
          <cell r="C46593" t="str">
            <v>内蒙古自治区呼伦贝尔市海拉尔区越橘东路畅通小区1号楼531</v>
          </cell>
        </row>
        <row r="46594">
          <cell r="B46594">
            <v>13530062364</v>
          </cell>
          <cell r="C46594" t="str">
            <v>广东省云浮市云城区世纪大道三河洲花园三期32栋21楼</v>
          </cell>
        </row>
        <row r="46595">
          <cell r="B46595">
            <v>13483232180</v>
          </cell>
          <cell r="C46595" t="str">
            <v>河北省保定市阜平县白台电力局办公室</v>
          </cell>
        </row>
        <row r="46596">
          <cell r="B46596">
            <v>13310938859</v>
          </cell>
          <cell r="C46596" t="str">
            <v>陕西省白水县仓颉路桃园小区85号</v>
          </cell>
        </row>
        <row r="46597">
          <cell r="B46597">
            <v>13832197184</v>
          </cell>
          <cell r="C46597" t="str">
            <v>河北省石家庄市和平西路448号河北商务楼208室</v>
          </cell>
        </row>
        <row r="46598">
          <cell r="B46598">
            <v>13310938859</v>
          </cell>
          <cell r="C46598" t="str">
            <v>陕西省白水县仓颉路桃园小区85</v>
          </cell>
        </row>
        <row r="46599">
          <cell r="B46599" t="str">
            <v>15041929388/13704994652</v>
          </cell>
          <cell r="C46599" t="str">
            <v>辽宁省辽阳市白塔区北园路10-10号紫丁苑二期3号楼东二单元301号</v>
          </cell>
        </row>
        <row r="46600">
          <cell r="B46600">
            <v>13820976765</v>
          </cell>
          <cell r="C46600" t="str">
            <v>天津市和平区汉口西道金帆大厦B座五楼</v>
          </cell>
        </row>
        <row r="46601">
          <cell r="B46601">
            <v>13891788739</v>
          </cell>
          <cell r="C46601" t="str">
            <v>陕西省宝鸡市凤翔县陈村镇上营村2组</v>
          </cell>
        </row>
        <row r="46602">
          <cell r="B46602">
            <v>18565338130</v>
          </cell>
          <cell r="C46602" t="str">
            <v>广东省广州市荔湾区东漖街芳和花园7栋1701房</v>
          </cell>
        </row>
        <row r="46603">
          <cell r="B46603">
            <v>13432168219</v>
          </cell>
          <cell r="C46603" t="str">
            <v>广东省中山市黄圃镇鳌山村沙涌南街6号</v>
          </cell>
        </row>
        <row r="46604">
          <cell r="B46604">
            <v>13432168219</v>
          </cell>
          <cell r="C46604" t="str">
            <v>广东省中山市黄圃镇鳌山村沙涌南街6</v>
          </cell>
        </row>
        <row r="46605">
          <cell r="B46605">
            <v>13703037181</v>
          </cell>
          <cell r="C46605" t="str">
            <v>广东省中山市港口镇兴港南50号悦鸿钢材B19卡（利航积合）</v>
          </cell>
        </row>
        <row r="46606">
          <cell r="B46606">
            <v>13504126555</v>
          </cell>
          <cell r="C46606" t="str">
            <v>辽宁省鞍山市铁东区二一九路50号</v>
          </cell>
        </row>
        <row r="46607">
          <cell r="B46607">
            <v>15841279595</v>
          </cell>
          <cell r="C46607" t="str">
            <v>辽宁省鞍山市铁西区人民法院刑庭</v>
          </cell>
        </row>
        <row r="46608">
          <cell r="B46608">
            <v>13480270357</v>
          </cell>
          <cell r="C46608" t="str">
            <v>广东省惠州市惠东县平山凯旋华府14栋13楼</v>
          </cell>
        </row>
        <row r="46609">
          <cell r="B46609">
            <v>18600881150</v>
          </cell>
          <cell r="C46609" t="str">
            <v>北京市通州区梨园镇大方居327楼4单元1501号</v>
          </cell>
        </row>
        <row r="46610">
          <cell r="B46610">
            <v>18600881150</v>
          </cell>
          <cell r="C46610" t="str">
            <v>北京市通州区梨园镇大方居327楼4单元15层1号</v>
          </cell>
        </row>
        <row r="46611">
          <cell r="B46611">
            <v>18600881150</v>
          </cell>
          <cell r="C46611" t="str">
            <v>北京市通州区梨园镇大方居327楼4单元1501</v>
          </cell>
        </row>
        <row r="46612">
          <cell r="B46612">
            <v>13945998968</v>
          </cell>
          <cell r="C46612" t="str">
            <v>黑龙江省大庆市萨尔图区东风路工行大厦</v>
          </cell>
        </row>
        <row r="46613">
          <cell r="B46613">
            <v>18646661115</v>
          </cell>
          <cell r="C46613" t="str">
            <v>黑龙江省大庆市龙凤区乙烯629-3-402</v>
          </cell>
        </row>
        <row r="46614">
          <cell r="B46614">
            <v>13703037181</v>
          </cell>
          <cell r="C46614" t="str">
            <v>广东省中山市港口镇兴港南50号悦鸿钢材B19（利航积合）</v>
          </cell>
        </row>
        <row r="46615">
          <cell r="B46615" t="str">
            <v>15004016898/86753765</v>
          </cell>
          <cell r="C46615" t="str">
            <v>辽宁省沈阳市皇姑区明廉街道锦水街30-3号2-2-2橙色阳光6号楼</v>
          </cell>
        </row>
        <row r="46616">
          <cell r="B46616">
            <v>13560469723</v>
          </cell>
          <cell r="C46616" t="str">
            <v>广东省广州市白云区机场路飞云东街35号南航空服中心</v>
          </cell>
        </row>
        <row r="46617">
          <cell r="B46617">
            <v>18185115098</v>
          </cell>
          <cell r="C46617" t="str">
            <v>福建省长乐市江田镇溪山村益民超市</v>
          </cell>
        </row>
        <row r="46618">
          <cell r="B46618">
            <v>18507396363</v>
          </cell>
          <cell r="C46618" t="str">
            <v>湖南省邵阳市大祥区十中对面菁英教育</v>
          </cell>
        </row>
        <row r="46619">
          <cell r="B46619">
            <v>13901563866</v>
          </cell>
          <cell r="C46619" t="str">
            <v>上海市闵行区吴中路663弄162号</v>
          </cell>
        </row>
        <row r="46620">
          <cell r="B46620">
            <v>13629450003</v>
          </cell>
          <cell r="C46620" t="str">
            <v>云南省昆明市穿金路988号公园道1号38-A03</v>
          </cell>
        </row>
        <row r="46621">
          <cell r="B46621">
            <v>18928624222</v>
          </cell>
          <cell r="C46621" t="str">
            <v>广东省佛山市杏坛镇高赞村居委会高新开发区围堤路物流</v>
          </cell>
        </row>
        <row r="46622">
          <cell r="B46622">
            <v>18522262087</v>
          </cell>
          <cell r="C46622" t="str">
            <v>广东省佛山市杏坛镇高赞村居委会高新开发区围堤路物流</v>
          </cell>
        </row>
        <row r="46623">
          <cell r="B46623">
            <v>13500031090</v>
          </cell>
          <cell r="C46623" t="str">
            <v>广东省佛山市杏坛镇高赞村居委会高新开发区-围堤路物流</v>
          </cell>
        </row>
        <row r="46624">
          <cell r="B46624">
            <v>15801651848</v>
          </cell>
          <cell r="C46624" t="str">
            <v>北京北京市通州区北苑街道北苑南路48号院8楼212室，101100</v>
          </cell>
        </row>
        <row r="46625">
          <cell r="B46625">
            <v>13625819861</v>
          </cell>
          <cell r="C46625" t="str">
            <v>杭州市萧山区河庄街道闸北村11组</v>
          </cell>
        </row>
        <row r="46626">
          <cell r="B46626">
            <v>13430560534</v>
          </cell>
          <cell r="C46626" t="str">
            <v>广东省深圳市福田区福田街道皇岗新村102栋1楼佳惠便利店，518000</v>
          </cell>
        </row>
        <row r="46627">
          <cell r="B46627">
            <v>15355276611</v>
          </cell>
          <cell r="C46627" t="str">
            <v>浙江省杭州市江干区下沙街道学林街成奚苑32栋，310002</v>
          </cell>
        </row>
        <row r="46628">
          <cell r="B46628">
            <v>17771904074</v>
          </cell>
          <cell r="C46628" t="str">
            <v>湖北省黄石市黄石港区黄石港区社区工作管理委员会磁湖路11号湖北师范大学，435002</v>
          </cell>
        </row>
        <row r="46629">
          <cell r="B46629">
            <v>15924127325</v>
          </cell>
          <cell r="C46629" t="str">
            <v>浙江省杭州市萧山区瓜沥党山镇山北村一组19号（山北桥）（辰讯物流b区）</v>
          </cell>
        </row>
        <row r="46630">
          <cell r="B46630">
            <v>15913187189</v>
          </cell>
          <cell r="C46630" t="str">
            <v>广东省广州市增城区中新镇人民政府，511300</v>
          </cell>
        </row>
        <row r="46631">
          <cell r="B46631">
            <v>15995258187</v>
          </cell>
          <cell r="C46631" t="str">
            <v>江苏省无锡市惠山区洛社镇人民中路88号中国邮政EMS揽投站，000000</v>
          </cell>
        </row>
        <row r="46632">
          <cell r="B46632">
            <v>13693672829</v>
          </cell>
          <cell r="C46632" t="str">
            <v>北京北京市大兴区北京经济技术开发区凉水河一街20号青年公寓1号楼，102600</v>
          </cell>
        </row>
        <row r="46633">
          <cell r="B46633">
            <v>18981849419</v>
          </cell>
          <cell r="C46633" t="str">
            <v>四川省成都市其它区高新区天华二路219号天府软件园C区6号楼6楼，000000</v>
          </cell>
        </row>
        <row r="46634">
          <cell r="B46634">
            <v>15652727770</v>
          </cell>
          <cell r="C46634" t="str">
            <v>天津天津市西青区杨柳青镇天津市西青区杨柳青镇西青道319号，300380</v>
          </cell>
        </row>
        <row r="46635">
          <cell r="B46635">
            <v>18610155621</v>
          </cell>
          <cell r="C46635" t="str">
            <v>北京北京市朝阳区香河园街道西坝河西里3号307，100011</v>
          </cell>
        </row>
        <row r="46636">
          <cell r="B46636">
            <v>13125255678</v>
          </cell>
          <cell r="C46636" t="str">
            <v>吉林省通化市东昌区环通乡江畅路269号通化市东昌区人民政府，134001</v>
          </cell>
        </row>
        <row r="46637">
          <cell r="B46637">
            <v>17719491815</v>
          </cell>
          <cell r="C46637" t="str">
            <v>安徽省合肥市瑶海区瑶海区工业园合肥市瑶海区瑶海家园35栋203室，230011</v>
          </cell>
        </row>
        <row r="46638">
          <cell r="B46638">
            <v>18595525527</v>
          </cell>
          <cell r="C46638" t="str">
            <v>河南省郑州市惠济区刘寨街道南阳路建业壹号城邦8号楼1单元1103，450053</v>
          </cell>
        </row>
        <row r="46639">
          <cell r="B46639">
            <v>13918473529</v>
          </cell>
          <cell r="C46639" t="str">
            <v>上海上海市宝山区大场镇锦秋路699弄锦秋花园60号1102，201900</v>
          </cell>
        </row>
        <row r="46640">
          <cell r="B46640">
            <v>13466721496</v>
          </cell>
          <cell r="C46640" t="str">
            <v>北京北京市朝阳区建外街道朝阳区光华路7号汉威大厦东区九层9A6，100011</v>
          </cell>
        </row>
        <row r="46641">
          <cell r="B46641">
            <v>18943686727</v>
          </cell>
          <cell r="C46641" t="str">
            <v>吉林省长春市朝阳区桂林街道长春工程学院湖东区一公寓，130012</v>
          </cell>
        </row>
        <row r="46642">
          <cell r="B46642">
            <v>13486174004</v>
          </cell>
          <cell r="C46642" t="str">
            <v>上海上海市静安区彭浦镇原平路55号，200040</v>
          </cell>
        </row>
        <row r="46643">
          <cell r="B46643">
            <v>13318813522</v>
          </cell>
          <cell r="C46643" t="str">
            <v>广东省广州市白云区增槎路富力半岛C11-205，510440</v>
          </cell>
        </row>
        <row r="46644">
          <cell r="B46644">
            <v>13323255515</v>
          </cell>
          <cell r="C46644" t="str">
            <v>河北省唐山市路北区新河嘉园108-3-102</v>
          </cell>
        </row>
        <row r="46645">
          <cell r="B46645">
            <v>13323255515</v>
          </cell>
          <cell r="C46645" t="str">
            <v>河北省唐山市路北区新河嘉园108-3-103</v>
          </cell>
        </row>
        <row r="46646">
          <cell r="B46646">
            <v>13323255515</v>
          </cell>
          <cell r="C46646" t="str">
            <v>河北省唐山市路北区新河嘉园108-3-104</v>
          </cell>
        </row>
        <row r="46647">
          <cell r="B46647">
            <v>13323255515</v>
          </cell>
          <cell r="C46647" t="str">
            <v>河北省唐山市路北区新河嘉园108-3-105</v>
          </cell>
        </row>
        <row r="46648">
          <cell r="B46648">
            <v>13323255515</v>
          </cell>
          <cell r="C46648" t="str">
            <v>河北省唐山市路北区新河嘉园108-3-107</v>
          </cell>
        </row>
        <row r="46649">
          <cell r="B46649">
            <v>13323255515</v>
          </cell>
          <cell r="C46649" t="str">
            <v>河北省唐山市路北区新河嘉园108-3-108</v>
          </cell>
        </row>
        <row r="46650">
          <cell r="B46650">
            <v>13323255515</v>
          </cell>
          <cell r="C46650" t="str">
            <v>河北省唐山市路北区新河嘉园108-3-109</v>
          </cell>
        </row>
        <row r="46651">
          <cell r="B46651">
            <v>13323255515</v>
          </cell>
          <cell r="C46651" t="str">
            <v>河北省唐山市路北区新河嘉园108-3-111</v>
          </cell>
        </row>
        <row r="46652">
          <cell r="B46652">
            <v>13323255515</v>
          </cell>
          <cell r="C46652" t="str">
            <v>河北省唐山市路北区新河嘉园108-3-112</v>
          </cell>
        </row>
        <row r="46653">
          <cell r="B46653">
            <v>13323255515</v>
          </cell>
          <cell r="C46653" t="str">
            <v>河北省唐山市路北区新河嘉园108-3-113</v>
          </cell>
        </row>
        <row r="46654">
          <cell r="B46654">
            <v>13323255515</v>
          </cell>
          <cell r="C46654" t="str">
            <v>河北省唐山市路北区新河嘉园108-3-114</v>
          </cell>
        </row>
        <row r="46655">
          <cell r="B46655">
            <v>13323255515</v>
          </cell>
          <cell r="C46655" t="str">
            <v>河北省唐山市路北区新河嘉园108-3-115</v>
          </cell>
        </row>
        <row r="46656">
          <cell r="B46656">
            <v>13752451125</v>
          </cell>
          <cell r="C46656" t="str">
            <v>天津市河西区南北大街福熙园4-2-602</v>
          </cell>
        </row>
        <row r="46657">
          <cell r="B46657">
            <v>13902150555</v>
          </cell>
          <cell r="C46657" t="str">
            <v>天津市南开区西湖道万淮花园2-4-202</v>
          </cell>
        </row>
        <row r="46658">
          <cell r="B46658">
            <v>15673789518</v>
          </cell>
          <cell r="C46658" t="str">
            <v>云南省昆明市官渡区新螺蛳湾精品三区一楼（谷神精品酒店一楼）</v>
          </cell>
        </row>
        <row r="46659">
          <cell r="B46659">
            <v>13820715102</v>
          </cell>
          <cell r="C46659" t="str">
            <v>天津市南开区松杉路1号</v>
          </cell>
        </row>
        <row r="46660">
          <cell r="B46660">
            <v>13821126375</v>
          </cell>
          <cell r="C46660" t="str">
            <v>天津市东丽区新中村鑫泰园小区10号楼2门402</v>
          </cell>
        </row>
        <row r="46661">
          <cell r="B46661">
            <v>13502073971</v>
          </cell>
          <cell r="C46661" t="str">
            <v>天津市河西区大沽南路麦格理晓星园9-5-502</v>
          </cell>
        </row>
        <row r="46662">
          <cell r="B46662">
            <v>13802153233</v>
          </cell>
          <cell r="C46662" t="str">
            <v>天津市和平区新兴路新华楼9-2-601</v>
          </cell>
        </row>
        <row r="46663">
          <cell r="B46663">
            <v>13512848695</v>
          </cell>
          <cell r="C46663" t="str">
            <v>天津市河东区津滨大道江星国际逸品轩8-4-502</v>
          </cell>
        </row>
        <row r="46664">
          <cell r="B46664">
            <v>18622810080</v>
          </cell>
          <cell r="C46664" t="str">
            <v>天津市东丽区华侨城善水苑18号1703</v>
          </cell>
        </row>
        <row r="46665">
          <cell r="B46665">
            <v>18033607777</v>
          </cell>
          <cell r="C46665" t="str">
            <v>河北省廊坊市广阳区广阳道1号</v>
          </cell>
        </row>
        <row r="46666">
          <cell r="B46666">
            <v>13920730582</v>
          </cell>
          <cell r="C46666" t="str">
            <v>天津市河东区华昌大衔顺驰东屏园1一1一101</v>
          </cell>
        </row>
        <row r="46667">
          <cell r="B46667">
            <v>13935727159</v>
          </cell>
          <cell r="C46667" t="str">
            <v>山西省临汾市尧都区煤化巷盛世嘉园小区北楼西单元1102</v>
          </cell>
        </row>
        <row r="46668">
          <cell r="B46668">
            <v>13658826826</v>
          </cell>
          <cell r="C46668" t="str">
            <v>云南省昆明市西山区永兴路20号云南储备局</v>
          </cell>
        </row>
        <row r="46669">
          <cell r="B46669">
            <v>15087466668</v>
          </cell>
          <cell r="C46669" t="str">
            <v>云南省曲靖市陆良县国土资源局</v>
          </cell>
        </row>
        <row r="46670">
          <cell r="B46670">
            <v>15935758044</v>
          </cell>
          <cell r="C46670" t="str">
            <v>山西省临汾市育红路中铁十二局</v>
          </cell>
        </row>
        <row r="46671">
          <cell r="B46671">
            <v>13910299892</v>
          </cell>
          <cell r="C46671" t="str">
            <v>北京市朝阳区北苑家园绣菊园6号楼1601号</v>
          </cell>
        </row>
        <row r="46672">
          <cell r="B46672">
            <v>18020025926</v>
          </cell>
          <cell r="C46672" t="str">
            <v>天津市和平区成都道朗文名邸4-1-803</v>
          </cell>
        </row>
        <row r="46673">
          <cell r="B46673">
            <v>18908275118</v>
          </cell>
          <cell r="C46673" t="str">
            <v>重庆市酉阳县城南何家坝老石油公司加油站对面福满园内</v>
          </cell>
        </row>
        <row r="46674">
          <cell r="B46674">
            <v>13936629668</v>
          </cell>
          <cell r="C46674" t="str">
            <v>黑龙江省哈尔滨市南岗区红旗大街270号民防商务大厦1214室</v>
          </cell>
        </row>
        <row r="46675">
          <cell r="B46675">
            <v>15017796055</v>
          </cell>
          <cell r="C46675" t="str">
            <v>广东省佛山市南海平洲玉器街根头涌边街1号（源腾珠宝）</v>
          </cell>
        </row>
        <row r="46676">
          <cell r="B46676">
            <v>13064331111</v>
          </cell>
          <cell r="C46676" t="str">
            <v>四川省达州市通川区西外天恒花园后大门</v>
          </cell>
        </row>
        <row r="46677">
          <cell r="B46677">
            <v>13317687177</v>
          </cell>
          <cell r="C46677" t="str">
            <v>广西省宜州市司法局（玻钢路口）</v>
          </cell>
        </row>
        <row r="46678">
          <cell r="B46678">
            <v>13482378959</v>
          </cell>
          <cell r="C46678" t="str">
            <v>上海市宝山区长江南路245弄4号601室</v>
          </cell>
        </row>
        <row r="46679">
          <cell r="B46679">
            <v>13908371866</v>
          </cell>
          <cell r="C46679" t="str">
            <v>重庆市渝中区瑞天路182号14栋501室</v>
          </cell>
        </row>
        <row r="46680">
          <cell r="B46680">
            <v>13801239630</v>
          </cell>
          <cell r="C46680" t="str">
            <v>北京市石景山区八宝山街道玉泉西里2区远洋山水3号楼2单元603</v>
          </cell>
        </row>
        <row r="46681">
          <cell r="B46681">
            <v>13224003714</v>
          </cell>
          <cell r="C46681" t="str">
            <v>重庆市九龙坡区石杨路春风与湖11-28-5</v>
          </cell>
        </row>
        <row r="46682">
          <cell r="B46682">
            <v>18505922431</v>
          </cell>
          <cell r="C46682" t="str">
            <v>福建省漳州市芗城区南昌中路九龙城6栋803</v>
          </cell>
        </row>
        <row r="46683">
          <cell r="B46683">
            <v>18290456688</v>
          </cell>
          <cell r="C46683" t="str">
            <v>重庆市江北区宏帆路凤凰湾2期22栋</v>
          </cell>
        </row>
        <row r="46684">
          <cell r="B46684">
            <v>13996122511</v>
          </cell>
          <cell r="C46684" t="str">
            <v>重庆市巴南区李家沱融江半岛一期A区3栋1单元2-2</v>
          </cell>
        </row>
        <row r="46685">
          <cell r="B46685">
            <v>13631635559</v>
          </cell>
          <cell r="C46685" t="str">
            <v>广东省深圳市罗湖区深南东路3038号16楼</v>
          </cell>
        </row>
        <row r="46686">
          <cell r="B46686">
            <v>15826055216</v>
          </cell>
          <cell r="C46686" t="str">
            <v>重庆市北碚区蔡家岗镇嘉瑞大道22号旭辉朗悦郡</v>
          </cell>
        </row>
        <row r="46687">
          <cell r="B46687">
            <v>13983568331</v>
          </cell>
          <cell r="C46687" t="str">
            <v>重庆市九龙坡区科园二街147号3-3</v>
          </cell>
        </row>
        <row r="46688">
          <cell r="B46688">
            <v>13908376119</v>
          </cell>
          <cell r="C46688" t="str">
            <v>重庆市江北区北滨路金砂水岸11-31-3</v>
          </cell>
        </row>
        <row r="46689">
          <cell r="B46689">
            <v>18108508667</v>
          </cell>
          <cell r="C46689" t="str">
            <v>贵州省贵阳市乌当区新康小区</v>
          </cell>
        </row>
        <row r="46690">
          <cell r="B46690">
            <v>18677395967</v>
          </cell>
          <cell r="C46690" t="str">
            <v>广西桂林市灵川县定江镇长丰路27号桂林广陆数字测控有限公司财务部</v>
          </cell>
        </row>
        <row r="46691">
          <cell r="B46691">
            <v>13848173606</v>
          </cell>
          <cell r="C46691" t="str">
            <v>内蒙古呼和浩特市新城区青城巷1号院内蒙古纪委</v>
          </cell>
        </row>
        <row r="46692">
          <cell r="B46692" t="str">
            <v>13802986691/13678910945</v>
          </cell>
          <cell r="C46692" t="str">
            <v>广东省广州市越秀区小北路大石街24号602</v>
          </cell>
        </row>
        <row r="46693">
          <cell r="B46693">
            <v>13568859044</v>
          </cell>
          <cell r="C46693" t="str">
            <v>四川省成都市成华区万宇路1号荣盛紫提东郡</v>
          </cell>
        </row>
        <row r="46694">
          <cell r="B46694">
            <v>18190766787</v>
          </cell>
          <cell r="C46694" t="str">
            <v>四川省成都市双流区新兴工业园天工北一路180号上海宝冶项目部</v>
          </cell>
        </row>
        <row r="46695">
          <cell r="B46695">
            <v>18101162202</v>
          </cell>
          <cell r="C46695" t="str">
            <v>北京市通州区台湖镇台湖大街9号陆航学院东门收发室</v>
          </cell>
        </row>
        <row r="46696">
          <cell r="B46696">
            <v>17701156263</v>
          </cell>
          <cell r="C46696" t="str">
            <v>北京市朝阳区北苑家园绣菊园6号楼1705号</v>
          </cell>
        </row>
        <row r="46697">
          <cell r="B46697">
            <v>13133072008</v>
          </cell>
          <cell r="C46697" t="str">
            <v>山西省临汾市中大街滨河湾</v>
          </cell>
        </row>
        <row r="46698">
          <cell r="B46698">
            <v>15841303485</v>
          </cell>
          <cell r="C46698" t="str">
            <v>辽宁省抚顺市顺城区新城路12号抚顺爱尔眼科医院</v>
          </cell>
        </row>
        <row r="46699">
          <cell r="B46699">
            <v>18691342209</v>
          </cell>
          <cell r="C46699" t="str">
            <v>陕西省华阴市五方乡王寨村</v>
          </cell>
        </row>
        <row r="46700">
          <cell r="B46700">
            <v>18534854600</v>
          </cell>
          <cell r="C46700" t="str">
            <v>山西省吕梁市交城县迎宾家园2号楼1单元19层楼梯对面</v>
          </cell>
        </row>
        <row r="46701">
          <cell r="B46701">
            <v>13713232223</v>
          </cell>
          <cell r="C46701" t="str">
            <v>广东省东莞市桥头镇宏达路南二巷10号</v>
          </cell>
        </row>
        <row r="46702">
          <cell r="B46702">
            <v>18635155800</v>
          </cell>
          <cell r="C46702" t="str">
            <v>山西省太原市体育南路晋阳街恒大华府14号楼3单元501</v>
          </cell>
        </row>
        <row r="46703">
          <cell r="B46703">
            <v>13877289022</v>
          </cell>
          <cell r="C46703" t="str">
            <v>广西省柳州市城中区城中街道罗池路23号三味美食</v>
          </cell>
        </row>
        <row r="46704">
          <cell r="B46704">
            <v>18979461110</v>
          </cell>
          <cell r="C46704" t="str">
            <v>江西省景德镇市浮梁县南苑天城A1栋</v>
          </cell>
        </row>
        <row r="46705">
          <cell r="B46705">
            <v>15679192199</v>
          </cell>
          <cell r="C46705" t="str">
            <v>江西省南昌市南京东路1515号凯美怡和8栋1902室</v>
          </cell>
        </row>
        <row r="46706">
          <cell r="B46706">
            <v>13580728763</v>
          </cell>
          <cell r="C46706" t="str">
            <v>广东省东莞市东城区星河传说荷塘月色10幢A单元201</v>
          </cell>
        </row>
        <row r="46707">
          <cell r="B46707">
            <v>17385685166</v>
          </cell>
          <cell r="C46707" t="str">
            <v>贵州省贵阳市南明区油榨街金典时代15栋一单元504室</v>
          </cell>
        </row>
        <row r="46708">
          <cell r="B46708">
            <v>13609621583</v>
          </cell>
          <cell r="C46708" t="str">
            <v>广东省深圳市盐田区东海大道南方明珠花园A9栋702</v>
          </cell>
        </row>
        <row r="46709">
          <cell r="B46709">
            <v>13786129777</v>
          </cell>
          <cell r="C46709" t="str">
            <v>湖南省长沙市岳麓区枫林三路山水英伦庄园温莎区10栋1号</v>
          </cell>
        </row>
        <row r="46710">
          <cell r="B46710">
            <v>13718070941</v>
          </cell>
          <cell r="C46710" t="str">
            <v>辽宁省大连市甘井子区机场街道贤林园64号楼1单元901室</v>
          </cell>
        </row>
        <row r="46711">
          <cell r="B46711">
            <v>18343510270</v>
          </cell>
          <cell r="C46711" t="str">
            <v>吉林省集安市站前禹山2号楼2单元501室</v>
          </cell>
        </row>
        <row r="46712">
          <cell r="B46712">
            <v>18268296972</v>
          </cell>
          <cell r="C46712" t="str">
            <v>浙江省湖州市吴兴区都市家园52幢102</v>
          </cell>
        </row>
        <row r="46713">
          <cell r="B46713">
            <v>13567298854</v>
          </cell>
          <cell r="C46713" t="str">
            <v>浙江省湖州市中心医院电工组</v>
          </cell>
        </row>
        <row r="46714">
          <cell r="B46714">
            <v>13946162666</v>
          </cell>
          <cell r="C46714" t="str">
            <v>黑龙江省哈尔滨市南岗区和兴路和兴三道街3号哈尔滨市师范附属小学低年级部</v>
          </cell>
        </row>
        <row r="46715">
          <cell r="B46715">
            <v>13640248921</v>
          </cell>
          <cell r="C46715" t="str">
            <v>广东省广州市番禺区大龙街道美心东苑B座9梯502</v>
          </cell>
        </row>
        <row r="46716">
          <cell r="B46716">
            <v>15800399460</v>
          </cell>
          <cell r="C46716" t="str">
            <v>上海市宝山区真华路1801弄91号601室</v>
          </cell>
        </row>
        <row r="46717">
          <cell r="B46717">
            <v>13524142988</v>
          </cell>
          <cell r="C46717" t="str">
            <v>上海市浦东新区龙东大道4288弄24号</v>
          </cell>
        </row>
        <row r="46718">
          <cell r="B46718">
            <v>13951002976</v>
          </cell>
          <cell r="C46718" t="str">
            <v>江苏省南京市将军大道2号运盛美之国花园11-3-3</v>
          </cell>
        </row>
        <row r="46719">
          <cell r="B46719">
            <v>18795955537</v>
          </cell>
          <cell r="C46719" t="str">
            <v>江苏省南京市秦淮区龙蟠中路399号东城水岸11幢C座806</v>
          </cell>
        </row>
        <row r="46720">
          <cell r="B46720">
            <v>15104031218</v>
          </cell>
          <cell r="C46720" t="str">
            <v>辽宁省沈阳市铁西区景星北街28-3号4-6-1</v>
          </cell>
        </row>
        <row r="46721">
          <cell r="B46721">
            <v>18929030610</v>
          </cell>
          <cell r="C46721" t="str">
            <v>广东省江门市丰乐路怡雅苑6幢401</v>
          </cell>
        </row>
        <row r="46722">
          <cell r="B46722">
            <v>15807380068</v>
          </cell>
          <cell r="C46722" t="str">
            <v>湖南省娄底市娄星区国土馨苑18栋202</v>
          </cell>
        </row>
        <row r="46723">
          <cell r="B46723">
            <v>18073886699</v>
          </cell>
          <cell r="C46723" t="str">
            <v>湖南省娄底市新星北路经开区管委会招商合作局</v>
          </cell>
        </row>
        <row r="46724">
          <cell r="B46724">
            <v>13632229739</v>
          </cell>
          <cell r="C46724" t="str">
            <v>广东省广州市花都区新华街道新华街公益路1号骏威广场桂苑A座3-C</v>
          </cell>
        </row>
        <row r="46725">
          <cell r="B46725">
            <v>13757139482</v>
          </cell>
          <cell r="C46725" t="str">
            <v>浙江省湖州市吴兴区天河理想城32幢303</v>
          </cell>
        </row>
        <row r="46726">
          <cell r="B46726">
            <v>15055665570</v>
          </cell>
          <cell r="C46726" t="str">
            <v>安徽省宿松县人民路125号人保财险公司</v>
          </cell>
        </row>
        <row r="46727">
          <cell r="B46727">
            <v>15502285789</v>
          </cell>
          <cell r="C46727" t="str">
            <v>天津市河东区卫国道万东花园12号楼2门702</v>
          </cell>
        </row>
        <row r="46728">
          <cell r="B46728">
            <v>15822855568</v>
          </cell>
          <cell r="C46728" t="str">
            <v>天津市河东区晨阳道阳光星期八南苑15号楼2701</v>
          </cell>
        </row>
        <row r="46729">
          <cell r="B46729">
            <v>13911019989</v>
          </cell>
          <cell r="C46729" t="str">
            <v>北京市朝阳区曙光西里甲5号凤凰置地广场A座3层</v>
          </cell>
        </row>
        <row r="46730">
          <cell r="B46730">
            <v>13875199992</v>
          </cell>
          <cell r="C46730" t="str">
            <v>湖南省常德市武陵区永安街道东郊乡人民东路霞山江南园1栋203</v>
          </cell>
        </row>
        <row r="46731">
          <cell r="B46731">
            <v>18617212125</v>
          </cell>
          <cell r="C46731" t="str">
            <v>吉林省长春市汽车区自立西街车城花园2期8-2-103</v>
          </cell>
        </row>
        <row r="46732">
          <cell r="B46732">
            <v>17731586363</v>
          </cell>
          <cell r="C46732" t="str">
            <v>河北省唐山市路北区棉纺路9号开滦滦发院内博硕商贸</v>
          </cell>
        </row>
        <row r="46733">
          <cell r="B46733">
            <v>18968878686</v>
          </cell>
          <cell r="C46733" t="str">
            <v>浙江省乐清市乐成镇中驰湖滨花苑53幢1203</v>
          </cell>
        </row>
        <row r="46734">
          <cell r="B46734">
            <v>15906631011</v>
          </cell>
          <cell r="C46734" t="str">
            <v>浙江省杭州市江干区三堡家园南区6-1-902</v>
          </cell>
        </row>
        <row r="46735">
          <cell r="B46735">
            <v>18024140631</v>
          </cell>
          <cell r="C46735" t="str">
            <v>广东省佛山市顺德区容桂街道办事处东风居委会太空陈ktv附近小区</v>
          </cell>
        </row>
        <row r="46736">
          <cell r="B46736">
            <v>13576129457</v>
          </cell>
          <cell r="C46736" t="str">
            <v>江西省南昌市西湖区二七南路466号金辉家园C栋4单元602</v>
          </cell>
        </row>
        <row r="46737">
          <cell r="B46737">
            <v>13576129456</v>
          </cell>
          <cell r="C46737" t="str">
            <v>江西省南昌市西湖区二七南路466号金辉家园B栋1单元302</v>
          </cell>
        </row>
        <row r="46738">
          <cell r="B46738">
            <v>13265178659</v>
          </cell>
          <cell r="C46738" t="str">
            <v>广东省佛山市顺德区容桂富华路富华派出所旁边小区料理店隔壁4巷</v>
          </cell>
        </row>
        <row r="46739">
          <cell r="B46739">
            <v>13585577665</v>
          </cell>
          <cell r="C46739" t="str">
            <v>上海市嘉定区南翔镇银翔路819弄1号中暨大厦505室</v>
          </cell>
        </row>
        <row r="46740">
          <cell r="B46740">
            <v>15024504741</v>
          </cell>
          <cell r="C46740" t="str">
            <v>浙江省金华市武义县新宅镇大庙新区三联超市</v>
          </cell>
        </row>
        <row r="46741">
          <cell r="B46741">
            <v>13069386835</v>
          </cell>
          <cell r="C46741" t="str">
            <v>河南省新乡市红旗区科隆大道东段（新乡市国药公司）</v>
          </cell>
        </row>
        <row r="46742">
          <cell r="B46742">
            <v>13700882030</v>
          </cell>
          <cell r="C46742" t="str">
            <v>河南省郑州市郑东新区第七大街188号院内1号楼207室</v>
          </cell>
        </row>
        <row r="46743">
          <cell r="B46743">
            <v>15018899883</v>
          </cell>
          <cell r="C46743" t="str">
            <v>广东省台山市汶村镇兴旺路7号</v>
          </cell>
        </row>
        <row r="46744">
          <cell r="B46744">
            <v>15611062291</v>
          </cell>
          <cell r="C46744" t="str">
            <v>北京市昌平区霍营华龙苑中里14号楼1单元101</v>
          </cell>
        </row>
        <row r="46745">
          <cell r="B46745">
            <v>17767745758</v>
          </cell>
          <cell r="C46745" t="str">
            <v>吉林省长春市朝阳区红旗街华亿红府4栋1310室</v>
          </cell>
        </row>
        <row r="46746">
          <cell r="B46746">
            <v>15296815899</v>
          </cell>
          <cell r="C46746" t="str">
            <v>广西壮族自治区桂林市象山区广西桂林象山区安厦世纪城安怡园10栋</v>
          </cell>
        </row>
        <row r="46747">
          <cell r="B46747">
            <v>13822713931</v>
          </cell>
          <cell r="C46747" t="str">
            <v>广东省中山市沙溪镇东濠路68号平湖秋月1栋3A03</v>
          </cell>
        </row>
        <row r="46748">
          <cell r="B46748">
            <v>13802696389</v>
          </cell>
          <cell r="C46748" t="str">
            <v>广东省中山市港口镇兴港南50号悦鸿钢材B19卡（利航积合）</v>
          </cell>
        </row>
        <row r="46749">
          <cell r="B46749">
            <v>18925323218</v>
          </cell>
          <cell r="C46749" t="str">
            <v>广东省中山市东区体育路3号翠闲庭K802</v>
          </cell>
        </row>
        <row r="46750">
          <cell r="B46750">
            <v>13703037181</v>
          </cell>
          <cell r="C46750" t="str">
            <v>广东省中山市港口镇兴港南50号悦鸿钢材B19卡（利航积合）</v>
          </cell>
        </row>
        <row r="46751">
          <cell r="B46751">
            <v>13524448337</v>
          </cell>
          <cell r="C46751" t="str">
            <v>上海市浦东新区永泰路1129弄45号102室</v>
          </cell>
        </row>
        <row r="46752">
          <cell r="B46752">
            <v>13798825066</v>
          </cell>
          <cell r="C46752" t="str">
            <v>广东省东莞市厚街濠畔B栋1205号</v>
          </cell>
        </row>
        <row r="46753">
          <cell r="B46753">
            <v>13957006595</v>
          </cell>
          <cell r="C46753" t="str">
            <v>浙江省衢州市柯城区荷花巷18幢501室</v>
          </cell>
        </row>
        <row r="46754">
          <cell r="B46754">
            <v>13726957918</v>
          </cell>
          <cell r="C46754" t="str">
            <v>广东省清远市清新区太平镇北闸街23号</v>
          </cell>
        </row>
        <row r="46755">
          <cell r="B46755">
            <v>13948700550</v>
          </cell>
          <cell r="C46755" t="str">
            <v>内蒙古呼伦贝尔市海拉尔区海拉尔大街8号税务局</v>
          </cell>
        </row>
        <row r="46756">
          <cell r="B46756">
            <v>17694806104</v>
          </cell>
          <cell r="C46756" t="str">
            <v>天津市河西区天塔街道体院北道和环湖东路交口宋氏中医医保西药房</v>
          </cell>
        </row>
        <row r="46757">
          <cell r="B46757">
            <v>18250332337</v>
          </cell>
          <cell r="C46757" t="str">
            <v>福建省福州市晋安区岳峰镇金鸡山路69号（省外贸宿舍）1号楼501</v>
          </cell>
        </row>
        <row r="46758">
          <cell r="B46758">
            <v>15988206115</v>
          </cell>
          <cell r="C46758" t="str">
            <v>浙江省绍兴市诸暨市暨阳街道桂花园1单元32幢A402</v>
          </cell>
        </row>
        <row r="46759">
          <cell r="B46759">
            <v>13907110131</v>
          </cell>
          <cell r="C46759" t="str">
            <v>湖北省武汉市洪山区雄楚大道356号湖北省检察院卫生服务站</v>
          </cell>
        </row>
        <row r="46760">
          <cell r="B46760">
            <v>13971213531</v>
          </cell>
          <cell r="C46760" t="str">
            <v>湖北省武汉市东西湖区环湖路39号祥生柏景湾</v>
          </cell>
        </row>
        <row r="46761">
          <cell r="B46761">
            <v>17724765002</v>
          </cell>
          <cell r="C46761" t="str">
            <v>广东省深圳市宝安区永福路凤塘大道164号蚝二佳仕泰科技园4#6F</v>
          </cell>
        </row>
        <row r="46762">
          <cell r="B46762">
            <v>18630377003</v>
          </cell>
          <cell r="C46762" t="str">
            <v>河北省秦皇岛市里维埃拉竹海18-2-401</v>
          </cell>
        </row>
        <row r="46763">
          <cell r="B46763">
            <v>13925441269</v>
          </cell>
          <cell r="C46763" t="str">
            <v>广东省佛山市顺德区龙江镇交通中心</v>
          </cell>
        </row>
        <row r="46764">
          <cell r="B46764">
            <v>13845120302</v>
          </cell>
          <cell r="C46764" t="str">
            <v>黑龙江省哈尔滨市道里区地段街151号哈尔滨市第一医院行政楼三楼感染管理科</v>
          </cell>
        </row>
        <row r="46765">
          <cell r="B46765">
            <v>15045028022</v>
          </cell>
          <cell r="C46765" t="str">
            <v>黑龙江省哈尔滨市南岗区文府街16号美达仓买</v>
          </cell>
        </row>
        <row r="46766">
          <cell r="B46766">
            <v>13796615086</v>
          </cell>
          <cell r="C46766" t="str">
            <v>黑龙江省哈尔滨市南岗区宣西小区65栋4单元403</v>
          </cell>
        </row>
        <row r="46767">
          <cell r="B46767">
            <v>13936064433</v>
          </cell>
          <cell r="C46767" t="str">
            <v>黑龙江省哈尔滨市方正县中医医院二楼207室</v>
          </cell>
        </row>
        <row r="46768">
          <cell r="B46768">
            <v>15303544619</v>
          </cell>
          <cell r="C46768" t="str">
            <v>山西省平遥县东昇小区17号楼2单元302</v>
          </cell>
        </row>
        <row r="46769">
          <cell r="B46769">
            <v>15105217161</v>
          </cell>
          <cell r="C46769" t="str">
            <v>江苏省徐州市铜山新区同南巷1-2号铜山电视台广告部</v>
          </cell>
        </row>
        <row r="46770">
          <cell r="B46770">
            <v>13633637437</v>
          </cell>
          <cell r="C46770" t="str">
            <v>黑龙江省哈尔滨市松北区中源大道富力城小区8号楼2单元502</v>
          </cell>
        </row>
        <row r="46771">
          <cell r="B46771">
            <v>15909580564</v>
          </cell>
          <cell r="C46771" t="str">
            <v>宁夏银川市兴庆区中心巷六号楼三单元301室</v>
          </cell>
        </row>
        <row r="46772">
          <cell r="B46772">
            <v>18611676011</v>
          </cell>
          <cell r="C46772" t="str">
            <v>北京市西城区樱桃二条8号院1号楼1单元1101</v>
          </cell>
        </row>
        <row r="46773">
          <cell r="B46773">
            <v>13843861206</v>
          </cell>
          <cell r="C46773" t="str">
            <v>吉林省松原市前郭县世纪新城三期72号楼2-701</v>
          </cell>
        </row>
        <row r="46774">
          <cell r="B46774">
            <v>13469618899</v>
          </cell>
          <cell r="C46774" t="str">
            <v>宁夏银川市北京路泰唐街地税局</v>
          </cell>
        </row>
        <row r="46775">
          <cell r="B46775">
            <v>13613626659</v>
          </cell>
          <cell r="C46775" t="str">
            <v>黑龙江省哈尔滨市南岗区哈尔滨大街777号纳帕英郡小区11号楼1单元2102室</v>
          </cell>
        </row>
        <row r="46776">
          <cell r="B46776">
            <v>13888182536</v>
          </cell>
          <cell r="C46776" t="str">
            <v>云南省第一人民医院心内科（昆明市金碧路157号）</v>
          </cell>
        </row>
        <row r="46777">
          <cell r="B46777">
            <v>18991118013</v>
          </cell>
          <cell r="C46777" t="str">
            <v>陕西省西安市雁塔区雁塔南路400号泛美花园10号楼131</v>
          </cell>
        </row>
        <row r="46778">
          <cell r="B46778">
            <v>13903608779</v>
          </cell>
          <cell r="C46778" t="str">
            <v>黑龙江省哈尔滨市香坊区赣水路12号</v>
          </cell>
        </row>
        <row r="46779">
          <cell r="B46779">
            <v>15522298131</v>
          </cell>
          <cell r="C46779" t="str">
            <v>天津市南开区长江道宝利大厦32层</v>
          </cell>
        </row>
        <row r="46780">
          <cell r="B46780">
            <v>15822703771</v>
          </cell>
          <cell r="C46780" t="str">
            <v>天津市和平区汉阳道和康名邸5-3</v>
          </cell>
        </row>
        <row r="46781">
          <cell r="B46781">
            <v>13516755272</v>
          </cell>
          <cell r="C46781" t="str">
            <v>浙江省诸暨市十里牌汽车城A101-102</v>
          </cell>
        </row>
        <row r="46782">
          <cell r="B46782">
            <v>13958072190</v>
          </cell>
          <cell r="C46782" t="str">
            <v>浙江省杭州市下城区凤起都市花园10-1-2101</v>
          </cell>
        </row>
        <row r="46783">
          <cell r="B46783">
            <v>18204734279</v>
          </cell>
          <cell r="C46783" t="str">
            <v>内蒙古乌海市滨河区金税苑4-1-1101</v>
          </cell>
        </row>
        <row r="46784">
          <cell r="B46784">
            <v>13805045010</v>
          </cell>
          <cell r="C46784" t="str">
            <v>福建省福州市台江区金山大道骏夷花园17-502</v>
          </cell>
        </row>
        <row r="46785">
          <cell r="B46785" t="str">
            <v>13555857418/18698809550</v>
          </cell>
          <cell r="C46785" t="str">
            <v>辽宁省沈阳市和平区南京北街18号2-19-2</v>
          </cell>
        </row>
        <row r="46786">
          <cell r="B46786">
            <v>13132205652</v>
          </cell>
          <cell r="C46786" t="str">
            <v>天津市和平区保定道21号4楼金盾中心</v>
          </cell>
        </row>
        <row r="46787">
          <cell r="B46787">
            <v>15900779722</v>
          </cell>
          <cell r="C46787" t="str">
            <v>北京市西城区木樨地南里一号楼四门1807号</v>
          </cell>
        </row>
        <row r="46788">
          <cell r="B46788">
            <v>13817700723</v>
          </cell>
          <cell r="C46788" t="str">
            <v>上海市浦东新区苗圃路600弄7号902室</v>
          </cell>
        </row>
        <row r="46789">
          <cell r="B46789">
            <v>18173661539</v>
          </cell>
          <cell r="C46789" t="str">
            <v>湖南省常德市武陵区柳叶大道与龙港路交汇处鼎沣财富广场华融湘江银行</v>
          </cell>
        </row>
        <row r="46790">
          <cell r="B46790">
            <v>13503873088</v>
          </cell>
          <cell r="C46790" t="str">
            <v>河南省南阳市伏牛路市直党校院内隆泰仁医药有限公司</v>
          </cell>
        </row>
        <row r="46791">
          <cell r="B46791">
            <v>15029986121</v>
          </cell>
          <cell r="C46791" t="str">
            <v>陕西省西安市未央区三桥武警路福源小区2单元104室</v>
          </cell>
        </row>
        <row r="46792">
          <cell r="B46792">
            <v>13601469535</v>
          </cell>
          <cell r="C46792" t="str">
            <v>江苏省南京市江宁区诚信大道98号景枫智慧产业园13幢</v>
          </cell>
        </row>
        <row r="46793">
          <cell r="B46793">
            <v>13922221920</v>
          </cell>
          <cell r="C46793" t="str">
            <v>广东省广州市越秀区执信南路竹丝村33幢804房</v>
          </cell>
        </row>
        <row r="46794">
          <cell r="B46794">
            <v>13051298523</v>
          </cell>
          <cell r="C46794" t="str">
            <v>北京市丰台区南苑新宫家园北区8号楼4单元603</v>
          </cell>
        </row>
        <row r="46795">
          <cell r="B46795">
            <v>18910576188</v>
          </cell>
          <cell r="C46795" t="str">
            <v>北京市西城区马连道路8号院格调小区4-1-2206</v>
          </cell>
        </row>
        <row r="46796">
          <cell r="B46796">
            <v>15801505150</v>
          </cell>
          <cell r="C46796" t="str">
            <v>北京市朝阳区孙河乡康营家园七区5号楼2单元401</v>
          </cell>
        </row>
        <row r="46797">
          <cell r="B46797">
            <v>13810712518</v>
          </cell>
          <cell r="C46797" t="str">
            <v>北京市大兴区人民医院妇儿楼</v>
          </cell>
        </row>
        <row r="46798">
          <cell r="B46798">
            <v>13652830427</v>
          </cell>
          <cell r="C46798" t="str">
            <v>广东省潮州市饶平县井洲镇井西宫前一巷3之2</v>
          </cell>
        </row>
        <row r="46799">
          <cell r="B46799">
            <v>15001357758</v>
          </cell>
          <cell r="C46799" t="str">
            <v>北京市丰台区东安街头条19号</v>
          </cell>
        </row>
        <row r="46800">
          <cell r="B46800">
            <v>18610009534</v>
          </cell>
          <cell r="C46800" t="str">
            <v>北京市房山区伟业嘉园东里13号楼3单元903室</v>
          </cell>
        </row>
        <row r="46801">
          <cell r="B46801">
            <v>13302032667</v>
          </cell>
          <cell r="C46801" t="str">
            <v>天津市西青区创新六路华鼎新区一号25号楼一门</v>
          </cell>
        </row>
        <row r="46802">
          <cell r="B46802">
            <v>13671292199</v>
          </cell>
          <cell r="C46802" t="str">
            <v>北京市丰台区莲花池西里10号楼路桥大厦7层718</v>
          </cell>
        </row>
        <row r="46803">
          <cell r="B46803">
            <v>13811535200</v>
          </cell>
          <cell r="C46803" t="str">
            <v>北京市丰台区总部基地外环西路26号院55号楼</v>
          </cell>
        </row>
        <row r="46804">
          <cell r="B46804">
            <v>13671256011</v>
          </cell>
          <cell r="C46804" t="str">
            <v>北京市西城区西单北大街133号君太百货浪琴专柜</v>
          </cell>
        </row>
        <row r="46805">
          <cell r="B46805">
            <v>13911797540</v>
          </cell>
          <cell r="C46805" t="str">
            <v>北京市石景山区景阳东街65号院融景城4号楼2单元801</v>
          </cell>
        </row>
        <row r="46806">
          <cell r="B46806">
            <v>13803839806</v>
          </cell>
          <cell r="C46806" t="str">
            <v>河南省郑州市金水区政四街1号院2号楼11号（省直干休所）</v>
          </cell>
        </row>
        <row r="46807">
          <cell r="B46807">
            <v>1351658585</v>
          </cell>
          <cell r="C46807" t="str">
            <v>上海市昆明路518弄北美广场A座9层</v>
          </cell>
        </row>
        <row r="46808">
          <cell r="B46808">
            <v>18621872176</v>
          </cell>
          <cell r="C46808" t="str">
            <v>上海市浦东新区花木路1983弄309号403室</v>
          </cell>
        </row>
        <row r="46809">
          <cell r="B46809">
            <v>17702156368</v>
          </cell>
          <cell r="C46809" t="str">
            <v>上海市浦东新区成山路2008弄46号703室</v>
          </cell>
        </row>
        <row r="46810">
          <cell r="B46810">
            <v>15904517272</v>
          </cell>
          <cell r="C46810" t="str">
            <v>黑龙江省哈尔滨市南岗区宣化街88号红星名苑C栋2单元22楼2号</v>
          </cell>
        </row>
        <row r="46811">
          <cell r="B46811">
            <v>18595882525</v>
          </cell>
          <cell r="C46811" t="str">
            <v>河南省郑州新郑市秀水新华城2号楼西单元2301</v>
          </cell>
        </row>
        <row r="46812">
          <cell r="B46812">
            <v>15340781555</v>
          </cell>
          <cell r="C46812" t="str">
            <v>河北省石家庄市新华区中华北大街370号北郡二区19栋804室</v>
          </cell>
        </row>
        <row r="46813">
          <cell r="B46813">
            <v>15340781555</v>
          </cell>
          <cell r="C46813" t="str">
            <v>山西省阳泉市孟县金龙佳苑高层</v>
          </cell>
        </row>
        <row r="46814">
          <cell r="B46814">
            <v>13546431662</v>
          </cell>
          <cell r="C46814" t="str">
            <v>山西省太原市万柏林区和平街道办窊流村玉河苑小区9号楼3单元201号</v>
          </cell>
        </row>
        <row r="46815">
          <cell r="B46815">
            <v>13700692185</v>
          </cell>
          <cell r="C46815" t="str">
            <v>云南省昆明市盘龙区北辰小区54-1-301</v>
          </cell>
        </row>
        <row r="46816">
          <cell r="B46816">
            <v>13801308304</v>
          </cell>
          <cell r="C46816" t="str">
            <v>北京市朝阳区景华南街5号远洋光华国际C座11层沃尔沃公司</v>
          </cell>
        </row>
        <row r="46817">
          <cell r="B46817">
            <v>13501066862</v>
          </cell>
          <cell r="C46817" t="str">
            <v>北京市西城区西直门内大街玉桃园小区14号银龄老年公寓</v>
          </cell>
        </row>
        <row r="46818">
          <cell r="B46818">
            <v>13521255065</v>
          </cell>
          <cell r="C46818" t="str">
            <v>北京市海淀区四季青镇北坞嘉园南里33号楼1单元301室</v>
          </cell>
        </row>
        <row r="46819">
          <cell r="B46819">
            <v>13866563111</v>
          </cell>
          <cell r="C46819" t="str">
            <v>安徽省池州市青阳县木镇路九子山宾馆</v>
          </cell>
        </row>
        <row r="46820">
          <cell r="B46820">
            <v>18892031996</v>
          </cell>
          <cell r="C46820" t="str">
            <v>陕西省西安市雁塔区锦业一路与丈八西路交界处移动公司</v>
          </cell>
        </row>
        <row r="46821">
          <cell r="B46821">
            <v>13520513573</v>
          </cell>
          <cell r="C46821" t="str">
            <v>北京市海淀区西北旺镇友谊嘉园二期六号楼二单元1301</v>
          </cell>
        </row>
        <row r="46822">
          <cell r="B46822">
            <v>18500609252</v>
          </cell>
          <cell r="C46822" t="str">
            <v>北京市丰台区三路居路88号蓝调国际2号楼204</v>
          </cell>
        </row>
        <row r="46823">
          <cell r="B46823">
            <v>13811963355</v>
          </cell>
          <cell r="C46823" t="str">
            <v>四川省成都市武侯区武侯大道38号成都西南脑科医院</v>
          </cell>
        </row>
        <row r="46824">
          <cell r="B46824">
            <v>13910318063</v>
          </cell>
          <cell r="C46824" t="str">
            <v>北京市丰台区小屯路兆丰园三区华富丽苑4-1101</v>
          </cell>
        </row>
        <row r="46825">
          <cell r="B46825">
            <v>13718330088</v>
          </cell>
          <cell r="C46825" t="str">
            <v>北京市丰台国康中西医结合医院</v>
          </cell>
        </row>
        <row r="46826">
          <cell r="B46826">
            <v>13953446177</v>
          </cell>
          <cell r="C46826" t="str">
            <v>山东省德州市夏津县东李官屯镇东街</v>
          </cell>
        </row>
        <row r="46827">
          <cell r="B46827">
            <v>18750873488</v>
          </cell>
          <cell r="C46827" t="str">
            <v>福建省三明市清流县雁塔3幢20号（多多文具店对面）</v>
          </cell>
        </row>
        <row r="46828">
          <cell r="B46828" t="str">
            <v>13735017770/0580-2283096</v>
          </cell>
          <cell r="C46828" t="str">
            <v>浙江省舟山市定海区临城街道临城海天大道681号东1号楼8楼舟山市旅游委员会</v>
          </cell>
        </row>
        <row r="46829">
          <cell r="B46829">
            <v>13501262601</v>
          </cell>
          <cell r="C46829" t="str">
            <v>北京市朝阳区金盏西村236号院温溪山庄16号楼</v>
          </cell>
        </row>
        <row r="46830">
          <cell r="B46830">
            <v>18941283366</v>
          </cell>
          <cell r="C46830" t="str">
            <v>辽宁省海城市花溪地13号楼2单元</v>
          </cell>
        </row>
        <row r="46831">
          <cell r="B46831">
            <v>13310510808</v>
          </cell>
          <cell r="C46831" t="str">
            <v>湖北省荆门市东宝区白云大道白云楼汇合桥</v>
          </cell>
        </row>
        <row r="46832">
          <cell r="B46832">
            <v>13104511088</v>
          </cell>
          <cell r="C46832" t="str">
            <v>黑龙江省哈尔滨市道里区河山街观江首府B栋1单元1001</v>
          </cell>
        </row>
        <row r="46833">
          <cell r="B46833">
            <v>15153498559</v>
          </cell>
          <cell r="C46833" t="str">
            <v>山东省临沂市罗庄区龙潭路西段阳光名居小区</v>
          </cell>
        </row>
        <row r="46834">
          <cell r="B46834">
            <v>15867366289</v>
          </cell>
          <cell r="C46834" t="str">
            <v>浙江省宁波市奉化区岳林街道东环路68号跨境电商园2号楼309室</v>
          </cell>
        </row>
        <row r="46835">
          <cell r="B46835">
            <v>18316387719</v>
          </cell>
          <cell r="C46835" t="str">
            <v>广东省惠东县平山镇欧洲城23栋202</v>
          </cell>
        </row>
        <row r="46836">
          <cell r="B46836">
            <v>15906631011</v>
          </cell>
          <cell r="C46836" t="str">
            <v>浙江省杭州市江干区运河东路运新花苑5区</v>
          </cell>
        </row>
        <row r="46837">
          <cell r="B46837">
            <v>15906631011</v>
          </cell>
          <cell r="C46837" t="str">
            <v>四川省成都市其它区高新西区蜀西路中海国际社区橙郡一期10栋2单元603</v>
          </cell>
        </row>
        <row r="46838">
          <cell r="B46838">
            <v>18008035891</v>
          </cell>
          <cell r="C46838" t="str">
            <v>四川省成都市温江区天府学海路88号</v>
          </cell>
        </row>
        <row r="46839">
          <cell r="B46839">
            <v>13908057801</v>
          </cell>
          <cell r="C46839" t="str">
            <v>四川省成都市龙泉驿区大面上东阳光3期5栋3单元</v>
          </cell>
        </row>
        <row r="46840">
          <cell r="B46840">
            <v>18683573316</v>
          </cell>
          <cell r="C46840" t="str">
            <v>四川省成都市成华区圣灯路东城映象B区5-2-1601</v>
          </cell>
        </row>
        <row r="46841">
          <cell r="B46841">
            <v>15950885966</v>
          </cell>
          <cell r="C46841" t="str">
            <v>江苏省南通市港闸区第二人民医院院办（行政区）</v>
          </cell>
        </row>
        <row r="46842">
          <cell r="B46842">
            <v>15822351438</v>
          </cell>
          <cell r="C46842" t="str">
            <v>天津市河北区万柳村大街富方园2-7-603</v>
          </cell>
        </row>
        <row r="46843">
          <cell r="B46843">
            <v>13550165104</v>
          </cell>
          <cell r="C46843" t="str">
            <v>四川省成都市高新区中和镇领馆国际城</v>
          </cell>
        </row>
        <row r="46844">
          <cell r="B46844">
            <v>15931352920</v>
          </cell>
          <cell r="C46844" t="str">
            <v>河北省张家口市宣化区宣化二中</v>
          </cell>
        </row>
        <row r="46845">
          <cell r="B46845">
            <v>18920698552</v>
          </cell>
          <cell r="C46845" t="str">
            <v>天津市静海县海馨园27-2-402</v>
          </cell>
        </row>
        <row r="46846">
          <cell r="B46846">
            <v>18602212588</v>
          </cell>
          <cell r="C46846" t="str">
            <v>天津市梅江云水园3-3-302</v>
          </cell>
        </row>
        <row r="46847">
          <cell r="B46847">
            <v>15104081772</v>
          </cell>
          <cell r="C46847" t="str">
            <v>辽宁省大连市甘井子区营辉路9号大连豪森公司财务科</v>
          </cell>
        </row>
        <row r="46848">
          <cell r="B46848">
            <v>15185186681</v>
          </cell>
          <cell r="C46848" t="str">
            <v>贵州省贵阳市南明区市南路“阳光100”，小区B栋</v>
          </cell>
        </row>
        <row r="46849">
          <cell r="B46849">
            <v>13985148777</v>
          </cell>
          <cell r="C46849" t="str">
            <v>贵州省贵阳市观山湖区睿力上城5栋</v>
          </cell>
        </row>
        <row r="46850">
          <cell r="B46850">
            <v>13614086800</v>
          </cell>
          <cell r="C46850" t="str">
            <v>辽宁省大连市沙河口区西南路789号</v>
          </cell>
        </row>
        <row r="46851">
          <cell r="B46851">
            <v>18905185957</v>
          </cell>
          <cell r="C46851" t="str">
            <v>江苏省南京市建邺区西堤国际一区5-803</v>
          </cell>
        </row>
        <row r="46852">
          <cell r="B46852">
            <v>13402894597</v>
          </cell>
          <cell r="C46852" t="str">
            <v>四川成都市青羊区金阳路112号金沙西园三期4栋2单元804</v>
          </cell>
        </row>
        <row r="46853">
          <cell r="B46853">
            <v>18940311129</v>
          </cell>
          <cell r="C46853" t="str">
            <v>辽宁省抚顺市望花区雷锋路东段72号辽宁沈抚农商银行</v>
          </cell>
        </row>
        <row r="46854">
          <cell r="B46854">
            <v>13810818753</v>
          </cell>
          <cell r="C46854" t="str">
            <v>北京市朝阳区干杨树甲16号4号楼1501</v>
          </cell>
        </row>
        <row r="46855">
          <cell r="B46855">
            <v>13911513905</v>
          </cell>
          <cell r="C46855" t="str">
            <v>北京市石景山鲁谷依翠园20号楼5单元202</v>
          </cell>
        </row>
        <row r="46856">
          <cell r="B46856">
            <v>13811188092</v>
          </cell>
          <cell r="C46856" t="str">
            <v>北京市朝阳区机场辅路南皋路京旺家园6区10楼1单元102</v>
          </cell>
        </row>
        <row r="46857">
          <cell r="B46857">
            <v>13948325606</v>
          </cell>
          <cell r="C46857" t="str">
            <v>内蒙古包头市稀土开发区恒为路东海花园2号楼3单元305室</v>
          </cell>
        </row>
        <row r="46858">
          <cell r="B46858">
            <v>15652905893</v>
          </cell>
          <cell r="C46858" t="str">
            <v>北京市东城区北河沿大街105号</v>
          </cell>
        </row>
        <row r="46859">
          <cell r="B46859">
            <v>13784067797</v>
          </cell>
          <cell r="C46859" t="str">
            <v>河北省秦皇岛市海港区文化路金都大厦</v>
          </cell>
        </row>
        <row r="46860">
          <cell r="B46860">
            <v>13703576396</v>
          </cell>
          <cell r="C46860" t="str">
            <v>山西省临汾市尧都区向阳路商业小区5号楼</v>
          </cell>
        </row>
        <row r="46861">
          <cell r="B46861">
            <v>13835730801</v>
          </cell>
          <cell r="C46861" t="str">
            <v>山西省临汾市尧都区向阳西路中段路北山西省临汾市尧都区农村商业银行股份有限公司</v>
          </cell>
        </row>
        <row r="46862">
          <cell r="B46862">
            <v>13911067902</v>
          </cell>
          <cell r="C46862" t="str">
            <v>北京市海淀区双清路77号院双清大厦民生银行</v>
          </cell>
        </row>
        <row r="46863">
          <cell r="B46863">
            <v>13809888350</v>
          </cell>
          <cell r="C46863" t="str">
            <v>广东省深圳市福田区莲花北吉莲大厦3栋18G</v>
          </cell>
        </row>
        <row r="46864">
          <cell r="B46864">
            <v>18996717253</v>
          </cell>
          <cell r="C46864" t="str">
            <v>重庆市南川区电大进修学校</v>
          </cell>
        </row>
        <row r="46865">
          <cell r="B46865">
            <v>13425448483</v>
          </cell>
          <cell r="C46865" t="str">
            <v>广东省中山市东升镇沿河西路19号社区卫生服务中心（坦背医院边）</v>
          </cell>
        </row>
        <row r="46866">
          <cell r="B46866">
            <v>15816809955</v>
          </cell>
          <cell r="C46866" t="str">
            <v>广东省东莞市塘厦镇林村宏业北路99号东莞赫升机电有限公司</v>
          </cell>
        </row>
        <row r="46867">
          <cell r="B46867">
            <v>13215879141</v>
          </cell>
          <cell r="C46867" t="str">
            <v>海南省三亚市学院路3号强制戒毒是</v>
          </cell>
        </row>
        <row r="46868">
          <cell r="B46868">
            <v>13807529073</v>
          </cell>
          <cell r="C46868" t="str">
            <v>海南省三亚市河东区迎宾路天际大厦二楼三亚中法供水有限公司</v>
          </cell>
        </row>
        <row r="46869">
          <cell r="B46869">
            <v>13976017611</v>
          </cell>
          <cell r="C46869" t="str">
            <v>海南省海口市琼山区新大洲大道292号（现海南省监狱管理局）三栋502室</v>
          </cell>
        </row>
        <row r="46870">
          <cell r="B46870">
            <v>13818004361</v>
          </cell>
          <cell r="C46870" t="str">
            <v>上海市长宁区虹井路888弄9号1102室</v>
          </cell>
        </row>
        <row r="46871">
          <cell r="B46871">
            <v>18566230709</v>
          </cell>
          <cell r="C46871" t="str">
            <v>广东省深圳市南山区半岛城邦二期一栋二单元23C</v>
          </cell>
        </row>
        <row r="46872">
          <cell r="B46872">
            <v>15000744296</v>
          </cell>
          <cell r="C46872" t="str">
            <v>上海市宝山区真大路333弄61号303室</v>
          </cell>
        </row>
        <row r="46873">
          <cell r="B46873">
            <v>13911488857</v>
          </cell>
          <cell r="C46873" t="str">
            <v>北京市朝阳区望京街道远洋万和公馆西区9号楼一单元302</v>
          </cell>
        </row>
        <row r="46874">
          <cell r="B46874">
            <v>13798789237</v>
          </cell>
          <cell r="C46874" t="str">
            <v>广东省深圳市光明新区公明街道四季社区四明街68号</v>
          </cell>
        </row>
        <row r="46875">
          <cell r="B46875">
            <v>18027008105</v>
          </cell>
          <cell r="C46875" t="str">
            <v>广东省东莞市松山湖青天二路松山湖实验小学</v>
          </cell>
        </row>
        <row r="46876">
          <cell r="B46876">
            <v>13945109277</v>
          </cell>
          <cell r="C46876" t="str">
            <v>上海市闵行区古美路1458弄3号楼1006室</v>
          </cell>
        </row>
        <row r="46877">
          <cell r="B46877">
            <v>13991794800</v>
          </cell>
          <cell r="C46877" t="str">
            <v>陕西省延安市宝塔区南市街道惠泽园后大门国土资源局城区分局</v>
          </cell>
        </row>
        <row r="46878">
          <cell r="B46878">
            <v>13701151032</v>
          </cell>
          <cell r="C46878" t="str">
            <v>北京市西城区白云路西里汽南小区乙22楼5单元601</v>
          </cell>
        </row>
        <row r="46879">
          <cell r="B46879">
            <v>17730073227</v>
          </cell>
          <cell r="C46879" t="str">
            <v>安徽省蚌埠市蚌山区华府天地5号楼1单元101室</v>
          </cell>
        </row>
        <row r="46880">
          <cell r="B46880">
            <v>13907128857</v>
          </cell>
          <cell r="C46880" t="str">
            <v>湖北省武汉市江岸区二七小路建设新村御华园11栋1804房</v>
          </cell>
        </row>
        <row r="46881">
          <cell r="B46881">
            <v>17767787924</v>
          </cell>
          <cell r="C46881" t="str">
            <v>吉林省长春市绿园区迎春南路车城名士3期5栋109室祥和超市</v>
          </cell>
        </row>
        <row r="46882">
          <cell r="B46882">
            <v>13798527190</v>
          </cell>
          <cell r="C46882" t="str">
            <v>广东省深圳市罗湖区金稻田路绿景山庄11-2-404</v>
          </cell>
        </row>
        <row r="46883">
          <cell r="B46883">
            <v>18349156777</v>
          </cell>
          <cell r="C46883" t="str">
            <v>四川省成都市龙泉驿区东城南三路198号</v>
          </cell>
        </row>
        <row r="46884">
          <cell r="B46884">
            <v>15501963366</v>
          </cell>
          <cell r="C46884" t="str">
            <v>海南省海口市美兰区海甸岛和平大道银谷苑</v>
          </cell>
        </row>
        <row r="46885">
          <cell r="B46885">
            <v>15034194870</v>
          </cell>
          <cell r="C46885" t="str">
            <v>山西省太原市杏花岭区建设北路339号奥龙湾小区3-3-1504</v>
          </cell>
        </row>
        <row r="46886">
          <cell r="B46886">
            <v>18647116820</v>
          </cell>
          <cell r="C46886" t="str">
            <v>内蒙古呼和浩特市土默特左旗国土资源局</v>
          </cell>
        </row>
        <row r="46887">
          <cell r="B46887">
            <v>13081528215</v>
          </cell>
          <cell r="C46887" t="str">
            <v>内蒙古呼和浩特市土默特左旗察素齐中山北路福康小区2号楼1单元102</v>
          </cell>
        </row>
        <row r="46888">
          <cell r="B46888">
            <v>13365352272</v>
          </cell>
          <cell r="C46888" t="str">
            <v>山东省烟台市芝罘区南大街157号东方银座1楼中宏保险</v>
          </cell>
        </row>
        <row r="46889">
          <cell r="B46889">
            <v>18859592918</v>
          </cell>
          <cell r="C46889" t="str">
            <v>福建省泉州市惠安县螺城镇惠泉北路广电家属楼南栋</v>
          </cell>
        </row>
        <row r="46890">
          <cell r="B46890">
            <v>15620522063</v>
          </cell>
          <cell r="C46890" t="str">
            <v>天津市北辰区双口镇西平道5340河北工业大学北辰校区</v>
          </cell>
        </row>
        <row r="46891">
          <cell r="B46891">
            <v>18956357755</v>
          </cell>
          <cell r="C46891" t="str">
            <v>上海市长宁区安顺路233号底层（菜鸟驿站：02152995513）</v>
          </cell>
        </row>
        <row r="46892">
          <cell r="B46892">
            <v>18676042249</v>
          </cell>
          <cell r="C46892" t="str">
            <v>广东省佛山市禅城区祖庙街道同济东路33号普君新城华府北门</v>
          </cell>
        </row>
        <row r="46893">
          <cell r="B46893">
            <v>13314168707</v>
          </cell>
          <cell r="C46893" t="str">
            <v>辽宁省锦州市凌河区正大街道文化里5-64（上午派件）</v>
          </cell>
        </row>
        <row r="46894">
          <cell r="B46894">
            <v>18518612837</v>
          </cell>
          <cell r="C46894" t="str">
            <v>北京市门头沟区大峪街道龙山家园1号院8号楼3单元1501</v>
          </cell>
        </row>
        <row r="46895">
          <cell r="B46895">
            <v>16608802547</v>
          </cell>
          <cell r="C46895" t="str">
            <v>云南省文山壮族苗族自治州马关县小坝子镇033乡道小坝子派出所</v>
          </cell>
        </row>
        <row r="46896">
          <cell r="B46896">
            <v>13888400196</v>
          </cell>
          <cell r="C46896" t="str">
            <v>云南省昆明市塘双路南站新村3-6栋2001号</v>
          </cell>
        </row>
        <row r="46897">
          <cell r="B46897">
            <v>13567689567</v>
          </cell>
          <cell r="C46897" t="str">
            <v>浙江省舟山市岱山县衢山镇钟山路495号</v>
          </cell>
        </row>
        <row r="46898">
          <cell r="B46898">
            <v>13368223222</v>
          </cell>
          <cell r="C46898" t="str">
            <v>重庆市江北区建新西路399号北国风光18栋24-9</v>
          </cell>
        </row>
        <row r="46899">
          <cell r="B46899">
            <v>18705495969</v>
          </cell>
          <cell r="C46899" t="str">
            <v>山东省临沂市兰山区曹王庄小区同心花园6号楼501</v>
          </cell>
        </row>
        <row r="46900">
          <cell r="B46900">
            <v>15563867979</v>
          </cell>
          <cell r="C46900" t="str">
            <v>山东省烟台市芝罘区蓁山路200号辣椒炒肉</v>
          </cell>
        </row>
        <row r="46901">
          <cell r="B46901">
            <v>18623081431</v>
          </cell>
          <cell r="C46901" t="str">
            <v>重庆重庆市九龙坡区石新路178号四季香山5栋6-6</v>
          </cell>
        </row>
        <row r="46902">
          <cell r="B46902">
            <v>13752859284</v>
          </cell>
          <cell r="C46902" t="str">
            <v>重庆市江津区锦江苑小区A3-7-3</v>
          </cell>
        </row>
        <row r="46903">
          <cell r="B46903">
            <v>13912629469</v>
          </cell>
          <cell r="C46903" t="str">
            <v>江苏省苏州市工业园区东环路567号创智赢家B座308B</v>
          </cell>
        </row>
        <row r="46904">
          <cell r="B46904">
            <v>15059115555</v>
          </cell>
          <cell r="C46904" t="str">
            <v>福建省福州市长乐区航城街道郑和路锦江花园一期11座1402</v>
          </cell>
        </row>
        <row r="46905">
          <cell r="B46905">
            <v>18222529888</v>
          </cell>
          <cell r="C46905" t="str">
            <v>天津市河西区太湖路通达尚城居委会2楼棋牌室</v>
          </cell>
        </row>
        <row r="46906">
          <cell r="B46906">
            <v>18606693082</v>
          </cell>
          <cell r="C46906" t="str">
            <v>浙江省余姚市利州街道白云小区</v>
          </cell>
        </row>
        <row r="46907">
          <cell r="B46907">
            <v>18241445550</v>
          </cell>
          <cell r="C46907" t="str">
            <v>辽宁省本溪市明山区北地街道体育路（一职高上行50米）景仁馅饼店</v>
          </cell>
        </row>
        <row r="46908">
          <cell r="B46908">
            <v>15924348255</v>
          </cell>
          <cell r="C46908" t="str">
            <v>浙江省宁波市慈溪市横河镇彭南村桃园新村2号</v>
          </cell>
        </row>
        <row r="46909">
          <cell r="B46909">
            <v>13692184183</v>
          </cell>
          <cell r="C46909" t="str">
            <v>广东省深圳市龙岗区坂田长发中路长坑二区D1栋</v>
          </cell>
        </row>
        <row r="46910">
          <cell r="B46910">
            <v>13735359968</v>
          </cell>
          <cell r="C46910" t="str">
            <v>浙江省绍兴市诸暨市暨阳街道艮它西路73号人和里小区4栋2单元202</v>
          </cell>
        </row>
        <row r="46911">
          <cell r="B46911">
            <v>15011769738</v>
          </cell>
          <cell r="C46911" t="str">
            <v>广东省广州市南沙港前大道时代南湾湖秀街一号505</v>
          </cell>
        </row>
        <row r="46912">
          <cell r="B46912">
            <v>13818779195</v>
          </cell>
          <cell r="C46912" t="str">
            <v>上海市金山区化学工业区南银河路557号上海赛科石油化工有限公司</v>
          </cell>
        </row>
        <row r="46913">
          <cell r="B46913">
            <v>13505320052</v>
          </cell>
          <cell r="C46913" t="str">
            <v>山东省青岛市即墨区世纪花园南区3号楼3单元302</v>
          </cell>
        </row>
        <row r="46914">
          <cell r="B46914">
            <v>67627732</v>
          </cell>
          <cell r="C46914" t="str">
            <v>北京市丰台区南三环东路27号院（芳群公寓）A座1907</v>
          </cell>
        </row>
        <row r="46915">
          <cell r="B46915">
            <v>13003173363</v>
          </cell>
          <cell r="C46915" t="str">
            <v>上海市徐汇区斜土路1519号1102室</v>
          </cell>
        </row>
        <row r="46916">
          <cell r="B46916">
            <v>13508805108</v>
          </cell>
          <cell r="C46916" t="str">
            <v>云南省昆明市西山区昆明滇池国家旅游度假区红塔东路滇池卫城蓝湾13幢3单元102</v>
          </cell>
        </row>
        <row r="46917">
          <cell r="B46917">
            <v>13878828353</v>
          </cell>
          <cell r="C46917" t="str">
            <v>广西省南宁市朱槿路6号保利越南园河三A401</v>
          </cell>
        </row>
        <row r="46918">
          <cell r="B46918">
            <v>15053107812</v>
          </cell>
          <cell r="C46918" t="str">
            <v>山东省济南市槐荫区段店北路街道经十西路26008号舜和国际酒店订餐中心</v>
          </cell>
        </row>
        <row r="46919">
          <cell r="B46919">
            <v>18699892021</v>
          </cell>
          <cell r="C46919" t="str">
            <v>新疆喀什市克孜都维路白宫菜市场对面安全局家属院</v>
          </cell>
        </row>
        <row r="46920">
          <cell r="B46920">
            <v>18876557899</v>
          </cell>
          <cell r="C46920" t="str">
            <v>福建省石狮市永宁镇子英村子芳区166号（火山雄服装厂）</v>
          </cell>
        </row>
        <row r="46921">
          <cell r="B46921">
            <v>18005479001</v>
          </cell>
          <cell r="C46921" t="str">
            <v>山东省淄博市张店区机关宿舍8-3</v>
          </cell>
        </row>
        <row r="46922">
          <cell r="B46922">
            <v>13051959141</v>
          </cell>
          <cell r="C46922" t="str">
            <v>北京市朝阳区科荟路8号—荣尊堡国际公寓C-22F</v>
          </cell>
        </row>
        <row r="46923">
          <cell r="B46923">
            <v>13006840078</v>
          </cell>
          <cell r="C46923" t="str">
            <v>湖南省永州市祁阳县金盆路盈正小贷公司</v>
          </cell>
        </row>
        <row r="46924">
          <cell r="B46924">
            <v>13070918028</v>
          </cell>
          <cell r="C46924" t="str">
            <v>广东省东莞市东城区宝城花园十五巷三号</v>
          </cell>
        </row>
        <row r="46925">
          <cell r="B46925">
            <v>13836968082</v>
          </cell>
          <cell r="C46925" t="str">
            <v>黑龙江省大庆市石化乙烯第七小学</v>
          </cell>
        </row>
        <row r="46926">
          <cell r="B46926">
            <v>13524906919</v>
          </cell>
          <cell r="C46926" t="str">
            <v>上海市奉贤区南桥秋月朗庭5号502室</v>
          </cell>
        </row>
        <row r="46927">
          <cell r="B46927">
            <v>13995312960</v>
          </cell>
          <cell r="C46927" t="str">
            <v>宁夏银川市兴庆区清河北街康泰家园11号3-602</v>
          </cell>
        </row>
        <row r="46928">
          <cell r="B46928">
            <v>13850036082</v>
          </cell>
          <cell r="C46928" t="str">
            <v>福建省厦门市集美区灌口镇铁山村骆驼祥子网吧</v>
          </cell>
        </row>
        <row r="46929">
          <cell r="B46929">
            <v>18003551011</v>
          </cell>
          <cell r="C46929" t="str">
            <v>山西省长治市府秀江南小区A10号楼4单元701</v>
          </cell>
        </row>
        <row r="46930">
          <cell r="B46930">
            <v>13622883666</v>
          </cell>
          <cell r="C46930" t="str">
            <v>广东省广州市白云区机场西路和顺南一街13号（又一居花园）9栋706</v>
          </cell>
        </row>
        <row r="46931">
          <cell r="B46931">
            <v>13756069977</v>
          </cell>
          <cell r="C46931" t="str">
            <v>吉林省长春市南关区水韵豪庭3栋202室</v>
          </cell>
        </row>
        <row r="46932">
          <cell r="B46932">
            <v>15921263928</v>
          </cell>
          <cell r="C46932" t="str">
            <v>上海市嘉定区金沙江路2788弄68号402室</v>
          </cell>
        </row>
        <row r="46933">
          <cell r="B46933">
            <v>13630023036</v>
          </cell>
          <cell r="C46933" t="str">
            <v>广东省佛山市南海区大沥南海碧桂园水漾林风1栋101</v>
          </cell>
        </row>
        <row r="46934">
          <cell r="B46934">
            <v>13750305432</v>
          </cell>
          <cell r="C46934" t="str">
            <v>广东省江门市新会区会城镇城东路28号城东花园8座501</v>
          </cell>
        </row>
        <row r="46935">
          <cell r="B46935">
            <v>13857026770</v>
          </cell>
          <cell r="C46935" t="str">
            <v>浙江省衢州市江山市江滨北路1号交通运输局</v>
          </cell>
        </row>
        <row r="46936">
          <cell r="B46936">
            <v>13957738966</v>
          </cell>
          <cell r="C46936" t="str">
            <v>浙江省温州市学院东路大自然华城8幢1006室</v>
          </cell>
        </row>
        <row r="46937">
          <cell r="B46937">
            <v>18067666799</v>
          </cell>
          <cell r="C46937" t="str">
            <v>浙江省杭州市萧山区金城路1582号融信永兴首府展示中心</v>
          </cell>
        </row>
        <row r="46938">
          <cell r="B46938">
            <v>13801608752</v>
          </cell>
          <cell r="C46938" t="str">
            <v>上海市曲阜路123弄38号2202室</v>
          </cell>
        </row>
        <row r="46939">
          <cell r="B46939">
            <v>13570224188</v>
          </cell>
          <cell r="C46939" t="str">
            <v>广东省广州市新塘镇凤凰城凤扬苑西街19号</v>
          </cell>
        </row>
        <row r="46940">
          <cell r="B46940">
            <v>18732936189</v>
          </cell>
          <cell r="C46940" t="str">
            <v>河北省邢台市顺德路201号桥东区政府南楼2227房间</v>
          </cell>
        </row>
        <row r="46941">
          <cell r="B46941">
            <v>18686534916</v>
          </cell>
          <cell r="C46941" t="str">
            <v>北京市朝阳区太阳宫北街一号太阳公元北区一号楼3单元702室</v>
          </cell>
        </row>
        <row r="46942">
          <cell r="B46942">
            <v>13696921574</v>
          </cell>
          <cell r="C46942" t="str">
            <v>福建省厦门市思明区香莲里33号25B</v>
          </cell>
        </row>
        <row r="46943">
          <cell r="B46943">
            <v>18906110068</v>
          </cell>
          <cell r="C46943" t="str">
            <v>江苏省常州市龙城大道2188号新闸科技工业园区5号楼2楼</v>
          </cell>
        </row>
        <row r="46944">
          <cell r="B46944">
            <v>18210183243</v>
          </cell>
          <cell r="C46944" t="str">
            <v>北京市丰台区东铁匠营街道政馨园一区二号楼403</v>
          </cell>
        </row>
        <row r="46945">
          <cell r="B46945">
            <v>15653393193</v>
          </cell>
          <cell r="C46945" t="str">
            <v>山东省淄博市张店区机关第一宿舍12号楼</v>
          </cell>
        </row>
        <row r="46946">
          <cell r="B46946">
            <v>15889423309</v>
          </cell>
          <cell r="C46946" t="str">
            <v>广东省佛山市禅城区季华五路万科广场</v>
          </cell>
        </row>
        <row r="46947">
          <cell r="B46947">
            <v>13692184181</v>
          </cell>
          <cell r="C46947" t="str">
            <v>广东省深圳市龙岗区坂田街道坂田长发中路南三巷</v>
          </cell>
        </row>
        <row r="46948">
          <cell r="B46948">
            <v>17711085601</v>
          </cell>
          <cell r="C46948" t="str">
            <v>四川省成都市锦江区三圣乡街道茶花街四海逸家2期</v>
          </cell>
        </row>
        <row r="46949">
          <cell r="B46949">
            <v>13827806722</v>
          </cell>
          <cell r="C46949" t="str">
            <v>广东省河源市源城区新兴西巷90号</v>
          </cell>
        </row>
        <row r="46950">
          <cell r="B46950">
            <v>18933908665</v>
          </cell>
          <cell r="C46950" t="str">
            <v>广东省佛山市杏坛镇高赞村高新开发区德进路物流中心</v>
          </cell>
        </row>
        <row r="46951">
          <cell r="B46951">
            <v>18600382666</v>
          </cell>
          <cell r="C46951" t="str">
            <v>辽宁省盘锦市兴隆台广厦新城三期31号楼301</v>
          </cell>
        </row>
        <row r="46952">
          <cell r="B46952">
            <v>15941763655</v>
          </cell>
          <cell r="C46952" t="str">
            <v>辽宁省营口市鲅鱼圈区辽海中盐新城103#2-402</v>
          </cell>
        </row>
        <row r="46953">
          <cell r="B46953">
            <v>13702021500</v>
          </cell>
          <cell r="C46953" t="str">
            <v>天津市河西区围堤道146号华盛广场A座17A</v>
          </cell>
        </row>
        <row r="46954">
          <cell r="B46954">
            <v>13994319069</v>
          </cell>
          <cell r="C46954" t="str">
            <v>山西省大同市城区三十九校</v>
          </cell>
        </row>
        <row r="46955">
          <cell r="B46955">
            <v>13818381697</v>
          </cell>
          <cell r="C46955" t="str">
            <v>上海市浦东新区龙东大道3800弄106号</v>
          </cell>
        </row>
        <row r="46956">
          <cell r="B46956">
            <v>18253443808</v>
          </cell>
          <cell r="C46956" t="str">
            <v>山东省德州市庆云县渤海路小康楼</v>
          </cell>
        </row>
        <row r="46957">
          <cell r="B46957">
            <v>18167186795</v>
          </cell>
          <cell r="C46957" t="str">
            <v>浙江省杭州市余杭区闲林街道竹海水韵小区润泽园8-2</v>
          </cell>
        </row>
        <row r="46958">
          <cell r="B46958">
            <v>13825500631</v>
          </cell>
          <cell r="C46958" t="str">
            <v>广东省佛山市顺德区伦教世龙工业区世龙大道1号保利达电器财务</v>
          </cell>
        </row>
        <row r="46959">
          <cell r="B46959">
            <v>13584017999</v>
          </cell>
          <cell r="C46959" t="str">
            <v>江苏省南京市江宁区兰台街99号龙湖文馨苑15-704室</v>
          </cell>
        </row>
        <row r="46960">
          <cell r="B46960">
            <v>13382705000</v>
          </cell>
          <cell r="C46960" t="str">
            <v>江苏省扬州市邗江区国展路星耀天地7-729</v>
          </cell>
        </row>
        <row r="46961">
          <cell r="B46961">
            <v>13913800483</v>
          </cell>
          <cell r="C46961" t="str">
            <v>江苏省南京市建邺区应天大街847号南虾北羊慈睿2楼办公室</v>
          </cell>
        </row>
        <row r="46962">
          <cell r="B46962">
            <v>13705167268</v>
          </cell>
          <cell r="C46962" t="str">
            <v>江苏省南京市建邺区星雨华府会所1楼星雨围棋</v>
          </cell>
        </row>
        <row r="46963">
          <cell r="B46963">
            <v>13720770035</v>
          </cell>
          <cell r="C46963" t="str">
            <v>陕西省西安市雁塔区翠华路与雁展路十字华侨城天鹅堡6-2-302</v>
          </cell>
        </row>
        <row r="46964">
          <cell r="B46964">
            <v>18638970202</v>
          </cell>
          <cell r="C46964" t="str">
            <v>河南省南阳市张衡路凤凰城A2-2604</v>
          </cell>
        </row>
        <row r="46965">
          <cell r="B46965">
            <v>13592038967</v>
          </cell>
          <cell r="C46965" t="str">
            <v>河南省洛阳市洛龙区东方今典花样年华</v>
          </cell>
        </row>
        <row r="46966">
          <cell r="B46966">
            <v>13910290627</v>
          </cell>
          <cell r="C46966" t="str">
            <v>北京市丰台区新宫翠海明苑10-1-401</v>
          </cell>
        </row>
        <row r="46967">
          <cell r="B46967">
            <v>15980639530</v>
          </cell>
          <cell r="C46967" t="str">
            <v>福建省福州市鼓楼区黎明街15号金明苑8号栋1层</v>
          </cell>
        </row>
        <row r="46968">
          <cell r="B46968">
            <v>13982577773</v>
          </cell>
          <cell r="C46968" t="str">
            <v>四川省遂宁市船山区滨江路永明丽景</v>
          </cell>
        </row>
        <row r="46969">
          <cell r="B46969">
            <v>18982585891</v>
          </cell>
          <cell r="C46969" t="str">
            <v>四川省遂宁市船山区兴和东街粗粮王</v>
          </cell>
        </row>
        <row r="46970">
          <cell r="B46970">
            <v>18513216930</v>
          </cell>
          <cell r="C46970" t="str">
            <v>北京市西城区复兴门外大街29号楼807</v>
          </cell>
        </row>
        <row r="46971">
          <cell r="B46971">
            <v>18207767778</v>
          </cell>
          <cell r="C46971" t="str">
            <v>广西省百色市右江区滨江半岛2栋A单元</v>
          </cell>
        </row>
        <row r="46972">
          <cell r="B46972">
            <v>13317667636</v>
          </cell>
          <cell r="C46972" t="str">
            <v>广西省百色市右江区百合园旺角超市</v>
          </cell>
        </row>
        <row r="46973">
          <cell r="B46973">
            <v>13135657798</v>
          </cell>
          <cell r="C46973" t="str">
            <v>湖北省武汉市洪山区书城路名仕一号4栋1512室</v>
          </cell>
        </row>
        <row r="46974">
          <cell r="B46974">
            <v>15102773216</v>
          </cell>
          <cell r="C46974" t="str">
            <v>湖北省武汉市洪山区书城路名仕一号4栋1512室</v>
          </cell>
        </row>
        <row r="46975">
          <cell r="B46975">
            <v>18519050377</v>
          </cell>
          <cell r="C46975" t="str">
            <v>北京市朝阳区建外街道建外灵通观5号楼603</v>
          </cell>
        </row>
        <row r="46976">
          <cell r="B46976">
            <v>13542136972</v>
          </cell>
          <cell r="C46976" t="str">
            <v>广东省中山市横栏镇五沙村东大街二巷26号</v>
          </cell>
        </row>
        <row r="46977">
          <cell r="B46977">
            <v>13432198005</v>
          </cell>
          <cell r="C46977" t="str">
            <v>广东省中山市西区万好美域3栋302</v>
          </cell>
        </row>
        <row r="46978">
          <cell r="B46978">
            <v>15302247462</v>
          </cell>
          <cell r="C46978" t="str">
            <v>广东省广州市天河区科韵路4号广海花园B1-702房</v>
          </cell>
        </row>
        <row r="46979">
          <cell r="B46979">
            <v>13501273676</v>
          </cell>
          <cell r="C46979" t="str">
            <v>北京市西城区木樨地南里1号院公安大学住宅小区A座106室（不要放在旁边的木门）</v>
          </cell>
        </row>
        <row r="46980">
          <cell r="B46980">
            <v>13520765657</v>
          </cell>
          <cell r="C46980" t="str">
            <v>北京市东城区永外沙子口中街32号北京建工四建工程有限公司实业分公司锅炉房</v>
          </cell>
        </row>
        <row r="46981">
          <cell r="B46981">
            <v>18500260612</v>
          </cell>
          <cell r="C46981" t="str">
            <v>北京市海淀区花园北路35号南门</v>
          </cell>
        </row>
        <row r="46982">
          <cell r="B46982">
            <v>13466300630</v>
          </cell>
          <cell r="C46982" t="str">
            <v>北京市朝阳区松榆西里30号楼1605</v>
          </cell>
        </row>
        <row r="46983">
          <cell r="B46983">
            <v>18701389310</v>
          </cell>
          <cell r="C46983" t="str">
            <v>北京市门头沟区月季园二区30号楼2单元102</v>
          </cell>
        </row>
        <row r="46984">
          <cell r="B46984">
            <v>15901072322</v>
          </cell>
          <cell r="C46984" t="str">
            <v>北京市朝阳区东三环南路58号富顿中心B座701</v>
          </cell>
        </row>
        <row r="46985">
          <cell r="B46985">
            <v>15910346036</v>
          </cell>
          <cell r="C46985" t="str">
            <v>北京市西城区长椿街45号宣武医院收费处</v>
          </cell>
        </row>
        <row r="46986">
          <cell r="B46986">
            <v>13804614132</v>
          </cell>
          <cell r="C46986" t="str">
            <v>黑龙江省哈尔滨市松北区北岸启程小区9-2-602</v>
          </cell>
        </row>
        <row r="46987">
          <cell r="B46987">
            <v>13946053603</v>
          </cell>
          <cell r="C46987" t="str">
            <v>黑龙江省哈尔滨市道外区胜利街道北马路宝宇二期2号楼2单元</v>
          </cell>
        </row>
        <row r="46988">
          <cell r="B46988">
            <v>15303357887</v>
          </cell>
          <cell r="C46988" t="str">
            <v>河北省秦皇岛市天成锦江苑10-3-801</v>
          </cell>
        </row>
        <row r="46989">
          <cell r="B46989">
            <v>15645636111</v>
          </cell>
          <cell r="C46989" t="str">
            <v>黑龙江省哈尔滨市南岗区南直路181号盟科视界6号楼三单元701</v>
          </cell>
        </row>
        <row r="46990">
          <cell r="B46990">
            <v>13796908377</v>
          </cell>
          <cell r="C46990" t="str">
            <v>黑龙江省双鸭山市尖山区铁西路星运河畔小区6座2单元1603</v>
          </cell>
        </row>
        <row r="46991">
          <cell r="B46991">
            <v>13351058889</v>
          </cell>
          <cell r="C46991" t="str">
            <v>黑龙江省哈尔滨市南岗区木兰街29号西贝教育</v>
          </cell>
        </row>
        <row r="46992">
          <cell r="B46992">
            <v>18646162015</v>
          </cell>
          <cell r="C46992" t="str">
            <v>黑龙江省哈尔滨市南岗区学府路52号理工大学新建教师公寓嘉和理工4-1-2102</v>
          </cell>
        </row>
        <row r="46993">
          <cell r="B46993">
            <v>13946059571</v>
          </cell>
          <cell r="C46993" t="str">
            <v>黑龙江省哈尔滨市南岗区一匡街2号2H栋519</v>
          </cell>
        </row>
        <row r="46994">
          <cell r="B46994">
            <v>13631336163</v>
          </cell>
          <cell r="C46994" t="str">
            <v>广东省广州市白云区三元里大道中合益街二街棠溪小区13号701房</v>
          </cell>
        </row>
        <row r="46995">
          <cell r="B46995">
            <v>13854210699</v>
          </cell>
          <cell r="C46995" t="str">
            <v>山东省青岛市崂山区海尔路证大·大拇指广场深蓝公寓三号楼738/739室</v>
          </cell>
        </row>
        <row r="46996">
          <cell r="B46996">
            <v>13686309086</v>
          </cell>
          <cell r="C46996" t="str">
            <v>山东省滨州市渤海四路建翔东小区48号楼</v>
          </cell>
        </row>
        <row r="46997">
          <cell r="B46997">
            <v>13455723481</v>
          </cell>
          <cell r="C46997" t="str">
            <v>山东省东营市河口区河颐小区43号楼2单元102室</v>
          </cell>
        </row>
        <row r="46998">
          <cell r="B46998">
            <v>13505465500</v>
          </cell>
          <cell r="C46998" t="str">
            <v>山东省东营市河口区河颐小区6号楼2单元102</v>
          </cell>
        </row>
        <row r="46999">
          <cell r="B46999">
            <v>18625097959</v>
          </cell>
          <cell r="C46999" t="str">
            <v>江苏省苏州市新区浒关阳山实验学校</v>
          </cell>
        </row>
        <row r="47000">
          <cell r="B47000">
            <v>13308062776</v>
          </cell>
          <cell r="C47000" t="str">
            <v>四川省成都市高新区天府1街688号新城国际</v>
          </cell>
        </row>
        <row r="47001">
          <cell r="B47001">
            <v>13530311671</v>
          </cell>
          <cell r="C47001" t="str">
            <v>广东省东莞市凤岗镇小岸豪门15栋1001</v>
          </cell>
        </row>
        <row r="47002">
          <cell r="B47002">
            <v>17171799666</v>
          </cell>
          <cell r="C47002" t="str">
            <v>黑龙江省哈尔滨市香坊区通站街22号鸡头王烧烤旗舰店</v>
          </cell>
        </row>
        <row r="47003">
          <cell r="B47003">
            <v>13928500092</v>
          </cell>
          <cell r="C47003" t="str">
            <v>广东省佛山市南海区西樵镇轻纺城绣缨街108号</v>
          </cell>
        </row>
        <row r="47004">
          <cell r="B47004">
            <v>13882225123</v>
          </cell>
          <cell r="C47004" t="str">
            <v>四川省成都市郫都区安靖镇方安路98号附2号安靖电子商务孵化基地</v>
          </cell>
        </row>
        <row r="47005">
          <cell r="B47005">
            <v>13923157436</v>
          </cell>
          <cell r="C47005" t="str">
            <v>广东省佛山市禅城区张槎街道弼唐西二街8号之二</v>
          </cell>
        </row>
        <row r="47006">
          <cell r="B47006">
            <v>13928627167</v>
          </cell>
          <cell r="C47006" t="str">
            <v>广东省佛山市南海区西樵镇文明路3号德胜街57号糖果屋童装店</v>
          </cell>
        </row>
        <row r="47007">
          <cell r="B47007">
            <v>18897053336</v>
          </cell>
          <cell r="C47007" t="str">
            <v>甘肃省兰州市安宁区北滨河路中海河山郡10幢2单元2802室</v>
          </cell>
        </row>
        <row r="47008">
          <cell r="B47008">
            <v>13644889179</v>
          </cell>
          <cell r="C47008" t="str">
            <v>内蒙古呼和浩特市新城区海东路街道与东二环交叉口首府官邸15号楼4单元402</v>
          </cell>
        </row>
        <row r="47009">
          <cell r="B47009">
            <v>13604791878</v>
          </cell>
          <cell r="C47009" t="str">
            <v>内蒙古锡林郭勒盟多伦县桥西宾馆</v>
          </cell>
        </row>
        <row r="47010">
          <cell r="B47010">
            <v>18201955075</v>
          </cell>
          <cell r="C47010" t="str">
            <v>上海市天钥桥路500弄万体景苑1号楼3201室</v>
          </cell>
        </row>
        <row r="47011">
          <cell r="B47011">
            <v>13612030265</v>
          </cell>
          <cell r="C47011" t="str">
            <v>天津市南开区西湖村大街与双峰道交口紫来花园A808</v>
          </cell>
        </row>
        <row r="47012">
          <cell r="B47012">
            <v>13612026658</v>
          </cell>
          <cell r="C47012" t="str">
            <v>天津市南开区万德庄大街龙德里2号楼3门708</v>
          </cell>
        </row>
        <row r="47013">
          <cell r="B47013">
            <v>18790333666</v>
          </cell>
          <cell r="C47013" t="str">
            <v>河南省驻马店市平舆县驻新路中国石化对面金盛商砼</v>
          </cell>
        </row>
        <row r="47014">
          <cell r="B47014">
            <v>13825634599</v>
          </cell>
          <cell r="C47014" t="str">
            <v>广西省南宁市宾阳县宾州镇商贸社区东段华茂宾馆</v>
          </cell>
        </row>
        <row r="47015">
          <cell r="B47015">
            <v>13700004047</v>
          </cell>
          <cell r="C47015" t="str">
            <v>辽宁省沈阳市浑南新区东路18号金地檀溪A2</v>
          </cell>
        </row>
        <row r="47016">
          <cell r="B47016">
            <v>13868187008</v>
          </cell>
          <cell r="C47016" t="str">
            <v>浙江省杭州市富阳区富春街道渔种场路32幢202室</v>
          </cell>
        </row>
        <row r="47017">
          <cell r="B47017">
            <v>13926148631</v>
          </cell>
          <cell r="C47017" t="str">
            <v>广东省广州市萝岗区夏港街普晖村蓝玉五街14号东翠轩802房</v>
          </cell>
        </row>
        <row r="47018">
          <cell r="B47018">
            <v>13910429197</v>
          </cell>
          <cell r="C47018" t="str">
            <v>北京市朝阳区辛店路1号亚运新新家园林澜园8-701</v>
          </cell>
        </row>
        <row r="47019">
          <cell r="B47019">
            <v>18686665321</v>
          </cell>
          <cell r="C47019" t="str">
            <v>吉林省长春市南关区南四环国信御湖公馆2期59栋404</v>
          </cell>
        </row>
        <row r="47020">
          <cell r="B47020">
            <v>13500220366</v>
          </cell>
          <cell r="C47020" t="str">
            <v>广东省广州市海珠区江海街道新敦路60号金穗东苑A栋</v>
          </cell>
        </row>
        <row r="47021">
          <cell r="B47021">
            <v>18806492803</v>
          </cell>
          <cell r="C47021" t="str">
            <v>山东省滨州市滨城区渤海二十一路水清木华小区</v>
          </cell>
        </row>
        <row r="47022">
          <cell r="B47022">
            <v>17753980059</v>
          </cell>
          <cell r="C47022" t="str">
            <v>山东省临沂市兰山区北城新区北京路11号水利大厦409</v>
          </cell>
        </row>
        <row r="47023">
          <cell r="B47023">
            <v>18109340181</v>
          </cell>
          <cell r="C47023" t="str">
            <v>甘肃省庆阳市亚峰区岐黄大道5号庆阳电信分公司</v>
          </cell>
        </row>
        <row r="47024">
          <cell r="B47024">
            <v>13861322610</v>
          </cell>
          <cell r="C47024" t="str">
            <v>江苏省苏州市姑苏区中梁天御大厦1区2栋1203室</v>
          </cell>
        </row>
        <row r="47025">
          <cell r="B47025">
            <v>18545306789</v>
          </cell>
          <cell r="C47025" t="str">
            <v>黑龙江省牡丹江市西安区乌苏里路百好花园15号楼4单元1701室</v>
          </cell>
        </row>
        <row r="47026">
          <cell r="B47026">
            <v>13911792743</v>
          </cell>
          <cell r="C47026" t="str">
            <v>北京市朝阳区北辰东路8号汇欣大厦B座二层建行</v>
          </cell>
        </row>
        <row r="47027">
          <cell r="B47027">
            <v>18651376595</v>
          </cell>
          <cell r="C47027" t="str">
            <v>江苏省南通市如皋市白蒲镇蒲盛路惠蒲新世纪售楼处（南通惠蒲置业有限公司）</v>
          </cell>
        </row>
        <row r="47028">
          <cell r="B47028">
            <v>18622188162</v>
          </cell>
          <cell r="C47028" t="str">
            <v>天津市河西区大营门街道白楼名邸B座1501室</v>
          </cell>
        </row>
        <row r="47029">
          <cell r="B47029">
            <v>13590555865</v>
          </cell>
          <cell r="C47029" t="str">
            <v>广东省佛山市禅城区深华路9号金地九珑璧1期别墅70座</v>
          </cell>
        </row>
        <row r="47030">
          <cell r="B47030">
            <v>18282606116</v>
          </cell>
          <cell r="C47030" t="str">
            <v>四川省广安市广安区在水一方</v>
          </cell>
        </row>
        <row r="47031">
          <cell r="B47031">
            <v>13980565083</v>
          </cell>
          <cell r="C47031" t="str">
            <v>四川省成都市成华区跳蹬河街道锦绣东方一期</v>
          </cell>
        </row>
        <row r="47032">
          <cell r="B47032">
            <v>13982633987</v>
          </cell>
          <cell r="C47032" t="str">
            <v>四川省广安市金安大道上段交警支队宿舍8-2-701</v>
          </cell>
        </row>
        <row r="47033">
          <cell r="B47033">
            <v>15546351188</v>
          </cell>
          <cell r="C47033" t="str">
            <v>黑龙江省哈尔滨市道外区南极市场2020</v>
          </cell>
        </row>
        <row r="47034">
          <cell r="B47034">
            <v>13329451777</v>
          </cell>
          <cell r="C47034" t="str">
            <v>黑龙江省绥化市庆安县运输管理站</v>
          </cell>
        </row>
        <row r="47035">
          <cell r="B47035">
            <v>13845033521</v>
          </cell>
          <cell r="C47035" t="str">
            <v>黑龙江省尚志市尚志镇东方花园2期1号楼7单元401</v>
          </cell>
        </row>
        <row r="47036">
          <cell r="B47036">
            <v>18600260230</v>
          </cell>
          <cell r="C47036" t="str">
            <v>北京市海淀区北蜂窝中路甲8号院塔1号楼805</v>
          </cell>
        </row>
        <row r="47037">
          <cell r="B47037">
            <v>13904612343</v>
          </cell>
          <cell r="C47037" t="str">
            <v>黑龙江省哈尔滨市革新街副135号黑龙江省口腔病防治院一门诊</v>
          </cell>
        </row>
        <row r="47038">
          <cell r="B47038">
            <v>15946123666</v>
          </cell>
          <cell r="C47038" t="str">
            <v>黑龙江省绥化市海伦南三道街逸夫小学东一百米车品味汽车美容养护中心</v>
          </cell>
        </row>
        <row r="47039">
          <cell r="B47039">
            <v>17888806817</v>
          </cell>
          <cell r="C47039" t="str">
            <v>北京市朝阳区西坝河中里社区33号楼1107房间</v>
          </cell>
        </row>
        <row r="47040">
          <cell r="B47040">
            <v>15946001280</v>
          </cell>
          <cell r="C47040" t="str">
            <v>黑龙江省哈尔滨市群力新区朗江路与第五大道交叉口保利上城小区11号楼2单元904</v>
          </cell>
        </row>
        <row r="47041">
          <cell r="B47041">
            <v>13573167912</v>
          </cell>
          <cell r="C47041" t="str">
            <v>山东省济南市历下区经十路12406号名士豪庭小区一区21号楼2单元1101</v>
          </cell>
        </row>
        <row r="47042">
          <cell r="B47042">
            <v>13011718790</v>
          </cell>
          <cell r="C47042" t="str">
            <v>山东省济南市历下区佛山苑小区一区八号楼1单元401</v>
          </cell>
        </row>
        <row r="47043">
          <cell r="B47043">
            <v>13969091689</v>
          </cell>
          <cell r="C47043" t="str">
            <v>山东省济南市解放东路81号山东武术院</v>
          </cell>
        </row>
        <row r="47044">
          <cell r="B47044">
            <v>15344555544</v>
          </cell>
          <cell r="C47044" t="str">
            <v>黑龙江省海伦市华星小区1号楼2单元502</v>
          </cell>
        </row>
        <row r="47045">
          <cell r="B47045">
            <v>18705320807</v>
          </cell>
          <cell r="C47045" t="str">
            <v>山东省青岛市李沧区万年泉路237号中海国际一里城12号楼3001</v>
          </cell>
        </row>
        <row r="47046">
          <cell r="B47046">
            <v>18324603600</v>
          </cell>
          <cell r="C47046" t="str">
            <v>黑龙江省哈尔滨市道外区北环俊景小区1号地1号楼9单元304</v>
          </cell>
        </row>
        <row r="47047">
          <cell r="B47047">
            <v>13848401254</v>
          </cell>
          <cell r="C47047" t="str">
            <v>内蒙古满洲里市道北五道街建设大厦二楼211</v>
          </cell>
        </row>
        <row r="47048">
          <cell r="B47048" t="str">
            <v>0750-3366082</v>
          </cell>
          <cell r="C47048" t="str">
            <v>广东省江门市东湖花园8幢501房</v>
          </cell>
        </row>
        <row r="47049">
          <cell r="B47049">
            <v>13922108510</v>
          </cell>
          <cell r="C47049" t="str">
            <v>广东省广州市番禺区番禺大道华南碧桂园蓝天苑68座402</v>
          </cell>
        </row>
        <row r="47050">
          <cell r="B47050">
            <v>51268322297</v>
          </cell>
          <cell r="C47050" t="str">
            <v>江苏省苏州市工业区苏惠路88号环球188财富广场A座602室</v>
          </cell>
        </row>
        <row r="47051">
          <cell r="B47051">
            <v>13706054232</v>
          </cell>
          <cell r="C47051" t="str">
            <v>福建省莆田市涵江区江口街凤池街316-6号</v>
          </cell>
        </row>
        <row r="47052">
          <cell r="B47052">
            <v>15001112456</v>
          </cell>
          <cell r="C47052" t="str">
            <v>北京市丰台区右安门外大街翠林一里18号楼5单元501</v>
          </cell>
        </row>
        <row r="47053">
          <cell r="B47053">
            <v>18976055667</v>
          </cell>
          <cell r="C47053" t="str">
            <v>海南省海口市龙华区文华中路1号金币文化7栋6B</v>
          </cell>
        </row>
        <row r="47054">
          <cell r="B47054">
            <v>13580549780</v>
          </cell>
          <cell r="C47054" t="str">
            <v>广东省茂名市电白区水东镇城岭路稀土厂宿舍6栋305房</v>
          </cell>
        </row>
        <row r="47055">
          <cell r="B47055">
            <v>18584576677</v>
          </cell>
          <cell r="C47055" t="str">
            <v>重庆市渝北区金开大道88号棕榈泉国际花园D区8号楼1单元1401房</v>
          </cell>
        </row>
        <row r="47056">
          <cell r="B47056">
            <v>18660383132</v>
          </cell>
          <cell r="C47056" t="str">
            <v>广东省广州市天河区猎德花园五区新生楼1303</v>
          </cell>
        </row>
        <row r="47057">
          <cell r="B47057">
            <v>13650583989</v>
          </cell>
          <cell r="C47057" t="str">
            <v>重庆市渝北区人和东方王榭36栋3单元301</v>
          </cell>
        </row>
        <row r="47058">
          <cell r="B47058">
            <v>18502212641</v>
          </cell>
          <cell r="C47058" t="str">
            <v>天津市滨海新区中新生态城美林园1号路2单元601</v>
          </cell>
        </row>
        <row r="47059">
          <cell r="B47059">
            <v>18686333777</v>
          </cell>
          <cell r="C47059" t="str">
            <v>吉林省安图县永胜花苑2号楼三单元601</v>
          </cell>
        </row>
        <row r="47060">
          <cell r="B47060">
            <v>13590130768</v>
          </cell>
          <cell r="C47060" t="str">
            <v>广东省深圳市南山区玉泉路麒麟花园宋轩1栋302室</v>
          </cell>
        </row>
        <row r="47061">
          <cell r="B47061">
            <v>13946231517</v>
          </cell>
          <cell r="C47061" t="str">
            <v>黑龙江省齐齐哈尔市梅里斯区政府三号院207办公室</v>
          </cell>
        </row>
        <row r="47062">
          <cell r="B47062">
            <v>13855185129</v>
          </cell>
          <cell r="C47062" t="str">
            <v>安徽省合肥市政务区怀宁路宋都西湖花苑桂雨苑5栋501室</v>
          </cell>
        </row>
        <row r="47063">
          <cell r="B47063">
            <v>18605100929</v>
          </cell>
          <cell r="C47063" t="str">
            <v>江苏省无锡市滨湖区万科城市花园3区110-501室</v>
          </cell>
        </row>
        <row r="47064">
          <cell r="B47064">
            <v>13907787099</v>
          </cell>
          <cell r="C47064" t="str">
            <v>广西宜州市塘中路64号（郭姐食杂部）</v>
          </cell>
        </row>
        <row r="47065">
          <cell r="B47065">
            <v>13611027399</v>
          </cell>
          <cell r="C47065" t="str">
            <v>北京市石景山西黄村北里1号楼丰巢</v>
          </cell>
        </row>
        <row r="47066">
          <cell r="B47066">
            <v>18901518909</v>
          </cell>
          <cell r="C47066" t="str">
            <v>江苏省无锡市梁溪区金海里小区54号302</v>
          </cell>
        </row>
        <row r="47067">
          <cell r="B47067">
            <v>13718634509</v>
          </cell>
          <cell r="C47067" t="str">
            <v>北京市昌平区回龙观黄土店龙旗广场5-3-2605</v>
          </cell>
        </row>
        <row r="47068">
          <cell r="B47068">
            <v>15098886999</v>
          </cell>
          <cell r="C47068" t="str">
            <v>山东省济南市市中区郎茂山路28号丽景苑10号楼1单元</v>
          </cell>
        </row>
        <row r="47069">
          <cell r="B47069">
            <v>18210356284</v>
          </cell>
          <cell r="C47069" t="str">
            <v>北京市朝阳区三元桥霞光里15号霄云中心B座21层</v>
          </cell>
        </row>
        <row r="47070">
          <cell r="B47070">
            <v>15504536010</v>
          </cell>
          <cell r="C47070" t="str">
            <v>黑龙江省牡丹江市东安区东七条路福民街木工机厂院内牡丹江市公安局长安分局刑警一大队</v>
          </cell>
        </row>
        <row r="47071">
          <cell r="B47071">
            <v>13703020416</v>
          </cell>
          <cell r="C47071" t="str">
            <v>广东省佛山市顺德区容桂小黄圃联群路玖茗堂茶行</v>
          </cell>
        </row>
        <row r="47072">
          <cell r="B47072">
            <v>13322821168</v>
          </cell>
          <cell r="C47072" t="str">
            <v>广东省佛山市顺德区大良东乐路乐雅苑凯景阁602</v>
          </cell>
        </row>
        <row r="47073">
          <cell r="B47073">
            <v>13360335800</v>
          </cell>
          <cell r="C47073" t="str">
            <v>广东省佛山市禅城区岭南大道131号南区三座1011</v>
          </cell>
        </row>
        <row r="47074">
          <cell r="B47074">
            <v>13413593062</v>
          </cell>
          <cell r="C47074" t="str">
            <v>广东省广州市花都区新华镇富银路美阁花园华记水果挡</v>
          </cell>
        </row>
        <row r="47075">
          <cell r="B47075">
            <v>18511661315</v>
          </cell>
          <cell r="C47075" t="str">
            <v>北京市朝阳区安立路7号紫御华府7号楼2201</v>
          </cell>
        </row>
        <row r="47076">
          <cell r="B47076">
            <v>13983961965</v>
          </cell>
          <cell r="C47076" t="str">
            <v>重庆市沙坪坝区金沙时代跃层7-13</v>
          </cell>
        </row>
        <row r="47077">
          <cell r="B47077">
            <v>18305878857</v>
          </cell>
          <cell r="C47077" t="str">
            <v>浙江省瑞安市陶山镇荆谷新河头村</v>
          </cell>
        </row>
        <row r="47078">
          <cell r="B47078">
            <v>13608169116</v>
          </cell>
          <cell r="C47078" t="str">
            <v>四川省眉山市东坡区大雅路眉山市气象局</v>
          </cell>
        </row>
        <row r="47079">
          <cell r="B47079">
            <v>13452364615</v>
          </cell>
          <cell r="C47079" t="str">
            <v>重庆市解放碑临江支路30号和颐酒店大厅</v>
          </cell>
        </row>
        <row r="47080">
          <cell r="B47080">
            <v>13928229399</v>
          </cell>
          <cell r="C47080" t="str">
            <v>广东省佛山市顺德区大良碧溪路明日嘉园咖香苑A座401</v>
          </cell>
        </row>
        <row r="47081">
          <cell r="B47081">
            <v>13508382220</v>
          </cell>
          <cell r="C47081" t="str">
            <v>重庆市九龙坡区渝新路129号11-3-1</v>
          </cell>
        </row>
        <row r="47082">
          <cell r="B47082">
            <v>13658406678</v>
          </cell>
          <cell r="C47082" t="str">
            <v>重庆市武隆区巷口芙蓉东路22号望江苑1栋</v>
          </cell>
        </row>
        <row r="47083">
          <cell r="B47083">
            <v>13983153118</v>
          </cell>
          <cell r="C47083" t="str">
            <v>重庆市江北区江北城西大街5号中信银行重庆分行</v>
          </cell>
        </row>
        <row r="47084">
          <cell r="B47084">
            <v>18580194253</v>
          </cell>
          <cell r="C47084" t="str">
            <v>重庆市九龙坡区西彭镇铝城正街1号怡心小区1幢2单元</v>
          </cell>
        </row>
        <row r="47085">
          <cell r="B47085">
            <v>13996243989</v>
          </cell>
          <cell r="C47085" t="str">
            <v>重庆市渝中区化龙桥街道雍江御庭3栋36-2</v>
          </cell>
        </row>
        <row r="47086">
          <cell r="B47086">
            <v>13883921572</v>
          </cell>
          <cell r="C47086" t="str">
            <v>重庆市九龙坡区石桥铺华宇名都小区8-20-2</v>
          </cell>
        </row>
        <row r="47087">
          <cell r="B47087">
            <v>13896940978</v>
          </cell>
          <cell r="C47087" t="str">
            <v>重庆市奉节县西部新区行政次中心4号楼城乡建委二楼</v>
          </cell>
        </row>
        <row r="47088">
          <cell r="B47088">
            <v>15802310210</v>
          </cell>
          <cell r="C47088" t="str">
            <v>重庆市江北区观音桥小苑二村2号品艺天下</v>
          </cell>
        </row>
        <row r="47089">
          <cell r="B47089">
            <v>13980436922</v>
          </cell>
          <cell r="C47089" t="str">
            <v>四川省成都市高新区盛安街77号汇锦城4-2003号</v>
          </cell>
        </row>
        <row r="47090">
          <cell r="B47090">
            <v>13193291111</v>
          </cell>
          <cell r="C47090" t="str">
            <v>重庆市渝中区化龙桥街道雍江艺庭7-901</v>
          </cell>
        </row>
        <row r="47091">
          <cell r="B47091">
            <v>13544913777</v>
          </cell>
          <cell r="C47091" t="str">
            <v>广东省珠海市香洲区茂丰路133号1栋2单元2203</v>
          </cell>
        </row>
        <row r="47092">
          <cell r="B47092">
            <v>13305461235</v>
          </cell>
          <cell r="C47092" t="str">
            <v>山东省东营市东营区黄河路玉景花园13号楼</v>
          </cell>
        </row>
        <row r="47093">
          <cell r="B47093">
            <v>18680211110</v>
          </cell>
          <cell r="C47093" t="str">
            <v>广东省广州市天河区金穗路誉峰园A6栋3202房</v>
          </cell>
        </row>
        <row r="47094">
          <cell r="B47094">
            <v>13983993363</v>
          </cell>
          <cell r="C47094" t="str">
            <v>重庆市渝北区汽博湖云街1号绿地翠谷110幢16-2</v>
          </cell>
        </row>
        <row r="47095">
          <cell r="B47095">
            <v>13896028918</v>
          </cell>
          <cell r="C47095" t="str">
            <v>重庆市渝中区化龙桥街道雍江悦庭8-11-3</v>
          </cell>
        </row>
        <row r="47096">
          <cell r="B47096">
            <v>13983028836</v>
          </cell>
          <cell r="C47096" t="str">
            <v>重庆市渝中区化龙街道办事处雍江艺庭9栋3-4</v>
          </cell>
        </row>
        <row r="47097">
          <cell r="B47097">
            <v>13920718546</v>
          </cell>
          <cell r="C47097" t="str">
            <v>天津市大港区育秀街118号大港邮局</v>
          </cell>
        </row>
        <row r="47098">
          <cell r="B47098">
            <v>18611851070</v>
          </cell>
          <cell r="C47098" t="str">
            <v>北京市大兴区亦庄鹿华路5号院枫丹壹号6-1-102</v>
          </cell>
        </row>
        <row r="47099">
          <cell r="B47099">
            <v>18162063691</v>
          </cell>
          <cell r="C47099" t="str">
            <v>山东省德州市乐陵市城区康家科技创新创业园（康家工业园）106号</v>
          </cell>
        </row>
        <row r="47100">
          <cell r="B47100" t="str">
            <v>15206602593/15092326069</v>
          </cell>
          <cell r="C47100" t="str">
            <v>山东省淄博市临淄区稷下高层43号楼17楼7号</v>
          </cell>
        </row>
        <row r="47101">
          <cell r="B47101">
            <v>13636333829</v>
          </cell>
          <cell r="C47101" t="str">
            <v>上海市宝山区友谊路1999-53-201</v>
          </cell>
        </row>
        <row r="47102">
          <cell r="B47102">
            <v>13606609203</v>
          </cell>
          <cell r="C47102" t="str">
            <v>浙江省杭州市富阳区新登镇登城北路杭州广纳包装有限公司</v>
          </cell>
        </row>
        <row r="47103">
          <cell r="B47103">
            <v>13380060900</v>
          </cell>
          <cell r="C47103" t="str">
            <v>广东省广州市天河区车陂南路江源半岛B2栋1201</v>
          </cell>
        </row>
        <row r="47104">
          <cell r="B47104">
            <v>15813806748</v>
          </cell>
          <cell r="C47104" t="str">
            <v>广东省深圳市龙岗区布吉罗岗荔山公馆5栋1单元903</v>
          </cell>
        </row>
        <row r="47105">
          <cell r="B47105">
            <v>13879997661</v>
          </cell>
          <cell r="C47105" t="str">
            <v>广东省惠州市惠城区上排新联路惠城区人民</v>
          </cell>
        </row>
        <row r="47106">
          <cell r="B47106">
            <v>13612939145</v>
          </cell>
          <cell r="C47106" t="str">
            <v>广东省深圳市光明新区公明办事处李松朗社区东区18号</v>
          </cell>
        </row>
        <row r="47107">
          <cell r="B47107">
            <v>17749913016</v>
          </cell>
          <cell r="C47107" t="str">
            <v>重庆市合川区南津街婆婆湾428号1-4-2</v>
          </cell>
        </row>
        <row r="47108">
          <cell r="B47108">
            <v>18666373088</v>
          </cell>
          <cell r="C47108" t="str">
            <v>广东省佛山市南海区里水镇大冲上村公交车站后面台山蚝胜酒楼</v>
          </cell>
        </row>
        <row r="47109">
          <cell r="B47109">
            <v>13729291325</v>
          </cell>
          <cell r="C47109" t="str">
            <v>广东省汕头市龙湖区韩江路荃景湾西区7幢102</v>
          </cell>
        </row>
        <row r="47110">
          <cell r="B47110">
            <v>13735547233</v>
          </cell>
          <cell r="C47110" t="str">
            <v>浙江省杭州市余杭区径山镇长乐村径东路忠海批发部</v>
          </cell>
        </row>
        <row r="47111">
          <cell r="B47111">
            <v>13685805990</v>
          </cell>
          <cell r="C47111" t="str">
            <v>浙江省慈溪市杭州湾新区滨海二路与兴慈六路交叉口580号宁波华德汽修</v>
          </cell>
        </row>
        <row r="47112">
          <cell r="B47112">
            <v>13858127638</v>
          </cell>
          <cell r="C47112" t="str">
            <v>浙江省杭州市萧山区蜀山街道得力高第府7-2-901</v>
          </cell>
        </row>
        <row r="47113">
          <cell r="B47113">
            <v>13236637864</v>
          </cell>
          <cell r="C47113" t="str">
            <v>宁夏银川市贺兰县习岗镇贺兰县政府服务中心E座东单元409室</v>
          </cell>
        </row>
        <row r="47114">
          <cell r="B47114">
            <v>13583795123</v>
          </cell>
          <cell r="C47114" t="str">
            <v>山东省济宁市书香名邸小区7号楼1单元1702</v>
          </cell>
        </row>
        <row r="47115">
          <cell r="B47115">
            <v>13296759978</v>
          </cell>
          <cell r="C47115" t="str">
            <v>浙江省杭州市萧山区亚太路香山四季公馆1号楼903</v>
          </cell>
        </row>
        <row r="47116">
          <cell r="B47116">
            <v>13991980919</v>
          </cell>
          <cell r="C47116" t="str">
            <v>陕西省西安市莲湖区团结东路世新家园1-2204</v>
          </cell>
        </row>
        <row r="47117">
          <cell r="B47117">
            <v>15807982785</v>
          </cell>
          <cell r="C47117" t="str">
            <v>江西省景德镇市珠山区新厂街道景东安厦21栋806</v>
          </cell>
        </row>
        <row r="47118">
          <cell r="B47118">
            <v>18896960506</v>
          </cell>
          <cell r="C47118" t="str">
            <v>江苏省苏州市木渎枫华紫园6幢904室</v>
          </cell>
        </row>
        <row r="47119">
          <cell r="B47119">
            <v>19946168156</v>
          </cell>
          <cell r="C47119" t="str">
            <v>上海市浦东新区成山路2399弄43号101</v>
          </cell>
        </row>
        <row r="47120">
          <cell r="B47120">
            <v>15201116780</v>
          </cell>
          <cell r="C47120" t="str">
            <v>北京市昌平区天通苑东三区29号楼4单元0501</v>
          </cell>
        </row>
        <row r="47121">
          <cell r="B47121">
            <v>13980652522</v>
          </cell>
          <cell r="C47121" t="str">
            <v>四川省成都市武侯区武侯立交聚福路保利花园四期七栋一单元802</v>
          </cell>
        </row>
        <row r="47122">
          <cell r="B47122">
            <v>18954388677</v>
          </cell>
          <cell r="C47122" t="str">
            <v>山东省滨州市黄河八路渤海十七路丽景新园34楼</v>
          </cell>
        </row>
        <row r="47123">
          <cell r="B47123">
            <v>13677316888</v>
          </cell>
          <cell r="C47123" t="str">
            <v>湖南省长沙市望城区联城国际城4栋一单元3003</v>
          </cell>
        </row>
        <row r="47124">
          <cell r="B47124">
            <v>13752282162</v>
          </cell>
          <cell r="C47124" t="str">
            <v>天津市南开区苑西路林苑北里5号楼2门203</v>
          </cell>
        </row>
        <row r="47125">
          <cell r="B47125">
            <v>13920625268</v>
          </cell>
          <cell r="C47125" t="str">
            <v>天津市河东区十一经路与津塘路交口鼎太大厦2801</v>
          </cell>
        </row>
        <row r="47126">
          <cell r="B47126">
            <v>18596265039</v>
          </cell>
          <cell r="C47126" t="str">
            <v>山东省德州市乐陵市审计局（五洲中大道231号）</v>
          </cell>
        </row>
        <row r="47127">
          <cell r="B47127">
            <v>13820905078</v>
          </cell>
          <cell r="C47127" t="str">
            <v>天津市南开区宾水西道时代奥城6号楼2门201</v>
          </cell>
        </row>
        <row r="47128">
          <cell r="B47128">
            <v>13501107112</v>
          </cell>
          <cell r="C47128" t="str">
            <v>北京市西城区广安门京铁和园6-1-1504</v>
          </cell>
        </row>
        <row r="47129">
          <cell r="B47129">
            <v>13116012723</v>
          </cell>
          <cell r="C47129" t="str">
            <v>天津东丽建邦时代汇16-323</v>
          </cell>
        </row>
        <row r="47130">
          <cell r="B47130">
            <v>13332097799</v>
          </cell>
          <cell r="C47130" t="str">
            <v>天津市和平区花园路四号天津邮政公司市场经营部</v>
          </cell>
        </row>
        <row r="47131">
          <cell r="B47131">
            <v>15692267179</v>
          </cell>
          <cell r="C47131" t="str">
            <v>天津市和平区长沙路101号民园邮局发行组</v>
          </cell>
        </row>
        <row r="47132">
          <cell r="B47132">
            <v>13914445881</v>
          </cell>
          <cell r="C47132" t="str">
            <v>江苏省泰州市姜堰东方不夜城8号楼</v>
          </cell>
        </row>
        <row r="47133">
          <cell r="B47133">
            <v>18118199599</v>
          </cell>
          <cell r="C47133" t="str">
            <v>江苏省苏州市园区津梁街8号（郎诗国际）15栋2单元904室</v>
          </cell>
        </row>
        <row r="47134">
          <cell r="B47134">
            <v>18118199599</v>
          </cell>
          <cell r="C47134" t="str">
            <v>江苏省苏州市园区津梁街8号（郎诗国际）15栋2单元904室</v>
          </cell>
        </row>
        <row r="47135">
          <cell r="B47135">
            <v>13505735392</v>
          </cell>
          <cell r="C47135" t="str">
            <v>浙江省嘉兴市南湖区行政中心广场路1号机关服务中心</v>
          </cell>
        </row>
        <row r="47136">
          <cell r="B47136">
            <v>15906000027</v>
          </cell>
          <cell r="C47136" t="str">
            <v>福建省泉州市台商投资区东园镇锦厝村恒德箱包有限公司</v>
          </cell>
        </row>
        <row r="47137">
          <cell r="B47137">
            <v>13880660686</v>
          </cell>
          <cell r="C47137" t="str">
            <v>四川省成都市锦江区莲桂西路133号</v>
          </cell>
        </row>
        <row r="47138">
          <cell r="B47138">
            <v>13981341298</v>
          </cell>
          <cell r="C47138" t="str">
            <v>四川省乐山市峨眉山市绥山镇名山路中段29号</v>
          </cell>
        </row>
        <row r="47139">
          <cell r="B47139">
            <v>13904881621</v>
          </cell>
          <cell r="C47139" t="str">
            <v>黑龙江省鹤岗市振兴花园18#楼B栋2号商服天山顺小额贷款公司</v>
          </cell>
        </row>
        <row r="47140">
          <cell r="B47140">
            <v>13371111170</v>
          </cell>
          <cell r="C47140" t="str">
            <v>山东省枣庄市振兴路电影公司院内南楼优胜教育</v>
          </cell>
        </row>
        <row r="47141">
          <cell r="B47141">
            <v>15905069988</v>
          </cell>
          <cell r="C47141" t="str">
            <v>福建省泉州市丰泽区云鹿路富临嘉园1号楼502</v>
          </cell>
        </row>
        <row r="47142">
          <cell r="B47142">
            <v>15902346968</v>
          </cell>
          <cell r="C47142" t="str">
            <v>重庆市北碚区缙云大道113号融创紫泉枫18-1</v>
          </cell>
        </row>
        <row r="47143">
          <cell r="B47143">
            <v>13719488382</v>
          </cell>
          <cell r="C47143" t="str">
            <v>广东省广州市海珠区革新路119号金沙花园春馨阁906房</v>
          </cell>
        </row>
        <row r="47144">
          <cell r="B47144">
            <v>13981868303</v>
          </cell>
          <cell r="C47144" t="str">
            <v>四川省成都市青羊区鼓楼南街142号2号楼设施处205室</v>
          </cell>
        </row>
        <row r="47145">
          <cell r="B47145">
            <v>13752418997</v>
          </cell>
          <cell r="C47145" t="str">
            <v>天津市河西区罗马花园1期A座2201</v>
          </cell>
        </row>
        <row r="47146">
          <cell r="B47146">
            <v>13946187720</v>
          </cell>
          <cell r="C47146" t="str">
            <v>黑龙江省哈尔滨市南岗区大成街140号龙电花园b座503</v>
          </cell>
        </row>
        <row r="47147">
          <cell r="B47147">
            <v>18661918169</v>
          </cell>
          <cell r="C47147" t="str">
            <v>山东省青岛市市北区敦化路38号1号楼3单元502</v>
          </cell>
        </row>
        <row r="47148">
          <cell r="B47148">
            <v>13078939052</v>
          </cell>
          <cell r="C47148" t="str">
            <v>海南省海口市龙华区大同路17号中旅小区4幢704房</v>
          </cell>
        </row>
        <row r="47149">
          <cell r="B47149">
            <v>13807563199</v>
          </cell>
          <cell r="C47149" t="str">
            <v>海南省海口市丘海一横路12号海运宿舍</v>
          </cell>
        </row>
        <row r="47150">
          <cell r="B47150">
            <v>13917777363</v>
          </cell>
          <cell r="C47150" t="str">
            <v>上海市静安区新闻路888弄28号</v>
          </cell>
        </row>
        <row r="47151">
          <cell r="B47151">
            <v>18904522697</v>
          </cell>
          <cell r="C47151" t="str">
            <v>黑龙江省齐齐哈尔市龙沙区合意大街2号黑龙江省畜牧研究所</v>
          </cell>
        </row>
        <row r="47152">
          <cell r="B47152">
            <v>13832700526</v>
          </cell>
          <cell r="C47152" t="str">
            <v>河北省沧州市运河区阳光国际小区5号楼一单元1602</v>
          </cell>
        </row>
        <row r="47153">
          <cell r="B47153">
            <v>18512525702</v>
          </cell>
          <cell r="C47153" t="str">
            <v>江苏省南京市江宁区利源中路99号百家湖国际花园8幢1105室</v>
          </cell>
        </row>
        <row r="47154">
          <cell r="B47154">
            <v>13777698597</v>
          </cell>
          <cell r="C47154" t="str">
            <v>浙江省丽水市缙云县翠竹小区8幢1401</v>
          </cell>
        </row>
        <row r="47155">
          <cell r="B47155">
            <v>13967060270</v>
          </cell>
          <cell r="C47155" t="str">
            <v>浙江省丽水市缙云县五云街道望溪路57号101室</v>
          </cell>
        </row>
        <row r="47156">
          <cell r="B47156">
            <v>13587158066</v>
          </cell>
          <cell r="C47156" t="str">
            <v>浙江省丽水市缙云县缙云中学</v>
          </cell>
        </row>
        <row r="47157">
          <cell r="B47157">
            <v>13695790029</v>
          </cell>
          <cell r="C47157" t="str">
            <v>浙江省丽水市缙云县东渡大街97号</v>
          </cell>
        </row>
        <row r="47158">
          <cell r="B47158">
            <v>13862971599</v>
          </cell>
          <cell r="C47158" t="str">
            <v>江苏省启东市汇龙镇银洲新村8栋404#</v>
          </cell>
        </row>
        <row r="47159">
          <cell r="B47159">
            <v>13438164304</v>
          </cell>
          <cell r="C47159" t="str">
            <v>四川省成都市双流区云岭路逸源香舍107-1</v>
          </cell>
        </row>
        <row r="47160">
          <cell r="B47160">
            <v>18266316211</v>
          </cell>
          <cell r="C47160" t="str">
            <v>山东省威海市环翠区羊亭集锦饭店</v>
          </cell>
        </row>
        <row r="47161">
          <cell r="B47161">
            <v>13803435976</v>
          </cell>
          <cell r="C47161" t="str">
            <v>山西省太原市万柏林区滨河西路南段129号山西焦煤集团双创基地A座7层（长冈文化商务区）</v>
          </cell>
        </row>
        <row r="47162">
          <cell r="B47162">
            <v>18602458678</v>
          </cell>
          <cell r="C47162" t="str">
            <v>辽宁省沈阳市和平区总站路119号兴华商务会馆3楼F室/夏普商贸（中国）有限公司</v>
          </cell>
        </row>
        <row r="47163">
          <cell r="B47163">
            <v>17888250905</v>
          </cell>
          <cell r="C47163" t="str">
            <v>浙江省绍兴市越城区运河人家会龙坊营业房56号创点广告（顺丰隔壁）</v>
          </cell>
        </row>
        <row r="47164">
          <cell r="B47164">
            <v>13982202704</v>
          </cell>
          <cell r="C47164" t="str">
            <v>四川省成都市金牛区蜀汉路152号1栋2单元5号楼10号</v>
          </cell>
        </row>
        <row r="47165">
          <cell r="B47165">
            <v>13803213332</v>
          </cell>
          <cell r="C47165" t="str">
            <v>河北省石家庄市长安区建设北大街与华新路口风尚宜都4区601室</v>
          </cell>
        </row>
        <row r="47166">
          <cell r="B47166">
            <v>13551231012</v>
          </cell>
          <cell r="C47166" t="str">
            <v>四川省成都市高新区天府大道中段396号地铁大厦A栋</v>
          </cell>
        </row>
        <row r="47167">
          <cell r="B47167">
            <v>13801864936</v>
          </cell>
          <cell r="C47167" t="str">
            <v>上海市宝山区呼兰路911弄11号3号楼513A</v>
          </cell>
        </row>
        <row r="47168">
          <cell r="B47168">
            <v>15810601162</v>
          </cell>
          <cell r="C47168" t="str">
            <v>北京市朝阳区首都儿童研究所附属儿童医院科研楼104</v>
          </cell>
        </row>
        <row r="47169">
          <cell r="B47169">
            <v>18715757243</v>
          </cell>
          <cell r="C47169" t="str">
            <v>四川省泸州市纳溪区城区丙灵路152号</v>
          </cell>
        </row>
        <row r="47170">
          <cell r="B47170">
            <v>13146175037</v>
          </cell>
          <cell r="C47170" t="str">
            <v>北京市丰台区石榴园北里17号楼6单元103</v>
          </cell>
        </row>
        <row r="47171">
          <cell r="B47171">
            <v>15223370703</v>
          </cell>
          <cell r="C47171" t="str">
            <v>重庆市江津区几江街道紫荆花园11栋</v>
          </cell>
        </row>
        <row r="47172">
          <cell r="B47172">
            <v>13051300902</v>
          </cell>
          <cell r="C47172" t="str">
            <v>北京市丰台区石榴园北里17号楼6单元103</v>
          </cell>
        </row>
        <row r="47173">
          <cell r="B47173">
            <v>18105753788</v>
          </cell>
          <cell r="C47173" t="str">
            <v>浙江省诸暨市西城景苑19幢3单元1901室</v>
          </cell>
        </row>
        <row r="47174">
          <cell r="B47174">
            <v>18653135782</v>
          </cell>
          <cell r="C47174" t="str">
            <v>山东省济南市历下区转山西路7号银座花园22-3-701</v>
          </cell>
        </row>
        <row r="47175">
          <cell r="B47175">
            <v>13424495537</v>
          </cell>
          <cell r="C47175" t="str">
            <v>广东省广州番禺区桥南街道福德路南城路239号喜盈嘉立思酒店1112房</v>
          </cell>
        </row>
        <row r="47176">
          <cell r="B47176">
            <v>13723915338</v>
          </cell>
          <cell r="C47176" t="str">
            <v>山东省德州庆云县渤海路博大眼科西林星辰胡同</v>
          </cell>
        </row>
        <row r="47177">
          <cell r="B47177">
            <v>18066535172</v>
          </cell>
          <cell r="C47177" t="str">
            <v>陕西省西安市雁塔区紫郡长安北区F3栋</v>
          </cell>
        </row>
        <row r="47178">
          <cell r="B47178">
            <v>17731586363</v>
          </cell>
          <cell r="C47178" t="e">
            <v>#N/A</v>
          </cell>
        </row>
        <row r="47179">
          <cell r="B47179">
            <v>18667148868</v>
          </cell>
          <cell r="C47179" t="str">
            <v>浙江省杭州市江干区下沙街道十九号大街下沙电子商务园4栋C去2楼203</v>
          </cell>
        </row>
        <row r="47180">
          <cell r="B47180">
            <v>18968878687</v>
          </cell>
          <cell r="C47180" t="str">
            <v>浙江省乐清市城镇中驰湖滨花苑53幢1203</v>
          </cell>
        </row>
        <row r="47181">
          <cell r="B47181">
            <v>13701251105</v>
          </cell>
          <cell r="C47181" t="str">
            <v>北京市朝阳区亚运村慧忠里122号楼（欢巢）1201</v>
          </cell>
        </row>
        <row r="47182">
          <cell r="B47182">
            <v>18696675630</v>
          </cell>
          <cell r="C47182" t="str">
            <v>重庆市渝中区友谊路1号重庆医科大学附属第一医院门诊四楼</v>
          </cell>
        </row>
        <row r="47183">
          <cell r="B47183">
            <v>17723535610</v>
          </cell>
          <cell r="C47183" t="str">
            <v>重庆市南岸区五公里山千苑小区西苑11-1-2-1</v>
          </cell>
        </row>
        <row r="47184">
          <cell r="B47184">
            <v>13802522631</v>
          </cell>
          <cell r="C47184" t="str">
            <v>广东省广州市天河区棠下街道中山大道西293号广东技术师范学院</v>
          </cell>
        </row>
        <row r="47185">
          <cell r="B47185">
            <v>18609941166</v>
          </cell>
          <cell r="C47185" t="str">
            <v>新疆昌吉市建国西路公元2099A区21-1-1602</v>
          </cell>
        </row>
        <row r="47186">
          <cell r="B47186">
            <v>13896237109</v>
          </cell>
          <cell r="C47186" t="str">
            <v>重庆市渝北区双凤桥街道空港大道1076号</v>
          </cell>
        </row>
        <row r="47187">
          <cell r="B47187">
            <v>13700410623</v>
          </cell>
          <cell r="C47187" t="str">
            <v>海南省海口市琼山区凤翔东路福兴医院</v>
          </cell>
        </row>
        <row r="47188">
          <cell r="B47188">
            <v>13983753272</v>
          </cell>
          <cell r="C47188" t="str">
            <v>重庆市沙坪坝区劳动路时代菁英C1-13-5</v>
          </cell>
        </row>
        <row r="47189">
          <cell r="B47189">
            <v>13883331925</v>
          </cell>
          <cell r="C47189" t="str">
            <v>重庆市渝中区化龙桥街道雍江艺庭12幢2704</v>
          </cell>
        </row>
        <row r="47190">
          <cell r="B47190">
            <v>15975451145</v>
          </cell>
          <cell r="C47190" t="str">
            <v>广东省广州市越秀区广州大道中599号泰兴商业大厦1113</v>
          </cell>
        </row>
        <row r="47191">
          <cell r="B47191">
            <v>15826107171</v>
          </cell>
          <cell r="C47191" t="str">
            <v>重庆市长寿区桃源西路15号蓝筹银座2009室</v>
          </cell>
        </row>
        <row r="47192">
          <cell r="B47192">
            <v>13778285200</v>
          </cell>
          <cell r="C47192" t="str">
            <v>四川省广汉雒城镇长沙路老电视台交警三中队</v>
          </cell>
        </row>
        <row r="47193">
          <cell r="B47193">
            <v>18696532724</v>
          </cell>
          <cell r="C47193" t="str">
            <v>重庆市南岸区南坪丹龙路10号江南世家1-1-4</v>
          </cell>
        </row>
        <row r="47194">
          <cell r="B47194">
            <v>18996306692</v>
          </cell>
          <cell r="C47194" t="str">
            <v>重庆市南岸区光电路26号龙湖观山水13栋1005</v>
          </cell>
        </row>
        <row r="47195">
          <cell r="B47195">
            <v>18723119335</v>
          </cell>
          <cell r="C47195" t="str">
            <v>重庆市沙坪坝区保利康桥3栋菜鸟驿站</v>
          </cell>
        </row>
        <row r="47196">
          <cell r="B47196">
            <v>15900779722</v>
          </cell>
          <cell r="C47196" t="str">
            <v>上海市静安区南京西路1788号国际中心22楼阿克苏罗贝尔中国投资有限公司</v>
          </cell>
        </row>
        <row r="47197">
          <cell r="B47197">
            <v>13387617299</v>
          </cell>
          <cell r="C47197" t="str">
            <v>北京市海淀区万寿寺甲二号十五号楼四单元五号</v>
          </cell>
        </row>
        <row r="47198">
          <cell r="B47198">
            <v>13999420882</v>
          </cell>
          <cell r="C47198" t="str">
            <v>新疆乌鲁木齐市米东区米东中路1556号</v>
          </cell>
        </row>
        <row r="47199">
          <cell r="B47199">
            <v>13899839116</v>
          </cell>
          <cell r="C47199" t="str">
            <v>新疆乌鲁木齐市沙依巴克区杨子江路339号乌鲁木齐银行科技大厦</v>
          </cell>
        </row>
        <row r="47200">
          <cell r="B47200">
            <v>15978918636</v>
          </cell>
          <cell r="C47200" t="str">
            <v>内蒙古自治区呼和浩特市玉泉区兴隆巷街道远鹏香林郡3号楼2单元</v>
          </cell>
        </row>
        <row r="47201">
          <cell r="B47201">
            <v>15115633445</v>
          </cell>
          <cell r="C47201" t="str">
            <v>湖南省常德市澧县步行街65号门面</v>
          </cell>
        </row>
        <row r="47202">
          <cell r="B47202">
            <v>15018770016</v>
          </cell>
          <cell r="C47202" t="str">
            <v>广东省广州市越秀区东山街道寺右新马路7号大院1-2栋</v>
          </cell>
        </row>
        <row r="47203">
          <cell r="B47203">
            <v>13928822717</v>
          </cell>
          <cell r="C47203" t="str">
            <v>广东省广州市番禺区沙头街解放西路126号2楼</v>
          </cell>
        </row>
        <row r="47204">
          <cell r="B47204">
            <v>13581903961</v>
          </cell>
          <cell r="C47204" t="str">
            <v>北京市通州区通胡大街武夷花园紫荆园12-232-601</v>
          </cell>
        </row>
        <row r="47205">
          <cell r="B47205">
            <v>18677249879</v>
          </cell>
          <cell r="C47205" t="str">
            <v>广西柳州市柳南区航银路8号6栋3单元601室</v>
          </cell>
        </row>
        <row r="47206">
          <cell r="B47206">
            <v>13801083721</v>
          </cell>
          <cell r="C47206" t="str">
            <v>北京市东城区王府井大街新东安商场T2办公楼九层909</v>
          </cell>
        </row>
        <row r="47207">
          <cell r="B47207">
            <v>17763965005</v>
          </cell>
          <cell r="C47207" t="str">
            <v>海南省三亚市吉阳镇中铁子悦台一期</v>
          </cell>
        </row>
        <row r="47208">
          <cell r="B47208">
            <v>13810988639</v>
          </cell>
          <cell r="C47208" t="str">
            <v>北京市丰台区青塔东里十号院14号楼七单元102室</v>
          </cell>
        </row>
        <row r="47209">
          <cell r="B47209">
            <v>13752655163</v>
          </cell>
          <cell r="C47209" t="str">
            <v>天津市东丽区福阳街48号（原物价局）</v>
          </cell>
        </row>
        <row r="47210">
          <cell r="B47210">
            <v>13920298986</v>
          </cell>
          <cell r="C47210" t="str">
            <v>天津市逸阳梅江湾国际学校常德道30号</v>
          </cell>
        </row>
        <row r="47211">
          <cell r="B47211">
            <v>13672034008</v>
          </cell>
          <cell r="C47211" t="str">
            <v>天津市河东区新开路华龙道聚安西园4-3-301</v>
          </cell>
        </row>
        <row r="47212">
          <cell r="B47212">
            <v>15522263892</v>
          </cell>
          <cell r="C47212" t="str">
            <v>天津市南开区万德庄大街同安里5-4-403</v>
          </cell>
        </row>
        <row r="47213">
          <cell r="B47213">
            <v>13821377916</v>
          </cell>
          <cell r="C47213" t="str">
            <v>天津市河西区解放南路279号利和大厦六楼</v>
          </cell>
        </row>
        <row r="47214">
          <cell r="B47214">
            <v>13256557771</v>
          </cell>
          <cell r="C47214" t="str">
            <v>山东省临沂市经济技术开发区沂河</v>
          </cell>
        </row>
        <row r="47215">
          <cell r="B47215">
            <v>13797046929</v>
          </cell>
          <cell r="C47215" t="str">
            <v>湖北省武汉市建设大道847号交通银行湖北省分行公司部</v>
          </cell>
        </row>
        <row r="47216">
          <cell r="B47216">
            <v>16603720929</v>
          </cell>
          <cell r="C47216" t="str">
            <v>河南省安阳市殷都区缔盛广场C座殷都区综合服务中心14楼</v>
          </cell>
        </row>
        <row r="47217">
          <cell r="B47217">
            <v>18932486016</v>
          </cell>
          <cell r="C47217" t="str">
            <v>湖南省长沙市岳麓区潇湘北路南山雍江汇2栋菜鸟驿站</v>
          </cell>
        </row>
        <row r="47218">
          <cell r="B47218">
            <v>18608407096</v>
          </cell>
          <cell r="C47218" t="str">
            <v>湖南省长沙市雨花区香樟路融科东南海NH4栋3301</v>
          </cell>
        </row>
        <row r="47219">
          <cell r="B47219">
            <v>15243629277</v>
          </cell>
          <cell r="C47219" t="str">
            <v>湖南省长沙市岳麓区岳麓大道芯城科技园1栋1901</v>
          </cell>
        </row>
        <row r="47220">
          <cell r="B47220">
            <v>13283830238</v>
          </cell>
          <cell r="C47220" t="str">
            <v>河南省郑州市二七区升龙世纪花园2区3号楼1单元3304</v>
          </cell>
        </row>
        <row r="47221">
          <cell r="B47221">
            <v>18207429115</v>
          </cell>
          <cell r="C47221" t="str">
            <v>湖北省武汉市黄陂区天河镇天河街道还建小区</v>
          </cell>
        </row>
        <row r="47222">
          <cell r="B47222">
            <v>13838214133</v>
          </cell>
          <cell r="C47222" t="str">
            <v>河南省郑州市金水区花园路三全路柳湖花园小区1号楼5单元</v>
          </cell>
        </row>
        <row r="47223">
          <cell r="B47223">
            <v>15253131380</v>
          </cell>
          <cell r="C47223" t="str">
            <v>山东省济南市天桥区北徐花园高层19号楼1单元1205</v>
          </cell>
        </row>
        <row r="47224">
          <cell r="B47224">
            <v>13851846894</v>
          </cell>
          <cell r="C47224" t="str">
            <v>江苏省无锡市新区长江国际二期泓园27-1802</v>
          </cell>
        </row>
        <row r="47225">
          <cell r="B47225">
            <v>15195015416</v>
          </cell>
          <cell r="C47225" t="str">
            <v>江苏省常州市武进区隔湖东路35号武进医院南院10楼护士站</v>
          </cell>
        </row>
        <row r="47226">
          <cell r="B47226">
            <v>13589378279</v>
          </cell>
          <cell r="C47226" t="str">
            <v>山东省青岛莱西市文化东路17号莱西园林管理处</v>
          </cell>
        </row>
        <row r="47227">
          <cell r="B47227">
            <v>15110122545</v>
          </cell>
          <cell r="C47227" t="str">
            <v>北京市顺义区顺康路一号妇幼保健院8楼护士站</v>
          </cell>
        </row>
        <row r="47228">
          <cell r="B47228">
            <v>18976613157</v>
          </cell>
          <cell r="C47228" t="str">
            <v>浙江省嘉兴市南湖区东栅街道郁金香岸6-1506室</v>
          </cell>
        </row>
        <row r="47229">
          <cell r="B47229">
            <v>13913800483</v>
          </cell>
          <cell r="C47229" t="str">
            <v>江苏省南京市建邺区应天大街847号南虾北洋二楼</v>
          </cell>
        </row>
        <row r="47230">
          <cell r="B47230">
            <v>13500795751</v>
          </cell>
          <cell r="C47230" t="str">
            <v>辽宁省大连市高新园区百合山庄屹馨街78号2-1-2</v>
          </cell>
        </row>
        <row r="47231">
          <cell r="B47231">
            <v>13805180984</v>
          </cell>
          <cell r="C47231" t="str">
            <v>江苏省南京市秦淮区来凤街7号701</v>
          </cell>
        </row>
        <row r="47232">
          <cell r="B47232">
            <v>13505147844</v>
          </cell>
          <cell r="C47232" t="str">
            <v>江苏省南京市江宁区吉印大道3118号</v>
          </cell>
        </row>
        <row r="47233">
          <cell r="B47233">
            <v>19905144149</v>
          </cell>
          <cell r="C47233" t="str">
            <v>江苏省扬州市邗江区国展路星耀天地7-729</v>
          </cell>
        </row>
        <row r="47234">
          <cell r="B47234">
            <v>13913800483</v>
          </cell>
          <cell r="C47234" t="str">
            <v>江苏省南京市建邺区应天大街847号南虾北羊慈睿2楼办公室</v>
          </cell>
        </row>
        <row r="47235">
          <cell r="B47235">
            <v>13925040263</v>
          </cell>
          <cell r="C47235" t="str">
            <v>广东省广州市前进路基立大道北嘉汇街17号嘉汇华庭C座603室</v>
          </cell>
        </row>
        <row r="47236">
          <cell r="B47236">
            <v>13767986836</v>
          </cell>
          <cell r="C47236" t="str">
            <v>江西省南昌市东湖区彭家桥街道洪都北大道396号青山湖香寓2101</v>
          </cell>
        </row>
        <row r="47237">
          <cell r="B47237">
            <v>18204545489</v>
          </cell>
          <cell r="C47237" t="str">
            <v>黑龙江省佳木斯市前进区升平小区3号楼3单元</v>
          </cell>
        </row>
        <row r="47238">
          <cell r="B47238">
            <v>13828867556</v>
          </cell>
          <cell r="C47238" t="str">
            <v>上海市浦东新区塘桥街道欣晟家园东环龙路181弄23号102室</v>
          </cell>
        </row>
        <row r="47239">
          <cell r="B47239">
            <v>13879966860</v>
          </cell>
          <cell r="C47239" t="str">
            <v>江西省萍乡市安源区安源学校</v>
          </cell>
        </row>
        <row r="47240">
          <cell r="B47240">
            <v>13907251701</v>
          </cell>
          <cell r="C47240" t="str">
            <v>湖北省黄冈市罗田县一方山水凯莱大饭店</v>
          </cell>
        </row>
        <row r="47241">
          <cell r="B47241">
            <v>13910810255</v>
          </cell>
          <cell r="C47241" t="str">
            <v>北京市朝阳区安华西里一区6号楼-406</v>
          </cell>
        </row>
        <row r="47242">
          <cell r="B47242">
            <v>13658349675</v>
          </cell>
          <cell r="C47242" t="str">
            <v>重庆市渝北区锦橙路22号（龙湖水晶郦城郎苑）4-4-2071</v>
          </cell>
        </row>
        <row r="47243">
          <cell r="B47243">
            <v>67627732</v>
          </cell>
          <cell r="C47243" t="str">
            <v>北京市丰台区南三环东路27号院（芳群公寓）A座1907</v>
          </cell>
        </row>
        <row r="47244">
          <cell r="B47244">
            <v>18206286698</v>
          </cell>
          <cell r="C47244" t="str">
            <v>云南省昆明市西山区滇池路波西米亚花园201号</v>
          </cell>
        </row>
        <row r="47245">
          <cell r="B47245">
            <v>13700643364</v>
          </cell>
          <cell r="C47245" t="str">
            <v>云南省昆明市盘龙区环城东路50号8幢1单元402</v>
          </cell>
        </row>
        <row r="47246">
          <cell r="B47246">
            <v>13968133472</v>
          </cell>
          <cell r="C47246" t="str">
            <v>浙江省杭州市下城区北景芳洲苑2-3-602</v>
          </cell>
        </row>
        <row r="47247">
          <cell r="B47247">
            <v>15245465500</v>
          </cell>
          <cell r="C47247" t="str">
            <v>黑龙江省佳木斯市桦南县泰和嘉苑西门</v>
          </cell>
        </row>
        <row r="47248">
          <cell r="B47248">
            <v>13703603326</v>
          </cell>
          <cell r="C47248" t="str">
            <v>黑龙江省哈尔滨市南岗区夏华三道街10号哈尔滨铁路局哈尔滨房产建筑段办公室</v>
          </cell>
        </row>
        <row r="47249">
          <cell r="B47249">
            <v>15146900341</v>
          </cell>
          <cell r="C47249" t="str">
            <v>黑龙江省哈尔滨市南岗区革新街副135号省口腔门诊</v>
          </cell>
        </row>
        <row r="47250">
          <cell r="B47250">
            <v>15904647799</v>
          </cell>
          <cell r="C47250" t="str">
            <v>黑龙江省哈尔滨市道里区工农大街海富御园小区7号楼1单元201室</v>
          </cell>
        </row>
        <row r="47251">
          <cell r="B47251">
            <v>13822208459</v>
          </cell>
          <cell r="C47251" t="str">
            <v>广东省广州市番禺区大石段105国道520号（欧美广告）</v>
          </cell>
        </row>
        <row r="47252">
          <cell r="B47252">
            <v>18669362176</v>
          </cell>
          <cell r="C47252" t="str">
            <v>山东省威海市经区悦海花园15号楼2801室</v>
          </cell>
        </row>
        <row r="47253">
          <cell r="B47253">
            <v>18667148868</v>
          </cell>
          <cell r="C47253" t="str">
            <v>浙江省杭州市江干区下沙街道十九号大街下沙电子商务园4栋C区2楼203室</v>
          </cell>
        </row>
        <row r="47254">
          <cell r="B47254">
            <v>13689911637</v>
          </cell>
          <cell r="C47254" t="str">
            <v>新疆省阜康市头宫南村</v>
          </cell>
        </row>
        <row r="47255">
          <cell r="B47255">
            <v>15023133321</v>
          </cell>
          <cell r="C47255" t="str">
            <v>重庆市渝北区宝桐路9号莲花半岛5栋14-1</v>
          </cell>
        </row>
        <row r="47256">
          <cell r="B47256">
            <v>15072251511</v>
          </cell>
          <cell r="C47256" t="str">
            <v>湖北省老河口市融晟外滩维多利亚5号楼2单元201室</v>
          </cell>
        </row>
        <row r="47257">
          <cell r="B47257">
            <v>13775155897</v>
          </cell>
          <cell r="C47257" t="str">
            <v>江苏省常州市金坛区华城二村119弄丙单元304</v>
          </cell>
        </row>
        <row r="47258">
          <cell r="B47258">
            <v>18605989942</v>
          </cell>
          <cell r="C47258" t="str">
            <v>福建省福州市仓山区上渡南台新苑茶花园8号楼403</v>
          </cell>
        </row>
        <row r="47259">
          <cell r="B47259">
            <v>15826547090</v>
          </cell>
          <cell r="C47259" t="str">
            <v>湖北省荆州市监利县容城镇汉家湾1号院水产公司宿舍</v>
          </cell>
        </row>
        <row r="47260">
          <cell r="B47260">
            <v>13370834129</v>
          </cell>
          <cell r="C47260" t="str">
            <v>山东省青岛市市北区河西街道台柳路153号青建太阳岛（民住）3号楼410</v>
          </cell>
        </row>
        <row r="47261">
          <cell r="B47261">
            <v>18605100929</v>
          </cell>
          <cell r="C47261" t="str">
            <v>江苏省无锡市滨湖区万科城市花园3区110-501室</v>
          </cell>
        </row>
        <row r="47262">
          <cell r="B47262">
            <v>13703710162</v>
          </cell>
          <cell r="C47262" t="str">
            <v>河南省郑州市纬五路47号院1号楼1单元</v>
          </cell>
        </row>
        <row r="47263">
          <cell r="B47263">
            <v>15621180100</v>
          </cell>
          <cell r="C47263" t="str">
            <v>山东省青岛市金坛路32号3号楼101室</v>
          </cell>
        </row>
        <row r="47264">
          <cell r="B47264">
            <v>18924584456</v>
          </cell>
          <cell r="C47264" t="str">
            <v>广东省深圳市罗湖区春风路文星花园5栋107号</v>
          </cell>
        </row>
        <row r="47265">
          <cell r="B47265">
            <v>18026362186</v>
          </cell>
          <cell r="C47265" t="str">
            <v>广东省广州市越秀区八旗二马路48号航运大厦909室</v>
          </cell>
        </row>
        <row r="47266">
          <cell r="B47266">
            <v>13333199152</v>
          </cell>
          <cell r="C47266" t="str">
            <v>河北省邢台市桥西区公园东街558号七彩花行</v>
          </cell>
        </row>
        <row r="47267">
          <cell r="B47267">
            <v>15832983883</v>
          </cell>
          <cell r="C47267" t="str">
            <v>河北省邢台市隆尧县莲子镇今麦郎思源别墅门岗</v>
          </cell>
        </row>
        <row r="47268">
          <cell r="B47268">
            <v>15833655889</v>
          </cell>
          <cell r="C47268" t="str">
            <v>河北省邢台市桥南区守敬北路281号邢台市财政局</v>
          </cell>
        </row>
        <row r="47269">
          <cell r="B47269">
            <v>13606937723</v>
          </cell>
          <cell r="C47269" t="str">
            <v>福建省厦门市思明区鹭江道98号建设银行大厦28层</v>
          </cell>
        </row>
        <row r="47270">
          <cell r="B47270">
            <v>18831151185</v>
          </cell>
          <cell r="C47270" t="str">
            <v>河北省邢台市桥西区中兴西大街81号中国银行邢台分行</v>
          </cell>
        </row>
        <row r="47271">
          <cell r="B47271">
            <v>15099326324</v>
          </cell>
          <cell r="C47271" t="str">
            <v>新疆乌鲁木齐市水磨沟区红山路北四巷56号乌鲁木齐电视台旅游频道</v>
          </cell>
        </row>
        <row r="47272">
          <cell r="B47272">
            <v>13609928890</v>
          </cell>
          <cell r="C47272" t="str">
            <v>新疆乌鲁木齐市沙依巴克区友好南路天章大厦2006室</v>
          </cell>
        </row>
        <row r="47273">
          <cell r="B47273">
            <v>18109931626</v>
          </cell>
          <cell r="C47273" t="str">
            <v>新疆塔城地区沙湾县农行家属院</v>
          </cell>
        </row>
        <row r="47274">
          <cell r="B47274">
            <v>15504929922</v>
          </cell>
          <cell r="C47274" t="str">
            <v>辽宁省鞍山市铁东区湖南街72栋客服便利店（麻将馆）</v>
          </cell>
        </row>
        <row r="47275">
          <cell r="B47275">
            <v>15042209528</v>
          </cell>
          <cell r="C47275" t="str">
            <v>辽宁省鞍山市高新家园深峪路14甲1单元302</v>
          </cell>
        </row>
        <row r="47276">
          <cell r="B47276">
            <v>18640515179</v>
          </cell>
          <cell r="C47276" t="str">
            <v>辽宁省沈阳市苏家屯区碧桂园凤凰城283-3-1-17-1</v>
          </cell>
        </row>
        <row r="47277">
          <cell r="B47277">
            <v>15167145291</v>
          </cell>
          <cell r="C47277" t="str">
            <v>天津市河北区东沿河大街金碧园1-2-101</v>
          </cell>
        </row>
        <row r="47278">
          <cell r="B47278">
            <v>13607220691</v>
          </cell>
          <cell r="C47278" t="str">
            <v>湖北省天门市职业学院</v>
          </cell>
        </row>
        <row r="47279">
          <cell r="B47279">
            <v>13798810234</v>
          </cell>
          <cell r="C47279" t="str">
            <v>广东省东莞市常平镇麦元村常东路金地通工业园D1栋3楼鑫福瑞照明</v>
          </cell>
        </row>
        <row r="47280">
          <cell r="B47280">
            <v>13803456297</v>
          </cell>
          <cell r="C47280" t="str">
            <v>山西省太原市万柏林区和平北路新屯巷滨汾苑6号楼</v>
          </cell>
        </row>
        <row r="47281">
          <cell r="B47281">
            <v>13697325566</v>
          </cell>
          <cell r="C47281" t="str">
            <v>湖北省武汉市硚口区解放大道634号新世界中心写字楼A座1605室顺顺留学</v>
          </cell>
        </row>
        <row r="47282">
          <cell r="B47282">
            <v>13810379007</v>
          </cell>
          <cell r="C47282" t="str">
            <v>北京市朝阳区东坝中路北京奥林匹克花园115-1-301</v>
          </cell>
        </row>
        <row r="47283">
          <cell r="B47283">
            <v>13907537081</v>
          </cell>
          <cell r="C47283" t="str">
            <v>陕西省西安市莲湖区南二环西段西市东桃园社区1号楼703</v>
          </cell>
        </row>
        <row r="47284">
          <cell r="B47284">
            <v>13941507280</v>
          </cell>
          <cell r="C47284" t="str">
            <v>辽宁省丹东市元宝区江城大街320号江景之都13号楼2单元406室</v>
          </cell>
        </row>
        <row r="47285">
          <cell r="B47285">
            <v>15915189093</v>
          </cell>
          <cell r="C47285" t="str">
            <v>广东省清远市新城24号区长实集团前台</v>
          </cell>
        </row>
        <row r="47286">
          <cell r="B47286">
            <v>13802768605</v>
          </cell>
          <cell r="C47286" t="str">
            <v>广东省广州市天河区员村西街4号大院56号101房</v>
          </cell>
        </row>
        <row r="47287">
          <cell r="B47287">
            <v>15512004453</v>
          </cell>
          <cell r="C47287" t="str">
            <v>河北省唐山市路北区文化路街道兴盛大成A区26楼1203室</v>
          </cell>
        </row>
        <row r="47288">
          <cell r="B47288">
            <v>18599195285</v>
          </cell>
          <cell r="C47288" t="str">
            <v>新疆维吾尔自治区乌鲁木齐市天山区青年路街道时代广场D座27层H室</v>
          </cell>
        </row>
        <row r="47289">
          <cell r="B47289">
            <v>15540310108</v>
          </cell>
          <cell r="C47289" t="str">
            <v>内蒙古自治区鄂尔多斯市东胜区诃额伦街道大兴雅润嘉园16号楼2单元303</v>
          </cell>
        </row>
        <row r="47290">
          <cell r="B47290">
            <v>13161770661</v>
          </cell>
          <cell r="C47290" t="str">
            <v>河北省唐山市路北区西北井20楼1门1号</v>
          </cell>
        </row>
        <row r="47291">
          <cell r="B47291">
            <v>18674812777</v>
          </cell>
          <cell r="C47291" t="str">
            <v>湖南省长沙市天心区暮云街道紫湖香醍2013栋三单元207</v>
          </cell>
        </row>
        <row r="47292">
          <cell r="B47292">
            <v>18626935354</v>
          </cell>
          <cell r="C47292" t="str">
            <v>吉林省长春市绿园区景阳大路5555号长春市住房保障和房地产管理局A座一楼</v>
          </cell>
        </row>
        <row r="47293">
          <cell r="B47293">
            <v>13603540591</v>
          </cell>
          <cell r="C47293" t="str">
            <v>山西省晋中市榆次区顺城街榆液小区9-6</v>
          </cell>
        </row>
        <row r="47294">
          <cell r="B47294">
            <v>18905280333</v>
          </cell>
          <cell r="C47294" t="str">
            <v>江苏省扬中市经济开发区588号荣马科技集团</v>
          </cell>
        </row>
        <row r="47295">
          <cell r="B47295">
            <v>18630173329</v>
          </cell>
          <cell r="C47295" t="str">
            <v>河北省石家庄市裕华区塔南路188号恒大名都2-1-1102</v>
          </cell>
        </row>
        <row r="47296">
          <cell r="B47296">
            <v>18533516171</v>
          </cell>
          <cell r="C47296" t="str">
            <v>河北省秦皇岛市海港区迎宾路155号人民银行</v>
          </cell>
        </row>
        <row r="47297">
          <cell r="B47297">
            <v>13315696663</v>
          </cell>
          <cell r="C47297" t="str">
            <v>河北省秦皇岛市海港区新海政里42-1203</v>
          </cell>
        </row>
        <row r="47298">
          <cell r="B47298">
            <v>13691355035</v>
          </cell>
          <cell r="C47298" t="str">
            <v>北京市海淀区北三环西路66号北京理工国际教育交流大厦416号</v>
          </cell>
        </row>
        <row r="47299">
          <cell r="B47299">
            <v>15142503398</v>
          </cell>
          <cell r="C47299" t="str">
            <v>辽宁省沈阳市沈河区文化路83号沈阳军区总医院7号楼17楼呼吸内科南区</v>
          </cell>
        </row>
        <row r="47300">
          <cell r="B47300">
            <v>13940402633</v>
          </cell>
          <cell r="C47300" t="str">
            <v>辽宁省沈阳市东北大马路366号辽宁一汽</v>
          </cell>
        </row>
        <row r="47301">
          <cell r="B47301">
            <v>13810609754</v>
          </cell>
          <cell r="C47301" t="str">
            <v>北京市朝阳区潘家园华威里23号楼疾控中心3层317室</v>
          </cell>
        </row>
        <row r="47302">
          <cell r="B47302">
            <v>13717690171</v>
          </cell>
          <cell r="C47302" t="str">
            <v>北京市朝阳区华威里23号疾控中心221房间</v>
          </cell>
        </row>
        <row r="47303">
          <cell r="B47303">
            <v>18038772029</v>
          </cell>
          <cell r="C47303" t="str">
            <v>广东省佛山市南海区西樵镇樵高路82号盛明广场</v>
          </cell>
        </row>
        <row r="47304">
          <cell r="B47304">
            <v>13902698232</v>
          </cell>
          <cell r="C47304" t="str">
            <v>广东省东莞市厚街镇双岗下环工业区新城路8号东莞市更升木业有限公司</v>
          </cell>
        </row>
        <row r="47305">
          <cell r="B47305">
            <v>15217640096</v>
          </cell>
          <cell r="C47305" t="str">
            <v>广东省佛山市金源街33号1座101</v>
          </cell>
        </row>
        <row r="47306">
          <cell r="B47306">
            <v>13421847964</v>
          </cell>
          <cell r="C47306" t="str">
            <v>广东省深圳市龙华区清湖地铁幸福城三期12-3006</v>
          </cell>
        </row>
        <row r="47307">
          <cell r="B47307">
            <v>15889682948</v>
          </cell>
          <cell r="C47307" t="str">
            <v>广东省深圳市龙岗区龙城街道回龙铺2号悦澜山花园6B12A</v>
          </cell>
        </row>
        <row r="47308">
          <cell r="B47308">
            <v>13798243606</v>
          </cell>
          <cell r="C47308" t="str">
            <v>广东省深圳市龙岗区清林路海关大厦东座15楼1530办公室</v>
          </cell>
        </row>
        <row r="47309">
          <cell r="B47309">
            <v>18512081792</v>
          </cell>
          <cell r="C47309" t="str">
            <v>广东省惠州市惠州大亚湾惠城区水北新村三区4栋</v>
          </cell>
        </row>
        <row r="47310">
          <cell r="B47310">
            <v>13360923343</v>
          </cell>
          <cell r="C47310" t="str">
            <v>广东省清远市清城区洲心镇龙华大道洲心供电所对面创大财务有限公司</v>
          </cell>
        </row>
        <row r="47311">
          <cell r="B47311">
            <v>13961158288</v>
          </cell>
          <cell r="C47311" t="str">
            <v>江苏省常州市武进区礼嘉镇桂阳路16号</v>
          </cell>
        </row>
        <row r="47312">
          <cell r="B47312">
            <v>13113009915</v>
          </cell>
          <cell r="C47312" t="str">
            <v>广东省深圳市龙岗区龙岗街道丰田路2号深龙加油站</v>
          </cell>
        </row>
        <row r="47313">
          <cell r="B47313">
            <v>15820695930</v>
          </cell>
          <cell r="C47313" t="str">
            <v>广东省南海区大沥镇盐步医院</v>
          </cell>
        </row>
        <row r="47314">
          <cell r="B47314">
            <v>15099871889</v>
          </cell>
          <cell r="C47314" t="str">
            <v>广东省佛山市南海区西樵镇碧玉兴泉街158号</v>
          </cell>
        </row>
        <row r="47315">
          <cell r="B47315">
            <v>13799957196</v>
          </cell>
          <cell r="C47315" t="str">
            <v>福建省福州市金山江南水都丽岛1号楼405室</v>
          </cell>
        </row>
        <row r="47316">
          <cell r="B47316">
            <v>13656679567</v>
          </cell>
          <cell r="C47316" t="str">
            <v>浙江省杭州市萧山区金城路419-425号杭州银行</v>
          </cell>
        </row>
        <row r="47317">
          <cell r="B47317">
            <v>18571595903</v>
          </cell>
          <cell r="C47317" t="str">
            <v>湖北省武汉市江汉区台北路229号海关宿舍A5-301</v>
          </cell>
        </row>
        <row r="47318">
          <cell r="B47318">
            <v>13514529266</v>
          </cell>
          <cell r="C47318" t="str">
            <v>黑龙江省东宁市小江南供热客服中心</v>
          </cell>
        </row>
        <row r="47319">
          <cell r="B47319">
            <v>13846701168</v>
          </cell>
          <cell r="C47319" t="str">
            <v>黑龙江省绥化市北林区北四东路绥化市郊农电局607</v>
          </cell>
        </row>
        <row r="47320">
          <cell r="B47320">
            <v>13651246391</v>
          </cell>
          <cell r="C47320" t="str">
            <v>北京市朝阳区林萃路京师园2号楼3单元901</v>
          </cell>
        </row>
        <row r="47321">
          <cell r="B47321">
            <v>15528287699</v>
          </cell>
          <cell r="C47321" t="str">
            <v>四川省成都市青羊区青羊工业园基地C区11栋5楼</v>
          </cell>
        </row>
        <row r="47322">
          <cell r="B47322">
            <v>18328033088</v>
          </cell>
          <cell r="C47322" t="str">
            <v>四川省成都市大邑县安仁镇人民政府</v>
          </cell>
        </row>
        <row r="47323">
          <cell r="B47323">
            <v>18376340005</v>
          </cell>
          <cell r="C47323" t="str">
            <v>广西省桂林桂市荔浦县中园桥半岛豪庭3栋一单元</v>
          </cell>
        </row>
        <row r="47324">
          <cell r="B47324">
            <v>15692869909</v>
          </cell>
          <cell r="C47324" t="str">
            <v>四川省广安市广安区中天国际4栋3105</v>
          </cell>
        </row>
        <row r="47325">
          <cell r="B47325">
            <v>13508289199</v>
          </cell>
          <cell r="C47325" t="str">
            <v>四川省广安市广安区凌云路260号</v>
          </cell>
        </row>
        <row r="47326">
          <cell r="B47326">
            <v>18282679333</v>
          </cell>
          <cell r="C47326" t="str">
            <v>四川省广安市广安区万盛东路118号神龙时代晶华</v>
          </cell>
        </row>
        <row r="47327">
          <cell r="B47327">
            <v>13050092901</v>
          </cell>
          <cell r="C47327" t="str">
            <v>辽宁省鞍山市铁东区毓恬花园4号</v>
          </cell>
        </row>
        <row r="47328">
          <cell r="B47328">
            <v>13050092901</v>
          </cell>
          <cell r="C47328" t="str">
            <v>辽宁省鞍山市铁东区湖南街毓恬花园4号楼3单元506</v>
          </cell>
        </row>
        <row r="47329">
          <cell r="B47329">
            <v>15998570600</v>
          </cell>
          <cell r="C47329" t="str">
            <v>辽宁省大连市开发区格林小镇松岚街5号共建金路配件</v>
          </cell>
        </row>
        <row r="47330">
          <cell r="B47330">
            <v>13928009706</v>
          </cell>
          <cell r="C47330" t="str">
            <v>广东省珠海市香洲区前山漾湖明居12栋3单元402</v>
          </cell>
        </row>
        <row r="47331">
          <cell r="B47331">
            <v>18622507705</v>
          </cell>
          <cell r="C47331" t="str">
            <v>天津市宁河区东棘坨镇胡晋庄村</v>
          </cell>
        </row>
        <row r="47332">
          <cell r="B47332">
            <v>13503020490</v>
          </cell>
          <cell r="C47332" t="str">
            <v>广东省广州市荔湾区芳村大道中352号2102房</v>
          </cell>
        </row>
        <row r="47333">
          <cell r="B47333">
            <v>18610314601</v>
          </cell>
          <cell r="C47333" t="str">
            <v>北京市海淀区阜石路93号院1号楼2单元302</v>
          </cell>
        </row>
        <row r="47334">
          <cell r="B47334">
            <v>18612686603</v>
          </cell>
          <cell r="C47334" t="str">
            <v>北京市海淀区车公庄西路19号外文文化创意园68号楼天职国际会计师事务所</v>
          </cell>
        </row>
        <row r="47335">
          <cell r="B47335">
            <v>15601915746</v>
          </cell>
          <cell r="C47335" t="str">
            <v>上海市浦东新区潍坊西路100弄3号楼1105室</v>
          </cell>
        </row>
        <row r="47336">
          <cell r="B47336">
            <v>18695736070</v>
          </cell>
          <cell r="C47336" t="str">
            <v>福建省福州市台江区五一南路170号华中标准紧固件有限公司</v>
          </cell>
        </row>
        <row r="47337">
          <cell r="B47337">
            <v>13681890170</v>
          </cell>
          <cell r="C47337" t="str">
            <v>上海市浦东新区高行镇杨高北路3839弄27号902室</v>
          </cell>
        </row>
        <row r="47338">
          <cell r="B47338">
            <v>13453168273</v>
          </cell>
          <cell r="C47338" t="str">
            <v>山西省太原市小店区平阳路街道寇庄西路101号省建五公司宿舍</v>
          </cell>
        </row>
        <row r="47339">
          <cell r="B47339">
            <v>18650530311</v>
          </cell>
          <cell r="C47339" t="str">
            <v>福建省宁德市东嘉花园3号楼608</v>
          </cell>
        </row>
        <row r="47340">
          <cell r="B47340">
            <v>15211559620</v>
          </cell>
          <cell r="C47340" t="str">
            <v>湖南省怀化市鹤城区怀化学院东区</v>
          </cell>
        </row>
        <row r="47341">
          <cell r="B47341">
            <v>13674414777</v>
          </cell>
          <cell r="C47341" t="str">
            <v>吉林省吉林市船营区珲春中街希望廊桥郡21号楼2单元202</v>
          </cell>
        </row>
        <row r="47342">
          <cell r="B47342">
            <v>13798825066</v>
          </cell>
          <cell r="C47342" t="str">
            <v>广东省东莞市厚街濠畔B栋1205</v>
          </cell>
        </row>
        <row r="47343">
          <cell r="B47343">
            <v>17723535610</v>
          </cell>
          <cell r="C47343" t="str">
            <v>重庆市南岸区五公里山千院小区西苑11-1-2-1</v>
          </cell>
        </row>
        <row r="47344">
          <cell r="B47344">
            <v>13883770648</v>
          </cell>
          <cell r="C47344" t="str">
            <v>重庆市南岸区四公里溯源阁11栋7-2</v>
          </cell>
        </row>
        <row r="47345">
          <cell r="B47345">
            <v>15023732088</v>
          </cell>
          <cell r="C47345" t="str">
            <v>重庆市渝北区洋河东路长安丽都13栋604</v>
          </cell>
        </row>
        <row r="47346">
          <cell r="B47346">
            <v>13981501129</v>
          </cell>
          <cell r="C47346" t="str">
            <v>四川省凉山彝族自治州会东县吉祥一区D栋</v>
          </cell>
        </row>
        <row r="47347">
          <cell r="B47347">
            <v>15123924125</v>
          </cell>
          <cell r="C47347" t="str">
            <v>重庆市江北区北城三路融景城郦苑3栋5-1</v>
          </cell>
        </row>
        <row r="47348">
          <cell r="B47348">
            <v>18580438580</v>
          </cell>
          <cell r="C47348" t="str">
            <v>重庆市渝北区中航翡翠城三期高层2栋</v>
          </cell>
        </row>
        <row r="47349">
          <cell r="B47349">
            <v>18008382262</v>
          </cell>
          <cell r="C47349" t="str">
            <v>重庆市南岸区茶园金菊路11号南岸区民防办公室</v>
          </cell>
        </row>
        <row r="47350">
          <cell r="B47350">
            <v>13594688358</v>
          </cell>
          <cell r="C47350" t="str">
            <v>重庆市巴南区鱼洞半岛康城14栋</v>
          </cell>
        </row>
        <row r="47351">
          <cell r="B47351">
            <v>13594083122</v>
          </cell>
          <cell r="C47351" t="str">
            <v>重庆市江北区观音桥建新东路春江名都2-11-4</v>
          </cell>
        </row>
        <row r="47352">
          <cell r="B47352">
            <v>18696685123</v>
          </cell>
          <cell r="C47352" t="str">
            <v>重庆市渝北区兴盛大道天江鼎城雅园2栋2单元19号楼1号</v>
          </cell>
        </row>
        <row r="47353">
          <cell r="B47353">
            <v>19908340668</v>
          </cell>
          <cell r="C47353" t="str">
            <v>重庆市铜梁区巴川镇白龙大道亲水湾小区4-1-7-5</v>
          </cell>
        </row>
        <row r="47354">
          <cell r="B47354">
            <v>15227289284</v>
          </cell>
          <cell r="C47354" t="str">
            <v>河北省秦皇岛市开发区乐园小区9-5-4</v>
          </cell>
        </row>
        <row r="47355">
          <cell r="B47355">
            <v>17795013650</v>
          </cell>
          <cell r="C47355" t="str">
            <v>宁夏银川市金凤区北京中路银川文化城四区十栋122号</v>
          </cell>
        </row>
        <row r="47356">
          <cell r="B47356">
            <v>18510802111</v>
          </cell>
          <cell r="C47356" t="str">
            <v>北京市朝阳区三环到四环之间首城国际B区13号楼2单元1103</v>
          </cell>
        </row>
        <row r="47357">
          <cell r="B47357">
            <v>13711587798</v>
          </cell>
          <cell r="C47357" t="str">
            <v>广东省广州市番禺区祈福新邨C区26街10号4A</v>
          </cell>
        </row>
        <row r="47358">
          <cell r="B47358">
            <v>13581698911</v>
          </cell>
          <cell r="C47358" t="str">
            <v>北京市海淀区文慧园北路9号今典花园6号楼102</v>
          </cell>
        </row>
        <row r="47359">
          <cell r="B47359">
            <v>13718502106</v>
          </cell>
          <cell r="C47359" t="str">
            <v>北京市通州区万盛北里旗舰凯旋小区1期363号楼2单元222</v>
          </cell>
        </row>
        <row r="47360">
          <cell r="B47360">
            <v>13651274788</v>
          </cell>
          <cell r="C47360" t="str">
            <v>北京市朝阳区西大望路19号金港国际5号楼3门601</v>
          </cell>
        </row>
        <row r="47361">
          <cell r="B47361">
            <v>13401038566</v>
          </cell>
          <cell r="C47361" t="str">
            <v>北京市朝阳区王四营桥南起重工具厂院内城乡安装公司</v>
          </cell>
        </row>
        <row r="47362">
          <cell r="B47362">
            <v>15204336641</v>
          </cell>
          <cell r="C47362" t="str">
            <v>吉林省延吉市进学街丰收胡同287号中国石油吉林延边分公司</v>
          </cell>
        </row>
        <row r="47363">
          <cell r="B47363">
            <v>13894301119</v>
          </cell>
          <cell r="C47363" t="str">
            <v>吉林省龙井市六道河路869-1国土局1楼105室</v>
          </cell>
        </row>
        <row r="47364">
          <cell r="B47364">
            <v>13844370060</v>
          </cell>
          <cell r="C47364" t="str">
            <v>吉林省延吉市站前街林海路林海小区3号楼2单元501</v>
          </cell>
        </row>
        <row r="47365">
          <cell r="B47365" t="str">
            <v>13843388308/13844747221</v>
          </cell>
          <cell r="C47365" t="str">
            <v>吉林省延吉市雅新小区3号楼8单元101室</v>
          </cell>
        </row>
        <row r="47366">
          <cell r="B47366">
            <v>13844664109</v>
          </cell>
          <cell r="C47366" t="str">
            <v>吉林省吉林市高新区深圳街98号邓小平广场后门大仝数码写字楼18屋财务</v>
          </cell>
        </row>
        <row r="47367">
          <cell r="B47367">
            <v>15567695551</v>
          </cell>
          <cell r="C47367" t="str">
            <v>吉林省图们市光明北街月宫派出所</v>
          </cell>
        </row>
        <row r="47368">
          <cell r="B47368">
            <v>18685103770</v>
          </cell>
          <cell r="C47368" t="str">
            <v>贵州省贵阳市观山湖区金华园小区A区14栋15楼</v>
          </cell>
        </row>
        <row r="47369">
          <cell r="B47369">
            <v>13853513693</v>
          </cell>
          <cell r="C47369" t="str">
            <v>山东省青岛市城阳区碧桂园一期17号楼2楼2号</v>
          </cell>
        </row>
        <row r="47370">
          <cell r="B47370">
            <v>18744333252</v>
          </cell>
          <cell r="C47370" t="str">
            <v>吉林省延吉市北大龙兴花园1号楼5单元302</v>
          </cell>
        </row>
        <row r="47371">
          <cell r="B47371">
            <v>13911931813</v>
          </cell>
          <cell r="C47371" t="str">
            <v>北京市石景山区古城南里甲1号</v>
          </cell>
        </row>
        <row r="47372">
          <cell r="B47372">
            <v>13836037650</v>
          </cell>
          <cell r="C47372" t="str">
            <v>黑龙江省哈尔滨市道外区靖宇街119号哈尔滨市第四医院呼吸内科住院处医生办公室</v>
          </cell>
        </row>
        <row r="47373">
          <cell r="B47373">
            <v>13903608779</v>
          </cell>
          <cell r="C47373" t="str">
            <v>黑龙江省哈尔滨市香坊区赣水路12号</v>
          </cell>
        </row>
        <row r="47374">
          <cell r="B47374">
            <v>13911809039</v>
          </cell>
          <cell r="C47374" t="str">
            <v>北京市海淀区三里河路9号院（甘家口建设部大院）甲7楼1门6号（302）</v>
          </cell>
        </row>
        <row r="47375">
          <cell r="B47375">
            <v>13326911592</v>
          </cell>
          <cell r="C47375" t="str">
            <v>广东省中山市东区沙岗丹桂街七巷1号地铺军诚地产（即优雅翠园1号门对面）</v>
          </cell>
        </row>
        <row r="47376">
          <cell r="B47376">
            <v>13570521324</v>
          </cell>
          <cell r="C47376" t="str">
            <v>广东省广州市白云区金沙街道金沙洲金沙派出所</v>
          </cell>
        </row>
        <row r="47377">
          <cell r="B47377">
            <v>13790964880</v>
          </cell>
          <cell r="C47377" t="str">
            <v>广东省湛江吴川市海港大道金茂酒店首层金叶公司总店</v>
          </cell>
        </row>
        <row r="47378">
          <cell r="B47378">
            <v>13476972965</v>
          </cell>
          <cell r="C47378" t="str">
            <v>广东省深圳市罗湖区嘉宾路4018号爵士大厦18A09-12</v>
          </cell>
        </row>
        <row r="47379">
          <cell r="B47379">
            <v>15776143773</v>
          </cell>
          <cell r="C47379" t="str">
            <v>黑龙江省大庆市龙凤乙烯9区阳光嘉园37号楼4单元101室</v>
          </cell>
        </row>
        <row r="47380">
          <cell r="B47380">
            <v>13304598821</v>
          </cell>
          <cell r="C47380" t="str">
            <v>黑龙江省大庆市石化总厂第七小学</v>
          </cell>
        </row>
        <row r="47381">
          <cell r="B47381">
            <v>13901257351</v>
          </cell>
          <cell r="C47381" t="str">
            <v>北京市西城区育新街47号清芷园3B1608</v>
          </cell>
        </row>
        <row r="47382">
          <cell r="B47382">
            <v>13413066622</v>
          </cell>
          <cell r="C47382" t="str">
            <v>广东省惠州市惠城区陈江同方信息港8栋805</v>
          </cell>
        </row>
        <row r="47383">
          <cell r="B47383">
            <v>15855536109</v>
          </cell>
          <cell r="C47383" t="str">
            <v>安徽省合肥市新站区安徽尊贵电器集团有限公司</v>
          </cell>
        </row>
        <row r="47384">
          <cell r="B47384">
            <v>13397106628</v>
          </cell>
          <cell r="C47384" t="str">
            <v>湖北省武汉市江岸区长湖地一村27号东新熙园小区老楼1单元4楼</v>
          </cell>
        </row>
        <row r="47385">
          <cell r="B47385">
            <v>18179748200</v>
          </cell>
          <cell r="C47385" t="str">
            <v>江西省赣州市定南县人民法院</v>
          </cell>
        </row>
        <row r="47386">
          <cell r="B47386">
            <v>13338667608</v>
          </cell>
          <cell r="C47386" t="str">
            <v>江苏省苏州市新区紫金路36号苏州珍霖服饰有限公司</v>
          </cell>
        </row>
        <row r="47387">
          <cell r="B47387">
            <v>13439852620</v>
          </cell>
          <cell r="C47387" t="str">
            <v>北京市海淀区科学院南路2号融科资讯中心C座南楼VMMARE8层</v>
          </cell>
        </row>
        <row r="47388">
          <cell r="B47388">
            <v>18601242119</v>
          </cell>
          <cell r="C47388" t="str">
            <v>北京市故城东路11号建心悦餐厅</v>
          </cell>
        </row>
        <row r="47389">
          <cell r="B47389">
            <v>19925330258</v>
          </cell>
          <cell r="C47389" t="str">
            <v>广东省深圳市南山区石州中路33号南山中英文学校</v>
          </cell>
        </row>
        <row r="47390">
          <cell r="B47390">
            <v>15067167510</v>
          </cell>
          <cell r="C47390" t="str">
            <v>湖北省武汉市江夏区高新四路谷尚居小区</v>
          </cell>
        </row>
        <row r="47391">
          <cell r="B47391">
            <v>13601240796</v>
          </cell>
          <cell r="C47391" t="str">
            <v>四川省德阳市洋河街41号新境界B栋3单元3楼1号</v>
          </cell>
        </row>
        <row r="47392">
          <cell r="B47392">
            <v>13601240796</v>
          </cell>
          <cell r="C47392" t="str">
            <v>四川省德阳市洋河街41号新境界B栋3单元3楼1号</v>
          </cell>
        </row>
        <row r="47393">
          <cell r="B47393">
            <v>13699787277</v>
          </cell>
          <cell r="C47393" t="str">
            <v>广东省深圳市宝安区宝民一路白金时代1416</v>
          </cell>
        </row>
        <row r="47394">
          <cell r="B47394">
            <v>13672009799</v>
          </cell>
          <cell r="C47394" t="str">
            <v>天津市河北区靖江路乌江南里14-409</v>
          </cell>
        </row>
        <row r="47395">
          <cell r="B47395">
            <v>13799693199</v>
          </cell>
          <cell r="C47395" t="str">
            <v>福建省莆田市荔城区拱辰街道荔能华景城#1楼3006房</v>
          </cell>
        </row>
        <row r="47396">
          <cell r="B47396">
            <v>15881172922</v>
          </cell>
          <cell r="C47396" t="str">
            <v>四川省成都市成华区建设路1号</v>
          </cell>
        </row>
        <row r="47397">
          <cell r="B47397">
            <v>13948082117</v>
          </cell>
          <cell r="C47397" t="str">
            <v>内蒙古呼伦贝尔市鄂温克旗政务服务中心C区卫计局6017</v>
          </cell>
        </row>
        <row r="47398">
          <cell r="B47398">
            <v>13347009870</v>
          </cell>
          <cell r="C47398" t="str">
            <v>内蒙古呼伦贝尔市满洲里市第六学校</v>
          </cell>
        </row>
        <row r="47399">
          <cell r="B47399">
            <v>15848168965</v>
          </cell>
          <cell r="C47399" t="str">
            <v>内蒙古呼和浩特市二十六中南巷迎春园小区康佳电力D区</v>
          </cell>
        </row>
        <row r="47400">
          <cell r="B47400">
            <v>18710153487</v>
          </cell>
          <cell r="C47400" t="str">
            <v>北京市大兴区生物医药基地万科橙小区5号楼504</v>
          </cell>
        </row>
        <row r="47401">
          <cell r="B47401">
            <v>18003685777</v>
          </cell>
          <cell r="C47401" t="str">
            <v>黑龙江省佳木斯市向阳区同福巷佳天下帝景豪庭G6-706</v>
          </cell>
        </row>
        <row r="47402">
          <cell r="B47402">
            <v>18826232736</v>
          </cell>
          <cell r="C47402" t="str">
            <v>广东省肇庆市端州区黄岗街道广东工商职业学院广东电网公司肇庆北岭培训基地</v>
          </cell>
        </row>
        <row r="47403">
          <cell r="B47403">
            <v>18600961226</v>
          </cell>
          <cell r="C47403" t="str">
            <v>北京市西城区北礼士路167号阜外医院北楼56病房</v>
          </cell>
        </row>
        <row r="47404">
          <cell r="B47404">
            <v>18720221115</v>
          </cell>
          <cell r="C47404" t="str">
            <v>江西省九江市浔阳区湖滨花园东区D栋3单元</v>
          </cell>
        </row>
        <row r="47405">
          <cell r="B47405">
            <v>13826024052</v>
          </cell>
          <cell r="C47405" t="str">
            <v>广东省广州番禺华南碧桂园翠山蓝天67座703</v>
          </cell>
        </row>
        <row r="47406">
          <cell r="B47406">
            <v>13604054918</v>
          </cell>
          <cell r="C47406" t="str">
            <v>辽宁省沈阳市和平区胜利南街63号SK大厦全视眼镜城三楼合视眼镜8厅</v>
          </cell>
        </row>
        <row r="47407">
          <cell r="B47407">
            <v>15940181895</v>
          </cell>
          <cell r="C47407" t="str">
            <v>辽宁省沈阳市铁西区重工北街小北一路锦绣四合院北门21乙，17号，2门鑫升级超市</v>
          </cell>
        </row>
        <row r="47408">
          <cell r="B47408">
            <v>15889301588</v>
          </cell>
          <cell r="C47408" t="str">
            <v>广东省深圳市福田区侨香路香蜜时代A座19M</v>
          </cell>
        </row>
        <row r="47409">
          <cell r="B47409">
            <v>13940800526</v>
          </cell>
          <cell r="C47409" t="str">
            <v>辽宁省大连市甘井子区万科城市之光小区B区15号楼1-101</v>
          </cell>
        </row>
        <row r="47410">
          <cell r="B47410">
            <v>13414761133</v>
          </cell>
          <cell r="C47410" t="str">
            <v>广东省惠州市惠城区麦科特大道71号海燕宾馆三楼（佳庭美容院）</v>
          </cell>
        </row>
        <row r="47411">
          <cell r="B47411">
            <v>13098815688</v>
          </cell>
          <cell r="C47411" t="str">
            <v>湖北省武汉市中医院（黎黄陂路49号）外科四楼</v>
          </cell>
        </row>
        <row r="47412">
          <cell r="B47412">
            <v>15013742003</v>
          </cell>
          <cell r="C47412" t="str">
            <v>广东省深圳市龙华新区观澜牛湖老二村小区25号</v>
          </cell>
        </row>
        <row r="47413">
          <cell r="B47413">
            <v>19925330258</v>
          </cell>
          <cell r="C47413" t="str">
            <v>广东省深圳市南山区石洲中路33号南山中英文学校</v>
          </cell>
        </row>
        <row r="47414">
          <cell r="B47414">
            <v>13819019096</v>
          </cell>
          <cell r="C47414" t="str">
            <v>浙江省衢州市开化县华埠镇居民新村8号1单元301室</v>
          </cell>
        </row>
        <row r="47415">
          <cell r="B47415">
            <v>18210286361</v>
          </cell>
          <cell r="C47415" t="str">
            <v>北京市海淀区上地四街九号四方大厦</v>
          </cell>
        </row>
        <row r="47416">
          <cell r="B47416">
            <v>13816003401</v>
          </cell>
          <cell r="C47416" t="str">
            <v>上海市闵行区莘庄镇西园路128弄76号201室</v>
          </cell>
        </row>
        <row r="47417">
          <cell r="B47417">
            <v>13910807951</v>
          </cell>
          <cell r="C47417" t="str">
            <v>北京市海淀区金庄一号院2号楼一单元301</v>
          </cell>
        </row>
        <row r="47418">
          <cell r="B47418">
            <v>13003276981</v>
          </cell>
          <cell r="C47418" t="str">
            <v>上海市万航渡路623弄85号310室</v>
          </cell>
        </row>
        <row r="47419">
          <cell r="B47419">
            <v>18637981110</v>
          </cell>
          <cell r="C47419" t="str">
            <v>河南省洛阳市西工区唐宫西路唐宫大厦713室</v>
          </cell>
        </row>
        <row r="47420">
          <cell r="B47420">
            <v>14798259999</v>
          </cell>
          <cell r="C47420" t="str">
            <v>吉林省松原市宁江区松江大街342号中保</v>
          </cell>
        </row>
        <row r="47421">
          <cell r="B47421">
            <v>13851885699</v>
          </cell>
          <cell r="C47421" t="str">
            <v>江苏省南京市相府营24号303室</v>
          </cell>
        </row>
        <row r="47422">
          <cell r="B47422">
            <v>18900570026</v>
          </cell>
          <cell r="C47422" t="str">
            <v>安徽省宿州市淮海中路188号宿州市人民银行中心支行</v>
          </cell>
        </row>
        <row r="47423">
          <cell r="B47423">
            <v>15802104696</v>
          </cell>
          <cell r="C47423" t="str">
            <v>上海市浦东源深路419号12楼E座</v>
          </cell>
        </row>
        <row r="47424">
          <cell r="B47424">
            <v>13905517809</v>
          </cell>
          <cell r="C47424" t="str">
            <v>安徽省合肥市蜀山区天元路9号顶间花园纽约座1701室</v>
          </cell>
        </row>
        <row r="47425">
          <cell r="B47425">
            <v>13910448774</v>
          </cell>
          <cell r="C47425" t="str">
            <v>北京市朝阳区大屯街道甲一号亚奥国际酒店7层健身房</v>
          </cell>
        </row>
        <row r="47426">
          <cell r="B47426">
            <v>17705655859</v>
          </cell>
          <cell r="C47426" t="str">
            <v>安徽省合肥市包河区望湖街道当涂东路与皖江路交口地矿家园11栋405室</v>
          </cell>
        </row>
        <row r="47427">
          <cell r="B47427">
            <v>13811069674</v>
          </cell>
          <cell r="C47427" t="str">
            <v>北京市丰台区新村街道造甲村43号</v>
          </cell>
        </row>
        <row r="47428">
          <cell r="B47428">
            <v>13816684011</v>
          </cell>
          <cell r="C47428" t="str">
            <v>上海市闸北区芷江西路20号底层（快客便利）（菜鸟驿站：021-56300495）</v>
          </cell>
        </row>
        <row r="47429">
          <cell r="B47429">
            <v>18928628666</v>
          </cell>
          <cell r="C47429" t="str">
            <v>广东省佛山市顺德区伦教鸡洲长丰南苑三街2号</v>
          </cell>
        </row>
        <row r="47430">
          <cell r="B47430">
            <v>13929162595</v>
          </cell>
          <cell r="C47430" t="str">
            <v>广东省佛山市顺德区大良新城区兴顺大道欣荣路西1号区市监局</v>
          </cell>
        </row>
        <row r="47431">
          <cell r="B47431">
            <v>13702250211</v>
          </cell>
          <cell r="C47431" t="str">
            <v>广东省佛山市顺德区大良新桂南路湖景花苑景鸿路六号（E27）</v>
          </cell>
        </row>
        <row r="47432">
          <cell r="B47432">
            <v>13536203432</v>
          </cell>
          <cell r="C47432" t="str">
            <v>广东省江门市蓬江区怡兴苑34栋</v>
          </cell>
        </row>
        <row r="47433">
          <cell r="B47433">
            <v>13350745693</v>
          </cell>
          <cell r="C47433" t="str">
            <v>四川省乐山市市中区凤凰路南段53号4幢3单元6楼2号</v>
          </cell>
        </row>
        <row r="47434">
          <cell r="B47434">
            <v>13577120989</v>
          </cell>
          <cell r="C47434" t="str">
            <v>云南省昆明市五华区学府路云安阳光城10栋菜鸟驿站</v>
          </cell>
        </row>
        <row r="47435">
          <cell r="B47435">
            <v>13586825990</v>
          </cell>
          <cell r="C47435" t="str">
            <v>浙江省余姚市梨洲街道明伟工业园区华昌路118号傲客塑业</v>
          </cell>
        </row>
        <row r="47436">
          <cell r="B47436">
            <v>13611683833</v>
          </cell>
          <cell r="C47436" t="str">
            <v>上海市长宁区长宁路1318弄城宁花苑2号503室</v>
          </cell>
        </row>
        <row r="47437">
          <cell r="B47437">
            <v>13683177795</v>
          </cell>
          <cell r="C47437" t="str">
            <v>北京市西城区马连道中新佳园二区13号楼1单元1002</v>
          </cell>
        </row>
        <row r="47438">
          <cell r="B47438">
            <v>13857152552</v>
          </cell>
          <cell r="C47438" t="str">
            <v>浙江省杭州市滨江区钱塘春晓5幢1单元1201室</v>
          </cell>
        </row>
        <row r="47439">
          <cell r="B47439">
            <v>13708017017</v>
          </cell>
          <cell r="C47439" t="str">
            <v>四川省成都市郫县郫都区犀浦西区花园绿之韵6栋305</v>
          </cell>
        </row>
        <row r="47440">
          <cell r="B47440">
            <v>13032810518</v>
          </cell>
          <cell r="C47440" t="str">
            <v>四川省成都市金牛区九里堤北路12号</v>
          </cell>
        </row>
        <row r="47441">
          <cell r="B47441">
            <v>13566917200</v>
          </cell>
          <cell r="C47441" t="str">
            <v>浙江省永康市西城街道烈桥村富强路11号</v>
          </cell>
        </row>
        <row r="47442">
          <cell r="B47442">
            <v>13806129272</v>
          </cell>
          <cell r="C47442" t="str">
            <v>江苏省常州市钟楼区安阳花苑16-501</v>
          </cell>
        </row>
        <row r="47443">
          <cell r="B47443">
            <v>13512162225</v>
          </cell>
          <cell r="C47443" t="str">
            <v>上海市虹许路1151号D栋101室</v>
          </cell>
        </row>
        <row r="47444">
          <cell r="B47444">
            <v>15595286929</v>
          </cell>
          <cell r="C47444" t="str">
            <v>宁夏银川市兴庆区穆商南路美年大健康</v>
          </cell>
        </row>
        <row r="47445">
          <cell r="B47445">
            <v>15940282322</v>
          </cell>
          <cell r="C47445" t="str">
            <v>辽宁省沈阳市苏家屯区牡丹街63号民政局</v>
          </cell>
        </row>
        <row r="47446">
          <cell r="B47446">
            <v>15132185151</v>
          </cell>
          <cell r="C47446" t="str">
            <v>河北省辛集市建设街申科电力集团西侧森林公司售楼部</v>
          </cell>
        </row>
        <row r="47447">
          <cell r="B47447">
            <v>18802085829</v>
          </cell>
          <cell r="C47447" t="str">
            <v>广东省广州市越秀区水荫路119号星光映景A中心25楼</v>
          </cell>
        </row>
        <row r="47448">
          <cell r="B47448">
            <v>18622203959</v>
          </cell>
          <cell r="C47448" t="str">
            <v>天津河东区二号桥福天道北侧怡然庭院2号楼1门501</v>
          </cell>
        </row>
        <row r="47449">
          <cell r="B47449">
            <v>13701178051</v>
          </cell>
          <cell r="C47449" t="str">
            <v>北京市昌平区城北街道亢山佳园4-2-202</v>
          </cell>
        </row>
        <row r="47450">
          <cell r="B47450">
            <v>13583795123</v>
          </cell>
          <cell r="C47450" t="str">
            <v>山东省济宁市任城区凤凰城小区6区23号楼一单元102室</v>
          </cell>
        </row>
        <row r="47451">
          <cell r="B47451">
            <v>18740093322</v>
          </cell>
          <cell r="C47451" t="str">
            <v>辽宁省沈阳市沈河区马官桥街道东大营街12号65114</v>
          </cell>
        </row>
        <row r="47452">
          <cell r="B47452">
            <v>13709585633</v>
          </cell>
          <cell r="C47452" t="str">
            <v>宁夏银川市金凤区北京中路168号D座410室神华宁煤集团物资公司</v>
          </cell>
        </row>
        <row r="47453">
          <cell r="B47453">
            <v>13691453260</v>
          </cell>
          <cell r="C47453" t="str">
            <v>河北省廊坊市大厂回族自治县夏垫镇金鼎御园6号楼2单元804室</v>
          </cell>
        </row>
        <row r="47454">
          <cell r="B47454">
            <v>18980849598</v>
          </cell>
          <cell r="C47454" t="str">
            <v>四川省成都市成华区新鸿南一巷6号建川梦追湾公馆</v>
          </cell>
        </row>
        <row r="47455">
          <cell r="B47455">
            <v>13348802927</v>
          </cell>
          <cell r="C47455" t="str">
            <v>四川省成都市锦江区水杉街166号蓝谷地5期</v>
          </cell>
        </row>
        <row r="47456">
          <cell r="B47456">
            <v>13801323303</v>
          </cell>
          <cell r="C47456" t="str">
            <v>北京市朝阳区泛利大厦1806室</v>
          </cell>
        </row>
        <row r="47457">
          <cell r="B47457">
            <v>15145027188</v>
          </cell>
          <cell r="C47457" t="str">
            <v>黑龙江省哈尔滨市道里区群力盛和世纪高4楼1单元102室</v>
          </cell>
        </row>
        <row r="47458">
          <cell r="B47458">
            <v>18078330963</v>
          </cell>
          <cell r="C47458" t="str">
            <v>广西省桂林市依仁路24号市社保局</v>
          </cell>
        </row>
        <row r="47459">
          <cell r="B47459">
            <v>15980606056</v>
          </cell>
          <cell r="C47459" t="str">
            <v>福建省福州市仓山区淮安路一号淮安半岛泊郡10号楼1404</v>
          </cell>
        </row>
        <row r="47460">
          <cell r="B47460">
            <v>15980201082</v>
          </cell>
          <cell r="C47460" t="str">
            <v>福建省福州市台江区白马南路群升白马郡7202</v>
          </cell>
        </row>
        <row r="47461">
          <cell r="B47461">
            <v>18928870170</v>
          </cell>
          <cell r="C47461" t="str">
            <v>广东省广州市番禺区石楼镇保利公馆</v>
          </cell>
        </row>
        <row r="47462">
          <cell r="B47462">
            <v>13420787377</v>
          </cell>
          <cell r="C47462" t="str">
            <v>广东省佛山市南海区九江镇梅圳梅东村南街一巷41号</v>
          </cell>
        </row>
        <row r="47463">
          <cell r="B47463">
            <v>18251114408</v>
          </cell>
          <cell r="C47463" t="str">
            <v>江苏省盐城市大丰区大中镇晋丰村2组300室</v>
          </cell>
        </row>
        <row r="47464">
          <cell r="B47464">
            <v>13863405269</v>
          </cell>
          <cell r="C47464" t="str">
            <v>山东省莱芜市高新区怡和缘小区</v>
          </cell>
        </row>
        <row r="47465">
          <cell r="B47465">
            <v>13829228228</v>
          </cell>
          <cell r="C47465" t="str">
            <v>广东省东莞市高埗镇保安围村高埗大道北155号（莞娘特色美食）</v>
          </cell>
        </row>
        <row r="47466">
          <cell r="B47466">
            <v>15116183083</v>
          </cell>
          <cell r="C47466" t="str">
            <v>湖南省长沙市天心区金盆岭街道天剑二村25栋404房</v>
          </cell>
        </row>
        <row r="47467">
          <cell r="B47467">
            <v>18307071010</v>
          </cell>
          <cell r="C47467" t="str">
            <v>广东省深圳市宝安区福永镇怀德立新南路北方骏亿商务中心205</v>
          </cell>
        </row>
        <row r="47468">
          <cell r="B47468">
            <v>13701851317</v>
          </cell>
          <cell r="C47468" t="str">
            <v>上海市徐汇区斜土路1341弄2号302室</v>
          </cell>
        </row>
        <row r="47469">
          <cell r="B47469">
            <v>15905233897</v>
          </cell>
          <cell r="C47469" t="str">
            <v>江苏省淮安市清浦区人民南路荷花池小区瑞荷楼702号</v>
          </cell>
        </row>
        <row r="47470">
          <cell r="B47470">
            <v>15132715308</v>
          </cell>
          <cell r="C47470" t="str">
            <v>河北省沧州市新华区交通南大街康泰药店</v>
          </cell>
        </row>
        <row r="47471">
          <cell r="B47471">
            <v>18686665321</v>
          </cell>
          <cell r="C47471" t="str">
            <v>吉林省长春市南关区南四环与前进大街交汇国信御湖公馆59栋404</v>
          </cell>
        </row>
        <row r="47472">
          <cell r="B47472" t="str">
            <v>0535-6212171</v>
          </cell>
          <cell r="C47472" t="str">
            <v>山东省烟台市芝罘区菜市街20号内1705号</v>
          </cell>
        </row>
        <row r="47473">
          <cell r="B47473">
            <v>13622294485</v>
          </cell>
          <cell r="C47473" t="str">
            <v>广东省佛山市佛山大道中38号玛莎拉蒂服务中心</v>
          </cell>
        </row>
        <row r="47474">
          <cell r="B47474">
            <v>13798810234</v>
          </cell>
          <cell r="C47474" t="str">
            <v>广东省东莞市常平镇麦元村常东路金地通工业园D1栋鑫福瑞照明</v>
          </cell>
        </row>
        <row r="47475">
          <cell r="B47475">
            <v>13480701619</v>
          </cell>
          <cell r="C47475" t="str">
            <v>广东省东莞市黄江镇合路村合富南街21号森佳机械</v>
          </cell>
        </row>
        <row r="47476">
          <cell r="B47476">
            <v>13387309315</v>
          </cell>
          <cell r="C47476" t="str">
            <v>湖南省岳阳市建湘路国税新村</v>
          </cell>
        </row>
        <row r="47477">
          <cell r="B47477">
            <v>18033959389</v>
          </cell>
          <cell r="C47477" t="str">
            <v>福建省宁德市蕉城区八都镇云淡村慈化禅寺</v>
          </cell>
        </row>
        <row r="47478">
          <cell r="B47478">
            <v>18862836577</v>
          </cell>
          <cell r="C47478" t="str">
            <v>上海市长宁区番禺路586号东方商务大厦7B</v>
          </cell>
        </row>
        <row r="47479">
          <cell r="B47479">
            <v>17743105562</v>
          </cell>
          <cell r="C47479" t="str">
            <v>吉林省长春市净月开发区保利香槟C1-605</v>
          </cell>
        </row>
        <row r="47480">
          <cell r="B47480">
            <v>13515812090</v>
          </cell>
          <cell r="C47480" t="str">
            <v>浙江省杭州市余杭区五常街道荆山翠谷90幢1101</v>
          </cell>
        </row>
        <row r="47481">
          <cell r="B47481">
            <v>13609900686</v>
          </cell>
          <cell r="C47481" t="str">
            <v>新疆乌鲁木齐市红庙子街道254号金泰山区4号楼4单元403</v>
          </cell>
        </row>
        <row r="47482">
          <cell r="B47482">
            <v>17705816734</v>
          </cell>
          <cell r="C47482" t="str">
            <v>浙江省杭州市江干区闸弄口街道三里亭苑1区5幢202室</v>
          </cell>
        </row>
        <row r="47483">
          <cell r="B47483">
            <v>13777399527</v>
          </cell>
          <cell r="C47483" t="str">
            <v>浙江省杭州市下城区朝晖六区27-2-601</v>
          </cell>
        </row>
        <row r="47484">
          <cell r="B47484">
            <v>15801405013</v>
          </cell>
          <cell r="C47484" t="str">
            <v>北京市朝阳区酒仙桥蒋台东路滨河1号小区205号902</v>
          </cell>
        </row>
        <row r="47485">
          <cell r="B47485">
            <v>18115220566</v>
          </cell>
          <cell r="C47485" t="str">
            <v>江苏省宿迁市宿城区洪泽湖路61号</v>
          </cell>
        </row>
        <row r="47486">
          <cell r="B47486">
            <v>15090557361</v>
          </cell>
          <cell r="C47486" t="str">
            <v>河南省民权县道南中国人民银行对面不联惠超市</v>
          </cell>
        </row>
        <row r="47487">
          <cell r="B47487">
            <v>17734560606</v>
          </cell>
          <cell r="C47487" t="str">
            <v>河北省石家庄市长安区南石家庄小学</v>
          </cell>
        </row>
        <row r="47488">
          <cell r="B47488">
            <v>13678031151</v>
          </cell>
          <cell r="C47488" t="str">
            <v>四川省成都市武侯区华府大道518号蜀郡又一城118-1-2302</v>
          </cell>
        </row>
        <row r="47489">
          <cell r="B47489">
            <v>13918170533</v>
          </cell>
          <cell r="C47489" t="str">
            <v>上海市松江区古楼公路1899弄28号1902室</v>
          </cell>
        </row>
        <row r="47490">
          <cell r="B47490">
            <v>15717219931</v>
          </cell>
          <cell r="C47490" t="str">
            <v>湖北省荆州市荆州区弥市镇虎渡一路40号</v>
          </cell>
        </row>
        <row r="47491">
          <cell r="B47491">
            <v>13829988047</v>
          </cell>
          <cell r="C47491" t="str">
            <v>广东省惠州市惠城区麦地华侨新村F栋</v>
          </cell>
        </row>
        <row r="47492">
          <cell r="B47492">
            <v>13816006144</v>
          </cell>
          <cell r="C47492" t="str">
            <v>上海市青浦区徐泾镇诸光路228弄英庭名墅30号</v>
          </cell>
        </row>
        <row r="47493">
          <cell r="B47493">
            <v>13607314358</v>
          </cell>
          <cell r="C47493" t="str">
            <v>湖南省长沙县星沙大道阳光丽景小区2栋507</v>
          </cell>
        </row>
        <row r="47494">
          <cell r="B47494">
            <v>13637401640</v>
          </cell>
          <cell r="C47494" t="str">
            <v>广东省深圳市龙华新区新区大道长城里程家园2栋701</v>
          </cell>
        </row>
        <row r="47495">
          <cell r="B47495">
            <v>13425755624</v>
          </cell>
          <cell r="C47495" t="str">
            <v>广东省佛山市禅城区中心医院</v>
          </cell>
        </row>
        <row r="47496">
          <cell r="B47496">
            <v>13215982537</v>
          </cell>
          <cell r="C47496" t="str">
            <v>福建省长乐市鹤上镇新览村仕后6号和兴楼</v>
          </cell>
        </row>
        <row r="47497">
          <cell r="B47497">
            <v>18849379981</v>
          </cell>
          <cell r="C47497" t="str">
            <v>河北省秦皇岛市北戴河区滨海大道华贸公园郡</v>
          </cell>
        </row>
        <row r="47498">
          <cell r="B47498">
            <v>18052001272</v>
          </cell>
          <cell r="C47498" t="str">
            <v>江苏省南京市鼓楼区集庆门大街268苏慧谷E08-1-613</v>
          </cell>
        </row>
        <row r="47499">
          <cell r="B47499">
            <v>13590158608</v>
          </cell>
          <cell r="C47499" t="str">
            <v>广东省深圳市福田区世界贸易广场A座1205</v>
          </cell>
        </row>
        <row r="47500">
          <cell r="B47500">
            <v>17763969869</v>
          </cell>
          <cell r="C47500" t="str">
            <v>海南省三亚市吉阳区吉阳大道金手指三亚1号</v>
          </cell>
        </row>
        <row r="47501">
          <cell r="B47501">
            <v>18033583367</v>
          </cell>
          <cell r="C47501" t="str">
            <v>河北省秦皇岛市海港区远洋海逸世家46-2810</v>
          </cell>
        </row>
        <row r="47502">
          <cell r="B47502">
            <v>13273367345</v>
          </cell>
          <cell r="C47502" t="str">
            <v>河北省秦皇岛市海港区中铁秦皇半岛36-2-1901</v>
          </cell>
        </row>
        <row r="47503">
          <cell r="B47503">
            <v>13702659384</v>
          </cell>
          <cell r="C47503" t="str">
            <v>广东省佛山市南海区丹灶横江海滨铁料城斜坡处基研马口铁</v>
          </cell>
        </row>
        <row r="47504">
          <cell r="B47504">
            <v>13570078686</v>
          </cell>
          <cell r="C47504" t="str">
            <v>广东省广州市机场西路心谊路乐陶街108铺康之佳门诊部</v>
          </cell>
        </row>
        <row r="47505">
          <cell r="B47505">
            <v>18720065448</v>
          </cell>
          <cell r="C47505" t="str">
            <v>江西省南昌市东湖区大士院54号</v>
          </cell>
        </row>
        <row r="47506">
          <cell r="B47506">
            <v>13798699675</v>
          </cell>
          <cell r="C47506" t="str">
            <v>广东省佛山市南海区九江镇沙头白桥楼涌村德盛巷9号</v>
          </cell>
        </row>
        <row r="47507">
          <cell r="B47507">
            <v>18423532533</v>
          </cell>
          <cell r="C47507" t="str">
            <v>重庆市渝中区化龙桥街道重庆天地雍江苑11-12-2</v>
          </cell>
        </row>
        <row r="47508">
          <cell r="B47508">
            <v>13701251105</v>
          </cell>
          <cell r="C47508" t="str">
            <v>北京市朝阳区亚运村慧忠里122号楼（观巢）1201</v>
          </cell>
        </row>
        <row r="47509">
          <cell r="B47509">
            <v>13908329640</v>
          </cell>
          <cell r="C47509" t="str">
            <v>重庆市南坪上海城28-10-2</v>
          </cell>
        </row>
        <row r="47510">
          <cell r="B47510">
            <v>13508338773</v>
          </cell>
          <cell r="C47510" t="str">
            <v>重庆市江北区北滨路招商江湾城16栋2单元24-1</v>
          </cell>
        </row>
        <row r="47511">
          <cell r="B47511">
            <v>13272595998</v>
          </cell>
          <cell r="C47511" t="str">
            <v>重庆市酉阳县精神病院</v>
          </cell>
        </row>
        <row r="47512">
          <cell r="B47512">
            <v>15904871318</v>
          </cell>
          <cell r="C47512" t="str">
            <v>内蒙古呼和浩特市新城区新华东街87号奈伦国际大厦D座12层</v>
          </cell>
        </row>
        <row r="47513">
          <cell r="B47513">
            <v>13266533076</v>
          </cell>
          <cell r="C47513" t="str">
            <v>广东省深圳市宝安区福永街道办新和东四巷3号驿马国际集运仓</v>
          </cell>
        </row>
        <row r="47514">
          <cell r="B47514">
            <v>13752541700</v>
          </cell>
          <cell r="C47514" t="str">
            <v>天津市滨海新区塘沽新港三号路濒开里6栋5门103号</v>
          </cell>
        </row>
        <row r="47515">
          <cell r="B47515">
            <v>18702201567</v>
          </cell>
          <cell r="C47515" t="str">
            <v>天津市南开区王府一号2号楼2501</v>
          </cell>
        </row>
        <row r="47516">
          <cell r="B47516">
            <v>13936929898</v>
          </cell>
          <cell r="C47516" t="str">
            <v>黑龙江省大庆市高新区学苑小区</v>
          </cell>
        </row>
        <row r="47517">
          <cell r="B47517">
            <v>13608803723</v>
          </cell>
          <cell r="C47517" t="str">
            <v>云南省昆明市世纪城永春苑2-3-11</v>
          </cell>
        </row>
        <row r="47518">
          <cell r="B47518">
            <v>18669207995</v>
          </cell>
          <cell r="C47518" t="str">
            <v>云南省昆明市呈贡区洛羊街道果林溪谷二期3号门2栋1号</v>
          </cell>
        </row>
        <row r="47519">
          <cell r="B47519">
            <v>13933135551</v>
          </cell>
          <cell r="C47519" t="str">
            <v>河北省石家庄市九中街49号金元小区1-2-403</v>
          </cell>
        </row>
        <row r="47520">
          <cell r="B47520">
            <v>13039981963</v>
          </cell>
          <cell r="C47520" t="str">
            <v>黑龙江省哈尔滨市道里区哈药路418号</v>
          </cell>
        </row>
        <row r="47521">
          <cell r="B47521">
            <v>18245049949</v>
          </cell>
          <cell r="C47521" t="str">
            <v>黑龙江省哈尔滨市香坊区立汇美罗湾四期二号楼三单元302</v>
          </cell>
        </row>
        <row r="47522">
          <cell r="B47522">
            <v>13621227751</v>
          </cell>
          <cell r="C47522" t="str">
            <v>北京市东城区体育馆西路7号四块玉商务会馆B座205室</v>
          </cell>
        </row>
        <row r="47523">
          <cell r="B47523">
            <v>13691297497</v>
          </cell>
          <cell r="C47523" t="str">
            <v>北京市朝阳区朝阳路金隅泰和园4号楼1单元2702</v>
          </cell>
        </row>
        <row r="47524">
          <cell r="B47524">
            <v>13074327389</v>
          </cell>
          <cell r="C47524" t="str">
            <v>吉林省长春市净月区南环城路6840号金叶嘉园老干部活动中心</v>
          </cell>
        </row>
        <row r="47525">
          <cell r="B47525">
            <v>15178781686</v>
          </cell>
          <cell r="C47525" t="str">
            <v>重庆市沙坪坝金沙时代北苑附4号2-3</v>
          </cell>
        </row>
        <row r="47526">
          <cell r="B47526">
            <v>18123700760</v>
          </cell>
          <cell r="C47526" t="str">
            <v>广东省深圳市龙华新城新区大道与人民路交汇处润达圆庭-A栋公寓2024</v>
          </cell>
        </row>
        <row r="47527">
          <cell r="B47527">
            <v>15328188889</v>
          </cell>
          <cell r="C47527" t="str">
            <v>四川省成都彭州市外南街13号</v>
          </cell>
        </row>
        <row r="47528">
          <cell r="B47528">
            <v>15091705353</v>
          </cell>
          <cell r="C47528" t="str">
            <v>陕西省宝鸡市眉县首善街道首善镇花园小区13栋</v>
          </cell>
        </row>
        <row r="47529">
          <cell r="B47529">
            <v>13930366445</v>
          </cell>
          <cell r="C47529" t="str">
            <v>河北省秦皇岛市山海关区南海道12-2-1号</v>
          </cell>
        </row>
        <row r="47530">
          <cell r="B47530">
            <v>13920432611</v>
          </cell>
          <cell r="C47530" t="str">
            <v>天津市河北区靖江路义江里84门602</v>
          </cell>
        </row>
        <row r="47531">
          <cell r="B47531">
            <v>18103100881</v>
          </cell>
          <cell r="C47531" t="str">
            <v>河北省邯郸市滏和北大街和果园路交叉口万浩丽城6-2-1903</v>
          </cell>
        </row>
        <row r="47532">
          <cell r="B47532">
            <v>18215599335</v>
          </cell>
          <cell r="C47532" t="str">
            <v>四川省成都市成华区青龙街道新山社区</v>
          </cell>
        </row>
        <row r="47533">
          <cell r="B47533">
            <v>13945332399</v>
          </cell>
          <cell r="C47533" t="str">
            <v>黑龙江省林口县人民医院心电室</v>
          </cell>
        </row>
        <row r="47534">
          <cell r="B47534">
            <v>13413466515</v>
          </cell>
          <cell r="C47534" t="str">
            <v>广东省清远市西岸镇清水街</v>
          </cell>
        </row>
        <row r="47535">
          <cell r="B47535" t="str">
            <v>23523158/13502076858</v>
          </cell>
          <cell r="C47535" t="str">
            <v>天津市河西区平山道森淼公寓2门204</v>
          </cell>
        </row>
        <row r="47536">
          <cell r="B47536">
            <v>13543871905</v>
          </cell>
          <cell r="C47536" t="str">
            <v>广东省珠海市拱北夏湾权晖花园6栋302</v>
          </cell>
        </row>
        <row r="47537">
          <cell r="B47537">
            <v>13829709115</v>
          </cell>
          <cell r="C47537" t="str">
            <v>广东省广州市海珠区南洲路横冲路口轮修厂旁连成气修</v>
          </cell>
        </row>
        <row r="47538">
          <cell r="B47538">
            <v>13672392228</v>
          </cell>
          <cell r="C47538" t="str">
            <v>广东省肇庆市高要区府前大街66号嘉骏汽车培训</v>
          </cell>
        </row>
        <row r="47539">
          <cell r="B47539">
            <v>13923587622</v>
          </cell>
          <cell r="C47539" t="str">
            <v>广东省汕尾市海丰县附城镇南湖东苑23栋5号</v>
          </cell>
        </row>
        <row r="47540">
          <cell r="B47540">
            <v>18959200370</v>
          </cell>
          <cell r="C47540" t="str">
            <v>福建省厦门市思明区仙岳里16号301室</v>
          </cell>
        </row>
        <row r="47541">
          <cell r="B47541">
            <v>13911772966</v>
          </cell>
          <cell r="C47541" t="str">
            <v>北京市朝阳区望京方舟小区6号楼304</v>
          </cell>
        </row>
        <row r="47542">
          <cell r="B47542">
            <v>15822368379</v>
          </cell>
          <cell r="C47542" t="str">
            <v>安徽省宿州市埇桥区首钢首御10栋2单元1305室</v>
          </cell>
        </row>
        <row r="47543">
          <cell r="B47543">
            <v>13911538576</v>
          </cell>
          <cell r="C47543" t="str">
            <v>北京市西城区后海北沿43号</v>
          </cell>
        </row>
        <row r="47544">
          <cell r="B47544">
            <v>13844266666</v>
          </cell>
          <cell r="C47544" t="str">
            <v>吉林省吉林市昌邑区中兴街123号泽远典当</v>
          </cell>
        </row>
        <row r="47545">
          <cell r="B47545">
            <v>13861254135</v>
          </cell>
          <cell r="C47545" t="str">
            <v>江苏省常州市武进区潞城街道新城公园壹号1期213-10</v>
          </cell>
        </row>
        <row r="47546">
          <cell r="B47546">
            <v>15689817854</v>
          </cell>
          <cell r="C47546" t="str">
            <v>山东省潍坊市高新区金马路秋月园小区</v>
          </cell>
        </row>
        <row r="47547">
          <cell r="B47547">
            <v>13771944997</v>
          </cell>
          <cell r="C47547" t="str">
            <v>江苏省苏州市吴中东路101号苏州东吴医药有限公司</v>
          </cell>
        </row>
        <row r="47548">
          <cell r="B47548">
            <v>15653393193</v>
          </cell>
          <cell r="C47548" t="str">
            <v>山东省淄博市张店区机关第一宿舍12号楼</v>
          </cell>
        </row>
        <row r="47549">
          <cell r="B47549">
            <v>13583315682</v>
          </cell>
          <cell r="C47549" t="str">
            <v>山东省淄博市张店区西五路南首祥合社区</v>
          </cell>
        </row>
        <row r="47550">
          <cell r="B47550">
            <v>15653393193</v>
          </cell>
          <cell r="C47550" t="str">
            <v>山东省淄博市张店区机关第一宿舍12号楼</v>
          </cell>
        </row>
        <row r="47551">
          <cell r="B47551">
            <v>15054598567</v>
          </cell>
          <cell r="C47551" t="str">
            <v>山东省淄博市张店区西五路南首天星小区超市</v>
          </cell>
        </row>
        <row r="47552">
          <cell r="B47552">
            <v>18510839999</v>
          </cell>
          <cell r="C47552" t="str">
            <v>北京市朝阳区双井天之骄子5号楼1单元1102</v>
          </cell>
        </row>
        <row r="47553">
          <cell r="B47553">
            <v>18916778552</v>
          </cell>
          <cell r="C47553" t="str">
            <v>上海市松江区泗泾镇古楼路1858弄36号301</v>
          </cell>
        </row>
        <row r="47554">
          <cell r="B47554">
            <v>18944500953</v>
          </cell>
          <cell r="C47554" t="str">
            <v>黑龙江省哈尔滨市香坊区亚麻厂大板楼35栋3门503室</v>
          </cell>
        </row>
        <row r="47555">
          <cell r="B47555">
            <v>13960701564</v>
          </cell>
          <cell r="C47555" t="str">
            <v>福建省福州市仓山区阳岐路73号</v>
          </cell>
        </row>
        <row r="47556">
          <cell r="B47556">
            <v>13563667137</v>
          </cell>
          <cell r="C47556" t="str">
            <v>山东省青州市衡王府西街皇城丽景苑沿街房海外商品专卖店</v>
          </cell>
        </row>
        <row r="47557">
          <cell r="B47557">
            <v>18674452966</v>
          </cell>
          <cell r="C47557" t="str">
            <v>湖南省长沙市芙蓉区东二环二段320号天平公寓9栋1502号</v>
          </cell>
        </row>
        <row r="47558">
          <cell r="B47558">
            <v>13911333966</v>
          </cell>
          <cell r="C47558" t="str">
            <v>北京市丰台区靛厂路6号院1号楼三单元202</v>
          </cell>
        </row>
        <row r="47559">
          <cell r="B47559">
            <v>15903251888</v>
          </cell>
          <cell r="C47559" t="str">
            <v>河北省唐山市路北区金港国际怡园107-2-1102</v>
          </cell>
        </row>
        <row r="47560">
          <cell r="B47560">
            <v>13908722111</v>
          </cell>
          <cell r="C47560" t="str">
            <v>云南大理漾濞县苍山中路62号，为民药店</v>
          </cell>
        </row>
        <row r="47561">
          <cell r="B47561">
            <v>15140473130</v>
          </cell>
          <cell r="C47561" t="str">
            <v>辽宁省大连市沙河口区景宾巷8F号202帝景星海B2-202号</v>
          </cell>
        </row>
        <row r="47562">
          <cell r="B47562">
            <v>13862840055</v>
          </cell>
          <cell r="C47562" t="str">
            <v>江苏省海门市东恒盛国际公馆别墅区2201</v>
          </cell>
        </row>
        <row r="47563">
          <cell r="B47563">
            <v>13982577773</v>
          </cell>
          <cell r="C47563" t="str">
            <v>四川省遂宁市滨江路555号上江城</v>
          </cell>
        </row>
        <row r="47564">
          <cell r="B47564">
            <v>13511020464</v>
          </cell>
          <cell r="C47564" t="str">
            <v>北京市丰台区芳星园三区32号楼6单元1402</v>
          </cell>
        </row>
        <row r="47565">
          <cell r="B47565">
            <v>13911968872</v>
          </cell>
          <cell r="C47565" t="str">
            <v>北京市海淀区交大东路20号院2号楼1单元2401室</v>
          </cell>
        </row>
        <row r="47566">
          <cell r="B47566">
            <v>13055779006</v>
          </cell>
          <cell r="C47566" t="str">
            <v>福建省福州市闽侯县上街镇侯官路100号阳光美墅20#</v>
          </cell>
        </row>
        <row r="47567">
          <cell r="B47567">
            <v>13600889361</v>
          </cell>
          <cell r="C47567" t="str">
            <v>福建省福州市鼓楼区温泉路金福新村8座204</v>
          </cell>
        </row>
        <row r="47568">
          <cell r="B47568">
            <v>13506998196</v>
          </cell>
          <cell r="C47568" t="str">
            <v>福建省福州市鼓楼区湖东路280号金泉大厦1206</v>
          </cell>
        </row>
        <row r="47569">
          <cell r="B47569">
            <v>13867051158</v>
          </cell>
          <cell r="C47569" t="str">
            <v>浙江省丽水市缙云县永宁都市花园1-2-303</v>
          </cell>
        </row>
        <row r="47570">
          <cell r="B47570">
            <v>15831310203</v>
          </cell>
          <cell r="C47570" t="str">
            <v>河北省张家口市高新区市府西大街新天地小区奥凯假日酒店前台</v>
          </cell>
        </row>
        <row r="47571">
          <cell r="B47571">
            <v>18783200864</v>
          </cell>
          <cell r="C47571" t="str">
            <v>四川省内江市东兴区玉都花园B区</v>
          </cell>
        </row>
        <row r="47572">
          <cell r="B47572">
            <v>18018666783</v>
          </cell>
          <cell r="C47572" t="str">
            <v>上海市青浦区老朱枫公路6186号21号厂房</v>
          </cell>
        </row>
        <row r="47573">
          <cell r="B47573">
            <v>13832286825</v>
          </cell>
          <cell r="C47573" t="str">
            <v>河北省高碑店市新春驾校北行两公里捷邦达物流有限公司</v>
          </cell>
        </row>
        <row r="47574">
          <cell r="B47574">
            <v>13654688600</v>
          </cell>
          <cell r="C47574" t="str">
            <v>黑龙江省哈尔滨市道里区大安街83号2单元301室</v>
          </cell>
        </row>
        <row r="47575">
          <cell r="B47575" t="str">
            <v>852-56876625</v>
          </cell>
          <cell r="C47575" t="str">
            <v>广东省深圳市罗湖商业城4楼4268铺</v>
          </cell>
        </row>
        <row r="47576">
          <cell r="B47576">
            <v>13969091689</v>
          </cell>
          <cell r="C47576" t="str">
            <v>山东省济南市解放东路81号山东武术院</v>
          </cell>
        </row>
        <row r="47577">
          <cell r="B47577">
            <v>15245043006</v>
          </cell>
          <cell r="C47577" t="str">
            <v>黑龙江省哈尔滨市南岗区清明五道街2号3单元601</v>
          </cell>
        </row>
        <row r="47578">
          <cell r="B47578">
            <v>18865958688</v>
          </cell>
          <cell r="C47578" t="str">
            <v>山东省济南市历城区新泺大街康桥颐东3-2102</v>
          </cell>
        </row>
        <row r="47579">
          <cell r="B47579">
            <v>13846733532</v>
          </cell>
          <cell r="C47579" t="str">
            <v>黑龙江省绥化市海伦市华星小区2号楼2单元902</v>
          </cell>
        </row>
        <row r="47580">
          <cell r="B47580">
            <v>15546358368</v>
          </cell>
          <cell r="C47580" t="str">
            <v>黑龙江省哈尔滨市道里区新阳路街道安化街25号2单元102室</v>
          </cell>
        </row>
        <row r="47581">
          <cell r="B47581">
            <v>18104568777</v>
          </cell>
          <cell r="C47581" t="str">
            <v>黑龙江省嫩江县九三分局丁香别墅区7号2单元</v>
          </cell>
        </row>
        <row r="47582">
          <cell r="B47582">
            <v>15735930552</v>
          </cell>
          <cell r="C47582" t="str">
            <v>山西省河津市城区龙门大道汾滨街路口康轩康复医院308室</v>
          </cell>
        </row>
        <row r="47583">
          <cell r="B47583">
            <v>15094574696</v>
          </cell>
          <cell r="C47583" t="str">
            <v>黑龙江省伊春市铁力市桃山林业局职工医院皮肤科</v>
          </cell>
        </row>
        <row r="47584">
          <cell r="B47584">
            <v>17601618166</v>
          </cell>
          <cell r="C47584" t="str">
            <v>北京市海淀区5环内美丽西园18号楼9门3层左侧905号</v>
          </cell>
        </row>
        <row r="47585">
          <cell r="B47585">
            <v>18611190385</v>
          </cell>
          <cell r="C47585" t="str">
            <v>北京市朝阳区5环内建国路91号金地国际花园B1座3C房</v>
          </cell>
        </row>
        <row r="47586">
          <cell r="B47586">
            <v>18611360427</v>
          </cell>
          <cell r="C47586" t="str">
            <v>北京市朝阳区五环清林路林奥嘉园6-1-1901</v>
          </cell>
        </row>
        <row r="47587">
          <cell r="B47587">
            <v>18091185618</v>
          </cell>
          <cell r="C47587" t="str">
            <v>陕西省西安市雁塔区科技二路泰华金贸国际7号楼1302</v>
          </cell>
        </row>
        <row r="47588">
          <cell r="B47588">
            <v>18520101399</v>
          </cell>
          <cell r="C47588" t="str">
            <v>广东省广州市天河区猎德花园居仁楼1305</v>
          </cell>
        </row>
        <row r="47589">
          <cell r="B47589">
            <v>15067181542</v>
          </cell>
          <cell r="C47589" t="str">
            <v>浙江省杭州市江干区景芳东区6幢1单元102室</v>
          </cell>
        </row>
        <row r="47590">
          <cell r="B47590">
            <v>13905564199</v>
          </cell>
          <cell r="C47590" t="str">
            <v>安徽省安庆市迎江区沿江东路18号阳光花园2期14栋3单元1006室</v>
          </cell>
        </row>
        <row r="47591">
          <cell r="B47591">
            <v>13102279966</v>
          </cell>
          <cell r="C47591" t="str">
            <v>天津市河北区榆关道胜景花园10-4-602</v>
          </cell>
        </row>
        <row r="47592">
          <cell r="B47592">
            <v>18866385688</v>
          </cell>
          <cell r="C47592" t="str">
            <v>山东省蓬莱海滨西路34号济南大学泉城学院</v>
          </cell>
        </row>
        <row r="47593">
          <cell r="B47593">
            <v>13758587276</v>
          </cell>
          <cell r="C47593" t="str">
            <v>浙江省诸暨市春江花园亲水苑1幢602</v>
          </cell>
        </row>
        <row r="47594">
          <cell r="B47594">
            <v>15869027135</v>
          </cell>
          <cell r="C47594" t="str">
            <v>浙江省杭州市滨江区长河路半岛国际小区1号楼</v>
          </cell>
        </row>
        <row r="47595">
          <cell r="B47595">
            <v>13454490101</v>
          </cell>
          <cell r="C47595" t="str">
            <v>浙江省杭州市江干区濮家新村19-4-501</v>
          </cell>
        </row>
        <row r="47596">
          <cell r="B47596">
            <v>18057163890</v>
          </cell>
          <cell r="C47596" t="str">
            <v>浙江省杭州市余杭区径山镇社区卫生服务中心</v>
          </cell>
        </row>
        <row r="47597">
          <cell r="B47597">
            <v>13653359053</v>
          </cell>
          <cell r="C47597" t="str">
            <v>河北省秦皇岛市海港区龙熙半岛花园5-2-1401</v>
          </cell>
        </row>
        <row r="47598">
          <cell r="B47598">
            <v>15801405013</v>
          </cell>
          <cell r="C47598" t="str">
            <v>北京市朝阳区酒仙桥将台东路滨河一号小区205号-902</v>
          </cell>
        </row>
        <row r="47599">
          <cell r="B47599">
            <v>18833889199</v>
          </cell>
          <cell r="C47599" t="str">
            <v>河北省秦皇岛市昌黎县财政局</v>
          </cell>
        </row>
        <row r="47600">
          <cell r="B47600">
            <v>18633544108</v>
          </cell>
          <cell r="C47600" t="str">
            <v>河北省秦皇岛市建设大街新世纪小区35-1-10</v>
          </cell>
        </row>
        <row r="47601">
          <cell r="B47601">
            <v>15603357297</v>
          </cell>
          <cell r="C47601" t="str">
            <v>河北省秦皇岛市海港区自然家园21-4-2</v>
          </cell>
        </row>
        <row r="47602">
          <cell r="B47602">
            <v>15321139606</v>
          </cell>
          <cell r="C47602" t="str">
            <v>北京市通州区玉桥东里101号楼1402</v>
          </cell>
        </row>
        <row r="47603">
          <cell r="B47603">
            <v>13881939183</v>
          </cell>
          <cell r="C47603" t="str">
            <v>四川省成都市温江区江浦路288号洲际亚洲湾37-1-1304</v>
          </cell>
        </row>
        <row r="47604">
          <cell r="B47604">
            <v>18010690522</v>
          </cell>
          <cell r="C47604" t="str">
            <v>四川省成都市锦江区宏济新路339号2栋</v>
          </cell>
        </row>
        <row r="47605">
          <cell r="B47605">
            <v>13890303558</v>
          </cell>
          <cell r="C47605" t="str">
            <v>四川省眉山市东坡区彭寿街225号普田花园</v>
          </cell>
        </row>
        <row r="47606">
          <cell r="B47606">
            <v>18990010060</v>
          </cell>
          <cell r="C47606" t="str">
            <v>四川省自贡市自流井区江西大跃口学府丽景1-4-8</v>
          </cell>
        </row>
        <row r="47607">
          <cell r="B47607">
            <v>13881865817</v>
          </cell>
          <cell r="C47607" t="str">
            <v>四川省成都市郫县望东路117号兴业银行</v>
          </cell>
        </row>
        <row r="47608">
          <cell r="B47608">
            <v>13540717918</v>
          </cell>
          <cell r="C47608" t="str">
            <v>四川省成都市锦江区马家沟128号花果新居一期物业办公室</v>
          </cell>
        </row>
        <row r="47609">
          <cell r="B47609">
            <v>18699406012</v>
          </cell>
          <cell r="C47609" t="str">
            <v>四川省成都市郫县犀浦西江月11栋1-802</v>
          </cell>
        </row>
        <row r="47610">
          <cell r="B47610">
            <v>13982277158</v>
          </cell>
          <cell r="C47610" t="str">
            <v>四川省成都市锦江区静安路28号学府芳邻3栋</v>
          </cell>
        </row>
        <row r="47611">
          <cell r="B47611">
            <v>15328087913</v>
          </cell>
          <cell r="C47611" t="str">
            <v>四川省成都市青羊区东坡北三路99号碧华邻</v>
          </cell>
        </row>
        <row r="47612">
          <cell r="B47612">
            <v>15881153886</v>
          </cell>
          <cell r="C47612" t="str">
            <v>四川省成都市青羊区上半节街16号</v>
          </cell>
        </row>
        <row r="47613">
          <cell r="B47613">
            <v>15023153654</v>
          </cell>
          <cell r="C47613" t="str">
            <v>重庆市北碚区城南雄风3楼</v>
          </cell>
        </row>
        <row r="47614">
          <cell r="B47614">
            <v>18511771103</v>
          </cell>
          <cell r="C47614" t="str">
            <v>海南省海口市秀英区长流镇北南和园4号楼2单元701</v>
          </cell>
        </row>
        <row r="47615">
          <cell r="B47615">
            <v>18734806780</v>
          </cell>
          <cell r="C47615" t="str">
            <v>山西省太原市小店区体育南路88号千禧学府苑</v>
          </cell>
        </row>
        <row r="47616">
          <cell r="B47616">
            <v>18610955268</v>
          </cell>
          <cell r="C47616" t="str">
            <v>北京市平谷区东高村镇东南路98号</v>
          </cell>
        </row>
        <row r="47617">
          <cell r="B47617">
            <v>18668972218</v>
          </cell>
          <cell r="C47617" t="str">
            <v>山东省济南市历下区万科麓山二期1-2-3102</v>
          </cell>
        </row>
        <row r="47618">
          <cell r="B47618">
            <v>18030977088</v>
          </cell>
          <cell r="C47618" t="str">
            <v>四川省绵阳市江油市李白大道南一段川西北气矿石油大厦</v>
          </cell>
        </row>
        <row r="47619">
          <cell r="B47619">
            <v>13667687268</v>
          </cell>
          <cell r="C47619" t="str">
            <v>重庆市沙坪坝区沙南街2号南开苑A1-19-1</v>
          </cell>
        </row>
        <row r="47620">
          <cell r="B47620">
            <v>13594376879</v>
          </cell>
          <cell r="C47620" t="str">
            <v>重庆市江津区德感桥溪路99号江津酒厂</v>
          </cell>
        </row>
        <row r="47621">
          <cell r="B47621">
            <v>18580801926</v>
          </cell>
          <cell r="C47621" t="str">
            <v>重庆市渝北区龙溪街道龙华大道99号长安锦绣城24栋26-3</v>
          </cell>
        </row>
        <row r="47622">
          <cell r="B47622">
            <v>15823190707</v>
          </cell>
          <cell r="C47622" t="str">
            <v>重庆市沙坪坝区沙正街19号郁金香国际公寓B栋1201</v>
          </cell>
        </row>
        <row r="47623">
          <cell r="B47623">
            <v>18883888088</v>
          </cell>
          <cell r="C47623" t="str">
            <v>重庆市大渡口区双山路晋愉盛世融城一号楼</v>
          </cell>
        </row>
        <row r="47624">
          <cell r="B47624">
            <v>18602329261</v>
          </cell>
          <cell r="C47624" t="str">
            <v>重庆市九龙坡区老顶坡高庙物流B区27号</v>
          </cell>
        </row>
        <row r="47625">
          <cell r="B47625">
            <v>13817791772</v>
          </cell>
          <cell r="C47625" t="str">
            <v>上海市浦东新区上南路3500弄金苹果花园52号901室</v>
          </cell>
        </row>
        <row r="47626">
          <cell r="B47626">
            <v>18993417575</v>
          </cell>
          <cell r="C47626" t="str">
            <v>甘肃省庆阳市西峰区南苑路9号南街办</v>
          </cell>
        </row>
        <row r="47627">
          <cell r="B47627">
            <v>13908636656</v>
          </cell>
          <cell r="C47627" t="str">
            <v>湖北省武汉市武昌区徐家棚街团结路10号(武汉方成汽修)</v>
          </cell>
        </row>
        <row r="47628">
          <cell r="B47628">
            <v>13979206887</v>
          </cell>
          <cell r="C47628" t="str">
            <v>江西省九江市浔阳区南湖支路19号税务局宿舍</v>
          </cell>
        </row>
        <row r="47629">
          <cell r="B47629">
            <v>15836187616</v>
          </cell>
          <cell r="C47629" t="str">
            <v>河南省新乡市学院路绿营花园15号楼</v>
          </cell>
        </row>
        <row r="47630">
          <cell r="B47630">
            <v>13027077327</v>
          </cell>
          <cell r="C47630" t="str">
            <v>山西省太原市尖草坪区大同路滨河城2号楼1单元2401室</v>
          </cell>
        </row>
        <row r="47631">
          <cell r="B47631">
            <v>13530870693</v>
          </cell>
          <cell r="C47631" t="str">
            <v>广东省深圳市福田区深南大道2008号中国凤凰大厦1栋20B</v>
          </cell>
        </row>
        <row r="47632">
          <cell r="B47632">
            <v>13985710000</v>
          </cell>
          <cell r="C47632" t="str">
            <v>贵州省安顺市西秀区东关办事处</v>
          </cell>
        </row>
        <row r="47633">
          <cell r="B47633">
            <v>18655959685</v>
          </cell>
          <cell r="C47633" t="str">
            <v>安徽省合肥市梅山路188号安徽国际金融中心国元证券</v>
          </cell>
        </row>
        <row r="47634">
          <cell r="B47634">
            <v>13633288292</v>
          </cell>
          <cell r="C47634" t="str">
            <v>河北省衡水市桃城区红旗南大街天玺香颂小区25-2-102</v>
          </cell>
        </row>
        <row r="47635">
          <cell r="B47635">
            <v>18688290180</v>
          </cell>
          <cell r="C47635" t="str">
            <v>广东省广州市白云区江高镇勤星村勤星西街67号</v>
          </cell>
        </row>
        <row r="47636">
          <cell r="B47636">
            <v>15808003120</v>
          </cell>
          <cell r="C47636" t="str">
            <v>重庆市巴南区李家沱融江大道11号6栋5-6号</v>
          </cell>
        </row>
        <row r="47637">
          <cell r="B47637">
            <v>13920359088</v>
          </cell>
          <cell r="C47637" t="str">
            <v>天津市大港区临港经济区国税局</v>
          </cell>
        </row>
        <row r="47638">
          <cell r="B47638">
            <v>18512201252</v>
          </cell>
          <cell r="C47638" t="str">
            <v>天津市河东区金湾花园30号楼3门301</v>
          </cell>
        </row>
        <row r="47639">
          <cell r="B47639">
            <v>13821386120</v>
          </cell>
          <cell r="C47639" t="str">
            <v>天津市河东海河东路88号邮政大楼东门会计核算中心</v>
          </cell>
        </row>
        <row r="47640">
          <cell r="B47640">
            <v>18596265039</v>
          </cell>
          <cell r="C47640" t="str">
            <v>山东省德州市乐陵市审计局</v>
          </cell>
        </row>
        <row r="47641">
          <cell r="B47641">
            <v>13290416386</v>
          </cell>
          <cell r="C47641" t="str">
            <v>河北省石家庄市裕华区东风东路222号省疾控中心宿舍3-3-202</v>
          </cell>
        </row>
        <row r="47642">
          <cell r="B47642">
            <v>15630117801</v>
          </cell>
          <cell r="C47642" t="str">
            <v>河北省石家庄市裕华区育才街怀特翰墨儒林2-2-801</v>
          </cell>
        </row>
        <row r="47643">
          <cell r="B47643">
            <v>13223401769</v>
          </cell>
          <cell r="C47643" t="str">
            <v>河北省石家庄市九中街19号（省二院宿舍东区）4-2-102</v>
          </cell>
        </row>
        <row r="47644">
          <cell r="B47644">
            <v>13594040268</v>
          </cell>
          <cell r="C47644" t="str">
            <v>重庆市长寿区长寿路18号附1号长寿农业</v>
          </cell>
        </row>
        <row r="47645">
          <cell r="B47645">
            <v>13802967305</v>
          </cell>
          <cell r="C47645" t="str">
            <v>广东省广州市白云区黄石东路黄石花园黄园二街17号402房</v>
          </cell>
        </row>
        <row r="47646">
          <cell r="B47646">
            <v>13945845896</v>
          </cell>
          <cell r="C47646" t="str">
            <v>黑龙江省鸡西市虎林市虎林镇解放西路振华综合楼富昌食杂店</v>
          </cell>
        </row>
        <row r="47647">
          <cell r="B47647">
            <v>18618386579</v>
          </cell>
          <cell r="C47647" t="str">
            <v>北京市海淀区万寿路翠微西里11-1104</v>
          </cell>
        </row>
        <row r="47648">
          <cell r="B47648">
            <v>13100953007</v>
          </cell>
          <cell r="C47648" t="str">
            <v>黑龙江省哈尔滨市南岗区黄河路73号哈工大建筑设计研究院</v>
          </cell>
        </row>
        <row r="47649">
          <cell r="B47649">
            <v>17758824201</v>
          </cell>
          <cell r="C47649" t="str">
            <v>黑龙江省哈尔滨市道里区机场路161号汽车城院内北京现代售后配件库</v>
          </cell>
        </row>
        <row r="47650">
          <cell r="B47650">
            <v>15918791108</v>
          </cell>
          <cell r="C47650" t="str">
            <v>广东省广州市花都区新华镇曙光路17号雅俊苑A2-505</v>
          </cell>
        </row>
        <row r="47651">
          <cell r="B47651">
            <v>13809519156</v>
          </cell>
          <cell r="C47651" t="str">
            <v>福建省福州市晋安区沁园支路49号福州铁路运输法院</v>
          </cell>
        </row>
        <row r="47652">
          <cell r="B47652">
            <v>13509381176</v>
          </cell>
          <cell r="C47652" t="str">
            <v>福建省福州市鼓楼区湖东路282号民生银行</v>
          </cell>
        </row>
        <row r="47653">
          <cell r="B47653">
            <v>15988081391</v>
          </cell>
          <cell r="C47653" t="str">
            <v>浙江省丽水市缙云县五云街道好溪路21号</v>
          </cell>
        </row>
        <row r="47654">
          <cell r="B47654">
            <v>15325783523</v>
          </cell>
          <cell r="C47654" t="str">
            <v>浙江省丽水市缙云县五云镇寺后路74号</v>
          </cell>
        </row>
        <row r="47655">
          <cell r="B47655">
            <v>15956657619</v>
          </cell>
          <cell r="C47655" t="str">
            <v>安徽省淮南市田家庵区淮河新城二期5栋1801</v>
          </cell>
        </row>
        <row r="47656">
          <cell r="B47656">
            <v>13435408493</v>
          </cell>
          <cell r="C47656" t="str">
            <v>广东省佛山市南海区西樵镇朝乐路7号（吉水排站边）</v>
          </cell>
        </row>
        <row r="47657">
          <cell r="B47657">
            <v>18929920512</v>
          </cell>
          <cell r="C47657" t="str">
            <v>广东省佛山市南海区西樵镇江滨花园滨城街20号</v>
          </cell>
        </row>
        <row r="47658">
          <cell r="B47658">
            <v>13928627167</v>
          </cell>
          <cell r="C47658" t="str">
            <v>广东省佛山市南海区西樵镇汇丰花园荣丰阁</v>
          </cell>
        </row>
        <row r="47659">
          <cell r="B47659">
            <v>13794038683</v>
          </cell>
          <cell r="C47659" t="str">
            <v>广东省佛山市南海区西樵镇江浦路坑边新村31号首层（华贵）</v>
          </cell>
        </row>
        <row r="47660">
          <cell r="B47660">
            <v>13581503730</v>
          </cell>
          <cell r="C47660" t="str">
            <v>北京市朝阳区三里屯幸福二村30号楼6单元202房间</v>
          </cell>
        </row>
        <row r="47661">
          <cell r="B47661">
            <v>13807741630</v>
          </cell>
          <cell r="C47661" t="str">
            <v>广西梧州市长州区春湖路2号国龙花园5号楼1002房</v>
          </cell>
        </row>
        <row r="47662">
          <cell r="B47662">
            <v>18201278889</v>
          </cell>
          <cell r="C47662" t="str">
            <v>北京市海淀区复兴路乙11号梅地亚中心写字楼12层中投同和（北京）投资基金管理股份有限公司</v>
          </cell>
        </row>
        <row r="47663">
          <cell r="B47663">
            <v>13806849178</v>
          </cell>
          <cell r="C47663" t="str">
            <v>浙江省瑞安市塘下镇金河大厦2401室</v>
          </cell>
        </row>
        <row r="47664">
          <cell r="B47664">
            <v>18675588855</v>
          </cell>
          <cell r="C47664" t="str">
            <v>云南省昆明市嵩明县嘉丽泽华美达度假酒店公寓1625</v>
          </cell>
        </row>
        <row r="47665">
          <cell r="B47665">
            <v>13901077182</v>
          </cell>
          <cell r="C47665" t="str">
            <v>北京市海淀区5环内复兴路乙四号院1号楼5单元1701</v>
          </cell>
        </row>
        <row r="47666">
          <cell r="B47666">
            <v>18599999824</v>
          </cell>
          <cell r="C47666" t="str">
            <v>云南省昆明市呈贡新区中豪新册产业城奥斯迪电商园L8栋2楼</v>
          </cell>
        </row>
        <row r="47667">
          <cell r="B47667">
            <v>15882114796</v>
          </cell>
          <cell r="C47667" t="str">
            <v>四川省成都市一环路北一段432号213室</v>
          </cell>
        </row>
        <row r="47668">
          <cell r="B47668">
            <v>15847886000</v>
          </cell>
          <cell r="C47668" t="str">
            <v>内蒙古巴彦淖尔市临河区烟草公司</v>
          </cell>
        </row>
        <row r="47669">
          <cell r="B47669">
            <v>13990894003</v>
          </cell>
          <cell r="C47669" t="str">
            <v>四川省南充阆中市西园街21号西津苑</v>
          </cell>
        </row>
        <row r="47670">
          <cell r="B47670">
            <v>13666202689</v>
          </cell>
          <cell r="C47670" t="str">
            <v>四川省成都市郫都区红光镇红高东路269号龙城国际四期</v>
          </cell>
        </row>
        <row r="47671">
          <cell r="B47671">
            <v>13548488801</v>
          </cell>
          <cell r="C47671" t="str">
            <v>四川省广安市金安大道169号中天国际</v>
          </cell>
        </row>
        <row r="47672">
          <cell r="B47672">
            <v>18076939828</v>
          </cell>
          <cell r="C47672" t="str">
            <v>四川省南充市嘉陵区龙蟠镇医院</v>
          </cell>
        </row>
        <row r="47673">
          <cell r="B47673">
            <v>18090511631</v>
          </cell>
          <cell r="C47673" t="str">
            <v>四川省广安市广安区西溪新城美茵水岸</v>
          </cell>
        </row>
        <row r="47674">
          <cell r="B47674">
            <v>13908910706</v>
          </cell>
          <cell r="C47674" t="str">
            <v>西藏拉萨市城关区娘热路58号西藏新华印刷厂</v>
          </cell>
        </row>
        <row r="47675">
          <cell r="B47675">
            <v>13990663394</v>
          </cell>
          <cell r="C47675" t="str">
            <v>四川省乐山市犍为县油榨街59号</v>
          </cell>
        </row>
        <row r="47676">
          <cell r="B47676">
            <v>13677659938</v>
          </cell>
          <cell r="C47676" t="str">
            <v>重庆市渝北区红锦大道554号南江地质队3幢15-3</v>
          </cell>
        </row>
        <row r="47677">
          <cell r="B47677">
            <v>15182958820</v>
          </cell>
          <cell r="C47677" t="str">
            <v>四川省南充市嘉陵区玉泉路香山美林一期</v>
          </cell>
        </row>
        <row r="47678">
          <cell r="B47678">
            <v>13700009386</v>
          </cell>
          <cell r="C47678" t="str">
            <v>辽宁省沈阳市沈河区八纬路78-1号3-2-2</v>
          </cell>
        </row>
        <row r="47679">
          <cell r="B47679">
            <v>13424771133</v>
          </cell>
          <cell r="C47679" t="str">
            <v>广东省东莞市东城中路翠景花园17栋601</v>
          </cell>
        </row>
        <row r="47680">
          <cell r="B47680">
            <v>13995488055</v>
          </cell>
          <cell r="C47680" t="str">
            <v>宁夏银川市金凤区北京中路701号宁夏天净元光电力有限公司</v>
          </cell>
        </row>
        <row r="47681">
          <cell r="B47681">
            <v>13579203370</v>
          </cell>
          <cell r="C47681" t="str">
            <v>新疆乌鲁木齐市鲤鱼山南路118号龙庭华清园19-1801</v>
          </cell>
        </row>
        <row r="47682">
          <cell r="B47682">
            <v>15144091199</v>
          </cell>
          <cell r="C47682" t="str">
            <v>吉林省长春市宽城区东安白金首府20栋2单元905</v>
          </cell>
        </row>
        <row r="47683">
          <cell r="B47683">
            <v>13729028847</v>
          </cell>
          <cell r="C47683" t="str">
            <v>广东省湛江市赤坎区农林一路10号5栋202</v>
          </cell>
        </row>
        <row r="47684">
          <cell r="B47684">
            <v>13380242524</v>
          </cell>
          <cell r="C47684" t="str">
            <v>广东省吴川市长寿东区32号</v>
          </cell>
        </row>
        <row r="47685">
          <cell r="B47685">
            <v>13404328527</v>
          </cell>
          <cell r="C47685" t="str">
            <v>吉林省长春市朝阳区西安大路699号中银大厦B座15楼</v>
          </cell>
        </row>
        <row r="47686">
          <cell r="B47686">
            <v>18520150703</v>
          </cell>
          <cell r="C47686" t="str">
            <v>广东省广州市越秀区农林下路83号广发银行大厦1905</v>
          </cell>
        </row>
        <row r="47687">
          <cell r="B47687">
            <v>18099028752</v>
          </cell>
          <cell r="C47687" t="str">
            <v>新疆哈密市向阳路农行家属院</v>
          </cell>
        </row>
        <row r="47688">
          <cell r="B47688">
            <v>13688156016</v>
          </cell>
          <cell r="C47688" t="str">
            <v>四川省成都市武侯区肖家河沿街6号远雄风华园2栋1单元</v>
          </cell>
        </row>
        <row r="47689">
          <cell r="B47689">
            <v>15810256906</v>
          </cell>
          <cell r="C47689" t="str">
            <v>北京市通州区疃里二区52号楼121室</v>
          </cell>
        </row>
        <row r="47690">
          <cell r="B47690">
            <v>15982038447</v>
          </cell>
          <cell r="C47690" t="str">
            <v>四川省成都市新都区育英路橄榄郡21-1-1</v>
          </cell>
        </row>
        <row r="47691">
          <cell r="B47691">
            <v>13601801958</v>
          </cell>
          <cell r="C47691" t="str">
            <v>上海市嘉定区嘉定镇平城路811号817室</v>
          </cell>
        </row>
        <row r="47692">
          <cell r="B47692">
            <v>18916731867</v>
          </cell>
          <cell r="C47692" t="str">
            <v>上海市黄浦区瞿溪路120弄36号502室</v>
          </cell>
        </row>
        <row r="47693">
          <cell r="B47693">
            <v>13901382735</v>
          </cell>
          <cell r="C47693" t="str">
            <v>北京市海淀区知春里小区3号楼205</v>
          </cell>
        </row>
        <row r="47694">
          <cell r="B47694">
            <v>18686326099</v>
          </cell>
          <cell r="C47694" t="str">
            <v>吉林省吉林市船营区解放大路161号吉林市场物价局</v>
          </cell>
        </row>
        <row r="47695">
          <cell r="B47695">
            <v>15543431133</v>
          </cell>
          <cell r="C47695" t="str">
            <v>吉林省吉林市丰满区泰山路如一坊中央公园</v>
          </cell>
        </row>
        <row r="47696">
          <cell r="B47696">
            <v>13591240135</v>
          </cell>
          <cell r="C47696" t="str">
            <v>辽宁省海城市响堂区宗俊家世界大吉欣城6号楼</v>
          </cell>
        </row>
        <row r="47697">
          <cell r="B47697">
            <v>13457388168</v>
          </cell>
          <cell r="C47697" t="str">
            <v>广西省桂林市全州县龙腾花园</v>
          </cell>
        </row>
        <row r="47698">
          <cell r="B47698">
            <v>13820092687</v>
          </cell>
          <cell r="C47698" t="str">
            <v>海南省海口市龙华区海垦路金山小区B2-1308</v>
          </cell>
        </row>
        <row r="47699">
          <cell r="B47699">
            <v>18001391508</v>
          </cell>
          <cell r="C47699" t="str">
            <v>北京市海淀区苏家坨镇安河家园8里9号楼1单元201</v>
          </cell>
        </row>
        <row r="47700">
          <cell r="B47700">
            <v>15901093665</v>
          </cell>
          <cell r="C47700" t="str">
            <v>北京市大兴区黄村中里5-5-1101</v>
          </cell>
        </row>
        <row r="47701">
          <cell r="B47701">
            <v>13522984250</v>
          </cell>
          <cell r="C47701" t="str">
            <v>河北省保定市万和蓝山底商鼎峰装饰</v>
          </cell>
        </row>
        <row r="47702">
          <cell r="B47702">
            <v>15855009885</v>
          </cell>
          <cell r="C47702" t="str">
            <v>安徽省滁州市天长市金园华庭15幢3单元501室</v>
          </cell>
        </row>
        <row r="47703">
          <cell r="B47703">
            <v>15107511377</v>
          </cell>
          <cell r="C47703" t="str">
            <v>广东省韶关市武江区芙蓉北路1号（工业中转盘）黄菠萝汽车美容行</v>
          </cell>
        </row>
        <row r="47704">
          <cell r="B47704">
            <v>15694717111</v>
          </cell>
          <cell r="C47704" t="str">
            <v>内蒙古呼和浩特市赛罕区东影南街博雅园4-1-302</v>
          </cell>
        </row>
        <row r="47705">
          <cell r="B47705">
            <v>13610778089</v>
          </cell>
          <cell r="C47705" t="str">
            <v>吉林省珲春市馨安小区21号楼420室</v>
          </cell>
        </row>
        <row r="47706">
          <cell r="B47706">
            <v>18038039769</v>
          </cell>
          <cell r="C47706" t="str">
            <v>广东省深圳市南北路73号阳光里雅居B座</v>
          </cell>
        </row>
        <row r="47707">
          <cell r="B47707">
            <v>13856996813</v>
          </cell>
          <cell r="C47707" t="str">
            <v>安徽省合肥市庐阳区沿河西路可苑新村B区运馨阁</v>
          </cell>
        </row>
        <row r="47708">
          <cell r="B47708">
            <v>15010722086</v>
          </cell>
          <cell r="C47708" t="str">
            <v>北京市石景山区西井路15号3层经营部</v>
          </cell>
        </row>
        <row r="47709">
          <cell r="B47709">
            <v>18601381316</v>
          </cell>
          <cell r="C47709" t="str">
            <v>北京市丰台区魏家村南路20号西府颐园5号楼2102室</v>
          </cell>
        </row>
        <row r="47710">
          <cell r="B47710">
            <v>18838051818</v>
          </cell>
          <cell r="C47710" t="str">
            <v>河南省二七区嵩山路与政通路交叉口二七疾病预防控制中心三楼二科</v>
          </cell>
        </row>
        <row r="47711">
          <cell r="B47711">
            <v>18909931580</v>
          </cell>
          <cell r="C47711" t="str">
            <v>上海市松江区泗泾镇外婆泾路455弄3号602室</v>
          </cell>
        </row>
        <row r="47712">
          <cell r="B47712">
            <v>13798327888</v>
          </cell>
          <cell r="C47712" t="str">
            <v>广东省深圳市南山区前海路星海名城3期3栋16F</v>
          </cell>
        </row>
        <row r="47713">
          <cell r="B47713">
            <v>15637350132</v>
          </cell>
          <cell r="C47713" t="str">
            <v>河南省新乡市第二人民医院设备科</v>
          </cell>
        </row>
        <row r="47714">
          <cell r="B47714">
            <v>18660658969</v>
          </cell>
          <cell r="C47714" t="str">
            <v>山东省潍坊市奎文区樱前街九龙山庄紫云苑</v>
          </cell>
        </row>
        <row r="47715">
          <cell r="B47715">
            <v>13564952439</v>
          </cell>
          <cell r="C47715" t="str">
            <v>上海市浦东新区上南路1251弄上南三村27号403室</v>
          </cell>
        </row>
        <row r="47716">
          <cell r="B47716" t="str">
            <v>13838690476/13935665156</v>
          </cell>
          <cell r="C47716" t="str">
            <v>山西省晋城区西关平安春光电厂任树林诊所</v>
          </cell>
        </row>
        <row r="47717">
          <cell r="B47717">
            <v>13671283922</v>
          </cell>
          <cell r="C47717" t="str">
            <v>北京市朝阳区万象新天114号楼1单元202室</v>
          </cell>
        </row>
        <row r="47718">
          <cell r="B47718">
            <v>18510568106</v>
          </cell>
          <cell r="C47718" t="str">
            <v>北京市昌平区百沙路188号中壤集团</v>
          </cell>
        </row>
        <row r="47719">
          <cell r="B47719">
            <v>13642191688</v>
          </cell>
          <cell r="C47719" t="str">
            <v>天津市武清区杨村前进道131号武清邮局</v>
          </cell>
        </row>
        <row r="47720">
          <cell r="B47720">
            <v>13821857976</v>
          </cell>
          <cell r="C47720" t="str">
            <v>天津市和平区新华路257号</v>
          </cell>
        </row>
        <row r="47721">
          <cell r="B47721">
            <v>18801079716</v>
          </cell>
          <cell r="C47721" t="str">
            <v>北京市北苑路86号嘉铭桐城A区5号楼12单元1001室</v>
          </cell>
        </row>
        <row r="47722">
          <cell r="B47722">
            <v>13672164085</v>
          </cell>
          <cell r="C47722" t="str">
            <v>天津市南开区华苑康达尚郡2号楼2门1702室</v>
          </cell>
        </row>
        <row r="47723">
          <cell r="B47723">
            <v>13798005700</v>
          </cell>
          <cell r="C47723" t="str">
            <v>广东省佛山市南海区里水和顺美景大道中信山语湖御湖1座1604房</v>
          </cell>
        </row>
        <row r="47724">
          <cell r="B47724">
            <v>15195943852</v>
          </cell>
          <cell r="C47724" t="str">
            <v>江苏省南京市江宁区殷巷新寓4栋104室</v>
          </cell>
        </row>
        <row r="47725">
          <cell r="B47725">
            <v>18734770023</v>
          </cell>
          <cell r="C47725" t="str">
            <v>山西省侯马市风雷街188号风雷厂</v>
          </cell>
        </row>
        <row r="47726">
          <cell r="B47726">
            <v>18722696505</v>
          </cell>
          <cell r="C47726" t="str">
            <v>天津市红桥区芥园道与西关外大街交口红桥煤气营业厅</v>
          </cell>
        </row>
        <row r="47727">
          <cell r="B47727">
            <v>18971113569</v>
          </cell>
          <cell r="C47727" t="str">
            <v>湖北省武汉市武昌区秦园居名雅花苑1号楼李幼芝诊所</v>
          </cell>
        </row>
        <row r="47728">
          <cell r="B47728">
            <v>13392259589</v>
          </cell>
          <cell r="C47728" t="str">
            <v>广东省佛山市南海区桂城街道叠南茶基新村125号401</v>
          </cell>
        </row>
        <row r="47729">
          <cell r="B47729">
            <v>15900007452</v>
          </cell>
          <cell r="C47729" t="str">
            <v>广东省中山市民众镇政通路70号民众中心幼儿园</v>
          </cell>
        </row>
        <row r="47730">
          <cell r="B47730">
            <v>13716715677</v>
          </cell>
          <cell r="C47730" t="str">
            <v>北京市大兴区黄村车站中里小区34号楼2单元102</v>
          </cell>
        </row>
        <row r="47731">
          <cell r="B47731">
            <v>15862450829</v>
          </cell>
          <cell r="C47731" t="str">
            <v>江苏省苏州市月亮湾启月街288号紫金东方C楼-308健身房</v>
          </cell>
        </row>
        <row r="47732">
          <cell r="B47732">
            <v>13805356723</v>
          </cell>
          <cell r="C47732" t="str">
            <v>山东省烟台市芝罘区机场路2号</v>
          </cell>
        </row>
        <row r="47733">
          <cell r="B47733">
            <v>13824668418</v>
          </cell>
          <cell r="C47733" t="str">
            <v>广东省佛山市顺德区乐从镇国际家私城钜隆五排C座10后仓远程办</v>
          </cell>
        </row>
        <row r="47734">
          <cell r="B47734">
            <v>15957558012</v>
          </cell>
          <cell r="C47734" t="str">
            <v>浙江省诸暨市红旗路玉兰公寓前台</v>
          </cell>
        </row>
        <row r="47735">
          <cell r="B47735">
            <v>17757035603</v>
          </cell>
          <cell r="C47735" t="str">
            <v>浙江省宁波市鄞州区北柳街128弄22号705室</v>
          </cell>
        </row>
        <row r="47736">
          <cell r="B47736">
            <v>18873877175</v>
          </cell>
          <cell r="C47736" t="str">
            <v>湖南省娄底市娄星区和悦家园15栋2单元2804</v>
          </cell>
        </row>
        <row r="47737">
          <cell r="B47737">
            <v>13838009329</v>
          </cell>
          <cell r="C47737" t="str">
            <v>河南省郑州市金水区南阳路96号家天下12号楼1单元9楼西</v>
          </cell>
        </row>
        <row r="47738">
          <cell r="B47738">
            <v>13978653081</v>
          </cell>
          <cell r="C47738" t="str">
            <v>广西省南宁市江南区淡村路3-1号南宁船舶检验局</v>
          </cell>
        </row>
        <row r="47739">
          <cell r="B47739">
            <v>13978653021</v>
          </cell>
          <cell r="C47739" t="str">
            <v>广西省南宁市青秀区百花岭路6号翠竹小区</v>
          </cell>
        </row>
        <row r="47740">
          <cell r="B47740">
            <v>13977197121</v>
          </cell>
          <cell r="C47740" t="str">
            <v>广西省南宁市长堽路33号南风西小区3栋14单元502</v>
          </cell>
        </row>
        <row r="47741">
          <cell r="B47741">
            <v>13877135871</v>
          </cell>
          <cell r="C47741" t="str">
            <v>广西省南宁市兴宁区人民路北一里1号5栋1单元402号</v>
          </cell>
        </row>
        <row r="47742">
          <cell r="B47742">
            <v>13925802897</v>
          </cell>
          <cell r="C47742" t="str">
            <v>广东省东莞市黄江镇社贝村明珠一路16号F栋四楼东莞市锐扬五金塑胶有限公司</v>
          </cell>
        </row>
        <row r="47743">
          <cell r="B47743">
            <v>13844303211</v>
          </cell>
          <cell r="C47743" t="str">
            <v>吉林省延边州敦化市第三小学校</v>
          </cell>
        </row>
        <row r="47744">
          <cell r="B47744">
            <v>18918091133</v>
          </cell>
          <cell r="C47744" t="str">
            <v>上海市嘉定区华江路726弄</v>
          </cell>
        </row>
        <row r="47745">
          <cell r="B47745">
            <v>18918091133</v>
          </cell>
          <cell r="C47745" t="str">
            <v>上海市嘉定区华江路726弄</v>
          </cell>
        </row>
        <row r="47746">
          <cell r="B47746">
            <v>13841142115</v>
          </cell>
          <cell r="C47746" t="str">
            <v>辽宁省大连市甘井子区泉水街道泉水奥林园9号楼-2-101</v>
          </cell>
        </row>
        <row r="47747">
          <cell r="B47747">
            <v>13898625105</v>
          </cell>
          <cell r="C47747" t="str">
            <v>辽宁省大连市甘井子区泉水街道泉水奥林园9号楼-2-101</v>
          </cell>
        </row>
        <row r="47748">
          <cell r="B47748">
            <v>13514421928</v>
          </cell>
          <cell r="C47748" t="str">
            <v>辽宁省大连市甘井子区泉水街道泉水奥林园9号楼-2-101</v>
          </cell>
        </row>
        <row r="47749">
          <cell r="B47749">
            <v>13841142115</v>
          </cell>
          <cell r="C47749" t="str">
            <v>辽宁省大连市甘井子区泉水街道泉水奥林园9号楼2单元101</v>
          </cell>
        </row>
        <row r="47750">
          <cell r="B47750">
            <v>13591140709</v>
          </cell>
          <cell r="C47750" t="str">
            <v>辽宁省大连市甘井子区泉水街道泉水奥林园9号楼2单元101</v>
          </cell>
        </row>
        <row r="47751">
          <cell r="B47751">
            <v>13802030904</v>
          </cell>
          <cell r="C47751" t="str">
            <v>天津市河西区下瓦房街道东楼景兴里17门401</v>
          </cell>
        </row>
        <row r="47752">
          <cell r="B47752">
            <v>13851332648</v>
          </cell>
          <cell r="C47752" t="str">
            <v>江苏省盐城市阜宁县阜城镇阜城大街2号东方广场4幢203室</v>
          </cell>
        </row>
        <row r="47753">
          <cell r="B47753">
            <v>13506062213</v>
          </cell>
          <cell r="C47753" t="str">
            <v>福建省晋江市罗山街道华泰国际新城77栋-501</v>
          </cell>
        </row>
        <row r="47754">
          <cell r="B47754">
            <v>13360923343</v>
          </cell>
          <cell r="C47754" t="str">
            <v>广东省清远市洲心镇龙华大道洲心供电所对面创大财务有限公司</v>
          </cell>
        </row>
        <row r="47755">
          <cell r="B47755">
            <v>18780047281</v>
          </cell>
          <cell r="C47755" t="str">
            <v>四川省成都市都江堰市奎光塔街道天府大道紫荆城一期21栋保安室</v>
          </cell>
        </row>
        <row r="47756">
          <cell r="B47756">
            <v>13878950145</v>
          </cell>
          <cell r="C47756" t="str">
            <v>广西壮族自治区北海市海城区石化路尚艺造型</v>
          </cell>
        </row>
        <row r="47757">
          <cell r="B47757">
            <v>13788115752</v>
          </cell>
          <cell r="C47757" t="str">
            <v>广西壮族自治区南宁市青秀区南湖街道凤凰岭路6号塞纳维拉花园B3-1101号</v>
          </cell>
        </row>
        <row r="47758">
          <cell r="B47758">
            <v>13794503873</v>
          </cell>
          <cell r="C47758" t="str">
            <v>广东省惠州市惠城区沥林镇企岭卫生站</v>
          </cell>
        </row>
        <row r="47759">
          <cell r="B47759">
            <v>15798911111</v>
          </cell>
          <cell r="C47759" t="str">
            <v>海南省三亚市天涯区河西路91号双大国际酒店25楼</v>
          </cell>
        </row>
        <row r="47760">
          <cell r="B47760">
            <v>18689514777</v>
          </cell>
          <cell r="C47760" t="str">
            <v>海南省三亚市天涯区河西路91号双大国际酒店1916房</v>
          </cell>
        </row>
        <row r="47761">
          <cell r="B47761">
            <v>18306039653</v>
          </cell>
          <cell r="C47761" t="str">
            <v>重庆市大渡口区马王乡龙泉村民心超市</v>
          </cell>
        </row>
        <row r="47762">
          <cell r="B47762">
            <v>13883069631</v>
          </cell>
          <cell r="C47762" t="str">
            <v>重庆市九龙坡区龙泉村45号1单元2-2</v>
          </cell>
        </row>
        <row r="47763">
          <cell r="B47763">
            <v>13706578808</v>
          </cell>
          <cell r="C47763" t="str">
            <v>浙江省杭州市上城区紫阳街道绿城蓝色钱江2期7号楼2002室</v>
          </cell>
        </row>
        <row r="47764">
          <cell r="B47764">
            <v>18906515888</v>
          </cell>
          <cell r="C47764" t="str">
            <v>浙江省杭州市上城区江城路355丽园3-1-801</v>
          </cell>
        </row>
        <row r="47765">
          <cell r="B47765">
            <v>13760364239</v>
          </cell>
          <cell r="C47765" t="str">
            <v>广东省深圳市南山区香山街2号天鹅堡D栋14C</v>
          </cell>
        </row>
        <row r="47766">
          <cell r="B47766">
            <v>13920835551</v>
          </cell>
          <cell r="C47766" t="str">
            <v>天津市南开区保山道瑞丽园4号楼2门收</v>
          </cell>
        </row>
        <row r="47767">
          <cell r="B47767" t="str">
            <v>13920835551/022-83690330</v>
          </cell>
          <cell r="C47767" t="str">
            <v>天津市南开区保山道瑞丽园4号楼2门查收</v>
          </cell>
        </row>
        <row r="47768">
          <cell r="B47768">
            <v>13799220220</v>
          </cell>
          <cell r="C47768" t="str">
            <v>福建省石狮市假日百德康桥29栋B梯2105</v>
          </cell>
        </row>
        <row r="47769">
          <cell r="B47769">
            <v>13956097679</v>
          </cell>
          <cell r="C47769" t="str">
            <v>安徽省滁州市龙蟠大道188号交通银行</v>
          </cell>
        </row>
        <row r="47770">
          <cell r="B47770">
            <v>13575912581</v>
          </cell>
          <cell r="C47770" t="str">
            <v>浙江省金华市婺城区金帆街736号金谷创业园北区D栋602</v>
          </cell>
        </row>
        <row r="47771">
          <cell r="B47771">
            <v>13811350732</v>
          </cell>
          <cell r="C47771" t="str">
            <v>北京市丰台区槐树岭4号院21-4-301</v>
          </cell>
        </row>
        <row r="47772">
          <cell r="B47772" t="str">
            <v>18382618053/18282657452</v>
          </cell>
          <cell r="C47772" t="str">
            <v>四川省广安市前锋区桂兴镇人民政府计生办公室</v>
          </cell>
        </row>
        <row r="47773">
          <cell r="B47773">
            <v>13598786319</v>
          </cell>
          <cell r="C47773" t="str">
            <v>河南省开封市西区（新区）集英街金祥路金鼎丽都</v>
          </cell>
        </row>
        <row r="47774">
          <cell r="B47774">
            <v>13323585198</v>
          </cell>
          <cell r="C47774" t="str">
            <v>宁夏银川市兴庆区美年大健康医院</v>
          </cell>
        </row>
        <row r="47775">
          <cell r="B47775">
            <v>13770667070</v>
          </cell>
          <cell r="C47775" t="str">
            <v>江苏省南京市建邺区所街路75号涛洗涛汽车美容店</v>
          </cell>
        </row>
        <row r="47776">
          <cell r="B47776">
            <v>18630999269</v>
          </cell>
          <cell r="C47776" t="str">
            <v>天津市河北区红星路与幸福道交口触觉服装店（中环以内）</v>
          </cell>
        </row>
        <row r="47777">
          <cell r="B47777">
            <v>13920466210</v>
          </cell>
          <cell r="C47777" t="str">
            <v>天津市河东区六纬路185号大直沽邮政局营业组</v>
          </cell>
        </row>
        <row r="47778">
          <cell r="B47778">
            <v>18801079716</v>
          </cell>
          <cell r="C47778" t="str">
            <v>北京市北苑路86号嘉铭桐城A区5号楼12单元1001室</v>
          </cell>
        </row>
        <row r="47779">
          <cell r="B47779">
            <v>17797227979</v>
          </cell>
          <cell r="C47779" t="str">
            <v>青海西宁市城西区黄河路13号测绘大厦一院</v>
          </cell>
        </row>
        <row r="47780">
          <cell r="B47780">
            <v>84433777</v>
          </cell>
          <cell r="C47780" t="str">
            <v>江苏省南京市理工大学572幢202室</v>
          </cell>
        </row>
        <row r="47781">
          <cell r="B47781">
            <v>13650468510</v>
          </cell>
          <cell r="C47781" t="str">
            <v>广东省东莞市莞城区白沙塘沙井街十三巷一号</v>
          </cell>
        </row>
        <row r="47782">
          <cell r="B47782">
            <v>18641178399</v>
          </cell>
          <cell r="C47782" t="str">
            <v>辽宁省大连市沙河口区抚顺街6B9-1号（兆达和谐园3号楼）</v>
          </cell>
        </row>
        <row r="47783">
          <cell r="B47783">
            <v>13756518685</v>
          </cell>
          <cell r="C47783" t="str">
            <v>吉林省长春市高新技术开发区翡翠花溪小区B39栋104号</v>
          </cell>
        </row>
        <row r="47784">
          <cell r="B47784">
            <v>15950459972</v>
          </cell>
          <cell r="C47784" t="str">
            <v>江苏省南京市浦口区浦铁一村337栋202</v>
          </cell>
        </row>
        <row r="47785">
          <cell r="B47785">
            <v>13951610349</v>
          </cell>
          <cell r="C47785" t="str">
            <v>江苏省南京市建邺区星雨华府星雨围棋</v>
          </cell>
        </row>
        <row r="47786">
          <cell r="B47786">
            <v>13336113360</v>
          </cell>
          <cell r="C47786" t="str">
            <v>浙江省杭州市滨江区临江花园30-4-302室</v>
          </cell>
        </row>
        <row r="47787">
          <cell r="B47787">
            <v>18677516565</v>
          </cell>
          <cell r="C47787" t="str">
            <v>广西贵港市港北区贵城街道国际大酒店后面霸王虾店</v>
          </cell>
        </row>
        <row r="47788">
          <cell r="B47788">
            <v>18677307797</v>
          </cell>
          <cell r="C47788" t="str">
            <v>广西桂林市秀峰区西山路27号21栋1室</v>
          </cell>
        </row>
        <row r="47789">
          <cell r="B47789">
            <v>13810456377</v>
          </cell>
          <cell r="C47789" t="str">
            <v>北京市海淀区香山路中国林科院16号楼一单元202</v>
          </cell>
        </row>
        <row r="47790">
          <cell r="B47790">
            <v>13180265016</v>
          </cell>
          <cell r="C47790" t="str">
            <v>河北省保定市七一西路409号人保财险新市支公司106号</v>
          </cell>
        </row>
        <row r="47791">
          <cell r="B47791">
            <v>13848031832</v>
          </cell>
          <cell r="C47791" t="str">
            <v>内蒙古呼伦贝尔市海拉尔二中</v>
          </cell>
        </row>
        <row r="47792">
          <cell r="B47792">
            <v>18695618599</v>
          </cell>
          <cell r="C47792" t="str">
            <v>福建省福州市鼓楼区黎明街15号金明苑7-401</v>
          </cell>
        </row>
        <row r="47793">
          <cell r="B47793">
            <v>18009691431</v>
          </cell>
          <cell r="C47793" t="str">
            <v>安徽省合肥市瑶海区和平盛世小区4#806</v>
          </cell>
        </row>
        <row r="47794">
          <cell r="B47794">
            <v>13302202008</v>
          </cell>
          <cell r="C47794" t="str">
            <v>广东省广州市越秀区东华西路288号2楼乐膳酒家</v>
          </cell>
        </row>
        <row r="47795">
          <cell r="B47795">
            <v>18015153785</v>
          </cell>
          <cell r="C47795" t="str">
            <v>江苏省淮安市清河区淮安小学对面爱美斯店</v>
          </cell>
        </row>
        <row r="47796">
          <cell r="B47796">
            <v>15333278019</v>
          </cell>
          <cell r="C47796" t="str">
            <v>河北省沧州市解放南路通翔园小区17-4-1001</v>
          </cell>
        </row>
        <row r="47797">
          <cell r="B47797">
            <v>15364558228</v>
          </cell>
          <cell r="C47797" t="str">
            <v>山西省长治市城市云步街城市生活家C1楼</v>
          </cell>
        </row>
        <row r="47798">
          <cell r="B47798">
            <v>18971494334</v>
          </cell>
          <cell r="C47798" t="str">
            <v>湖北省武汉市江岸区建设大道1051号晋合世家A栋2单元701</v>
          </cell>
        </row>
        <row r="47799">
          <cell r="B47799">
            <v>18782779291</v>
          </cell>
          <cell r="C47799" t="str">
            <v>上海市静安区延平路237弄10号楼701</v>
          </cell>
        </row>
        <row r="47800">
          <cell r="B47800">
            <v>18696745567</v>
          </cell>
          <cell r="C47800" t="str">
            <v>重庆市江北区大兴村中段88号清目花园6-1-1</v>
          </cell>
        </row>
        <row r="47801">
          <cell r="B47801">
            <v>13725371371</v>
          </cell>
          <cell r="C47801" t="str">
            <v>广东省广州市天河区体育西路105号天文苑A1栋806室</v>
          </cell>
        </row>
        <row r="47802">
          <cell r="B47802">
            <v>15021966269</v>
          </cell>
          <cell r="C47802" t="str">
            <v>山东省济南市历下区文东街道环山路55号中润裕华园10号楼4单元301室</v>
          </cell>
        </row>
        <row r="47803">
          <cell r="B47803">
            <v>18689926611</v>
          </cell>
          <cell r="C47803" t="str">
            <v>海南省海口市龙华区得胜沙服装批发新商场二楼A1-22</v>
          </cell>
        </row>
        <row r="47804">
          <cell r="B47804">
            <v>18660486768</v>
          </cell>
          <cell r="C47804" t="str">
            <v>山东省莱阳市正大皮革制品有限公司</v>
          </cell>
        </row>
        <row r="47805">
          <cell r="B47805">
            <v>13738229586</v>
          </cell>
          <cell r="C47805" t="str">
            <v>浙江省湖州市安吉县递铺街道罗马风情城20幢</v>
          </cell>
        </row>
        <row r="47806">
          <cell r="B47806">
            <v>18604133877</v>
          </cell>
          <cell r="C47806" t="str">
            <v>辽宁省抚顺市望花区今日尚城小区15号楼一单元201</v>
          </cell>
        </row>
        <row r="47807">
          <cell r="B47807">
            <v>13651951192</v>
          </cell>
          <cell r="C47807" t="str">
            <v>上海市宝山区韶山路419弄4号1202室</v>
          </cell>
        </row>
        <row r="47808">
          <cell r="B47808">
            <v>13665836526</v>
          </cell>
          <cell r="C47808" t="str">
            <v>浙江省义乌市鸿运路315号陆港电商小镇3座6楼收</v>
          </cell>
        </row>
        <row r="47809">
          <cell r="B47809">
            <v>13566799932</v>
          </cell>
          <cell r="C47809" t="str">
            <v>浙江省义乌市鸿运路315号陆港电商小镇3座6楼</v>
          </cell>
        </row>
        <row r="47810">
          <cell r="B47810">
            <v>13772437024</v>
          </cell>
          <cell r="C47810" t="str">
            <v>陕西省西安市浐灞生态区广宁路333号中海尚城小区收</v>
          </cell>
        </row>
        <row r="47811">
          <cell r="B47811">
            <v>18629643020</v>
          </cell>
          <cell r="C47811" t="str">
            <v>陕西省西安市浐灞生态区广宁路333号中海尚城小区查收</v>
          </cell>
        </row>
        <row r="47812">
          <cell r="B47812">
            <v>18092336928</v>
          </cell>
          <cell r="C47812" t="str">
            <v>陕西省西安市浐灞生态区广宁路333号（中海尚城小区）</v>
          </cell>
        </row>
        <row r="47813">
          <cell r="B47813">
            <v>13845930333</v>
          </cell>
          <cell r="C47813" t="str">
            <v>黑龙江省大庆市萨尔图区八一农垦大学小区保卫处</v>
          </cell>
        </row>
        <row r="47814">
          <cell r="B47814">
            <v>18819030065</v>
          </cell>
          <cell r="C47814" t="str">
            <v>广东省深圳市龙岗区布吉镇丹竹头村委—沙平南路景民新城B栋1614</v>
          </cell>
        </row>
        <row r="47815">
          <cell r="B47815">
            <v>13700689835</v>
          </cell>
          <cell r="C47815" t="str">
            <v>云南省昆明市西山区南亚风情第一城星河苑1栋1单元1203室</v>
          </cell>
        </row>
        <row r="47816">
          <cell r="B47816">
            <v>13834677889</v>
          </cell>
          <cell r="C47816" t="str">
            <v>山西省太原市杏花岭区鱼池街8号</v>
          </cell>
        </row>
        <row r="47817">
          <cell r="B47817">
            <v>13910843975</v>
          </cell>
          <cell r="C47817" t="str">
            <v>北京东城区百荣嘉园2-1-1908</v>
          </cell>
        </row>
        <row r="47818">
          <cell r="B47818">
            <v>13400636303</v>
          </cell>
          <cell r="C47818" t="str">
            <v>福建省厦门市思明区东坪三里东坪花园3号楼506室</v>
          </cell>
        </row>
        <row r="47819">
          <cell r="B47819">
            <v>13352333926</v>
          </cell>
          <cell r="C47819" t="str">
            <v>辽宁省辽阳市辽阳县首山镇人民街15号辽阳银行首山支行</v>
          </cell>
        </row>
        <row r="47820">
          <cell r="B47820">
            <v>13811902332</v>
          </cell>
          <cell r="C47820" t="str">
            <v>北京市海淀区西苑颐东苑南区2号楼1单元11号</v>
          </cell>
        </row>
        <row r="47821">
          <cell r="B47821">
            <v>18121113531</v>
          </cell>
          <cell r="C47821" t="str">
            <v>上海市嘉定区安亭安礼路396弄20号302室</v>
          </cell>
        </row>
        <row r="47822">
          <cell r="B47822">
            <v>15502280867</v>
          </cell>
          <cell r="C47822" t="str">
            <v>天津市河东区成林道万平里1号楼1门301</v>
          </cell>
        </row>
        <row r="47823">
          <cell r="B47823">
            <v>13579282069</v>
          </cell>
          <cell r="C47823" t="str">
            <v>新疆乌鲁木齐市北京北路43号嘉丰园旧11楼1单元101室</v>
          </cell>
        </row>
        <row r="47824">
          <cell r="B47824">
            <v>13689012727</v>
          </cell>
          <cell r="C47824" t="str">
            <v>四川省成都青羊区大庆路74号朗诗西溪里1807号</v>
          </cell>
        </row>
        <row r="47825">
          <cell r="B47825">
            <v>18865541756</v>
          </cell>
          <cell r="C47825" t="str">
            <v>山东省烟台市牟平区领海公馆29号楼1501</v>
          </cell>
        </row>
        <row r="47826">
          <cell r="B47826">
            <v>18865541766</v>
          </cell>
          <cell r="C47826" t="str">
            <v>山东烟台莱阳市蚬河小区60号楼</v>
          </cell>
        </row>
        <row r="47827">
          <cell r="B47827">
            <v>13768895859</v>
          </cell>
          <cell r="C47827" t="str">
            <v>广西省柳州市鱼峰区西江路26号雪弗兰2楼</v>
          </cell>
        </row>
        <row r="47828">
          <cell r="B47828">
            <v>18580828999</v>
          </cell>
          <cell r="C47828" t="str">
            <v>重庆市开县时代都会四栋32-1</v>
          </cell>
        </row>
        <row r="47829">
          <cell r="B47829">
            <v>18186139096</v>
          </cell>
          <cell r="C47829" t="str">
            <v>湖北省武汉市汉阳区芳草路38号龙阳一号小区18栋2505</v>
          </cell>
        </row>
        <row r="47830">
          <cell r="B47830">
            <v>13818225637</v>
          </cell>
          <cell r="C47830" t="str">
            <v>上海市浦东新区宣桥镇宣竹路276号</v>
          </cell>
        </row>
        <row r="47831">
          <cell r="B47831">
            <v>13554496144</v>
          </cell>
          <cell r="C47831" t="str">
            <v>湖北武汉市硚口区同馨花园雍豪府20号楼1单元4002</v>
          </cell>
        </row>
        <row r="47832">
          <cell r="B47832">
            <v>13811876220</v>
          </cell>
          <cell r="C47832" t="str">
            <v>北京市东城区安德里北街21号56楼4门302</v>
          </cell>
        </row>
        <row r="47833">
          <cell r="B47833">
            <v>13602983006</v>
          </cell>
          <cell r="C47833" t="str">
            <v>广东省肇庆市端州区星荷三区宿舍斜对面熊馆</v>
          </cell>
        </row>
        <row r="47834">
          <cell r="B47834">
            <v>15223285636</v>
          </cell>
          <cell r="C47834" t="str">
            <v>重庆市荣昌区中华奥城10栋3单元</v>
          </cell>
        </row>
        <row r="47835">
          <cell r="B47835">
            <v>15950940123</v>
          </cell>
          <cell r="C47835" t="str">
            <v>苏州张家港市杨舍镇蓝湖湾3幢403</v>
          </cell>
        </row>
        <row r="47836">
          <cell r="B47836">
            <v>13898680526</v>
          </cell>
          <cell r="C47836" t="str">
            <v>辽宁省大连市沙河口区长生街47号第九频道0716</v>
          </cell>
        </row>
        <row r="47837">
          <cell r="B47837">
            <v>13720375725</v>
          </cell>
          <cell r="C47837" t="str">
            <v>湖北省武汉市武昌区锦绣龙城H区45栋4-1404</v>
          </cell>
        </row>
        <row r="47838">
          <cell r="B47838">
            <v>13522062104</v>
          </cell>
          <cell r="C47838" t="str">
            <v>北京市朝阳区望京南路甲一号中国社会科学院继续教育学院MPA224室</v>
          </cell>
        </row>
        <row r="47839">
          <cell r="B47839">
            <v>13737338808</v>
          </cell>
          <cell r="C47839" t="str">
            <v>广西省桂林兴安县双灵路3号兴安供电公司</v>
          </cell>
        </row>
        <row r="47840">
          <cell r="B47840">
            <v>15110261839</v>
          </cell>
          <cell r="C47840" t="str">
            <v>北京市怀柔区杨宋镇影人峰会小区1号楼3单元1602</v>
          </cell>
        </row>
        <row r="47841">
          <cell r="B47841">
            <v>18511451499</v>
          </cell>
          <cell r="C47841" t="str">
            <v>北京市海淀区北清路四维图新大厦</v>
          </cell>
        </row>
        <row r="47842">
          <cell r="B47842">
            <v>15052516288</v>
          </cell>
          <cell r="C47842" t="str">
            <v>江苏省扬州市广陵区曲江街道文昌中路28号扬州市城市规划设计研究院有限公司</v>
          </cell>
        </row>
        <row r="47843">
          <cell r="B47843">
            <v>13935206227</v>
          </cell>
          <cell r="C47843" t="str">
            <v>山西大同同煤集团和居大厦C座2单元21B</v>
          </cell>
        </row>
        <row r="47844">
          <cell r="B47844">
            <v>15002430888</v>
          </cell>
          <cell r="C47844" t="str">
            <v>辽宁省新民市辽河大街155号宏桥轿车修理厂</v>
          </cell>
        </row>
        <row r="47845">
          <cell r="B47845">
            <v>18940277267</v>
          </cell>
          <cell r="C47845" t="str">
            <v>辽宁省沈阳市浑南区绮霞街8-19爱家俪都1-1-1</v>
          </cell>
        </row>
        <row r="47846">
          <cell r="B47846">
            <v>13797786886</v>
          </cell>
          <cell r="C47846" t="str">
            <v>湖北省黄石市大冶市东风东路33号兴业银行</v>
          </cell>
        </row>
        <row r="47847">
          <cell r="B47847">
            <v>18563938777</v>
          </cell>
          <cell r="C47847" t="str">
            <v>山东省青岛市城阳区流亭街道双元路龙湖滟澜海岸12-3-101</v>
          </cell>
        </row>
        <row r="47848">
          <cell r="B47848">
            <v>15143049900</v>
          </cell>
          <cell r="C47848" t="str">
            <v>吉林省长春市明德路4号兆丰国际大厦</v>
          </cell>
        </row>
        <row r="47849">
          <cell r="B47849">
            <v>13840167954</v>
          </cell>
          <cell r="C47849" t="str">
            <v>辽宁省沈阳市皇姑区塔湾街道岐山中路92号楼1--4--3</v>
          </cell>
        </row>
        <row r="47850">
          <cell r="B47850">
            <v>18674367773</v>
          </cell>
          <cell r="C47850" t="str">
            <v>湖南省湘潭市雨湖区长城乡𥌓光佳园A1栋301</v>
          </cell>
        </row>
        <row r="47851">
          <cell r="B47851">
            <v>13921558884</v>
          </cell>
          <cell r="C47851" t="str">
            <v>江苏省镇江句容市华阳镇北部新城拆迁安置小区</v>
          </cell>
        </row>
        <row r="47852">
          <cell r="B47852">
            <v>15906298505</v>
          </cell>
          <cell r="C47852" t="str">
            <v>江苏省启东市汇龙镇港西路468号启东市广播电视台广播节目部</v>
          </cell>
        </row>
        <row r="47853">
          <cell r="B47853">
            <v>18244861895</v>
          </cell>
          <cell r="C47853" t="str">
            <v>湖南怀化市鹤城区锦溪南路(五O七厂区内)市实验中学</v>
          </cell>
        </row>
        <row r="47854">
          <cell r="B47854">
            <v>13761058448</v>
          </cell>
          <cell r="C47854" t="str">
            <v>上海市虹口区密云路665弄9号304室</v>
          </cell>
        </row>
        <row r="47855">
          <cell r="B47855">
            <v>13981759643</v>
          </cell>
          <cell r="C47855" t="str">
            <v>四川成都市武侯区三环立交内侧顺兴路331号簇锦办事处</v>
          </cell>
        </row>
        <row r="47856">
          <cell r="B47856">
            <v>13988850876</v>
          </cell>
          <cell r="C47856" t="str">
            <v>云南省丽江市宁蒗彝族自治县大兴镇电子商务公共服务中心10-8</v>
          </cell>
        </row>
        <row r="47857">
          <cell r="B47857">
            <v>18629031661</v>
          </cell>
          <cell r="C47857" t="str">
            <v>陕西省西安市雁塔区北池头二路大丰曲江真境</v>
          </cell>
        </row>
        <row r="47858">
          <cell r="B47858">
            <v>18293725108</v>
          </cell>
          <cell r="C47858" t="str">
            <v>甘肃省酒泉市14支局581号</v>
          </cell>
        </row>
        <row r="47859">
          <cell r="B47859">
            <v>13591188899</v>
          </cell>
          <cell r="C47859" t="str">
            <v>辽宁省大连市中山区五惠路29号雍景台2-7-D</v>
          </cell>
        </row>
        <row r="47860">
          <cell r="B47860">
            <v>13976604161</v>
          </cell>
          <cell r="C47860" t="str">
            <v>海南省海口市美兰区海府路32号省粮食局宿舍4栋102</v>
          </cell>
        </row>
        <row r="47861">
          <cell r="B47861">
            <v>13940603559</v>
          </cell>
          <cell r="C47861" t="str">
            <v>辽宁省锦州市凌河区巴黎豪苑4-10号</v>
          </cell>
        </row>
        <row r="47862">
          <cell r="B47862">
            <v>13518034389</v>
          </cell>
          <cell r="C47862" t="str">
            <v>海南省海口市龙华区学院路四号热科院环植所</v>
          </cell>
        </row>
        <row r="47863">
          <cell r="B47863">
            <v>18615957929</v>
          </cell>
          <cell r="C47863" t="str">
            <v>山东省烟台市莱山区鹿鸣小区D12-26</v>
          </cell>
        </row>
        <row r="47864">
          <cell r="B47864">
            <v>18186123416</v>
          </cell>
          <cell r="C47864" t="str">
            <v>湖北省大冶市大冶大道雅兴花园10栋1单元401</v>
          </cell>
        </row>
        <row r="47865">
          <cell r="B47865">
            <v>13032802252</v>
          </cell>
          <cell r="C47865" t="str">
            <v>四川省成都市青羊区包家巷120联勤部机关医院</v>
          </cell>
        </row>
        <row r="47866">
          <cell r="B47866">
            <v>13910005365</v>
          </cell>
          <cell r="C47866" t="str">
            <v>北京市海淀区蓝靛厂东路金源时代商务中心A座9E-I</v>
          </cell>
        </row>
        <row r="47867">
          <cell r="B47867">
            <v>13012839857</v>
          </cell>
          <cell r="C47867" t="str">
            <v>上海市杨浦区凤城五村1号604室</v>
          </cell>
        </row>
        <row r="47868">
          <cell r="B47868">
            <v>15001257259</v>
          </cell>
          <cell r="C47868" t="str">
            <v>北京市朝阳区金盏乡皮村45号</v>
          </cell>
        </row>
        <row r="47869">
          <cell r="B47869" t="str">
            <v>010-67627732</v>
          </cell>
          <cell r="C47869" t="str">
            <v>北京市丰台区南三环东路27号院芳群公寓A座1907</v>
          </cell>
        </row>
        <row r="47870">
          <cell r="B47870">
            <v>13951518913</v>
          </cell>
          <cell r="C47870" t="str">
            <v>江苏省无锡市梁溪区龙塘家园199号1503室</v>
          </cell>
        </row>
        <row r="47871">
          <cell r="B47871">
            <v>15104942122</v>
          </cell>
          <cell r="C47871" t="str">
            <v>内蒙古自治区呼和浩特市新城区东街街道东护城河北街君安小区5号楼1单元202</v>
          </cell>
        </row>
        <row r="47872">
          <cell r="B47872">
            <v>13711041818</v>
          </cell>
          <cell r="C47872" t="str">
            <v>广东省广州市番禺区化龙镇潭山村环村公路天南五街六巷3号</v>
          </cell>
        </row>
        <row r="47873">
          <cell r="B47873">
            <v>18028560397</v>
          </cell>
          <cell r="C47873" t="str">
            <v>广东省广州市天河区棠下街道华景北路195号3103房</v>
          </cell>
        </row>
        <row r="47874">
          <cell r="B47874">
            <v>13808005522</v>
          </cell>
          <cell r="C47874" t="str">
            <v>四川省成都市武侯区火车站街道新希望路航空花园5号4幢24-3</v>
          </cell>
        </row>
        <row r="47875">
          <cell r="B47875">
            <v>18955778228</v>
          </cell>
          <cell r="C47875" t="str">
            <v>安徽省宿州市西昌路电信公司客服部</v>
          </cell>
        </row>
        <row r="47876">
          <cell r="B47876">
            <v>13855355502</v>
          </cell>
          <cell r="C47876" t="str">
            <v>安徽省芜湖市镜湖区左岸小区A3-3-602</v>
          </cell>
        </row>
        <row r="47877">
          <cell r="B47877">
            <v>13966670669</v>
          </cell>
          <cell r="C47877" t="str">
            <v>安徽省合肥市包河区徽州大道255号建行省分行11楼</v>
          </cell>
        </row>
        <row r="47878">
          <cell r="B47878">
            <v>13802911854</v>
          </cell>
          <cell r="C47878" t="str">
            <v>广东省广州市赤岗聚德中路聚德环街4号H9栋603</v>
          </cell>
        </row>
        <row r="47879">
          <cell r="B47879">
            <v>13932976266</v>
          </cell>
          <cell r="C47879" t="str">
            <v>河北省邢台市桥西区泉北西大街2868号市行政审批局</v>
          </cell>
        </row>
        <row r="47880">
          <cell r="B47880">
            <v>13936300668</v>
          </cell>
          <cell r="C47880" t="str">
            <v>黑龙江省哈尔滨市和平路26号黑龙江中医院大学附属第一医院超声医学科新门诊楼435</v>
          </cell>
        </row>
        <row r="47881">
          <cell r="B47881">
            <v>18842822217</v>
          </cell>
          <cell r="C47881" t="str">
            <v>辽宁省大连市沙河口区星海湾街道中山路554号和平现代城D座25楼11号</v>
          </cell>
        </row>
        <row r="47882">
          <cell r="B47882">
            <v>13974870264</v>
          </cell>
          <cell r="C47882" t="str">
            <v>湖南省长沙市中南大学本部粉末冶金研究院</v>
          </cell>
        </row>
        <row r="47883">
          <cell r="B47883">
            <v>13437335233</v>
          </cell>
          <cell r="C47883" t="str">
            <v>广东省江门市西湖区同德二路名宛华庭43座706</v>
          </cell>
        </row>
        <row r="47884">
          <cell r="B47884">
            <v>13660631049</v>
          </cell>
          <cell r="C47884" t="str">
            <v>广东省广州市黄埔区夏圆村正心中街70号</v>
          </cell>
        </row>
        <row r="47885">
          <cell r="B47885">
            <v>15958309995</v>
          </cell>
          <cell r="C47885" t="str">
            <v>浙江省桐乡市梧桐街道柳莺花园毓秀苑21幢1单元302室</v>
          </cell>
        </row>
        <row r="47886">
          <cell r="B47886">
            <v>13600512122</v>
          </cell>
          <cell r="C47886" t="str">
            <v>浙江省杭州市江干区丁兰路83号浙江正京元大药房有限公司2楼财务部</v>
          </cell>
        </row>
        <row r="47887">
          <cell r="B47887">
            <v>13996100998</v>
          </cell>
          <cell r="C47887" t="str">
            <v>重庆市酉阳县桃花源镇城北怡豪小区C栋15-4</v>
          </cell>
        </row>
        <row r="47888">
          <cell r="B47888">
            <v>13946904360</v>
          </cell>
          <cell r="C47888" t="str">
            <v>黑龙江省大庆市新村唯美主邑D08-1-102</v>
          </cell>
        </row>
        <row r="47889">
          <cell r="B47889">
            <v>13946131858</v>
          </cell>
          <cell r="C47889" t="str">
            <v>黑龙江省哈尔滨市南岗区红旗大街270号哈尔滨市人防办执法局</v>
          </cell>
        </row>
        <row r="47890">
          <cell r="B47890">
            <v>13996999087</v>
          </cell>
          <cell r="C47890" t="str">
            <v>浙江省金华市武义县桐琴镇金丝村永武公路5号（雨帮伞业对面）</v>
          </cell>
        </row>
        <row r="47891">
          <cell r="B47891">
            <v>13824396880</v>
          </cell>
          <cell r="C47891" t="str">
            <v>广东省深圳市罗湖区松园路鸿翔花园1B-1308房</v>
          </cell>
        </row>
        <row r="47892">
          <cell r="B47892">
            <v>13602503189</v>
          </cell>
          <cell r="C47892" t="str">
            <v>广东省深圳市罗湖区红岭南路金融中心东座建外大厦2301室</v>
          </cell>
        </row>
        <row r="47893">
          <cell r="B47893">
            <v>13660442484</v>
          </cell>
          <cell r="C47893" t="str">
            <v>广东省广州市越秀区黄花岗街道淘金东横路13号淘金家园C5-3栋</v>
          </cell>
        </row>
        <row r="47894">
          <cell r="B47894">
            <v>18684693788</v>
          </cell>
          <cell r="C47894" t="str">
            <v>湖南省长沙市开福区圣爵菲斯小区物业</v>
          </cell>
        </row>
        <row r="47895">
          <cell r="B47895">
            <v>13717913151</v>
          </cell>
          <cell r="C47895" t="str">
            <v>北京市朝阳区常营万象新天130-3-301</v>
          </cell>
        </row>
        <row r="47896">
          <cell r="B47896">
            <v>18669277100</v>
          </cell>
          <cell r="C47896" t="str">
            <v>云南省昆明市官渡区锦苑花园8栋2单元401</v>
          </cell>
        </row>
        <row r="47897">
          <cell r="B47897">
            <v>13683257804</v>
          </cell>
          <cell r="C47897" t="str">
            <v>北京丰台区正阳大街56号</v>
          </cell>
        </row>
        <row r="47898">
          <cell r="B47898">
            <v>13810423683</v>
          </cell>
          <cell r="C47898" t="str">
            <v>北京市大兴区瀛海镇紫宸苑4号楼1303</v>
          </cell>
        </row>
        <row r="47899">
          <cell r="B47899">
            <v>13887250330</v>
          </cell>
          <cell r="C47899" t="str">
            <v>云南省大理白族自治州大理市建设东路1号邮政速递</v>
          </cell>
        </row>
        <row r="47900">
          <cell r="B47900">
            <v>13772317815</v>
          </cell>
          <cell r="C47900" t="str">
            <v>陕西省神木县杨崖沟廉租房大门外超市</v>
          </cell>
        </row>
        <row r="47901">
          <cell r="B47901">
            <v>13304689395</v>
          </cell>
          <cell r="C47901" t="str">
            <v>黑龙江省鹤岗市向阳区振兴花园18#楼B栋2号商服</v>
          </cell>
        </row>
        <row r="47902">
          <cell r="B47902">
            <v>13181104048</v>
          </cell>
          <cell r="C47902" t="str">
            <v>山东省威海市环翠区苏州街6号楼中单元605</v>
          </cell>
        </row>
        <row r="47903">
          <cell r="B47903">
            <v>15008220192</v>
          </cell>
          <cell r="C47903" t="str">
            <v>四川省成都市武侯区新界三期</v>
          </cell>
        </row>
        <row r="47904">
          <cell r="B47904">
            <v>13980974096</v>
          </cell>
          <cell r="C47904" t="str">
            <v>四川省成都市温江区天府学海路88号中铁丽景书香</v>
          </cell>
        </row>
        <row r="47905">
          <cell r="B47905">
            <v>13709097726</v>
          </cell>
          <cell r="C47905" t="str">
            <v>四川省成都市武侯区红牌楼街道龙安街5号绿城花园6-1</v>
          </cell>
        </row>
        <row r="47906">
          <cell r="B47906">
            <v>15956933945</v>
          </cell>
          <cell r="C47906" t="str">
            <v>安徽省合肥市高新区天达路8号轻工中心709</v>
          </cell>
        </row>
        <row r="47907">
          <cell r="B47907">
            <v>13295727762</v>
          </cell>
          <cell r="C47907" t="str">
            <v>浙江湖州市安吉溪上皇庭1-3-505</v>
          </cell>
        </row>
        <row r="47908">
          <cell r="B47908">
            <v>13910181382</v>
          </cell>
          <cell r="C47908" t="str">
            <v>北京市大兴区庞各庄富力丹麦小镇N9-2-1101</v>
          </cell>
        </row>
        <row r="47909">
          <cell r="B47909">
            <v>18050535200</v>
          </cell>
          <cell r="C47909" t="str">
            <v>福建省莆田市荔城区玉湖新城万科7期御园</v>
          </cell>
        </row>
        <row r="47910">
          <cell r="B47910">
            <v>18686698828</v>
          </cell>
          <cell r="C47910" t="str">
            <v>吉林省长春市朝阳区长久路一品红城15栋1门201室</v>
          </cell>
        </row>
        <row r="47911">
          <cell r="B47911">
            <v>15895971573</v>
          </cell>
          <cell r="C47911" t="str">
            <v>江苏省南京市溧水区沂湖路8号</v>
          </cell>
        </row>
        <row r="47912">
          <cell r="B47912">
            <v>18764020217</v>
          </cell>
          <cell r="C47912" t="str">
            <v>山东省济南市历下区旅游路21477号杰正中心6楼</v>
          </cell>
        </row>
        <row r="47913">
          <cell r="B47913">
            <v>13915553350</v>
          </cell>
          <cell r="C47913" t="str">
            <v>江苏省苏州工业园区丰隆城市中心T1-2903室</v>
          </cell>
        </row>
        <row r="47914">
          <cell r="B47914">
            <v>13520597538</v>
          </cell>
          <cell r="C47914" t="str">
            <v>北京市海淀区西四环北路125号汤泉逸墅物业</v>
          </cell>
        </row>
        <row r="47915">
          <cell r="B47915">
            <v>13437105088</v>
          </cell>
          <cell r="C47915" t="str">
            <v>湖北省武汉市江岸区大智路869号金地京汉1903A栋1407室</v>
          </cell>
        </row>
        <row r="47916">
          <cell r="B47916">
            <v>15210453676</v>
          </cell>
          <cell r="C47916" t="str">
            <v>北京市顺义区华玺瀚楟3号楼1单元1101</v>
          </cell>
        </row>
        <row r="47917">
          <cell r="B47917">
            <v>13811062771</v>
          </cell>
          <cell r="C47917" t="str">
            <v>天津市武清区泉鑫佳苑西区26号楼1单元803</v>
          </cell>
        </row>
        <row r="47918">
          <cell r="B47918">
            <v>18612572123</v>
          </cell>
          <cell r="C47918" t="str">
            <v>北京市海淀区清华大学新林平附4D</v>
          </cell>
        </row>
        <row r="47919">
          <cell r="B47919">
            <v>15638002273</v>
          </cell>
          <cell r="C47919" t="str">
            <v>河南省周口市扶沟县联通公司</v>
          </cell>
        </row>
        <row r="47920">
          <cell r="B47920">
            <v>13661257930</v>
          </cell>
          <cell r="C47920" t="str">
            <v>北京市丰台区兴景路300号（丰台二中附属实验小学）</v>
          </cell>
        </row>
        <row r="47921">
          <cell r="B47921">
            <v>13806055369</v>
          </cell>
          <cell r="C47921" t="str">
            <v>福建省厦门市思明区橡胶新村文园路47号704</v>
          </cell>
        </row>
        <row r="47922">
          <cell r="B47922">
            <v>13683665368</v>
          </cell>
          <cell r="C47922" t="str">
            <v>北京市海淀区玉渊潭南路85号君安写字楼六层骏马公司</v>
          </cell>
        </row>
        <row r="47923">
          <cell r="B47923">
            <v>13991438011</v>
          </cell>
          <cell r="C47923" t="str">
            <v>陕西省商洛市商州区北新街供电局西院家属楼</v>
          </cell>
        </row>
        <row r="47924">
          <cell r="B47924">
            <v>13469951595</v>
          </cell>
          <cell r="C47924" t="str">
            <v>湖北省武汉市江岸区正义路特1号青青美庐东区1-3-701</v>
          </cell>
        </row>
        <row r="47925">
          <cell r="B47925">
            <v>13760843519</v>
          </cell>
          <cell r="C47925" t="str">
            <v>广东省广州市番禺区沙溪大道时代外滩1栋1梯2702房</v>
          </cell>
        </row>
        <row r="47926">
          <cell r="B47926">
            <v>18607311603</v>
          </cell>
          <cell r="C47926" t="str">
            <v>湖南省长沙市雨花区湘府中路二段万境财智中心北栋</v>
          </cell>
        </row>
        <row r="47927">
          <cell r="B47927">
            <v>18777612295</v>
          </cell>
          <cell r="C47927" t="str">
            <v>广西百色市江区百城街道新龙巷57-1（百色市旧药检所）</v>
          </cell>
        </row>
        <row r="47928">
          <cell r="B47928">
            <v>15303610808</v>
          </cell>
          <cell r="C47928" t="str">
            <v>黑龙江省哈尔滨市道里区群力观江国际小区20号楼2单元301</v>
          </cell>
        </row>
        <row r="47929">
          <cell r="B47929">
            <v>13261983259</v>
          </cell>
          <cell r="C47929" t="str">
            <v>北京市昌平区南口镇丰景高苑小区2号楼4单元501</v>
          </cell>
        </row>
        <row r="47930">
          <cell r="B47930">
            <v>13429934593</v>
          </cell>
          <cell r="C47930" t="str">
            <v>湖北省武汉市武昌区武车路水岸国际4栋2单元3902</v>
          </cell>
        </row>
        <row r="47931">
          <cell r="B47931">
            <v>15057896896</v>
          </cell>
          <cell r="C47931" t="str">
            <v>浙江省丽水市缙云县新碧街道十八坊</v>
          </cell>
        </row>
        <row r="47932">
          <cell r="B47932">
            <v>13709855720</v>
          </cell>
          <cell r="C47932" t="str">
            <v>辽宁省沈阳市皇姑区陵北街107-1，352</v>
          </cell>
        </row>
        <row r="47933">
          <cell r="B47933">
            <v>18674887040</v>
          </cell>
          <cell r="C47933" t="str">
            <v>湖南省长沙市雨花区圭塘路华盛世纪新城22栋704</v>
          </cell>
        </row>
        <row r="47934">
          <cell r="B47934">
            <v>13717753533</v>
          </cell>
          <cell r="C47934" t="str">
            <v>北京市顺义区马坡顺恒大街香悦四季西区二区13号楼1002</v>
          </cell>
        </row>
        <row r="47935">
          <cell r="B47935">
            <v>15910247883</v>
          </cell>
          <cell r="C47935" t="str">
            <v>北京市海淀区北太平庄街道蓟门里小区东区3号楼906</v>
          </cell>
        </row>
        <row r="47936">
          <cell r="B47936">
            <v>17695759096</v>
          </cell>
          <cell r="C47936" t="str">
            <v>天津市滨海新区海洋高新技术产业园区塘沽海洋科技园海缘路199号东4-5号楼901室</v>
          </cell>
        </row>
        <row r="47937">
          <cell r="B47937">
            <v>18937004888</v>
          </cell>
          <cell r="C47937" t="str">
            <v>河南省商丘市民权县城关镇人民路东段小乔国际花园爱你宝宝儿童摄影</v>
          </cell>
        </row>
        <row r="47938">
          <cell r="B47938">
            <v>13658349675</v>
          </cell>
          <cell r="C47938" t="str">
            <v>重庆市渝北区金龙路263号（建行财信支行）建设银行观音桥支行房贷部二楼</v>
          </cell>
        </row>
        <row r="47939">
          <cell r="B47939">
            <v>67627732</v>
          </cell>
          <cell r="C47939" t="str">
            <v>北京市丰台区南三环东路27号院（芳群公寓）A座1907</v>
          </cell>
        </row>
        <row r="47940">
          <cell r="B47940">
            <v>18902506538</v>
          </cell>
          <cell r="C47940" t="str">
            <v>广东省湛江市霞山区文明西路2号</v>
          </cell>
        </row>
        <row r="47941">
          <cell r="B47941">
            <v>17719888816</v>
          </cell>
          <cell r="C47941" t="str">
            <v>河南省郑州市花园路39号招商银行3号楼信息部</v>
          </cell>
        </row>
        <row r="47942">
          <cell r="B47942">
            <v>18702161961</v>
          </cell>
          <cell r="C47942" t="str">
            <v>上海市浦东环桥路1488弄14号204室</v>
          </cell>
        </row>
        <row r="47943">
          <cell r="B47943">
            <v>18853258886</v>
          </cell>
          <cell r="C47943" t="str">
            <v>山东省青岛即墨蓝鳌路1359号招商银行</v>
          </cell>
        </row>
        <row r="47944">
          <cell r="B47944">
            <v>17310232911</v>
          </cell>
          <cell r="C47944" t="str">
            <v>北京市朝阳区来广营东路崔各庄马南里小区18号楼2单元501</v>
          </cell>
        </row>
        <row r="47945">
          <cell r="B47945">
            <v>13132210750</v>
          </cell>
          <cell r="C47945" t="str">
            <v>天津市南开区卫津路94号南开大学学生21宿</v>
          </cell>
        </row>
        <row r="47946">
          <cell r="B47946">
            <v>13904612343</v>
          </cell>
          <cell r="C47946" t="str">
            <v>黑龙江省哈尔滨市革新街副135号黑龙江省口腔病防治院一门诊</v>
          </cell>
        </row>
        <row r="47947">
          <cell r="B47947">
            <v>13634562898</v>
          </cell>
          <cell r="C47947" t="str">
            <v>黑龙江省黑河市爱辉区电业街132号黑河市疾病预防控制中心</v>
          </cell>
        </row>
        <row r="47948">
          <cell r="B47948">
            <v>18838039997</v>
          </cell>
          <cell r="C47948" t="str">
            <v>河南省郑州市金水区黄河南路与金水东路交叉口阿卡迪亚小区南门迪航上？酒店</v>
          </cell>
        </row>
        <row r="47949">
          <cell r="B47949">
            <v>13696921574</v>
          </cell>
          <cell r="C47949" t="str">
            <v>福建省厦门市思明区莲秀里109号1904室</v>
          </cell>
        </row>
        <row r="47950">
          <cell r="B47950">
            <v>18569410534</v>
          </cell>
          <cell r="C47950" t="str">
            <v>湖南省长沙市雨花区东山街太和园8栋3单元</v>
          </cell>
        </row>
        <row r="47951">
          <cell r="B47951">
            <v>18702201567</v>
          </cell>
          <cell r="C47951" t="str">
            <v>天津市南开区乙兴街王府壹号2号楼2501</v>
          </cell>
        </row>
        <row r="47952">
          <cell r="B47952">
            <v>13701121043</v>
          </cell>
          <cell r="C47952" t="str">
            <v>江苏省南京市溧水区永阳镇学府雅苑14栋306号</v>
          </cell>
        </row>
        <row r="47953">
          <cell r="B47953">
            <v>13691326360</v>
          </cell>
          <cell r="C47953" t="str">
            <v>北京市石景山区特钢小东门四栋十号</v>
          </cell>
        </row>
        <row r="47954">
          <cell r="B47954">
            <v>13632072185</v>
          </cell>
          <cell r="C47954" t="str">
            <v>广东省江门市蓬江区珠江帝景湾5号门岗速递易箱</v>
          </cell>
        </row>
        <row r="47955">
          <cell r="B47955">
            <v>13702232109</v>
          </cell>
          <cell r="C47955" t="str">
            <v>广东省江门市新会区会城明翠新村翠微苑1座702</v>
          </cell>
        </row>
        <row r="47956">
          <cell r="B47956">
            <v>13873651870</v>
          </cell>
          <cell r="C47956" t="str">
            <v>湖南省常德市柳叶湖旅游度假区电力新村10栋</v>
          </cell>
        </row>
        <row r="47957">
          <cell r="B47957">
            <v>13683225376</v>
          </cell>
          <cell r="C47957" t="str">
            <v>北京市通州区玉带河东大街102号香林郡9号楼232室</v>
          </cell>
        </row>
        <row r="47958">
          <cell r="B47958">
            <v>15874899996</v>
          </cell>
          <cell r="C47958" t="str">
            <v>湖南省长沙市天心区南湖路53号欧园小区二期一栋C单元申通快递收</v>
          </cell>
        </row>
        <row r="47959">
          <cell r="B47959">
            <v>13538803030</v>
          </cell>
          <cell r="C47959" t="str">
            <v>广东省广州市海珠区滨江中路华标涛景湾C栋2603房</v>
          </cell>
        </row>
        <row r="47960">
          <cell r="B47960">
            <v>18573131166</v>
          </cell>
          <cell r="C47960" t="str">
            <v>湖南省长沙市望城区金星北路时代倾城一期</v>
          </cell>
        </row>
        <row r="47961">
          <cell r="B47961">
            <v>13888460981</v>
          </cell>
          <cell r="C47961" t="str">
            <v>云南省昆明市五华区日新中路德瀛华府5-6-6031</v>
          </cell>
        </row>
        <row r="47962">
          <cell r="B47962">
            <v>86856770</v>
          </cell>
          <cell r="C47962" t="str">
            <v>广东省佛山市西樵大同柏山工业区龙高公路华生化工实业有限公司</v>
          </cell>
        </row>
        <row r="47963">
          <cell r="B47963">
            <v>13591168330</v>
          </cell>
          <cell r="C47963" t="str">
            <v>辽宁省大连市中山区人民路26号中国人寿大厦13楼1302室</v>
          </cell>
        </row>
        <row r="47964">
          <cell r="B47964">
            <v>14704661314</v>
          </cell>
          <cell r="C47964" t="str">
            <v>北京市顺义区仁和镇怡馨家园30号底商东户半只虫虫全球</v>
          </cell>
        </row>
        <row r="47965">
          <cell r="B47965">
            <v>15260281008</v>
          </cell>
          <cell r="C47965" t="str">
            <v>福建省莆田市仙游县鲤城街道至喜路天主堂</v>
          </cell>
        </row>
        <row r="47966">
          <cell r="B47966">
            <v>15657178133</v>
          </cell>
          <cell r="C47966" t="str">
            <v>浙江省杭州市江干区普福家园南区老4幢102室</v>
          </cell>
        </row>
        <row r="47967">
          <cell r="B47967">
            <v>13102640745</v>
          </cell>
          <cell r="C47967" t="str">
            <v>河北省唐山市路北区唐城壹零壹804-1-1602</v>
          </cell>
        </row>
        <row r="47968">
          <cell r="B47968">
            <v>13938508097</v>
          </cell>
          <cell r="C47968" t="str">
            <v>河南省郑州市高新区西四环祥瑞苑东门兄弟故事</v>
          </cell>
        </row>
        <row r="47969">
          <cell r="B47969">
            <v>13910442125</v>
          </cell>
          <cell r="C47969" t="str">
            <v>北京市门头沟区永定镇梧桐苑小区十号院7号楼1单元1801</v>
          </cell>
        </row>
        <row r="47970">
          <cell r="B47970">
            <v>13625725773</v>
          </cell>
          <cell r="C47970" t="str">
            <v>浙江省湖州市南浔区双林镇黄泥兜吴家门</v>
          </cell>
        </row>
        <row r="47971">
          <cell r="B47971">
            <v>13827702822</v>
          </cell>
          <cell r="C47971" t="str">
            <v>广东省佛山市顺德区乐从佛山新城富华路7号怡翠晋盛花园2座301房</v>
          </cell>
        </row>
        <row r="47972">
          <cell r="B47972">
            <v>18955267887</v>
          </cell>
          <cell r="C47972" t="str">
            <v>安徽省蚌埠市龙子湖区解放一路213号6栋一单元一号</v>
          </cell>
        </row>
        <row r="47973">
          <cell r="B47973">
            <v>16605831800</v>
          </cell>
          <cell r="C47973" t="str">
            <v>浙江省嘉兴市平湖市当湖街道翡翠花苑1号712</v>
          </cell>
        </row>
        <row r="47974">
          <cell r="B47974">
            <v>13788864888</v>
          </cell>
          <cell r="C47974" t="str">
            <v>福建省南安市水头镇时代钟楼20号楼22一23号店</v>
          </cell>
        </row>
        <row r="47975">
          <cell r="B47975">
            <v>13667659570</v>
          </cell>
          <cell r="C47975" t="str">
            <v>重庆市渝中区瑞天路雍江御庭1栋1003</v>
          </cell>
        </row>
        <row r="47976">
          <cell r="B47976">
            <v>17783105495</v>
          </cell>
          <cell r="C47976" t="str">
            <v>重庆市沙坪坝区西南医院文体中心游泳馆</v>
          </cell>
        </row>
        <row r="47977">
          <cell r="B47977">
            <v>13752339828</v>
          </cell>
          <cell r="C47977" t="str">
            <v>天津市南开区西市大街风荷新园15-2-702</v>
          </cell>
        </row>
        <row r="47978">
          <cell r="B47978">
            <v>15803879267</v>
          </cell>
          <cell r="C47978" t="str">
            <v>河南省郑州市郑东新区福禄16号高速奥兰花园西门</v>
          </cell>
        </row>
        <row r="47979">
          <cell r="B47979">
            <v>13820076517</v>
          </cell>
          <cell r="C47979" t="str">
            <v>天津市河北区靖江路义江里29门303室</v>
          </cell>
        </row>
        <row r="47980">
          <cell r="B47980">
            <v>18610566101</v>
          </cell>
          <cell r="C47980" t="str">
            <v>天津市河东区城市之光月光园15号楼1802</v>
          </cell>
        </row>
        <row r="47981">
          <cell r="B47981" t="str">
            <v>13817824917/65436057</v>
          </cell>
          <cell r="C47981" t="str">
            <v>上海市杨浦区临青路555弄12号101室</v>
          </cell>
        </row>
        <row r="47982">
          <cell r="B47982">
            <v>13609284055</v>
          </cell>
          <cell r="C47982" t="str">
            <v>陕西省西安市雁塔区高新区科技路298号紫薇臻品9-2-101</v>
          </cell>
        </row>
        <row r="47983">
          <cell r="B47983">
            <v>18211004713</v>
          </cell>
          <cell r="C47983" t="str">
            <v>北京市昌平区百葛路三号院五号楼一单元1104</v>
          </cell>
        </row>
        <row r="47984">
          <cell r="B47984">
            <v>13525559783</v>
          </cell>
          <cell r="C47984" t="str">
            <v>河南省郑州市二七区工人南路三环交叉口工人南路小学</v>
          </cell>
        </row>
        <row r="47985">
          <cell r="B47985">
            <v>18001391508</v>
          </cell>
          <cell r="C47985" t="str">
            <v>北京市海淀区苏家坨镇安河家园8里9号楼1单元201室</v>
          </cell>
        </row>
        <row r="47986">
          <cell r="B47986">
            <v>18688763346</v>
          </cell>
          <cell r="C47986" t="str">
            <v>广东省深圳市罗湖区爱国路水库新村137号</v>
          </cell>
        </row>
        <row r="47987">
          <cell r="B47987">
            <v>13581896286</v>
          </cell>
          <cell r="C47987" t="str">
            <v>北京市朝阳区外馆东街51号交通银行一层</v>
          </cell>
        </row>
        <row r="47988">
          <cell r="B47988">
            <v>13776835020</v>
          </cell>
          <cell r="C47988" t="str">
            <v>江苏省武进长安路18号武进区公安局</v>
          </cell>
        </row>
        <row r="47989">
          <cell r="B47989">
            <v>13838516637</v>
          </cell>
          <cell r="C47989" t="str">
            <v>河南省郑州市上街区32街坊如意街20栋</v>
          </cell>
        </row>
        <row r="47990">
          <cell r="B47990">
            <v>18237108520</v>
          </cell>
          <cell r="C47990" t="str">
            <v>河南省郑州市中原区前进路颖河路交叉口王府一号80号院5号院</v>
          </cell>
        </row>
        <row r="47991">
          <cell r="B47991">
            <v>15801226262</v>
          </cell>
          <cell r="C47991" t="str">
            <v>北京市丰台区西马场南里2区20号4门503室</v>
          </cell>
        </row>
        <row r="47992">
          <cell r="B47992">
            <v>13890967558</v>
          </cell>
          <cell r="C47992" t="str">
            <v>四川省宜宾市翠屏区南岸西区鑫领寓1幢</v>
          </cell>
        </row>
        <row r="47993">
          <cell r="B47993">
            <v>18666094400</v>
          </cell>
          <cell r="C47993" t="str">
            <v>广东省广州市海珠区江怡路358号富力银禧花园A2栋902</v>
          </cell>
        </row>
        <row r="47994">
          <cell r="B47994">
            <v>13331703377</v>
          </cell>
          <cell r="C47994" t="str">
            <v>吉林省桦甸市学府雅苑十号楼2单元301室</v>
          </cell>
        </row>
        <row r="47995">
          <cell r="B47995">
            <v>13351058889</v>
          </cell>
          <cell r="C47995" t="str">
            <v>黑龙江省哈尔滨市南岗区一匡街29号西贝教育</v>
          </cell>
        </row>
        <row r="47996">
          <cell r="B47996">
            <v>13607805398</v>
          </cell>
          <cell r="C47996" t="str">
            <v>广西柳州市城中区桂中大道文华路8号龙腾阁5-1-1301</v>
          </cell>
        </row>
        <row r="47997">
          <cell r="B47997">
            <v>13962656499</v>
          </cell>
          <cell r="C47997" t="str">
            <v>江苏省昆山市锦溪镇锦溪人民医院</v>
          </cell>
        </row>
        <row r="47998">
          <cell r="B47998">
            <v>15502065791</v>
          </cell>
          <cell r="C47998" t="str">
            <v>广东省佛山市南海区桂城街道平洲平东长塘街东50米（壹佰佳连锁百货）</v>
          </cell>
        </row>
        <row r="47999">
          <cell r="B47999">
            <v>15093239996</v>
          </cell>
          <cell r="C47999" t="str">
            <v>河南省郑州市二七区嵩山南路3号二七区疾病预防控制中心三楼监督二科</v>
          </cell>
        </row>
        <row r="48000">
          <cell r="B48000">
            <v>13786018281</v>
          </cell>
          <cell r="C48000" t="str">
            <v>湖南省岳阳市岳阳楼区教育局小区</v>
          </cell>
        </row>
        <row r="48001">
          <cell r="B48001">
            <v>15702126873</v>
          </cell>
          <cell r="C48001" t="str">
            <v>上海市黄浦区老西门街道河南南路1009弄11号904室</v>
          </cell>
        </row>
        <row r="48002">
          <cell r="B48002">
            <v>15618700396</v>
          </cell>
          <cell r="C48002" t="str">
            <v>上海市静安区大宁路街道广中西路99弄33号201室</v>
          </cell>
        </row>
        <row r="48003">
          <cell r="B48003">
            <v>13906055382</v>
          </cell>
          <cell r="C48003" t="str">
            <v>福建省厦门市思明区会展南里101号爱琴海b栋1301</v>
          </cell>
        </row>
        <row r="48004">
          <cell r="B48004">
            <v>13730988978</v>
          </cell>
          <cell r="C48004" t="str">
            <v>山东省青岛市即墨区新民小区二层楼二十一号楼东二户</v>
          </cell>
        </row>
        <row r="48005">
          <cell r="B48005">
            <v>18501080668</v>
          </cell>
          <cell r="C48005" t="str">
            <v>北京市海淀区学院路38号院9号楼26组455</v>
          </cell>
        </row>
        <row r="48006">
          <cell r="B48006">
            <v>18810818238</v>
          </cell>
          <cell r="C48006" t="str">
            <v>北京市海淀区复兴路40号中铁建大院68楼2082</v>
          </cell>
        </row>
        <row r="48007">
          <cell r="B48007">
            <v>13690144923</v>
          </cell>
          <cell r="C48007" t="str">
            <v>广东省佛山市南海区西樵镇江滨花园吉祥二街6号</v>
          </cell>
        </row>
        <row r="48008">
          <cell r="B48008">
            <v>18632201777</v>
          </cell>
          <cell r="C48008" t="str">
            <v>河北省保定市徐水区巨力路巨力集团东门接待室</v>
          </cell>
        </row>
        <row r="48009">
          <cell r="B48009" t="str">
            <v>13489891910</v>
          </cell>
          <cell r="C48009" t="str">
            <v>福建省泉州市丰泽区安吉路闻馨一品2号楼401</v>
          </cell>
        </row>
        <row r="48010">
          <cell r="B48010">
            <v>13876084185</v>
          </cell>
          <cell r="C48010" t="str">
            <v>海南省海口市美兰区晋江村433号政务中心二楼</v>
          </cell>
        </row>
        <row r="48011">
          <cell r="B48011">
            <v>13947051366</v>
          </cell>
          <cell r="C48011" t="str">
            <v>内蒙古呼伦贝尔市鄂伦春自治旗大杨树镇北方药业</v>
          </cell>
        </row>
        <row r="48012">
          <cell r="B48012">
            <v>13928627167</v>
          </cell>
          <cell r="C48012" t="str">
            <v>广东省佛山市南海区西樵镇龙泉路顺丰楼糖果屋童装店</v>
          </cell>
        </row>
        <row r="48013">
          <cell r="B48013">
            <v>13630196169</v>
          </cell>
          <cell r="C48013" t="str">
            <v>广东省佛山市南海区西樵镇百乐路中段耀兴盛织造厂</v>
          </cell>
        </row>
        <row r="48014">
          <cell r="B48014">
            <v>13902260219</v>
          </cell>
          <cell r="C48014" t="str">
            <v>广东省广州市天河区华景北路信华一街9号华A2栋3101房</v>
          </cell>
        </row>
        <row r="48015">
          <cell r="B48015">
            <v>13436097540</v>
          </cell>
          <cell r="C48015" t="str">
            <v>重庆市巴南区李家沱街道恒大城一期69栋1001室</v>
          </cell>
        </row>
        <row r="48016">
          <cell r="B48016">
            <v>13663802193</v>
          </cell>
          <cell r="C48016" t="str">
            <v>河南省郑州市金水区二环支路京沙新生活广场“巴黎时光”蛋糕房</v>
          </cell>
        </row>
        <row r="48017">
          <cell r="B48017">
            <v>15225146638</v>
          </cell>
          <cell r="C48017" t="str">
            <v>河南省郑州市二七区侯寨乡袁河村</v>
          </cell>
        </row>
        <row r="48018">
          <cell r="B48018">
            <v>15838073927</v>
          </cell>
          <cell r="C48018" t="str">
            <v>河南省郑州市二七区政通路与庆丰街交叉口升龙六号公馆1号楼2单元1303室</v>
          </cell>
        </row>
        <row r="48019">
          <cell r="B48019">
            <v>13676937760</v>
          </cell>
          <cell r="C48019" t="str">
            <v>河南省郑州市金水区鑫苑路18号院鑫苑名家55号楼9楼西户23号</v>
          </cell>
        </row>
        <row r="48020">
          <cell r="B48020">
            <v>15151161096</v>
          </cell>
          <cell r="C48020" t="str">
            <v>江苏省宿迁市宿城区幸福路颐景华庭5栋601房</v>
          </cell>
        </row>
        <row r="48021">
          <cell r="B48021">
            <v>15844288789</v>
          </cell>
          <cell r="C48021" t="str">
            <v>吉林省蛟河市产权处（泰林酒店）三楼安监站</v>
          </cell>
        </row>
        <row r="48022">
          <cell r="B48022">
            <v>18695909404</v>
          </cell>
          <cell r="C48022" t="str">
            <v>河南省郑州市中原区华山路89号龙源世纪花园13号楼东单元</v>
          </cell>
        </row>
        <row r="48023">
          <cell r="B48023">
            <v>13435136798</v>
          </cell>
          <cell r="C48023" t="str">
            <v>广东省韶关市浈江区南郊三公里金沙小区万家兴二栋506房</v>
          </cell>
        </row>
        <row r="48024">
          <cell r="B48024">
            <v>15804695666</v>
          </cell>
          <cell r="C48024" t="str">
            <v>黑龙江省双鸭山市尖山区四马路山水华庭3号楼</v>
          </cell>
        </row>
        <row r="48025">
          <cell r="B48025">
            <v>18868820628</v>
          </cell>
          <cell r="C48025" t="str">
            <v>浙江省杭州市富阳区富春街道金平路11号江苏银行</v>
          </cell>
        </row>
        <row r="48026">
          <cell r="B48026">
            <v>13851817181</v>
          </cell>
          <cell r="C48026" t="str">
            <v>江苏省南京市玄武区玄武湖街道中央路262号5栋105室</v>
          </cell>
        </row>
        <row r="48027">
          <cell r="B48027">
            <v>13883302006</v>
          </cell>
          <cell r="C48027" t="str">
            <v>重庆市江北区金砂水岸8栋15-3</v>
          </cell>
        </row>
        <row r="48028">
          <cell r="B48028">
            <v>15940722362</v>
          </cell>
          <cell r="C48028" t="str">
            <v>辽宁省，营口市，大石桥金桥镇，后砬山，金龙集团</v>
          </cell>
        </row>
        <row r="48029">
          <cell r="B48029">
            <v>13906902263</v>
          </cell>
          <cell r="C48029" t="str">
            <v>福建省福清市音西街道富贵世家一期103店面（生活馆）</v>
          </cell>
        </row>
        <row r="48030">
          <cell r="B48030">
            <v>13840918387</v>
          </cell>
          <cell r="C48030" t="str">
            <v>辽宁省大连市金州区盛滨花园B区11号楼</v>
          </cell>
        </row>
        <row r="48031">
          <cell r="B48031">
            <v>18009717258</v>
          </cell>
          <cell r="C48031" t="str">
            <v>青海省西宁市城中区青海心脑血管病专科医院</v>
          </cell>
        </row>
        <row r="48032">
          <cell r="B48032">
            <v>15053503388</v>
          </cell>
          <cell r="C48032" t="str">
            <v>山东省烟台市牟平区董家疃坤盛花园2号楼</v>
          </cell>
        </row>
        <row r="48033">
          <cell r="B48033">
            <v>17773192223</v>
          </cell>
          <cell r="C48033" t="str">
            <v>湖南省长沙市开福区福元西路万科城18栋B单元2909</v>
          </cell>
        </row>
        <row r="48034">
          <cell r="B48034">
            <v>17301702805</v>
          </cell>
          <cell r="C48034" t="str">
            <v>上海市浦东新区惠南镇长江村552号</v>
          </cell>
        </row>
        <row r="48035">
          <cell r="B48035">
            <v>18641494396</v>
          </cell>
          <cell r="C48035" t="str">
            <v>辽宁省本溪市明山区樱花街，八一小区一期，7号楼，3-6-11</v>
          </cell>
        </row>
        <row r="48036">
          <cell r="B48036">
            <v>18502227230</v>
          </cell>
          <cell r="C48036" t="str">
            <v>天津和平区大沽北路157号国投大厦8层</v>
          </cell>
        </row>
        <row r="48037">
          <cell r="B48037">
            <v>13904282222</v>
          </cell>
          <cell r="C48037" t="str">
            <v>辽宁省大连市西岗区畅通街16号402室</v>
          </cell>
        </row>
        <row r="48038">
          <cell r="B48038">
            <v>13926809090</v>
          </cell>
          <cell r="C48038" t="str">
            <v>广东省东莞市万江区阳光海岸晶岸25栋1603</v>
          </cell>
        </row>
        <row r="48039">
          <cell r="B48039">
            <v>15940857891</v>
          </cell>
          <cell r="C48039" t="str">
            <v>辽宁省大连市中山区育才街39号</v>
          </cell>
        </row>
        <row r="48040">
          <cell r="B48040">
            <v>13969502813</v>
          </cell>
          <cell r="C48040" t="str">
            <v>山东省济南市市中区泉景天沅仁园4-1403</v>
          </cell>
        </row>
        <row r="48041">
          <cell r="B48041">
            <v>15821192948</v>
          </cell>
          <cell r="C48041" t="str">
            <v>上海市嘉定区外冈镇外青松公路135号</v>
          </cell>
        </row>
        <row r="48042">
          <cell r="B48042">
            <v>18241950899</v>
          </cell>
          <cell r="C48042" t="str">
            <v>辽宁省辽阳市白塔区卫国路2号农行辽塔支行</v>
          </cell>
        </row>
        <row r="48043">
          <cell r="B48043">
            <v>13998483482</v>
          </cell>
          <cell r="C48043" t="str">
            <v>辽宁省大连市高新园区科海园中海华庭A2-11-04</v>
          </cell>
        </row>
        <row r="48044">
          <cell r="B48044">
            <v>13700690007</v>
          </cell>
          <cell r="C48044" t="str">
            <v>云南省昆明市盘龙区北辰小区杜鹃苑34幢3单元</v>
          </cell>
        </row>
        <row r="48045">
          <cell r="B48045">
            <v>15103545159</v>
          </cell>
          <cell r="C48045" t="str">
            <v>山西省晋中市太谷县正东道825小区</v>
          </cell>
        </row>
        <row r="48046">
          <cell r="B48046">
            <v>13366682172</v>
          </cell>
          <cell r="C48046" t="str">
            <v>北京市朝阳区北四环东路65号居然之家2号馆瑞士卢森地板</v>
          </cell>
        </row>
        <row r="48047">
          <cell r="B48047">
            <v>18692260694</v>
          </cell>
          <cell r="C48047" t="str">
            <v>湖南省长沙市岳麓区麓枫和苑8栋一楼同心阁茶楼</v>
          </cell>
        </row>
        <row r="48048">
          <cell r="B48048">
            <v>13018095518</v>
          </cell>
          <cell r="C48048" t="str">
            <v>湖北省武汉市武昌区民主路721号(工行江南支行）</v>
          </cell>
        </row>
        <row r="48049">
          <cell r="B48049">
            <v>18209370923</v>
          </cell>
          <cell r="C48049" t="str">
            <v>广东省广州市白云区环河路122号（富力桃园）E2-1404</v>
          </cell>
        </row>
        <row r="48050">
          <cell r="B48050">
            <v>13701296567</v>
          </cell>
          <cell r="C48050" t="str">
            <v>北京市朝阳区世纪东方嘉园105号楼4单元2106</v>
          </cell>
        </row>
        <row r="48051">
          <cell r="B48051">
            <v>18578664481</v>
          </cell>
          <cell r="C48051" t="str">
            <v>广东省广州市天河区黄埔大道西120号高志大厦14楼FGH室</v>
          </cell>
        </row>
        <row r="48052">
          <cell r="B48052">
            <v>18907120472</v>
          </cell>
          <cell r="C48052" t="str">
            <v>湖北省武汉市洪山区软件园中路清江山水35-1-504</v>
          </cell>
        </row>
        <row r="48053">
          <cell r="B48053">
            <v>15181936663</v>
          </cell>
          <cell r="C48053" t="str">
            <v>四川省成都市成华区双成三路华润二十四层二期17栋1单元2606</v>
          </cell>
        </row>
        <row r="48054">
          <cell r="B48054">
            <v>18070893618</v>
          </cell>
          <cell r="C48054" t="str">
            <v>广西河池凤山县凤城镇河曲路112号（县委绩效办）</v>
          </cell>
        </row>
        <row r="48055">
          <cell r="B48055">
            <v>15949303063</v>
          </cell>
          <cell r="C48055" t="str">
            <v>广西河池市巴马县寿乡大道782号戴尔商用电脑</v>
          </cell>
        </row>
        <row r="48056">
          <cell r="B48056">
            <v>13724971498</v>
          </cell>
          <cell r="C48056" t="str">
            <v>广东省佛山市禅城区张槎镇村头东区新村北街62号</v>
          </cell>
        </row>
        <row r="48057">
          <cell r="B48057" t="str">
            <v>021-62836577</v>
          </cell>
          <cell r="C48057" t="str">
            <v>上海市长宁区安顺路77弄9号楼1002室</v>
          </cell>
        </row>
        <row r="48058">
          <cell r="B48058">
            <v>13439295270</v>
          </cell>
          <cell r="C48058" t="str">
            <v>北京市海淀区索家坟小区8号楼3单元315号</v>
          </cell>
        </row>
        <row r="48059">
          <cell r="B48059">
            <v>13823200988</v>
          </cell>
          <cell r="C48059" t="str">
            <v>广东省深圳市罗湖区太宁路百仕达五期乐湖二栋四单元10D</v>
          </cell>
        </row>
        <row r="48060">
          <cell r="B48060">
            <v>13502076858</v>
          </cell>
          <cell r="C48060" t="str">
            <v>天津市河西区平山道森淼公寓2门204</v>
          </cell>
        </row>
        <row r="48061">
          <cell r="B48061">
            <v>18117777252</v>
          </cell>
          <cell r="C48061" t="str">
            <v>海南省海口市龙华区龙昆北路19号老市政府宿舍综合楼</v>
          </cell>
        </row>
        <row r="48062">
          <cell r="B48062">
            <v>13929199666</v>
          </cell>
          <cell r="C48062" t="str">
            <v>广东省佛山市顺德区容桂外村竹林路大石街68号</v>
          </cell>
        </row>
        <row r="48063">
          <cell r="B48063">
            <v>18701235697</v>
          </cell>
          <cell r="C48063" t="str">
            <v>北京市西城区马连道东街甲2号院6号楼801</v>
          </cell>
        </row>
        <row r="48064">
          <cell r="B48064">
            <v>13906680913</v>
          </cell>
          <cell r="C48064" t="str">
            <v>浙江省宁波市鄞州区潘火街道茶苑小区16幢55号207室</v>
          </cell>
        </row>
        <row r="48065">
          <cell r="B48065">
            <v>15271382372</v>
          </cell>
          <cell r="C48065" t="str">
            <v>广西宜州市矮山农村淘宝收</v>
          </cell>
        </row>
        <row r="48066">
          <cell r="B48066">
            <v>13587301198</v>
          </cell>
          <cell r="C48066" t="str">
            <v>浙江省诸暨市暨阳街道东三村陈村1703号</v>
          </cell>
        </row>
        <row r="48067">
          <cell r="B48067">
            <v>13587375442</v>
          </cell>
          <cell r="C48067" t="str">
            <v>浙江省诸暨市暨阳街道都市枫林3-1-502</v>
          </cell>
        </row>
        <row r="48068">
          <cell r="B48068">
            <v>18868703911</v>
          </cell>
          <cell r="C48068" t="str">
            <v>浙江省杭州市滨江区瑞立中央花城3幢3单元2502室</v>
          </cell>
        </row>
        <row r="48069">
          <cell r="B48069">
            <v>18951383308</v>
          </cell>
          <cell r="C48069" t="str">
            <v>江苏省如皋市月星家居售楼处</v>
          </cell>
        </row>
        <row r="48070">
          <cell r="B48070">
            <v>13438821063</v>
          </cell>
          <cell r="C48070" t="str">
            <v>四川省成都市成华区建设南路160号红枫岭三期</v>
          </cell>
        </row>
        <row r="48071">
          <cell r="B48071">
            <v>18917875711</v>
          </cell>
          <cell r="C48071" t="str">
            <v>上海市徐汇区大木桥路65号702室</v>
          </cell>
        </row>
        <row r="48072">
          <cell r="B48072">
            <v>13567588983</v>
          </cell>
          <cell r="C48072" t="str">
            <v>浙江省诸暨市印象城5楼商管办公室</v>
          </cell>
        </row>
        <row r="48073">
          <cell r="B48073">
            <v>13587303878</v>
          </cell>
          <cell r="C48073" t="str">
            <v>浙江省诸暨市浣东小学</v>
          </cell>
        </row>
        <row r="48074">
          <cell r="B48074">
            <v>15088511075</v>
          </cell>
          <cell r="C48074" t="str">
            <v>浙江省绍兴市诸暨市浣东街道浣东小学</v>
          </cell>
        </row>
        <row r="48075">
          <cell r="B48075">
            <v>13806768155</v>
          </cell>
          <cell r="C48075" t="str">
            <v>浙江省诸暨市暨阳街道三江新村范蠡桥东头江边人家</v>
          </cell>
        </row>
        <row r="48076">
          <cell r="B48076">
            <v>13591208898</v>
          </cell>
          <cell r="C48076" t="str">
            <v>辽宁省海城市西柳服装市场6区1639号</v>
          </cell>
        </row>
        <row r="48077">
          <cell r="B48077">
            <v>13579413183</v>
          </cell>
          <cell r="C48077" t="str">
            <v>四川成都天府新区麓山大道二段雅居乐56栋2501室</v>
          </cell>
        </row>
        <row r="48078">
          <cell r="B48078">
            <v>15068717972</v>
          </cell>
          <cell r="C48078" t="str">
            <v>浙江省杭州市江干区南肖埠御景苑9一3一902室</v>
          </cell>
        </row>
        <row r="48079">
          <cell r="B48079">
            <v>13336175111</v>
          </cell>
          <cell r="C48079" t="str">
            <v>浙江省杭州市临安区临天10弄营溪社区传达室</v>
          </cell>
        </row>
        <row r="48080">
          <cell r="B48080">
            <v>13503887606</v>
          </cell>
          <cell r="C48080" t="str">
            <v>河南省洛阳市涧西区建设路154号一拖公司七号门</v>
          </cell>
        </row>
        <row r="48081">
          <cell r="B48081">
            <v>13907220909</v>
          </cell>
          <cell r="C48081" t="str">
            <v>湖北省天门市南环路公安局单元</v>
          </cell>
        </row>
        <row r="48082">
          <cell r="B48082">
            <v>13791121106</v>
          </cell>
          <cell r="C48082" t="str">
            <v>山东省济南市高新区齐鲁软件园F1座五楼</v>
          </cell>
        </row>
        <row r="48083">
          <cell r="B48083">
            <v>13946195180</v>
          </cell>
          <cell r="C48083" t="str">
            <v>黑龙江省哈尔滨市香坊区成标街77号湘江家园1号楼1单元502</v>
          </cell>
        </row>
        <row r="48084">
          <cell r="B48084">
            <v>18304631567</v>
          </cell>
          <cell r="C48084" t="str">
            <v>黑龙江省哈尔滨市南岗区会展家园38栋4单元602</v>
          </cell>
        </row>
        <row r="48085">
          <cell r="B48085">
            <v>15562686156</v>
          </cell>
          <cell r="C48085" t="str">
            <v>山东省济南市天桥区宝华新区4号楼1单元1306室</v>
          </cell>
        </row>
        <row r="48086">
          <cell r="B48086">
            <v>18612035690</v>
          </cell>
          <cell r="C48086" t="str">
            <v>北京市朝阳区塔营北街远洋一方2号院10-1-701</v>
          </cell>
        </row>
        <row r="48087">
          <cell r="B48087">
            <v>13604800600</v>
          </cell>
          <cell r="C48087" t="str">
            <v>黑龙江省哈尔滨市南岗区一匡街50号桥南小学</v>
          </cell>
        </row>
        <row r="48088">
          <cell r="B48088">
            <v>18865958688</v>
          </cell>
          <cell r="C48088" t="str">
            <v>山东省济南市历城区新泺大街康桥颐东3-2102</v>
          </cell>
        </row>
        <row r="48089">
          <cell r="B48089">
            <v>18503379268</v>
          </cell>
          <cell r="C48089" t="str">
            <v>河北省秦皇岛市开发区世纪家园10-1-425栋车库罗姨</v>
          </cell>
        </row>
        <row r="48090">
          <cell r="B48090">
            <v>13100969280</v>
          </cell>
          <cell r="C48090" t="str">
            <v>黑龙江省哈尔滨市道里区民庆街15号哈拖家属区23栋楼2单元503</v>
          </cell>
        </row>
        <row r="48091">
          <cell r="B48091">
            <v>17798602506</v>
          </cell>
          <cell r="C48091" t="str">
            <v>江苏省苏州市姑苏区干将东路636号丽景苑2幢101</v>
          </cell>
        </row>
        <row r="48092">
          <cell r="B48092">
            <v>13335183767</v>
          </cell>
          <cell r="C48092" t="str">
            <v>山东省济南市长盛小区南区二区7-4-401</v>
          </cell>
        </row>
        <row r="48093">
          <cell r="B48093">
            <v>18620011741</v>
          </cell>
          <cell r="C48093" t="str">
            <v>广东省广州市番禺区清河中路瑞和园1巷1号703</v>
          </cell>
        </row>
        <row r="48094">
          <cell r="B48094">
            <v>18877344226</v>
          </cell>
          <cell r="C48094" t="str">
            <v>广西桂林市阳朔县阳朔镇抗战路25号烟草专卖局</v>
          </cell>
        </row>
        <row r="48095">
          <cell r="B48095">
            <v>18777225222</v>
          </cell>
          <cell r="C48095" t="str">
            <v>广西柳州市柳南区百饭路新铁砖厂</v>
          </cell>
        </row>
        <row r="48096">
          <cell r="B48096">
            <v>18977229629</v>
          </cell>
          <cell r="C48096" t="str">
            <v>广西柳州市柳南区百饭路新铁砖厂</v>
          </cell>
        </row>
        <row r="48097">
          <cell r="B48097">
            <v>15271382372</v>
          </cell>
          <cell r="C48097" t="str">
            <v>广西省宜州市矮山农村淘宝</v>
          </cell>
        </row>
        <row r="48098">
          <cell r="B48098">
            <v>13602520162</v>
          </cell>
          <cell r="C48098" t="str">
            <v>广东省深圳市盐田区梧桐路1033号山海家园1栋1501</v>
          </cell>
        </row>
        <row r="48099">
          <cell r="B48099">
            <v>13647243320</v>
          </cell>
          <cell r="C48099" t="str">
            <v>湖北省钟祥市城市印象5栋2单元905#</v>
          </cell>
        </row>
        <row r="48100">
          <cell r="B48100">
            <v>18607157052</v>
          </cell>
          <cell r="C48100" t="str">
            <v>湖北省黄冈市蕲春县青石镇阁老村</v>
          </cell>
        </row>
        <row r="48101">
          <cell r="B48101">
            <v>18664272820</v>
          </cell>
          <cell r="C48101" t="str">
            <v>广东省佛山市禅城区花园二街26号旺旺常来时装行</v>
          </cell>
        </row>
        <row r="48102">
          <cell r="B48102">
            <v>13760468900</v>
          </cell>
          <cell r="C48102" t="str">
            <v>广东省深圳市罗湖区东门北路翠竹苑6栋地下A</v>
          </cell>
        </row>
        <row r="48103">
          <cell r="B48103">
            <v>13917021165</v>
          </cell>
          <cell r="C48103" t="str">
            <v>上海市徐汇区龙漕路299号天华信息科技园3A栋6楼</v>
          </cell>
        </row>
        <row r="48104">
          <cell r="B48104">
            <v>15566671193</v>
          </cell>
          <cell r="C48104" t="str">
            <v>辽宁省大连市沙河口区西南路新华同仁轩64-4-401</v>
          </cell>
        </row>
        <row r="48105">
          <cell r="B48105">
            <v>13501160348</v>
          </cell>
          <cell r="C48105" t="str">
            <v>北京市朝阳区科荟路8号荣尊堡国际公寓D座17A</v>
          </cell>
        </row>
        <row r="48106">
          <cell r="B48106">
            <v>13751066797</v>
          </cell>
          <cell r="C48106" t="str">
            <v>广东省深圳市龙华新区民治街道骏景华庭D2~15A</v>
          </cell>
        </row>
        <row r="48107">
          <cell r="B48107">
            <v>13510127644</v>
          </cell>
          <cell r="C48107" t="str">
            <v>广东省深圳市福田区益田路南方国际广场B栋1715</v>
          </cell>
        </row>
        <row r="48108">
          <cell r="B48108">
            <v>13973656575</v>
          </cell>
          <cell r="C48108" t="str">
            <v>湖南省常德市澧县荷塘月色小区</v>
          </cell>
        </row>
        <row r="48109">
          <cell r="B48109">
            <v>13875980777</v>
          </cell>
          <cell r="C48109" t="str">
            <v>湖南省长沙市岳麓区麓云路梅溪湖创新中心28楼</v>
          </cell>
        </row>
        <row r="48110">
          <cell r="B48110">
            <v>13910414697</v>
          </cell>
          <cell r="C48110" t="str">
            <v>河北省廊坊三河燕郊开发区和安花园达观别墅E29栋</v>
          </cell>
        </row>
        <row r="48111">
          <cell r="B48111">
            <v>13610305006</v>
          </cell>
          <cell r="C48111" t="str">
            <v>广东省广州市白云区罗冲围增槎路47号1902房</v>
          </cell>
        </row>
        <row r="48112">
          <cell r="B48112">
            <v>13826097007</v>
          </cell>
          <cell r="C48112" t="str">
            <v>广东省广州市越秀区中山三路金宝怡庭4幢2702房</v>
          </cell>
        </row>
        <row r="48113">
          <cell r="B48113">
            <v>15901091045</v>
          </cell>
          <cell r="C48113" t="str">
            <v>北京市朝阳区六里屯街道晨光家园A区217号楼2408</v>
          </cell>
        </row>
        <row r="48114">
          <cell r="B48114">
            <v>15811755134</v>
          </cell>
          <cell r="C48114" t="str">
            <v>广东省罗定市附城镇宝龙一号金恺达注塑五部</v>
          </cell>
        </row>
        <row r="48115">
          <cell r="B48115">
            <v>13936243736</v>
          </cell>
          <cell r="C48115" t="str">
            <v>黑龙江省哈尔滨市道外区靖宇街119号哈尔滨市第四医院呼吸内科住院处医生办公室</v>
          </cell>
        </row>
        <row r="48116">
          <cell r="B48116">
            <v>13796615086</v>
          </cell>
          <cell r="C48116" t="str">
            <v>黑龙江省哈尔滨市南岗区宣西小区65栋4单元403室</v>
          </cell>
        </row>
        <row r="48117">
          <cell r="B48117">
            <v>15304650859</v>
          </cell>
          <cell r="C48117" t="str">
            <v>黑龙江省哈尔滨市香坊区中山名苑五单元</v>
          </cell>
        </row>
        <row r="48118">
          <cell r="B48118">
            <v>15543849531</v>
          </cell>
          <cell r="C48118" t="str">
            <v>吉林省松原市金钻第一城C区8号楼</v>
          </cell>
        </row>
        <row r="48119">
          <cell r="B48119">
            <v>13801803542</v>
          </cell>
          <cell r="C48119" t="str">
            <v>上海市长宁区武夷路423弄9号605室</v>
          </cell>
        </row>
        <row r="48120">
          <cell r="B48120">
            <v>13928113168</v>
          </cell>
          <cell r="C48120" t="str">
            <v>广东省中山市南头镇光明南路18号</v>
          </cell>
        </row>
        <row r="48121">
          <cell r="B48121">
            <v>18642616117</v>
          </cell>
          <cell r="C48121" t="str">
            <v>辽宁省大连市甘井子区泉水A4区润泽园5号楼4单元702室</v>
          </cell>
        </row>
        <row r="48122">
          <cell r="B48122">
            <v>18538092550</v>
          </cell>
          <cell r="C48122" t="str">
            <v>河南省郑州市二七区升龙国际B区4号楼二单元901</v>
          </cell>
        </row>
        <row r="48123">
          <cell r="B48123">
            <v>13253437777</v>
          </cell>
          <cell r="C48123" t="str">
            <v>河南省郑州市惠济区电厂路托斯卡纳小区</v>
          </cell>
        </row>
        <row r="48124">
          <cell r="B48124">
            <v>15937187183</v>
          </cell>
          <cell r="C48124" t="str">
            <v>河南省郑州市金水区东风南路福禄路海马公园A区</v>
          </cell>
        </row>
        <row r="48125">
          <cell r="B48125">
            <v>13653862527</v>
          </cell>
          <cell r="C48125" t="str">
            <v>河南省郑州市二七区大学路政通路金汇VIP影城“贝乐菲科机器人”</v>
          </cell>
        </row>
        <row r="48126">
          <cell r="B48126">
            <v>15137930082</v>
          </cell>
          <cell r="C48126" t="str">
            <v>河南省洛阳市老城区迪博柳岸2号楼2501</v>
          </cell>
        </row>
        <row r="48127">
          <cell r="B48127">
            <v>13805096159</v>
          </cell>
          <cell r="C48127" t="str">
            <v>福建省福州市台江区江滨花园2#505</v>
          </cell>
        </row>
        <row r="48128">
          <cell r="B48128">
            <v>13872307161</v>
          </cell>
          <cell r="C48128" t="str">
            <v>湖北省荆州市沙市区公园路津澳花园</v>
          </cell>
        </row>
        <row r="48129">
          <cell r="B48129">
            <v>18018223913</v>
          </cell>
          <cell r="C48129" t="str">
            <v>江苏省常州市新北区星海银园18幢甲单元1301</v>
          </cell>
        </row>
        <row r="48130">
          <cell r="B48130">
            <v>13633266630</v>
          </cell>
          <cell r="C48130" t="str">
            <v>河北省廊坊市广阳万庄采四小区物资装备中心</v>
          </cell>
        </row>
        <row r="48131">
          <cell r="B48131">
            <v>15203045477</v>
          </cell>
          <cell r="C48131" t="str">
            <v>海南省儋州市洋浦经济开发区阳光海湾15栋a单元1404</v>
          </cell>
        </row>
        <row r="48132">
          <cell r="B48132">
            <v>18069509069</v>
          </cell>
          <cell r="C48132" t="str">
            <v>浙江省诸暨市浣纱新村9号</v>
          </cell>
        </row>
        <row r="48133">
          <cell r="B48133">
            <v>13715427501</v>
          </cell>
          <cell r="C48133" t="str">
            <v>广东省佛山市顺德区大良街道大良德胜中路万科新城湾畔逸海阁901</v>
          </cell>
        </row>
        <row r="48134">
          <cell r="B48134">
            <v>15907907595</v>
          </cell>
          <cell r="C48134" t="str">
            <v>江西省新余市新钢苗圃星城53栋2单元1202室</v>
          </cell>
        </row>
        <row r="48135">
          <cell r="B48135">
            <v>18654617300</v>
          </cell>
          <cell r="C48135" t="str">
            <v>山东省滨州市滨城区渤海七路胜滨小区西院414号楼三单元301室</v>
          </cell>
        </row>
        <row r="48136">
          <cell r="B48136">
            <v>13811695576</v>
          </cell>
          <cell r="C48136" t="str">
            <v>北京市朝阳区北辰东路8号北辰时代大厦1307室</v>
          </cell>
        </row>
        <row r="48137">
          <cell r="B48137">
            <v>13879698986</v>
          </cell>
          <cell r="C48137" t="str">
            <v>江西省吉安市青原区井冈山大学附属中学</v>
          </cell>
        </row>
        <row r="48138">
          <cell r="B48138">
            <v>15271617879</v>
          </cell>
          <cell r="C48138" t="str">
            <v>湖北省黄冈市黄州区南湖大道魏4S店</v>
          </cell>
        </row>
        <row r="48139">
          <cell r="B48139">
            <v>13918025265</v>
          </cell>
          <cell r="C48139" t="str">
            <v>上海市浦东新区浦东大道290弄15号504室</v>
          </cell>
        </row>
        <row r="48140">
          <cell r="B48140">
            <v>13770549943</v>
          </cell>
          <cell r="C48140" t="str">
            <v>江苏省南京市鼓楼区幕府山街道五塘新村12栋3单元505</v>
          </cell>
        </row>
        <row r="48141">
          <cell r="B48141">
            <v>15043053358</v>
          </cell>
          <cell r="C48141" t="str">
            <v>吉林省长春市净月区玫瑰谷一期B6栋101号</v>
          </cell>
        </row>
        <row r="48142">
          <cell r="B48142">
            <v>15042408839</v>
          </cell>
          <cell r="C48142" t="str">
            <v>辽宁省大连市西岗区站北街道凯旋商城地下二层A-320号</v>
          </cell>
        </row>
        <row r="48143">
          <cell r="B48143">
            <v>13911779119</v>
          </cell>
          <cell r="C48143" t="str">
            <v>北京市房山区长阳镇紫云家园怡和路8号院2号楼一单元201</v>
          </cell>
        </row>
        <row r="48144">
          <cell r="B48144">
            <v>18359684626</v>
          </cell>
          <cell r="C48144" t="str">
            <v>福建省厦门市湖里区禾山街道高新园区岭下西路3号合立道大厦北楼冠寓云顶店1-906A</v>
          </cell>
        </row>
        <row r="48145">
          <cell r="B48145">
            <v>18611095570</v>
          </cell>
          <cell r="C48145" t="str">
            <v>北京市海淀区西八里庄北里11-7-302</v>
          </cell>
        </row>
        <row r="48146">
          <cell r="B48146">
            <v>13486002049</v>
          </cell>
          <cell r="C48146" t="str">
            <v>浙江省宁波市江东区百丈街道百丈路188号彩虹服饰广场3楼A-10</v>
          </cell>
        </row>
        <row r="48147">
          <cell r="B48147">
            <v>13655703325</v>
          </cell>
          <cell r="C48147" t="str">
            <v>浙江省龙游县荣昌大道683号龙游农商银行</v>
          </cell>
        </row>
        <row r="48148">
          <cell r="B48148">
            <v>18792197905</v>
          </cell>
          <cell r="C48148" t="str">
            <v>安徽省合肥市肥东县店埠镇龙泉路包公像西城东五金电动工具</v>
          </cell>
        </row>
        <row r="48149">
          <cell r="B48149">
            <v>13757275002</v>
          </cell>
          <cell r="C48149" t="str">
            <v>浙江省湖州市安吉县塘铺工业区亨利特家具</v>
          </cell>
        </row>
        <row r="48150">
          <cell r="B48150">
            <v>15298402546</v>
          </cell>
          <cell r="C48150" t="str">
            <v>江苏省无锡市惠山区洛庄镇杨市西秦巷17号</v>
          </cell>
        </row>
        <row r="48151">
          <cell r="B48151">
            <v>13968155823</v>
          </cell>
          <cell r="C48151" t="str">
            <v>浙江省杭州市富阳区富春街道育才西路501号德邻公寓1309室</v>
          </cell>
        </row>
        <row r="48152">
          <cell r="B48152">
            <v>13683683266</v>
          </cell>
          <cell r="C48152" t="str">
            <v>四川省成都市武侯区桐梓林东路世纪锦苑四栋三单元601</v>
          </cell>
        </row>
        <row r="48153">
          <cell r="B48153">
            <v>18188108868</v>
          </cell>
          <cell r="C48153" t="str">
            <v>贵州省贵阳市观山湖区恒大金阳新世界水临境五栋</v>
          </cell>
        </row>
        <row r="48154">
          <cell r="B48154">
            <v>15046078321</v>
          </cell>
          <cell r="C48154" t="str">
            <v>黑龙江省哈尔滨市南岗区马端街93号龙福家园福座1905</v>
          </cell>
        </row>
        <row r="48155">
          <cell r="B48155">
            <v>13708079224</v>
          </cell>
          <cell r="C48155" t="str">
            <v>西藏自治区昌都市卡若区昌都大厦</v>
          </cell>
        </row>
        <row r="48156">
          <cell r="B48156">
            <v>13959700775</v>
          </cell>
          <cell r="C48156" t="str">
            <v>福建省泉州惠安县螺城镇学园路145号2幢201</v>
          </cell>
        </row>
        <row r="48157">
          <cell r="B48157">
            <v>13125296227</v>
          </cell>
          <cell r="C48157" t="str">
            <v>江西省萍乡市上栗县杨岐乡关上村杨岐土鸭馆</v>
          </cell>
        </row>
        <row r="48158">
          <cell r="B48158">
            <v>13790933217</v>
          </cell>
          <cell r="C48158" t="str">
            <v>广东省茂名市茂南区油城九路中银名苑5栋</v>
          </cell>
        </row>
        <row r="48159">
          <cell r="B48159">
            <v>13820828277</v>
          </cell>
          <cell r="C48159" t="str">
            <v>天津市河东区富民路滨河新苑4-2-401</v>
          </cell>
        </row>
        <row r="48160">
          <cell r="B48160">
            <v>13512867378</v>
          </cell>
          <cell r="C48160" t="str">
            <v>天津市南开区华苑绮华里24号楼1门601室</v>
          </cell>
        </row>
        <row r="48161">
          <cell r="B48161">
            <v>13826663232</v>
          </cell>
          <cell r="C48161" t="str">
            <v>广东省兴宁市兴城镇南坛路45号linna</v>
          </cell>
        </row>
        <row r="48162">
          <cell r="B48162">
            <v>18602269701</v>
          </cell>
          <cell r="C48162" t="str">
            <v>天津市南开区水上公园东路和亮丽道交口宁江大厦阳光保险</v>
          </cell>
        </row>
        <row r="48163">
          <cell r="B48163">
            <v>13752239938</v>
          </cell>
          <cell r="C48163" t="str">
            <v>天津市红桥区芥园道怡和家园1号楼2301</v>
          </cell>
        </row>
        <row r="48164">
          <cell r="B48164">
            <v>18611706577</v>
          </cell>
          <cell r="C48164" t="str">
            <v>北京市朝阳区珠江帝景20-1-801</v>
          </cell>
        </row>
        <row r="48165">
          <cell r="B48165">
            <v>13920609308</v>
          </cell>
          <cell r="C48165" t="str">
            <v>天津市武清区杨村镇翠亨北里11号楼3门</v>
          </cell>
        </row>
        <row r="48166">
          <cell r="B48166">
            <v>13920665377</v>
          </cell>
          <cell r="C48166" t="str">
            <v>天津市河东区九经路冠华公寓3号楼1门202</v>
          </cell>
        </row>
        <row r="48167">
          <cell r="B48167">
            <v>13516251777</v>
          </cell>
          <cell r="C48167" t="str">
            <v>天津市和平区保定道松寿里2-401</v>
          </cell>
        </row>
        <row r="48168">
          <cell r="B48168">
            <v>15032648989</v>
          </cell>
          <cell r="C48168" t="str">
            <v>河北省石家庄市桥西区东三教街华城绿洲1期10-2-401</v>
          </cell>
        </row>
        <row r="48169">
          <cell r="B48169">
            <v>18233018900</v>
          </cell>
          <cell r="C48169" t="str">
            <v>河北省邢台市桥西区滨江路红星美凯龙</v>
          </cell>
        </row>
        <row r="48170">
          <cell r="B48170">
            <v>13502122189</v>
          </cell>
          <cell r="C48170" t="str">
            <v>天津市红桥区河北大街尚都家园7号楼2门1503</v>
          </cell>
        </row>
        <row r="48171">
          <cell r="B48171">
            <v>15612936609</v>
          </cell>
          <cell r="C48171" t="str">
            <v>河北省邢台市桥东区新华北路219号财达证券</v>
          </cell>
        </row>
        <row r="48172">
          <cell r="B48172">
            <v>18603190891</v>
          </cell>
          <cell r="C48172" t="str">
            <v>河北省邢台市桥东区中兴东大街492号竹香苑8号楼3单元503</v>
          </cell>
        </row>
        <row r="48173">
          <cell r="B48173">
            <v>18631995626</v>
          </cell>
          <cell r="C48173" t="str">
            <v>河北省邢台市隆尧县莲子镇西范村思源别墅</v>
          </cell>
        </row>
        <row r="48174">
          <cell r="B48174">
            <v>13958067199</v>
          </cell>
          <cell r="C48174" t="str">
            <v>浙江省杭州市下沙世茂二期瑞景湾3-1-2102</v>
          </cell>
        </row>
        <row r="48175">
          <cell r="B48175">
            <v>13857688065</v>
          </cell>
          <cell r="C48175" t="str">
            <v>浙江省台州市玉环市玉城街道办事处对面城区警务站</v>
          </cell>
        </row>
        <row r="48176">
          <cell r="B48176">
            <v>13933811137</v>
          </cell>
          <cell r="C48176" t="str">
            <v>河北省石家庄市桥西区新石北路417号鼎明大厦六层东侧</v>
          </cell>
        </row>
        <row r="48177">
          <cell r="B48177">
            <v>13910438863</v>
          </cell>
          <cell r="C48177" t="str">
            <v>北京市西城区宣武门西大街五十七号参编部发稿中心</v>
          </cell>
        </row>
        <row r="48178">
          <cell r="B48178">
            <v>13951012099</v>
          </cell>
          <cell r="C48178" t="str">
            <v>福建省厦门市集美区凤林前山路99号6楼</v>
          </cell>
        </row>
        <row r="48179">
          <cell r="B48179">
            <v>13763336624</v>
          </cell>
          <cell r="C48179" t="str">
            <v>广东省广州市越秀区西华路华业大厦南座904房</v>
          </cell>
        </row>
        <row r="48180">
          <cell r="B48180">
            <v>15810506010</v>
          </cell>
          <cell r="C48180" t="str">
            <v>北京市朝阳区安翔里小区46号楼1门502</v>
          </cell>
        </row>
        <row r="48181">
          <cell r="B48181">
            <v>13804306844</v>
          </cell>
          <cell r="C48181" t="str">
            <v>吉林省长春市南关区长大小区108栋仁合大药房</v>
          </cell>
        </row>
        <row r="48182">
          <cell r="B48182">
            <v>13304689395</v>
          </cell>
          <cell r="C48182" t="str">
            <v>黑龙江省鹤岗市向阳区振兴花园18号楼B栋2号商服</v>
          </cell>
        </row>
        <row r="48183">
          <cell r="B48183">
            <v>13889199533</v>
          </cell>
          <cell r="C48183" t="str">
            <v>辽宁省沈阳市沈河区东陵西路保利海上五月花三期310#361</v>
          </cell>
        </row>
        <row r="48184">
          <cell r="B48184">
            <v>13531078481</v>
          </cell>
          <cell r="C48184" t="str">
            <v>广东省湛江市霞山区观海路观海花园2期G栋711房</v>
          </cell>
        </row>
        <row r="48185">
          <cell r="B48185">
            <v>18930573899</v>
          </cell>
          <cell r="C48185" t="str">
            <v>上海市闵行区罗锦路888弄2支弄11号302室</v>
          </cell>
        </row>
        <row r="48186">
          <cell r="B48186">
            <v>13501214080</v>
          </cell>
          <cell r="C48186" t="str">
            <v>北京市朝阳区芳园南里西区8号楼11门203</v>
          </cell>
        </row>
        <row r="48187">
          <cell r="B48187">
            <v>18504187761</v>
          </cell>
          <cell r="C48187" t="str">
            <v>辽宁省阜新市海州区育红路36号阜新高等专科学校</v>
          </cell>
        </row>
        <row r="48188">
          <cell r="B48188">
            <v>18981059103</v>
          </cell>
          <cell r="C48188" t="str">
            <v>广东省深圳市南山区南头街道月亮湾大道前海建工苑2期广州工程局</v>
          </cell>
        </row>
        <row r="48189">
          <cell r="B48189">
            <v>13587518189</v>
          </cell>
          <cell r="C48189" t="str">
            <v>浙江省瑞安市安阳仲容路新江南人家3幢601</v>
          </cell>
        </row>
        <row r="48190">
          <cell r="B48190">
            <v>13609692346</v>
          </cell>
          <cell r="C48190" t="str">
            <v>广东省东莞市石排镇水贝区宇宙路74号</v>
          </cell>
        </row>
        <row r="48191">
          <cell r="B48191">
            <v>18000521119</v>
          </cell>
          <cell r="C48191" t="str">
            <v>四川省成都市青羊区金沙遗址路19号金沙云庭10栋501</v>
          </cell>
        </row>
        <row r="48192">
          <cell r="B48192">
            <v>18654619701</v>
          </cell>
          <cell r="C48192" t="str">
            <v>山东省东营市东营区胜中社区晖苑小区9号楼</v>
          </cell>
        </row>
        <row r="48193">
          <cell r="B48193">
            <v>15959567677</v>
          </cell>
          <cell r="C48193" t="str">
            <v>福建省晋江市罗山街道社店村乐富路23号洋河蓝色经典</v>
          </cell>
        </row>
        <row r="48194">
          <cell r="B48194">
            <v>13905961579</v>
          </cell>
          <cell r="C48194" t="str">
            <v>福建省晋江市罗山街道社店雅客食品有限公司</v>
          </cell>
        </row>
        <row r="48195">
          <cell r="B48195">
            <v>18210356284</v>
          </cell>
          <cell r="C48195" t="str">
            <v>北京市朝阳区常意路4号院常楹大厦B1-1202</v>
          </cell>
        </row>
        <row r="48196">
          <cell r="B48196">
            <v>13804530871</v>
          </cell>
          <cell r="C48196" t="str">
            <v>黑龙江省哈尔滨市香坊区哈平路678号</v>
          </cell>
        </row>
        <row r="48197">
          <cell r="B48197">
            <v>13895759622</v>
          </cell>
          <cell r="C48197" t="str">
            <v>黑龙江省哈尔滨市道里区花圃街24号</v>
          </cell>
        </row>
        <row r="48198">
          <cell r="B48198">
            <v>15104534303</v>
          </cell>
          <cell r="C48198" t="str">
            <v>黑龙江省哈尔滨市香坊区幸福路地下中寰尚街负一层F区130淘宝屋</v>
          </cell>
        </row>
        <row r="48199">
          <cell r="B48199">
            <v>13845338238</v>
          </cell>
          <cell r="C48199" t="str">
            <v>黑龙江省海林市柴河林业局第一中学</v>
          </cell>
        </row>
        <row r="48200">
          <cell r="B48200">
            <v>15604507778</v>
          </cell>
          <cell r="C48200" t="str">
            <v>黑龙江省哈尔滨市香坊区哈平路115号闻达绿都3号楼1门市</v>
          </cell>
        </row>
        <row r="48201">
          <cell r="B48201">
            <v>15067181542</v>
          </cell>
          <cell r="C48201" t="str">
            <v>浙江省杭州市江干区芳东区6幢1单元102室</v>
          </cell>
        </row>
        <row r="48202">
          <cell r="B48202">
            <v>18201018081</v>
          </cell>
          <cell r="C48202" t="str">
            <v>北京市西城区后海北沿23号</v>
          </cell>
        </row>
        <row r="48203">
          <cell r="B48203">
            <v>15935023398</v>
          </cell>
          <cell r="C48203" t="str">
            <v>山西省忻州市繁峙县土地局宿舍4号楼3单元401</v>
          </cell>
        </row>
        <row r="48204">
          <cell r="B48204">
            <v>13501319092</v>
          </cell>
          <cell r="C48204" t="str">
            <v>北京市房山区窦店镇交通一街保健利建材</v>
          </cell>
        </row>
        <row r="48205">
          <cell r="B48205">
            <v>18707749229</v>
          </cell>
          <cell r="C48205" t="str">
            <v>广西省南宁市金湖路52-1号1313</v>
          </cell>
        </row>
        <row r="48206">
          <cell r="B48206">
            <v>13154211666</v>
          </cell>
          <cell r="C48206" t="str">
            <v>辽宁省锦州市古塔区晟丽花园B区18号楼-91</v>
          </cell>
        </row>
        <row r="48207">
          <cell r="B48207">
            <v>13859025003</v>
          </cell>
          <cell r="C48207" t="str">
            <v>福建省福州市鼓楼区杨桥中路名湖豪门3#1502</v>
          </cell>
        </row>
        <row r="48208">
          <cell r="B48208">
            <v>13635295581</v>
          </cell>
          <cell r="C48208" t="str">
            <v>福建省福州市仓山区闽江世纪城临湖苑23号楼2101</v>
          </cell>
        </row>
        <row r="48209">
          <cell r="B48209">
            <v>13950312253</v>
          </cell>
          <cell r="C48209" t="str">
            <v>福建省福州市台江区宁化街道福机新苑11栋904</v>
          </cell>
        </row>
        <row r="48210">
          <cell r="B48210">
            <v>13799412232</v>
          </cell>
          <cell r="C48210" t="str">
            <v>福建省福州市仓山区金山金榕南路176号福州安然居燃气管道有限公司</v>
          </cell>
        </row>
        <row r="48211">
          <cell r="B48211">
            <v>13705901566</v>
          </cell>
          <cell r="C48211" t="str">
            <v>福建省福州市鼓楼区五一北路103号</v>
          </cell>
        </row>
        <row r="48212">
          <cell r="B48212">
            <v>13405992441</v>
          </cell>
          <cell r="C48212" t="str">
            <v>福建省福州市鼓楼区上浦路100号望龙芳庭7#601</v>
          </cell>
        </row>
        <row r="48213">
          <cell r="B48213">
            <v>13602387671</v>
          </cell>
          <cell r="C48213" t="str">
            <v>广东省东莞市南城区金域中央11栋2单元101</v>
          </cell>
        </row>
        <row r="48214">
          <cell r="B48214">
            <v>13911997226</v>
          </cell>
          <cell r="C48214" t="str">
            <v>北京市西城区朱雀门家苑（燕京北街）14-3-701</v>
          </cell>
        </row>
        <row r="48215">
          <cell r="B48215">
            <v>15082060197</v>
          </cell>
          <cell r="C48215" t="str">
            <v>四川省泸州市泸县福集镇康桥锦华城16幢1704号</v>
          </cell>
        </row>
        <row r="48216">
          <cell r="B48216">
            <v>15532518665</v>
          </cell>
          <cell r="C48216" t="str">
            <v>河北省唐山市路北区橡树湾207楼4门2801</v>
          </cell>
        </row>
        <row r="48217">
          <cell r="B48217">
            <v>18000450412</v>
          </cell>
          <cell r="C48217" t="str">
            <v>河北省唐山市古冶区林西一工房8楼2单元8号</v>
          </cell>
        </row>
        <row r="48218">
          <cell r="B48218">
            <v>13703523033</v>
          </cell>
          <cell r="C48218" t="str">
            <v>山西省大同市御河人家三号楼三单元601</v>
          </cell>
        </row>
        <row r="48219">
          <cell r="B48219">
            <v>18018529237</v>
          </cell>
          <cell r="C48219" t="str">
            <v>上海市浦东新区创新西路300弄29号201</v>
          </cell>
        </row>
        <row r="48220">
          <cell r="B48220">
            <v>18173980303</v>
          </cell>
          <cell r="C48220" t="str">
            <v>湖南省邵阳市大祥区西湖路351号</v>
          </cell>
        </row>
        <row r="48221">
          <cell r="B48221">
            <v>18207733757</v>
          </cell>
          <cell r="C48221" t="str">
            <v>广西桂林市七星区甲天下广场中软现代城3区2单元901</v>
          </cell>
        </row>
        <row r="48222">
          <cell r="B48222">
            <v>13603516567</v>
          </cell>
          <cell r="C48222" t="str">
            <v>山西省太原市清徐县平泉路1号御水湾8号楼103室</v>
          </cell>
        </row>
        <row r="48223">
          <cell r="B48223" t="str">
            <v>17762330030/13507222800</v>
          </cell>
          <cell r="C48223" t="str">
            <v>湖北省天门市城市花园1栋三单元202</v>
          </cell>
        </row>
        <row r="48224">
          <cell r="B48224">
            <v>13412355959</v>
          </cell>
          <cell r="C48224" t="str">
            <v>广东省东莞市长安镇莲花别墅芙蓉区1号</v>
          </cell>
        </row>
        <row r="48225">
          <cell r="B48225">
            <v>18827411182</v>
          </cell>
          <cell r="C48225" t="str">
            <v>湖北省武汉市武昌区徐家棚街街道水岸星城B区G12一单元2501</v>
          </cell>
        </row>
        <row r="48226">
          <cell r="B48226" t="str">
            <v>(22)88150625</v>
          </cell>
          <cell r="C48226" t="str">
            <v>天津市河西区解放南路518号万科水晶城3组团皓石园8号楼1门101</v>
          </cell>
        </row>
        <row r="48227">
          <cell r="B48227">
            <v>13876268721</v>
          </cell>
          <cell r="C48227" t="str">
            <v>海南省海口市龙华区芙蓉路怡景苑小区3栋602号</v>
          </cell>
        </row>
        <row r="48228">
          <cell r="B48228">
            <v>15281996640</v>
          </cell>
          <cell r="C48228" t="str">
            <v>四川省乐山市市中区黄家山巷40号5单元12楼</v>
          </cell>
        </row>
        <row r="48229">
          <cell r="B48229" t="str">
            <v>152379122291</v>
          </cell>
          <cell r="C48229" t="str">
            <v>河南省洛阳市西工区八一路23号国家电网</v>
          </cell>
        </row>
        <row r="48230">
          <cell r="B48230">
            <v>18000407555</v>
          </cell>
          <cell r="C48230" t="str">
            <v>河北省邯郸市永年区永美家园东区3号楼1单元</v>
          </cell>
        </row>
        <row r="48231">
          <cell r="B48231">
            <v>13591148289</v>
          </cell>
          <cell r="C48231" t="str">
            <v>辽宁省大连市开发区红梅小区39号楼3单元2楼2号</v>
          </cell>
        </row>
        <row r="48232">
          <cell r="B48232">
            <v>15084093019</v>
          </cell>
          <cell r="C48232" t="str">
            <v>辽宁省海城市析木街里童心缘婴童用品店</v>
          </cell>
        </row>
        <row r="48233">
          <cell r="B48233">
            <v>13711616212</v>
          </cell>
          <cell r="C48233" t="str">
            <v>广东省广州市荔湾区泮塘涌口上街48号1703</v>
          </cell>
        </row>
        <row r="48234">
          <cell r="B48234">
            <v>18802008348</v>
          </cell>
          <cell r="C48234" t="str">
            <v>广东省广州市增城区新塘镇江东国际花园二期C10栋1203</v>
          </cell>
        </row>
        <row r="48235">
          <cell r="B48235">
            <v>13917444445</v>
          </cell>
          <cell r="C48235" t="str">
            <v>上海市闵行区金丰路588弄1区38</v>
          </cell>
        </row>
        <row r="48236">
          <cell r="B48236">
            <v>13870421998</v>
          </cell>
          <cell r="C48236" t="str">
            <v>江西省抚州市黎川县京川大道光泽五里亭鸭子店95号</v>
          </cell>
        </row>
        <row r="48237">
          <cell r="B48237">
            <v>13066693505</v>
          </cell>
          <cell r="C48237" t="str">
            <v>辽宁省沈阳市浑南区绮霞街6-1号1-20-1</v>
          </cell>
        </row>
        <row r="48238">
          <cell r="B48238">
            <v>13851459497</v>
          </cell>
          <cell r="C48238" t="str">
            <v>江苏省南京市建邺区乐山路199号仁恒江湾城2期3栋1单元902室</v>
          </cell>
        </row>
        <row r="48239">
          <cell r="B48239">
            <v>18688850001</v>
          </cell>
          <cell r="C48239" t="str">
            <v>广东省广州市天河区员村三横路10号601</v>
          </cell>
        </row>
        <row r="48240">
          <cell r="B48240">
            <v>13665958432</v>
          </cell>
          <cell r="C48240" t="str">
            <v>福建省南安市水头奥盛市场5A栋7区宇瀚石材</v>
          </cell>
        </row>
        <row r="48241">
          <cell r="B48241">
            <v>18157396631</v>
          </cell>
          <cell r="C48241" t="str">
            <v>浙江省海宁市海洲街道联合路204号</v>
          </cell>
        </row>
        <row r="48242">
          <cell r="B48242">
            <v>13977968259</v>
          </cell>
          <cell r="C48242" t="str">
            <v>广西省北海市北海大道176号东峰锦绣城物业办公室</v>
          </cell>
        </row>
        <row r="48243">
          <cell r="B48243">
            <v>15230275555</v>
          </cell>
          <cell r="C48243" t="str">
            <v>河北省保定市莲池区任达佳苑小区13-2-904</v>
          </cell>
        </row>
        <row r="48244">
          <cell r="B48244">
            <v>13011448264</v>
          </cell>
          <cell r="C48244" t="str">
            <v>河北省唐山市路北区闻新园101-1-602</v>
          </cell>
        </row>
        <row r="48245">
          <cell r="B48245">
            <v>15081575040</v>
          </cell>
          <cell r="C48245" t="str">
            <v>河北省唐山市路北区悦富强城201-1单元</v>
          </cell>
        </row>
        <row r="48246">
          <cell r="B48246">
            <v>13653348066</v>
          </cell>
          <cell r="C48246" t="str">
            <v>河北省承德市兴隆县兴隆镇雾灵家园9号楼106</v>
          </cell>
        </row>
        <row r="48247">
          <cell r="B48247">
            <v>13778090118</v>
          </cell>
          <cell r="C48247" t="str">
            <v>四川省绵阳市科创园倍特景苑B区</v>
          </cell>
        </row>
        <row r="48248">
          <cell r="B48248">
            <v>13881320587</v>
          </cell>
          <cell r="C48248" t="str">
            <v>四川省乐山市井研县研城镇西门街19号（赛雅家纺）</v>
          </cell>
        </row>
        <row r="48249">
          <cell r="B48249">
            <v>18008981812</v>
          </cell>
          <cell r="C48249" t="str">
            <v>西藏拉萨市城关区娘热路43号拉萨师范高等专科学院财资处</v>
          </cell>
        </row>
        <row r="48250">
          <cell r="B48250">
            <v>13350257875</v>
          </cell>
          <cell r="C48250" t="str">
            <v>四川省南充市顺庆区白土坝凤鸣路君临天下7栋602</v>
          </cell>
        </row>
        <row r="48251">
          <cell r="B48251">
            <v>13579027578</v>
          </cell>
          <cell r="C48251" t="str">
            <v>新疆库尔勒市香梨大道金城花园（请放金五一烟酒商行）</v>
          </cell>
        </row>
        <row r="48252">
          <cell r="B48252">
            <v>13350955776</v>
          </cell>
          <cell r="C48252" t="str">
            <v>四川省绵阳市涪城区剑南路西段65号</v>
          </cell>
        </row>
        <row r="48253">
          <cell r="B48253">
            <v>13550538671</v>
          </cell>
          <cell r="C48253" t="str">
            <v>四川省眉山市东坡区凯旋国际会馆7栋2单元</v>
          </cell>
        </row>
        <row r="48254">
          <cell r="B48254">
            <v>13707559266</v>
          </cell>
          <cell r="C48254" t="str">
            <v>海南省海口市龙华区椰岛广场A2-3A01</v>
          </cell>
        </row>
        <row r="48255">
          <cell r="B48255">
            <v>13876113310</v>
          </cell>
          <cell r="C48255" t="str">
            <v>海南省海口市龙华区银湖路1号市人大宿舍B幢102室</v>
          </cell>
        </row>
        <row r="48256">
          <cell r="B48256">
            <v>13379911967</v>
          </cell>
          <cell r="C48256" t="str">
            <v>海南省海口市龙华区海德路昌茂花园学校</v>
          </cell>
        </row>
        <row r="48257">
          <cell r="B48257">
            <v>15008066999</v>
          </cell>
          <cell r="C48257" t="str">
            <v>海南省三亚市迎宾路卓达巴哈马二期3栋502</v>
          </cell>
        </row>
        <row r="48258">
          <cell r="B48258">
            <v>15241722999</v>
          </cell>
          <cell r="C48258" t="str">
            <v>辽宁省盘锦市兴隆台区苏宁荣悦14号楼</v>
          </cell>
        </row>
        <row r="48259">
          <cell r="B48259">
            <v>13671725301</v>
          </cell>
          <cell r="C48259" t="str">
            <v>上海市杨浦区霍山路1191弄6号201</v>
          </cell>
        </row>
        <row r="48260">
          <cell r="B48260">
            <v>13296664688</v>
          </cell>
          <cell r="C48260" t="str">
            <v>湖北省武汉市洪山区珞狮南路519号明泽丽湾7栋2单元904</v>
          </cell>
        </row>
        <row r="48261">
          <cell r="B48261">
            <v>15972565831</v>
          </cell>
          <cell r="C48261" t="str">
            <v>湖北省十堰市公园路77号东方广场B栋10楼2号</v>
          </cell>
        </row>
        <row r="48262">
          <cell r="B48262">
            <v>13871750277</v>
          </cell>
          <cell r="C48262" t="str">
            <v>湖北省襄阳市襄城区荆州街一生活区26楼</v>
          </cell>
        </row>
        <row r="48263">
          <cell r="B48263">
            <v>13936695547</v>
          </cell>
          <cell r="C48263" t="str">
            <v>黑龙江省哈尔滨市道里区中医街57号：刘永坤口腔门诊</v>
          </cell>
        </row>
        <row r="48264">
          <cell r="B48264">
            <v>18745134404</v>
          </cell>
          <cell r="C48264" t="str">
            <v>黑龙江省哈尔滨市道里区安正街31号4单元304室</v>
          </cell>
        </row>
        <row r="48265">
          <cell r="B48265">
            <v>13906993138</v>
          </cell>
          <cell r="C48265" t="str">
            <v>福建省泉州市丰泽区淮雲别墅小区B#20（丰泽酒店后面）</v>
          </cell>
        </row>
        <row r="48266">
          <cell r="B48266">
            <v>13859773587</v>
          </cell>
          <cell r="C48266" t="str">
            <v>福建省泉州市洛阳金贯酒店一楼大厅中旅营业部</v>
          </cell>
        </row>
        <row r="48267">
          <cell r="B48267">
            <v>15510801024</v>
          </cell>
          <cell r="C48267" t="str">
            <v>天津市河西区大沽南路与琼州道交口恒华大厦2号楼2505室</v>
          </cell>
        </row>
        <row r="48268">
          <cell r="B48268">
            <v>13989577880</v>
          </cell>
          <cell r="C48268" t="str">
            <v>浙江省绍兴市解放大道镜湖百合花园一单元3号楼1803</v>
          </cell>
        </row>
        <row r="48269">
          <cell r="B48269">
            <v>15907834494</v>
          </cell>
          <cell r="C48269" t="str">
            <v>广西桂林市雁山区良丰安居小区朗科陶瓷店</v>
          </cell>
        </row>
        <row r="48270">
          <cell r="B48270">
            <v>18122898899</v>
          </cell>
          <cell r="C48270" t="str">
            <v>广东省东莞市大朗镇巷头村富康南十二巷38号宝树阁</v>
          </cell>
        </row>
        <row r="48271">
          <cell r="B48271">
            <v>15151707816</v>
          </cell>
          <cell r="C48271" t="str">
            <v>江苏省苏州市吴江奥林清华三区97栋601</v>
          </cell>
        </row>
        <row r="48272">
          <cell r="B48272">
            <v>15039937777</v>
          </cell>
          <cell r="C48272" t="str">
            <v>河南省汝州市凤凰城小区6号楼901</v>
          </cell>
        </row>
        <row r="48273">
          <cell r="B48273">
            <v>13824211042</v>
          </cell>
          <cell r="C48273" t="str">
            <v>广东省惠州市国洲镇国洲花园北门</v>
          </cell>
        </row>
        <row r="48274">
          <cell r="B48274">
            <v>15992686018</v>
          </cell>
          <cell r="C48274" t="str">
            <v>广东省珠海市斗门区斗门镇小赤坎村市场农村淘宝代收点</v>
          </cell>
        </row>
        <row r="48275">
          <cell r="B48275">
            <v>13693752311</v>
          </cell>
          <cell r="C48275" t="str">
            <v>河南省平顶山市卫东区建设中路13号院18号楼</v>
          </cell>
        </row>
        <row r="48276">
          <cell r="B48276">
            <v>13690138177</v>
          </cell>
          <cell r="C48276" t="str">
            <v>广东省佛山市南海区桂城万锦豪园紫荆3座2902</v>
          </cell>
        </row>
        <row r="48277">
          <cell r="B48277">
            <v>18616211799</v>
          </cell>
          <cell r="C48277" t="str">
            <v>上海市徐汇区斜土路1077号鼎园酒店式公寓A1501</v>
          </cell>
        </row>
        <row r="48278">
          <cell r="B48278">
            <v>13115222663</v>
          </cell>
          <cell r="C48278" t="str">
            <v>江苏省徐州市鼓楼区警苑小区5号楼1单元501室</v>
          </cell>
        </row>
        <row r="48279">
          <cell r="B48279">
            <v>18584397602</v>
          </cell>
          <cell r="C48279" t="str">
            <v>吉林省长春市朝阳区繁荣路威尼斯花园32栋2门304</v>
          </cell>
        </row>
        <row r="48280">
          <cell r="B48280">
            <v>13570926083</v>
          </cell>
          <cell r="C48280" t="str">
            <v>广东省广州市海珠区滨江中路308号海运大厦6K</v>
          </cell>
        </row>
        <row r="48281">
          <cell r="B48281">
            <v>15001232570</v>
          </cell>
          <cell r="C48281" t="str">
            <v>北京市丰台区东高地122号北里甲2栋5门102号</v>
          </cell>
        </row>
        <row r="48282">
          <cell r="B48282">
            <v>13762050508</v>
          </cell>
          <cell r="C48282" t="str">
            <v>湖南省岳阳市临湘市西五街同德巷八胡同16号</v>
          </cell>
        </row>
        <row r="48283">
          <cell r="B48283">
            <v>15135961308</v>
          </cell>
          <cell r="C48283" t="str">
            <v>上海市青浦区庙前街30弄10号</v>
          </cell>
        </row>
        <row r="48284">
          <cell r="B48284">
            <v>15067100607</v>
          </cell>
          <cell r="C48284" t="str">
            <v>浙江省杭州市余杭区南苑街道临平水景城和苑2号楼1203</v>
          </cell>
        </row>
        <row r="48285">
          <cell r="B48285">
            <v>13799729778</v>
          </cell>
          <cell r="C48285" t="str">
            <v>福建省福州市仓山区公园道一号50栋103</v>
          </cell>
        </row>
        <row r="48286">
          <cell r="B48286">
            <v>13848844629</v>
          </cell>
          <cell r="C48286" t="str">
            <v>内蒙古巴彦淖尔市临河区城区巴彦淖尔慈善医院永安东街渠东巷</v>
          </cell>
        </row>
        <row r="48287">
          <cell r="B48287">
            <v>13979930228</v>
          </cell>
          <cell r="C48287" t="str">
            <v>江西省萍乡市泸溪县芦溪镇戏龙名苑小区12幢2单元403</v>
          </cell>
        </row>
        <row r="48288">
          <cell r="B48288">
            <v>18732578007</v>
          </cell>
          <cell r="C48288" t="str">
            <v>河北省唐山市路北区丽景琴园V座2门601号</v>
          </cell>
        </row>
        <row r="48289">
          <cell r="B48289">
            <v>13522162451</v>
          </cell>
          <cell r="C48289" t="str">
            <v>北京市西城区德胜街道冰窖口胡同8号苑新海苑</v>
          </cell>
        </row>
        <row r="48290">
          <cell r="B48290">
            <v>13701878654</v>
          </cell>
          <cell r="C48290" t="str">
            <v>上海市静安区新闸路1508号5楼</v>
          </cell>
        </row>
        <row r="48291">
          <cell r="B48291">
            <v>13933166372</v>
          </cell>
          <cell r="C48291" t="str">
            <v>河北省石家庄市新华区大郭镇马村水域南岸小区16号楼4丹云102（商店）</v>
          </cell>
        </row>
        <row r="48292">
          <cell r="B48292">
            <v>13874933000</v>
          </cell>
          <cell r="C48292" t="str">
            <v>湖南省长沙市雨花区高桥街道铭诚摩根大厦1810</v>
          </cell>
        </row>
        <row r="48293">
          <cell r="B48293">
            <v>15145999256</v>
          </cell>
          <cell r="C48293" t="str">
            <v>黑龙江省大庆市萨尔图区广泽钢结构</v>
          </cell>
        </row>
        <row r="48294">
          <cell r="B48294">
            <v>13810569978</v>
          </cell>
          <cell r="C48294" t="str">
            <v>北京市大兴区清源街道首邑上城37号楼3单元102室</v>
          </cell>
        </row>
        <row r="48295">
          <cell r="B48295">
            <v>18612623112</v>
          </cell>
          <cell r="C48295" t="str">
            <v>北京市丰台区卢沟桥街道大瓦窑北路万科假日风景C区一号楼817</v>
          </cell>
        </row>
        <row r="48296">
          <cell r="B48296">
            <v>18704021000</v>
          </cell>
          <cell r="C48296" t="str">
            <v>辽宁省抚顺市望花区李石街道中兴西二街5号国家大容量第一计量站</v>
          </cell>
        </row>
        <row r="48297">
          <cell r="B48297">
            <v>13606086601</v>
          </cell>
          <cell r="C48297" t="str">
            <v>福建省厦门市思明区天湖路32号606室</v>
          </cell>
        </row>
        <row r="48298">
          <cell r="B48298">
            <v>13401538889</v>
          </cell>
          <cell r="C48298" t="str">
            <v>江苏省常州市新北区太湖中路17号302室</v>
          </cell>
        </row>
        <row r="48299">
          <cell r="B48299">
            <v>13956102808</v>
          </cell>
          <cell r="C48299" t="str">
            <v>安徽省霍山县衡山镇嘉利星城C区2号2楼212</v>
          </cell>
        </row>
        <row r="48300">
          <cell r="B48300">
            <v>18909001299</v>
          </cell>
          <cell r="C48300" t="str">
            <v>四川省自贡市自流井区红旗乡南湖别墅区41号</v>
          </cell>
        </row>
        <row r="48301">
          <cell r="B48301">
            <v>15110298441</v>
          </cell>
          <cell r="C48301" t="str">
            <v>北京市门头沟区惠润家园三地块4号楼保安亭后快递柜</v>
          </cell>
        </row>
        <row r="48302">
          <cell r="B48302">
            <v>13920121606</v>
          </cell>
          <cell r="C48302" t="str">
            <v>天津市和平区昆明路与兰州道交口金德园1-4506</v>
          </cell>
        </row>
        <row r="48303">
          <cell r="B48303">
            <v>13920501258</v>
          </cell>
          <cell r="C48303" t="str">
            <v>天津市河北区榆关道宝利园2-1-702</v>
          </cell>
        </row>
        <row r="48304">
          <cell r="B48304">
            <v>18321767953</v>
          </cell>
          <cell r="C48304" t="str">
            <v>上海市浦东南路1111号新世纪办公中心16楼</v>
          </cell>
        </row>
        <row r="48305">
          <cell r="B48305">
            <v>15900783499</v>
          </cell>
          <cell r="C48305" t="str">
            <v>上海市浦东新区商城路738号1910室</v>
          </cell>
        </row>
        <row r="48306">
          <cell r="B48306">
            <v>13920295278</v>
          </cell>
          <cell r="C48306" t="str">
            <v>天津市滨海新区生态城美锦园5-2-902</v>
          </cell>
        </row>
        <row r="48307">
          <cell r="B48307">
            <v>13824834228</v>
          </cell>
          <cell r="C48307" t="str">
            <v>广东省雷州市环城南路17号</v>
          </cell>
        </row>
        <row r="48308">
          <cell r="B48308">
            <v>13936629668</v>
          </cell>
          <cell r="C48308" t="str">
            <v>黑龙江省哈尔滨市南岗区红旗大街270号民防商务大厦1214室</v>
          </cell>
        </row>
        <row r="48309">
          <cell r="B48309">
            <v>13811292203</v>
          </cell>
          <cell r="C48309" t="str">
            <v>北京市海淀区增光路37号1号楼5座5B</v>
          </cell>
        </row>
        <row r="48310">
          <cell r="B48310">
            <v>13889262618</v>
          </cell>
          <cell r="C48310" t="str">
            <v>辽宁省沈阳市和平区南京南街汇锦金融中心1409</v>
          </cell>
        </row>
        <row r="48311">
          <cell r="B48311">
            <v>13946037278</v>
          </cell>
          <cell r="C48311" t="str">
            <v>黑龙江省哈尔滨市南岗区马端街101号龙福家园</v>
          </cell>
        </row>
        <row r="48312">
          <cell r="B48312">
            <v>18903839618</v>
          </cell>
          <cell r="C48312" t="str">
            <v>河南省郑州市金水区纬五路14号院金融广场A座楼1106号</v>
          </cell>
        </row>
        <row r="48313">
          <cell r="B48313">
            <v>13371177699</v>
          </cell>
          <cell r="C48313" t="str">
            <v>山东省威海市环翠区青岛北路69号D座浦发银行</v>
          </cell>
        </row>
        <row r="48314">
          <cell r="B48314">
            <v>18978915855</v>
          </cell>
          <cell r="C48314" t="str">
            <v>广西南宁市西乡塘区广西大学东校区46栋111号房</v>
          </cell>
        </row>
        <row r="48315">
          <cell r="B48315">
            <v>15959598798</v>
          </cell>
          <cell r="C48315" t="str">
            <v>福建省泉州市妙云街市行政服务中心801</v>
          </cell>
        </row>
        <row r="48316">
          <cell r="B48316">
            <v>13868925689</v>
          </cell>
          <cell r="C48316" t="str">
            <v>浙江省兰溪市振兴路505号晶都花园9幢2单元102室</v>
          </cell>
        </row>
        <row r="48317">
          <cell r="B48317">
            <v>18367068826</v>
          </cell>
          <cell r="C48317" t="str">
            <v>浙江省衢州市龙游县行政服务中心</v>
          </cell>
        </row>
        <row r="48318">
          <cell r="B48318">
            <v>13990663394</v>
          </cell>
          <cell r="C48318" t="str">
            <v>四川省乐山市市中区肖坝路学府花园2期</v>
          </cell>
        </row>
        <row r="48319">
          <cell r="B48319">
            <v>17781488817</v>
          </cell>
          <cell r="C48319" t="str">
            <v>四川省成都市温江区海科路东段688号西财学府憬城49栋1单元</v>
          </cell>
        </row>
        <row r="48320">
          <cell r="B48320">
            <v>13896092725</v>
          </cell>
          <cell r="C48320" t="str">
            <v>重庆市合川区南津街499号希望玫瑰园17栋1楼合川德康</v>
          </cell>
        </row>
        <row r="48321">
          <cell r="B48321">
            <v>13620793996</v>
          </cell>
          <cell r="C48321" t="str">
            <v>吉林省长春市宽城区凯旋街道九台路与庆丰路正大三期清风园22栋4单元210</v>
          </cell>
        </row>
        <row r="48322">
          <cell r="B48322">
            <v>13882616118</v>
          </cell>
          <cell r="C48322" t="str">
            <v>四川省广安武胜县沿口镇文武街6号</v>
          </cell>
        </row>
        <row r="48323">
          <cell r="B48323">
            <v>18982611191</v>
          </cell>
          <cell r="C48323" t="str">
            <v>四川省广安前锋区观塘镇观新路</v>
          </cell>
        </row>
        <row r="48324">
          <cell r="B48324">
            <v>15001685590</v>
          </cell>
          <cell r="C48324" t="str">
            <v>新疆石河子市东城街道57号苹果小区3栋2单元</v>
          </cell>
        </row>
        <row r="48325">
          <cell r="B48325">
            <v>13608221545</v>
          </cell>
          <cell r="C48325" t="str">
            <v>四川省成都市成飞中学初中英语组</v>
          </cell>
        </row>
        <row r="48326">
          <cell r="B48326">
            <v>15982601720</v>
          </cell>
          <cell r="C48326" t="str">
            <v>四川省广安市前锋区奎阁信用社海尔饭店</v>
          </cell>
        </row>
        <row r="48327">
          <cell r="B48327">
            <v>18618375098</v>
          </cell>
          <cell r="C48327" t="str">
            <v>北京市朝阳区常营镇民族家园N区96号楼底商西侧甲1号迎松堂大药房</v>
          </cell>
        </row>
        <row r="48328">
          <cell r="B48328">
            <v>18188330715</v>
          </cell>
          <cell r="C48328" t="str">
            <v>四川省乐山市中区翡翠国际三期7栋2单元</v>
          </cell>
        </row>
        <row r="48329">
          <cell r="B48329">
            <v>18612290810</v>
          </cell>
          <cell r="C48329" t="str">
            <v>北京市昌平区回龙观流星花园2区9号楼7单元404</v>
          </cell>
        </row>
        <row r="48330">
          <cell r="B48330">
            <v>18382620682</v>
          </cell>
          <cell r="C48330" t="str">
            <v>四川省广安城南桃源居小区</v>
          </cell>
        </row>
        <row r="48331">
          <cell r="B48331">
            <v>18116644615</v>
          </cell>
          <cell r="C48331" t="str">
            <v>四川省成都市邛崃市南宝镇油榨新街142号</v>
          </cell>
        </row>
        <row r="48332">
          <cell r="B48332">
            <v>15387648561</v>
          </cell>
          <cell r="C48332" t="str">
            <v>四川省南充市顺庆区西河北路69号</v>
          </cell>
        </row>
        <row r="48333">
          <cell r="B48333">
            <v>18672312202</v>
          </cell>
          <cell r="C48333" t="str">
            <v>湖北省武汉市汉阳区金地澜菲溪岸E21栋2402房</v>
          </cell>
        </row>
        <row r="48334">
          <cell r="B48334">
            <v>15277778152</v>
          </cell>
          <cell r="C48334" t="str">
            <v>广西南宁市青秀区广园路16号恒龙花园</v>
          </cell>
        </row>
        <row r="48335">
          <cell r="B48335">
            <v>13088360266</v>
          </cell>
          <cell r="C48335" t="str">
            <v>四川省攀枝花市仁和区大河中路社区卫生服务中心</v>
          </cell>
        </row>
        <row r="48336">
          <cell r="B48336">
            <v>13608339523</v>
          </cell>
          <cell r="C48336" t="str">
            <v>重庆市渝北区回兴街道南方玫瑰城红瑰苑8栋</v>
          </cell>
        </row>
        <row r="48337">
          <cell r="B48337">
            <v>18982693456</v>
          </cell>
          <cell r="C48337" t="str">
            <v>四川省广安市广安区李家院街86号</v>
          </cell>
        </row>
        <row r="48338">
          <cell r="B48338">
            <v>18782625690</v>
          </cell>
          <cell r="C48338" t="str">
            <v>四川省广安市城南东南片区逸兴花园</v>
          </cell>
        </row>
        <row r="48339">
          <cell r="B48339">
            <v>17380291531</v>
          </cell>
          <cell r="C48339" t="str">
            <v>四川省广安市广安区广福街道建安北路309号西城天赋苑5栋</v>
          </cell>
        </row>
        <row r="48340">
          <cell r="B48340">
            <v>13488851246</v>
          </cell>
          <cell r="C48340" t="str">
            <v>北京市通州区梨园镇小街村华业东方玫瑰A4-3-806</v>
          </cell>
        </row>
        <row r="48341">
          <cell r="B48341">
            <v>18650815787</v>
          </cell>
          <cell r="C48341" t="str">
            <v>福建省厦门市湖里区枋钟路（艾德花园）346号1003</v>
          </cell>
        </row>
        <row r="48342">
          <cell r="B48342">
            <v>15133318307</v>
          </cell>
          <cell r="C48342" t="str">
            <v>河北省张家口市赤城县霞城大道香格里拉小区2号楼1单元</v>
          </cell>
        </row>
        <row r="48343">
          <cell r="B48343">
            <v>15892377993</v>
          </cell>
          <cell r="C48343" t="str">
            <v>四川省广安市武胜县迎春巷民族小学后门</v>
          </cell>
        </row>
        <row r="48344">
          <cell r="B48344">
            <v>18643569661</v>
          </cell>
          <cell r="C48344" t="str">
            <v>吉林省通化市朝阳镇站前路德通公司门卫</v>
          </cell>
        </row>
        <row r="48345">
          <cell r="B48345">
            <v>18192265506</v>
          </cell>
          <cell r="C48345" t="str">
            <v>河南省许昌市霸凌路西继迅达花园</v>
          </cell>
        </row>
        <row r="48346">
          <cell r="B48346">
            <v>15922761967</v>
          </cell>
          <cell r="C48346" t="str">
            <v>重庆市渝北区太湖西路2号富港天地B座2412</v>
          </cell>
        </row>
        <row r="48347">
          <cell r="B48347">
            <v>13581780808</v>
          </cell>
          <cell r="C48347" t="str">
            <v>北京市朝阳区朝阳门北大街22号</v>
          </cell>
        </row>
        <row r="48348">
          <cell r="B48348">
            <v>13888277473</v>
          </cell>
          <cell r="C48348" t="str">
            <v>云南省昆明市盘龙区金星小区165栋一单元502</v>
          </cell>
        </row>
        <row r="48349">
          <cell r="B48349">
            <v>13996001515</v>
          </cell>
          <cell r="C48349" t="str">
            <v>重庆市永川区石油路87号石油物探小区</v>
          </cell>
        </row>
        <row r="48350">
          <cell r="B48350">
            <v>18282632330</v>
          </cell>
          <cell r="C48350" t="str">
            <v>四川省广安市城南金安大道中天国际6幢</v>
          </cell>
        </row>
        <row r="48351">
          <cell r="B48351">
            <v>13882609481</v>
          </cell>
          <cell r="C48351" t="str">
            <v>四川省广安市华蓥市城市花园</v>
          </cell>
        </row>
        <row r="48352">
          <cell r="B48352">
            <v>13951068618</v>
          </cell>
          <cell r="C48352" t="str">
            <v>江苏省宿迁市海天翡翠城60栋1001室</v>
          </cell>
        </row>
        <row r="48353">
          <cell r="B48353">
            <v>13706508131</v>
          </cell>
          <cell r="C48353" t="str">
            <v>浙江省杭州市萧山区靖江镇花神庙社区新农村北片81#</v>
          </cell>
        </row>
        <row r="48354">
          <cell r="B48354">
            <v>18382620682</v>
          </cell>
          <cell r="C48354" t="str">
            <v>四川省广安市城南桃源居小区</v>
          </cell>
        </row>
        <row r="48355">
          <cell r="B48355">
            <v>15200584611</v>
          </cell>
          <cell r="C48355" t="str">
            <v>湖南省衡阳市珠晖区东城国际斜对面中建一局项目部</v>
          </cell>
        </row>
        <row r="48356">
          <cell r="B48356">
            <v>18789968850</v>
          </cell>
          <cell r="C48356" t="str">
            <v>海南省三亚河西区解放四路双品西区学校</v>
          </cell>
        </row>
        <row r="48357">
          <cell r="B48357">
            <v>18982663869</v>
          </cell>
          <cell r="C48357" t="str">
            <v>四川省广安太平洋财产保险公司</v>
          </cell>
        </row>
        <row r="48358">
          <cell r="B48358">
            <v>18283841211</v>
          </cell>
          <cell r="C48358" t="str">
            <v>四川省德阳市旗阳区城北街道春天印象G1栋二单元</v>
          </cell>
        </row>
        <row r="48359">
          <cell r="B48359">
            <v>13957766696</v>
          </cell>
          <cell r="C48359" t="str">
            <v>浙江省温州市龙湾区滨海园区五道八路经开物流园无锡专线光明托运部</v>
          </cell>
        </row>
        <row r="48360">
          <cell r="B48360">
            <v>13821951359</v>
          </cell>
          <cell r="C48360" t="str">
            <v>天津市东丽区增兴窑昆仑里15-3-503</v>
          </cell>
        </row>
        <row r="48361">
          <cell r="B48361">
            <v>13890587898</v>
          </cell>
          <cell r="C48361" t="str">
            <v>四川省内江市资中县水南镇金山一品16栋2单元</v>
          </cell>
        </row>
        <row r="48362">
          <cell r="B48362">
            <v>15385868367</v>
          </cell>
          <cell r="C48362" t="str">
            <v>安徽省芜湖市弋江区弋江区检察院</v>
          </cell>
        </row>
        <row r="48363">
          <cell r="B48363">
            <v>18861387977</v>
          </cell>
          <cell r="C48363" t="str">
            <v>江苏省连云港市赣榆区青口镇钰林酒家</v>
          </cell>
        </row>
        <row r="48364">
          <cell r="B48364">
            <v>13957766696</v>
          </cell>
          <cell r="C48364" t="e">
            <v>#N/A</v>
          </cell>
        </row>
        <row r="48365">
          <cell r="B48365">
            <v>18004892036</v>
          </cell>
          <cell r="C48365" t="str">
            <v>内蒙古呼和浩特市赛罕区腾飞路金隅时代城12号楼1-1603</v>
          </cell>
        </row>
        <row r="48366">
          <cell r="B48366">
            <v>18040364669</v>
          </cell>
          <cell r="C48366" t="str">
            <v>四川省成都市青羊区商业街25号15单元</v>
          </cell>
        </row>
        <row r="48367">
          <cell r="B48367">
            <v>13981781967</v>
          </cell>
          <cell r="C48367" t="str">
            <v>四川省成都市成华区圣灯路88号3栋</v>
          </cell>
        </row>
        <row r="48368">
          <cell r="B48368">
            <v>18628241002</v>
          </cell>
          <cell r="C48368" t="str">
            <v>四川省成都市青羊区黄田坝512小区551栋</v>
          </cell>
        </row>
        <row r="48369">
          <cell r="B48369">
            <v>18707038462</v>
          </cell>
          <cell r="C48369" t="str">
            <v>江西省上饶市上饶县枫岭头镇枫岭头村</v>
          </cell>
        </row>
        <row r="48370">
          <cell r="B48370">
            <v>13450775165</v>
          </cell>
          <cell r="C48370" t="str">
            <v>广东省佛山市顺德区大良街道东胜街9巷3号3楼（建设幼儿园对面）</v>
          </cell>
        </row>
        <row r="48371">
          <cell r="B48371">
            <v>13817963525</v>
          </cell>
          <cell r="C48371" t="str">
            <v>上海市嘉定区天祝路555弄合景峰汇5号1403室</v>
          </cell>
        </row>
        <row r="48372">
          <cell r="B48372">
            <v>15810813135</v>
          </cell>
          <cell r="C48372" t="str">
            <v>北京市海淀区万寿路西街2号文博大厦招商银行</v>
          </cell>
        </row>
        <row r="48373">
          <cell r="B48373">
            <v>15601178531</v>
          </cell>
          <cell r="C48373" t="str">
            <v>北京市通州区定海园二里6号楼2单元503室</v>
          </cell>
        </row>
        <row r="48374">
          <cell r="B48374">
            <v>18622108589</v>
          </cell>
          <cell r="C48374" t="str">
            <v>天津市河北区二马路月皎里3-7-201</v>
          </cell>
        </row>
        <row r="48375">
          <cell r="B48375">
            <v>18065155153</v>
          </cell>
          <cell r="C48375" t="str">
            <v>福建省福州市鼓楼区琴湖路38号融侨二区2号楼101</v>
          </cell>
        </row>
        <row r="48376">
          <cell r="B48376">
            <v>13808550788</v>
          </cell>
          <cell r="C48376" t="str">
            <v>福建省晋江市陈埭镇中国鞋都E1幢5-10号（泰豪皮革）</v>
          </cell>
        </row>
        <row r="48377">
          <cell r="B48377">
            <v>18050877777</v>
          </cell>
          <cell r="C48377" t="str">
            <v>福建省晋江市陈埭南霞美村浪潮工业大厦</v>
          </cell>
        </row>
        <row r="48378">
          <cell r="B48378">
            <v>13512063023</v>
          </cell>
          <cell r="C48378" t="str">
            <v>天津市河东区富民路富园公寓11-4-202</v>
          </cell>
        </row>
        <row r="48379">
          <cell r="B48379">
            <v>18553103697</v>
          </cell>
          <cell r="C48379" t="str">
            <v>山东省济南市高新区中海天悦府南区15号楼</v>
          </cell>
        </row>
        <row r="48380">
          <cell r="B48380">
            <v>15976447607</v>
          </cell>
          <cell r="C48380" t="str">
            <v>广东省江门市开平市长沙沿江西路35号二幢</v>
          </cell>
        </row>
        <row r="48381">
          <cell r="B48381">
            <v>13917838533</v>
          </cell>
          <cell r="C48381" t="str">
            <v>上海市静安区南京西路1266号恒隆广场B131（恒隆物业旁）Prada仓库</v>
          </cell>
        </row>
        <row r="48382">
          <cell r="B48382">
            <v>13652111999</v>
          </cell>
          <cell r="C48382" t="str">
            <v>天津市河北区金钟路金兰园2-7-402</v>
          </cell>
        </row>
        <row r="48383">
          <cell r="B48383">
            <v>13644913219</v>
          </cell>
          <cell r="C48383" t="str">
            <v>辽宁省大连市甘井子区山月街68-1-3-1号</v>
          </cell>
        </row>
        <row r="48384">
          <cell r="B48384">
            <v>13052564637</v>
          </cell>
          <cell r="C48384" t="str">
            <v>上海市金山区蒙山路1291号书香门第6/202</v>
          </cell>
        </row>
        <row r="48385">
          <cell r="B48385">
            <v>15835805125</v>
          </cell>
          <cell r="C48385" t="str">
            <v>山西省吕梁市交口县青城小区二号楼三单元402室</v>
          </cell>
        </row>
        <row r="48386">
          <cell r="B48386" t="str">
            <v>0750-2722351/13760537994</v>
          </cell>
          <cell r="C48386" t="str">
            <v>广东省开平市水口镇中兴路35-47303房</v>
          </cell>
        </row>
        <row r="48387">
          <cell r="B48387">
            <v>13274343434</v>
          </cell>
          <cell r="C48387" t="str">
            <v>广东省深圳市龙华新区莱蒙水榭春天一期二栋二单元茉莉苑12CD</v>
          </cell>
        </row>
        <row r="48388">
          <cell r="B48388">
            <v>18034105858</v>
          </cell>
          <cell r="C48388" t="str">
            <v>河北省邯郸市成安县工业区聚良大道9号正大制管有限公司</v>
          </cell>
        </row>
        <row r="48389">
          <cell r="B48389">
            <v>13326789332</v>
          </cell>
          <cell r="C48389" t="str">
            <v>广东省佛山市顺德区陈村岗北工业区粤华信五金制品有限公司</v>
          </cell>
        </row>
        <row r="48390">
          <cell r="B48390">
            <v>18918155907</v>
          </cell>
          <cell r="C48390" t="str">
            <v>上海市浦东新区东方路1870号4楼办公室申万宏源证券</v>
          </cell>
        </row>
        <row r="48391">
          <cell r="B48391">
            <v>13907329422</v>
          </cell>
          <cell r="C48391" t="str">
            <v>湖南省湘潭市雨湖区二环线矿院路口锦绣世家大门口富友收件箱</v>
          </cell>
        </row>
        <row r="48392">
          <cell r="B48392">
            <v>18289726512</v>
          </cell>
          <cell r="C48392" t="str">
            <v>海南省儋州市洋浦经济开发区阳光海湾小区11栋302房</v>
          </cell>
        </row>
        <row r="48393">
          <cell r="B48393">
            <v>18306039653</v>
          </cell>
          <cell r="C48393" t="str">
            <v>重庆市大渡口区马王乡龙泉村民心超市</v>
          </cell>
        </row>
        <row r="48394">
          <cell r="B48394">
            <v>13998828834</v>
          </cell>
          <cell r="C48394" t="str">
            <v>辽宁省沈阳市沈辽路万达公寓B座2005（送达前请打电话）</v>
          </cell>
        </row>
        <row r="48395">
          <cell r="B48395">
            <v>13500483534</v>
          </cell>
          <cell r="C48395" t="str">
            <v>辽宁省阜新市细河区东风路果园小区3-105（配送前请打电话）</v>
          </cell>
        </row>
        <row r="48396">
          <cell r="B48396">
            <v>15184454605</v>
          </cell>
          <cell r="C48396" t="str">
            <v>四川省都成都市都江堰市灌口街道外北街下段银杏公寓一期</v>
          </cell>
        </row>
        <row r="48397">
          <cell r="B48397">
            <v>18241297771</v>
          </cell>
          <cell r="C48397" t="str">
            <v>辽宁省鞍山市铁西区千山西路23号铁西环卫处启明所</v>
          </cell>
        </row>
        <row r="48398">
          <cell r="B48398">
            <v>18241297771</v>
          </cell>
          <cell r="C48398" t="str">
            <v>辽宁省鞍山市铁西区千山西路23号铁西双卫启明所</v>
          </cell>
        </row>
        <row r="48399">
          <cell r="B48399">
            <v>13776128390</v>
          </cell>
          <cell r="C48399" t="str">
            <v>江苏省苏州市相城区春申湖西路902号</v>
          </cell>
        </row>
        <row r="48400">
          <cell r="B48400">
            <v>18622880175</v>
          </cell>
          <cell r="C48400" t="str">
            <v>天津市南开区华苑梅苑路9号康达尚郡3-2-802</v>
          </cell>
        </row>
        <row r="48401">
          <cell r="B48401">
            <v>13702058000</v>
          </cell>
          <cell r="C48401" t="str">
            <v>天津市和平区新华路257号新华南路小学</v>
          </cell>
        </row>
        <row r="48402">
          <cell r="B48402">
            <v>13321901169</v>
          </cell>
          <cell r="C48402" t="str">
            <v>上海市虹口区株洲路399弄宝华城市花园6号楼1101室</v>
          </cell>
        </row>
        <row r="48403">
          <cell r="B48403">
            <v>18278855520</v>
          </cell>
          <cell r="C48403" t="str">
            <v>广西省河池市巴马县寿乡大道3S女装</v>
          </cell>
        </row>
        <row r="48404">
          <cell r="B48404">
            <v>13685648800</v>
          </cell>
          <cell r="C48404" t="str">
            <v>安徽省六安市解放南路53号交通银行四楼公司业务部</v>
          </cell>
        </row>
        <row r="48405">
          <cell r="B48405">
            <v>13510478785</v>
          </cell>
          <cell r="C48405" t="str">
            <v>广东省深圳市宝安区富通城6期B2404</v>
          </cell>
        </row>
        <row r="48406">
          <cell r="B48406">
            <v>18647336660</v>
          </cell>
          <cell r="C48406" t="str">
            <v>北京市朝阳区光华路15号院1号楼19楼亿利生态广场</v>
          </cell>
        </row>
        <row r="48407">
          <cell r="B48407">
            <v>13665060719</v>
          </cell>
          <cell r="C48407" t="str">
            <v>福建省福州市鼓楼区南营中军后6号5座602</v>
          </cell>
        </row>
        <row r="48408">
          <cell r="B48408">
            <v>15122721697</v>
          </cell>
          <cell r="C48408" t="str">
            <v>天津市西青区张家窝镇瑞祥家园10号</v>
          </cell>
        </row>
        <row r="48409">
          <cell r="B48409">
            <v>13917715775</v>
          </cell>
          <cell r="C48409" t="str">
            <v>上海市金山区卫清东路2988弄64号401室</v>
          </cell>
        </row>
        <row r="48410">
          <cell r="B48410">
            <v>13543030344</v>
          </cell>
          <cell r="C48410" t="str">
            <v>广东省珠海市香洲区人民西路阳光大厦</v>
          </cell>
        </row>
        <row r="48411">
          <cell r="B48411">
            <v>18907192836</v>
          </cell>
          <cell r="C48411" t="str">
            <v>湖北省武汉市建设大道363号营房村武汉电信第二枢纽大楼</v>
          </cell>
        </row>
        <row r="48412">
          <cell r="B48412">
            <v>15301878821</v>
          </cell>
          <cell r="C48412" t="str">
            <v>上海市梅川路1725弄33号402室</v>
          </cell>
        </row>
        <row r="48413">
          <cell r="B48413">
            <v>13701088335</v>
          </cell>
          <cell r="C48413" t="str">
            <v>北京市西城区广安门内大街319号广信嘉园A-11A</v>
          </cell>
        </row>
        <row r="48414">
          <cell r="B48414">
            <v>13818779195</v>
          </cell>
          <cell r="C48414" t="str">
            <v>上海市金山区化学工业区南银河路557号上海赛科石油化工有限责任公司</v>
          </cell>
        </row>
        <row r="48415">
          <cell r="B48415">
            <v>18236810126</v>
          </cell>
          <cell r="C48415" t="str">
            <v>河南省许昌市许继大道与五一路交叉口樊沟街东风小区</v>
          </cell>
        </row>
        <row r="48416">
          <cell r="B48416">
            <v>18539971550</v>
          </cell>
          <cell r="C48416" t="str">
            <v>河南省郑州市二七区长江中路105号</v>
          </cell>
        </row>
        <row r="48417">
          <cell r="B48417">
            <v>13611804953</v>
          </cell>
          <cell r="C48417" t="str">
            <v>上海市浦东新区锦绣东路2777号35号908室</v>
          </cell>
        </row>
        <row r="48418">
          <cell r="B48418">
            <v>18690634966</v>
          </cell>
          <cell r="C48418" t="str">
            <v>新疆乌鲁木齐市南湖西路163号玫瑰花园2号楼4-901</v>
          </cell>
        </row>
        <row r="48419">
          <cell r="B48419">
            <v>13947892403</v>
          </cell>
          <cell r="C48419" t="str">
            <v>内蒙古巴彦淖尔市临河区团结路光大花园东门星雨足道</v>
          </cell>
        </row>
        <row r="48420">
          <cell r="B48420">
            <v>15989924292</v>
          </cell>
          <cell r="C48420" t="str">
            <v>广东省东莞市东城区莞长路33号东华小学</v>
          </cell>
        </row>
        <row r="48421">
          <cell r="B48421">
            <v>15767977555</v>
          </cell>
          <cell r="C48421" t="str">
            <v>广东省惠州市惠城区河南岸金山湖花园一区六栋二单元1602</v>
          </cell>
        </row>
        <row r="48422">
          <cell r="B48422">
            <v>13901648982</v>
          </cell>
          <cell r="C48422" t="str">
            <v>上海市青浦区盈港路1555弄183号</v>
          </cell>
        </row>
        <row r="48423">
          <cell r="B48423">
            <v>13968819822</v>
          </cell>
          <cell r="C48423" t="str">
            <v>浙江省温州市鹿城区南汇锦园3幢4单元1207室</v>
          </cell>
        </row>
        <row r="48424">
          <cell r="B48424">
            <v>13910889211</v>
          </cell>
          <cell r="C48424" t="str">
            <v>北京市海淀区观澜国际花园望河园3号楼3单元1502室</v>
          </cell>
        </row>
        <row r="48425">
          <cell r="B48425">
            <v>13707364330</v>
          </cell>
          <cell r="C48425" t="str">
            <v>湖南省常德市武陵区柳叶大道2695号邮政新村</v>
          </cell>
        </row>
        <row r="48426">
          <cell r="B48426">
            <v>13517665692</v>
          </cell>
          <cell r="C48426" t="str">
            <v>广西省南宁市兴宁区民生街道壮志路9号邕江御景知足长乐小卖部</v>
          </cell>
        </row>
        <row r="48427">
          <cell r="B48427">
            <v>18994422695</v>
          </cell>
          <cell r="C48427" t="str">
            <v>江苏省苏州市相城区相城大道168号新尚商业广场A-1218</v>
          </cell>
        </row>
        <row r="48428">
          <cell r="B48428">
            <v>18283220984</v>
          </cell>
          <cell r="C48428" t="str">
            <v>四川省内江市资中县武陵大道县车队对面汇香坊</v>
          </cell>
        </row>
        <row r="48429">
          <cell r="B48429">
            <v>13581780808</v>
          </cell>
          <cell r="C48429" t="str">
            <v>北京市朝阳区朝阳门北大街22号</v>
          </cell>
        </row>
        <row r="48430">
          <cell r="B48430">
            <v>13500686900</v>
          </cell>
          <cell r="C48430" t="str">
            <v>内蒙古巴彦淖尔市临河区庆丰街阳光一号院2号楼3单元202</v>
          </cell>
        </row>
        <row r="48431">
          <cell r="B48431">
            <v>13996491077</v>
          </cell>
          <cell r="C48431" t="str">
            <v>重庆市江北区石马河街道龙湖源著天街21栋17楼</v>
          </cell>
        </row>
        <row r="48432">
          <cell r="B48432">
            <v>13942628545</v>
          </cell>
          <cell r="C48432" t="str">
            <v>辽宁省大连市大连金普新区开发区皇嘉花园50-1-2-1</v>
          </cell>
        </row>
        <row r="48433">
          <cell r="B48433">
            <v>17317689951</v>
          </cell>
          <cell r="C48433" t="str">
            <v>上海市松江区古楼公路1858弄36号310A室</v>
          </cell>
        </row>
        <row r="48434">
          <cell r="B48434">
            <v>18901728552</v>
          </cell>
          <cell r="C48434" t="str">
            <v>上海市松江区古楼公路1858弄36号3009室</v>
          </cell>
        </row>
        <row r="48435">
          <cell r="B48435">
            <v>18782607753</v>
          </cell>
          <cell r="C48435" t="str">
            <v>四川省广安市广安区城南平安大道288号平安苑</v>
          </cell>
        </row>
        <row r="48436">
          <cell r="B48436">
            <v>15181020606</v>
          </cell>
          <cell r="C48436" t="str">
            <v>四川省绵阳涪城区东辰宜家美4楼集美装饰</v>
          </cell>
        </row>
        <row r="48437">
          <cell r="B48437">
            <v>13851828691</v>
          </cell>
          <cell r="C48437" t="str">
            <v>江苏省南京市江宁区通淮街颐秀居1幢804室</v>
          </cell>
        </row>
        <row r="48438">
          <cell r="B48438">
            <v>13646608499</v>
          </cell>
          <cell r="C48438" t="str">
            <v>浙江省宁波市慈溪市宗汉街道双喜花园（雍园）13号102室</v>
          </cell>
        </row>
        <row r="48439">
          <cell r="B48439">
            <v>15313289231</v>
          </cell>
          <cell r="C48439" t="str">
            <v>北京市昌平区沙河镇七燕路一号院8号楼二单元701</v>
          </cell>
        </row>
        <row r="48440">
          <cell r="B48440">
            <v>15135088013</v>
          </cell>
          <cell r="C48440" t="str">
            <v>山西省太原市小店区长风街119号太原市第二干休所3-201</v>
          </cell>
        </row>
        <row r="48441">
          <cell r="B48441">
            <v>13803499019</v>
          </cell>
          <cell r="C48441" t="str">
            <v>山西省太原市小店区长风街119号太原市第二干休所2-301</v>
          </cell>
        </row>
        <row r="48442">
          <cell r="B48442">
            <v>15135088013</v>
          </cell>
          <cell r="C48442" t="str">
            <v>山西省太原市小店区长风街119号太原市第二干休所5-2-101</v>
          </cell>
        </row>
        <row r="48443">
          <cell r="B48443">
            <v>15135088013</v>
          </cell>
          <cell r="C48443" t="str">
            <v>山西省太原市小店区长风街119号太原市第二干休所2-301</v>
          </cell>
        </row>
        <row r="48444">
          <cell r="B48444">
            <v>13803499019</v>
          </cell>
          <cell r="C48444" t="str">
            <v>山西省太原市小店区长风街119号太原市第二干休所5-2-201</v>
          </cell>
        </row>
        <row r="48445">
          <cell r="B48445">
            <v>15135088013</v>
          </cell>
          <cell r="C48445" t="str">
            <v>山西省太原市小店区长风街119号太原市第二干休所3-101</v>
          </cell>
        </row>
        <row r="48446">
          <cell r="B48446">
            <v>13984038882</v>
          </cell>
          <cell r="C48446" t="str">
            <v>贵州省贵阳市中华南路台湾大厦2楼b区20-1</v>
          </cell>
        </row>
        <row r="48447">
          <cell r="B48447">
            <v>13817640330</v>
          </cell>
          <cell r="C48447" t="str">
            <v>上海市青浦区赵巷镇郡峰路9弄52号</v>
          </cell>
        </row>
        <row r="48448">
          <cell r="B48448">
            <v>18607022425</v>
          </cell>
          <cell r="C48448" t="str">
            <v>江西省九江市八里湖新区长虹西大道101号中航城一期一栋2单元1206</v>
          </cell>
        </row>
        <row r="48449">
          <cell r="B48449">
            <v>13806663288</v>
          </cell>
          <cell r="C48449" t="str">
            <v>浙江省宁波市镇海区合生国际城159幢501室</v>
          </cell>
        </row>
        <row r="48450">
          <cell r="B48450">
            <v>13807839039</v>
          </cell>
          <cell r="C48450" t="str">
            <v>广西省桂林市灵川县灵川大道55号（亚洲之铝）</v>
          </cell>
        </row>
        <row r="48451">
          <cell r="B48451">
            <v>18249012740</v>
          </cell>
          <cell r="C48451" t="str">
            <v>黑龙江省哈尔滨市香坊区石化街6号二单元601</v>
          </cell>
        </row>
        <row r="48452">
          <cell r="B48452">
            <v>13950486698</v>
          </cell>
          <cell r="C48452" t="str">
            <v>福建省福州市鼓楼区天泉路38号天元花园13-202</v>
          </cell>
        </row>
        <row r="48453">
          <cell r="B48453">
            <v>13802936946</v>
          </cell>
          <cell r="C48453" t="str">
            <v>广东省广州市海珠区江南大道中穗花南街12号303房</v>
          </cell>
        </row>
        <row r="48454">
          <cell r="B48454">
            <v>13910888451</v>
          </cell>
          <cell r="C48454" t="str">
            <v>北京市西城区阜外大街36号4门801室</v>
          </cell>
        </row>
        <row r="48455">
          <cell r="B48455">
            <v>13583536297</v>
          </cell>
          <cell r="C48455" t="str">
            <v>山东省蓬莱市福泽苑小区</v>
          </cell>
        </row>
        <row r="48456">
          <cell r="B48456">
            <v>18910198351</v>
          </cell>
          <cell r="C48456" t="str">
            <v>江苏省南京市栖霞区守敬路1号万科金色领域5栋1905</v>
          </cell>
        </row>
        <row r="48457">
          <cell r="B48457">
            <v>13851890534</v>
          </cell>
          <cell r="C48457" t="str">
            <v>江苏省南京市栖霞区守敬路1号万科金色领域5栋1906</v>
          </cell>
        </row>
        <row r="48458">
          <cell r="B48458">
            <v>13504528568</v>
          </cell>
          <cell r="C48458" t="str">
            <v>黑龙江省齐齐哈尔市铁锋区龙华路552号齐齐哈尔铁道结算中心</v>
          </cell>
        </row>
        <row r="48459">
          <cell r="B48459">
            <v>15715886969</v>
          </cell>
          <cell r="C48459" t="str">
            <v>浙江省湖州市南浔区双林工业园区湖州万冠纺织有限责任公司</v>
          </cell>
        </row>
        <row r="48460">
          <cell r="B48460">
            <v>18657926666</v>
          </cell>
          <cell r="C48460" t="str">
            <v>浙江省义乌市下骆宅振兴西路152号601</v>
          </cell>
        </row>
        <row r="48461">
          <cell r="B48461">
            <v>13913529715</v>
          </cell>
          <cell r="C48461" t="str">
            <v>江苏省苏州市姑苏区解放西路金帝名园2-505</v>
          </cell>
        </row>
        <row r="48462">
          <cell r="B48462">
            <v>18653365901</v>
          </cell>
          <cell r="C48462" t="str">
            <v>山东省淄博市张店区柳泉路璞苑小区8号楼1单元102</v>
          </cell>
        </row>
        <row r="48463">
          <cell r="B48463">
            <v>15132185151</v>
          </cell>
          <cell r="C48463" t="str">
            <v>河北省辛集市建设街申科电力集团西侧森林公园营业部</v>
          </cell>
        </row>
        <row r="48464">
          <cell r="B48464">
            <v>13583845859</v>
          </cell>
          <cell r="C48464" t="str">
            <v>山东省泰安市灵山大街华侨城1号楼二单元1001</v>
          </cell>
        </row>
        <row r="48465">
          <cell r="B48465">
            <v>15998082868</v>
          </cell>
          <cell r="C48465" t="str">
            <v>辽宁省鞍山市立山区北中华路（邢军口腔医院）</v>
          </cell>
        </row>
        <row r="48466">
          <cell r="B48466">
            <v>13621512348</v>
          </cell>
          <cell r="C48466" t="str">
            <v>江苏省无锡市滨湖区高运路109号</v>
          </cell>
        </row>
        <row r="48467">
          <cell r="B48467">
            <v>13252281867</v>
          </cell>
          <cell r="C48467" t="str">
            <v>浙江省宁波市鄞州区北柳街128弄88号805室</v>
          </cell>
        </row>
        <row r="48468">
          <cell r="B48468">
            <v>13306669166</v>
          </cell>
          <cell r="C48468" t="str">
            <v>浙江省宁波市北仓区小港红联江城世家19幢301室</v>
          </cell>
        </row>
        <row r="48469">
          <cell r="B48469">
            <v>18857135537</v>
          </cell>
          <cell r="C48469" t="str">
            <v>浙江省杭州市萧山区益农镇众力村25组</v>
          </cell>
        </row>
        <row r="48470">
          <cell r="B48470">
            <v>15248952470</v>
          </cell>
          <cell r="C48470" t="str">
            <v>云南省大理州大理市大理古城密湾VIP接待中心</v>
          </cell>
        </row>
        <row r="48471">
          <cell r="B48471">
            <v>13676602908</v>
          </cell>
          <cell r="C48471" t="str">
            <v>浙江省衢州市龙游县龙洲街道龙翔路110号龙游县公安局交通警察大队</v>
          </cell>
        </row>
        <row r="48472">
          <cell r="B48472">
            <v>13777977776</v>
          </cell>
          <cell r="C48472" t="str">
            <v>浙江省宁波市鄞州区宁穿路338号新时代5号楼13单元802</v>
          </cell>
        </row>
        <row r="48473">
          <cell r="B48473">
            <v>18035017676</v>
          </cell>
          <cell r="C48473" t="str">
            <v>山西省忻州市九原西街丽都城4号楼西单元201</v>
          </cell>
        </row>
        <row r="48474">
          <cell r="B48474">
            <v>18720790823</v>
          </cell>
          <cell r="C48474" t="str">
            <v>江西省赣州市大余县南安大道12号</v>
          </cell>
        </row>
        <row r="48475">
          <cell r="B48475">
            <v>13072767711</v>
          </cell>
          <cell r="C48475" t="str">
            <v>湖北省武汉市江汉区长港路绿色家园10栋3单元402</v>
          </cell>
        </row>
        <row r="48476">
          <cell r="B48476">
            <v>13811358188</v>
          </cell>
          <cell r="C48476" t="str">
            <v>北京市丰台区芳菲路88号院万年花城3期10-2-401</v>
          </cell>
        </row>
        <row r="48477">
          <cell r="B48477">
            <v>13998375449</v>
          </cell>
          <cell r="C48477" t="str">
            <v>辽宁省沈阳市大东区合作街65-6号321</v>
          </cell>
        </row>
        <row r="48478">
          <cell r="B48478">
            <v>18646665521</v>
          </cell>
          <cell r="C48478" t="str">
            <v>黑龙江省大庆市萨尔图区东风新村百湖花园A9号楼2单元</v>
          </cell>
        </row>
        <row r="48479">
          <cell r="B48479">
            <v>15849029857</v>
          </cell>
          <cell r="C48479" t="str">
            <v>内蒙古呼伦贝尔市海拉尔区伊敏河镇新建东31号楼2单元201</v>
          </cell>
        </row>
        <row r="48480">
          <cell r="B48480">
            <v>13654718063</v>
          </cell>
          <cell r="C48480" t="str">
            <v>内蒙古呼和浩特回民区云鼎商业中心二单元1502</v>
          </cell>
        </row>
        <row r="48481">
          <cell r="B48481">
            <v>15135088013</v>
          </cell>
          <cell r="C48481" t="str">
            <v>山西省太原市小店区长风街119号太原市第二休干所3-201</v>
          </cell>
        </row>
        <row r="48482">
          <cell r="B48482">
            <v>13132592776</v>
          </cell>
          <cell r="C48482" t="str">
            <v>天津市河西区黑牛城道五一阳光尊园3-1-801</v>
          </cell>
        </row>
        <row r="48483">
          <cell r="B48483">
            <v>13698717946</v>
          </cell>
          <cell r="C48483" t="str">
            <v>云南省昆明市西园南路27号云南省环境工程评估中心</v>
          </cell>
        </row>
        <row r="48484">
          <cell r="B48484">
            <v>13920448858</v>
          </cell>
          <cell r="C48484" t="str">
            <v>天津市和平区睦南道72号4栋201</v>
          </cell>
        </row>
        <row r="48485">
          <cell r="B48485">
            <v>13132231119</v>
          </cell>
          <cell r="C48485" t="str">
            <v>天津市和平区西藏路26号天津和平智选假日酒店</v>
          </cell>
        </row>
        <row r="48486">
          <cell r="B48486">
            <v>13702153057</v>
          </cell>
          <cell r="C48486" t="str">
            <v>天津市南开区城厢东路铜锣湾花园2-1-801</v>
          </cell>
        </row>
        <row r="48487">
          <cell r="B48487">
            <v>15620573554</v>
          </cell>
          <cell r="C48487" t="str">
            <v>天津市和平区大理道109号岳阳道小学</v>
          </cell>
        </row>
        <row r="48488">
          <cell r="B48488">
            <v>13429309903</v>
          </cell>
          <cell r="C48488" t="str">
            <v>浙江省宁波市北仑区新碶街道滨海锦苑14幢304室</v>
          </cell>
        </row>
        <row r="48489">
          <cell r="B48489">
            <v>17684369666</v>
          </cell>
          <cell r="C48489" t="str">
            <v>吉林省长春市南关区国信御湖公馆61栋608室</v>
          </cell>
        </row>
        <row r="48490">
          <cell r="B48490">
            <v>15611070972</v>
          </cell>
          <cell r="C48490" t="str">
            <v>北京市朝阳区东大桥路31楼16号</v>
          </cell>
        </row>
        <row r="48491">
          <cell r="B48491">
            <v>18662623865</v>
          </cell>
          <cell r="C48491" t="str">
            <v>江苏省苏州市常熟市茶花苑1-4幢</v>
          </cell>
        </row>
        <row r="48492">
          <cell r="B48492">
            <v>13702820281</v>
          </cell>
          <cell r="C48492" t="str">
            <v>广东省佛山市顺德区大良新城区兴顺大道欣荣路西1号区市监局</v>
          </cell>
        </row>
        <row r="48493">
          <cell r="B48493">
            <v>13600323432</v>
          </cell>
          <cell r="C48493" t="str">
            <v>广东省佛山市顺德区大良和桂路三街盈翠华庭4-302</v>
          </cell>
        </row>
        <row r="48494">
          <cell r="B48494">
            <v>18320405170</v>
          </cell>
          <cell r="C48494" t="str">
            <v>广东省广州市白云区怡发广场一楼E12（派件先电联）</v>
          </cell>
        </row>
        <row r="48495">
          <cell r="B48495">
            <v>18965701665</v>
          </cell>
          <cell r="C48495" t="str">
            <v>福建省泉州市石狮市湖滨街道子芳路（泰和医院）</v>
          </cell>
        </row>
        <row r="48496">
          <cell r="B48496">
            <v>13970700012</v>
          </cell>
          <cell r="C48496" t="str">
            <v>江西省赣州市大余县余西街三西路89号</v>
          </cell>
        </row>
        <row r="48497">
          <cell r="B48497">
            <v>18600527255</v>
          </cell>
          <cell r="C48497" t="str">
            <v>北京市海淀区蓝靛厂南路25号牛顿办公区812室</v>
          </cell>
        </row>
        <row r="48498">
          <cell r="B48498">
            <v>15295589883</v>
          </cell>
          <cell r="C48498" t="str">
            <v>江苏省南京市秦淮区柳叶街105号22乐园小区3栋11单元701室</v>
          </cell>
        </row>
        <row r="48499">
          <cell r="B48499">
            <v>13509426411</v>
          </cell>
          <cell r="C48499" t="str">
            <v>重庆市沙坪坝区凤天路天骄年华兰F8-1</v>
          </cell>
        </row>
        <row r="48500">
          <cell r="B48500">
            <v>18508518895</v>
          </cell>
          <cell r="C48500" t="str">
            <v>贵州省贵阳市南明区花果园K区5栋一单元</v>
          </cell>
        </row>
        <row r="48501">
          <cell r="B48501">
            <v>13923233778</v>
          </cell>
          <cell r="C48501" t="str">
            <v>广东省佛山市顺德区大良新城区兴顺大道欣荣路西1号区市监局</v>
          </cell>
        </row>
        <row r="48502">
          <cell r="B48502">
            <v>13929974628</v>
          </cell>
          <cell r="C48502" t="str">
            <v>广东省佛山市顺德区北滘镇碧桂园花园会所三楼思怡瑜伽</v>
          </cell>
        </row>
        <row r="48503">
          <cell r="B48503">
            <v>13751760426</v>
          </cell>
          <cell r="C48503" t="str">
            <v>广东省广州市番禺区祈福新邨海晴居6街5号1D</v>
          </cell>
        </row>
        <row r="48504">
          <cell r="B48504">
            <v>18628321102</v>
          </cell>
          <cell r="C48504" t="str">
            <v>四川省成都市龙泉驿区大面洪河上东阳光3期</v>
          </cell>
        </row>
        <row r="48505">
          <cell r="B48505">
            <v>13668488273</v>
          </cell>
          <cell r="C48505" t="str">
            <v>重庆市梁平区人民医院住院部3楼新生儿科</v>
          </cell>
        </row>
        <row r="48506">
          <cell r="B48506">
            <v>18620001770</v>
          </cell>
          <cell r="C48506" t="str">
            <v>广东省广州市番禺区祈福新村晓峰园2座1307</v>
          </cell>
        </row>
        <row r="48507">
          <cell r="B48507">
            <v>13572233290</v>
          </cell>
          <cell r="C48507" t="str">
            <v>陕西省西安市吉祥路168号豪盛时代7-1702</v>
          </cell>
        </row>
        <row r="48508">
          <cell r="B48508" t="str">
            <v>15541307983/13842359331</v>
          </cell>
          <cell r="C48508" t="str">
            <v>辽宁省抚顺市顺城区新华二路6号楼中通快递</v>
          </cell>
        </row>
        <row r="48509">
          <cell r="B48509" t="str">
            <v>18845388102/13945369818</v>
          </cell>
          <cell r="C48509" t="str">
            <v>黑龙江省牡丹江市西安区太平路南市街路口湖北大厦西侧如家老人公寓605室</v>
          </cell>
        </row>
        <row r="48510">
          <cell r="B48510">
            <v>13603552088</v>
          </cell>
          <cell r="C48510" t="str">
            <v>山西省太原市小店区许坦西街交科大厦207</v>
          </cell>
        </row>
        <row r="48511">
          <cell r="B48511">
            <v>18600260230</v>
          </cell>
          <cell r="C48511" t="str">
            <v>北京市海淀区北蜂窝中路甲8号院塔1号楼805</v>
          </cell>
        </row>
        <row r="48512">
          <cell r="B48512">
            <v>15098946993</v>
          </cell>
          <cell r="C48512" t="str">
            <v>山东省济南市历下区经十东路12406号名士豪庭2区13号楼302室</v>
          </cell>
        </row>
        <row r="48513">
          <cell r="B48513">
            <v>18916778552</v>
          </cell>
          <cell r="C48513" t="str">
            <v>上海市松江区泗泾镇古楼路1858弄36号301</v>
          </cell>
        </row>
        <row r="48514">
          <cell r="B48514">
            <v>13702905234</v>
          </cell>
          <cell r="C48514" t="str">
            <v>广东省佛山市南海区桂城瀚天科技城A5号楼3号门6楼柯内特</v>
          </cell>
        </row>
        <row r="48515">
          <cell r="B48515">
            <v>15994361914</v>
          </cell>
          <cell r="C48515" t="str">
            <v>广西省南宁市青秀区金洲路35号2号院B座2701#</v>
          </cell>
        </row>
        <row r="48516">
          <cell r="B48516">
            <v>13375366768</v>
          </cell>
          <cell r="C48516" t="str">
            <v>山东省潍坊市高密市康城名士豪庭小区7号楼4单元102</v>
          </cell>
        </row>
        <row r="48517">
          <cell r="B48517">
            <v>13555618571</v>
          </cell>
          <cell r="C48517" t="str">
            <v>广东省恩平市恩城锦前路7路金润华庭2幢402房</v>
          </cell>
        </row>
        <row r="48518">
          <cell r="B48518">
            <v>13681151663</v>
          </cell>
          <cell r="C48518" t="str">
            <v>北京市朝阳区定福庄南里1号11号楼1单元201号</v>
          </cell>
        </row>
        <row r="48519">
          <cell r="B48519">
            <v>13502850256</v>
          </cell>
          <cell r="C48519" t="str">
            <v>广东省深圳市福田区百花三路南天一花园3栋8单元416室</v>
          </cell>
        </row>
        <row r="48520">
          <cell r="B48520">
            <v>13816856695</v>
          </cell>
          <cell r="C48520" t="str">
            <v>上海市杨浦区江湾城路1299弄87号1802室</v>
          </cell>
        </row>
        <row r="48521">
          <cell r="B48521">
            <v>18609582986</v>
          </cell>
          <cell r="C48521" t="str">
            <v>宁夏银川市金凤区新昌东路元兴花园7号楼3单元</v>
          </cell>
        </row>
        <row r="48522">
          <cell r="B48522">
            <v>13702706767</v>
          </cell>
          <cell r="C48522" t="str">
            <v>广东省台山市台城镇碧桂园盈翠苑1街30号201</v>
          </cell>
        </row>
        <row r="48523">
          <cell r="B48523">
            <v>13838009329</v>
          </cell>
          <cell r="C48523" t="str">
            <v>河南省郑州市金水区南阳路96号家天下12-1-9楼西</v>
          </cell>
        </row>
        <row r="48524">
          <cell r="B48524">
            <v>15937471569</v>
          </cell>
          <cell r="C48524" t="str">
            <v>河南省许昌市前进路东段祥和小区</v>
          </cell>
        </row>
        <row r="48525">
          <cell r="B48525">
            <v>13653710852</v>
          </cell>
          <cell r="C48525" t="str">
            <v>河南省郑州市金水区天明路66号森林半岛33号1单元17A</v>
          </cell>
        </row>
        <row r="48526">
          <cell r="B48526">
            <v>13607555786</v>
          </cell>
          <cell r="C48526" t="str">
            <v>福建省漳州市漳浦县绥安镇中心菜市场对面任厝巷</v>
          </cell>
        </row>
        <row r="48527">
          <cell r="B48527">
            <v>13920429808</v>
          </cell>
          <cell r="C48527" t="str">
            <v>天津市河东区龙潭路19号</v>
          </cell>
        </row>
        <row r="48528">
          <cell r="B48528">
            <v>13590166406</v>
          </cell>
          <cell r="C48528" t="str">
            <v>湖北省武汉市洪山区关山街道曙光新城B区2栋901室</v>
          </cell>
        </row>
        <row r="48529">
          <cell r="B48529">
            <v>13405962348</v>
          </cell>
          <cell r="C48529" t="str">
            <v>福建省福州市仓山区盖山镇六凤村133号福州晨风汽车空调公司</v>
          </cell>
        </row>
        <row r="48530">
          <cell r="B48530">
            <v>18605710710</v>
          </cell>
          <cell r="C48530" t="str">
            <v>浙江省杭州市江干区钱潮路东方润园2-1-2502</v>
          </cell>
        </row>
        <row r="48531">
          <cell r="B48531">
            <v>13902903938</v>
          </cell>
          <cell r="C48531" t="str">
            <v>广东省深圳市龙华区观兰街道桂蚌路174号三楼（桂花幼儿园旁）</v>
          </cell>
        </row>
        <row r="48532">
          <cell r="B48532">
            <v>15220903628</v>
          </cell>
          <cell r="C48532" t="str">
            <v>广东省中山市五桂山镇桂南马溪村十八亩45号</v>
          </cell>
        </row>
        <row r="48533">
          <cell r="B48533">
            <v>13432168219</v>
          </cell>
          <cell r="C48533" t="str">
            <v>广东省中山市黄圃镇三社下街一横巷5号</v>
          </cell>
        </row>
        <row r="48534">
          <cell r="B48534">
            <v>13822713931</v>
          </cell>
          <cell r="C48534" t="str">
            <v>广东省中山市沙溪镇东濠路68号平湖秋月1栋3A03</v>
          </cell>
        </row>
        <row r="48535">
          <cell r="B48535">
            <v>13823978000</v>
          </cell>
          <cell r="C48535" t="str">
            <v>广东省中山市港口镇兴港南50号悦鸿钢材B19卡（利航积合）</v>
          </cell>
        </row>
        <row r="48536">
          <cell r="B48536">
            <v>18200788669</v>
          </cell>
          <cell r="C48536" t="str">
            <v>广东省中山市东区体育路3号翠闲庭K802</v>
          </cell>
        </row>
        <row r="48537">
          <cell r="B48537">
            <v>17636251228</v>
          </cell>
          <cell r="C48537" t="str">
            <v>山西省临汾市尧都区市府街水利局家属院6号楼东单元101</v>
          </cell>
        </row>
        <row r="48538">
          <cell r="B48538">
            <v>13825610234</v>
          </cell>
          <cell r="C48538" t="str">
            <v>广东省珠海市香洲区明珠北路145号棕榈假日9栋3单元1004号</v>
          </cell>
        </row>
        <row r="48539">
          <cell r="B48539">
            <v>13801239630</v>
          </cell>
          <cell r="C48539" t="str">
            <v>北京市石景山区玉泉西里2区远洋山水3号楼2单元603</v>
          </cell>
        </row>
        <row r="48540">
          <cell r="B48540">
            <v>13976017611</v>
          </cell>
          <cell r="C48540" t="str">
            <v>海南省海口市琼山区新大洲大道292号（现海南省监狱管理局）三栋502室</v>
          </cell>
        </row>
        <row r="48541">
          <cell r="B48541">
            <v>18695618599</v>
          </cell>
          <cell r="C48541" t="str">
            <v>福建省福州市鼓楼区黎明街15号金明苑8-1025</v>
          </cell>
        </row>
        <row r="48542">
          <cell r="B48542">
            <v>13796949898</v>
          </cell>
          <cell r="C48542" t="str">
            <v>黑龙江省鹤岗市萝北县贵族鞋城</v>
          </cell>
        </row>
        <row r="48543">
          <cell r="B48543">
            <v>13838161802</v>
          </cell>
          <cell r="C48543" t="str">
            <v>河南省郑州市管城区郑汴路89号中博家具广场7号楼一楼茗森源傢俬</v>
          </cell>
        </row>
        <row r="48544">
          <cell r="B48544">
            <v>18927557222</v>
          </cell>
          <cell r="C48544" t="str">
            <v>广东省广州市海珠区工业大道富力现代广场13G1508房</v>
          </cell>
        </row>
        <row r="48545">
          <cell r="B48545">
            <v>13936582192</v>
          </cell>
          <cell r="C48545" t="str">
            <v>黑龙江省哈尔滨市道外区红旗大街999号黑龙江省工程学院</v>
          </cell>
        </row>
        <row r="48546">
          <cell r="B48546">
            <v>13936177899</v>
          </cell>
          <cell r="C48546" t="str">
            <v>黑龙江省哈尔滨市南岗区木介街34号省督察总队</v>
          </cell>
        </row>
        <row r="48547">
          <cell r="B48547">
            <v>13359997320</v>
          </cell>
          <cell r="C48547" t="str">
            <v>黑龙江省哈尔滨市道里群力第一大道省公务员小区中区4号门省直机关幼儿园</v>
          </cell>
        </row>
        <row r="48548">
          <cell r="B48548">
            <v>13998375449</v>
          </cell>
          <cell r="C48548" t="str">
            <v>辽宁省沈阳市大东区合作街65-6321</v>
          </cell>
        </row>
        <row r="48549">
          <cell r="B48549">
            <v>15124578404</v>
          </cell>
          <cell r="C48549" t="str">
            <v>黑龙江省哈尔滨市南岗区清明六道街23号4单元702室</v>
          </cell>
        </row>
        <row r="48550">
          <cell r="B48550">
            <v>18001299838</v>
          </cell>
          <cell r="C48550" t="str">
            <v>北京市昌平区西环南路56号院1号楼3单元101</v>
          </cell>
        </row>
        <row r="48551">
          <cell r="B48551">
            <v>18545622938</v>
          </cell>
          <cell r="C48551" t="str">
            <v>黑龙江省哈尔滨市南岗区中山路238号3楼</v>
          </cell>
        </row>
        <row r="48552">
          <cell r="B48552">
            <v>18582224584</v>
          </cell>
          <cell r="C48552" t="str">
            <v>北京市顺义区西辛南区52号楼2单元501</v>
          </cell>
        </row>
        <row r="48553">
          <cell r="B48553">
            <v>18905523570</v>
          </cell>
          <cell r="C48553" t="str">
            <v>安徽省蚌埠市蚌山区工农路469号米亚花园5号楼2单元302室</v>
          </cell>
        </row>
        <row r="48554">
          <cell r="B48554">
            <v>18900570026</v>
          </cell>
          <cell r="C48554" t="str">
            <v>安徽省宿州市淮海路中国人民银行宿州市中心支行</v>
          </cell>
        </row>
        <row r="48555">
          <cell r="B48555">
            <v>15098946993</v>
          </cell>
          <cell r="C48555" t="str">
            <v>山东省济南市历下区经十东路12406号名士豪庭二区13-302</v>
          </cell>
        </row>
        <row r="48556">
          <cell r="B48556">
            <v>13606405562</v>
          </cell>
          <cell r="C48556" t="str">
            <v>山东省济南市历下区经十东路12406号名士豪庭二区6号楼3单元1802</v>
          </cell>
        </row>
        <row r="48557">
          <cell r="B48557">
            <v>13537822959</v>
          </cell>
          <cell r="C48557" t="str">
            <v>广东省深圳市光明新区玉律小学</v>
          </cell>
        </row>
        <row r="48558">
          <cell r="B48558">
            <v>15901837695</v>
          </cell>
          <cell r="C48558" t="str">
            <v>上海市虹口区嘉和国际大厦二楼精锐教育</v>
          </cell>
        </row>
        <row r="48559">
          <cell r="B48559">
            <v>13803357070</v>
          </cell>
          <cell r="C48559" t="str">
            <v>河北省秦皇岛市开发区紫城半岛19栋</v>
          </cell>
        </row>
        <row r="48560">
          <cell r="B48560">
            <v>18019875010</v>
          </cell>
          <cell r="C48560" t="str">
            <v>安徽省滁州市琅琊区清流街道琅琊区凤凰东路483号2幢201室</v>
          </cell>
        </row>
        <row r="48561">
          <cell r="B48561">
            <v>13705066121</v>
          </cell>
          <cell r="C48561" t="str">
            <v>福建省福州市静安区福马路阳光城二区11座101</v>
          </cell>
        </row>
        <row r="48562">
          <cell r="B48562">
            <v>13662123553</v>
          </cell>
          <cell r="C48562" t="str">
            <v>天津市西青区中北镇中北大道北侧枫桦园小区3号楼</v>
          </cell>
        </row>
        <row r="48563">
          <cell r="B48563">
            <v>15022575516</v>
          </cell>
          <cell r="C48563" t="str">
            <v>天津市南开区保山道瑞丽园4-2</v>
          </cell>
        </row>
        <row r="48564">
          <cell r="B48564">
            <v>13817368783</v>
          </cell>
          <cell r="C48564" t="str">
            <v>上海市浦东新区周浦镇周园路666弄81号</v>
          </cell>
        </row>
        <row r="48565">
          <cell r="B48565">
            <v>13544095961</v>
          </cell>
          <cell r="C48565" t="str">
            <v>广东省深圳市罗湖区莲塘聚宝路101号聚宝华府B栋26D</v>
          </cell>
        </row>
        <row r="48566">
          <cell r="B48566">
            <v>13717898000</v>
          </cell>
          <cell r="C48566" t="str">
            <v>北京市朝阳区西大望路3号蓝堡国际公寓北区C座308号</v>
          </cell>
        </row>
        <row r="48567">
          <cell r="B48567">
            <v>13357803580</v>
          </cell>
          <cell r="C48567" t="str">
            <v>江苏省南京市秦淮区大明路118号商茂新园6栋3单元801室</v>
          </cell>
        </row>
        <row r="48568">
          <cell r="B48568">
            <v>13609633668</v>
          </cell>
          <cell r="C48568" t="str">
            <v>广东省云浮市新兴县新城镇黄岗工业区D幅地块南二至南七区新科艺彩色不锈钢有限公司</v>
          </cell>
        </row>
        <row r="48569">
          <cell r="B48569">
            <v>18070940349</v>
          </cell>
          <cell r="C48569" t="str">
            <v>广西壮族自治区南宁市西乡塘区北湖街道盛天名都2栋3单元1502</v>
          </cell>
        </row>
        <row r="48570">
          <cell r="B48570">
            <v>18696683800</v>
          </cell>
          <cell r="C48570" t="str">
            <v>重庆市江北区红锦大道一号理想大厦A栋9楼</v>
          </cell>
        </row>
        <row r="48571">
          <cell r="B48571">
            <v>13302110180</v>
          </cell>
          <cell r="C48571" t="str">
            <v>天津市河西区双水道龙江里74门501</v>
          </cell>
        </row>
        <row r="48572">
          <cell r="B48572">
            <v>13998484006</v>
          </cell>
          <cell r="C48572" t="str">
            <v>辽宁省大连市甘井子区营辉路18号大连橡胶塑料机械有限公司财务中心</v>
          </cell>
        </row>
        <row r="48573">
          <cell r="B48573">
            <v>13516187755</v>
          </cell>
          <cell r="C48573" t="str">
            <v>天津市和平区昆明路金德园4号楼</v>
          </cell>
        </row>
        <row r="48574">
          <cell r="B48574">
            <v>13802075800</v>
          </cell>
          <cell r="C48574" t="str">
            <v>天津市河东区津塘路十五经路40号增16号河东法院</v>
          </cell>
        </row>
        <row r="48575">
          <cell r="B48575">
            <v>18202559245</v>
          </cell>
          <cell r="C48575" t="str">
            <v>天津市蓟州区中节能远景城9号楼2003室</v>
          </cell>
        </row>
        <row r="48576">
          <cell r="B48576">
            <v>13237485005</v>
          </cell>
          <cell r="C48576" t="str">
            <v>湖南省长沙市芙蓉区马坡岭街道人民东路望龙小区A区5栋一单元</v>
          </cell>
        </row>
        <row r="48577">
          <cell r="B48577" t="str">
            <v>15631668812/13520268011</v>
          </cell>
          <cell r="C48577" t="str">
            <v>北京市海淀区上地信息路38号海安公司</v>
          </cell>
        </row>
        <row r="48578">
          <cell r="B48578">
            <v>17783267127</v>
          </cell>
          <cell r="C48578" t="str">
            <v>重庆市荣昌区昌洲街道向阳北路39号3栋三单元4-2</v>
          </cell>
        </row>
        <row r="48579">
          <cell r="B48579">
            <v>18877870702</v>
          </cell>
          <cell r="C48579" t="str">
            <v>广西河池市巴马县巴马镇公园路74号国税局</v>
          </cell>
        </row>
        <row r="48580">
          <cell r="B48580">
            <v>18523085211</v>
          </cell>
          <cell r="C48580" t="str">
            <v>四川省达州市达州区南外镇二号干道天下城A区4号楼</v>
          </cell>
        </row>
        <row r="48581">
          <cell r="B48581">
            <v>13657083836</v>
          </cell>
          <cell r="C48581" t="str">
            <v>上海市宝山区锦秋路2509号陈太公寓817</v>
          </cell>
        </row>
        <row r="48582">
          <cell r="B48582">
            <v>13616830101</v>
          </cell>
          <cell r="C48582" t="str">
            <v>浙江省嘉善县罗星街道车站南路城市心境1幢5单元302室</v>
          </cell>
        </row>
        <row r="48583">
          <cell r="B48583">
            <v>15820228400</v>
          </cell>
          <cell r="C48583" t="str">
            <v>广东省广州市白云区黄石街江夏大塘四巷7号（旧市场）</v>
          </cell>
        </row>
        <row r="48584">
          <cell r="B48584">
            <v>13201066598</v>
          </cell>
          <cell r="C48584" t="str">
            <v>新疆哈密市巴里坤县汉城西街36号哈密建公司巴里坤县分公司</v>
          </cell>
        </row>
        <row r="48585">
          <cell r="B48585">
            <v>13601666130</v>
          </cell>
          <cell r="C48585" t="str">
            <v>上海市杨浦区纪念路8号1号楼301室</v>
          </cell>
        </row>
        <row r="48586">
          <cell r="B48586">
            <v>13396287699</v>
          </cell>
          <cell r="C48586" t="str">
            <v>山东省滨州市滨城区黄河十二路渤海十一路书香嘉苑</v>
          </cell>
        </row>
        <row r="48587">
          <cell r="B48587">
            <v>13502643223</v>
          </cell>
          <cell r="C48587" t="str">
            <v>广东省河源市源城区兴源路33号河源市烟草专卖局</v>
          </cell>
        </row>
        <row r="48588">
          <cell r="B48588">
            <v>13962150896</v>
          </cell>
          <cell r="C48588" t="str">
            <v>江苏省苏州市姑苏区虎阜路999号虎丘婚纱城A区-24A</v>
          </cell>
        </row>
        <row r="48589">
          <cell r="B48589" t="str">
            <v>15118385636/15115078226</v>
          </cell>
          <cell r="C48589" t="str">
            <v>湖南省岳阳市华容县插旗镇兴发饭店</v>
          </cell>
        </row>
        <row r="48590">
          <cell r="B48590">
            <v>15082834986</v>
          </cell>
          <cell r="C48590" t="str">
            <v>四川省广元市利州区双羽凤凰城3栋1单元</v>
          </cell>
        </row>
        <row r="48591">
          <cell r="B48591">
            <v>13332269951</v>
          </cell>
          <cell r="C48591" t="str">
            <v>辽宁省大连市沙河口区三春街35号17层2号（国运一号）</v>
          </cell>
        </row>
        <row r="48592">
          <cell r="B48592">
            <v>13288517948</v>
          </cell>
          <cell r="C48592" t="str">
            <v>广东省东莞市松山湖管委会大学路1号东莞理工学院松山湖校区小麦公社（20栋309）</v>
          </cell>
        </row>
        <row r="48593">
          <cell r="B48593">
            <v>13920533564</v>
          </cell>
          <cell r="C48593" t="str">
            <v>天津市南开区华苑产业园区榕苑路15号鑫茂科技园9号楼A层</v>
          </cell>
        </row>
        <row r="48594">
          <cell r="B48594">
            <v>13807000076</v>
          </cell>
          <cell r="C48594" t="str">
            <v>江西省南昌市红谷滩新区世茂天城2栋二单元2606</v>
          </cell>
        </row>
        <row r="48595">
          <cell r="B48595">
            <v>18944962106</v>
          </cell>
          <cell r="C48595" t="str">
            <v>湖南省永州市零陵区河西零陵古城</v>
          </cell>
        </row>
        <row r="48596">
          <cell r="B48596">
            <v>15000267055</v>
          </cell>
          <cell r="C48596" t="str">
            <v>上海金山石化第二工业区海金路66号（圣莱科特精细化工上海有限公司）</v>
          </cell>
        </row>
        <row r="48597">
          <cell r="B48597">
            <v>18633169911</v>
          </cell>
          <cell r="C48597" t="str">
            <v>河北省唐山市路北区兴源道157号华尔齿科</v>
          </cell>
        </row>
        <row r="48598">
          <cell r="B48598">
            <v>13001239950</v>
          </cell>
          <cell r="C48598" t="str">
            <v>河北省保定市徐水区崔庄镇西崔庄村</v>
          </cell>
        </row>
        <row r="48599">
          <cell r="B48599">
            <v>13815273232</v>
          </cell>
          <cell r="C48599" t="str">
            <v>江苏省太仓市德兴一村59-405</v>
          </cell>
        </row>
        <row r="48600">
          <cell r="B48600">
            <v>13861322610</v>
          </cell>
          <cell r="C48600" t="str">
            <v>江苏省苏州市姑苏区中梁天御大厦一区2栋1203室</v>
          </cell>
        </row>
        <row r="48601">
          <cell r="B48601">
            <v>15920536881</v>
          </cell>
          <cell r="C48601" t="str">
            <v>广东省广州市番禹区东环街左边村番誉城一楼A5</v>
          </cell>
        </row>
        <row r="48602">
          <cell r="B48602">
            <v>13104511088</v>
          </cell>
          <cell r="C48602" t="str">
            <v>黑龙江省哈尔滨市道里区河山街观江首府B栋1单元1001</v>
          </cell>
        </row>
        <row r="48603">
          <cell r="B48603">
            <v>13022189560</v>
          </cell>
          <cell r="C48603" t="str">
            <v>上海市嘉定区福海路777弄2号1116室</v>
          </cell>
        </row>
        <row r="48604">
          <cell r="B48604">
            <v>13942829191</v>
          </cell>
          <cell r="C48604" t="str">
            <v>辽宁省大连市甘井子区辛寨子街道前革万科魅力之城34号3单元602</v>
          </cell>
        </row>
        <row r="48605">
          <cell r="B48605">
            <v>18600106161</v>
          </cell>
          <cell r="C48605" t="str">
            <v>北京市大兴区黄村保利茉莉公馆13号楼1单元</v>
          </cell>
        </row>
        <row r="48606">
          <cell r="B48606">
            <v>13511018671</v>
          </cell>
          <cell r="C48606" t="str">
            <v>北京市朝阳区霄云路38号现代汽车大厦3层333</v>
          </cell>
        </row>
        <row r="48607">
          <cell r="B48607">
            <v>13503528151</v>
          </cell>
          <cell r="C48607" t="str">
            <v>山西省大同市城区御锦源南区9号楼1单元1603</v>
          </cell>
        </row>
        <row r="48608">
          <cell r="B48608">
            <v>18704042266</v>
          </cell>
          <cell r="C48608" t="str">
            <v>辽宁省沈阳市皇姑区崇山中路55号辽宁省工商局网监处</v>
          </cell>
        </row>
        <row r="48609">
          <cell r="B48609">
            <v>13701681229</v>
          </cell>
          <cell r="C48609" t="str">
            <v>上海市浦东新区兰陵路24弄8号601室</v>
          </cell>
        </row>
        <row r="48610">
          <cell r="B48610">
            <v>13861629087</v>
          </cell>
          <cell r="C48610" t="str">
            <v>江苏省无锡市江阴市青阳镇朱家坝28幢601</v>
          </cell>
        </row>
        <row r="48611">
          <cell r="B48611">
            <v>13348617261</v>
          </cell>
          <cell r="C48611" t="str">
            <v>湖南长沙市雨花区香樟路111号瑞都华庭7-1003</v>
          </cell>
        </row>
        <row r="48612">
          <cell r="B48612">
            <v>18981883358</v>
          </cell>
          <cell r="C48612" t="str">
            <v>四川省成都市青羊区青华路8号四川电力学院13栋</v>
          </cell>
        </row>
        <row r="48613">
          <cell r="B48613">
            <v>13917244635</v>
          </cell>
          <cell r="C48613" t="str">
            <v>上海市嘉定区平城路1000弄4号1401室</v>
          </cell>
        </row>
        <row r="48614">
          <cell r="B48614">
            <v>13661622751</v>
          </cell>
          <cell r="C48614" t="str">
            <v>上海市浦东新区昌里路337号1楼ELAND专柜</v>
          </cell>
        </row>
        <row r="48615">
          <cell r="B48615">
            <v>13601860902</v>
          </cell>
          <cell r="C48615" t="str">
            <v>上海市崇明区城桥镇一江山路501号崇明海关</v>
          </cell>
        </row>
        <row r="48616">
          <cell r="B48616">
            <v>18660021442</v>
          </cell>
          <cell r="C48616" t="str">
            <v>山东省烟台芝罘区通世南路通世新城11-2-503</v>
          </cell>
        </row>
        <row r="48617">
          <cell r="B48617">
            <v>15807465556</v>
          </cell>
          <cell r="C48617" t="str">
            <v>湖南省永州市冷水滩区育才路华源府第小区壹栋</v>
          </cell>
        </row>
        <row r="48618">
          <cell r="B48618">
            <v>15842426615</v>
          </cell>
          <cell r="C48618" t="str">
            <v>辽宁省大连市沙河口区宏业街65号二单元202室（兰溪文苑小区）</v>
          </cell>
        </row>
        <row r="48619">
          <cell r="B48619">
            <v>13908387822</v>
          </cell>
          <cell r="C48619" t="str">
            <v>重庆市南岸区经开区丹龙路26号骏逸天下12栋14-2</v>
          </cell>
        </row>
        <row r="48620">
          <cell r="B48620">
            <v>15735900666</v>
          </cell>
          <cell r="C48620" t="str">
            <v>山西省运城市河津市城区街道文苑东区20号楼3单元</v>
          </cell>
        </row>
        <row r="48621">
          <cell r="B48621">
            <v>13991320058</v>
          </cell>
          <cell r="C48621" t="str">
            <v>陕西省西安市环城东路159号西安供电局家属院北院25号楼28层4号</v>
          </cell>
        </row>
        <row r="48622">
          <cell r="B48622">
            <v>18518489065</v>
          </cell>
          <cell r="C48622" t="str">
            <v>北京市朝阳区松榆西里8号楼7门102</v>
          </cell>
        </row>
        <row r="48623">
          <cell r="B48623" t="str">
            <v>0731-85602302</v>
          </cell>
          <cell r="C48623" t="str">
            <v>湖南省长沙市芙蓉中路三段569号六都国际小区18B栋202号</v>
          </cell>
        </row>
        <row r="48624">
          <cell r="B48624">
            <v>13940022699</v>
          </cell>
          <cell r="C48624" t="str">
            <v>辽宁省沈阳市沈河区先农坛路一巷21-1</v>
          </cell>
        </row>
        <row r="48625">
          <cell r="B48625">
            <v>13948428282</v>
          </cell>
          <cell r="C48625" t="str">
            <v>内蒙古包头市昆区香港花园景雅苑3栋29号</v>
          </cell>
        </row>
        <row r="48626">
          <cell r="B48626">
            <v>13801702798</v>
          </cell>
          <cell r="C48626" t="str">
            <v>上海市虹口区纪念路400号上冰大酒店</v>
          </cell>
        </row>
        <row r="48627">
          <cell r="B48627">
            <v>15042719506</v>
          </cell>
          <cell r="C48627" t="str">
            <v>辽宁省营口大石桥市华府天地南门西国字美容会所</v>
          </cell>
        </row>
        <row r="48628">
          <cell r="B48628">
            <v>13298110503</v>
          </cell>
          <cell r="C48628" t="str">
            <v>河南省郑州市二七区京九路街道行云路，赣江路1709郑州市二七区行政服务中心</v>
          </cell>
        </row>
        <row r="48629">
          <cell r="B48629">
            <v>13801663225</v>
          </cell>
          <cell r="C48629" t="str">
            <v>上海市静安区大宁路181弄3号601</v>
          </cell>
        </row>
        <row r="48630">
          <cell r="B48630">
            <v>15838180702</v>
          </cell>
          <cell r="C48630" t="str">
            <v>河南省郑州市金水区建业路凤鸣路建业城市花园98号楼</v>
          </cell>
        </row>
        <row r="48631">
          <cell r="B48631">
            <v>13803847854</v>
          </cell>
          <cell r="C48631" t="str">
            <v>河南省郑州市商务外环路联合中心大厦16楼大韩航空</v>
          </cell>
        </row>
        <row r="48632">
          <cell r="B48632">
            <v>13674906942</v>
          </cell>
          <cell r="C48632" t="str">
            <v>河南省郑州市二七区升龙世纪花园6区2号楼</v>
          </cell>
        </row>
        <row r="48633">
          <cell r="B48633">
            <v>18837152969</v>
          </cell>
          <cell r="C48633" t="str">
            <v>河南省郑州市金水区博颂路18号金水区人民检察院</v>
          </cell>
        </row>
        <row r="48634">
          <cell r="B48634">
            <v>13813047690</v>
          </cell>
          <cell r="C48634" t="str">
            <v>山东省泰山区泰前街道金龙城市广场AS1栋苗家健骨堂</v>
          </cell>
        </row>
        <row r="48635">
          <cell r="B48635">
            <v>13861702705</v>
          </cell>
          <cell r="C48635" t="str">
            <v>江苏省无锡市滨湖区水秀新村253-103</v>
          </cell>
        </row>
        <row r="48636">
          <cell r="B48636">
            <v>13838379787</v>
          </cell>
          <cell r="C48636" t="str">
            <v>河南省郑州市郑东新区商务外环路28联合中心大厦26楼骏之宏财务室</v>
          </cell>
        </row>
        <row r="48637">
          <cell r="B48637">
            <v>15514377757</v>
          </cell>
          <cell r="C48637" t="str">
            <v>河南省郑州市中原区桐柏路陇海路交叉口小岗刘新城</v>
          </cell>
        </row>
        <row r="48638">
          <cell r="B48638">
            <v>13939938536</v>
          </cell>
          <cell r="C48638" t="str">
            <v>河南省洛阳市涧西区西苑路43号中钢洛耐院</v>
          </cell>
        </row>
        <row r="48639">
          <cell r="B48639">
            <v>15036053322</v>
          </cell>
          <cell r="C48639" t="str">
            <v>河南省郑州市金水区南阳路亚新美好时光9号楼3单元602</v>
          </cell>
        </row>
        <row r="48640">
          <cell r="B48640">
            <v>13585802165</v>
          </cell>
          <cell r="C48640" t="str">
            <v>上海市浦东新区锦绣路3338弄114号601室</v>
          </cell>
        </row>
        <row r="48641">
          <cell r="B48641">
            <v>15037175923</v>
          </cell>
          <cell r="C48641" t="str">
            <v>河南省郑州市金水区三全路丰庆路交叉口向北200米豫武康路小区</v>
          </cell>
        </row>
        <row r="48642">
          <cell r="B48642">
            <v>18790595904</v>
          </cell>
          <cell r="C48642" t="str">
            <v>河南省新乡市红旗区保健路1号</v>
          </cell>
        </row>
        <row r="48643">
          <cell r="B48643">
            <v>15918729358</v>
          </cell>
          <cell r="C48643" t="str">
            <v>广东省广州市海珠区新滘东路华洲路口广德宝宝马5S店</v>
          </cell>
        </row>
        <row r="48644">
          <cell r="B48644">
            <v>13642592202</v>
          </cell>
          <cell r="C48644" t="str">
            <v>广东省韶关市浈江区车站街道安全村78号泰安花园A1501房</v>
          </cell>
        </row>
        <row r="48645">
          <cell r="B48645">
            <v>13871685288</v>
          </cell>
          <cell r="C48645" t="str">
            <v>湖北省襄阳市樊城区丹江路5号璞金公寓1-15-3</v>
          </cell>
        </row>
        <row r="48646">
          <cell r="B48646">
            <v>13917348369</v>
          </cell>
          <cell r="C48646" t="str">
            <v>上海市嘉定区嘉安公司200弄22号2103室</v>
          </cell>
        </row>
        <row r="48647">
          <cell r="B48647">
            <v>13588326768</v>
          </cell>
          <cell r="C48647" t="str">
            <v>浙江省杭州市建德桥南运管路1号</v>
          </cell>
        </row>
        <row r="48648">
          <cell r="B48648">
            <v>18068889600</v>
          </cell>
          <cell r="C48648" t="str">
            <v>江苏省盐城市汇景新城8号楼303</v>
          </cell>
        </row>
        <row r="48649">
          <cell r="B48649">
            <v>15083912392</v>
          </cell>
          <cell r="C48649" t="str">
            <v>江西省赣州市宁都县邻季新都素兰早餐</v>
          </cell>
        </row>
        <row r="48650">
          <cell r="B48650">
            <v>18679701369</v>
          </cell>
          <cell r="C48650" t="str">
            <v>江西省赣州市赣县商会大厦15楼联通公司</v>
          </cell>
        </row>
        <row r="48651">
          <cell r="B48651">
            <v>15007276730</v>
          </cell>
          <cell r="C48651" t="str">
            <v>湖北省襄阳市保康县马良镇马良街（高速公路收费站）</v>
          </cell>
        </row>
        <row r="48652">
          <cell r="B48652">
            <v>17858625800</v>
          </cell>
          <cell r="C48652" t="str">
            <v>浙江省杭州市余杭区金帝海珀雅苑7幢1单元502</v>
          </cell>
        </row>
        <row r="48653">
          <cell r="B48653">
            <v>15060056699</v>
          </cell>
          <cell r="C48653" t="str">
            <v>福建省福州市仓山区浦上大道融信大卫城B区72号802</v>
          </cell>
        </row>
        <row r="48654">
          <cell r="B48654">
            <v>13998662284</v>
          </cell>
          <cell r="C48654" t="str">
            <v>辽宁省大连市甘井子区华润凯旋门三期14#403</v>
          </cell>
        </row>
        <row r="48655">
          <cell r="B48655">
            <v>18604598000</v>
          </cell>
          <cell r="C48655" t="str">
            <v>黑龙江省大庆市让胡路区乘风新城C12-2-901</v>
          </cell>
        </row>
        <row r="48656">
          <cell r="B48656">
            <v>18141159734</v>
          </cell>
          <cell r="C48656" t="str">
            <v>辽宁省大连市高新园区凌水街凌海路一号大连海事大学新区</v>
          </cell>
        </row>
        <row r="48657">
          <cell r="B48657">
            <v>13808873831</v>
          </cell>
          <cell r="C48657" t="str">
            <v>广东省广州市天河区燕塘燕城路6号A3</v>
          </cell>
        </row>
        <row r="48658">
          <cell r="B48658">
            <v>13630111421</v>
          </cell>
          <cell r="C48658" t="str">
            <v>广东省佛山市顺德区乐从镇新马路A5号乐从镇人民政府</v>
          </cell>
        </row>
        <row r="48659">
          <cell r="B48659">
            <v>13928222766</v>
          </cell>
          <cell r="C48659" t="str">
            <v>广东省佛山市顺德区乐从镇德华路A90号乐从市监分局</v>
          </cell>
        </row>
        <row r="48660">
          <cell r="B48660">
            <v>13727380948</v>
          </cell>
          <cell r="C48660" t="str">
            <v>广东省佛山市顺德区大良丹桂路6号翠华轩2座602号</v>
          </cell>
        </row>
        <row r="48661">
          <cell r="B48661">
            <v>13888389333</v>
          </cell>
          <cell r="C48661" t="str">
            <v>云南省昆明市盘龙区王旗营路77号金领地17层1-2号</v>
          </cell>
        </row>
        <row r="48662">
          <cell r="B48662">
            <v>13888620923</v>
          </cell>
          <cell r="C48662" t="str">
            <v>云南省昆明市西山区滇池国家旅游度假区兴体路东岸紫园小区7-4</v>
          </cell>
        </row>
        <row r="48663">
          <cell r="B48663">
            <v>13668799867</v>
          </cell>
          <cell r="C48663" t="str">
            <v>云南省昆明市五华区滇池金兰小区3栋1003</v>
          </cell>
        </row>
        <row r="48664">
          <cell r="B48664" t="str">
            <v>13124216227/13390581303</v>
          </cell>
          <cell r="C48664" t="str">
            <v>辽宁省沈阳市于洪区长江北街凤凰新村53-3/3-6-1</v>
          </cell>
        </row>
        <row r="48665">
          <cell r="B48665">
            <v>13902008209</v>
          </cell>
          <cell r="C48665" t="str">
            <v>天津市河西区友谊南路松江水岸公馆天涛园6-2-2403</v>
          </cell>
        </row>
        <row r="48666">
          <cell r="B48666">
            <v>15163111555</v>
          </cell>
          <cell r="C48666" t="str">
            <v>山东省威海市文登利群购物广场二楼华人杰</v>
          </cell>
        </row>
        <row r="48667">
          <cell r="B48667">
            <v>13823419366</v>
          </cell>
          <cell r="C48667" t="str">
            <v>广东省佛山市南海区九江镇新堤路富力西江十号</v>
          </cell>
        </row>
        <row r="48668">
          <cell r="B48668">
            <v>18929923311</v>
          </cell>
          <cell r="C48668" t="str">
            <v>广东省佛山市南海区桂城南海大道北26号</v>
          </cell>
        </row>
        <row r="48669">
          <cell r="B48669">
            <v>15364558228</v>
          </cell>
          <cell r="C48669" t="str">
            <v>山西省长治市城市云步街城市生活家C1楼</v>
          </cell>
        </row>
        <row r="48670">
          <cell r="B48670">
            <v>13774523053</v>
          </cell>
          <cell r="C48670" t="str">
            <v>云南省临沧市云县爱华镇丙票立交桥旁闽发建材批发部</v>
          </cell>
        </row>
        <row r="48671">
          <cell r="B48671">
            <v>13810651253</v>
          </cell>
          <cell r="C48671" t="str">
            <v>北京市海淀区西三旗建材东路富力桃园C5-705</v>
          </cell>
        </row>
        <row r="48672">
          <cell r="B48672">
            <v>15111822729</v>
          </cell>
          <cell r="C48672" t="str">
            <v>重庆市北碚区状元牌中央美苑11栋</v>
          </cell>
        </row>
        <row r="48673">
          <cell r="B48673" t="str">
            <v>13996209655/13709421420</v>
          </cell>
          <cell r="C48673" t="str">
            <v>重庆市合川区南津街文峰西院3栋</v>
          </cell>
        </row>
        <row r="48674">
          <cell r="B48674">
            <v>13886660084</v>
          </cell>
          <cell r="C48674" t="str">
            <v>湖北省远安县领秀天下17C502</v>
          </cell>
        </row>
        <row r="48675">
          <cell r="B48675">
            <v>13488800240</v>
          </cell>
          <cell r="C48675" t="str">
            <v>北京市大兴区明发雅苑12-1-1102</v>
          </cell>
        </row>
        <row r="48676">
          <cell r="B48676">
            <v>13996042224</v>
          </cell>
          <cell r="C48676" t="str">
            <v>重庆市南岸区南山街道福寿路2号复地山与城一期57-4号</v>
          </cell>
        </row>
        <row r="48677">
          <cell r="B48677">
            <v>18502388693</v>
          </cell>
          <cell r="C48677" t="str">
            <v>重庆市合川区江城大道219号</v>
          </cell>
        </row>
        <row r="48678">
          <cell r="B48678">
            <v>13901008938</v>
          </cell>
          <cell r="C48678" t="str">
            <v>北京市朝阳区东三环北路16号阿森鲍鱼总店</v>
          </cell>
        </row>
        <row r="48679">
          <cell r="B48679">
            <v>18570908312</v>
          </cell>
          <cell r="C48679" t="str">
            <v>重庆市渝北区湖滨西路水木青华</v>
          </cell>
        </row>
        <row r="48680">
          <cell r="B48680">
            <v>13681711080</v>
          </cell>
          <cell r="C48680" t="str">
            <v>上海市闵行区莘朱路363号璐德诚华</v>
          </cell>
        </row>
        <row r="48681">
          <cell r="B48681">
            <v>15821273005</v>
          </cell>
          <cell r="C48681" t="str">
            <v>江苏省苏州市昆山市花桥开发区滨江裕花园1号楼2302室</v>
          </cell>
        </row>
        <row r="48682">
          <cell r="B48682">
            <v>18398545466</v>
          </cell>
          <cell r="C48682" t="str">
            <v>四川省广安市广安区凌云东路环宇世纪城</v>
          </cell>
        </row>
        <row r="48683">
          <cell r="B48683">
            <v>13649066323</v>
          </cell>
          <cell r="C48683" t="str">
            <v>四川省达州市开江县永兴镇邮局</v>
          </cell>
        </row>
        <row r="48684">
          <cell r="B48684">
            <v>18113333019</v>
          </cell>
          <cell r="C48684" t="str">
            <v>四川省西昌市胜利北路100号州地税局家属区</v>
          </cell>
        </row>
        <row r="48685">
          <cell r="B48685">
            <v>15696055511</v>
          </cell>
          <cell r="C48685" t="str">
            <v>重庆市巴南区鱼洞南城国际4-21-11</v>
          </cell>
        </row>
        <row r="48686">
          <cell r="B48686">
            <v>13885685236</v>
          </cell>
          <cell r="C48686" t="str">
            <v>贵州省铜仁市松桃县七星广场移动公司</v>
          </cell>
        </row>
        <row r="48687">
          <cell r="B48687">
            <v>13594797729</v>
          </cell>
          <cell r="C48687" t="str">
            <v>重庆市巫溪县城厢镇五安置小区6单元301</v>
          </cell>
        </row>
        <row r="48688">
          <cell r="B48688">
            <v>18981000917</v>
          </cell>
          <cell r="C48688" t="str">
            <v>四川省什邡市亭江东路34号</v>
          </cell>
        </row>
        <row r="48689">
          <cell r="B48689">
            <v>18381672749</v>
          </cell>
          <cell r="C48689" t="str">
            <v>四川省成都市成华区华润二十四城一期7号楼</v>
          </cell>
        </row>
        <row r="48690">
          <cell r="B48690">
            <v>13551971523</v>
          </cell>
          <cell r="C48690" t="str">
            <v>四川省岳池县东外街天龙世家小区G幢二单元401</v>
          </cell>
        </row>
        <row r="48691">
          <cell r="B48691">
            <v>18113906051</v>
          </cell>
          <cell r="C48691" t="str">
            <v>四川省南充市阆中市七里开发区华胥南苑小区</v>
          </cell>
        </row>
        <row r="48692">
          <cell r="B48692">
            <v>15801207808</v>
          </cell>
          <cell r="C48692" t="str">
            <v>北京市通州区运河西大街玉桥东里合生滨江帝景126号楼2单元703号</v>
          </cell>
        </row>
        <row r="48693">
          <cell r="B48693">
            <v>13967128161</v>
          </cell>
          <cell r="C48693" t="str">
            <v>浙江省杭州市萧山区北干街道广德小区25幢2单元301室</v>
          </cell>
        </row>
        <row r="48694">
          <cell r="B48694">
            <v>18117999215</v>
          </cell>
          <cell r="C48694" t="str">
            <v>四川省宜宾市南岸鼎业兴城4-904</v>
          </cell>
        </row>
        <row r="48695">
          <cell r="B48695">
            <v>18660620370</v>
          </cell>
          <cell r="C48695" t="str">
            <v>山东省潍坊市奎文区庄检路517号山东康惠医药有限公司307室</v>
          </cell>
        </row>
        <row r="48696">
          <cell r="B48696">
            <v>15828575047</v>
          </cell>
          <cell r="C48696" t="str">
            <v>四川省成都市高新区新通大道龙腾苑南门国际新川售楼部</v>
          </cell>
        </row>
        <row r="48697">
          <cell r="B48697">
            <v>13568432488</v>
          </cell>
          <cell r="C48697" t="str">
            <v>四川省绵阳市梓潼县江畔首府北大大门（九隆休闲会所）</v>
          </cell>
        </row>
        <row r="48698">
          <cell r="B48698">
            <v>15182337455</v>
          </cell>
          <cell r="C48698" t="str">
            <v>四川省绵阳市涪城区剑南路西段十一号绵阳口腔医院</v>
          </cell>
        </row>
        <row r="48699">
          <cell r="B48699">
            <v>18090275981</v>
          </cell>
          <cell r="C48699" t="str">
            <v>四川省广安市枣山镇桃园路创新创业服务中心</v>
          </cell>
        </row>
        <row r="48700">
          <cell r="B48700">
            <v>13213508853</v>
          </cell>
          <cell r="C48700" t="str">
            <v>河南省洛阳市高新开发区九都路与青岛路交叉口西北侧名门世家16幢1403</v>
          </cell>
        </row>
        <row r="48701">
          <cell r="B48701">
            <v>13901051678</v>
          </cell>
          <cell r="C48701" t="str">
            <v>河南省洛阳市洛龙区万基公寓2001</v>
          </cell>
        </row>
        <row r="48702">
          <cell r="B48702">
            <v>18910186777</v>
          </cell>
          <cell r="C48702" t="str">
            <v>河南省安阳市文峰区银杏花园2号楼1单元301</v>
          </cell>
        </row>
        <row r="48703">
          <cell r="B48703">
            <v>13014711520</v>
          </cell>
          <cell r="C48703" t="str">
            <v>河南省洛阳市洛龙区建业美茵湖1-1-102</v>
          </cell>
        </row>
        <row r="48704">
          <cell r="B48704">
            <v>18039667199</v>
          </cell>
          <cell r="C48704" t="str">
            <v>河南省郑州市金水区博学路街道（郑州郑东航院南门近邻宝）</v>
          </cell>
        </row>
        <row r="48705">
          <cell r="B48705">
            <v>18983766981</v>
          </cell>
          <cell r="C48705" t="str">
            <v>重庆市渝中区沧白路56号洪崖大酒店人力资源部</v>
          </cell>
        </row>
        <row r="48706">
          <cell r="B48706">
            <v>18908386772</v>
          </cell>
          <cell r="C48706" t="str">
            <v>重庆市巴南区重庆大江医院</v>
          </cell>
        </row>
        <row r="48707">
          <cell r="B48707">
            <v>13965015045</v>
          </cell>
          <cell r="C48707" t="str">
            <v>安徽省合肥市蜀山区石台路新华学府春天7栋1006室</v>
          </cell>
        </row>
        <row r="48708">
          <cell r="B48708">
            <v>13594776655</v>
          </cell>
          <cell r="C48708" t="str">
            <v>重庆市江北区北滨路金砂水岸7-30-3</v>
          </cell>
        </row>
        <row r="48709">
          <cell r="B48709">
            <v>17783983898</v>
          </cell>
          <cell r="C48709" t="str">
            <v>重庆市万州区新营房34号长江万州通信管理处</v>
          </cell>
        </row>
        <row r="48710">
          <cell r="B48710">
            <v>13272595998</v>
          </cell>
          <cell r="C48710" t="str">
            <v>重庆市酉阳县精神病院</v>
          </cell>
        </row>
        <row r="48711">
          <cell r="B48711">
            <v>18523597925</v>
          </cell>
          <cell r="C48711" t="str">
            <v>重庆市沙坪坝区虎溪街道大学城东路20号重庆大学城科技学院</v>
          </cell>
        </row>
        <row r="48712">
          <cell r="B48712">
            <v>13308361981</v>
          </cell>
          <cell r="C48712" t="str">
            <v>重庆市渝中区仕龙桥街道富华路29号雍江翠璟2-9-2</v>
          </cell>
        </row>
        <row r="48713">
          <cell r="B48713">
            <v>13594179498</v>
          </cell>
          <cell r="C48713" t="str">
            <v>重庆市渝中区化龙桥街道富华路29号2栋13-2#</v>
          </cell>
        </row>
        <row r="48714">
          <cell r="B48714">
            <v>15308485258</v>
          </cell>
          <cell r="C48714" t="str">
            <v>湖南省长沙市雨花区湘府东路华盛世纪新城5栋602</v>
          </cell>
        </row>
        <row r="48715">
          <cell r="B48715">
            <v>13594196356</v>
          </cell>
          <cell r="C48715" t="str">
            <v>重庆市沙坪坝区南方苹果派二期48号5单元</v>
          </cell>
        </row>
        <row r="48716">
          <cell r="B48716">
            <v>13908300959</v>
          </cell>
          <cell r="C48716" t="str">
            <v>重庆市大渡口区秋实景苑3-20-4</v>
          </cell>
        </row>
        <row r="48717">
          <cell r="B48717">
            <v>18623135002</v>
          </cell>
          <cell r="C48717" t="str">
            <v>重庆市江北区南方上格林蓝天苑11-4-1</v>
          </cell>
        </row>
        <row r="48718">
          <cell r="B48718">
            <v>13998585678</v>
          </cell>
          <cell r="C48718" t="str">
            <v>辽宁省大连市西岗区八一路117号隆泉华庭物业办公室</v>
          </cell>
        </row>
        <row r="48719">
          <cell r="B48719">
            <v>13177923266</v>
          </cell>
          <cell r="C48719" t="str">
            <v>江西省九江市柴桑区人民政府6楼发改委</v>
          </cell>
        </row>
        <row r="48720">
          <cell r="B48720">
            <v>13093406318</v>
          </cell>
          <cell r="C48720" t="str">
            <v>安徽省合肥市庐山区沿河路金科玉带河畔小区</v>
          </cell>
        </row>
        <row r="48721">
          <cell r="B48721">
            <v>13255454677</v>
          </cell>
          <cell r="C48721" t="str">
            <v>江苏省南京市雨花台区软件大道165号中南锦苑6号楼201</v>
          </cell>
        </row>
        <row r="48722">
          <cell r="B48722">
            <v>15874151388</v>
          </cell>
          <cell r="C48722" t="str">
            <v>湖南省长沙市河西岳麓区岳麓西大道588号芯城科技园1栋24楼</v>
          </cell>
        </row>
        <row r="48723">
          <cell r="B48723">
            <v>13810362111</v>
          </cell>
          <cell r="C48723" t="str">
            <v>北京市通州区新华联家园南区30号451室</v>
          </cell>
        </row>
        <row r="48724">
          <cell r="B48724">
            <v>18988921198</v>
          </cell>
          <cell r="C48724" t="str">
            <v>广东省广州市中山大道盈溪路青晖街4-1401</v>
          </cell>
        </row>
        <row r="48725">
          <cell r="B48725">
            <v>15013868389</v>
          </cell>
          <cell r="C48725" t="str">
            <v>广东省深圳市龙岗区新生集银市场E115伟事达布行</v>
          </cell>
        </row>
        <row r="48726">
          <cell r="B48726">
            <v>13653829567</v>
          </cell>
          <cell r="C48726" t="str">
            <v>河南省郑州市郑东新区祥盛街建业如意家园北门</v>
          </cell>
        </row>
        <row r="48727">
          <cell r="B48727">
            <v>15810288111</v>
          </cell>
          <cell r="C48727" t="str">
            <v>江苏省泰兴市园林路公园二村2号</v>
          </cell>
        </row>
        <row r="48728">
          <cell r="B48728">
            <v>13774461882</v>
          </cell>
          <cell r="C48728" t="str">
            <v>上海市松江工业区泾路28号祐德机械（上海）有限公司</v>
          </cell>
        </row>
        <row r="48729">
          <cell r="B48729">
            <v>13672458498</v>
          </cell>
          <cell r="C48729" t="str">
            <v>广东省广州市天河区华南农业大学生命科学学院209房</v>
          </cell>
        </row>
        <row r="48730">
          <cell r="B48730">
            <v>18818808013</v>
          </cell>
          <cell r="C48730" t="str">
            <v>广东省广州市天河区天河直街30号金中环大厦A座2406室</v>
          </cell>
        </row>
        <row r="48731">
          <cell r="B48731">
            <v>13564246924</v>
          </cell>
          <cell r="C48731" t="str">
            <v>上海市黄浦区西凌家宅路27弄4号202室</v>
          </cell>
        </row>
        <row r="48732">
          <cell r="B48732">
            <v>13711480262</v>
          </cell>
          <cell r="C48732" t="str">
            <v>广东省广州市黄埔区荔联街东区澳广场D栋1701</v>
          </cell>
        </row>
        <row r="48733">
          <cell r="B48733">
            <v>13820215851</v>
          </cell>
          <cell r="C48733" t="str">
            <v>天津市南开区华苑华里30号楼2门101室</v>
          </cell>
        </row>
        <row r="48734">
          <cell r="B48734">
            <v>15275197441</v>
          </cell>
          <cell r="C48734" t="str">
            <v>山东省济南市历城区银丰唐郡售楼处</v>
          </cell>
        </row>
        <row r="48735">
          <cell r="B48735">
            <v>18033238365</v>
          </cell>
          <cell r="C48735" t="str">
            <v>广东省佛山市南海区九江镇沙头工业区南海NO.1实业有限公司一品办公室</v>
          </cell>
        </row>
        <row r="48736">
          <cell r="B48736">
            <v>13802223994</v>
          </cell>
          <cell r="C48736" t="str">
            <v>广东省深圳市南山区沙河西路博海名苑1栋31C</v>
          </cell>
        </row>
        <row r="48737">
          <cell r="B48737">
            <v>13600594531</v>
          </cell>
          <cell r="C48737" t="str">
            <v>浙江省义乌市北苑街道留雅63-3-501</v>
          </cell>
        </row>
        <row r="48738">
          <cell r="B48738">
            <v>13288517948</v>
          </cell>
          <cell r="C48738" t="str">
            <v>广东省东莞市松山湖管委会大学路1号东莞理工学院松山湖校区小麦公社20栋309</v>
          </cell>
        </row>
        <row r="48739">
          <cell r="B48739">
            <v>13872636800</v>
          </cell>
          <cell r="C48739" t="str">
            <v>湖北省枝江市五一西路58号</v>
          </cell>
        </row>
        <row r="48740">
          <cell r="B48740">
            <v>13989023808</v>
          </cell>
          <cell r="C48740" t="str">
            <v>西藏日喀则市黑龙江中路22号人社局</v>
          </cell>
        </row>
        <row r="48741">
          <cell r="B48741">
            <v>13820008067</v>
          </cell>
          <cell r="C48741" t="str">
            <v>天津市河东区程林庄道军事交通学院57-3-602</v>
          </cell>
        </row>
        <row r="48742">
          <cell r="B48742">
            <v>18920510101</v>
          </cell>
          <cell r="C48742" t="str">
            <v>天津市西青区中北镇云锦世家11-2201</v>
          </cell>
        </row>
        <row r="48743">
          <cell r="B48743">
            <v>15342174320</v>
          </cell>
          <cell r="C48743" t="str">
            <v>天津市河东区第六大道道俊华园23号楼4门301</v>
          </cell>
        </row>
        <row r="48744">
          <cell r="B48744">
            <v>13944633048</v>
          </cell>
          <cell r="C48744" t="str">
            <v>吉林省吉林市船营区光华路57号吉林省物业维修资金管理中心</v>
          </cell>
        </row>
        <row r="48745">
          <cell r="B48745">
            <v>18062662589</v>
          </cell>
          <cell r="C48745" t="str">
            <v>湖北省武汉市汉阳区马鹦路广电兰亭都荟11-2-2905</v>
          </cell>
        </row>
        <row r="48746">
          <cell r="B48746">
            <v>13541351063</v>
          </cell>
          <cell r="C48746" t="str">
            <v>四川省成都市锦江区静秀路万科金润华府15-406</v>
          </cell>
        </row>
        <row r="48747">
          <cell r="B48747">
            <v>13621068762</v>
          </cell>
          <cell r="C48747" t="str">
            <v>北京市海淀区复兴路28号医疗楼</v>
          </cell>
        </row>
        <row r="48748">
          <cell r="B48748">
            <v>13518034389</v>
          </cell>
          <cell r="C48748" t="str">
            <v>海南省海口市龙华区学院路十号热科院环植所</v>
          </cell>
        </row>
        <row r="48749">
          <cell r="B48749">
            <v>13984099900</v>
          </cell>
          <cell r="C48749" t="str">
            <v>贵州省贵阳市云岩区新建路金宇紫林广场B2栋</v>
          </cell>
        </row>
        <row r="48750">
          <cell r="B48750">
            <v>13210380771</v>
          </cell>
          <cell r="C48750" t="str">
            <v>山东省东营市河口区河口街道河通小区19号一单元402室</v>
          </cell>
        </row>
        <row r="48751">
          <cell r="B48751">
            <v>18138949731</v>
          </cell>
          <cell r="C48751" t="str">
            <v>广东省佛山市南海区西樵汇丰花园荣丰阁503</v>
          </cell>
        </row>
        <row r="48752">
          <cell r="B48752">
            <v>13827727843</v>
          </cell>
          <cell r="C48752" t="str">
            <v>广东省佛山市南海区丹灶国家生态园银海大道1号濑良佛山精冲有限公司</v>
          </cell>
        </row>
        <row r="48753">
          <cell r="B48753">
            <v>15013166678</v>
          </cell>
          <cell r="C48753" t="str">
            <v>广东省广州市白云区同德街街道同嘉路迪什仓储CT303房</v>
          </cell>
        </row>
        <row r="48754">
          <cell r="B48754">
            <v>13632325905</v>
          </cell>
          <cell r="C48754" t="str">
            <v>广东省广州市海珠区江南大道南翠怡二街17号701</v>
          </cell>
        </row>
        <row r="48755">
          <cell r="B48755">
            <v>18561271877</v>
          </cell>
          <cell r="C48755" t="str">
            <v>山东省威海市环翠区温泉镇明辰湖畔田园售楼处2楼</v>
          </cell>
        </row>
        <row r="48756">
          <cell r="B48756">
            <v>15914334447</v>
          </cell>
          <cell r="C48756" t="str">
            <v>广东省清远市清城区凤翔大道东方天城9栋A2701</v>
          </cell>
        </row>
        <row r="48757">
          <cell r="B48757">
            <v>13674414777</v>
          </cell>
          <cell r="C48757" t="str">
            <v>吉林省吉林市船营区珲春中街希望廊桥郡C区21-2-202</v>
          </cell>
        </row>
        <row r="48758">
          <cell r="B48758">
            <v>13099966665</v>
          </cell>
          <cell r="C48758" t="str">
            <v>云南省昆明市盘龙区枫岚国际C座2601号</v>
          </cell>
        </row>
        <row r="48759">
          <cell r="B48759">
            <v>15801370393</v>
          </cell>
          <cell r="C48759" t="str">
            <v>北京市通州区永顺镇物资学院新建二期高层14号楼4层</v>
          </cell>
        </row>
        <row r="48760">
          <cell r="B48760">
            <v>13846960988</v>
          </cell>
          <cell r="C48760" t="str">
            <v>黑龙江省双鸭山市宝清县人民路462号世仁堂大药房</v>
          </cell>
        </row>
        <row r="48761">
          <cell r="B48761">
            <v>18600466400</v>
          </cell>
          <cell r="C48761" t="str">
            <v>北京市海淀区大有北里120号楼一门303</v>
          </cell>
        </row>
        <row r="48762">
          <cell r="B48762">
            <v>13953578791</v>
          </cell>
          <cell r="C48762" t="str">
            <v>烟台市芝罘区青年南路富顺苑西区南100米，国家电网315房间</v>
          </cell>
        </row>
        <row r="48763">
          <cell r="B48763">
            <v>13911851025</v>
          </cell>
          <cell r="C48763" t="str">
            <v>北京市朝阳区望京融科橄榄城14-4-301</v>
          </cell>
        </row>
        <row r="48764">
          <cell r="B48764">
            <v>13401169157</v>
          </cell>
          <cell r="C48764" t="str">
            <v>北京市朝阳区夏家园七号楼四单元五零二号</v>
          </cell>
        </row>
        <row r="48765">
          <cell r="B48765">
            <v>15011151407</v>
          </cell>
          <cell r="C48765" t="str">
            <v>北京市朝阳区望京融科橄榄城14号楼5单元2602室</v>
          </cell>
        </row>
        <row r="48766">
          <cell r="B48766">
            <v>13910690170</v>
          </cell>
          <cell r="C48766" t="str">
            <v>北京市朝阳区望京融科橄榄城14号楼4门301室</v>
          </cell>
        </row>
        <row r="48767">
          <cell r="B48767">
            <v>13910690170</v>
          </cell>
          <cell r="C48767" t="str">
            <v>北京市朝阳区望京融科橄榄城14号楼3单元301</v>
          </cell>
        </row>
        <row r="48768">
          <cell r="B48768">
            <v>13611070369</v>
          </cell>
          <cell r="C48768" t="str">
            <v>北京市朝阳区夏家园新纪家园7-4-502</v>
          </cell>
        </row>
        <row r="48769">
          <cell r="B48769">
            <v>13130216371</v>
          </cell>
          <cell r="C48769" t="str">
            <v>辽宁省沈阳市苏家屯区南京南街1001一58号1一10一4</v>
          </cell>
        </row>
        <row r="48770">
          <cell r="B48770">
            <v>13424495537</v>
          </cell>
          <cell r="C48770" t="str">
            <v>广东省广州番禺区桥南街道福德路南城路239号喜盈嘉立思酒店1112房</v>
          </cell>
        </row>
        <row r="48771">
          <cell r="B48771">
            <v>18986074906</v>
          </cell>
          <cell r="C48771" t="str">
            <v>湖北省鄂州市华容区庙岭镇恒大金碧天下32栋1202号</v>
          </cell>
        </row>
        <row r="48772">
          <cell r="B48772">
            <v>18980601829</v>
          </cell>
          <cell r="C48772" t="str">
            <v>四川省成都市高新区科园四路1号川大华西科技园</v>
          </cell>
        </row>
        <row r="48773">
          <cell r="B48773">
            <v>13466169316</v>
          </cell>
          <cell r="C48773" t="str">
            <v>云南省大理市大理古城六十医院内三科</v>
          </cell>
        </row>
        <row r="48774">
          <cell r="B48774">
            <v>13669817268</v>
          </cell>
          <cell r="C48774" t="str">
            <v>广东省东莞市茶山镇增埗卢屋工业区明成印刷厂</v>
          </cell>
        </row>
        <row r="48775">
          <cell r="B48775">
            <v>18916569793</v>
          </cell>
          <cell r="C48775" t="str">
            <v>上海市嘉定区金汤路655弄65号402室</v>
          </cell>
        </row>
        <row r="48776">
          <cell r="B48776">
            <v>15172518271</v>
          </cell>
          <cell r="C48776" t="str">
            <v>湖北省武汉市洪山区珞狮路122号武汉理工大学马房山校区东院西区4栋201</v>
          </cell>
        </row>
        <row r="48777">
          <cell r="B48777">
            <v>17621920187</v>
          </cell>
          <cell r="C48777" t="str">
            <v>上海市浦东新区张杨路628号繁荣昌盛小区7号新盛大楼16层1602</v>
          </cell>
        </row>
        <row r="48778">
          <cell r="B48778">
            <v>18818406284</v>
          </cell>
          <cell r="C48778" t="str">
            <v>广东省广州市海珠区工业大道南821号金碧花园27栋1606房</v>
          </cell>
        </row>
        <row r="48779">
          <cell r="B48779">
            <v>13816035778</v>
          </cell>
          <cell r="C48779" t="str">
            <v>上海市黄浦区四川中路427号4楼</v>
          </cell>
        </row>
        <row r="48780">
          <cell r="B48780">
            <v>13290900079</v>
          </cell>
          <cell r="C48780" t="str">
            <v>河南省郑州市中原区秦岭路建设路交叉口路南幸福六合门二期3号楼1205室</v>
          </cell>
        </row>
        <row r="48781">
          <cell r="B48781">
            <v>15207785372</v>
          </cell>
          <cell r="C48781" t="str">
            <v>广西省河池市巴马县寿乡花园5栋3单元</v>
          </cell>
        </row>
        <row r="48782">
          <cell r="B48782">
            <v>15977186595</v>
          </cell>
          <cell r="C48782" t="str">
            <v>广西省河池金城江东江工业园区烟草物流中心</v>
          </cell>
        </row>
        <row r="48783">
          <cell r="B48783" t="str">
            <v>021-62809679</v>
          </cell>
          <cell r="C48783" t="str">
            <v>上海市长宁区新华路720号607室</v>
          </cell>
        </row>
        <row r="48784">
          <cell r="B48784">
            <v>13347167006</v>
          </cell>
          <cell r="C48784" t="str">
            <v>内蒙古呼和浩特市回民区前新城道步行街11号楼4单元402号</v>
          </cell>
        </row>
        <row r="48785">
          <cell r="B48785">
            <v>15067527981</v>
          </cell>
          <cell r="C48785" t="str">
            <v>浙江省诸暨市人民南路152都市枫林7幢2单元202室</v>
          </cell>
        </row>
        <row r="48786">
          <cell r="B48786">
            <v>18258220671</v>
          </cell>
          <cell r="C48786" t="str">
            <v>浙江省杭州市上城区湖滨街道中山中路271号</v>
          </cell>
        </row>
        <row r="48787">
          <cell r="B48787">
            <v>13750814557</v>
          </cell>
          <cell r="C48787" t="str">
            <v>浙江省杭州市江南豪园13幢2102室</v>
          </cell>
        </row>
        <row r="48788">
          <cell r="B48788">
            <v>13967526632</v>
          </cell>
          <cell r="C48788" t="str">
            <v>浙江省绍兴市上虞区百官保华路浅水湾11幢3单元701室</v>
          </cell>
        </row>
        <row r="48789">
          <cell r="B48789">
            <v>18604510626</v>
          </cell>
          <cell r="C48789" t="str">
            <v>黑龙江省哈尔滨市南岗区东大直街和建设街交口国贸城汉城2路29-2瓯越</v>
          </cell>
        </row>
        <row r="48790">
          <cell r="B48790">
            <v>13836693557</v>
          </cell>
          <cell r="C48790" t="str">
            <v>黑龙江省佳木斯市桦南县客运总站对面清香阁铁锅炖</v>
          </cell>
        </row>
        <row r="48791">
          <cell r="B48791">
            <v>13969091689</v>
          </cell>
          <cell r="C48791" t="str">
            <v>山东省济南市解放东路81号山东武术院</v>
          </cell>
        </row>
        <row r="48792">
          <cell r="B48792">
            <v>13329540567</v>
          </cell>
          <cell r="C48792" t="str">
            <v>黑龙江省佳木斯市富锦市财政局</v>
          </cell>
        </row>
        <row r="48793">
          <cell r="B48793">
            <v>13154511999</v>
          </cell>
          <cell r="C48793" t="str">
            <v>黑龙江省哈尔滨市双城市双城区景观大道东鸿源小区B栋6单元301</v>
          </cell>
        </row>
        <row r="48794">
          <cell r="B48794">
            <v>13359992224</v>
          </cell>
          <cell r="C48794" t="str">
            <v>黑龙江省哈尔滨市道里区红专街163号501</v>
          </cell>
        </row>
        <row r="48795">
          <cell r="B48795">
            <v>13504558882</v>
          </cell>
          <cell r="C48795" t="str">
            <v>黑龙江省海伦市农业银行</v>
          </cell>
        </row>
        <row r="48796">
          <cell r="B48796" t="str">
            <v>18716631665/13983636898</v>
          </cell>
          <cell r="C48796" t="str">
            <v>重庆市合川区申明亭18号</v>
          </cell>
        </row>
        <row r="48797">
          <cell r="B48797">
            <v>13785316621</v>
          </cell>
          <cell r="C48797" t="str">
            <v>河北省张家口市桥东区维多利亚C4-1-2303</v>
          </cell>
        </row>
        <row r="48798">
          <cell r="B48798">
            <v>13647560772</v>
          </cell>
          <cell r="C48798" t="str">
            <v>江苏省泰州市姜堰区西人家2号楼二单元403室</v>
          </cell>
        </row>
        <row r="48799">
          <cell r="B48799">
            <v>13647560772</v>
          </cell>
          <cell r="C48799" t="str">
            <v>江苏省泰州市姜堰区西人家2号楼二单元405室</v>
          </cell>
        </row>
        <row r="48800">
          <cell r="B48800">
            <v>18694056766</v>
          </cell>
          <cell r="C48800" t="str">
            <v>湖北省武汉市江岸区公安路中城国际2期3栋1单元2902</v>
          </cell>
        </row>
        <row r="48801">
          <cell r="B48801">
            <v>13589889008</v>
          </cell>
          <cell r="C48801" t="str">
            <v>山东省烟台莱山区红旗路9-11-801</v>
          </cell>
        </row>
        <row r="48802">
          <cell r="B48802">
            <v>13988827048</v>
          </cell>
          <cell r="C48802" t="str">
            <v>云南省丽江市古城区西华苑1期庭院1号</v>
          </cell>
        </row>
        <row r="48803">
          <cell r="B48803">
            <v>13307306806</v>
          </cell>
          <cell r="C48803" t="str">
            <v>湖南省岳阳市康王开发区奇西路远东节能公司</v>
          </cell>
        </row>
        <row r="48804">
          <cell r="B48804">
            <v>13838298007</v>
          </cell>
          <cell r="C48804" t="str">
            <v>河南省郑州市二七区升龙国际B区4号楼3单元门口“虹雨化妆品”</v>
          </cell>
        </row>
        <row r="48805">
          <cell r="B48805">
            <v>15158440357</v>
          </cell>
          <cell r="C48805" t="str">
            <v>内蒙古自治区呼伦贝尔市海拉尔区越桔东路畅通小区一号楼531号</v>
          </cell>
        </row>
        <row r="48806">
          <cell r="B48806">
            <v>18925109042</v>
          </cell>
          <cell r="C48806" t="str">
            <v>广东省广州市白云区金沙街中海金沙馨园A7-603</v>
          </cell>
        </row>
        <row r="48807">
          <cell r="B48807">
            <v>13059189703</v>
          </cell>
          <cell r="C48807" t="str">
            <v>广州市南沙区港前大道时代南湾9栋1单元1203</v>
          </cell>
        </row>
        <row r="48808">
          <cell r="B48808">
            <v>13691453260</v>
          </cell>
          <cell r="C48808" t="str">
            <v>河北省廊坊市大厂回族自治县夏垫镇金鼎御园6号楼2单元804室</v>
          </cell>
        </row>
        <row r="48809">
          <cell r="B48809">
            <v>15018500227</v>
          </cell>
          <cell r="C48809" t="str">
            <v>广东省深圳市龙华新区观澜君子布准羽工业园E栋</v>
          </cell>
        </row>
        <row r="48810">
          <cell r="B48810">
            <v>13826884143</v>
          </cell>
          <cell r="C48810" t="str">
            <v>广东省云浮市云城区安塘夏洞格木格远盛石材</v>
          </cell>
        </row>
        <row r="48811">
          <cell r="B48811">
            <v>18407668100</v>
          </cell>
          <cell r="C48811" t="str">
            <v>广东省佛山市禅城区南庄镇醒群新村街西中间一巷15号</v>
          </cell>
        </row>
        <row r="48812">
          <cell r="B48812">
            <v>18929163922</v>
          </cell>
          <cell r="C48812" t="str">
            <v>广东省东莞市清溪镇行政中心区华桂园二期商铺25-142号铺，东莞市新智钧投资有限公司</v>
          </cell>
        </row>
        <row r="48813">
          <cell r="B48813">
            <v>15889436203</v>
          </cell>
          <cell r="C48813" t="str">
            <v>广东省深圳市宝安区松岗街道红星国际新城一期6栋丰巢</v>
          </cell>
        </row>
        <row r="48814">
          <cell r="B48814">
            <v>18580152079</v>
          </cell>
          <cell r="C48814" t="str">
            <v>重庆市渝北区洪湖东路11号财富D座</v>
          </cell>
        </row>
        <row r="48815">
          <cell r="B48815">
            <v>18607565055</v>
          </cell>
          <cell r="C48815" t="str">
            <v>广东省珠海市香洲区中信红树湾三栋一单元1103</v>
          </cell>
        </row>
        <row r="48816">
          <cell r="B48816">
            <v>13708380032</v>
          </cell>
          <cell r="C48816" t="str">
            <v>重庆市渝北区食品城大道27号</v>
          </cell>
        </row>
        <row r="48817">
          <cell r="B48817">
            <v>13500327670</v>
          </cell>
          <cell r="C48817" t="str">
            <v>重庆市渝中区化龙桥街道富华路29号雍江翠璟3栋</v>
          </cell>
        </row>
        <row r="48818">
          <cell r="B48818">
            <v>13996311426</v>
          </cell>
          <cell r="C48818" t="str">
            <v>重庆市九龙坡区西彭镇帝豪苑24栋</v>
          </cell>
        </row>
        <row r="48819">
          <cell r="B48819">
            <v>18602821826</v>
          </cell>
          <cell r="C48819" t="str">
            <v>四川省成都市高新区盛华南路80号雍湖湾</v>
          </cell>
        </row>
        <row r="48820">
          <cell r="B48820">
            <v>13308361981</v>
          </cell>
          <cell r="C48820" t="str">
            <v>重庆市渝中区化龙桥街道富华路29号雍江翠璟2-9-2</v>
          </cell>
        </row>
        <row r="48821">
          <cell r="B48821">
            <v>15267558899</v>
          </cell>
          <cell r="C48821" t="str">
            <v>四川省宜宾市珙县珙泉镇德行街98号</v>
          </cell>
        </row>
        <row r="48822">
          <cell r="B48822">
            <v>15182725004</v>
          </cell>
          <cell r="C48822" t="str">
            <v>四川省攀枝花市仁和区金江镇</v>
          </cell>
        </row>
        <row r="48823">
          <cell r="B48823">
            <v>13608363468</v>
          </cell>
          <cell r="C48823" t="str">
            <v>重庆市渝中区瑞天路182号雍江艺庭12-1003</v>
          </cell>
        </row>
        <row r="48824">
          <cell r="B48824">
            <v>13981759790</v>
          </cell>
          <cell r="C48824" t="str">
            <v>四川省成都市武侯区桂溪东路123号1-3-1401</v>
          </cell>
        </row>
        <row r="48825">
          <cell r="B48825">
            <v>13760882915</v>
          </cell>
          <cell r="C48825" t="str">
            <v>广东省广州市天河区黄埔大道西613号广州华侨医院财务科</v>
          </cell>
        </row>
        <row r="48826">
          <cell r="B48826">
            <v>18623073995</v>
          </cell>
          <cell r="C48826" t="str">
            <v>重庆市渝北区回兴街道果塘路9号青河苑科创公司</v>
          </cell>
        </row>
        <row r="48827">
          <cell r="B48827">
            <v>17302396387</v>
          </cell>
          <cell r="C48827" t="str">
            <v>重庆市渝北区空港新城金玉路1号依山庭院3栋</v>
          </cell>
        </row>
        <row r="48828">
          <cell r="B48828">
            <v>13958100820</v>
          </cell>
          <cell r="C48828" t="str">
            <v>浙江省杭州市下城区中山北路12号713室</v>
          </cell>
        </row>
        <row r="48829">
          <cell r="B48829">
            <v>15018776226</v>
          </cell>
          <cell r="C48829" t="str">
            <v>湖北省武汉市武昌区民主路保利大酒店0177室</v>
          </cell>
        </row>
        <row r="48830">
          <cell r="B48830">
            <v>13907240693</v>
          </cell>
          <cell r="C48830" t="str">
            <v>湖北省咸宁市淦河大道19号变电小区6栋</v>
          </cell>
        </row>
        <row r="48831">
          <cell r="B48831">
            <v>13507077501</v>
          </cell>
          <cell r="C48831" t="str">
            <v>江西省赣州市章贡区嘉福国际七栋</v>
          </cell>
        </row>
        <row r="48832">
          <cell r="B48832">
            <v>18559310067</v>
          </cell>
          <cell r="C48832" t="str">
            <v>浙江省嵊州市兴旺街288号新茶叶市场二楼金帝美容瑜伽馆</v>
          </cell>
        </row>
        <row r="48833">
          <cell r="B48833">
            <v>13570907635</v>
          </cell>
          <cell r="C48833" t="str">
            <v>广东省广州市番禺区南村镇南草堂村白山前工业区路15号亚洲瑜伽协会导师培训学院</v>
          </cell>
        </row>
        <row r="48834">
          <cell r="B48834">
            <v>13983872840</v>
          </cell>
          <cell r="C48834" t="str">
            <v>重庆市九龙坡区二郎协信天骄城10-27-3</v>
          </cell>
        </row>
        <row r="48835">
          <cell r="B48835" t="str">
            <v>0535-5630000</v>
          </cell>
          <cell r="C48835" t="str">
            <v>山东省蓬莱市登州路22号蓝天家政</v>
          </cell>
        </row>
        <row r="48836">
          <cell r="B48836">
            <v>18234101960</v>
          </cell>
          <cell r="C48836" t="str">
            <v>辽宁省沈阳市于洪区迎宾路街道沈新路104号中国农业银行沈新路支行</v>
          </cell>
        </row>
        <row r="48837">
          <cell r="B48837">
            <v>15309225934</v>
          </cell>
          <cell r="C48837" t="str">
            <v>陕西省西安市雁塔区长延堡街道明德门新天地一期</v>
          </cell>
        </row>
        <row r="48838">
          <cell r="B48838">
            <v>18506216928</v>
          </cell>
          <cell r="C48838" t="str">
            <v>江苏省苏州市吴中区长桥街道工业园区独墅湖高等教育区仁爱路111号文星广场学生公寓</v>
          </cell>
        </row>
        <row r="48839">
          <cell r="B48839">
            <v>18683453455</v>
          </cell>
          <cell r="C48839" t="str">
            <v>四川省凉山彝族自治州西昌市西郊乡星光嘉苑9栋</v>
          </cell>
        </row>
        <row r="48840">
          <cell r="B48840">
            <v>13582193113</v>
          </cell>
          <cell r="C48840" t="str">
            <v>河北省石家庄市青园街与东岗路交叉口源筑府邸2-1-1301</v>
          </cell>
        </row>
        <row r="48841">
          <cell r="B48841">
            <v>18389772680</v>
          </cell>
          <cell r="C48841" t="str">
            <v>海南省海口市秀英区白水塘路锦地翰城一期六栋</v>
          </cell>
        </row>
        <row r="48842">
          <cell r="B48842">
            <v>13590571771</v>
          </cell>
          <cell r="C48842" t="str">
            <v>广东省佛山市南海区大沥镇南海碧桂园一街22座502房</v>
          </cell>
        </row>
        <row r="48843">
          <cell r="B48843">
            <v>18510086757</v>
          </cell>
          <cell r="C48843" t="str">
            <v>北京市大兴区西红门宏业路二号院6-1902</v>
          </cell>
        </row>
        <row r="48844">
          <cell r="B48844">
            <v>13631529090</v>
          </cell>
          <cell r="C48844" t="str">
            <v>广东省深圳市龙岗区板田长发中路南二巷吉丰楼402</v>
          </cell>
        </row>
        <row r="48845">
          <cell r="B48845">
            <v>13877591923</v>
          </cell>
          <cell r="C48845" t="str">
            <v>广西壮族自治区玉林市玉州区南江街道银丰世纪城13幢</v>
          </cell>
        </row>
        <row r="48846">
          <cell r="B48846">
            <v>15271986956</v>
          </cell>
          <cell r="C48846" t="str">
            <v>湖北省襄阳市樊城区长征路华都嘉园小区</v>
          </cell>
        </row>
        <row r="48847">
          <cell r="B48847">
            <v>13752186681</v>
          </cell>
          <cell r="C48847" t="str">
            <v>天津市和平区劝业场街滨江道126号</v>
          </cell>
        </row>
        <row r="48848">
          <cell r="B48848">
            <v>13431619446</v>
          </cell>
          <cell r="C48848" t="str">
            <v>广东省佛山市南海区桂城街道桂澜中路18号中海寰宇天下花园01座4601房</v>
          </cell>
        </row>
        <row r="48849">
          <cell r="B48849">
            <v>13902401671</v>
          </cell>
          <cell r="C48849" t="str">
            <v>广东省广州市天河区天华街36号403</v>
          </cell>
        </row>
        <row r="48850">
          <cell r="B48850">
            <v>13601611098</v>
          </cell>
          <cell r="C48850" t="str">
            <v>上海市静安区江宁路街道西康路556弄2号2205室</v>
          </cell>
        </row>
        <row r="48851">
          <cell r="B48851">
            <v>13861808682</v>
          </cell>
          <cell r="C48851" t="str">
            <v>江苏省南京市秦淮区洪武路街道小火瓦巷1号魔方公寓（小火瓦巷店）722房</v>
          </cell>
        </row>
        <row r="48852">
          <cell r="B48852">
            <v>18971580506</v>
          </cell>
          <cell r="C48852" t="str">
            <v>湖北省武汉市洪山区关东街道光谷软件园中路4号光谷E城E2栋4楼</v>
          </cell>
        </row>
        <row r="48853">
          <cell r="B48853">
            <v>18651461940</v>
          </cell>
          <cell r="C48853" t="str">
            <v>江苏省徐州市泉山区翟山街道管道二公司小区南一区2-3-701室</v>
          </cell>
        </row>
        <row r="48854">
          <cell r="B48854">
            <v>18621746162</v>
          </cell>
          <cell r="C48854" t="str">
            <v>上海市奉贤区南桥镇泽丰路566弄12号1502室</v>
          </cell>
        </row>
        <row r="48855">
          <cell r="B48855">
            <v>13735668193</v>
          </cell>
          <cell r="C48855" t="str">
            <v>浙江省金华市婺城区三江街道景园街88号1-2-302</v>
          </cell>
        </row>
        <row r="48856">
          <cell r="B48856">
            <v>18606420091</v>
          </cell>
          <cell r="C48856" t="str">
            <v>山东省枣庄市市中区解放路泰和嘉园8号楼东2单元102室</v>
          </cell>
        </row>
        <row r="48857">
          <cell r="B48857">
            <v>13566296291</v>
          </cell>
          <cell r="C48857" t="str">
            <v>浙江省温州市月湖小区16-2-3005</v>
          </cell>
        </row>
        <row r="48858">
          <cell r="B48858">
            <v>13880953830</v>
          </cell>
          <cell r="C48858" t="str">
            <v>四川省成都市天府大道南段华阳段城南名著</v>
          </cell>
        </row>
        <row r="48859">
          <cell r="B48859">
            <v>15250953439</v>
          </cell>
          <cell r="C48859" t="str">
            <v>江苏省南京市雨花东路63号宁星奔驰二楼金融保险部</v>
          </cell>
        </row>
        <row r="48860">
          <cell r="B48860">
            <v>13918277986</v>
          </cell>
          <cell r="C48860" t="str">
            <v>上海市徐家汇路599号1205室</v>
          </cell>
        </row>
        <row r="48861">
          <cell r="B48861">
            <v>18607502273</v>
          </cell>
          <cell r="C48861" t="str">
            <v>广东省江门市蓬江区白石长庚里19号</v>
          </cell>
        </row>
        <row r="48862">
          <cell r="B48862">
            <v>15808863737</v>
          </cell>
          <cell r="C48862" t="str">
            <v>云南省昆明市盘龙区青云街道白龙小区106幢301室</v>
          </cell>
        </row>
        <row r="48863">
          <cell r="B48863">
            <v>13928660373</v>
          </cell>
          <cell r="C48863" t="str">
            <v>广东省佛山市南海区九江镇沙头北村五约（联丰彩印厂）</v>
          </cell>
        </row>
        <row r="48864">
          <cell r="B48864">
            <v>15906631011</v>
          </cell>
          <cell r="C48864" t="str">
            <v>新疆维吾尔自治区乌鲁木齐市沙依巴克区友好北路街道新村路99号友好新村西社区</v>
          </cell>
        </row>
        <row r="48865">
          <cell r="B48865">
            <v>15906631011</v>
          </cell>
          <cell r="C48865" t="str">
            <v>新疆维吾尔自治区乌鲁木齐市沙依巴克区雅玛里克山街道西虹西路462号12号楼三单元402室</v>
          </cell>
        </row>
        <row r="48866">
          <cell r="B48866">
            <v>13651892489</v>
          </cell>
          <cell r="C48866" t="str">
            <v>上海市长宁区新华路街道平武路31弄1号401室</v>
          </cell>
        </row>
        <row r="48867">
          <cell r="B48867">
            <v>13517396698</v>
          </cell>
          <cell r="C48867" t="str">
            <v>湖南省邵阳新宁县大兴路518号农发行宿舍</v>
          </cell>
        </row>
        <row r="48868">
          <cell r="B48868">
            <v>18357314543</v>
          </cell>
          <cell r="C48868" t="str">
            <v>浙江省海盐县武原镇核电新村57-1601</v>
          </cell>
        </row>
        <row r="48869">
          <cell r="B48869">
            <v>18502820205</v>
          </cell>
          <cell r="C48869" t="str">
            <v>四川省成都市锦江区武成大街娇子苑</v>
          </cell>
        </row>
        <row r="48870">
          <cell r="B48870">
            <v>18182337567</v>
          </cell>
          <cell r="C48870" t="str">
            <v>重庆市云阳县云江大道1158号</v>
          </cell>
        </row>
        <row r="48871">
          <cell r="B48871">
            <v>13672843863</v>
          </cell>
          <cell r="C48871" t="str">
            <v>广东省江门市蓬江区荷塘镇中泰西路129号</v>
          </cell>
        </row>
        <row r="48872">
          <cell r="B48872">
            <v>13192773240</v>
          </cell>
          <cell r="C48872" t="str">
            <v>广东省清远市连南县三江镇黄埔西路30号之一</v>
          </cell>
        </row>
        <row r="48873">
          <cell r="B48873">
            <v>18981949818</v>
          </cell>
          <cell r="C48873" t="str">
            <v>四川省成都市双流麓山大道二段19号雅居乐花园35栋702</v>
          </cell>
        </row>
        <row r="48874">
          <cell r="B48874">
            <v>13917592589</v>
          </cell>
          <cell r="C48874" t="str">
            <v>上海市松江区新桥镇申浜路279弄19号</v>
          </cell>
        </row>
        <row r="48875">
          <cell r="B48875">
            <v>13835155616</v>
          </cell>
          <cell r="C48875" t="str">
            <v>山西省太原市杏花岭区营西街26号十九号楼3单元</v>
          </cell>
        </row>
        <row r="48876">
          <cell r="B48876">
            <v>13048039525</v>
          </cell>
          <cell r="C48876" t="str">
            <v>广东省广州市海珠区新港街道怡乐路7巷6号1楼工作室</v>
          </cell>
        </row>
        <row r="48877">
          <cell r="B48877">
            <v>15921968136</v>
          </cell>
          <cell r="C48877" t="str">
            <v>上海市浦东新区五莲路1769弄20号903室</v>
          </cell>
        </row>
        <row r="48878">
          <cell r="B48878">
            <v>13381067898</v>
          </cell>
          <cell r="C48878" t="str">
            <v>北京市海淀区四季青诸子阶11-02</v>
          </cell>
        </row>
        <row r="48879">
          <cell r="B48879">
            <v>17701826788</v>
          </cell>
          <cell r="C48879" t="str">
            <v>上海市浦建路346号国美电器地下一层财务室</v>
          </cell>
        </row>
        <row r="48880">
          <cell r="B48880">
            <v>13700653970</v>
          </cell>
          <cell r="C48880" t="str">
            <v>云南省昆明市盘龙区北京路延长线4栋6号</v>
          </cell>
        </row>
        <row r="48881">
          <cell r="B48881">
            <v>13981953299</v>
          </cell>
          <cell r="C48881" t="str">
            <v>四川省成都市天府大道南段2599号蔚南卡地亚68-5</v>
          </cell>
        </row>
        <row r="48882">
          <cell r="B48882">
            <v>13888510575</v>
          </cell>
          <cell r="C48882" t="str">
            <v>云南省昆明市盘龙区东风东路江都国际二期B幢</v>
          </cell>
        </row>
        <row r="48883">
          <cell r="B48883">
            <v>13700653970</v>
          </cell>
          <cell r="C48883" t="str">
            <v>云南省昆明市盘龙区北京路延长线金星汽配城4栋6号</v>
          </cell>
        </row>
        <row r="48884">
          <cell r="B48884">
            <v>13211608016</v>
          </cell>
          <cell r="C48884" t="str">
            <v>云南省昆明市西山区福景路绿色家园2栋三单元602</v>
          </cell>
        </row>
        <row r="48885">
          <cell r="B48885">
            <v>18622085206</v>
          </cell>
          <cell r="C48885" t="str">
            <v>天津市东丽区无瑕街无瑕道宝汇珠宝</v>
          </cell>
        </row>
        <row r="48886">
          <cell r="B48886">
            <v>13820319788</v>
          </cell>
          <cell r="C48886" t="str">
            <v>天津市津南区福港园4号楼2门801</v>
          </cell>
        </row>
        <row r="48887">
          <cell r="B48887" t="str">
            <v> 136-9218-4181</v>
          </cell>
          <cell r="C48887" t="str">
            <v>深圳市龙岗区坂田长发中路长坑二区D1栋 </v>
          </cell>
        </row>
        <row r="48888">
          <cell r="B48888">
            <v>13971689120</v>
          </cell>
          <cell r="C48888" t="str">
            <v>湖北省武汉市洪山区关东街道珞瑜路1077号东湖广场华公馆2-2604</v>
          </cell>
        </row>
        <row r="48889">
          <cell r="B48889">
            <v>13651827447</v>
          </cell>
          <cell r="C48889" t="str">
            <v>上海市浦东新区东方路海富花园1361号3号楼18B</v>
          </cell>
        </row>
        <row r="48890">
          <cell r="B48890" t="str">
            <v>18823603517/18823603516</v>
          </cell>
          <cell r="C48890" t="str">
            <v>广东省惠州市惠城区河南岸东江学府三期一区304栋1单元1501</v>
          </cell>
        </row>
        <row r="48891">
          <cell r="B48891">
            <v>13645600060</v>
          </cell>
          <cell r="C48891" t="str">
            <v>安徽省合肥市蜀山区荷叶地街道天鹅湖路旭辉花园6栋307</v>
          </cell>
        </row>
        <row r="48892">
          <cell r="B48892">
            <v>15166005510</v>
          </cell>
          <cell r="C48892" t="str">
            <v>山东省青岛市李沧区永清路街道振华路海博家居负一层倍科展厅</v>
          </cell>
        </row>
        <row r="48893">
          <cell r="B48893">
            <v>18513022220</v>
          </cell>
          <cell r="C48893" t="str">
            <v>北京市朝阳将台路与驼房营路交叉口丽都一号3-1-2105</v>
          </cell>
        </row>
        <row r="48894">
          <cell r="B48894">
            <v>18622351079</v>
          </cell>
          <cell r="C48894" t="str">
            <v>天津市河北区望海楼滨海道29号旺海公府17-2-1301（送到家里，不要放蜂巢柜子）</v>
          </cell>
        </row>
        <row r="48895">
          <cell r="B48895">
            <v>13861257686</v>
          </cell>
          <cell r="C48895" t="str">
            <v>江苏省常州市钟楼区局前街180号京城豪苑2号楼603室</v>
          </cell>
        </row>
        <row r="48896">
          <cell r="B48896">
            <v>13873198151</v>
          </cell>
          <cell r="C48896" t="str">
            <v>湖南省长沙漓湘东路15号广汽三菱</v>
          </cell>
        </row>
        <row r="48897">
          <cell r="B48897">
            <v>13942807005</v>
          </cell>
          <cell r="C48897" t="str">
            <v>辽宁省大连市泉水E2区富士庄园73号10-8</v>
          </cell>
        </row>
        <row r="48898">
          <cell r="B48898">
            <v>15810770311</v>
          </cell>
          <cell r="C48898" t="str">
            <v>北京市朝阳区康营家园6区6号楼5单元202室</v>
          </cell>
        </row>
        <row r="48899">
          <cell r="B48899">
            <v>15269668332</v>
          </cell>
          <cell r="C48899" t="str">
            <v>山东省潍坊市高新区金马路秋月园小区</v>
          </cell>
        </row>
        <row r="48900">
          <cell r="B48900">
            <v>15689817854</v>
          </cell>
          <cell r="C48900" t="str">
            <v>山东省潍坊市高新区金马路秋月园小区</v>
          </cell>
        </row>
        <row r="48901">
          <cell r="B48901">
            <v>13803461905</v>
          </cell>
          <cell r="C48901" t="str">
            <v>山西省太原市小店区许坦东街金东中环城一号楼二单元1501</v>
          </cell>
        </row>
        <row r="48902">
          <cell r="B48902">
            <v>13853650887</v>
          </cell>
          <cell r="C48902" t="str">
            <v>山东省潍坊市奎文区北海路523号海路集团传达室</v>
          </cell>
        </row>
        <row r="48903">
          <cell r="B48903">
            <v>13609426965</v>
          </cell>
          <cell r="C48903" t="str">
            <v>重庆市渝北区松石支路468号天一新城东苑C区15栋</v>
          </cell>
        </row>
        <row r="48904">
          <cell r="B48904">
            <v>13908261026</v>
          </cell>
          <cell r="C48904" t="str">
            <v>重庆市渝北区湖影街9号（绿地翠谷三期45-2）</v>
          </cell>
        </row>
        <row r="48905">
          <cell r="B48905">
            <v>13569579568</v>
          </cell>
          <cell r="C48905" t="str">
            <v>河南省平顶山市建设路中段63号神马实业股份有限公司储运处</v>
          </cell>
        </row>
        <row r="48906">
          <cell r="B48906">
            <v>13319210313</v>
          </cell>
          <cell r="C48906" t="str">
            <v>陕西省西安市雁塔区科技二路58#院枫叶新家园3号楼</v>
          </cell>
        </row>
        <row r="48907">
          <cell r="B48907">
            <v>18982025390</v>
          </cell>
          <cell r="C48907" t="str">
            <v>四川省成都市成华区建设路2号附18号首创爱这城3栋</v>
          </cell>
        </row>
        <row r="48908">
          <cell r="B48908">
            <v>13613626659</v>
          </cell>
          <cell r="C48908" t="str">
            <v>黑龙江省哈尔滨市南岗区哈尔滨大街777号纳帕英郡小区11号楼1单元2102</v>
          </cell>
        </row>
        <row r="48909">
          <cell r="B48909">
            <v>18246023747</v>
          </cell>
          <cell r="C48909" t="str">
            <v>黑龙江省哈尔滨市香坊区民生路一号一栋二单元502</v>
          </cell>
        </row>
        <row r="48910">
          <cell r="B48910">
            <v>13820315166</v>
          </cell>
          <cell r="C48910" t="str">
            <v>天津市塘沽区赵新路14号</v>
          </cell>
        </row>
        <row r="48911">
          <cell r="B48911">
            <v>13802002531</v>
          </cell>
          <cell r="C48911" t="str">
            <v>天津市河东区十四经路跟八纬路交口丰盈新园22-1-501</v>
          </cell>
        </row>
        <row r="48912">
          <cell r="B48912">
            <v>15861838640</v>
          </cell>
          <cell r="C48912" t="str">
            <v>江苏省常州市天宁区世纪华城26栋乙单元603室</v>
          </cell>
        </row>
        <row r="48913">
          <cell r="B48913" t="str">
            <v> 136-9218-4181</v>
          </cell>
          <cell r="C48913" t="str">
            <v>广东省深圳市龙岗区坂田长发中路长坑二区D1栋 </v>
          </cell>
        </row>
        <row r="48914">
          <cell r="B48914">
            <v>17382330111</v>
          </cell>
          <cell r="C48914" t="str">
            <v>重庆市渝北区双凤桥街道桃源居12幢1-5</v>
          </cell>
        </row>
        <row r="48915">
          <cell r="B48915">
            <v>13810007508</v>
          </cell>
          <cell r="C48915" t="str">
            <v>北京市东城区龙潭北里六条四楼一单元3号</v>
          </cell>
        </row>
        <row r="48916">
          <cell r="B48916">
            <v>18615326357</v>
          </cell>
          <cell r="C48916" t="str">
            <v>山东省青岛市市南区东海西路39号世纪大厦1907</v>
          </cell>
        </row>
        <row r="48917">
          <cell r="B48917">
            <v>13691056922</v>
          </cell>
          <cell r="C48917" t="str">
            <v>北京市西城区白纸坊西街8号楼2单元1301号</v>
          </cell>
        </row>
        <row r="48918">
          <cell r="B48918">
            <v>13702166168</v>
          </cell>
          <cell r="C48918" t="str">
            <v>天津市河西区宾馆南道海建里72门102</v>
          </cell>
        </row>
        <row r="48919">
          <cell r="B48919">
            <v>15900223932</v>
          </cell>
          <cell r="C48919" t="str">
            <v>天津市东丽区津北公路699号天津邮政物流大厦</v>
          </cell>
        </row>
        <row r="48920">
          <cell r="B48920">
            <v>15810036721</v>
          </cell>
          <cell r="C48920" t="str">
            <v>江苏省南京市建邺区积贤街1号星雨华府星雨围棋</v>
          </cell>
        </row>
        <row r="48921">
          <cell r="B48921" t="str">
            <v>15004267519</v>
          </cell>
          <cell r="C48921" t="str">
            <v>辽宁省大连市甘井子区泉水街道泉水奥林园9-2-101</v>
          </cell>
        </row>
        <row r="48922">
          <cell r="B48922" t="str">
            <v>13841142115</v>
          </cell>
          <cell r="C48922" t="str">
            <v>辽宁省大连市甘井子区泉水街道泉水奥林园9号楼2单元101C</v>
          </cell>
        </row>
        <row r="48923">
          <cell r="B48923">
            <v>13416917125</v>
          </cell>
          <cell r="C48923" t="str">
            <v>广东省东莞市樟木头镇迈豪街啓辉花园A栋1205房</v>
          </cell>
        </row>
        <row r="48924">
          <cell r="B48924">
            <v>15602672928</v>
          </cell>
          <cell r="C48924" t="str">
            <v>湖南省长沙市芙蓉区浏阳河大道一段588号红橡华园4栋588号</v>
          </cell>
        </row>
        <row r="48925">
          <cell r="B48925">
            <v>13408290317</v>
          </cell>
          <cell r="C48925" t="str">
            <v>北京市大兴区经济技术开发区亦庄博客雅苑3-2-1705</v>
          </cell>
        </row>
        <row r="48926">
          <cell r="B48926">
            <v>13568967333</v>
          </cell>
          <cell r="C48926" t="str">
            <v>四川成都彭州市致和镇置信逸景苑15栋三单元1905号</v>
          </cell>
        </row>
        <row r="48927">
          <cell r="B48927">
            <v>13972152598</v>
          </cell>
          <cell r="C48927" t="str">
            <v>湖北省荆州市沙市区崇文街道崇文街名流锦都小区</v>
          </cell>
        </row>
        <row r="48928">
          <cell r="B48928">
            <v>13588564470</v>
          </cell>
          <cell r="C48928" t="str">
            <v>浙江省新昌县羽林街道拔茅小学</v>
          </cell>
        </row>
        <row r="48929">
          <cell r="B48929">
            <v>18509940998</v>
          </cell>
          <cell r="C48929" t="str">
            <v>新疆昌吉市北京南路58号乌拉斯台边检站（一澜德火锅店旁卓客莱商店）</v>
          </cell>
        </row>
        <row r="48930">
          <cell r="B48930">
            <v>13999134138</v>
          </cell>
          <cell r="C48930" t="str">
            <v>新疆乌鲁木齐市苏州路苏州花园二期3号楼六单元201</v>
          </cell>
        </row>
        <row r="48931">
          <cell r="B48931">
            <v>13910003782</v>
          </cell>
          <cell r="C48931" t="str">
            <v>北京市东城区香河园路1号院当代万国城南区8号楼1903</v>
          </cell>
        </row>
        <row r="48932">
          <cell r="B48932">
            <v>13910003782</v>
          </cell>
          <cell r="C48932" t="str">
            <v>北京市通州区九棵树翠景北里金成府3号楼1902房</v>
          </cell>
        </row>
        <row r="48933">
          <cell r="B48933">
            <v>13547866758</v>
          </cell>
          <cell r="C48933" t="str">
            <v>四川省成都市青羊区金鹏街109号金沙西园4期1栋</v>
          </cell>
        </row>
        <row r="48934">
          <cell r="B48934">
            <v>15175674949</v>
          </cell>
          <cell r="C48934" t="str">
            <v>河北省三河市高楼镇庄户村南口德诺汽车修理厂</v>
          </cell>
        </row>
        <row r="48935">
          <cell r="B48935">
            <v>15531629888</v>
          </cell>
          <cell r="C48935" t="str">
            <v>河北省三河市燕郊开发区燕郊学院东大街690号保险公司</v>
          </cell>
        </row>
        <row r="48936">
          <cell r="B48936">
            <v>18630691266</v>
          </cell>
          <cell r="C48936" t="str">
            <v>河北省三河市燕郊学院东大街689号，燕兴社区</v>
          </cell>
        </row>
        <row r="48937">
          <cell r="B48937">
            <v>18751149744</v>
          </cell>
          <cell r="C48937" t="str">
            <v>江苏省常熟市碧溪聚福苑四区96号</v>
          </cell>
        </row>
        <row r="48938">
          <cell r="B48938">
            <v>13706231850</v>
          </cell>
          <cell r="C48938" t="str">
            <v>江苏省常熟市碧溪聚福苑四区96号房收</v>
          </cell>
        </row>
        <row r="48939">
          <cell r="B48939">
            <v>13672440172</v>
          </cell>
          <cell r="C48939" t="str">
            <v>广东省广州市增城区新塘镇西洲村宁西旧街七巷1号-1</v>
          </cell>
        </row>
        <row r="48940">
          <cell r="B48940">
            <v>15125676556</v>
          </cell>
          <cell r="C48940" t="str">
            <v>云南省普洱市茶苑路公园1号15幢107号·乾元购物中心旁（诚品生活）</v>
          </cell>
        </row>
        <row r="48941">
          <cell r="B48941">
            <v>18610839999</v>
          </cell>
          <cell r="C48941" t="str">
            <v>河北省霸州市胜芳镇富丽花园6号</v>
          </cell>
        </row>
        <row r="48942">
          <cell r="B48942">
            <v>13811170265</v>
          </cell>
          <cell r="C48942" t="str">
            <v>北京市大兴区亦庄林肯公园二期23号楼1407</v>
          </cell>
        </row>
        <row r="48943">
          <cell r="B48943">
            <v>18510839999</v>
          </cell>
          <cell r="C48943" t="str">
            <v>北京市朝阳区双井天之骄子5号楼一单元1102</v>
          </cell>
        </row>
        <row r="48944">
          <cell r="B48944">
            <v>13596487413</v>
          </cell>
          <cell r="C48944" t="str">
            <v>吉林省长春市高新区益田枫露3期9栋804</v>
          </cell>
        </row>
        <row r="48945">
          <cell r="B48945">
            <v>15734269855</v>
          </cell>
          <cell r="C48945" t="str">
            <v>辽宁省海城市三义阳光苑（三义街北门）华源物业</v>
          </cell>
        </row>
        <row r="48946">
          <cell r="B48946">
            <v>18701275681</v>
          </cell>
          <cell r="C48946" t="str">
            <v>北京市朝阳区望京花家地西里三区301号楼5单元502</v>
          </cell>
        </row>
        <row r="48947">
          <cell r="B48947">
            <v>13918999963</v>
          </cell>
          <cell r="C48947" t="str">
            <v>上海市长宁区威宁路511弄21号801室</v>
          </cell>
        </row>
        <row r="48948">
          <cell r="B48948">
            <v>13817540741</v>
          </cell>
          <cell r="C48948" t="str">
            <v>上海市宝山区盛石路350号华能上海石洞口发电有限责任公司检修部</v>
          </cell>
        </row>
        <row r="48949">
          <cell r="B48949">
            <v>13198390144</v>
          </cell>
          <cell r="C48949" t="str">
            <v>四川省攀枝花东区机场路金海大厦</v>
          </cell>
        </row>
        <row r="48950">
          <cell r="B48950">
            <v>18144447777</v>
          </cell>
          <cell r="C48950" t="str">
            <v>吉林省长春市净月区中信云邸27栋103</v>
          </cell>
        </row>
        <row r="48951">
          <cell r="B48951">
            <v>18144448888</v>
          </cell>
          <cell r="C48951" t="str">
            <v>吉林省长春市净月区环球贸易中心27层</v>
          </cell>
        </row>
        <row r="48952">
          <cell r="B48952">
            <v>13522669428</v>
          </cell>
          <cell r="C48952" t="str">
            <v>北京市通州区火线镇东鲁村</v>
          </cell>
        </row>
        <row r="48953">
          <cell r="B48953">
            <v>15333285656</v>
          </cell>
          <cell r="C48953" t="str">
            <v>河北省唐山市路北区勒泰城6-1-301</v>
          </cell>
        </row>
        <row r="48954">
          <cell r="B48954">
            <v>15110273187</v>
          </cell>
          <cell r="C48954" t="str">
            <v>河北省廊坊市三河市燕郊经济开发区京榆大街752号（国土资源部对面）</v>
          </cell>
        </row>
        <row r="48955">
          <cell r="B48955">
            <v>18202566859</v>
          </cell>
          <cell r="C48955" t="str">
            <v>天津市河北区海门路服装市场55号</v>
          </cell>
        </row>
        <row r="48956">
          <cell r="B48956">
            <v>13836038924</v>
          </cell>
          <cell r="C48956" t="str">
            <v>黑龙江省哈尔滨市呼兰区学院路利民大道申马托斯卡纳A2二单元402</v>
          </cell>
        </row>
        <row r="48957">
          <cell r="B48957">
            <v>13373121297</v>
          </cell>
          <cell r="C48957" t="str">
            <v>北京市丰台区方庄镇芳群园4区21号楼中北投资大厦128室转Wangchuyi007</v>
          </cell>
        </row>
        <row r="48958">
          <cell r="B48958">
            <v>13817577796</v>
          </cell>
          <cell r="C48958" t="str">
            <v>上海市黄浦区桃源路111弄5号楼1702室</v>
          </cell>
        </row>
        <row r="48959">
          <cell r="B48959">
            <v>13751749830</v>
          </cell>
          <cell r="C48959" t="str">
            <v>北京市朝阳区八里庄街道红庙北里14号楼16楼1604室</v>
          </cell>
        </row>
        <row r="48960">
          <cell r="B48960">
            <v>18910198351</v>
          </cell>
          <cell r="C48960" t="str">
            <v>江苏省南京市栖霞区守敬路1号万科金色领域5栋1805室收</v>
          </cell>
        </row>
        <row r="48961">
          <cell r="B48961">
            <v>13587288555</v>
          </cell>
          <cell r="C48961" t="str">
            <v>浙江省湖州市吴兴区龙王山路518号</v>
          </cell>
        </row>
        <row r="48962">
          <cell r="B48962">
            <v>15677191596</v>
          </cell>
          <cell r="C48962" t="str">
            <v>河南省郑州市金水区纬二路六号院六号楼十号</v>
          </cell>
        </row>
        <row r="48963">
          <cell r="B48963">
            <v>15904401839</v>
          </cell>
          <cell r="C48963" t="str">
            <v>吉林省长春市净月区柳莺东路潭泽溪郡小区7栋2单元204室</v>
          </cell>
        </row>
        <row r="48964">
          <cell r="B48964">
            <v>13851890534</v>
          </cell>
          <cell r="C48964" t="str">
            <v>江苏省南京市栖霞区守敬路1号万科金色领域5栋1805</v>
          </cell>
        </row>
        <row r="48965">
          <cell r="B48965">
            <v>13892081389</v>
          </cell>
          <cell r="C48965" t="str">
            <v>陕西省咸阳市联盟二路中段陕西省机械研究所家属院</v>
          </cell>
        </row>
        <row r="48966">
          <cell r="B48966">
            <v>18716554097</v>
          </cell>
          <cell r="C48966" t="str">
            <v>江苏省无锡市滨湖区万科城市花园一期22号101</v>
          </cell>
        </row>
        <row r="48967">
          <cell r="B48967">
            <v>13520901199</v>
          </cell>
          <cell r="C48967" t="str">
            <v>北京市丰台区大瓦窑北路1号院9号楼2单元801室</v>
          </cell>
        </row>
        <row r="48968">
          <cell r="B48968">
            <v>18750159297</v>
          </cell>
          <cell r="C48968" t="str">
            <v>福建省福州市福清市融西路244号</v>
          </cell>
        </row>
        <row r="48969">
          <cell r="B48969">
            <v>13911216506</v>
          </cell>
          <cell r="C48969" t="str">
            <v>北京市东城区安德路16号神华大厦15楼</v>
          </cell>
        </row>
        <row r="48970">
          <cell r="B48970">
            <v>18938841588</v>
          </cell>
          <cell r="C48970" t="str">
            <v>广东省深圳市福田区东园路28号御河堤花园B3B</v>
          </cell>
        </row>
        <row r="48971">
          <cell r="B48971">
            <v>18629302113</v>
          </cell>
          <cell r="C48971" t="str">
            <v>陕西省西安市新城区金康路东尚小区北门门面房大益茶38-16</v>
          </cell>
        </row>
        <row r="48972">
          <cell r="B48972">
            <v>13705167268</v>
          </cell>
          <cell r="C48972" t="str">
            <v>江苏省南京市建邺区积贤街1号星雨华府会所1楼星雨围棋</v>
          </cell>
        </row>
        <row r="48973">
          <cell r="B48973">
            <v>18877519617</v>
          </cell>
          <cell r="C48973" t="str">
            <v>广西壮族自治区贵港市平南县平南镇</v>
          </cell>
        </row>
        <row r="48974">
          <cell r="B48974">
            <v>18611701901</v>
          </cell>
          <cell r="C48974" t="str">
            <v>北京市昌平区国风美唐二期十九号楼一单元701</v>
          </cell>
        </row>
        <row r="48975">
          <cell r="B48975">
            <v>13817597992</v>
          </cell>
          <cell r="C48975" t="str">
            <v>上海市长宁区江苏路502弄20支弄4号201</v>
          </cell>
        </row>
        <row r="48976">
          <cell r="B48976">
            <v>15276515327</v>
          </cell>
          <cell r="C48976" t="str">
            <v>新疆乌鲁木齐市水磨沟区南湖北路王家梁小区9-1-402</v>
          </cell>
        </row>
        <row r="48977">
          <cell r="B48977">
            <v>18620837413</v>
          </cell>
          <cell r="C48977" t="str">
            <v>广东省广州市越秀区东山街道寺贝通津寺贝新街22号楼楼下快递柜</v>
          </cell>
        </row>
        <row r="48978">
          <cell r="B48978">
            <v>13590266081</v>
          </cell>
          <cell r="C48978" t="str">
            <v>广东省深圳市宝安区龙华新区民治利金城公寓D座2单元301房（请提前电联）</v>
          </cell>
        </row>
        <row r="48979">
          <cell r="B48979">
            <v>13752328960</v>
          </cell>
          <cell r="C48979" t="str">
            <v>天津市河东区十五经路8号河东区人民检察院</v>
          </cell>
        </row>
        <row r="48980">
          <cell r="B48980">
            <v>13880222127</v>
          </cell>
          <cell r="C48980" t="str">
            <v>四川省成都市高新区成汉南路366号3栋4单元2102号</v>
          </cell>
        </row>
        <row r="48981">
          <cell r="B48981" t="str">
            <v>13666222033 </v>
          </cell>
          <cell r="C48981" t="str">
            <v>四川省成都市金牛区树蓓巷40号</v>
          </cell>
        </row>
        <row r="48982">
          <cell r="B48982" t="str">
            <v>13974870416 </v>
          </cell>
          <cell r="C48982" t="str">
            <v>湖南省长沙市望城区月亮岛社区时代倾城一期15栋</v>
          </cell>
        </row>
        <row r="48983">
          <cell r="B48983" t="str">
            <v>18280130458 </v>
          </cell>
          <cell r="C48983" t="str">
            <v>四川省成都市锦江区人民东路61号锦城艺术宫大厦9楼8号，</v>
          </cell>
        </row>
        <row r="48984">
          <cell r="B48984">
            <v>13601107837</v>
          </cell>
          <cell r="C48984" t="str">
            <v>北京市大兴区金惠园三里10-4-302</v>
          </cell>
        </row>
        <row r="48985">
          <cell r="B48985">
            <v>13308120202</v>
          </cell>
          <cell r="C48985" t="str">
            <v>四川省广元市南河陵江御园</v>
          </cell>
        </row>
        <row r="48986">
          <cell r="B48986" t="str">
            <v>15196238123 </v>
          </cell>
          <cell r="C48986" t="str">
            <v>四川省绵阳市万达公馆4栋一单元  </v>
          </cell>
        </row>
        <row r="48987">
          <cell r="B48987" t="str">
            <v>13905190981 </v>
          </cell>
          <cell r="C48987" t="str">
            <v>南京市建邺区江心洲街道保利二十四院10-402</v>
          </cell>
        </row>
        <row r="48988">
          <cell r="B48988" t="str">
            <v> 13675126680 </v>
          </cell>
          <cell r="C48988" t="str">
            <v>南京市建邺区仁恒江湾城三期11栋1104</v>
          </cell>
        </row>
        <row r="48989">
          <cell r="B48989">
            <v>15983502225</v>
          </cell>
          <cell r="C48989" t="str">
            <v>四川省雅安市汉源县富泉镇富泉社区</v>
          </cell>
        </row>
        <row r="48990">
          <cell r="B48990">
            <v>13331117768</v>
          </cell>
          <cell r="C48990" t="str">
            <v>北京市丰台区南四环西路188号5区7号楼北京画中画印刷有限公司</v>
          </cell>
        </row>
        <row r="48991">
          <cell r="B48991">
            <v>13820315533</v>
          </cell>
          <cell r="C48991" t="str">
            <v>天津市西青区于成路1号百兴医药</v>
          </cell>
        </row>
        <row r="48992">
          <cell r="B48992">
            <v>18563979983</v>
          </cell>
          <cell r="C48992" t="str">
            <v>山东省青岛市黄岛区江山南路333号（湛园海德公园一号）1号楼3单元801</v>
          </cell>
        </row>
        <row r="48993">
          <cell r="B48993">
            <v>15882243630</v>
          </cell>
          <cell r="C48993" t="str">
            <v>四川省成都市双流区华阳老成仁路99号远大朗朗风景</v>
          </cell>
        </row>
        <row r="48994">
          <cell r="B48994">
            <v>15922016086</v>
          </cell>
          <cell r="C48994" t="str">
            <v>天津市北辰区京津路与龙洲道交口西北侧长灜商业广场1-3天津银行</v>
          </cell>
        </row>
        <row r="48995">
          <cell r="B48995">
            <v>15067195965</v>
          </cell>
          <cell r="C48995" t="str">
            <v>浙江省杭州市临安区衣锦街钱王文化广场7-2002</v>
          </cell>
        </row>
        <row r="48996">
          <cell r="B48996">
            <v>15921321267</v>
          </cell>
          <cell r="C48996" t="str">
            <v>上海市松江区泗泾镇沪松公路2517弄86支弄21号401室（丽水豪庭）</v>
          </cell>
        </row>
        <row r="48997">
          <cell r="B48997">
            <v>13910672805</v>
          </cell>
          <cell r="C48997" t="str">
            <v>北京市丰台区小屯路假日风景A区9-1-102</v>
          </cell>
        </row>
        <row r="48998">
          <cell r="B48998">
            <v>18919175356</v>
          </cell>
          <cell r="C48998" t="str">
            <v>甘肃省兰州市南滨河东路733号</v>
          </cell>
        </row>
        <row r="48999">
          <cell r="B48999">
            <v>18918920739</v>
          </cell>
          <cell r="C48999" t="str">
            <v>上海市松江区秋柏路98弄97号301</v>
          </cell>
        </row>
        <row r="49000">
          <cell r="B49000">
            <v>18911091888</v>
          </cell>
          <cell r="C49000" t="str">
            <v>北京市朝阳区来广营西路2号臻园小区13号楼101</v>
          </cell>
        </row>
        <row r="49001">
          <cell r="B49001">
            <v>13911970039</v>
          </cell>
          <cell r="C49001" t="str">
            <v>北京市朝阳区安立路中灿苑一区6号楼1608室</v>
          </cell>
        </row>
        <row r="49002">
          <cell r="B49002">
            <v>13501201239</v>
          </cell>
          <cell r="C49002" t="str">
            <v>北京市西城区复兴门大街一号</v>
          </cell>
        </row>
        <row r="49003">
          <cell r="B49003">
            <v>15810026943</v>
          </cell>
          <cell r="C49003" t="str">
            <v>北京市丰台区西罗园街道洋桥西里28号3单元302室</v>
          </cell>
        </row>
        <row r="49004">
          <cell r="B49004">
            <v>13621179118</v>
          </cell>
          <cell r="C49004" t="str">
            <v>北京市东城区草厂五条27号</v>
          </cell>
        </row>
        <row r="49005">
          <cell r="B49005">
            <v>13126677992</v>
          </cell>
          <cell r="C49005" t="str">
            <v>北京市朝阳区建国门外大街12号新华保险大厦7层</v>
          </cell>
        </row>
        <row r="49006">
          <cell r="B49006">
            <v>18019377611</v>
          </cell>
          <cell r="C49006" t="str">
            <v>上海市金山区山阳镇海盛路500弄旭辉府43号101室</v>
          </cell>
        </row>
        <row r="49007">
          <cell r="B49007">
            <v>13910179590</v>
          </cell>
          <cell r="C49007" t="str">
            <v>北京市朝阳区安外小关北里24号院3号楼108室</v>
          </cell>
        </row>
        <row r="49008">
          <cell r="B49008">
            <v>13951901699</v>
          </cell>
          <cell r="C49008" t="str">
            <v>江苏省南京市北京西路二号新村六幢102室</v>
          </cell>
        </row>
        <row r="49009">
          <cell r="B49009">
            <v>18168107575</v>
          </cell>
          <cell r="C49009" t="str">
            <v>江苏省南京市鼓楼区中山北路32号江苏省人大办公厅</v>
          </cell>
        </row>
        <row r="49010">
          <cell r="B49010">
            <v>15199030112</v>
          </cell>
          <cell r="C49010" t="str">
            <v>新疆乌鲁木齐市经济技术开发区三期流花湖路383号（康师傅）</v>
          </cell>
        </row>
        <row r="49011">
          <cell r="B49011">
            <v>15299932555</v>
          </cell>
          <cell r="C49011" t="str">
            <v>新疆塔城地区塔城市花园街11号住房公积金管理中心</v>
          </cell>
        </row>
        <row r="49012">
          <cell r="B49012">
            <v>17709919901</v>
          </cell>
          <cell r="C49012" t="str">
            <v>新疆乌鲁木齐市水磨沟区红山路北八巷199号</v>
          </cell>
        </row>
        <row r="49013">
          <cell r="B49013">
            <v>13567739150</v>
          </cell>
          <cell r="C49013" t="str">
            <v>浙江省温州市泰顺县雅阳东岭小学</v>
          </cell>
        </row>
        <row r="49014">
          <cell r="B49014">
            <v>18690638759</v>
          </cell>
          <cell r="C49014" t="str">
            <v>新疆乌鲁木齐市天山区中山路333号国家开发银行大厦一楼招商银行</v>
          </cell>
        </row>
        <row r="49015">
          <cell r="B49015">
            <v>13817612110</v>
          </cell>
          <cell r="C49015" t="str">
            <v>上海市宝山区宝获路500弄35号201</v>
          </cell>
        </row>
        <row r="49016">
          <cell r="B49016">
            <v>13693928508</v>
          </cell>
          <cell r="C49016" t="str">
            <v>河南省鹤壁市淇县嘉园小区5号楼1单元</v>
          </cell>
        </row>
        <row r="49017">
          <cell r="B49017">
            <v>18630156985</v>
          </cell>
          <cell r="C49017" t="str">
            <v>河北省石家庄市晋州市朝阳南区15号1单元702</v>
          </cell>
        </row>
        <row r="49018">
          <cell r="B49018">
            <v>15896666122</v>
          </cell>
          <cell r="C49018" t="str">
            <v>河南省洛阳市涧西区天津路105号</v>
          </cell>
        </row>
        <row r="49019">
          <cell r="B49019">
            <v>13322080999</v>
          </cell>
          <cell r="C49019" t="str">
            <v>海南省海口市龙华区金濂路金盘雅苑4A2-1房</v>
          </cell>
        </row>
        <row r="49020">
          <cell r="B49020">
            <v>18857369087</v>
          </cell>
          <cell r="C49020" t="str">
            <v>浙江省嘉兴市嘉善县魏塘镇体育南路龙鼎御园一期9幢1单元301</v>
          </cell>
        </row>
        <row r="49021">
          <cell r="B49021">
            <v>15372003638</v>
          </cell>
          <cell r="C49021" t="str">
            <v>浙江省杭州市临安区锦北街道筑境花园38#1001</v>
          </cell>
        </row>
        <row r="49022">
          <cell r="B49022">
            <v>13796688306</v>
          </cell>
          <cell r="C49022" t="str">
            <v>黑龙江省哈尔滨市南岗区黄河路35号7号楼4单元202室</v>
          </cell>
        </row>
        <row r="49023">
          <cell r="B49023">
            <v>13804539029</v>
          </cell>
          <cell r="C49023" t="str">
            <v>黑龙江省哈尔滨市道外区宝宇天邑澜山1号楼4单元2201室</v>
          </cell>
        </row>
        <row r="49024">
          <cell r="B49024">
            <v>15967597522</v>
          </cell>
          <cell r="C49024" t="str">
            <v>浙江省诸暨市福田花园F16幢1单元402</v>
          </cell>
        </row>
        <row r="49025">
          <cell r="B49025">
            <v>13857521788</v>
          </cell>
          <cell r="C49025" t="str">
            <v>浙江省诸暨市滨江华阳6-1-1101北门</v>
          </cell>
        </row>
        <row r="49026">
          <cell r="B49026">
            <v>18970408869</v>
          </cell>
          <cell r="C49026" t="str">
            <v>江西省抚州市临川区临川大道336号人行宿舍8栋3单元301</v>
          </cell>
        </row>
        <row r="49027">
          <cell r="B49027">
            <v>17756059292</v>
          </cell>
          <cell r="C49027" t="str">
            <v>安徽省合肥市五十中学东校西园校区</v>
          </cell>
        </row>
        <row r="49028">
          <cell r="B49028">
            <v>15108380410</v>
          </cell>
          <cell r="C49028" t="str">
            <v>四川省成都市成华区兴城嘉苑1期A区</v>
          </cell>
        </row>
        <row r="49029">
          <cell r="B49029">
            <v>13905084455</v>
          </cell>
          <cell r="C49029" t="str">
            <v>福建省泉州市鲤城区中山南路416号</v>
          </cell>
        </row>
        <row r="49030">
          <cell r="B49030">
            <v>13925255921</v>
          </cell>
          <cell r="C49030" t="str">
            <v>广东省深圳市龙华区百富汇科技园D栋112诚立胜科技</v>
          </cell>
        </row>
        <row r="49031">
          <cell r="B49031">
            <v>18818868428</v>
          </cell>
          <cell r="C49031" t="str">
            <v>广东省广州市天河区天源路永隆花园18栋1楼</v>
          </cell>
        </row>
        <row r="49032">
          <cell r="B49032">
            <v>18621895908</v>
          </cell>
          <cell r="C49032" t="str">
            <v>上海市浦东新区锦绣路3338弄104号101室</v>
          </cell>
        </row>
        <row r="49033">
          <cell r="B49033">
            <v>18817220980</v>
          </cell>
          <cell r="C49033" t="str">
            <v>上海市浦东新区沈家弄路768号</v>
          </cell>
        </row>
        <row r="49034">
          <cell r="B49034">
            <v>13515885211</v>
          </cell>
          <cell r="C49034" t="str">
            <v>浙江省宁波市北仑区新世纪花园23栋306室</v>
          </cell>
        </row>
        <row r="49035">
          <cell r="B49035">
            <v>15922588387</v>
          </cell>
          <cell r="C49035" t="str">
            <v>重庆市铜梁区巴川镇白龙大道100号聚龙苑9单元2-1</v>
          </cell>
        </row>
        <row r="49036">
          <cell r="B49036" t="str">
            <v>18696632700/13883639598</v>
          </cell>
          <cell r="C49036" t="str">
            <v>重庆市渝北区新南路52号东界龙湖1-19-2</v>
          </cell>
        </row>
        <row r="49037">
          <cell r="B49037">
            <v>13618297199</v>
          </cell>
          <cell r="C49037" t="str">
            <v>重庆市渝北区天江鼎城雅园</v>
          </cell>
        </row>
        <row r="49038">
          <cell r="B49038">
            <v>13771921223</v>
          </cell>
          <cell r="C49038" t="str">
            <v>江苏省苏州市相城区黄埭镇丽岛别墅187栋1单元</v>
          </cell>
        </row>
        <row r="49039">
          <cell r="B49039">
            <v>18059200626</v>
          </cell>
          <cell r="C49039" t="str">
            <v>福建省厦门市思明区东浦路58-18号A3206</v>
          </cell>
        </row>
        <row r="49040">
          <cell r="B49040">
            <v>15902954430</v>
          </cell>
          <cell r="C49040" t="str">
            <v>陕西省西安市第九人民医院妇产科门诊</v>
          </cell>
        </row>
        <row r="49041">
          <cell r="B49041">
            <v>15228816825</v>
          </cell>
          <cell r="C49041" t="str">
            <v>四川省成都市锦江区琉璃路299号东湖国际9幢2001号</v>
          </cell>
        </row>
        <row r="49042">
          <cell r="B49042">
            <v>15882212983</v>
          </cell>
          <cell r="C49042" t="str">
            <v>四川省成都市青羊区长顺中街37号新生苑</v>
          </cell>
        </row>
        <row r="49043">
          <cell r="B49043">
            <v>13608043605</v>
          </cell>
          <cell r="C49043" t="str">
            <v>四川省成都市武侯区人民南路四段18号</v>
          </cell>
        </row>
        <row r="49044">
          <cell r="B49044">
            <v>18674568957</v>
          </cell>
          <cell r="C49044" t="str">
            <v>四川省成都市青羊区文武路92号院1栋3单元</v>
          </cell>
        </row>
        <row r="49045">
          <cell r="B49045">
            <v>13882066986</v>
          </cell>
          <cell r="C49045" t="str">
            <v>四川省成都市新都区万和北路8号北城1号16栋304室</v>
          </cell>
        </row>
        <row r="49046">
          <cell r="B49046">
            <v>13996566665</v>
          </cell>
          <cell r="C49046" t="str">
            <v>重庆市万州区白岩路144号2单元10-1号</v>
          </cell>
        </row>
        <row r="49047">
          <cell r="B49047">
            <v>13880277292</v>
          </cell>
          <cell r="C49047" t="str">
            <v>四川省成都市青羊区蜀辉路201号金沙鹭岛3期</v>
          </cell>
        </row>
        <row r="49048">
          <cell r="B49048">
            <v>13008136995</v>
          </cell>
          <cell r="C49048" t="str">
            <v>四川省成都市金牛区洞子口量力钢材城B区2幢附8号</v>
          </cell>
        </row>
        <row r="49049">
          <cell r="B49049">
            <v>15008270500</v>
          </cell>
          <cell r="C49049" t="str">
            <v>四川省成都市武侯区人民南路南延线天府大道中段177号天鹅湖花园2-1304号</v>
          </cell>
        </row>
        <row r="49050">
          <cell r="B49050">
            <v>13890178802</v>
          </cell>
          <cell r="C49050" t="str">
            <v>四川省绵阳市涪城区绵阳市涪城区花园南街66号</v>
          </cell>
        </row>
        <row r="49051">
          <cell r="B49051">
            <v>15023649968</v>
          </cell>
          <cell r="C49051" t="str">
            <v>重庆市北碚区朝阳街道新房子社区3号楼3-4</v>
          </cell>
        </row>
        <row r="49052">
          <cell r="B49052">
            <v>13931612919</v>
          </cell>
          <cell r="C49052" t="str">
            <v>河北省廊坊市香河一中</v>
          </cell>
        </row>
        <row r="49053">
          <cell r="B49053">
            <v>13612481182</v>
          </cell>
          <cell r="C49053" t="str">
            <v>广东省佛山市禅城区魁奇二路139号依云上城佛灵大药房</v>
          </cell>
        </row>
        <row r="49054">
          <cell r="B49054">
            <v>18923151583</v>
          </cell>
          <cell r="C49054" t="str">
            <v>广东省佛山市南海区桂城石肯二村新园街21号</v>
          </cell>
        </row>
        <row r="49055">
          <cell r="B49055">
            <v>13859025003</v>
          </cell>
          <cell r="C49055" t="str">
            <v>福建省福州市鼓楼区杨桥中路1号名湖豪门3#1502</v>
          </cell>
        </row>
        <row r="49056">
          <cell r="B49056">
            <v>13690678615</v>
          </cell>
          <cell r="C49056" t="str">
            <v>广东省佛山市顺德区乐从镇威斯广场星海阁1602</v>
          </cell>
        </row>
        <row r="49057">
          <cell r="B49057">
            <v>13916064001</v>
          </cell>
          <cell r="C49057" t="str">
            <v>上海市嘉定区马陆镇双单路889弄98号401室</v>
          </cell>
        </row>
        <row r="49058">
          <cell r="B49058">
            <v>18043067777</v>
          </cell>
          <cell r="C49058" t="str">
            <v>吉林省长春市净月开发区生态大街与天工路交汇伟峰东樾11栋601室</v>
          </cell>
        </row>
        <row r="49059">
          <cell r="B49059">
            <v>13009132303</v>
          </cell>
          <cell r="C49059" t="str">
            <v>吉林省长春市人民大街4368号东北电力设计院结构室</v>
          </cell>
        </row>
        <row r="49060">
          <cell r="B49060">
            <v>15133915055</v>
          </cell>
          <cell r="C49060" t="str">
            <v>河北省唐山市世纪龙庭101楼1603室</v>
          </cell>
        </row>
        <row r="49061">
          <cell r="B49061">
            <v>13832990661</v>
          </cell>
          <cell r="C49061" t="str">
            <v>河北省唐山市外国语学校</v>
          </cell>
        </row>
        <row r="49062">
          <cell r="B49062">
            <v>13007439222</v>
          </cell>
          <cell r="C49062" t="str">
            <v>湖南省长沙市雨花区劳动西路汽贸宿舍2栋1单元</v>
          </cell>
        </row>
        <row r="49063">
          <cell r="B49063">
            <v>18611626026</v>
          </cell>
          <cell r="C49063" t="str">
            <v>北京市东城区体育馆路9号</v>
          </cell>
        </row>
        <row r="49064">
          <cell r="B49064">
            <v>13786693508</v>
          </cell>
          <cell r="C49064" t="str">
            <v>湖南省常德市武陵区鼎沣财富广场华融湘江银行二楼</v>
          </cell>
        </row>
        <row r="49065">
          <cell r="B49065">
            <v>13920718546</v>
          </cell>
          <cell r="C49065" t="str">
            <v>天津市大港邮电局</v>
          </cell>
        </row>
        <row r="49066">
          <cell r="B49066">
            <v>13666113138</v>
          </cell>
          <cell r="C49066" t="str">
            <v>四川省成都市人民南路2段18号川信大厦11楼</v>
          </cell>
        </row>
        <row r="49067">
          <cell r="B49067">
            <v>18935998672</v>
          </cell>
          <cell r="C49067" t="str">
            <v>新疆乌鲁木齐市天山区东风路16号海德酒店旁交通银行14楼</v>
          </cell>
        </row>
        <row r="49068">
          <cell r="B49068">
            <v>15804612877</v>
          </cell>
          <cell r="C49068" t="str">
            <v>黑龙江省哈尔滨市香滨小学香坊区公滨路341号</v>
          </cell>
        </row>
        <row r="49069">
          <cell r="B49069">
            <v>15913643745</v>
          </cell>
          <cell r="C49069" t="str">
            <v>广东省江门市蓬江区港口二路二号金海马名家具</v>
          </cell>
        </row>
        <row r="49070">
          <cell r="B49070">
            <v>13450588501</v>
          </cell>
          <cell r="C49070" t="str">
            <v>广东省佛山市高明区杨和镇沧江工业园和顺路372号（川东磁电）</v>
          </cell>
        </row>
        <row r="49071">
          <cell r="B49071">
            <v>13505268899</v>
          </cell>
          <cell r="C49071" t="str">
            <v>江苏省泰州市姜堰区姜堰镇步行街天澜大厦南楼404</v>
          </cell>
        </row>
        <row r="49072">
          <cell r="B49072">
            <v>13563667137</v>
          </cell>
          <cell r="C49072" t="str">
            <v>山东省潍坊市青州市王府街道皇城丽景苑海外商品专卖店</v>
          </cell>
        </row>
        <row r="49073">
          <cell r="B49073">
            <v>13602649906</v>
          </cell>
          <cell r="C49073" t="str">
            <v>广东省深圳市南山区南光路阳光里雅居A座2205</v>
          </cell>
        </row>
        <row r="49074">
          <cell r="B49074">
            <v>13910783253</v>
          </cell>
          <cell r="C49074" t="str">
            <v>北京市房山区周口店镇山口村新区一号楼二单元201</v>
          </cell>
        </row>
        <row r="49075">
          <cell r="B49075">
            <v>13808459099</v>
          </cell>
          <cell r="C49075" t="str">
            <v>湖南省长沙市芙蓉区汽车东站停车坪蓝的出租汽车公司六车队</v>
          </cell>
        </row>
        <row r="49076">
          <cell r="B49076">
            <v>13999265897</v>
          </cell>
          <cell r="C49076" t="str">
            <v>新疆乌鲁木齐市米东区乌石化总厂2区12栋1单元501</v>
          </cell>
        </row>
        <row r="49077">
          <cell r="B49077">
            <v>15805972299</v>
          </cell>
          <cell r="C49077" t="str">
            <v>福建省晋江市罗山街道海峡国际食品城</v>
          </cell>
        </row>
        <row r="49078">
          <cell r="B49078">
            <v>13799553070</v>
          </cell>
          <cell r="C49078" t="str">
            <v>福建省晋江市八仙山格林春天别墅四栋</v>
          </cell>
        </row>
        <row r="49079">
          <cell r="B49079">
            <v>13514098322</v>
          </cell>
          <cell r="C49079" t="str">
            <v>福建省福州市永泰县城峰镇兄弟针车行503号</v>
          </cell>
        </row>
        <row r="49080">
          <cell r="B49080">
            <v>13876584669</v>
          </cell>
          <cell r="C49080" t="str">
            <v>海南省三亚市凤凰路222号长丰海洋天然气供气有限公司</v>
          </cell>
        </row>
        <row r="49081">
          <cell r="B49081">
            <v>15305835693</v>
          </cell>
          <cell r="C49081" t="str">
            <v>浙江省平湖市滨水广场4幢1101室</v>
          </cell>
        </row>
        <row r="49082">
          <cell r="B49082">
            <v>13916353874</v>
          </cell>
          <cell r="C49082" t="str">
            <v>上海市崇明区城桥镇西门路699号耀通仪表厂</v>
          </cell>
        </row>
        <row r="49083">
          <cell r="B49083">
            <v>15800806890</v>
          </cell>
          <cell r="C49083" t="str">
            <v>上海市浦东新区蓝天路518号特斯拉汽车</v>
          </cell>
        </row>
        <row r="49084">
          <cell r="B49084">
            <v>15659320088</v>
          </cell>
          <cell r="C49084" t="str">
            <v>福建省福州市鼓楼区五凤街道丞相路171号凤仪家园7号楼407</v>
          </cell>
        </row>
        <row r="49085">
          <cell r="B49085">
            <v>15959257117</v>
          </cell>
          <cell r="C49085" t="str">
            <v>福建省厦门市湖里区东兴路32号501室</v>
          </cell>
        </row>
        <row r="49086">
          <cell r="B49086">
            <v>18965668666</v>
          </cell>
          <cell r="C49086" t="str">
            <v>福建省泉州市丰泽区宝洲路万达公馆1B3702</v>
          </cell>
        </row>
        <row r="49087">
          <cell r="B49087">
            <v>18959872298</v>
          </cell>
          <cell r="C49087" t="str">
            <v>福建省泉州市惠安黄塘镇接待工业区（裕龙盛石业）</v>
          </cell>
        </row>
        <row r="49088">
          <cell r="B49088">
            <v>14714420258</v>
          </cell>
          <cell r="C49088" t="str">
            <v>广东省深圳市罗湖区东门北路翠竹苑6栋地A</v>
          </cell>
        </row>
        <row r="49089">
          <cell r="B49089">
            <v>13760468900</v>
          </cell>
          <cell r="C49089" t="str">
            <v>广东省深圳市宝安区安乐小学</v>
          </cell>
        </row>
        <row r="49090">
          <cell r="B49090">
            <v>18991917903</v>
          </cell>
          <cell r="C49090" t="str">
            <v>陕西省西安市碑林区草场坡蓉城</v>
          </cell>
        </row>
        <row r="49091">
          <cell r="B49091">
            <v>15861327678</v>
          </cell>
          <cell r="C49091" t="str">
            <v>广东省深圳市罗湖区古玩城东方都会大厦A座2915</v>
          </cell>
        </row>
        <row r="49092">
          <cell r="B49092">
            <v>13817249886</v>
          </cell>
          <cell r="C49092" t="str">
            <v>上海市青浦区康园路399弄24栋114号102室</v>
          </cell>
        </row>
        <row r="49093">
          <cell r="B49093">
            <v>13674414777</v>
          </cell>
          <cell r="C49093" t="str">
            <v>吉林省吉林市船营区珲春中街希望廊桥郡小区21号楼2单元202</v>
          </cell>
        </row>
        <row r="49094">
          <cell r="B49094">
            <v>18943153311</v>
          </cell>
          <cell r="C49094" t="str">
            <v>吉林省长春市汽开区东风大街1038号欧亚车百电器连锁二楼昊锐专柜</v>
          </cell>
        </row>
        <row r="49095">
          <cell r="B49095">
            <v>13079780702</v>
          </cell>
          <cell r="C49095" t="str">
            <v>吉林省吉林市昌邑区四川街通潭西区6―6―1―1右，裕康养生馆</v>
          </cell>
        </row>
        <row r="49096">
          <cell r="B49096">
            <v>13950029377</v>
          </cell>
          <cell r="C49096" t="str">
            <v>福建省厦门市同安区银湖中路西环苑373厦门农商银行同安支行</v>
          </cell>
        </row>
        <row r="49097">
          <cell r="B49097">
            <v>13757958051</v>
          </cell>
          <cell r="C49097" t="str">
            <v>浙江省义乌市江南四区93幢3号2楼</v>
          </cell>
        </row>
        <row r="49098">
          <cell r="B49098">
            <v>18603686900</v>
          </cell>
          <cell r="C49098" t="str">
            <v>福建省厦门市集美区杏林街道宁海一里45号万科金域华府二期18栋</v>
          </cell>
        </row>
        <row r="49099">
          <cell r="B49099">
            <v>13806790595</v>
          </cell>
          <cell r="C49099" t="str">
            <v>浙江省金华市金东区傅村镇锦春花园17栋1号502</v>
          </cell>
        </row>
        <row r="49100">
          <cell r="B49100">
            <v>13605939304</v>
          </cell>
          <cell r="C49100" t="str">
            <v>福建省龙岩市连城县步行街B6幢7-8号金叶旅行社</v>
          </cell>
        </row>
        <row r="49101">
          <cell r="B49101">
            <v>15080328474</v>
          </cell>
          <cell r="C49101" t="str">
            <v>福建省厦门市同安区西溪里22号</v>
          </cell>
        </row>
        <row r="49102">
          <cell r="B49102">
            <v>18250879061</v>
          </cell>
          <cell r="C49102" t="str">
            <v>福建省厦门市湖里区高崎国际机场祥云三路136号机场奥迪</v>
          </cell>
        </row>
        <row r="49103">
          <cell r="B49103">
            <v>13801230349</v>
          </cell>
          <cell r="C49103" t="str">
            <v>湖北省武汉市江岸区二七航天双城八栋一单元2303</v>
          </cell>
        </row>
        <row r="49104">
          <cell r="B49104">
            <v>15620566622</v>
          </cell>
          <cell r="C49104" t="str">
            <v>天津市津南区辛庄镇首创暖山逸雅园14号楼3302</v>
          </cell>
        </row>
        <row r="49105">
          <cell r="B49105">
            <v>13807300080</v>
          </cell>
          <cell r="C49105" t="str">
            <v>湖南省岳阳市岳阳楼区金凤桥管理处馨和园7栋301</v>
          </cell>
        </row>
        <row r="49106">
          <cell r="B49106">
            <v>13820776545</v>
          </cell>
          <cell r="C49106" t="str">
            <v>天津市塘沽区向阳沈阳道市场西关孝成清真牛羊肉店</v>
          </cell>
        </row>
        <row r="49107">
          <cell r="B49107">
            <v>15262616167</v>
          </cell>
          <cell r="C49107" t="str">
            <v>江苏省昆山市花桥经济开发区滨江裕花园5栋1502</v>
          </cell>
        </row>
        <row r="49108">
          <cell r="B49108">
            <v>13564157161</v>
          </cell>
          <cell r="C49108" t="str">
            <v>上海市浦东新区孙耀路111弄64号1104</v>
          </cell>
        </row>
        <row r="49109">
          <cell r="B49109">
            <v>18622015961</v>
          </cell>
          <cell r="C49109" t="str">
            <v>天津市津南区咸水沽第一中学</v>
          </cell>
        </row>
        <row r="49110">
          <cell r="B49110">
            <v>18020000089</v>
          </cell>
          <cell r="C49110" t="str">
            <v>天津市津南区咸水沽镇左岸名邸4号楼4-401</v>
          </cell>
        </row>
        <row r="49111">
          <cell r="B49111" t="str">
            <v>075-2311707</v>
          </cell>
          <cell r="C49111" t="str">
            <v>广东省江门市开平天富豪庭富丽11幢903房</v>
          </cell>
        </row>
        <row r="49112">
          <cell r="B49112">
            <v>18504667870</v>
          </cell>
          <cell r="C49112" t="str">
            <v>黑龙江省哈尔滨市道里区群利盛和世纪Y20栋2单元302室</v>
          </cell>
        </row>
        <row r="49113">
          <cell r="B49113">
            <v>15303610808</v>
          </cell>
          <cell r="C49113" t="str">
            <v>黑龙江省哈尔滨市道里区群力观江国际20号楼2单元301</v>
          </cell>
        </row>
        <row r="49114">
          <cell r="B49114">
            <v>13901005346</v>
          </cell>
          <cell r="C49114" t="str">
            <v>北京市朝阳区恋日绿岛小区9号楼1门402</v>
          </cell>
        </row>
        <row r="49115">
          <cell r="B49115">
            <v>13146361043</v>
          </cell>
          <cell r="C49115" t="str">
            <v>北京市东城区永定门外管村32号院5号楼402</v>
          </cell>
        </row>
        <row r="49116">
          <cell r="B49116">
            <v>15070618344</v>
          </cell>
          <cell r="C49116" t="str">
            <v>江西省吉安市永新县聋哑学校对面鸿福楼</v>
          </cell>
        </row>
        <row r="49117">
          <cell r="B49117">
            <v>13656037504</v>
          </cell>
          <cell r="C49117" t="str">
            <v>广东省汕头市潮阳区棉城镇桃园紫园路南一横巷2号</v>
          </cell>
        </row>
        <row r="49118">
          <cell r="B49118">
            <v>13995185817</v>
          </cell>
          <cell r="C49118" t="str">
            <v>宁夏银川市金凤区新昌东路元兴花园7-5-801</v>
          </cell>
        </row>
        <row r="49119">
          <cell r="B49119">
            <v>13995109104</v>
          </cell>
          <cell r="C49119" t="str">
            <v>宁夏银川市金凤区唐槐园7号楼2单元101</v>
          </cell>
        </row>
        <row r="49120">
          <cell r="B49120">
            <v>18795107666</v>
          </cell>
          <cell r="C49120" t="str">
            <v>宁夏银川市兴庆区前进街明德巷12号楼二单元201</v>
          </cell>
        </row>
        <row r="49121">
          <cell r="B49121">
            <v>13991979210</v>
          </cell>
          <cell r="C49121" t="str">
            <v>陕西省西安市雁塔区高新区科技五路23号陕西省药监局家属院A403</v>
          </cell>
        </row>
        <row r="49122">
          <cell r="B49122">
            <v>13761367489</v>
          </cell>
          <cell r="C49122" t="str">
            <v>上海市宝山区宝菊路133弄（保利叶语二期）285号1801室</v>
          </cell>
        </row>
        <row r="49123">
          <cell r="B49123">
            <v>18950820916</v>
          </cell>
          <cell r="C49123" t="str">
            <v>福建省龙岩市新罗区西安北路红楼50号（一层）</v>
          </cell>
        </row>
        <row r="49124">
          <cell r="B49124">
            <v>13306385146</v>
          </cell>
          <cell r="C49124" t="str">
            <v>山东省威海高区田村仁和佳苑金超超市</v>
          </cell>
        </row>
        <row r="49125">
          <cell r="B49125">
            <v>13683281882</v>
          </cell>
          <cell r="C49125" t="str">
            <v>北京市金融街佟麟阁路文昌胡同九号</v>
          </cell>
        </row>
        <row r="49126">
          <cell r="B49126">
            <v>18626669819</v>
          </cell>
          <cell r="C49126" t="str">
            <v>吉林省长春市南关区净月绿柳路中信云邸7号楼2单元604</v>
          </cell>
        </row>
        <row r="49127">
          <cell r="B49127">
            <v>15168565156</v>
          </cell>
          <cell r="C49127" t="str">
            <v>浙江省海曙区高桥镇学院路宁波大红鹰学院</v>
          </cell>
        </row>
        <row r="49128">
          <cell r="B49128">
            <v>13512956789</v>
          </cell>
          <cell r="C49128" t="str">
            <v>天津市河西区梅江街道梧桐公寓5-2-701</v>
          </cell>
        </row>
        <row r="49129">
          <cell r="B49129">
            <v>13951955546</v>
          </cell>
          <cell r="C49129" t="str">
            <v>江苏省南京市建邺区江东中路265号新城大厦二期1833市发改委</v>
          </cell>
        </row>
        <row r="49130">
          <cell r="B49130">
            <v>13801515166</v>
          </cell>
          <cell r="C49130" t="str">
            <v>上海市浦东新区迎春路1355弄3号703</v>
          </cell>
        </row>
        <row r="49131">
          <cell r="B49131">
            <v>13916945284</v>
          </cell>
          <cell r="C49131" t="str">
            <v>上海市青浦区徐泾镇育才路555弄（西郊美德苑）6-1801</v>
          </cell>
        </row>
        <row r="49132">
          <cell r="B49132">
            <v>15821752188</v>
          </cell>
          <cell r="C49132" t="str">
            <v>上海黄浦区徐家汇路599号1205室</v>
          </cell>
        </row>
        <row r="49133">
          <cell r="B49133">
            <v>18927576796</v>
          </cell>
          <cell r="C49133" t="str">
            <v>山东省淄博市博山区城城镇颜山国际45号楼</v>
          </cell>
        </row>
        <row r="49134">
          <cell r="B49134">
            <v>13828567765</v>
          </cell>
          <cell r="C49134" t="str">
            <v>广东省清远市清新区太和镇玄真路国税局宿舍L幢202</v>
          </cell>
        </row>
        <row r="49135">
          <cell r="B49135">
            <v>13926655093</v>
          </cell>
          <cell r="C49135" t="str">
            <v>广东省清远市阳山县阳城镇政府</v>
          </cell>
        </row>
        <row r="49136">
          <cell r="B49136">
            <v>18002290758</v>
          </cell>
          <cell r="C49136" t="str">
            <v>广东省广州市花都区镜湖大道2号云峰购物广场楼下玲凯地产</v>
          </cell>
        </row>
        <row r="49137">
          <cell r="B49137">
            <v>18106897903</v>
          </cell>
          <cell r="C49137" t="str">
            <v>浙江省绍兴市袍江经开区世经东街770号浙江农业商贸职业学院学工处</v>
          </cell>
        </row>
        <row r="49138">
          <cell r="B49138">
            <v>13507345019</v>
          </cell>
          <cell r="C49138" t="str">
            <v>湖南省衡阳市蒸湘区长湖街34号13栋1单元501户</v>
          </cell>
        </row>
        <row r="49139">
          <cell r="B49139">
            <v>17755504400</v>
          </cell>
          <cell r="C49139" t="str">
            <v>安徽省马鞍山市姑孰镇阳光威尼斯21栋</v>
          </cell>
        </row>
        <row r="49140">
          <cell r="B49140">
            <v>18368623990</v>
          </cell>
          <cell r="C49140" t="str">
            <v>浙江省衢州市龙游县莲湖路69号国资委</v>
          </cell>
        </row>
        <row r="49141">
          <cell r="B49141">
            <v>13500532988</v>
          </cell>
          <cell r="C49141" t="str">
            <v>安徽省马鞍山市珍珠西苑15栋801号</v>
          </cell>
        </row>
        <row r="49142">
          <cell r="B49142">
            <v>15156132002</v>
          </cell>
          <cell r="C49142" t="str">
            <v>安徽省马鞍山市金家庄区慈湖街道石油库安徽诚兴集团</v>
          </cell>
        </row>
        <row r="49143">
          <cell r="B49143">
            <v>13958125218</v>
          </cell>
          <cell r="C49143" t="str">
            <v>浙江省杭州市拱墅区密渡桥路15号新世纪大厦16楼F座</v>
          </cell>
        </row>
        <row r="49144">
          <cell r="B49144">
            <v>18606716311</v>
          </cell>
          <cell r="C49144" t="str">
            <v>浙江省杭州市拱墅区塘萍路318号东方福邸6-502</v>
          </cell>
        </row>
        <row r="49145">
          <cell r="B49145">
            <v>18611860140</v>
          </cell>
          <cell r="C49145" t="str">
            <v>北京市大兴区龙湖时代天街东区8号楼一单元102</v>
          </cell>
        </row>
        <row r="49146">
          <cell r="B49146">
            <v>18668070826</v>
          </cell>
          <cell r="C49146" t="str">
            <v>浙江省杭州市上城区平海公寓3幢1604室</v>
          </cell>
        </row>
        <row r="49147">
          <cell r="B49147">
            <v>13758221393</v>
          </cell>
          <cell r="C49147" t="str">
            <v>浙江省杭州市下城区体育场路366号新远文化集团5楼</v>
          </cell>
        </row>
        <row r="49148">
          <cell r="B49148">
            <v>18511678181</v>
          </cell>
          <cell r="C49148" t="str">
            <v>北京市丰台区槐树岭4号院</v>
          </cell>
        </row>
        <row r="49149">
          <cell r="B49149">
            <v>13920501428</v>
          </cell>
          <cell r="C49149" t="str">
            <v>天津市南开区天江格调花园14-2-502</v>
          </cell>
        </row>
        <row r="49150">
          <cell r="B49150">
            <v>13512408396</v>
          </cell>
          <cell r="C49150" t="str">
            <v>天津市河西区滦水道25门504</v>
          </cell>
        </row>
        <row r="49151">
          <cell r="B49151">
            <v>13895725062</v>
          </cell>
          <cell r="C49151" t="str">
            <v>云南省昆明市西山区滇池旅游度假区华晨路华都花园B区16栋1单元</v>
          </cell>
        </row>
        <row r="49152">
          <cell r="B49152">
            <v>15522178640</v>
          </cell>
          <cell r="C49152" t="str">
            <v>天津市塘沽区吉顺里2栋1门203</v>
          </cell>
        </row>
        <row r="49153">
          <cell r="B49153">
            <v>13612056826</v>
          </cell>
          <cell r="C49153" t="str">
            <v>天津市和平区大理道109号岳阳道小学</v>
          </cell>
        </row>
        <row r="49154">
          <cell r="B49154">
            <v>15822500005</v>
          </cell>
          <cell r="C49154" t="str">
            <v>天津市河东区海河东路86号机委通信局</v>
          </cell>
        </row>
        <row r="49155">
          <cell r="B49155">
            <v>13820703173</v>
          </cell>
          <cell r="C49155" t="str">
            <v>天津市河西区南北大街和古海道交口海景文苑6-1902</v>
          </cell>
        </row>
        <row r="49156">
          <cell r="B49156">
            <v>18622183136</v>
          </cell>
          <cell r="C49156" t="str">
            <v>天津市河西区南兴道368号天津市人民检察院</v>
          </cell>
        </row>
        <row r="49157">
          <cell r="B49157">
            <v>13524986089</v>
          </cell>
          <cell r="C49157" t="str">
            <v>北京市朝阳区西大望路光辉里小区12号楼508室</v>
          </cell>
        </row>
        <row r="49158">
          <cell r="B49158">
            <v>13752303648</v>
          </cell>
          <cell r="C49158" t="str">
            <v>天津市西青区中北镇碧水家园D区5-3-1001</v>
          </cell>
        </row>
        <row r="49159">
          <cell r="B49159">
            <v>13132076031</v>
          </cell>
          <cell r="C49159" t="str">
            <v>天津市空港经济区保税路357号</v>
          </cell>
        </row>
        <row r="49160">
          <cell r="B49160">
            <v>13821591858</v>
          </cell>
          <cell r="C49160" t="str">
            <v>天津市西青区中北大道大地十二城枫香园7-1-1003</v>
          </cell>
        </row>
        <row r="49161">
          <cell r="B49161">
            <v>13502008002</v>
          </cell>
          <cell r="C49161" t="str">
            <v>天津市武清区杨村翠亨北里14-3-502</v>
          </cell>
        </row>
        <row r="49162">
          <cell r="B49162">
            <v>13752239938</v>
          </cell>
          <cell r="C49162" t="str">
            <v>河北省衡水市枣强县南关聚义酒店南200米迎晓平价水果超市斜对面</v>
          </cell>
        </row>
        <row r="49163">
          <cell r="B49163">
            <v>13752239938</v>
          </cell>
          <cell r="C49163" t="str">
            <v>河北省衡水市枣强县南关聚义酒店南200米迎晓平价水果超市斜对面</v>
          </cell>
        </row>
        <row r="49164">
          <cell r="B49164">
            <v>15350481366</v>
          </cell>
          <cell r="C49164" t="str">
            <v>江西省南昌市红谷滩丽景路766号洪翔园4栋2单元603</v>
          </cell>
        </row>
        <row r="49165">
          <cell r="B49165">
            <v>13553266667</v>
          </cell>
          <cell r="C49165" t="str">
            <v>广东省河源市源城区新江三路北229号</v>
          </cell>
        </row>
        <row r="49166">
          <cell r="B49166">
            <v>13826383628</v>
          </cell>
          <cell r="C49166" t="str">
            <v>广东省韶关市浈江区碧桂园东区翠堤春晓2街16号</v>
          </cell>
        </row>
        <row r="49167">
          <cell r="B49167">
            <v>18258058359</v>
          </cell>
          <cell r="C49167" t="str">
            <v>浙江衢州柯城区府山街道东方办公大楼（请放至易邮柜或电话联系）</v>
          </cell>
        </row>
        <row r="49168">
          <cell r="B49168">
            <v>18066623392</v>
          </cell>
          <cell r="C49168" t="str">
            <v>陕西省西安市灞桥区纺织城纺四路东城第一幼儿园</v>
          </cell>
        </row>
        <row r="49169">
          <cell r="B49169">
            <v>13998100307</v>
          </cell>
          <cell r="C49169" t="str">
            <v>辽宁省沈阳市和平区市府大路55号年华国际大厦2406室</v>
          </cell>
        </row>
        <row r="49170">
          <cell r="B49170">
            <v>18900571267</v>
          </cell>
          <cell r="C49170" t="str">
            <v>安徽省宿州市淮海中路188号人民银行宿州市中心支行</v>
          </cell>
        </row>
        <row r="49171">
          <cell r="B49171">
            <v>13855196702</v>
          </cell>
          <cell r="C49171" t="str">
            <v>安徽省合肥市长江东大街紫云府7栋2906</v>
          </cell>
        </row>
        <row r="49172">
          <cell r="B49172">
            <v>18900570026</v>
          </cell>
          <cell r="C49172" t="str">
            <v>安徽省宿州市中国市人民银行宿州市中心支行</v>
          </cell>
        </row>
        <row r="49173">
          <cell r="B49173">
            <v>13033055702</v>
          </cell>
          <cell r="C49173" t="str">
            <v>安徽省合肥市滨湖新区时代广场9楼1102号</v>
          </cell>
        </row>
        <row r="49174">
          <cell r="B49174">
            <v>15395609516</v>
          </cell>
          <cell r="C49174" t="str">
            <v>安徽省合肥市蜀山区黄山路441号百盛苑小区</v>
          </cell>
        </row>
        <row r="49175">
          <cell r="B49175">
            <v>18751149744</v>
          </cell>
          <cell r="C49175" t="str">
            <v>江苏省常熟市碧溪镇聚福苑四区96号</v>
          </cell>
        </row>
        <row r="49176">
          <cell r="B49176">
            <v>13333160690</v>
          </cell>
          <cell r="C49176" t="str">
            <v>河北省三河市燕郊富地广场A座1层底商05</v>
          </cell>
        </row>
        <row r="49177">
          <cell r="B49177">
            <v>15001059934</v>
          </cell>
          <cell r="C49177" t="str">
            <v>北京市朝阳区福润四季A区9-1-202</v>
          </cell>
        </row>
        <row r="49178">
          <cell r="B49178">
            <v>13388712154</v>
          </cell>
          <cell r="C49178" t="str">
            <v>云南省昆明市富民县环城西路黎阳晟市小区2组团2栋2单元201室</v>
          </cell>
        </row>
        <row r="49179">
          <cell r="B49179">
            <v>15502402589</v>
          </cell>
          <cell r="C49179" t="str">
            <v>辽宁省沈阳市和平区长白街道万科城西区蜂巢</v>
          </cell>
        </row>
        <row r="49180">
          <cell r="B49180">
            <v>15140066288</v>
          </cell>
          <cell r="C49180" t="str">
            <v>辽宁省沈阳市铁西区兴工街北二路荣富汽配城1002A</v>
          </cell>
        </row>
        <row r="49181">
          <cell r="B49181">
            <v>18951648188</v>
          </cell>
          <cell r="C49181" t="str">
            <v>江苏省南京市嵩山路122号万科光明城市西苑12栋306</v>
          </cell>
        </row>
        <row r="49182">
          <cell r="B49182">
            <v>13503281818</v>
          </cell>
          <cell r="C49182" t="str">
            <v>河北省邢台市桥东区高庄桥路79号邢台路桥建设总公司</v>
          </cell>
        </row>
        <row r="49183">
          <cell r="B49183">
            <v>15210204634</v>
          </cell>
          <cell r="C49183" t="str">
            <v>北京市海淀区花园北路北医三院生殖中心216室</v>
          </cell>
        </row>
        <row r="49184">
          <cell r="B49184">
            <v>13283876692</v>
          </cell>
          <cell r="C49184" t="str">
            <v>河南省郑州市金水区东明路纬五路交叉口河南省肿瘤医院疼痛科</v>
          </cell>
        </row>
        <row r="49185">
          <cell r="B49185">
            <v>13951722029</v>
          </cell>
          <cell r="C49185" t="str">
            <v>江苏省南京市建邺区南湖路29号南湖春晓5栋2单元603</v>
          </cell>
        </row>
        <row r="49186">
          <cell r="B49186">
            <v>13908722111</v>
          </cell>
          <cell r="C49186" t="str">
            <v>云南省大理市漾濞县巷山中路62号为民药店</v>
          </cell>
        </row>
        <row r="49187">
          <cell r="B49187">
            <v>13908768902</v>
          </cell>
          <cell r="C49187" t="str">
            <v>云南省富宁县樱花廊庭16栋2单元2楼左</v>
          </cell>
        </row>
        <row r="49188">
          <cell r="B49188">
            <v>18032837490</v>
          </cell>
          <cell r="C49188" t="str">
            <v>河北省石家庄市长安区紫晶悦城7区5号楼2单元1402</v>
          </cell>
        </row>
        <row r="49189">
          <cell r="B49189">
            <v>15904071186</v>
          </cell>
          <cell r="C49189" t="str">
            <v>辽宁省沈阳市和平区砂山街黎明金叶新苑小区3号楼1单元3楼</v>
          </cell>
        </row>
        <row r="49190">
          <cell r="B49190">
            <v>13810349127</v>
          </cell>
          <cell r="C49190" t="str">
            <v>北京市朝阳区亮马桥路9号首汽商务车分公司402</v>
          </cell>
        </row>
        <row r="49191">
          <cell r="B49191">
            <v>18545793588</v>
          </cell>
          <cell r="C49191" t="str">
            <v>江苏省南京市栖霞区马群街道花港路8号，花港幸福城杜鹃园1栋2单元413室</v>
          </cell>
        </row>
        <row r="49192">
          <cell r="B49192">
            <v>13932951908</v>
          </cell>
          <cell r="C49192" t="str">
            <v>河北省邢台市桥东区东门里19号布兰奇洗衣店</v>
          </cell>
        </row>
        <row r="49193">
          <cell r="B49193">
            <v>13870593601</v>
          </cell>
          <cell r="C49193" t="str">
            <v>江西省宜春市万载县康乐大道东二栋罗马假日酒店旁</v>
          </cell>
        </row>
        <row r="49194">
          <cell r="B49194">
            <v>13271527077</v>
          </cell>
          <cell r="C49194" t="str">
            <v>北京市朝阳区花家地西里110号楼十单元102</v>
          </cell>
        </row>
        <row r="49195">
          <cell r="B49195">
            <v>13708080512</v>
          </cell>
          <cell r="C49195" t="str">
            <v>四川省成都市金牛区枣子巷17号5栋1204</v>
          </cell>
        </row>
        <row r="49196">
          <cell r="B49196">
            <v>13711681071</v>
          </cell>
          <cell r="C49196" t="str">
            <v>广东省广州市番禺区大龙街新桥村里圣工业区祥兴大街八号</v>
          </cell>
        </row>
        <row r="49197">
          <cell r="B49197">
            <v>18898393701</v>
          </cell>
          <cell r="C49197" t="str">
            <v>广东省清远市清城区龙塘镇北部万科城B7-1508</v>
          </cell>
        </row>
        <row r="49198">
          <cell r="B49198">
            <v>13908162481</v>
          </cell>
          <cell r="C49198" t="str">
            <v>四川省雅安市石棉县新棉镇小学</v>
          </cell>
        </row>
        <row r="49199">
          <cell r="B49199">
            <v>13629785856</v>
          </cell>
          <cell r="C49199" t="str">
            <v>重庆市南岸区南坪街道南坪西路上海城一期8栋三单元</v>
          </cell>
        </row>
        <row r="49200">
          <cell r="B49200">
            <v>13576510529</v>
          </cell>
          <cell r="C49200" t="str">
            <v>江西省宜春市上高县气象局301</v>
          </cell>
        </row>
        <row r="49201">
          <cell r="B49201">
            <v>13592497072</v>
          </cell>
          <cell r="C49201" t="str">
            <v>河南省郑州市二七区长江中路105号</v>
          </cell>
        </row>
        <row r="49202">
          <cell r="B49202">
            <v>18614275686</v>
          </cell>
          <cell r="C49202" t="str">
            <v>山东省烟台市莱山区滨海路港城东大街277号世纪华庭2号楼2单元2701</v>
          </cell>
        </row>
        <row r="49203">
          <cell r="B49203">
            <v>13999836878</v>
          </cell>
          <cell r="C49203" t="str">
            <v>新疆乌鲁木齐市沙依巴克区黄河路二号招商银行二楼</v>
          </cell>
        </row>
        <row r="49204">
          <cell r="B49204">
            <v>13999900950</v>
          </cell>
          <cell r="C49204" t="str">
            <v>新疆乌鲁木齐市沙依巴克区黄河路2号28楼</v>
          </cell>
        </row>
        <row r="49205">
          <cell r="B49205" t="str">
            <v>15038379055/15093351111</v>
          </cell>
          <cell r="C49205" t="str">
            <v>河南省新密市中强御金湾中强大厦14楼</v>
          </cell>
        </row>
        <row r="49206">
          <cell r="B49206">
            <v>13882282961</v>
          </cell>
          <cell r="C49206" t="str">
            <v>北京市朝阳区道家园12号楼101室</v>
          </cell>
        </row>
        <row r="49207">
          <cell r="B49207">
            <v>13079950080</v>
          </cell>
          <cell r="C49207" t="str">
            <v>新疆乌鲁木齐市南湖西路第十九中学</v>
          </cell>
        </row>
        <row r="49208">
          <cell r="B49208">
            <v>15026229826</v>
          </cell>
          <cell r="C49208" t="str">
            <v>新疆塔城地区沙湾县奎屯路日月轩一期小区</v>
          </cell>
        </row>
        <row r="49209">
          <cell r="B49209">
            <v>15909932037</v>
          </cell>
          <cell r="C49209" t="str">
            <v>新疆塔城地区沙湾县教育路星光街后门对面西西里蛋糕店旁时代购物</v>
          </cell>
        </row>
        <row r="49210">
          <cell r="B49210">
            <v>13366317318</v>
          </cell>
          <cell r="C49210" t="str">
            <v>北京市海淀区上园村3号北京交通大学塔3楼1504</v>
          </cell>
        </row>
        <row r="49211">
          <cell r="B49211">
            <v>15810074026</v>
          </cell>
          <cell r="C49211" t="str">
            <v>北京市大兴区黄村镇观音寺街南口54号兴创投资有限公司</v>
          </cell>
        </row>
        <row r="49212">
          <cell r="B49212">
            <v>13317836797</v>
          </cell>
          <cell r="C49212" t="str">
            <v>广西省桂林市七星区环城南一路16号13栋</v>
          </cell>
        </row>
        <row r="49213">
          <cell r="B49213" t="str">
            <v>18990160536/13689681218</v>
          </cell>
          <cell r="C49213" t="str">
            <v>四川省绵阳市三台县梓锦新城一期锦福苑</v>
          </cell>
        </row>
        <row r="49214">
          <cell r="B49214">
            <v>13661830533</v>
          </cell>
          <cell r="C49214" t="str">
            <v>上海市长宁区定西路998号农行一楼国际部</v>
          </cell>
        </row>
        <row r="49215">
          <cell r="B49215">
            <v>18918558798</v>
          </cell>
          <cell r="C49215" t="str">
            <v>上海市闵行区虹桥镇万源路2289弄125号801室</v>
          </cell>
        </row>
        <row r="49216">
          <cell r="B49216">
            <v>13427599911</v>
          </cell>
          <cell r="C49216" t="str">
            <v>广东省广州市花都区龙珠路来又来宝号珠宝1060</v>
          </cell>
        </row>
        <row r="49217">
          <cell r="B49217" t="str">
            <v>0771-2851845</v>
          </cell>
          <cell r="C49217" t="str">
            <v>广西省南宁市兴宁区民生街道新民路38号明园饭店宿舍4栋2单元204号</v>
          </cell>
        </row>
        <row r="49218">
          <cell r="B49218">
            <v>13996209655</v>
          </cell>
          <cell r="C49218" t="str">
            <v>重庆市合川区南津街文峰西院3栋</v>
          </cell>
        </row>
        <row r="49219">
          <cell r="B49219">
            <v>15185031335</v>
          </cell>
          <cell r="C49219" t="str">
            <v>贵州省贵阳市南明区花果园C区15栋</v>
          </cell>
        </row>
        <row r="49220">
          <cell r="B49220">
            <v>18977999176</v>
          </cell>
          <cell r="C49220" t="str">
            <v>广西省容县容州镇财政所</v>
          </cell>
        </row>
        <row r="49221">
          <cell r="B49221">
            <v>13909254404</v>
          </cell>
          <cell r="C49221" t="str">
            <v>陕西省西安市莲湖区桃园南路锦园小区2D307</v>
          </cell>
        </row>
        <row r="49222">
          <cell r="B49222">
            <v>13610112315</v>
          </cell>
          <cell r="C49222" t="str">
            <v>广东省广州市海珠区怡乐路祈乐苑25号404</v>
          </cell>
        </row>
        <row r="49223">
          <cell r="B49223">
            <v>13552451111</v>
          </cell>
          <cell r="C49223" t="str">
            <v>北京市海淀区田村山南路8号玉泉家园小区6-1-1203</v>
          </cell>
        </row>
        <row r="49224">
          <cell r="B49224">
            <v>13504726977</v>
          </cell>
          <cell r="C49224" t="str">
            <v>吉林省延吉市铁南电力C区伊达超市</v>
          </cell>
        </row>
        <row r="49225">
          <cell r="B49225">
            <v>13509671596</v>
          </cell>
          <cell r="C49225" t="str">
            <v>广东省深圳市宝安中心区海秀路熙龙湾花园一期7B1102</v>
          </cell>
        </row>
        <row r="49226">
          <cell r="B49226">
            <v>18359520049</v>
          </cell>
          <cell r="C49226" t="str">
            <v>福建省泉州市丰泽区盛世融城3号楼905</v>
          </cell>
        </row>
        <row r="49227">
          <cell r="B49227">
            <v>18654639712</v>
          </cell>
          <cell r="C49227" t="str">
            <v>山东省东营市东城区东辰鉴墅91-3-202</v>
          </cell>
        </row>
        <row r="49228">
          <cell r="B49228">
            <v>13801288999</v>
          </cell>
          <cell r="C49228" t="str">
            <v>北京市朝阳区成寿寺路中海城138号院3号楼3单元1002</v>
          </cell>
        </row>
        <row r="49229">
          <cell r="B49229">
            <v>13366316000</v>
          </cell>
          <cell r="C49229" t="str">
            <v>北京市海淀区常青路6号国网海淀供电公司</v>
          </cell>
        </row>
        <row r="49230">
          <cell r="B49230">
            <v>18846833362</v>
          </cell>
          <cell r="C49230" t="str">
            <v>广西省南宁市青秀区长湖路7号长湖佳苑新楼2单元</v>
          </cell>
        </row>
        <row r="49231">
          <cell r="B49231">
            <v>18640365612</v>
          </cell>
          <cell r="C49231" t="str">
            <v>辽宁省沈阳市于洪区汀江街华润橡树湾2期</v>
          </cell>
        </row>
        <row r="49232">
          <cell r="B49232">
            <v>13019002108</v>
          </cell>
          <cell r="C49232" t="str">
            <v>黑龙江省哈尔滨市香坊区珠江路52号江海证券</v>
          </cell>
        </row>
        <row r="49233">
          <cell r="B49233">
            <v>15904647799</v>
          </cell>
          <cell r="C49233" t="str">
            <v>黑龙江省哈尔滨市道里区工农大街海富御园小区7号楼1单元201</v>
          </cell>
        </row>
        <row r="49234">
          <cell r="B49234">
            <v>15069176132</v>
          </cell>
          <cell r="C49234" t="str">
            <v>山东省济南市历下区环山路2号鸿苑大厦2204</v>
          </cell>
        </row>
        <row r="49235">
          <cell r="B49235">
            <v>15846512637</v>
          </cell>
          <cell r="C49235" t="str">
            <v>黑龙江省哈尔滨市道里区埃德蒙顿路207号2号楼2单元401</v>
          </cell>
        </row>
        <row r="49236">
          <cell r="B49236">
            <v>15765548269</v>
          </cell>
          <cell r="C49236" t="str">
            <v>黑龙江省哈尔滨市松北区城镇中原大道润和城2号楼2单元教师公寓</v>
          </cell>
        </row>
        <row r="49237">
          <cell r="B49237">
            <v>18646663171</v>
          </cell>
          <cell r="C49237" t="str">
            <v>黑龙江省哈尔滨市南岗区汉水路301号省电力公司</v>
          </cell>
        </row>
        <row r="49238">
          <cell r="B49238">
            <v>15845549777</v>
          </cell>
          <cell r="C49238" t="str">
            <v>黑龙江省海伦市金豆二期鑫麦田故事</v>
          </cell>
        </row>
        <row r="49239">
          <cell r="B49239">
            <v>15846615938</v>
          </cell>
          <cell r="C49239" t="str">
            <v>黑龙江省哈尔滨市南岗区革新街副135号省口腔病防治院1门诊</v>
          </cell>
        </row>
        <row r="49240">
          <cell r="B49240">
            <v>13763773681</v>
          </cell>
          <cell r="C49240" t="str">
            <v>黑龙江省绥化市第一医院同康分院神经内二科科厢房215医生办公室</v>
          </cell>
        </row>
        <row r="49241">
          <cell r="B49241">
            <v>13074569339</v>
          </cell>
          <cell r="C49241" t="str">
            <v>黑龙江省哈尔滨市道里区新阳路欧洲新城巴塞罗那C座14单元602</v>
          </cell>
        </row>
        <row r="49242">
          <cell r="B49242">
            <v>13696988350</v>
          </cell>
          <cell r="C49242" t="str">
            <v>福建省厦门市思明区湖滨三里58号101室</v>
          </cell>
        </row>
        <row r="49243">
          <cell r="B49243">
            <v>18686853875</v>
          </cell>
          <cell r="C49243" t="str">
            <v>黑龙江省哈尔滨市南岗区一匡街50号桥南小学</v>
          </cell>
        </row>
        <row r="49244">
          <cell r="B49244">
            <v>15004641980</v>
          </cell>
          <cell r="C49244" t="str">
            <v>黑龙江省哈尔滨市南岗区哈平路150号哈医大附属肿瘤医院血液淋巴内科</v>
          </cell>
        </row>
        <row r="49245">
          <cell r="B49245">
            <v>18802497999</v>
          </cell>
          <cell r="C49245" t="str">
            <v>辽宁省沈阳市法库县领东国际1号楼2单元</v>
          </cell>
        </row>
        <row r="49246">
          <cell r="B49246">
            <v>13459204246</v>
          </cell>
          <cell r="C49246" t="str">
            <v>福建省厦门市思明区中祥大厦东明路20号405室</v>
          </cell>
        </row>
        <row r="49247">
          <cell r="B49247">
            <v>13601991221</v>
          </cell>
          <cell r="C49247" t="str">
            <v>上海市东大名路378号13楼</v>
          </cell>
        </row>
        <row r="49248">
          <cell r="B49248">
            <v>13600886346</v>
          </cell>
          <cell r="C49248" t="str">
            <v>福建省福州市鼓楼区六一北路468号东方明珠2号104单元</v>
          </cell>
        </row>
        <row r="49249">
          <cell r="B49249">
            <v>15216496888</v>
          </cell>
          <cell r="C49249" t="str">
            <v>山东省滨州市黄河五路渤海十一路昆仑小区2号楼</v>
          </cell>
        </row>
        <row r="49250">
          <cell r="B49250">
            <v>13522690924</v>
          </cell>
          <cell r="C49250" t="str">
            <v>北京市房山区长阳镇军留庄小区2号楼2单元1001</v>
          </cell>
        </row>
        <row r="49251">
          <cell r="B49251">
            <v>13621325558</v>
          </cell>
          <cell r="C49251" t="str">
            <v>北京市大兴区黄村西大街11号大兴区图书馆</v>
          </cell>
        </row>
        <row r="49252">
          <cell r="B49252">
            <v>13903836796</v>
          </cell>
          <cell r="C49252" t="str">
            <v>河南省郑州市二七区兴华北街世纪家园1号楼24楼东户</v>
          </cell>
        </row>
        <row r="49253">
          <cell r="B49253">
            <v>14785735178</v>
          </cell>
          <cell r="C49253" t="str">
            <v>贵州省仁怀市坛厂填中交二公局旁</v>
          </cell>
        </row>
        <row r="49254">
          <cell r="B49254">
            <v>13804577755</v>
          </cell>
          <cell r="C49254" t="str">
            <v>黑龙江省哈尔滨市南岗区阿什河街39号省委一幼</v>
          </cell>
        </row>
        <row r="49255">
          <cell r="B49255">
            <v>13703687755</v>
          </cell>
          <cell r="C49255" t="str">
            <v>黑龙江省哈尔滨市南岗区阿什河街39号省委一幼</v>
          </cell>
        </row>
        <row r="49256">
          <cell r="B49256">
            <v>13763246708</v>
          </cell>
          <cell r="C49256" t="str">
            <v>广东省东莞市望牛墩镇赤窖东村五巷75号</v>
          </cell>
        </row>
        <row r="49257">
          <cell r="B49257">
            <v>18919799176</v>
          </cell>
          <cell r="C49257" t="str">
            <v>安徽省六安市解放南路53号交通银行四楼授信风险部</v>
          </cell>
        </row>
        <row r="49258">
          <cell r="B49258">
            <v>18601035778</v>
          </cell>
          <cell r="C49258" t="str">
            <v>北京市大兴区西红门路35号三号楼五单元1002</v>
          </cell>
        </row>
        <row r="49259">
          <cell r="B49259">
            <v>18907270567</v>
          </cell>
          <cell r="C49259" t="str">
            <v>湖北省襄阳市樊城区中原街道幸福路晨光小学一校区</v>
          </cell>
        </row>
        <row r="49260">
          <cell r="B49260">
            <v>13602230029</v>
          </cell>
          <cell r="C49260" t="str">
            <v>广东省广州市花都区新华镇平步大道雅宝新城D型怡景二街37栋</v>
          </cell>
        </row>
        <row r="49261">
          <cell r="B49261">
            <v>13903152152</v>
          </cell>
          <cell r="C49261" t="str">
            <v>河北省唐山市路北区屯桥街道西北井30楼1门1号</v>
          </cell>
        </row>
        <row r="49262">
          <cell r="B49262">
            <v>13858110988</v>
          </cell>
          <cell r="C49262" t="str">
            <v>浙江省杭州市滨江白金海岸16幢1单元501室</v>
          </cell>
        </row>
        <row r="49263">
          <cell r="B49263">
            <v>13611764730</v>
          </cell>
          <cell r="C49263" t="str">
            <v>上海市浦东新区龙阳路1880弄30号301室</v>
          </cell>
        </row>
        <row r="49264">
          <cell r="B49264">
            <v>13311696179</v>
          </cell>
          <cell r="C49264" t="str">
            <v>上海市静安区延安西路433号405室（金柏苑）</v>
          </cell>
        </row>
        <row r="49265">
          <cell r="B49265">
            <v>13851612070</v>
          </cell>
          <cell r="C49265" t="str">
            <v>江苏省南京市建邺区梦都大街188号御江金城16栋1103室</v>
          </cell>
        </row>
        <row r="49266">
          <cell r="B49266">
            <v>13810907088</v>
          </cell>
          <cell r="C49266" t="str">
            <v>北京市朝阳区十里堡甲3号院1号楼5B</v>
          </cell>
        </row>
        <row r="49267">
          <cell r="B49267">
            <v>15039088733</v>
          </cell>
          <cell r="C49267" t="str">
            <v>广西省桂林市象山区翠竹路南巷12号万正西区1-3-601</v>
          </cell>
        </row>
        <row r="49268">
          <cell r="B49268">
            <v>13810350613</v>
          </cell>
          <cell r="C49268" t="str">
            <v>北京市海淀区香山路娘娘府2号院18楼17号</v>
          </cell>
        </row>
        <row r="49269">
          <cell r="B49269">
            <v>13509720883</v>
          </cell>
          <cell r="C49269" t="str">
            <v>山西省大同市友谊南街8号轩和家园1号楼一单元602室</v>
          </cell>
        </row>
        <row r="49270">
          <cell r="B49270">
            <v>13898189911</v>
          </cell>
          <cell r="C49270" t="str">
            <v>辽宁省沈阳市于洪区白山路118号远洋公馆1号楼3-2-2号</v>
          </cell>
        </row>
        <row r="49271">
          <cell r="B49271">
            <v>13560990324</v>
          </cell>
          <cell r="C49271" t="str">
            <v>广东省梅州市梅县区新县城和顺花园</v>
          </cell>
        </row>
        <row r="49272">
          <cell r="B49272">
            <v>13768897032</v>
          </cell>
          <cell r="C49272" t="str">
            <v>广西省柳州市城中区城中街道罗池路23号三味美食</v>
          </cell>
        </row>
        <row r="49273">
          <cell r="B49273">
            <v>13911086280</v>
          </cell>
          <cell r="C49273" t="str">
            <v>北京市房山区窦店北京城建琨延南区8号楼2单元1401</v>
          </cell>
        </row>
        <row r="49274">
          <cell r="B49274">
            <v>13691515562</v>
          </cell>
          <cell r="C49274" t="str">
            <v>辽宁省大连市甘井子区泉水街道泉水奥林园9号楼2单元101Y</v>
          </cell>
        </row>
        <row r="49275">
          <cell r="B49275">
            <v>13651114656</v>
          </cell>
          <cell r="C49275" t="str">
            <v>辽宁省大连市甘井子区泉水街道泉水奥林园9号楼2单元101X</v>
          </cell>
        </row>
        <row r="49276">
          <cell r="B49276">
            <v>13651114656</v>
          </cell>
          <cell r="C49276" t="str">
            <v>辽宁省大连市甘井子区泉水街道泉水奥林园9号楼2单元101X</v>
          </cell>
        </row>
        <row r="49277">
          <cell r="B49277">
            <v>13347167006</v>
          </cell>
          <cell r="C49277" t="str">
            <v>内蒙古呼和浩特市回民区前新城道步街11号楼4单元402</v>
          </cell>
        </row>
        <row r="49278">
          <cell r="B49278">
            <v>17602141082</v>
          </cell>
          <cell r="C49278" t="str">
            <v>上海市奉贤区望园路2509弄5号1813室</v>
          </cell>
        </row>
        <row r="49279">
          <cell r="B49279">
            <v>17717019745</v>
          </cell>
          <cell r="C49279" t="str">
            <v>江苏省南通市通州区朝阳路丰泽园大酒店</v>
          </cell>
        </row>
        <row r="49280">
          <cell r="B49280">
            <v>13723722725</v>
          </cell>
          <cell r="C49280" t="str">
            <v>广东省深圳市罗湖区晒布路嘉年华名苑11E</v>
          </cell>
        </row>
        <row r="49281">
          <cell r="B49281">
            <v>15801127052</v>
          </cell>
          <cell r="C49281" t="str">
            <v>北京市海淀区西三环北路50号豪柏大厦C1-609</v>
          </cell>
        </row>
        <row r="49282">
          <cell r="B49282">
            <v>13688807051</v>
          </cell>
          <cell r="C49282" t="str">
            <v>广东省深圳市福田区渔龙村金地名津七栋一楼</v>
          </cell>
        </row>
        <row r="49283">
          <cell r="B49283">
            <v>13714653497</v>
          </cell>
          <cell r="C49283" t="str">
            <v>广东省深圳市罗湖区太白路松泉公寓17栋3038-1（仁盛达地产）</v>
          </cell>
        </row>
        <row r="49284">
          <cell r="B49284">
            <v>13943285076</v>
          </cell>
          <cell r="C49284" t="str">
            <v>吉林省吉林市丰满区日升路五星国际城2号楼一单元10楼</v>
          </cell>
        </row>
        <row r="49285">
          <cell r="B49285">
            <v>15801918009</v>
          </cell>
          <cell r="C49285" t="str">
            <v>上海市松江区滨湖路合众湖畔27号</v>
          </cell>
        </row>
        <row r="49286">
          <cell r="B49286">
            <v>13581509283</v>
          </cell>
          <cell r="C49286" t="str">
            <v>北京市海淀区中关村大街圆明园东里小区2号楼1单元501</v>
          </cell>
        </row>
        <row r="49287">
          <cell r="B49287">
            <v>13798810234</v>
          </cell>
          <cell r="C49287" t="str">
            <v>广东省东莞市常平镇麦元村常东路金地通工业园D1栋三楼鑫福瑞照明</v>
          </cell>
        </row>
        <row r="49288">
          <cell r="B49288">
            <v>13946300966</v>
          </cell>
          <cell r="C49288" t="str">
            <v>黑龙江省东宁市社会保险事业管理局306</v>
          </cell>
        </row>
        <row r="49289">
          <cell r="B49289">
            <v>13642456156</v>
          </cell>
          <cell r="C49289" t="str">
            <v>广东省海丰县后门镇揭阳饭店</v>
          </cell>
        </row>
        <row r="49290">
          <cell r="B49290">
            <v>13924693815</v>
          </cell>
          <cell r="C49290" t="str">
            <v>广东省汕尾市海丰县威豪服装城</v>
          </cell>
        </row>
        <row r="49291">
          <cell r="B49291">
            <v>13502398908</v>
          </cell>
          <cell r="C49291" t="str">
            <v>广东省汕尾市海丰县海城第一城2C</v>
          </cell>
        </row>
        <row r="49292">
          <cell r="B49292">
            <v>13521166895</v>
          </cell>
          <cell r="C49292" t="str">
            <v>北京市海淀区万泉庄一号院门卫</v>
          </cell>
        </row>
        <row r="49293">
          <cell r="B49293">
            <v>13875123396</v>
          </cell>
          <cell r="C49293" t="str">
            <v>湖南省常德市中国银行南院宿舍</v>
          </cell>
        </row>
        <row r="49294">
          <cell r="B49294">
            <v>18662637673</v>
          </cell>
          <cell r="C49294" t="str">
            <v>江苏省苏州市吴中区郭巷街道国泰二村15-5</v>
          </cell>
        </row>
        <row r="49295">
          <cell r="B49295">
            <v>18980320723</v>
          </cell>
          <cell r="C49295" t="str">
            <v>四川省广安市岳池县翔凤大道东湖彼岸12幢3单元7-1</v>
          </cell>
        </row>
        <row r="49296">
          <cell r="B49296">
            <v>13551970821</v>
          </cell>
          <cell r="C49296" t="str">
            <v>四川省广安市广安区广宁路330号龙珠嘉园10-1-402</v>
          </cell>
        </row>
        <row r="49297">
          <cell r="B49297">
            <v>18677196069</v>
          </cell>
          <cell r="C49297" t="str">
            <v>广西南宁市西乡塘区衡阳东路51号天海苑1栋A单元</v>
          </cell>
        </row>
        <row r="49298">
          <cell r="B49298">
            <v>18982611191</v>
          </cell>
          <cell r="C49298" t="str">
            <v>四川省广安市前锋区观塘镇观新路7-4号</v>
          </cell>
        </row>
        <row r="49299">
          <cell r="B49299">
            <v>18976099975</v>
          </cell>
          <cell r="C49299" t="str">
            <v>四川省凉山彝族自治州西昌市西郊乡航天路梨园巷9号</v>
          </cell>
        </row>
        <row r="49300">
          <cell r="B49300">
            <v>18280882436</v>
          </cell>
          <cell r="C49300" t="str">
            <v>四川省遂宁市船山区南津北路城市梦想售楼部</v>
          </cell>
        </row>
        <row r="49301">
          <cell r="B49301">
            <v>18334098313</v>
          </cell>
          <cell r="C49301" t="str">
            <v>贵州省安顺市西秀区西航街道车城竹子街路口（原农贸市场内）</v>
          </cell>
        </row>
        <row r="49302">
          <cell r="B49302">
            <v>15181290726</v>
          </cell>
          <cell r="C49302" t="str">
            <v>四川省攀枝花市东区向阳村攀钢钒5#楼</v>
          </cell>
        </row>
        <row r="49303">
          <cell r="B49303">
            <v>18538809423</v>
          </cell>
          <cell r="C49303" t="str">
            <v>河南省洛阳市西工区玻璃厂南路仿古街市运公司家属院</v>
          </cell>
        </row>
        <row r="49304">
          <cell r="B49304">
            <v>15881202442</v>
          </cell>
          <cell r="C49304" t="str">
            <v>四川省雅安市西城区草坝镇水津村2组</v>
          </cell>
        </row>
        <row r="49305">
          <cell r="B49305">
            <v>17702477365</v>
          </cell>
          <cell r="C49305" t="str">
            <v>辽宁省沈阳市和平区长白岛格林生活坊三期</v>
          </cell>
        </row>
        <row r="49306">
          <cell r="B49306">
            <v>18701758652</v>
          </cell>
          <cell r="C49306" t="str">
            <v>上海市松江区文汇路1000弄学生公寓4期39号楼</v>
          </cell>
        </row>
        <row r="49307">
          <cell r="B49307">
            <v>13601093997</v>
          </cell>
          <cell r="C49307" t="str">
            <v>北京市海淀区四季青桥西诸子阶10-3</v>
          </cell>
        </row>
        <row r="49308">
          <cell r="B49308">
            <v>13502044445</v>
          </cell>
          <cell r="C49308" t="str">
            <v>天津市静海区大邱庄镇泰山路1号</v>
          </cell>
        </row>
        <row r="49309">
          <cell r="B49309">
            <v>13480227862</v>
          </cell>
          <cell r="C49309" t="str">
            <v>广东省广州市天河区珠江新城花城大道83号海关大楼蜜蜂箱</v>
          </cell>
        </row>
        <row r="49310">
          <cell r="B49310">
            <v>13774461882</v>
          </cell>
          <cell r="C49310" t="str">
            <v>上海市松江工业区洞泾路28号祐德机械（上海）有限公司</v>
          </cell>
        </row>
        <row r="49311">
          <cell r="B49311">
            <v>13762033171</v>
          </cell>
          <cell r="C49311" t="str">
            <v>湖南省岳阳市平江县板江乡大丰村张家组</v>
          </cell>
        </row>
        <row r="49312">
          <cell r="B49312">
            <v>18520674468</v>
          </cell>
          <cell r="C49312" t="str">
            <v>广东省广州市番禺区星河湾星座7栋3梯702</v>
          </cell>
        </row>
        <row r="49313">
          <cell r="B49313">
            <v>13545602207</v>
          </cell>
          <cell r="C49313" t="str">
            <v>湖北省咸宁市通城县隽水镇东方名都7栋2单元401</v>
          </cell>
        </row>
        <row r="49314">
          <cell r="B49314">
            <v>13811884283</v>
          </cell>
          <cell r="C49314" t="str">
            <v>北京市东城区东单北大街1号国旅大厦二层</v>
          </cell>
        </row>
        <row r="49315">
          <cell r="B49315">
            <v>18507990007</v>
          </cell>
          <cell r="C49315" t="str">
            <v>江西省萍乡市安源区跃进北路282号汇蓝国际汇蓝阁8楼603</v>
          </cell>
        </row>
        <row r="49316">
          <cell r="B49316">
            <v>15811086610</v>
          </cell>
          <cell r="C49316" t="str">
            <v>河北省保定市涞水县遒城街求成中学向东200米花溪壹号院营销中心</v>
          </cell>
        </row>
        <row r="49317">
          <cell r="B49317">
            <v>18800039179</v>
          </cell>
          <cell r="C49317" t="str">
            <v>北京市顺义区南彩镇后薛各庄村兴盛大街4号</v>
          </cell>
        </row>
        <row r="49318">
          <cell r="B49318">
            <v>18501129585</v>
          </cell>
          <cell r="C49318" t="str">
            <v>北京市朝阳区SOHO尚都北塔A座2256马泷齿科北京皓康门诊部</v>
          </cell>
        </row>
        <row r="49319">
          <cell r="B49319">
            <v>13933670055</v>
          </cell>
          <cell r="C49319" t="str">
            <v>河北省秦皇岛市河北大街中段210号福电集团</v>
          </cell>
        </row>
        <row r="49320">
          <cell r="B49320">
            <v>15033550111</v>
          </cell>
          <cell r="C49320" t="str">
            <v>河北省秦皇岛市海港区碧景华庭5-1-102</v>
          </cell>
        </row>
        <row r="49321">
          <cell r="B49321">
            <v>15977186595</v>
          </cell>
          <cell r="C49321" t="str">
            <v>广西省河池市南新东路347号河池市烟草公司</v>
          </cell>
        </row>
        <row r="49322">
          <cell r="B49322">
            <v>17807756277</v>
          </cell>
          <cell r="C49322" t="str">
            <v>广西玉林市玉州区二环北路1111号恒大城1栋1单元</v>
          </cell>
        </row>
        <row r="49323">
          <cell r="B49323">
            <v>18699990369</v>
          </cell>
          <cell r="C49323" t="str">
            <v>新疆伊宁市开发区宁远郡小区</v>
          </cell>
        </row>
        <row r="49324">
          <cell r="B49324">
            <v>15057758620</v>
          </cell>
          <cell r="C49324" t="str">
            <v>浙江省温州市文成县大峃镇建设路104号</v>
          </cell>
        </row>
        <row r="49325">
          <cell r="B49325">
            <v>15734158560</v>
          </cell>
          <cell r="C49325" t="str">
            <v>辽宁省大连市甘井子区辛寨子街道辛寨子辛龙市场立邦家</v>
          </cell>
        </row>
        <row r="49326">
          <cell r="B49326">
            <v>15608027797</v>
          </cell>
          <cell r="C49326" t="str">
            <v>四川省成都市成华区建设路街道建设巷1号电子科技大学润新公寓</v>
          </cell>
        </row>
        <row r="49327">
          <cell r="B49327">
            <v>15117070291</v>
          </cell>
          <cell r="C49327" t="str">
            <v>甘肃省兰州市西固区陈坪街道八街坊十号楼二单元601</v>
          </cell>
        </row>
        <row r="49328">
          <cell r="B49328">
            <v>15004703341</v>
          </cell>
          <cell r="C49328" t="str">
            <v>内蒙古呼伦贝尔市海拉尔区贝尔绿景家园10号楼7单元602</v>
          </cell>
        </row>
        <row r="49329">
          <cell r="B49329">
            <v>13847802388</v>
          </cell>
          <cell r="C49329" t="str">
            <v>内蒙古巴彦淖尔市乌拉特前旗环保局</v>
          </cell>
        </row>
        <row r="49330">
          <cell r="B49330">
            <v>15947101090</v>
          </cell>
          <cell r="C49330" t="str">
            <v>内蒙古呼伦贝尔市内蒙古林业总医院（牙克石市林城路81号）眼科病房</v>
          </cell>
        </row>
        <row r="49331">
          <cell r="B49331">
            <v>15047708188</v>
          </cell>
          <cell r="C49331" t="str">
            <v>内蒙古鄂尔多斯市东胜区鄂尔多斯西街30号亿利资源集团有限公司</v>
          </cell>
        </row>
        <row r="49332">
          <cell r="B49332">
            <v>18653365901</v>
          </cell>
          <cell r="C49332" t="str">
            <v>山东省淄博市张店区柳泉路璞苑小区8号楼1单元102号</v>
          </cell>
        </row>
        <row r="49333">
          <cell r="B49333">
            <v>17731586363</v>
          </cell>
          <cell r="C49333" t="str">
            <v>湖北省唐山市路北区棉纺路9号开滦滦发院内博硕商贸</v>
          </cell>
        </row>
        <row r="49334">
          <cell r="B49334">
            <v>13294120527</v>
          </cell>
          <cell r="C49334" t="str">
            <v>湖北省武汉市硚口区宝丰二路同济宝丰小区4-1-101</v>
          </cell>
        </row>
        <row r="49335">
          <cell r="B49335">
            <v>13897253939</v>
          </cell>
          <cell r="C49335" t="str">
            <v>青海西宁共和路2号青海省人民医院内分泌科</v>
          </cell>
        </row>
        <row r="49336">
          <cell r="B49336">
            <v>17715288772</v>
          </cell>
          <cell r="C49336" t="str">
            <v>江苏省南京市鼓楼区郑和南路111号1幢4单元501</v>
          </cell>
        </row>
        <row r="49337">
          <cell r="B49337">
            <v>15605701888</v>
          </cell>
          <cell r="C49337" t="str">
            <v>浙江省衢州市柯城区百汇路星星家园7幢2单元302</v>
          </cell>
        </row>
        <row r="49338">
          <cell r="B49338">
            <v>15826162683</v>
          </cell>
          <cell r="C49338" t="str">
            <v>重庆市渝中区临华路45号13-3</v>
          </cell>
        </row>
        <row r="49339">
          <cell r="B49339">
            <v>13161866168</v>
          </cell>
          <cell r="C49339" t="str">
            <v>北京市顺义区旺泉街道万科四季花园城34号楼2单元102</v>
          </cell>
        </row>
        <row r="49340">
          <cell r="B49340">
            <v>15370684086</v>
          </cell>
          <cell r="C49340" t="str">
            <v>江苏省南通市如皋市九华镇九华停车场内佳服时装</v>
          </cell>
        </row>
        <row r="49341">
          <cell r="B49341">
            <v>5509085</v>
          </cell>
          <cell r="C49341" t="str">
            <v>广东省台山市台城平安一巷17号</v>
          </cell>
        </row>
        <row r="49342">
          <cell r="B49342">
            <v>13099792300</v>
          </cell>
          <cell r="C49342" t="str">
            <v>青海省西宁市海湖新区海宏一号C区</v>
          </cell>
        </row>
        <row r="49343">
          <cell r="B49343">
            <v>18623656002</v>
          </cell>
          <cell r="C49343" t="str">
            <v>重庆市江北区北滨路紫御江山二期8栋2604</v>
          </cell>
        </row>
        <row r="49344">
          <cell r="B49344">
            <v>13671716313</v>
          </cell>
          <cell r="C49344" t="str">
            <v>上海市长宁区天山路641号白猫科技园1号楼8楼803</v>
          </cell>
        </row>
        <row r="49345">
          <cell r="B49345">
            <v>13895170809</v>
          </cell>
          <cell r="C49345" t="str">
            <v>宁夏银川市金凤区庆祥街琴岛家园9号楼</v>
          </cell>
        </row>
        <row r="49346">
          <cell r="B49346">
            <v>13535853455</v>
          </cell>
          <cell r="C49346" t="str">
            <v>广东省佛山市南海区大沥桂和路才联金属（华亚广场旁）</v>
          </cell>
        </row>
        <row r="49347">
          <cell r="B49347">
            <v>13821907629</v>
          </cell>
          <cell r="C49347" t="str">
            <v>天津市河北区宜白路国宜北里2号楼4门101</v>
          </cell>
        </row>
        <row r="49348">
          <cell r="B49348">
            <v>13877083364</v>
          </cell>
          <cell r="C49348" t="str">
            <v>广西省防城港市防城区共建路28号</v>
          </cell>
        </row>
        <row r="49349">
          <cell r="B49349">
            <v>15980392138</v>
          </cell>
          <cell r="C49349" t="str">
            <v>福建省宁德市霞浦县县医院急诊科</v>
          </cell>
        </row>
        <row r="49350">
          <cell r="B49350">
            <v>13681238584</v>
          </cell>
          <cell r="C49350" t="str">
            <v>黑龙江省哈尔滨市香坊区四季上东32号楼3单元2302室</v>
          </cell>
        </row>
        <row r="49351">
          <cell r="B49351">
            <v>18644067677</v>
          </cell>
          <cell r="C49351" t="str">
            <v>黑龙江省哈尔滨市松北区新湾路877号金色江湾小区七号楼二单元1301室</v>
          </cell>
        </row>
        <row r="49352">
          <cell r="B49352">
            <v>15157167701</v>
          </cell>
          <cell r="C49352" t="str">
            <v>浙江省杭州市萧山区大江东产业集聚区义蓬街道杏花村公交站附近大江东公安分局（原邵氏花边）</v>
          </cell>
        </row>
        <row r="49353">
          <cell r="B49353">
            <v>15910633909</v>
          </cell>
          <cell r="C49353" t="str">
            <v>北京市丰台区五里店南里小区21号楼4单元611室</v>
          </cell>
        </row>
        <row r="49354">
          <cell r="B49354">
            <v>13573691319</v>
          </cell>
          <cell r="C49354" t="str">
            <v>山东省潍坊市寒亭区民主街家家悦对面邮政EMS</v>
          </cell>
        </row>
        <row r="49355">
          <cell r="B49355">
            <v>18581036519</v>
          </cell>
          <cell r="C49355" t="str">
            <v>重庆市渝北区金州大道象屿两江公元1栋1902室</v>
          </cell>
        </row>
        <row r="49356">
          <cell r="B49356">
            <v>15901088450</v>
          </cell>
          <cell r="C49356" t="str">
            <v>北京市昌平区城北街道政府街14号北京皇城粮油有限责任公司</v>
          </cell>
        </row>
        <row r="49357">
          <cell r="B49357">
            <v>13501399986</v>
          </cell>
          <cell r="C49357" t="str">
            <v>北京市朝阳区成寿寺路136号院9号楼5单元802室</v>
          </cell>
        </row>
        <row r="49358">
          <cell r="B49358">
            <v>15956603936</v>
          </cell>
          <cell r="C49358" t="str">
            <v>安徽省池州市贵池区第二人民医院出入院处</v>
          </cell>
        </row>
        <row r="49359">
          <cell r="B49359">
            <v>15038182555</v>
          </cell>
          <cell r="C49359" t="str">
            <v>河南省郑州市金水区北环普罗旺世5期8号商铺07SSLADY</v>
          </cell>
        </row>
        <row r="49360">
          <cell r="B49360">
            <v>15838152181</v>
          </cell>
          <cell r="C49360" t="str">
            <v>河南省郑州市金水区福彩路鸿禧阳光佳苑4栋5002</v>
          </cell>
        </row>
        <row r="49361">
          <cell r="B49361">
            <v>15998199555</v>
          </cell>
          <cell r="C49361" t="str">
            <v>辽宁省沈阳市于洪区造化街道《老五通迅》</v>
          </cell>
        </row>
        <row r="49362">
          <cell r="B49362">
            <v>18637183345</v>
          </cell>
          <cell r="C49362" t="str">
            <v>河南省郑州市郑东新区正光路心怡路交叉口东200米晖达新领地三期13-1-3东户</v>
          </cell>
        </row>
        <row r="49363">
          <cell r="B49363">
            <v>13552733918</v>
          </cell>
          <cell r="C49363" t="str">
            <v>北京市海淀区首体南路四道口社区景王坟3号楼1905室</v>
          </cell>
        </row>
        <row r="49364">
          <cell r="B49364">
            <v>13901024329</v>
          </cell>
          <cell r="C49364" t="str">
            <v>北京市海淀区巨山路燕西台71-4</v>
          </cell>
        </row>
        <row r="49365">
          <cell r="B49365">
            <v>13723889018</v>
          </cell>
          <cell r="C49365" t="str">
            <v>湖南长沙曙光中路曙光大邸12栋903房</v>
          </cell>
        </row>
        <row r="49366">
          <cell r="B49366">
            <v>13874884698</v>
          </cell>
          <cell r="C49366" t="str">
            <v>湖南省浏阳市公安局法制大队1425办公室</v>
          </cell>
        </row>
        <row r="49367">
          <cell r="B49367">
            <v>13808497755</v>
          </cell>
          <cell r="C49367" t="str">
            <v>湖南省浏阳市碧桂园龄秀街20街8栋102室</v>
          </cell>
        </row>
        <row r="49368">
          <cell r="B49368">
            <v>13519203109</v>
          </cell>
          <cell r="C49368" t="str">
            <v>宁夏银川市西夏区兴洲南街四季园小区3号楼四单元502室</v>
          </cell>
        </row>
        <row r="49369">
          <cell r="B49369">
            <v>18082204881</v>
          </cell>
          <cell r="C49369" t="str">
            <v>陕西省咸阳市三原县城关镇大庆路生司巷百司北楼</v>
          </cell>
        </row>
        <row r="49370">
          <cell r="B49370">
            <v>13895194888</v>
          </cell>
          <cell r="C49370" t="str">
            <v>宁夏银川市金凤区宝湖中路湖映康晨小区1号楼</v>
          </cell>
        </row>
        <row r="49371">
          <cell r="B49371">
            <v>13684097949</v>
          </cell>
          <cell r="C49371" t="str">
            <v>四川省成都市温江区国色天香鹭湖宫七区A区</v>
          </cell>
        </row>
        <row r="49372">
          <cell r="B49372">
            <v>13558808884</v>
          </cell>
          <cell r="C49372" t="str">
            <v>四川省成都市锦江区茶花街106号锦江逸家</v>
          </cell>
        </row>
        <row r="49373">
          <cell r="B49373">
            <v>13658482886</v>
          </cell>
          <cell r="C49373" t="str">
            <v>重庆市涪陵区太极大道70号远通怡景苑A2-7-2</v>
          </cell>
        </row>
        <row r="49374">
          <cell r="B49374">
            <v>15899129617</v>
          </cell>
          <cell r="C49374" t="str">
            <v>新疆乌鲁木齐市天山区和平北路11号新疆银监局</v>
          </cell>
        </row>
        <row r="49375">
          <cell r="B49375">
            <v>13890115917</v>
          </cell>
          <cell r="C49375" t="str">
            <v>四川省绵阳市游仙区剑南路东段190号绵阳市第三人民医院妇科</v>
          </cell>
        </row>
        <row r="49376">
          <cell r="B49376">
            <v>13668142377</v>
          </cell>
          <cell r="C49376" t="str">
            <v>四川省成都市新津县翡翠湾1.5期1-2-1401</v>
          </cell>
        </row>
        <row r="49377">
          <cell r="B49377">
            <v>15181330055</v>
          </cell>
          <cell r="C49377" t="str">
            <v>四川省成都市武侯区武晋路1488号龙湖金楠天街枫香亭</v>
          </cell>
        </row>
        <row r="49378">
          <cell r="B49378">
            <v>18080070887</v>
          </cell>
          <cell r="C49378" t="str">
            <v>四川省成都市温江区江浦路888号洲际银海湾2期12-1803</v>
          </cell>
        </row>
        <row r="49379">
          <cell r="B49379">
            <v>15991703933</v>
          </cell>
          <cell r="C49379" t="str">
            <v>陕西省西安市雁塔区汇新路南，曲江新坐标</v>
          </cell>
        </row>
        <row r="49380">
          <cell r="B49380">
            <v>13518125265</v>
          </cell>
          <cell r="C49380" t="str">
            <v>四川省成都市温江区江浦路888号洲际银海湾2-702</v>
          </cell>
        </row>
        <row r="49381">
          <cell r="B49381">
            <v>18990462336</v>
          </cell>
          <cell r="C49381" t="str">
            <v>四川省甘孜藏族自治州康定市炉城镇光明路21号州政府安心工程704</v>
          </cell>
        </row>
        <row r="49382">
          <cell r="B49382">
            <v>13408097212</v>
          </cell>
          <cell r="C49382" t="str">
            <v>四川省成都市青羊区培华路399号金阳易诚国际小区3-3-301</v>
          </cell>
        </row>
        <row r="49383">
          <cell r="B49383">
            <v>13568806122</v>
          </cell>
          <cell r="C49383" t="str">
            <v>四川省成都市郫都区安靖镇靖湖湾小区</v>
          </cell>
        </row>
        <row r="49384">
          <cell r="B49384">
            <v>13999129055</v>
          </cell>
          <cell r="C49384" t="str">
            <v>新疆乌鲁木齐市米东区乌石化炼油厂人事科</v>
          </cell>
        </row>
        <row r="49385">
          <cell r="B49385">
            <v>13757000476</v>
          </cell>
          <cell r="C49385" t="str">
            <v>浙江省江山市经济开发区兴工八路1号浙江江山源光电气有限公司</v>
          </cell>
        </row>
        <row r="49386">
          <cell r="B49386">
            <v>13608264646</v>
          </cell>
          <cell r="C49386" t="str">
            <v>四川省雅安市雨城区三雅路御景雅苑B栋</v>
          </cell>
        </row>
        <row r="49387">
          <cell r="B49387">
            <v>18642086186</v>
          </cell>
          <cell r="C49387" t="str">
            <v>辽宁省沈阳市皇姑区鸭绿江街金地悦峰15号</v>
          </cell>
        </row>
        <row r="49388">
          <cell r="B49388">
            <v>13458598049</v>
          </cell>
          <cell r="C49388" t="str">
            <v>四川省成都市郫都区红光镇卫生院</v>
          </cell>
        </row>
        <row r="49389">
          <cell r="B49389">
            <v>18908105688</v>
          </cell>
          <cell r="C49389" t="str">
            <v>四川省德阳市黄河中路100号旌阳区交通局</v>
          </cell>
        </row>
        <row r="49390">
          <cell r="B49390">
            <v>13501867525</v>
          </cell>
          <cell r="C49390" t="str">
            <v>上海市虹口区大连西路203号803室</v>
          </cell>
        </row>
        <row r="49391">
          <cell r="B49391">
            <v>17761205720</v>
          </cell>
          <cell r="C49391" t="str">
            <v>四川省成都市锦江区琉璃路566号华润万家超市一楼中亿孕婴</v>
          </cell>
        </row>
        <row r="49392">
          <cell r="B49392">
            <v>18780238538</v>
          </cell>
          <cell r="C49392" t="str">
            <v>四川省成都市高新区天府大道中段1388号美年广场美岸小区</v>
          </cell>
        </row>
        <row r="49393">
          <cell r="B49393">
            <v>13648073426</v>
          </cell>
          <cell r="C49393" t="str">
            <v>四川省成都市郫县安靖金河路靖水园广场</v>
          </cell>
        </row>
        <row r="49394">
          <cell r="B49394">
            <v>18213423820</v>
          </cell>
          <cell r="C49394" t="str">
            <v>云南省昆明市官渡区珥季路幸福广场中铁四院西南设计院</v>
          </cell>
        </row>
        <row r="49395">
          <cell r="B49395">
            <v>18244257078</v>
          </cell>
          <cell r="C49395" t="str">
            <v>四川省成都市锦江区国香街666号卓锦城6期4栋</v>
          </cell>
        </row>
        <row r="49396">
          <cell r="B49396">
            <v>13551231012</v>
          </cell>
          <cell r="C49396" t="str">
            <v>四川省成都市高新区天府大道中段396号地铁大厦A栋</v>
          </cell>
        </row>
        <row r="49397">
          <cell r="B49397">
            <v>18280092681</v>
          </cell>
          <cell r="C49397" t="str">
            <v>四川省成都市金牛区荷花池街道成都金牛区荷花金池二楼</v>
          </cell>
        </row>
        <row r="49398">
          <cell r="B49398">
            <v>18990488855</v>
          </cell>
          <cell r="C49398" t="str">
            <v>四川省甘孜州康定市榆林新区康定市人民法院</v>
          </cell>
        </row>
        <row r="49399">
          <cell r="B49399">
            <v>13402857444</v>
          </cell>
          <cell r="C49399" t="str">
            <v>四川省成都市新都区东街三巷一号附1号桂花香邻小区1-2单元</v>
          </cell>
        </row>
        <row r="49400">
          <cell r="B49400">
            <v>13709009198</v>
          </cell>
          <cell r="C49400" t="str">
            <v>四川省成都市金牛区金牛乡二环路北三段245号富丽城5-3-903</v>
          </cell>
        </row>
        <row r="49401">
          <cell r="B49401">
            <v>18268210391</v>
          </cell>
          <cell r="C49401" t="str">
            <v>浙江省宁波市鄞州区中河街道兴裕新村8幢304室</v>
          </cell>
        </row>
        <row r="49402">
          <cell r="B49402">
            <v>18329068555</v>
          </cell>
          <cell r="C49402" t="str">
            <v>浙江省义乌市佛堂镇建设东路48号鸡毛换糖酒店</v>
          </cell>
        </row>
        <row r="49403">
          <cell r="B49403">
            <v>13540808877</v>
          </cell>
          <cell r="C49403" t="str">
            <v>四川省成都市青羊区家园南街1号上城成都花园</v>
          </cell>
        </row>
        <row r="49404">
          <cell r="B49404">
            <v>13330998873</v>
          </cell>
          <cell r="C49404" t="str">
            <v>四川省成都市成华区圣灯路111号红枫岭二期6栋</v>
          </cell>
        </row>
        <row r="49405">
          <cell r="B49405">
            <v>13438916723</v>
          </cell>
          <cell r="C49405" t="str">
            <v>四川省成都市青羊区锦里西路119号现代城</v>
          </cell>
        </row>
        <row r="49406">
          <cell r="B49406">
            <v>15902859671</v>
          </cell>
          <cell r="C49406" t="str">
            <v>四川省成都市金牛区金沙路169号4-1</v>
          </cell>
        </row>
        <row r="49407">
          <cell r="B49407">
            <v>13778001585</v>
          </cell>
          <cell r="C49407" t="str">
            <v>四川省江油市英伦庄园1期2栋一单元501.</v>
          </cell>
        </row>
        <row r="49408">
          <cell r="B49408">
            <v>18581893560</v>
          </cell>
          <cell r="C49408" t="str">
            <v>四川省成都市温江区清泉南街168号八号公馆</v>
          </cell>
        </row>
        <row r="49409">
          <cell r="B49409">
            <v>13880468994</v>
          </cell>
          <cell r="C49409" t="str">
            <v>四川省成都市成华大道三段凤凰街与五福路交汇处瑞泉销售中心</v>
          </cell>
        </row>
        <row r="49410">
          <cell r="B49410">
            <v>13362216088</v>
          </cell>
          <cell r="C49410" t="str">
            <v>浙江省湖州市南浔区南浔镇福鼎苑A14-1单元</v>
          </cell>
        </row>
        <row r="49411">
          <cell r="B49411">
            <v>13998475587</v>
          </cell>
          <cell r="C49411" t="str">
            <v>辽宁省大连市甘井子区金地意境2期5号楼2单元101</v>
          </cell>
        </row>
        <row r="49412">
          <cell r="B49412">
            <v>13666318607</v>
          </cell>
          <cell r="C49412" t="str">
            <v>山东省荣成市经济技术开发区家家悦工业园</v>
          </cell>
        </row>
        <row r="49413">
          <cell r="B49413">
            <v>13096268388</v>
          </cell>
          <cell r="C49413" t="str">
            <v>四川省甘孜藏族自治州康定民族歌舞团</v>
          </cell>
        </row>
        <row r="49414">
          <cell r="B49414">
            <v>13828052778</v>
          </cell>
          <cell r="C49414" t="str">
            <v>广东省开平市水口镇第三工业园Q2-4鹏创五金厂</v>
          </cell>
        </row>
        <row r="49415">
          <cell r="B49415">
            <v>13076875792</v>
          </cell>
          <cell r="C49415" t="str">
            <v>广东省广州市越秀区流花路111号77-1-1602</v>
          </cell>
        </row>
        <row r="49416">
          <cell r="B49416">
            <v>13802184860</v>
          </cell>
          <cell r="C49416" t="str">
            <v>天津市河西区永安道德恩公寓5-1003</v>
          </cell>
        </row>
        <row r="49417">
          <cell r="B49417">
            <v>13662022599</v>
          </cell>
          <cell r="C49417" t="str">
            <v>天津市武清区杨村颐安园西区2号楼</v>
          </cell>
        </row>
        <row r="49418">
          <cell r="B49418">
            <v>13702057776</v>
          </cell>
          <cell r="C49418" t="str">
            <v>天津市北辰区双街镇金融创新大厦3层</v>
          </cell>
        </row>
        <row r="49419">
          <cell r="B49419">
            <v>13817740352</v>
          </cell>
          <cell r="C49419" t="str">
            <v>上海市嘉定新城洪德路1125弄2号楼1404室</v>
          </cell>
        </row>
        <row r="49420">
          <cell r="B49420">
            <v>13852937766</v>
          </cell>
          <cell r="C49420" t="str">
            <v>江苏省丹阳市复兴路15号供电公司</v>
          </cell>
        </row>
        <row r="49421">
          <cell r="B49421">
            <v>13920298567</v>
          </cell>
          <cell r="C49421" t="str">
            <v>天津市和平区西康路35号出版大厦513</v>
          </cell>
        </row>
        <row r="49422">
          <cell r="B49422">
            <v>13512252287</v>
          </cell>
          <cell r="C49422" t="str">
            <v>天津市南开区东马路玉鼎大厦2701</v>
          </cell>
        </row>
        <row r="49423">
          <cell r="B49423">
            <v>13943973232</v>
          </cell>
          <cell r="C49423" t="str">
            <v>吉林省白山市社会保险局</v>
          </cell>
        </row>
        <row r="49424">
          <cell r="B49424">
            <v>13950933877</v>
          </cell>
          <cell r="C49424" t="str">
            <v>福建省永安市燕南豪门御景小区5幢2单元1402室</v>
          </cell>
        </row>
        <row r="49425">
          <cell r="B49425">
            <v>15255135767</v>
          </cell>
          <cell r="C49425" t="str">
            <v>安徽省合肥市经济开发区医药健康产业区十一号楼安徽圣诺医药有限公司</v>
          </cell>
        </row>
        <row r="49426">
          <cell r="B49426">
            <v>13560652283</v>
          </cell>
          <cell r="C49426" t="str">
            <v>广东省中山市火炬开发区江陵大道32号，福特4S店</v>
          </cell>
        </row>
        <row r="49427">
          <cell r="B49427">
            <v>13923201405</v>
          </cell>
          <cell r="C49427" t="str">
            <v>广东省佛山市南海区桂城街道海五路交警大队</v>
          </cell>
        </row>
        <row r="49428">
          <cell r="B49428">
            <v>13922187877</v>
          </cell>
          <cell r="C49428" t="str">
            <v>广东省广州市南沙区富力唐宁花园富力华庭一街2号501室</v>
          </cell>
        </row>
        <row r="49429">
          <cell r="B49429">
            <v>15855437852</v>
          </cell>
          <cell r="C49429" t="str">
            <v>安徽省淮南市田家庵区朝阳街道陈洞南路29-7号中国建设银行朝阳支行</v>
          </cell>
        </row>
        <row r="49430">
          <cell r="B49430">
            <v>15970418464</v>
          </cell>
          <cell r="C49430" t="str">
            <v>江西省南昌市红谷中大道1326号江报传媒大厦23楼</v>
          </cell>
        </row>
        <row r="49431">
          <cell r="B49431">
            <v>13610005840</v>
          </cell>
          <cell r="C49431" t="str">
            <v>广东省广州市增城区新塘镇群星新村八栋205</v>
          </cell>
        </row>
        <row r="49432">
          <cell r="B49432">
            <v>13995089609</v>
          </cell>
          <cell r="C49432" t="str">
            <v>宁夏银川兴庆区民族南街新世纪花园2组团</v>
          </cell>
        </row>
        <row r="49433">
          <cell r="B49433">
            <v>13895305196</v>
          </cell>
          <cell r="C49433" t="str">
            <v>宁夏银川市金凤区新昌东路民生花园斜对面（原计量中心）计量室</v>
          </cell>
        </row>
        <row r="49434">
          <cell r="B49434">
            <v>18621511888</v>
          </cell>
          <cell r="C49434" t="str">
            <v>上海市青浦区徐泾镇虹桥绿地铂骊酒店旁边R栋276号</v>
          </cell>
        </row>
        <row r="49435">
          <cell r="B49435">
            <v>13906606221</v>
          </cell>
          <cell r="C49435" t="str">
            <v>浙江省宁波市鄞州区下应南路（37-39号）国家电网（下应供电营业厅）</v>
          </cell>
        </row>
        <row r="49436">
          <cell r="B49436">
            <v>13606069141</v>
          </cell>
          <cell r="C49436" t="str">
            <v>福建省厦门市思明区吕岭路22号莲秀里185号必利达大厦17H单元厦门恩硕进出口有限公司</v>
          </cell>
        </row>
        <row r="49437">
          <cell r="B49437">
            <v>13784152817</v>
          </cell>
          <cell r="C49437" t="str">
            <v>河北省任丘市华油庆丰温泉小区8号楼2单元402</v>
          </cell>
        </row>
        <row r="49438">
          <cell r="B49438">
            <v>13609916699</v>
          </cell>
          <cell r="C49438" t="str">
            <v>新疆乌鲁木齐市水磨沟区新兴街20号凤凰科技大厦5楼新疆新世纪招标有限公司</v>
          </cell>
        </row>
        <row r="49439">
          <cell r="B49439">
            <v>13577008387</v>
          </cell>
          <cell r="C49439" t="str">
            <v>云南省昆明市官渡区高原明珠国际五金机电市场A15栋15-16号</v>
          </cell>
        </row>
        <row r="49440">
          <cell r="B49440">
            <v>15202957039</v>
          </cell>
          <cell r="C49440" t="str">
            <v>陕西省西安市长安区广场南路长安二中新小区门牌11102</v>
          </cell>
        </row>
        <row r="49441">
          <cell r="B49441">
            <v>18321061219</v>
          </cell>
          <cell r="C49441" t="str">
            <v>上海市浦东新区张江高科科技园区银冬路568号</v>
          </cell>
        </row>
        <row r="49442">
          <cell r="B49442">
            <v>13600208600</v>
          </cell>
          <cell r="C49442" t="str">
            <v>广东省汕尾市海丰县四化西路22、6号</v>
          </cell>
        </row>
        <row r="49443">
          <cell r="B49443">
            <v>13580224228</v>
          </cell>
          <cell r="C49443" t="str">
            <v>广东省普宁市广太镇广润花园</v>
          </cell>
        </row>
        <row r="49444">
          <cell r="B49444">
            <v>13923874533</v>
          </cell>
          <cell r="C49444" t="str">
            <v>四川省成都市天府新区华阳南湖大道360号佳兆业君汇上品3栋3单元2801</v>
          </cell>
        </row>
        <row r="49445">
          <cell r="B49445">
            <v>18621667788</v>
          </cell>
          <cell r="C49445" t="str">
            <v>上海市虹口区新市北路1515弄1号（红旗小学）</v>
          </cell>
        </row>
        <row r="49446">
          <cell r="B49446">
            <v>13887338055</v>
          </cell>
          <cell r="C49446" t="str">
            <v>云南省红河哈尼族彝族自治州个旧市鸡街镇龙兴路九玖茶府</v>
          </cell>
        </row>
        <row r="49447">
          <cell r="B49447">
            <v>13564608066</v>
          </cell>
          <cell r="C49447" t="str">
            <v>上海市浦东新区永泰路1650弄9号1401室</v>
          </cell>
        </row>
        <row r="49448">
          <cell r="B49448">
            <v>18019351031</v>
          </cell>
          <cell r="C49448" t="str">
            <v>上海市黄浦区南京东路635号永安百货三楼牛仔裤专柜</v>
          </cell>
        </row>
        <row r="49449">
          <cell r="B49449">
            <v>13802996182</v>
          </cell>
          <cell r="C49449" t="str">
            <v>广东省广州市海珠区昌岗街道昌岗西路南边村4巷55号</v>
          </cell>
        </row>
        <row r="49450">
          <cell r="B49450">
            <v>13901133476</v>
          </cell>
          <cell r="C49450" t="str">
            <v>北京市新街口外大街23号小南门</v>
          </cell>
        </row>
        <row r="49451">
          <cell r="B49451">
            <v>18665399825</v>
          </cell>
          <cell r="C49451" t="str">
            <v>广东省深圳市福田区八卦岭工业区615栋3楼西深圳建运电子科技有限公司</v>
          </cell>
        </row>
        <row r="49452">
          <cell r="B49452">
            <v>15897773050</v>
          </cell>
          <cell r="C49452" t="str">
            <v>湖北省黄石市大冶市阳光花园20栋1单元802室</v>
          </cell>
        </row>
        <row r="49453">
          <cell r="B49453">
            <v>15926908282</v>
          </cell>
          <cell r="C49453" t="str">
            <v>湖北省黄石市黄石港区延安路邮政储蓄银行大厅内（博雅丽都楼下）</v>
          </cell>
        </row>
        <row r="49454">
          <cell r="B49454">
            <v>15618961870</v>
          </cell>
          <cell r="C49454" t="str">
            <v>上海市普陀区富平路737弄巴黎之春1号1801室</v>
          </cell>
        </row>
        <row r="49455">
          <cell r="B49455">
            <v>13524549155</v>
          </cell>
          <cell r="C49455" t="str">
            <v>上海市金山区上海化学工业园区南银河路557号上海赛科石油化工有限责任公司</v>
          </cell>
        </row>
        <row r="49456">
          <cell r="B49456">
            <v>18662187386</v>
          </cell>
          <cell r="C49456" t="str">
            <v>江苏省苏州市相城区元和街道澄和家园11幢一单元1401室</v>
          </cell>
        </row>
        <row r="49457">
          <cell r="B49457">
            <v>13418585204</v>
          </cell>
          <cell r="C49457" t="str">
            <v>广东省深圳市龙岗区龙岗街道新生社区尚林花园2A2401</v>
          </cell>
        </row>
        <row r="49458">
          <cell r="B49458">
            <v>13435390411</v>
          </cell>
          <cell r="C49458" t="str">
            <v>广东省河源市源城区新丰路尾富源小区4-21</v>
          </cell>
        </row>
        <row r="49459">
          <cell r="B49459">
            <v>13546423230</v>
          </cell>
          <cell r="C49459" t="str">
            <v>山西省太原市下元智诚御河骏景A3楼</v>
          </cell>
        </row>
        <row r="49460">
          <cell r="B49460">
            <v>13453680066</v>
          </cell>
          <cell r="C49460" t="str">
            <v>山西省临汾市红卫路市水利局防汛办</v>
          </cell>
        </row>
        <row r="49461">
          <cell r="B49461">
            <v>13739965176</v>
          </cell>
          <cell r="C49461" t="str">
            <v>内蒙古呼伦贝尔牙克石市和谐园15号楼3单401</v>
          </cell>
        </row>
        <row r="49462">
          <cell r="B49462">
            <v>15102880167</v>
          </cell>
          <cell r="C49462" t="str">
            <v>四川省成都市武侯区晋平街77号红运花园4栋二单元</v>
          </cell>
        </row>
        <row r="49463">
          <cell r="B49463">
            <v>15809916333</v>
          </cell>
          <cell r="C49463" t="str">
            <v>新疆乌鲁木齐天山区三道湾45号</v>
          </cell>
        </row>
        <row r="49464">
          <cell r="B49464">
            <v>15810945581</v>
          </cell>
          <cell r="C49464" t="str">
            <v>北京朝阳慧忠里421楼204</v>
          </cell>
        </row>
        <row r="49465">
          <cell r="B49465">
            <v>18611088891</v>
          </cell>
          <cell r="C49465" t="str">
            <v>北京市海淀区东北旺西路10号文思海辉大厦</v>
          </cell>
        </row>
        <row r="49466">
          <cell r="B49466">
            <v>13737831120</v>
          </cell>
          <cell r="C49466" t="str">
            <v>广西壮族自治区梧州市藤县藤州镇挂榜路桓榜花园上一级集资楼（第一幢）</v>
          </cell>
        </row>
        <row r="49467">
          <cell r="B49467">
            <v>18636640986</v>
          </cell>
          <cell r="C49467" t="str">
            <v>山西省太原市义井街28号中国建设银行家属院</v>
          </cell>
        </row>
        <row r="49468">
          <cell r="B49468">
            <v>13681746140</v>
          </cell>
          <cell r="C49468" t="str">
            <v>上海市松江区泗泾镇横港路49弄71号202</v>
          </cell>
        </row>
        <row r="49469">
          <cell r="B49469">
            <v>13089729080</v>
          </cell>
          <cell r="C49469" t="str">
            <v>黑龙江省哈尔滨市呼兰区利民开发区大都会二期01栋1302</v>
          </cell>
        </row>
        <row r="49470">
          <cell r="B49470">
            <v>13601380668</v>
          </cell>
          <cell r="C49470" t="str">
            <v>北京市顺义区燕京啤酒厂家属院3-1-201室</v>
          </cell>
        </row>
        <row r="49471">
          <cell r="B49471">
            <v>13817629268</v>
          </cell>
          <cell r="C49471" t="str">
            <v>江苏省苏州市姑苏区人民路万达广场C座2403室</v>
          </cell>
        </row>
        <row r="49472">
          <cell r="B49472">
            <v>13096981230</v>
          </cell>
          <cell r="C49472" t="str">
            <v>陕西省西安市雁塔区朱雀大街222号电炉研究所北门（周末及节假日中午时间不收货）</v>
          </cell>
        </row>
        <row r="49473">
          <cell r="B49473">
            <v>13702634855</v>
          </cell>
          <cell r="C49473" t="str">
            <v>广东省佛山市顺德区大良大门田心巴基街六巷38号</v>
          </cell>
        </row>
        <row r="49474">
          <cell r="B49474">
            <v>13727338820</v>
          </cell>
          <cell r="C49474" t="str">
            <v>广东省佛山市顺德区大良高坎路高坎新村欣怡阁时装店</v>
          </cell>
        </row>
        <row r="49475">
          <cell r="B49475">
            <v>13929162915</v>
          </cell>
          <cell r="C49475" t="str">
            <v>广东省佛山市顺德区大良嘉信城市花园一期9座8B</v>
          </cell>
        </row>
        <row r="49476">
          <cell r="B49476">
            <v>13204335968</v>
          </cell>
          <cell r="C49476" t="str">
            <v>吉林省安图县明月镇东华小区9号楼1单102</v>
          </cell>
        </row>
        <row r="49477">
          <cell r="B49477">
            <v>18612838361</v>
          </cell>
          <cell r="C49477" t="str">
            <v>北京市朝阳区望京南湖中街316号思源大厦b座</v>
          </cell>
        </row>
        <row r="49478">
          <cell r="B49478">
            <v>13304320868</v>
          </cell>
          <cell r="C49478" t="str">
            <v>吉林省长春市经开区中海国际社区J8-301</v>
          </cell>
        </row>
        <row r="49479">
          <cell r="B49479">
            <v>13895395445</v>
          </cell>
          <cell r="C49479" t="str">
            <v>宁夏银川市兴庆区唐徕小区155-4-102</v>
          </cell>
        </row>
        <row r="49480">
          <cell r="B49480">
            <v>13895110131</v>
          </cell>
          <cell r="C49480" t="str">
            <v>宁夏银川市金凤区黄河东路901号工行宁夏分行机构金融业务部</v>
          </cell>
        </row>
        <row r="49481">
          <cell r="B49481">
            <v>18895008005</v>
          </cell>
          <cell r="C49481" t="str">
            <v>宁夏银川市金凤区大连路与万青路西南角宁夏建筑设计院7楼恒信达招标代理有限公司</v>
          </cell>
        </row>
        <row r="49482">
          <cell r="B49482">
            <v>13389515696</v>
          </cell>
          <cell r="C49482" t="str">
            <v>宁夏银川市兴庆区掌政经纬创业园401A</v>
          </cell>
        </row>
        <row r="49483">
          <cell r="B49483">
            <v>18693100315</v>
          </cell>
          <cell r="C49483" t="str">
            <v>甘肃省兰州市白银路55号中广千隆家园A塔</v>
          </cell>
        </row>
        <row r="49484">
          <cell r="B49484">
            <v>13956391111</v>
          </cell>
          <cell r="C49484" t="str">
            <v>安徽省蚌埠市新城区阿尔卡迪亚碧水湾太平洋典当行</v>
          </cell>
        </row>
        <row r="49485">
          <cell r="B49485">
            <v>15940520540</v>
          </cell>
          <cell r="C49485" t="str">
            <v>辽宁省沈阳市沈河区北站路146号嘉兴国际大厦409</v>
          </cell>
        </row>
        <row r="49486">
          <cell r="B49486">
            <v>13706832915</v>
          </cell>
          <cell r="C49486" t="str">
            <v>浙江省嘉兴市中环南路136号都市文涛苑商铺304室嘉兴市鸿立人力资源有限公司</v>
          </cell>
        </row>
        <row r="49487">
          <cell r="B49487">
            <v>13622389158</v>
          </cell>
          <cell r="C49487" t="str">
            <v>广东省深圳市福田区福星路174号真惠美</v>
          </cell>
        </row>
        <row r="49488">
          <cell r="B49488">
            <v>13550022442</v>
          </cell>
          <cell r="C49488" t="str">
            <v>四川省成都市金牛区长庆路1号城市绿洲花园14-1-602</v>
          </cell>
        </row>
        <row r="49489">
          <cell r="B49489">
            <v>18666591209</v>
          </cell>
          <cell r="C49489" t="str">
            <v>广东省肇庆市端州区77区荷苑25号</v>
          </cell>
        </row>
        <row r="49490">
          <cell r="B49490">
            <v>13593807679</v>
          </cell>
          <cell r="C49490" t="str">
            <v>湖北省荆州市沙市区江津西路266号荆州电视台</v>
          </cell>
        </row>
        <row r="49491">
          <cell r="B49491">
            <v>18868902820</v>
          </cell>
          <cell r="C49491" t="str">
            <v>浙江省温州市瓯海区茶山街道温州商学院F区</v>
          </cell>
        </row>
        <row r="49492">
          <cell r="B49492">
            <v>13988722908</v>
          </cell>
          <cell r="C49492" t="str">
            <v>云南省迪庆州维西县保和镇南门街新南港4号（电信局背后）</v>
          </cell>
        </row>
        <row r="49493">
          <cell r="B49493">
            <v>15928428890</v>
          </cell>
          <cell r="C49493" t="str">
            <v>四川省成都市锦江区妇幼保健院三官堂街3号</v>
          </cell>
        </row>
        <row r="49494">
          <cell r="B49494">
            <v>13903098699</v>
          </cell>
          <cell r="C49494" t="str">
            <v>广东省广州市天河区珠江新城猎德大道48号尚东美御C1502</v>
          </cell>
        </row>
        <row r="49495">
          <cell r="B49495">
            <v>13880606831</v>
          </cell>
          <cell r="C49495" t="str">
            <v>四川省成都市都江堰市天府大道49号</v>
          </cell>
        </row>
        <row r="49496">
          <cell r="B49496">
            <v>17738585197</v>
          </cell>
          <cell r="C49496" t="str">
            <v>四川省泸州市纳溪区上马镇永宁滨河路160号</v>
          </cell>
        </row>
        <row r="49497">
          <cell r="B49497">
            <v>13901264327</v>
          </cell>
          <cell r="C49497" t="str">
            <v>河北省张家口市桥西区串窑街名仕嘉苑6号楼2-2104</v>
          </cell>
        </row>
        <row r="49498">
          <cell r="B49498">
            <v>17828583895</v>
          </cell>
          <cell r="C49498" t="str">
            <v>四川省凉山州西昌市西城街道西昌国土资源局（胜利南路261号）</v>
          </cell>
        </row>
        <row r="49499">
          <cell r="B49499">
            <v>18892031996</v>
          </cell>
          <cell r="C49499" t="str">
            <v>陕西省西安市丈八四路与锦业路交叉处处移动公司</v>
          </cell>
        </row>
        <row r="49500">
          <cell r="B49500">
            <v>18911232886</v>
          </cell>
          <cell r="C49500" t="str">
            <v>北京市东直门外大街38号楼3门1401室</v>
          </cell>
        </row>
        <row r="49501">
          <cell r="B49501">
            <v>18210012610</v>
          </cell>
          <cell r="C49501" t="str">
            <v>北京市海淀区清河小营甲一号院</v>
          </cell>
        </row>
        <row r="49502">
          <cell r="B49502">
            <v>15699863519</v>
          </cell>
          <cell r="C49502" t="str">
            <v>北京市大兴区旧宫镇庑殿家园A区2-2-203</v>
          </cell>
        </row>
        <row r="49503">
          <cell r="B49503">
            <v>13884353690</v>
          </cell>
          <cell r="C49503" t="str">
            <v>浙江省丽水市云和县解放东路356号金城云阁206室</v>
          </cell>
        </row>
        <row r="49504">
          <cell r="B49504">
            <v>13661406805</v>
          </cell>
          <cell r="C49504" t="str">
            <v>上海市闵行区七莘路658号2栋</v>
          </cell>
        </row>
        <row r="49505">
          <cell r="B49505">
            <v>13774568795</v>
          </cell>
          <cell r="C49505" t="str">
            <v>福建省福州市晋安区岳峰镇融侨悦城5栋903室</v>
          </cell>
        </row>
        <row r="49506">
          <cell r="B49506">
            <v>13708882937</v>
          </cell>
          <cell r="C49506" t="str">
            <v>云南省昆明市西山区船房小区D区7栋3单元202室</v>
          </cell>
        </row>
        <row r="49507">
          <cell r="B49507">
            <v>13578414240</v>
          </cell>
          <cell r="C49507" t="str">
            <v>云南省景洪市国税局</v>
          </cell>
        </row>
        <row r="49508">
          <cell r="B49508">
            <v>18604822086</v>
          </cell>
          <cell r="C49508" t="str">
            <v>内蒙古兴安盟乌兰浩特市欧洲风情9号50号门市安答大药房</v>
          </cell>
        </row>
        <row r="49509">
          <cell r="B49509">
            <v>13809678869</v>
          </cell>
          <cell r="C49509" t="str">
            <v>广东省江门市蓬江区棠下镇富棠三路4号前卫五车间</v>
          </cell>
        </row>
        <row r="49510">
          <cell r="B49510">
            <v>13911920996</v>
          </cell>
          <cell r="C49510" t="str">
            <v>北京市朝阳区静安庄1区4号(朝阳区党校)</v>
          </cell>
        </row>
        <row r="49511">
          <cell r="B49511">
            <v>18833969668</v>
          </cell>
          <cell r="C49511" t="str">
            <v>河北省廊坊市开发区新奥科技园智能大厦</v>
          </cell>
        </row>
        <row r="49512">
          <cell r="B49512">
            <v>13838877677</v>
          </cell>
          <cell r="C49512" t="str">
            <v>河南省洛阳市洛龙区东方今典花样年华2号楼1门</v>
          </cell>
        </row>
        <row r="49513">
          <cell r="B49513">
            <v>17757986665</v>
          </cell>
          <cell r="C49513" t="str">
            <v>浙江省金华市婺城区西关街道婺州街310号</v>
          </cell>
        </row>
        <row r="49514">
          <cell r="B49514">
            <v>18606058285</v>
          </cell>
          <cell r="C49514" t="str">
            <v>福建省晋江市梅岭街道世纪大道679号电力大厦905</v>
          </cell>
        </row>
        <row r="49515">
          <cell r="B49515">
            <v>13857004688</v>
          </cell>
          <cell r="C49515" t="str">
            <v>浙江省衢州市江山市凤祥苑6幢三单元306室</v>
          </cell>
        </row>
        <row r="49516">
          <cell r="B49516">
            <v>13515707792</v>
          </cell>
          <cell r="C49516" t="str">
            <v>浙江省龙游县清风雅苑20幢1单元302室</v>
          </cell>
        </row>
        <row r="49517">
          <cell r="B49517">
            <v>13919281599</v>
          </cell>
          <cell r="C49517" t="str">
            <v>甘肃省兰州市七里河区敦煌路街道郑家庄262号明珠家园斜对面奥格瑞玛便利店</v>
          </cell>
        </row>
        <row r="49518">
          <cell r="B49518">
            <v>13659708807</v>
          </cell>
          <cell r="C49518" t="str">
            <v>广东省吴川市博铺镰钩塘荣泰模具有限公司</v>
          </cell>
        </row>
        <row r="49519">
          <cell r="B49519">
            <v>13928634247</v>
          </cell>
          <cell r="C49519" t="str">
            <v>广东省佛山市南海区里水大冲路边迅宏钢管厂</v>
          </cell>
        </row>
        <row r="49520">
          <cell r="B49520">
            <v>15768108966</v>
          </cell>
          <cell r="C49520" t="str">
            <v>广东省惠州市惠城区麦地南路光耀城市广场3栋2002</v>
          </cell>
        </row>
        <row r="49521">
          <cell r="B49521">
            <v>18842403020</v>
          </cell>
          <cell r="C49521" t="str">
            <v>辽宁省沈阳市和平区南三好街7-16号汇景新世界9号楼24-3室</v>
          </cell>
        </row>
        <row r="49522">
          <cell r="B49522">
            <v>15098966189</v>
          </cell>
          <cell r="C49522" t="str">
            <v>山东省济南市历下区千佛山环山路55号中润裕华园</v>
          </cell>
        </row>
        <row r="49523">
          <cell r="B49523">
            <v>13279168488</v>
          </cell>
          <cell r="C49523" t="str">
            <v>山西省汉中市镇巴县新街轻工局院</v>
          </cell>
        </row>
        <row r="49524">
          <cell r="B49524">
            <v>15929677979</v>
          </cell>
          <cell r="C49524" t="str">
            <v>陕西省渭南市大荔县城关街道东兴小区107号</v>
          </cell>
        </row>
        <row r="49525">
          <cell r="B49525">
            <v>13806048311</v>
          </cell>
          <cell r="C49525" t="str">
            <v>福建省厦门市思明区金榜路57号14店面</v>
          </cell>
        </row>
        <row r="49526">
          <cell r="B49526">
            <v>15693869888</v>
          </cell>
          <cell r="C49526" t="str">
            <v>甘肃省天水市秦州区西关街道伏羲庙东街44号亨珍馆</v>
          </cell>
        </row>
        <row r="49527">
          <cell r="B49527">
            <v>13233136888</v>
          </cell>
          <cell r="C49527" t="str">
            <v>山西省大同市城区北关街道北辰花园33号1单元102号</v>
          </cell>
        </row>
        <row r="49528">
          <cell r="B49528">
            <v>15077223232</v>
          </cell>
          <cell r="C49528" t="str">
            <v>广西省柳州市鱼峰区柳石路139号兆安福园13-2-203</v>
          </cell>
        </row>
        <row r="49529">
          <cell r="B49529">
            <v>13920718546</v>
          </cell>
          <cell r="C49529" t="str">
            <v>天津市大港区大港邮电局育秀街118号</v>
          </cell>
        </row>
        <row r="49530">
          <cell r="B49530">
            <v>13570422114</v>
          </cell>
          <cell r="C49530" t="str">
            <v>广东省广州市白云区丛云路388号武警公寓楼A栋</v>
          </cell>
        </row>
        <row r="49531">
          <cell r="B49531">
            <v>13826099797</v>
          </cell>
          <cell r="C49531" t="str">
            <v>广东省广州市海珠区榕景路中海锦榕湾J2栋604</v>
          </cell>
        </row>
        <row r="49532">
          <cell r="B49532">
            <v>17607368669</v>
          </cell>
          <cell r="C49532" t="str">
            <v>湖南省常德市武陵区朗州路1887号武陵公安分局出入境大厅</v>
          </cell>
        </row>
        <row r="49533">
          <cell r="B49533">
            <v>17708482133</v>
          </cell>
          <cell r="C49533" t="str">
            <v>湖南省长沙芙蓉区世嘉国际华城二期2栋401</v>
          </cell>
        </row>
        <row r="49534">
          <cell r="B49534">
            <v>15211301115</v>
          </cell>
          <cell r="C49534" t="str">
            <v>浙江省余姚市永丰北苑20栋201</v>
          </cell>
        </row>
        <row r="49535">
          <cell r="B49535">
            <v>13973631900</v>
          </cell>
          <cell r="C49535" t="str">
            <v>湖南省常德市武陵区金色小岛A4C座1007号</v>
          </cell>
        </row>
        <row r="49536">
          <cell r="B49536">
            <v>13910192282</v>
          </cell>
          <cell r="C49536" t="str">
            <v>北京市西城区月坛南街三里河东路5-7月坛街道办事处</v>
          </cell>
        </row>
        <row r="49537">
          <cell r="B49537">
            <v>18845103286</v>
          </cell>
          <cell r="C49537" t="str">
            <v>黑龙江省哈尔滨市南岗区红旗大街242号福思特大厦2609室</v>
          </cell>
        </row>
        <row r="49538">
          <cell r="B49538">
            <v>13980808102</v>
          </cell>
          <cell r="C49538" t="str">
            <v>四川省遂宁市河东新区五彩缤纷路686号永明东海岸西大门31栋</v>
          </cell>
        </row>
        <row r="49539">
          <cell r="B49539">
            <v>13895075211</v>
          </cell>
          <cell r="C49539" t="str">
            <v>宁夏银川市西夏区北京西路185号</v>
          </cell>
        </row>
        <row r="49540">
          <cell r="B49540">
            <v>13888978565</v>
          </cell>
          <cell r="C49540" t="str">
            <v>云南省昆明市西山区秋苑二期8栋2单元502室</v>
          </cell>
        </row>
        <row r="49541">
          <cell r="B49541">
            <v>13979229327</v>
          </cell>
          <cell r="C49541" t="str">
            <v>江西省九江市修水县政协</v>
          </cell>
        </row>
        <row r="49542">
          <cell r="B49542">
            <v>13377181978</v>
          </cell>
          <cell r="C49542" t="str">
            <v>广西省南宁市双拥路30号南湖名都广场1605号</v>
          </cell>
        </row>
        <row r="49543">
          <cell r="B49543">
            <v>18679189311</v>
          </cell>
          <cell r="C49543" t="str">
            <v>江西省九江市浔阳区庐山路18号浔阳公安分局刑侦大队</v>
          </cell>
        </row>
        <row r="49544">
          <cell r="B49544">
            <v>15270880928</v>
          </cell>
          <cell r="C49544" t="str">
            <v>江西省南昌市西湖区系马桩街道象山南路三眼井街39号南昌艾玛妇产医院</v>
          </cell>
        </row>
        <row r="49545">
          <cell r="B49545">
            <v>13466551390</v>
          </cell>
          <cell r="C49545" t="str">
            <v>北京市丰台区和义西里一区三号楼5单元502</v>
          </cell>
        </row>
        <row r="49546">
          <cell r="B49546">
            <v>15904406277</v>
          </cell>
          <cell r="C49546" t="str">
            <v>吉林省长春市公安局禁毒支队朝阳区锦水路市公安局南门</v>
          </cell>
        </row>
        <row r="49547">
          <cell r="B49547">
            <v>17709784633</v>
          </cell>
          <cell r="C49547" t="str">
            <v>青海省西宁市城中区长江路青海湖大厦10楼1008室</v>
          </cell>
        </row>
        <row r="49548">
          <cell r="B49548">
            <v>13655905386</v>
          </cell>
          <cell r="C49548" t="str">
            <v>福建省泉州市刺桐路226号省公路一公司审计部</v>
          </cell>
        </row>
        <row r="49549">
          <cell r="B49549">
            <v>13600222422</v>
          </cell>
          <cell r="C49549" t="str">
            <v>广东肇庆市端州区城区端州三路37号肇庆市人民检察院</v>
          </cell>
        </row>
        <row r="49550">
          <cell r="B49550">
            <v>15751866060</v>
          </cell>
          <cell r="C49550" t="str">
            <v>江苏南京市栖霞区城区仙林大道138号南京中医药大学</v>
          </cell>
        </row>
        <row r="49551">
          <cell r="B49551">
            <v>13889294215</v>
          </cell>
          <cell r="C49551" t="str">
            <v>辽宁沈阳市铁西区辽宁省沈阳市铁西区北三中路21-4黎明西部风情15栋124</v>
          </cell>
        </row>
        <row r="49552">
          <cell r="B49552">
            <v>13545004072</v>
          </cell>
          <cell r="C49552" t="str">
            <v>湖北武汉市硚口区建一路融侨锦江6-1-1804</v>
          </cell>
        </row>
        <row r="49553">
          <cell r="B49553">
            <v>13764393168</v>
          </cell>
          <cell r="C49553" t="str">
            <v>上海市嘉定区徐行镇石皮平民227号</v>
          </cell>
        </row>
        <row r="49554">
          <cell r="B49554">
            <v>13891338765</v>
          </cell>
          <cell r="C49554" t="str">
            <v>陕西省渭南市白水县检察院</v>
          </cell>
        </row>
        <row r="49555">
          <cell r="B49555">
            <v>13906426747</v>
          </cell>
          <cell r="C49555" t="str">
            <v>山东青岛市北区尖山路29号11号楼203</v>
          </cell>
        </row>
        <row r="49556">
          <cell r="B49556">
            <v>18663892975</v>
          </cell>
          <cell r="C49556" t="str">
            <v>山东省烟台市芝罘区前进路1号网点16号</v>
          </cell>
        </row>
        <row r="49557">
          <cell r="B49557">
            <v>13488666167</v>
          </cell>
          <cell r="C49557" t="str">
            <v>北京朝阳区芍药居北里320号楼2单元1503室</v>
          </cell>
        </row>
        <row r="49558">
          <cell r="B49558">
            <v>13562267092</v>
          </cell>
          <cell r="C49558" t="str">
            <v>山东省东营市河口区仙河镇团结二村31号楼四单元</v>
          </cell>
        </row>
        <row r="49559">
          <cell r="B49559">
            <v>15297005563</v>
          </cell>
          <cell r="C49559" t="str">
            <v>青海省西宁市国际村乐都路40号</v>
          </cell>
        </row>
        <row r="49560">
          <cell r="B49560">
            <v>13805318603</v>
          </cell>
          <cell r="C49560" t="str">
            <v>山东济南市市中区中海国际社区A3_10_2_1204</v>
          </cell>
        </row>
        <row r="49561">
          <cell r="B49561">
            <v>18859102357</v>
          </cell>
          <cell r="C49561" t="str">
            <v>福建省福州市鼓楼区六一北路539号白领沙龙</v>
          </cell>
        </row>
        <row r="49562">
          <cell r="B49562">
            <v>13897184830</v>
          </cell>
          <cell r="C49562" t="str">
            <v>青海省西宁市海湖新区电力小区谦和园12号楼</v>
          </cell>
        </row>
        <row r="49563">
          <cell r="B49563">
            <v>18397110579</v>
          </cell>
          <cell r="C49563" t="str">
            <v>青海省西宁市城西区砖厂路7号青海省心脑血管病专科医院心电图室</v>
          </cell>
        </row>
        <row r="49564">
          <cell r="B49564">
            <v>13917755118</v>
          </cell>
          <cell r="C49564" t="str">
            <v>上海市闵行区沪光路39弄95号303室</v>
          </cell>
        </row>
        <row r="49565">
          <cell r="B49565">
            <v>13007045671</v>
          </cell>
          <cell r="C49565" t="str">
            <v>山西省太原市杏花岭区胜利桥东太钢宿舍33栋12号</v>
          </cell>
        </row>
        <row r="49566">
          <cell r="B49566">
            <v>15036169037</v>
          </cell>
          <cell r="C49566" t="str">
            <v>河南省郑州市金水区南阳路96号家天下16号楼1单元1508号</v>
          </cell>
        </row>
        <row r="49567">
          <cell r="B49567">
            <v>15900696850</v>
          </cell>
          <cell r="C49567" t="str">
            <v>上海市黄浦区瞿溪路1052号303室</v>
          </cell>
        </row>
        <row r="49568">
          <cell r="B49568">
            <v>13466316950</v>
          </cell>
          <cell r="C49568" t="str">
            <v>北京市朝阳区霄云路40号院1号楼国航世纪大厦9层</v>
          </cell>
        </row>
        <row r="49569">
          <cell r="B49569">
            <v>13129707507</v>
          </cell>
          <cell r="C49569" t="str">
            <v>广东省肇庆市高要区金利汇祥金属表面处理有限公司</v>
          </cell>
        </row>
        <row r="49570">
          <cell r="B49570">
            <v>15906631011</v>
          </cell>
          <cell r="C49570" t="str">
            <v>广东省江门市鹤山市鹤城镇办证服务大厅背后三资办</v>
          </cell>
        </row>
        <row r="49571">
          <cell r="B49571">
            <v>13786109372</v>
          </cell>
          <cell r="C49571" t="str">
            <v>湖南省长沙市雨花区城南中路112号瑷丝坊头部养生养发馆</v>
          </cell>
        </row>
        <row r="49572">
          <cell r="B49572">
            <v>13348915810</v>
          </cell>
          <cell r="C49572" t="str">
            <v>四川省成都市郫县筒街道福博路博园世家4-2-6</v>
          </cell>
        </row>
        <row r="49573">
          <cell r="B49573">
            <v>18674532011</v>
          </cell>
          <cell r="C49573" t="str">
            <v>湖南省怀化市沅陵县辰州矿业有限责任公司采供中心办公室</v>
          </cell>
        </row>
        <row r="49574">
          <cell r="B49574">
            <v>15906631011</v>
          </cell>
          <cell r="C49574" t="str">
            <v>北京市朝阳区南磨房镇中水电住宅小区2号楼2单元801</v>
          </cell>
        </row>
        <row r="49575">
          <cell r="B49575">
            <v>15974008600</v>
          </cell>
          <cell r="C49575" t="str">
            <v>湖南省怀化市沅陵县官庄镇辰州矿业采供中心</v>
          </cell>
        </row>
        <row r="49576">
          <cell r="B49576">
            <v>15930333818</v>
          </cell>
          <cell r="C49576" t="str">
            <v>河北省张家口市桥西区长方沟垣豪小区5/4/201</v>
          </cell>
        </row>
        <row r="49577">
          <cell r="B49577">
            <v>15987246929</v>
          </cell>
          <cell r="C49577" t="str">
            <v>云南省大理州巍山县南诏镇北隅小区星月楼餐厅</v>
          </cell>
        </row>
        <row r="49578">
          <cell r="B49578">
            <v>13318993017</v>
          </cell>
          <cell r="C49578" t="str">
            <v>广东省河源市源城区龙尾坝东十栋五号</v>
          </cell>
        </row>
        <row r="49579">
          <cell r="B49579">
            <v>13036496669</v>
          </cell>
          <cell r="C49579" t="str">
            <v>四川省宜宾市翠屏区南岸航天路中段8号龙润国际7幢5楼19号</v>
          </cell>
        </row>
        <row r="49580">
          <cell r="B49580">
            <v>15289391921</v>
          </cell>
          <cell r="C49580" t="str">
            <v>陕西省榆林市定边县长城南街温馨花园</v>
          </cell>
        </row>
        <row r="49581">
          <cell r="B49581">
            <v>13885126112</v>
          </cell>
          <cell r="C49581" t="str">
            <v>贵州省贵阳市云岩区中华北路77号贵阳银行大楼1706室</v>
          </cell>
        </row>
        <row r="49582">
          <cell r="B49582">
            <v>13691679090</v>
          </cell>
          <cell r="C49582" t="str">
            <v>深圳市龙岗区坂田长发中路南三巷3号</v>
          </cell>
        </row>
        <row r="49583">
          <cell r="B49583">
            <v>13970186953</v>
          </cell>
          <cell r="C49583" t="str">
            <v>江西省贵溪市建设路438号妇幼保健院</v>
          </cell>
        </row>
        <row r="49584">
          <cell r="B49584">
            <v>13861612998</v>
          </cell>
          <cell r="C49584" t="str">
            <v>江苏省无锡市临港新城申裕街121号</v>
          </cell>
        </row>
        <row r="49585">
          <cell r="B49585">
            <v>13957433068</v>
          </cell>
          <cell r="C49585" t="str">
            <v>浙江省宁波市海曙区镇明路36号中信银行大厦7楼</v>
          </cell>
        </row>
        <row r="49586">
          <cell r="B49586">
            <v>13906727067</v>
          </cell>
          <cell r="C49586" t="str">
            <v>浙江省湖州市吴兴区太湖旅游度假区天玺别墅C区117B</v>
          </cell>
        </row>
        <row r="49587">
          <cell r="B49587">
            <v>13599919885</v>
          </cell>
          <cell r="C49587" t="str">
            <v>福建省厦门市思明区槟榔西里257号南湖豪苑B2802</v>
          </cell>
        </row>
        <row r="49588">
          <cell r="B49588">
            <v>18502413913</v>
          </cell>
          <cell r="C49588" t="str">
            <v>辽宁省沈阳市皇姑区嘉陵江街中央学府南门</v>
          </cell>
        </row>
        <row r="49589">
          <cell r="B49589">
            <v>13942605913</v>
          </cell>
          <cell r="C49589" t="str">
            <v>湖北省咸宁赤壁赵李桥镇前进梵音瑜伽</v>
          </cell>
        </row>
        <row r="49590">
          <cell r="B49590">
            <v>13918273523</v>
          </cell>
          <cell r="C49590" t="str">
            <v>上海复兴中路1199号A座301室</v>
          </cell>
        </row>
        <row r="49591">
          <cell r="B49591">
            <v>13813578886</v>
          </cell>
          <cell r="C49591" t="str">
            <v>江苏省常州市天宁区巨凝金水岸4-1301</v>
          </cell>
        </row>
        <row r="49592">
          <cell r="B49592">
            <v>13520005539</v>
          </cell>
          <cell r="C49592" t="str">
            <v>北京市朝阳区兴隆家园18号楼7层708</v>
          </cell>
        </row>
        <row r="49593">
          <cell r="B49593">
            <v>13981028918</v>
          </cell>
          <cell r="C49593" t="str">
            <v>四川省什邡市世纪新城</v>
          </cell>
        </row>
        <row r="49594">
          <cell r="B49594">
            <v>13910138881</v>
          </cell>
          <cell r="C49594" t="str">
            <v>北京市东城区安外大街11号院华府景园1号楼A座1102</v>
          </cell>
        </row>
        <row r="49595">
          <cell r="B49595">
            <v>13816991172</v>
          </cell>
          <cell r="C49595" t="str">
            <v>上海市闸北区三泉路601弄6号201室</v>
          </cell>
        </row>
        <row r="49596">
          <cell r="B49596">
            <v>13827098999</v>
          </cell>
          <cell r="C49596" t="str">
            <v>广东省恩平市锦江花城34幢8号</v>
          </cell>
        </row>
        <row r="49597">
          <cell r="B49597">
            <v>13750338402</v>
          </cell>
          <cell r="C49597" t="str">
            <v>广东省恩平市桥边路水运街二轻宿舍二幢203房</v>
          </cell>
        </row>
        <row r="49598">
          <cell r="B49598">
            <v>13751948731</v>
          </cell>
          <cell r="C49598" t="str">
            <v>广东省汕尾市海丰县邮电大楼对面菁香茗茶</v>
          </cell>
        </row>
        <row r="49599">
          <cell r="B49599">
            <v>18678871185</v>
          </cell>
          <cell r="C49599" t="str">
            <v>山东省济南市高新区丰奥嘉园南区2号楼1单元2104</v>
          </cell>
        </row>
        <row r="49600">
          <cell r="B49600">
            <v>18500237161</v>
          </cell>
          <cell r="C49600" t="str">
            <v>北京市朝阳区建国路89号华贸中心15号楼11层1102</v>
          </cell>
        </row>
        <row r="49601">
          <cell r="B49601">
            <v>18600260230</v>
          </cell>
          <cell r="C49601" t="str">
            <v>北京市海淀区北蜂窝中路甲8号塔1号楼805</v>
          </cell>
        </row>
        <row r="49602">
          <cell r="B49602">
            <v>13946056605</v>
          </cell>
          <cell r="C49602" t="str">
            <v>黑龙江省哈尔滨市南岗区泰山路192号冬奥村三期大堂</v>
          </cell>
        </row>
        <row r="49603">
          <cell r="B49603">
            <v>13864337499</v>
          </cell>
          <cell r="C49603" t="str">
            <v>山东省淄博市区翡翠园53号楼1单元802</v>
          </cell>
        </row>
        <row r="49604">
          <cell r="B49604">
            <v>13810996952</v>
          </cell>
          <cell r="C49604" t="str">
            <v>北京市双井百环家园66号院13楼2004</v>
          </cell>
        </row>
        <row r="49605">
          <cell r="B49605">
            <v>13700651253</v>
          </cell>
          <cell r="C49605" t="str">
            <v>四川省成都市蒲江县城市花园5栋2单元4楼7号</v>
          </cell>
        </row>
        <row r="49606">
          <cell r="B49606">
            <v>18663752680</v>
          </cell>
          <cell r="C49606" t="str">
            <v>山东省济南市历城区花园路45号富翔天地8-5-301</v>
          </cell>
        </row>
        <row r="49607">
          <cell r="B49607">
            <v>13806402567</v>
          </cell>
          <cell r="C49607" t="str">
            <v>山东省济南市天桥区宝华新区3-1-904</v>
          </cell>
        </row>
        <row r="49608">
          <cell r="B49608">
            <v>18618129920</v>
          </cell>
          <cell r="C49608" t="str">
            <v>北京市西城区南新华街21号西城实验幼儿园</v>
          </cell>
        </row>
        <row r="49609">
          <cell r="B49609">
            <v>13810965810</v>
          </cell>
          <cell r="C49609" t="str">
            <v>北京市丰台区珠江御景19号楼6单元1002</v>
          </cell>
        </row>
        <row r="49610">
          <cell r="B49610">
            <v>18500055068</v>
          </cell>
          <cell r="C49610" t="str">
            <v>北京市海淀区西土城路33号8楼201室</v>
          </cell>
        </row>
        <row r="49611">
          <cell r="B49611">
            <v>13936513711</v>
          </cell>
          <cell r="C49611" t="str">
            <v>北京市海淀区强佑府学上院售楼处</v>
          </cell>
        </row>
        <row r="49612">
          <cell r="B49612">
            <v>13521816566</v>
          </cell>
          <cell r="C49612" t="str">
            <v>北京市朝阳区南磨房乡北京华侨城1号院8号楼3-1102</v>
          </cell>
        </row>
        <row r="49613">
          <cell r="B49613">
            <v>15980831008</v>
          </cell>
          <cell r="C49613" t="str">
            <v>福建省厦门市湖里区金湖路中央美地8栋9号2202</v>
          </cell>
        </row>
        <row r="49614">
          <cell r="B49614">
            <v>13359695600</v>
          </cell>
          <cell r="C49614" t="str">
            <v>黑龙江省双鸭山市安邦花园七号楼</v>
          </cell>
        </row>
        <row r="49615">
          <cell r="B49615">
            <v>13606059865</v>
          </cell>
          <cell r="C49615" t="str">
            <v>福建省厦门市思明区湖滨中路571号2502</v>
          </cell>
        </row>
        <row r="49616">
          <cell r="B49616">
            <v>13801367736</v>
          </cell>
          <cell r="C49616" t="str">
            <v>北京市海淀区西四环中路19号院2楼212</v>
          </cell>
        </row>
        <row r="49617">
          <cell r="B49617">
            <v>13804625067</v>
          </cell>
          <cell r="C49617" t="str">
            <v>黑龙江省哈尔滨市道里区新阳路508号欧洲新城巴塞罗纳C座-14单元-602</v>
          </cell>
        </row>
        <row r="49618">
          <cell r="B49618">
            <v>13426429213</v>
          </cell>
          <cell r="C49618" t="str">
            <v>北京市朝阳区小红门乡鸿博家园D区10-1-1004</v>
          </cell>
        </row>
        <row r="49619">
          <cell r="B49619">
            <v>13810653929</v>
          </cell>
          <cell r="C49619" t="str">
            <v>北京市朝阳区百子湾家园B区202号楼2单元2301</v>
          </cell>
        </row>
        <row r="49620">
          <cell r="B49620">
            <v>15963139318</v>
          </cell>
          <cell r="C49620" t="str">
            <v>山东省济南市经十路B777号中润世纪广场九栋中石化</v>
          </cell>
        </row>
        <row r="49621">
          <cell r="B49621">
            <v>13501251175</v>
          </cell>
          <cell r="C49621" t="str">
            <v>北京市朝阳区塔营北街远洋一方2号院10号楼2单元201</v>
          </cell>
        </row>
        <row r="49622">
          <cell r="B49622">
            <v>18601941082</v>
          </cell>
          <cell r="C49622" t="str">
            <v>北京市东城区建内大街1号东方广场C2座708</v>
          </cell>
        </row>
        <row r="49623">
          <cell r="B49623">
            <v>13991223836</v>
          </cell>
          <cell r="C49623" t="str">
            <v>陕西省西安市长安区广场北路工会医院</v>
          </cell>
        </row>
        <row r="49624">
          <cell r="B49624">
            <v>13601973352</v>
          </cell>
          <cell r="C49624" t="str">
            <v>上海浦东新区周浦镇康涵路58弄15号楼1004室</v>
          </cell>
        </row>
        <row r="49625">
          <cell r="B49625">
            <v>13916388997</v>
          </cell>
          <cell r="C49625" t="str">
            <v>江苏省昆山市花桥镇绿地21城B区香榭丽大道333弄105室</v>
          </cell>
        </row>
        <row r="49626">
          <cell r="B49626">
            <v>13601706488</v>
          </cell>
          <cell r="C49626" t="str">
            <v>上海市普陀区甘泉路街道交通路2315号二号楼3楼劳动301</v>
          </cell>
        </row>
        <row r="49627">
          <cell r="B49627">
            <v>18930450122</v>
          </cell>
          <cell r="C49627" t="str">
            <v>上海市长宁区淮海西路338号解放军455医院住院部血透室</v>
          </cell>
        </row>
        <row r="49628">
          <cell r="B49628">
            <v>13536530068</v>
          </cell>
          <cell r="C49628" t="str">
            <v>广东省珠海市香洲区中信红树湾5栋902</v>
          </cell>
        </row>
        <row r="49629">
          <cell r="B49629">
            <v>13823961223</v>
          </cell>
          <cell r="C49629" t="str">
            <v>广东省中山市南区起湾南道先达驾校办公室</v>
          </cell>
        </row>
        <row r="49630">
          <cell r="B49630">
            <v>15207718108</v>
          </cell>
          <cell r="C49630" t="str">
            <v>广西省南宁市青秀区百花岭路18号华凯逸悦豪庭二期22栋1705</v>
          </cell>
        </row>
        <row r="49631">
          <cell r="B49631">
            <v>13928014168</v>
          </cell>
          <cell r="C49631" t="str">
            <v>广东省珠海市拱北粤海中路2163号斗门大厦一楼</v>
          </cell>
        </row>
        <row r="49632">
          <cell r="B49632">
            <v>18254608799</v>
          </cell>
          <cell r="C49632" t="str">
            <v>山东省东营市东城府前大街开发区管委会b座118</v>
          </cell>
        </row>
        <row r="49633">
          <cell r="B49633">
            <v>13594626834</v>
          </cell>
          <cell r="C49633" t="str">
            <v>重庆市沙坪坝区清溪路169号融汇国际温泉城A区1栋11-3号</v>
          </cell>
        </row>
        <row r="49634">
          <cell r="B49634">
            <v>18698123498</v>
          </cell>
          <cell r="C49634" t="str">
            <v>天津市西青区杨柳青镇江南城9-1304</v>
          </cell>
        </row>
        <row r="49635">
          <cell r="B49635">
            <v>13012282300</v>
          </cell>
          <cell r="C49635" t="str">
            <v>天津市和平区南京路86号</v>
          </cell>
        </row>
        <row r="49636">
          <cell r="B49636">
            <v>18627981813</v>
          </cell>
          <cell r="C49636" t="str">
            <v>湖北省武汉市武昌区徐东大街华腾园8-1-804</v>
          </cell>
        </row>
        <row r="49637">
          <cell r="B49637">
            <v>13794053537</v>
          </cell>
          <cell r="C49637" t="str">
            <v>广东省佛山市南海黄岐岐海苑5座303</v>
          </cell>
        </row>
        <row r="49638">
          <cell r="B49638">
            <v>15875045549</v>
          </cell>
          <cell r="C49638" t="str">
            <v>广东省台山市台城城西茂林批发市场26档</v>
          </cell>
        </row>
        <row r="49639">
          <cell r="B49639">
            <v>13709089187</v>
          </cell>
          <cell r="C49639" t="str">
            <v>四川省成都市成华区猛追湾街6号</v>
          </cell>
        </row>
        <row r="49640">
          <cell r="B49640">
            <v>15553168116</v>
          </cell>
          <cell r="C49640" t="str">
            <v>山东省济南市市中区领袖城中央公园13号楼3002户</v>
          </cell>
        </row>
        <row r="49641">
          <cell r="B49641">
            <v>15963917631</v>
          </cell>
          <cell r="C49641" t="str">
            <v>山东省临沂市沂南农行宿舍沂南人民路13号南楼西单元二楼西户</v>
          </cell>
        </row>
        <row r="49642">
          <cell r="B49642">
            <v>13766801215</v>
          </cell>
          <cell r="C49642" t="str">
            <v>上海市闵行区吴中路1688号a栋5楼</v>
          </cell>
        </row>
        <row r="49643">
          <cell r="B49643">
            <v>13555166486</v>
          </cell>
          <cell r="C49643" t="str">
            <v>黑龙江省双鸭山市尖山区一马路五中对面永福超市</v>
          </cell>
        </row>
        <row r="49644">
          <cell r="B49644">
            <v>18668081100</v>
          </cell>
          <cell r="C49644" t="str">
            <v>浙江省杭州市余杭区闲林街道翡翠城西冷苑2-1-1102</v>
          </cell>
        </row>
        <row r="49645">
          <cell r="B49645">
            <v>18523453623</v>
          </cell>
          <cell r="C49645" t="str">
            <v>重庆市江北区观音桥街道江北区金源路66号欧鹏K城1-17-5</v>
          </cell>
        </row>
        <row r="49646">
          <cell r="B49646">
            <v>15210672838</v>
          </cell>
          <cell r="C49646" t="str">
            <v>北京市昌平区城北街道昌盛路京科苑小区59号楼二单元601</v>
          </cell>
        </row>
        <row r="49647">
          <cell r="B49647">
            <v>17611308263</v>
          </cell>
          <cell r="C49647" t="str">
            <v>北京市丰台区大红门街道南顶路石榴庄二街一号院顶秀金颐家园六号楼二单元1804号</v>
          </cell>
        </row>
        <row r="49648">
          <cell r="B49648">
            <v>13799693199</v>
          </cell>
          <cell r="C49648" t="str">
            <v>福建省莆田市荔城区拱辰街道荔能华景#1楼3006房</v>
          </cell>
        </row>
        <row r="49649">
          <cell r="B49649">
            <v>13752716111</v>
          </cell>
          <cell r="C49649" t="str">
            <v>天津市武清区尚清湾10号楼超市</v>
          </cell>
        </row>
        <row r="49650">
          <cell r="B49650">
            <v>15153498559</v>
          </cell>
          <cell r="C49650" t="str">
            <v>山东省德州市庆云县新华路建筑公司家属院</v>
          </cell>
        </row>
        <row r="49651">
          <cell r="B49651">
            <v>13008118738</v>
          </cell>
          <cell r="C49651" t="str">
            <v>四川省成都市高新区桂溪路223号东苑小区E区3-2-4-2</v>
          </cell>
        </row>
        <row r="49652">
          <cell r="B49652">
            <v>13639344393</v>
          </cell>
          <cell r="C49652" t="str">
            <v>重庆市合川区希尔安大道南景豪爵17栋</v>
          </cell>
        </row>
        <row r="49653">
          <cell r="B49653">
            <v>13568881101</v>
          </cell>
          <cell r="C49653" t="str">
            <v>四川省成都市青羊区鼓楼北四街28号</v>
          </cell>
        </row>
        <row r="49654">
          <cell r="B49654">
            <v>18990020087</v>
          </cell>
          <cell r="C49654" t="str">
            <v>四川省自贡市自流井区丹桂大街111号建行自流井支行</v>
          </cell>
        </row>
        <row r="49655">
          <cell r="B49655">
            <v>13612950079</v>
          </cell>
          <cell r="C49655" t="str">
            <v>广东省深圳市盐城区沙头角鹏湾花园二村15栋</v>
          </cell>
        </row>
        <row r="49656">
          <cell r="B49656">
            <v>18610376936</v>
          </cell>
          <cell r="C49656" t="str">
            <v>北京市海淀区西直门北大街58号7号楼605室</v>
          </cell>
        </row>
        <row r="49657">
          <cell r="B49657">
            <v>13699143507</v>
          </cell>
          <cell r="C49657" t="str">
            <v>北京市丰台区东铁匠营街道东铁匠营桥南福臻家园9号楼底商101号</v>
          </cell>
        </row>
        <row r="49658">
          <cell r="B49658">
            <v>13854282101</v>
          </cell>
          <cell r="C49658" t="str">
            <v>山东省青岛市即墨区世纪花园南区3号楼3单元302</v>
          </cell>
        </row>
        <row r="49659">
          <cell r="B49659" t="str">
            <v>13864896775/0532-81728358</v>
          </cell>
          <cell r="C49659" t="str">
            <v>山东省青岛市即墨区嵩山三路名门世家10号楼西单元102</v>
          </cell>
        </row>
        <row r="49660">
          <cell r="B49660">
            <v>18612015012</v>
          </cell>
          <cell r="C49660" t="str">
            <v>北京市朝阳区太阳宫芍药居北里205号楼1910室</v>
          </cell>
        </row>
        <row r="49661">
          <cell r="B49661">
            <v>13625538991</v>
          </cell>
          <cell r="C49661" t="str">
            <v>安徽省芜湖市南陵县籍山镇环城南路152号望华楼居委会</v>
          </cell>
        </row>
        <row r="49662">
          <cell r="B49662">
            <v>15261518191</v>
          </cell>
          <cell r="C49662" t="str">
            <v>江苏省无锡市北塘区黄巷街道欧风新天地二期13号602</v>
          </cell>
        </row>
        <row r="49663">
          <cell r="B49663">
            <v>13770809620</v>
          </cell>
          <cell r="C49663" t="str">
            <v>江苏省南京市溧水区康利华府15幢2单元1704</v>
          </cell>
        </row>
        <row r="49664">
          <cell r="B49664">
            <v>18045217345</v>
          </cell>
          <cell r="C49664" t="str">
            <v>黑龙江省齐齐哈尔市龙沙区永安大街111号广发银行</v>
          </cell>
        </row>
        <row r="49665">
          <cell r="B49665">
            <v>15192563706</v>
          </cell>
          <cell r="C49665" t="str">
            <v>山东省青岛市崂山区中韩派出所</v>
          </cell>
        </row>
        <row r="49666">
          <cell r="B49666">
            <v>13766203606</v>
          </cell>
          <cell r="C49666" t="str">
            <v>江西省吉安市安福县平都镇浅水湾九江银行</v>
          </cell>
        </row>
        <row r="49667">
          <cell r="B49667">
            <v>13971371121</v>
          </cell>
          <cell r="C49667" t="str">
            <v>湖北省武汉市蔡甸区大集街道新兰新生活广场派乐汉堡店</v>
          </cell>
        </row>
        <row r="49668">
          <cell r="B49668">
            <v>13715543324</v>
          </cell>
          <cell r="C49668" t="str">
            <v>广东省佛山市顺德区勒流镇勒流南便街南横一巷2号</v>
          </cell>
        </row>
        <row r="49669">
          <cell r="B49669">
            <v>13670625642</v>
          </cell>
          <cell r="C49669" t="str">
            <v>广东省佛山市魁奇路112号丽日玫瑰区3区3座2402房</v>
          </cell>
        </row>
        <row r="49670">
          <cell r="B49670">
            <v>13944238688</v>
          </cell>
          <cell r="C49670" t="str">
            <v>吉林省吉林市龙潭区吉化新居一区3号楼楼头物业</v>
          </cell>
        </row>
        <row r="49671">
          <cell r="B49671">
            <v>13701175985</v>
          </cell>
          <cell r="C49671" t="str">
            <v>北京市昌平区天通苑南街道天通苑东一区7号楼2703室</v>
          </cell>
        </row>
        <row r="49672">
          <cell r="B49672">
            <v>18623698923</v>
          </cell>
          <cell r="C49672" t="str">
            <v>上海市静安区普善路128弄9号302室</v>
          </cell>
        </row>
        <row r="49673">
          <cell r="B49673">
            <v>13559960356</v>
          </cell>
          <cell r="C49673" t="str">
            <v>福建省龙岩市新罗区西陂镇西山村六组羊古墩章庴路花开有声店</v>
          </cell>
        </row>
        <row r="49674">
          <cell r="B49674">
            <v>15841323386</v>
          </cell>
          <cell r="C49674" t="str">
            <v>辽宁省抚顺市顺城区永城街金水岸小区7#楼一单元102</v>
          </cell>
        </row>
        <row r="49675">
          <cell r="B49675">
            <v>13029753188</v>
          </cell>
          <cell r="C49675" t="str">
            <v>黑龙江省齐齐哈尔市铁锋区龙南小区7号楼4门501</v>
          </cell>
        </row>
        <row r="49676">
          <cell r="B49676">
            <v>18245552602</v>
          </cell>
          <cell r="C49676" t="str">
            <v>黑龙江省绥化市北林区向阳街七委七十组0022号</v>
          </cell>
        </row>
        <row r="49677">
          <cell r="B49677">
            <v>13231551878</v>
          </cell>
          <cell r="C49677" t="str">
            <v>河北省唐山市路南区新华西道三十六号牛燕国际女人馆</v>
          </cell>
        </row>
        <row r="49678">
          <cell r="B49678">
            <v>15033322873</v>
          </cell>
          <cell r="C49678" t="str">
            <v>河北省唐山市丰润新区唐山爱信齿轮有限责任公司48号</v>
          </cell>
        </row>
        <row r="49679">
          <cell r="B49679" t="str">
            <v>0315-3858787</v>
          </cell>
          <cell r="C49679" t="str">
            <v>河北省唐山市路北开发区大庆道副104号</v>
          </cell>
        </row>
        <row r="49680">
          <cell r="B49680">
            <v>13538939820</v>
          </cell>
          <cell r="C49680" t="str">
            <v>广东省广州市白云区嘉禾街长红竹仔园前街东八巷1号</v>
          </cell>
        </row>
        <row r="49681">
          <cell r="B49681">
            <v>18764020217</v>
          </cell>
          <cell r="C49681" t="str">
            <v>山东省济南市历下区旅游路21447号杰正中心6楼</v>
          </cell>
        </row>
        <row r="49682">
          <cell r="B49682">
            <v>18103609345</v>
          </cell>
          <cell r="C49682" t="str">
            <v>黑龙江省哈尔滨市道里区观江国际18-2-601</v>
          </cell>
        </row>
        <row r="49683">
          <cell r="B49683">
            <v>18141003000</v>
          </cell>
          <cell r="C49683" t="str">
            <v>辽宁省铁岭县凡河新区浅水湾御龙居4号楼2单元</v>
          </cell>
        </row>
        <row r="49684">
          <cell r="B49684">
            <v>13199513991</v>
          </cell>
          <cell r="C49684" t="str">
            <v>黑龙江省哈尔滨市南岗区一曼街军工院内红星家园9号楼一单元301</v>
          </cell>
        </row>
        <row r="49685">
          <cell r="B49685">
            <v>15004638008</v>
          </cell>
          <cell r="C49685" t="str">
            <v>黑龙江省哈尔滨市南岗区先锋路406号龙福家园11号楼4单元501</v>
          </cell>
        </row>
        <row r="49686">
          <cell r="B49686">
            <v>13946134522</v>
          </cell>
          <cell r="C49686" t="str">
            <v>黑龙江省哈尔滨市香坊区赣水路241赵家猪蹄</v>
          </cell>
        </row>
        <row r="49687">
          <cell r="B49687">
            <v>15801918009</v>
          </cell>
          <cell r="C49687" t="str">
            <v>上海市松江区滨湖路合众湖畔30号</v>
          </cell>
        </row>
        <row r="49688">
          <cell r="B49688">
            <v>17521064010</v>
          </cell>
          <cell r="C49688" t="str">
            <v>上海市杨浦区军工路100号泰来天地15号楼闪店联信息科技有限公司</v>
          </cell>
        </row>
        <row r="49689">
          <cell r="B49689">
            <v>13794051515</v>
          </cell>
          <cell r="C49689" t="str">
            <v>广东省佛山市南海区大沥碧桂园翠堤水岸1街28座203</v>
          </cell>
        </row>
        <row r="49690">
          <cell r="B49690">
            <v>13501466168</v>
          </cell>
          <cell r="C49690" t="str">
            <v>广东省清远市清城区洲心街道新城16号区凤翔大厦烟草大楼</v>
          </cell>
        </row>
        <row r="49691">
          <cell r="B49691">
            <v>13825055820</v>
          </cell>
          <cell r="C49691" t="str">
            <v>广东省广州市黄埔区大沙地东万科城市花园M1-1501房</v>
          </cell>
        </row>
        <row r="49692">
          <cell r="B49692">
            <v>13045857397</v>
          </cell>
          <cell r="C49692" t="str">
            <v>广东省深圳市南山区蛇口新街港湾花园4栋704</v>
          </cell>
        </row>
        <row r="49693">
          <cell r="B49693">
            <v>17621431990</v>
          </cell>
          <cell r="C49693" t="str">
            <v>江苏省苏州市昆山花桥镇中城花园御景亭2栋909室</v>
          </cell>
        </row>
        <row r="49694">
          <cell r="B49694">
            <v>13536329719</v>
          </cell>
          <cell r="C49694" t="str">
            <v>广东省惠州市惠城区桥东街道环岛二路9号汇峰花园2单元701</v>
          </cell>
        </row>
        <row r="49695">
          <cell r="B49695">
            <v>13003163082</v>
          </cell>
          <cell r="C49695" t="str">
            <v>上海市嘉定区方舟时代广场7号楼803</v>
          </cell>
        </row>
        <row r="49696">
          <cell r="B49696">
            <v>13611965656</v>
          </cell>
          <cell r="C49696" t="str">
            <v>北京市海淀区远大路25号喜来登酒店公寓593</v>
          </cell>
        </row>
        <row r="49697">
          <cell r="B49697">
            <v>13581898781</v>
          </cell>
          <cell r="C49697" t="str">
            <v>北京市丰台区丰管路5号院6号楼802室</v>
          </cell>
        </row>
        <row r="49698">
          <cell r="B49698">
            <v>13880439529</v>
          </cell>
          <cell r="C49698" t="str">
            <v>四川省成都市金牛区花照壁中横街78号和睦人家三期</v>
          </cell>
        </row>
        <row r="49699">
          <cell r="B49699">
            <v>13525418661</v>
          </cell>
          <cell r="C49699" t="str">
            <v>北京市海淀区清华大学伟清楼1109</v>
          </cell>
        </row>
        <row r="49700">
          <cell r="B49700">
            <v>18637981211</v>
          </cell>
          <cell r="C49700" t="str">
            <v>河南省洛阳市洛龙区李楼镇人民政府（新）</v>
          </cell>
        </row>
        <row r="49701">
          <cell r="B49701">
            <v>18638832875</v>
          </cell>
          <cell r="C49701" t="str">
            <v>河南省洛阳市白马寺镇18号中国铁建</v>
          </cell>
        </row>
        <row r="49702">
          <cell r="B49702">
            <v>17637569998</v>
          </cell>
          <cell r="C49702" t="str">
            <v>河南省池州市广成路维也纳新城一期八号楼一单元</v>
          </cell>
        </row>
        <row r="49703">
          <cell r="B49703">
            <v>15327457859</v>
          </cell>
          <cell r="C49703" t="str">
            <v>湖北省武汉市硚口区宝丰一路时代天骄九栋蜂巢</v>
          </cell>
        </row>
        <row r="49704">
          <cell r="B49704">
            <v>18779144329</v>
          </cell>
          <cell r="C49704" t="str">
            <v>江西省南昌市东湖区叠山路442号</v>
          </cell>
        </row>
        <row r="49705">
          <cell r="B49705">
            <v>18665756388</v>
          </cell>
          <cell r="C49705" t="str">
            <v>广东省广州市番禹区大石街道迎宾路星河湾星座园8栋4梯1301</v>
          </cell>
        </row>
        <row r="49706">
          <cell r="B49706">
            <v>13560661520</v>
          </cell>
          <cell r="C49706" t="str">
            <v>广东省中山市东区帝景东方18幢1902</v>
          </cell>
        </row>
        <row r="49707">
          <cell r="B49707">
            <v>13410601314</v>
          </cell>
          <cell r="C49707" t="str">
            <v>广东省广州市海珠区赤岗街道赤岗二街1号大院11号502</v>
          </cell>
        </row>
        <row r="49708">
          <cell r="B49708">
            <v>15093120608</v>
          </cell>
          <cell r="C49708" t="str">
            <v>河南省郑州市巩义市回郭镇干沟村干沟小学</v>
          </cell>
        </row>
        <row r="49709">
          <cell r="B49709">
            <v>15110032296</v>
          </cell>
          <cell r="C49709" t="str">
            <v>北京市海淀区西北旺镇大牛坊1区8号3单元1102</v>
          </cell>
        </row>
        <row r="49710">
          <cell r="B49710">
            <v>13850530208</v>
          </cell>
          <cell r="C49710" t="str">
            <v>福建省漳州市芗城区草寮尾132-6-201</v>
          </cell>
        </row>
        <row r="49711">
          <cell r="B49711">
            <v>18653780514</v>
          </cell>
          <cell r="C49711" t="str">
            <v>四川省成都市天府新区华阳街道华新下街142号</v>
          </cell>
        </row>
        <row r="49712">
          <cell r="B49712">
            <v>13698203956</v>
          </cell>
          <cell r="C49712" t="str">
            <v>四川省乐山市五通桥区牛华镇炭坝市商业街45号</v>
          </cell>
        </row>
        <row r="49713">
          <cell r="B49713">
            <v>13969669526</v>
          </cell>
          <cell r="C49713" t="str">
            <v>山东省青岛市城阳区锦宏东路86号四方庞巴迪</v>
          </cell>
        </row>
        <row r="49714">
          <cell r="B49714">
            <v>13946221339</v>
          </cell>
          <cell r="C49714" t="str">
            <v>黑龙江省齐齐哈尔市如意小区9号楼三单元101</v>
          </cell>
        </row>
        <row r="49715">
          <cell r="B49715">
            <v>18253443808</v>
          </cell>
          <cell r="C49715" t="str">
            <v>山东德州市庆云县渤海路小康楼星辰胡同6号司法局正对过</v>
          </cell>
        </row>
        <row r="49716">
          <cell r="B49716">
            <v>13823735272</v>
          </cell>
          <cell r="C49716" t="str">
            <v>广东省深圳市南山区蛇口工业八路299号高山花园三栋11C</v>
          </cell>
        </row>
        <row r="49717">
          <cell r="B49717">
            <v>18665355638</v>
          </cell>
          <cell r="C49717" t="str">
            <v>河北省三河市燕郊开发区北蔡街85号一味素食餐厅</v>
          </cell>
        </row>
        <row r="49718">
          <cell r="B49718">
            <v>13510558974</v>
          </cell>
          <cell r="C49718" t="str">
            <v>广东省深圳市南山区爱榕路雍景湾花园6A栋一单元14C</v>
          </cell>
        </row>
        <row r="49719">
          <cell r="B49719">
            <v>15568020166</v>
          </cell>
          <cell r="C49719" t="str">
            <v>吉林省延吉市东进街179号妇幼保健所505</v>
          </cell>
        </row>
        <row r="49720">
          <cell r="B49720">
            <v>15944387000</v>
          </cell>
          <cell r="C49720" t="str">
            <v>吉林省延吉市北大建材市场2区10号</v>
          </cell>
        </row>
        <row r="49721">
          <cell r="B49721">
            <v>15584677766</v>
          </cell>
          <cell r="C49721" t="str">
            <v>吉林省珲春市新安街122号妈咪帮童装</v>
          </cell>
        </row>
        <row r="49722">
          <cell r="B49722">
            <v>13995073587</v>
          </cell>
          <cell r="C49722" t="str">
            <v>宁夏银川市兴庆区清河北街高台寺巷清雅园小区16号楼2单元102室</v>
          </cell>
        </row>
        <row r="49723">
          <cell r="B49723">
            <v>13802580093</v>
          </cell>
          <cell r="C49723" t="str">
            <v>广东省深圳市宝安区石岩街道料坑新村东一巷5栋901</v>
          </cell>
        </row>
        <row r="49724">
          <cell r="B49724">
            <v>18017355618</v>
          </cell>
          <cell r="C49724" t="str">
            <v>上海市浦东新区浦建路620号2B11号</v>
          </cell>
        </row>
        <row r="49725">
          <cell r="B49725">
            <v>13296719988</v>
          </cell>
          <cell r="C49725" t="str">
            <v>浙江省杭州市滨江区滨文路60号3-1001杭州昌久公司</v>
          </cell>
        </row>
        <row r="49726">
          <cell r="B49726">
            <v>15015760116</v>
          </cell>
          <cell r="C49726" t="str">
            <v>广东省佛山市南海区桂城街道夏西乡三联新村东7巷7号</v>
          </cell>
        </row>
        <row r="49727">
          <cell r="B49727">
            <v>13817641333</v>
          </cell>
          <cell r="C49727" t="str">
            <v>上海市松江区泗祥路518弄7号402室</v>
          </cell>
        </row>
        <row r="49728">
          <cell r="B49728">
            <v>13911462622</v>
          </cell>
          <cell r="C49728" t="str">
            <v>北京市朝阳区双井双花园南里二区6号楼1-201</v>
          </cell>
        </row>
        <row r="49729">
          <cell r="B49729">
            <v>15900779722</v>
          </cell>
          <cell r="C49729" t="str">
            <v>上海市静安区南京西路1788号国际中心22楼阿克苏罗贝尔中国投资公司</v>
          </cell>
        </row>
        <row r="49730">
          <cell r="B49730">
            <v>13817700723</v>
          </cell>
          <cell r="C49730" t="str">
            <v>上海市浦东新区苗圃路600弄中星怡景花园7号902室</v>
          </cell>
        </row>
        <row r="49731">
          <cell r="B49731">
            <v>13313655120</v>
          </cell>
          <cell r="C49731" t="str">
            <v>黑龙江省哈尔滨市香坊区文景二道街9号文景花园A-1-502</v>
          </cell>
        </row>
        <row r="49732">
          <cell r="B49732">
            <v>18721557726</v>
          </cell>
          <cell r="C49732" t="str">
            <v>上海市浦东新区宣黄公路2656号养生店</v>
          </cell>
        </row>
        <row r="49733">
          <cell r="B49733">
            <v>15210973516</v>
          </cell>
          <cell r="C49733" t="str">
            <v>北京市房山区琉璃河镇三利中合城6号楼2单元1702室</v>
          </cell>
        </row>
        <row r="49734">
          <cell r="B49734">
            <v>13135657798</v>
          </cell>
          <cell r="C49734" t="str">
            <v>湖北省武汉市洪山区书城路名仕一号4#1512</v>
          </cell>
        </row>
        <row r="49735">
          <cell r="B49735">
            <v>15071429788</v>
          </cell>
          <cell r="C49735" t="str">
            <v>湖北省武昌中北路复地东湖国际3期1栋1403室</v>
          </cell>
        </row>
        <row r="49736">
          <cell r="B49736">
            <v>13810702515</v>
          </cell>
          <cell r="C49736" t="str">
            <v>北京市朝阳区安翔北里九号院29号楼东一门301</v>
          </cell>
        </row>
        <row r="49737">
          <cell r="B49737">
            <v>13651389228</v>
          </cell>
          <cell r="C49737" t="str">
            <v>北京市海淀区世纪城春荫园5号楼二单元10D</v>
          </cell>
        </row>
        <row r="49738">
          <cell r="B49738">
            <v>15305720680</v>
          </cell>
          <cell r="C49738" t="str">
            <v>浙江省湖州市吴兴区江南华苑1幢1201室</v>
          </cell>
        </row>
        <row r="49739">
          <cell r="B49739">
            <v>13525071837</v>
          </cell>
          <cell r="C49739" t="str">
            <v>上海市浦东新区浦三路艾东苑15栋1403</v>
          </cell>
        </row>
        <row r="49740">
          <cell r="B49740">
            <v>13050523485</v>
          </cell>
          <cell r="C49740" t="str">
            <v>辽宁省大连市西岗区亿达天琴山5号楼2单元301室</v>
          </cell>
        </row>
        <row r="49741">
          <cell r="B49741">
            <v>13950250292</v>
          </cell>
          <cell r="C49741" t="str">
            <v>福建省闽侯县南屿镇龙泉村</v>
          </cell>
        </row>
        <row r="49742">
          <cell r="B49742">
            <v>13982149181</v>
          </cell>
          <cell r="C49742" t="str">
            <v>四川省成都市高新区科华南路316号礼顿山1号1楼403</v>
          </cell>
        </row>
        <row r="49743">
          <cell r="B49743">
            <v>13627680108</v>
          </cell>
          <cell r="C49743" t="str">
            <v>重庆市九龙坡区二郎科城路98号同天依云郡23，1，5-2</v>
          </cell>
        </row>
        <row r="49744">
          <cell r="B49744">
            <v>18916686566</v>
          </cell>
          <cell r="C49744" t="str">
            <v>上海市嘉定区德国南路111弄11号楼别墅北门</v>
          </cell>
        </row>
        <row r="49745">
          <cell r="B49745">
            <v>18585368882</v>
          </cell>
          <cell r="C49745" t="str">
            <v>贵州省遵义市汇川区上海路凤岭庄园13栋13-2</v>
          </cell>
        </row>
        <row r="49746">
          <cell r="B49746">
            <v>13825727265</v>
          </cell>
          <cell r="C49746" t="str">
            <v>广东省深圳市盐田区沙头角24小区A栋504</v>
          </cell>
        </row>
        <row r="49747">
          <cell r="B49747">
            <v>13820475258</v>
          </cell>
          <cell r="C49747" t="str">
            <v>天津市东丽区丰年村丰安路刑侦支队综合室</v>
          </cell>
        </row>
        <row r="49748">
          <cell r="B49748">
            <v>18310199668</v>
          </cell>
          <cell r="C49748" t="str">
            <v>河北省廊坊市青河县平安镇平安大街香汐花园23号楼二单元1701室</v>
          </cell>
        </row>
        <row r="49749">
          <cell r="B49749">
            <v>13702110156</v>
          </cell>
          <cell r="C49749" t="str">
            <v>天津市北辰区姚江东路荔江花园11号楼2门201</v>
          </cell>
        </row>
        <row r="49750">
          <cell r="B49750">
            <v>13811601739</v>
          </cell>
          <cell r="C49750" t="str">
            <v>北京市朝阳区双桥长安1号院2号楼1单元1803B</v>
          </cell>
        </row>
        <row r="49751">
          <cell r="B49751">
            <v>13172276860</v>
          </cell>
          <cell r="C49751" t="str">
            <v>广东省江门市台山市人民医院神经内科护士站</v>
          </cell>
        </row>
        <row r="49752">
          <cell r="B49752">
            <v>13682182879</v>
          </cell>
          <cell r="C49752" t="str">
            <v>天津市北辰区铁东北路江川商贸城A座北门亭小院二楼</v>
          </cell>
        </row>
        <row r="49753">
          <cell r="B49753">
            <v>18920698552</v>
          </cell>
          <cell r="C49753" t="str">
            <v>天津市静海县海馨园27-2-402</v>
          </cell>
        </row>
        <row r="49754">
          <cell r="B49754">
            <v>13911902330</v>
          </cell>
          <cell r="C49754" t="str">
            <v>北京市朝阳区湖光中街2号院3号楼1605室</v>
          </cell>
        </row>
        <row r="49755">
          <cell r="B49755">
            <v>13920836063</v>
          </cell>
          <cell r="C49755" t="str">
            <v>北京市西城区右安门内大街17号中邮苑宾馆509</v>
          </cell>
        </row>
        <row r="49756">
          <cell r="B49756" t="str">
            <v>13924667741/（0755）82989486</v>
          </cell>
          <cell r="C49756" t="str">
            <v>广东省深圳市深南大道4013号兴业银行大厦11楼金融市场部</v>
          </cell>
        </row>
        <row r="49757">
          <cell r="B49757">
            <v>13512350001</v>
          </cell>
          <cell r="C49757" t="str">
            <v>重庆市渝北区空港开发区青麓园速递易</v>
          </cell>
        </row>
        <row r="49758">
          <cell r="B49758">
            <v>13605852858</v>
          </cell>
          <cell r="C49758" t="str">
            <v>浙江省新昌县七星街道三花南岩美墅紫荆园B46-6</v>
          </cell>
        </row>
        <row r="49759">
          <cell r="B49759">
            <v>18924857776</v>
          </cell>
          <cell r="C49759" t="str">
            <v>广东省佛山市杏坛镇高赞村高新开发区飞驰仓储园</v>
          </cell>
        </row>
        <row r="49760">
          <cell r="B49760">
            <v>13925309900</v>
          </cell>
          <cell r="C49760" t="str">
            <v>广东省中山石岐区湖滨北路西二大街35号</v>
          </cell>
        </row>
        <row r="49761">
          <cell r="B49761">
            <v>13929098276</v>
          </cell>
          <cell r="C49761" t="str">
            <v>广东省恩平市西门北村三巷2号</v>
          </cell>
        </row>
        <row r="49762">
          <cell r="B49762">
            <v>13068729999</v>
          </cell>
          <cell r="C49762" t="str">
            <v>陕西省西安市雁塔区芙蓉东路89号中海熙岸11号楼1单元1001室</v>
          </cell>
        </row>
        <row r="49763">
          <cell r="B49763">
            <v>13556636957</v>
          </cell>
          <cell r="C49763" t="str">
            <v>广东省东莞市东城南路39号美居中心G座首层伊加国际</v>
          </cell>
        </row>
        <row r="49764">
          <cell r="B49764">
            <v>18602873315</v>
          </cell>
          <cell r="C49764" t="str">
            <v>四川省成都市成华区万科北街19号摩玛新车2栋1-1602</v>
          </cell>
        </row>
        <row r="49765">
          <cell r="B49765">
            <v>13850094638</v>
          </cell>
          <cell r="C49765" t="str">
            <v>福建省厦门市思明区嘉禾路25号新景中心C座5层银河证券</v>
          </cell>
        </row>
        <row r="49766">
          <cell r="B49766">
            <v>13807000076</v>
          </cell>
          <cell r="C49766" t="str">
            <v>江西省南昌市红谷滩新区世茂天城2栋2单元2606</v>
          </cell>
        </row>
        <row r="49767">
          <cell r="B49767">
            <v>18000407555</v>
          </cell>
          <cell r="C49767" t="str">
            <v>河北省邯郸市永年县永美家园东区3号楼1单元</v>
          </cell>
        </row>
        <row r="49768">
          <cell r="B49768">
            <v>15889411876</v>
          </cell>
          <cell r="C49768" t="str">
            <v>广东省深圳市南山区沙河西路3011号白沙新兴产业园2栋A座328室</v>
          </cell>
        </row>
        <row r="49769">
          <cell r="B49769">
            <v>13161389999</v>
          </cell>
          <cell r="C49769" t="str">
            <v>河北省三河市外环百事成渔村</v>
          </cell>
        </row>
        <row r="49770">
          <cell r="B49770">
            <v>18628246867</v>
          </cell>
          <cell r="C49770" t="str">
            <v>四川省成都市新都区香城北路289号新都法院</v>
          </cell>
        </row>
        <row r="49771">
          <cell r="B49771">
            <v>17767745758</v>
          </cell>
          <cell r="C49771" t="str">
            <v>吉林省长春市朝阳区红旗街华亿红府4栋1310</v>
          </cell>
        </row>
        <row r="49772">
          <cell r="B49772">
            <v>17602481295</v>
          </cell>
          <cell r="C49772" t="str">
            <v>辽宁省沈阳市皇姑区黄河街道紫金名门2单元</v>
          </cell>
        </row>
        <row r="49773">
          <cell r="B49773">
            <v>13923233778</v>
          </cell>
          <cell r="C49773" t="str">
            <v>广东省佛山市顺德区大良新城区兴顺大道欣荣路西一号区市监局</v>
          </cell>
        </row>
        <row r="49774">
          <cell r="B49774">
            <v>15900779722</v>
          </cell>
          <cell r="C49774" t="str">
            <v>北京市西城区木樨地南里公安大学宿舍小区D座1807室</v>
          </cell>
        </row>
        <row r="49775">
          <cell r="B49775">
            <v>13901851299</v>
          </cell>
          <cell r="C49775" t="str">
            <v>上海市杨浦区市光路390弄15号903室</v>
          </cell>
        </row>
        <row r="49776">
          <cell r="B49776">
            <v>13836968082</v>
          </cell>
          <cell r="C49776" t="str">
            <v>黑龙江省大庆市龙凤区恒大绿洲小区3号楼</v>
          </cell>
        </row>
        <row r="49777">
          <cell r="B49777">
            <v>15888825098</v>
          </cell>
          <cell r="C49777" t="str">
            <v>四川省成都市金牛区西体路15号九栋二单元三号</v>
          </cell>
        </row>
        <row r="49778">
          <cell r="B49778">
            <v>18788397788</v>
          </cell>
          <cell r="C49778" t="str">
            <v>福建省福州市仓山区上渡街道上度街道通江路147号融侨外滩A区6号楼2002</v>
          </cell>
        </row>
        <row r="49779">
          <cell r="B49779">
            <v>13691679090</v>
          </cell>
          <cell r="C49779" t="str">
            <v>广东省深圳市龙岗区坂田长发中路南三巷3号</v>
          </cell>
        </row>
        <row r="49780">
          <cell r="B49780" t="str">
            <v>13902565996，</v>
          </cell>
          <cell r="C49780" t="str">
            <v>广东省佛山市顺德区大良街道顺德区大良南霞南路四街一号</v>
          </cell>
        </row>
        <row r="49781">
          <cell r="B49781">
            <v>13586589099</v>
          </cell>
          <cell r="C49781" t="str">
            <v>浙江省宁波市镇海区庄市拉菲庄园</v>
          </cell>
        </row>
        <row r="49782">
          <cell r="B49782">
            <v>15653103607</v>
          </cell>
          <cell r="C49782" t="str">
            <v>山东省济南市市中区宏瑞星城北区2号楼5单元1504</v>
          </cell>
        </row>
        <row r="49783">
          <cell r="B49783">
            <v>13816032000</v>
          </cell>
          <cell r="C49783" t="str">
            <v>上海市嘉定区清河路211号</v>
          </cell>
        </row>
        <row r="49784">
          <cell r="B49784">
            <v>13575916772</v>
          </cell>
          <cell r="C49784" t="str">
            <v>浙江省金华市金东区康济街李渔路交叉口四季荣域小区2幢4单元202</v>
          </cell>
        </row>
        <row r="49785">
          <cell r="B49785">
            <v>17771831213</v>
          </cell>
          <cell r="C49785" t="str">
            <v>湖北省武汉市江岸区十大家世纪城2栋1单元403</v>
          </cell>
        </row>
        <row r="49786">
          <cell r="B49786">
            <v>13887013577</v>
          </cell>
          <cell r="C49786" t="str">
            <v>云南省昭通市昭阳区环湖北路（农村信用社）</v>
          </cell>
        </row>
        <row r="49787">
          <cell r="B49787">
            <v>18997001606</v>
          </cell>
          <cell r="C49787" t="str">
            <v>青海省西宁市海湖新区安泰华庭步行街</v>
          </cell>
        </row>
        <row r="49788">
          <cell r="B49788">
            <v>13820588753</v>
          </cell>
          <cell r="C49788" t="str">
            <v>天津市滨海新区塘沽工农村新北街紫荆花园1-1-101</v>
          </cell>
        </row>
        <row r="49789">
          <cell r="B49789">
            <v>18199177001</v>
          </cell>
          <cell r="C49789" t="str">
            <v>新疆乌鲁木齐市沙依巴克区桃园路90号中煤科工集团武汉设计院新疆分院7楼</v>
          </cell>
        </row>
        <row r="49790">
          <cell r="B49790">
            <v>13793183818</v>
          </cell>
          <cell r="C49790" t="str">
            <v>山东省济南市历下区大明湖路90号人保（后院）</v>
          </cell>
        </row>
        <row r="49791">
          <cell r="B49791">
            <v>13897476506</v>
          </cell>
          <cell r="C49791" t="str">
            <v>青海省西宁市城东区共和路2号，青海省人民医院超声科</v>
          </cell>
        </row>
        <row r="49792">
          <cell r="B49792">
            <v>15940813999</v>
          </cell>
          <cell r="C49792" t="str">
            <v>辽宁省大连市沙河口区黄河路518号中山南苑四号楼2单元801</v>
          </cell>
        </row>
        <row r="49793">
          <cell r="B49793">
            <v>15601569993</v>
          </cell>
          <cell r="C49793" t="str">
            <v>苏州张家港保税区欧迅进出口有限公司</v>
          </cell>
        </row>
        <row r="49794">
          <cell r="B49794" t="str">
            <v>139-7016-9968</v>
          </cell>
          <cell r="C49794" t="str">
            <v>江西省鹰潭市民昇佳苑21栋二单元</v>
          </cell>
        </row>
        <row r="49795">
          <cell r="B49795">
            <v>18502665303</v>
          </cell>
          <cell r="C49795" t="str">
            <v>天津市河东区韶山道36号河东区实验小学</v>
          </cell>
        </row>
        <row r="49796">
          <cell r="B49796">
            <v>18210439322</v>
          </cell>
          <cell r="C49796" t="str">
            <v>北京市朝阳区建国路118号招商局大厦21层</v>
          </cell>
        </row>
        <row r="49797">
          <cell r="B49797">
            <v>13893261762</v>
          </cell>
          <cell r="C49797" t="str">
            <v>甘肃省兰州市城关区基业豪庭</v>
          </cell>
        </row>
        <row r="49798">
          <cell r="B49798">
            <v>13817366447</v>
          </cell>
          <cell r="C49798" t="str">
            <v>上海市浦东新区航鹤路999弄266号</v>
          </cell>
        </row>
        <row r="49799">
          <cell r="B49799">
            <v>13502080084</v>
          </cell>
          <cell r="C49799" t="str">
            <v>天津市南开区南丰路清新园1-2-401</v>
          </cell>
        </row>
        <row r="49800">
          <cell r="B49800">
            <v>13878739932</v>
          </cell>
          <cell r="C49800" t="str">
            <v>广西省南宁市青秀区金洲路11号金旺角A座3001#</v>
          </cell>
        </row>
        <row r="49801">
          <cell r="B49801">
            <v>13903521580</v>
          </cell>
          <cell r="C49801" t="str">
            <v>山西省大同市南三环德盛大厦底商1号诺贝尔瓷砖</v>
          </cell>
        </row>
        <row r="49802">
          <cell r="B49802">
            <v>13764049537</v>
          </cell>
          <cell r="C49802" t="str">
            <v>上海市静安区恒通路151号三楼</v>
          </cell>
        </row>
        <row r="49803">
          <cell r="B49803">
            <v>13941300159</v>
          </cell>
          <cell r="C49803" t="str">
            <v>辽宁省抚顺市顺城区新城路中段5号：抚顺市中心医院体检科</v>
          </cell>
        </row>
        <row r="49804">
          <cell r="B49804">
            <v>15905162426</v>
          </cell>
          <cell r="C49804" t="str">
            <v>江苏省南京市鼓楼区中央路399号天正国际广场b栋11楼天翔电子</v>
          </cell>
        </row>
        <row r="49805">
          <cell r="B49805">
            <v>13180279155</v>
          </cell>
          <cell r="C49805" t="str">
            <v>河北省秦皇岛市海港区雅绅鸿居1-2-3001</v>
          </cell>
        </row>
        <row r="49806">
          <cell r="B49806">
            <v>13940349292</v>
          </cell>
          <cell r="C49806" t="str">
            <v>辽宁省沈阳市铁西区兴华北街32号鹿儿岛温泉</v>
          </cell>
        </row>
        <row r="49807">
          <cell r="B49807">
            <v>18624036022</v>
          </cell>
          <cell r="C49807" t="str">
            <v>辽宁省沈阳市沈河区青年大街1-1号沈阳市府恒隆广场办公室楼1座2705-2706单元</v>
          </cell>
        </row>
        <row r="49808">
          <cell r="B49808">
            <v>18069501010</v>
          </cell>
          <cell r="C49808" t="str">
            <v>浙江省绍兴市柯桥区柯桥日报社</v>
          </cell>
        </row>
        <row r="49809">
          <cell r="B49809">
            <v>13577118881</v>
          </cell>
          <cell r="C49809" t="str">
            <v>云南省昆明市西山区滇池路名古屋15-04号</v>
          </cell>
        </row>
        <row r="49810">
          <cell r="B49810">
            <v>13760028117</v>
          </cell>
          <cell r="C49810" t="str">
            <v>广东省肇庆市端州区锦绣莱茵18座601</v>
          </cell>
        </row>
        <row r="49811">
          <cell r="B49811">
            <v>18700755739</v>
          </cell>
          <cell r="C49811" t="str">
            <v>陕西省宝鸡市渭滨区高新五路聚丰大城际12号楼二单元1602</v>
          </cell>
        </row>
        <row r="49812">
          <cell r="B49812">
            <v>18645110989</v>
          </cell>
          <cell r="C49812" t="str">
            <v>黑龙江省哈尔滨市道里区运华广场305栋1单元1503</v>
          </cell>
        </row>
        <row r="49813">
          <cell r="B49813">
            <v>18646331177</v>
          </cell>
          <cell r="C49813" t="str">
            <v>黑龙江省哈尔滨市道里区群力第五大道天鹅湾小区12号楼一单元</v>
          </cell>
        </row>
        <row r="49814">
          <cell r="B49814">
            <v>13956482256</v>
          </cell>
          <cell r="C49814" t="str">
            <v>山东省东营市河口区河口宾馆武装部北楼</v>
          </cell>
        </row>
        <row r="49815">
          <cell r="B49815">
            <v>13917011010</v>
          </cell>
          <cell r="C49815" t="str">
            <v>上海市静安区平型关路38号和源大厦410室</v>
          </cell>
        </row>
        <row r="49816">
          <cell r="B49816">
            <v>13718876626</v>
          </cell>
          <cell r="C49816" t="str">
            <v>北京市朝阳区亚运村慧忠北里306号2505</v>
          </cell>
        </row>
        <row r="49817">
          <cell r="B49817">
            <v>17602529267</v>
          </cell>
          <cell r="C49817" t="str">
            <v>江苏省南京市雨花台区花神大道17号华博智慧园4层无联网络</v>
          </cell>
        </row>
        <row r="49818">
          <cell r="B49818">
            <v>13911561491</v>
          </cell>
          <cell r="C49818" t="str">
            <v>北京市海淀区定慧桥北国宾嘉园2单元1104</v>
          </cell>
        </row>
        <row r="49819">
          <cell r="B49819">
            <v>13793416507</v>
          </cell>
          <cell r="C49819" t="str">
            <v>山东省日照市奎山街道许家园村</v>
          </cell>
        </row>
        <row r="49820">
          <cell r="B49820">
            <v>17751112758</v>
          </cell>
          <cell r="C49820" t="str">
            <v>江苏省苏州市园区都市花园西区70幢06室买家便利</v>
          </cell>
        </row>
        <row r="49821">
          <cell r="B49821">
            <v>13559180770</v>
          </cell>
          <cell r="C49821" t="str">
            <v>福建省福州市晋安区三八路8号怡景佳源1#705</v>
          </cell>
        </row>
        <row r="49822">
          <cell r="B49822">
            <v>18771797557</v>
          </cell>
          <cell r="C49822" t="str">
            <v>湖北省宜昌市伍家岗区伍家岗街道宜化新天地12栋1单元</v>
          </cell>
        </row>
        <row r="49823">
          <cell r="B49823">
            <v>15871898198</v>
          </cell>
          <cell r="C49823" t="str">
            <v>湖北省潜江市园林城区江汉路37号畜牧兽医局</v>
          </cell>
        </row>
        <row r="49824">
          <cell r="B49824">
            <v>18647683799</v>
          </cell>
          <cell r="C49824" t="str">
            <v>内蒙古赤峰市喀喇沁旗锦山镇嘉园小区3号楼1单元</v>
          </cell>
        </row>
        <row r="49825">
          <cell r="B49825">
            <v>13860923826</v>
          </cell>
          <cell r="C49825" t="str">
            <v>福建省厦门市思明区莲前街道洪文（盘石社区）石村北片区490号</v>
          </cell>
        </row>
        <row r="49826">
          <cell r="B49826">
            <v>13885368368</v>
          </cell>
          <cell r="C49826" t="str">
            <v>贵州省安顺市西秀区龙青路清水湾A区8栋</v>
          </cell>
        </row>
        <row r="49827">
          <cell r="B49827">
            <v>15232051951</v>
          </cell>
          <cell r="C49827" t="str">
            <v>河北省邯郸市丛台区展后街邯郸市博物馆</v>
          </cell>
        </row>
        <row r="49828">
          <cell r="B49828">
            <v>15071380855</v>
          </cell>
          <cell r="C49828" t="str">
            <v>广东省深圳市宝安区新安街道新花园B座</v>
          </cell>
        </row>
        <row r="49829">
          <cell r="B49829">
            <v>18878776361</v>
          </cell>
          <cell r="C49829" t="str">
            <v>广西壮族自治区钦州市浦北县泉水镇旧州村陈一队11号</v>
          </cell>
        </row>
        <row r="49830">
          <cell r="B49830">
            <v>13552261610</v>
          </cell>
          <cell r="C49830" t="str">
            <v>河北省唐山市乐亭县马头营镇马头营村路南9条32号</v>
          </cell>
        </row>
        <row r="49831">
          <cell r="B49831">
            <v>15977603842</v>
          </cell>
          <cell r="C49831" t="str">
            <v>广西省百色市平果县马头镇平新街33-10</v>
          </cell>
        </row>
        <row r="49832">
          <cell r="B49832">
            <v>18713521596</v>
          </cell>
          <cell r="C49832" t="str">
            <v>河北省秦皇岛市开发区碧水华庭3-2-1502</v>
          </cell>
        </row>
        <row r="49833">
          <cell r="B49833">
            <v>18206819019</v>
          </cell>
          <cell r="C49833" t="str">
            <v>云南省昆明市五华区钱局街88号A幢一单元一楼</v>
          </cell>
        </row>
        <row r="49834">
          <cell r="B49834">
            <v>15973191126</v>
          </cell>
          <cell r="C49834" t="str">
            <v>湖南省长沙市湘府路星城荣域3栋903</v>
          </cell>
        </row>
        <row r="49835">
          <cell r="B49835">
            <v>18788552591</v>
          </cell>
          <cell r="C49835" t="str">
            <v>云南省昆明市官渡区新亚洲体育城水木清华1院5栋</v>
          </cell>
        </row>
        <row r="49836">
          <cell r="B49836" t="str">
            <v>18280099619/15328099330</v>
          </cell>
          <cell r="C49836" t="str">
            <v>四川省双流区东升一杆旗北街69号15幢1号</v>
          </cell>
        </row>
        <row r="49837">
          <cell r="B49837">
            <v>13482069177</v>
          </cell>
          <cell r="C49837" t="str">
            <v>上海市崇明区城桥镇东门路125号</v>
          </cell>
        </row>
        <row r="49838">
          <cell r="B49838">
            <v>13671682318</v>
          </cell>
          <cell r="C49838" t="str">
            <v>上海市黄浦区蒙自路169号智造局1号楼501-502室</v>
          </cell>
        </row>
        <row r="49839">
          <cell r="B49839">
            <v>15947579930</v>
          </cell>
          <cell r="C49839" t="str">
            <v>内蒙古乌兰察布察右前旗安居公寓14号楼东单东户</v>
          </cell>
        </row>
        <row r="49840">
          <cell r="B49840">
            <v>13193945222</v>
          </cell>
          <cell r="C49840" t="str">
            <v>河南省三门峡市建设路中段三门峡人民广播电台</v>
          </cell>
        </row>
        <row r="49841">
          <cell r="B49841">
            <v>13915564600</v>
          </cell>
          <cell r="C49841" t="str">
            <v>江苏省苏州市姑苏区来运路38号恒润新新家园13栋104室</v>
          </cell>
        </row>
        <row r="49842">
          <cell r="B49842">
            <v>18910853612</v>
          </cell>
          <cell r="C49842" t="str">
            <v>北京市海淀区丰秀中路3号院4号楼恒泰艾普</v>
          </cell>
        </row>
        <row r="49843">
          <cell r="B49843">
            <v>13671935711</v>
          </cell>
          <cell r="C49843" t="str">
            <v>上海市徐汇区天钥桥路811号鹏欣公寓7D.704室</v>
          </cell>
        </row>
        <row r="49844">
          <cell r="B49844">
            <v>15635050663</v>
          </cell>
          <cell r="C49844" t="str">
            <v>山西省忻州市繁峙县美丽家园小区</v>
          </cell>
        </row>
        <row r="49845">
          <cell r="B49845">
            <v>13662267762</v>
          </cell>
          <cell r="C49845" t="str">
            <v>广东省深圳市罗湖区向西路金鼎大厦A座28楼2807号房</v>
          </cell>
        </row>
        <row r="49846">
          <cell r="B49846">
            <v>13895092885</v>
          </cell>
          <cell r="C49846" t="str">
            <v>宁夏银川市兴庆区新华西街33号国家电网营业厅</v>
          </cell>
        </row>
        <row r="49847">
          <cell r="B49847">
            <v>13995171668</v>
          </cell>
          <cell r="C49847" t="str">
            <v>宁夏银川市兴庆区民族南街新世纪花园三组团6号楼</v>
          </cell>
        </row>
        <row r="49848">
          <cell r="B49848">
            <v>18750873488</v>
          </cell>
          <cell r="C49848" t="str">
            <v>福建省三明市清流县雁塔3幢20号（多多文具店）对面</v>
          </cell>
        </row>
        <row r="49849">
          <cell r="B49849">
            <v>13802900638</v>
          </cell>
          <cell r="C49849" t="str">
            <v>广东省广州市萝岗开发区东区笔村东鹏大道39号A1栋701</v>
          </cell>
        </row>
        <row r="49850">
          <cell r="B49850">
            <v>18696399873</v>
          </cell>
          <cell r="C49850" t="str">
            <v>湖北省孝感市汉川市北桥路明珠楼二单元6楼</v>
          </cell>
        </row>
        <row r="49851">
          <cell r="B49851">
            <v>13718562066</v>
          </cell>
          <cell r="C49851" t="str">
            <v>北京市朝阳京顺路7号</v>
          </cell>
        </row>
        <row r="49852">
          <cell r="B49852">
            <v>18635750805</v>
          </cell>
          <cell r="C49852" t="str">
            <v>山西省临汾市尧都区向阳西路尧都农商银行家属院银苑小区2单元501</v>
          </cell>
        </row>
        <row r="49853">
          <cell r="B49853">
            <v>15011769738</v>
          </cell>
          <cell r="C49853" t="str">
            <v>广东省广州市南沙港前大道时代南湾湖秀街一号550</v>
          </cell>
        </row>
        <row r="49854">
          <cell r="B49854">
            <v>15611927588</v>
          </cell>
          <cell r="C49854" t="str">
            <v>北京市西城二七剧场路13号院1号楼504</v>
          </cell>
        </row>
        <row r="49855">
          <cell r="B49855">
            <v>13930920268</v>
          </cell>
          <cell r="C49855" t="str">
            <v>河北省邢台市桥西区中兴西大街81号中国银行</v>
          </cell>
        </row>
        <row r="49856">
          <cell r="B49856">
            <v>13718660439</v>
          </cell>
          <cell r="C49856" t="str">
            <v>北京市通州区龙旺西里K2清水湾129-1704</v>
          </cell>
        </row>
        <row r="49857">
          <cell r="B49857">
            <v>13357830108</v>
          </cell>
          <cell r="C49857" t="str">
            <v>江苏省南京市秦淮区后标营路100号戎泰山庄综合楼二栋四楼（南京瀚润工程实业有限公司）</v>
          </cell>
        </row>
        <row r="49858">
          <cell r="B49858">
            <v>13705167268</v>
          </cell>
          <cell r="C49858" t="str">
            <v>江苏省南京市积贤街1号星雨华府会所1楼星雨围棋</v>
          </cell>
        </row>
        <row r="49859">
          <cell r="B49859">
            <v>18906102666</v>
          </cell>
          <cell r="C49859" t="str">
            <v>江苏省镇江市润州花园二期21-4</v>
          </cell>
        </row>
        <row r="49860">
          <cell r="B49860">
            <v>13698601833</v>
          </cell>
          <cell r="C49860" t="str">
            <v>山东省济南市天桥区历山北路江源华庭26号楼3-201</v>
          </cell>
        </row>
        <row r="49861">
          <cell r="B49861">
            <v>18665390782</v>
          </cell>
          <cell r="C49861" t="str">
            <v>广东省深圳市龙岗区吉祥中路鸿基花园三期2栋D座1103</v>
          </cell>
        </row>
        <row r="49862">
          <cell r="B49862">
            <v>13851654232</v>
          </cell>
          <cell r="C49862" t="str">
            <v>江苏省南京市玄武区华飞路8号北苑之星11栋2单元204室</v>
          </cell>
        </row>
        <row r="49863">
          <cell r="B49863">
            <v>18078183913</v>
          </cell>
          <cell r="C49863" t="str">
            <v>广西南宁市滨湖路58号中国人民银行</v>
          </cell>
        </row>
        <row r="49864">
          <cell r="B49864">
            <v>13115005888</v>
          </cell>
          <cell r="C49864" t="str">
            <v>江苏省南京市雨花台区中国南京软件谷软件大道119号丰盛商汇7-301</v>
          </cell>
        </row>
        <row r="49865">
          <cell r="B49865">
            <v>18600346672</v>
          </cell>
          <cell r="C49865" t="str">
            <v>四川省成都市武侯区智达二路玲珑郡7栋2单元</v>
          </cell>
        </row>
        <row r="49866">
          <cell r="B49866">
            <v>13689588699</v>
          </cell>
          <cell r="C49866" t="str">
            <v>广东省深圳市南山区华侨城海景嘉途酒店</v>
          </cell>
        </row>
        <row r="49867">
          <cell r="B49867">
            <v>18928624000</v>
          </cell>
          <cell r="C49867" t="str">
            <v>广东省佛山市顺德区容桂街道办事处东凤居委会星群大街二巷</v>
          </cell>
        </row>
        <row r="49868">
          <cell r="B49868">
            <v>13580504947</v>
          </cell>
          <cell r="C49868" t="str">
            <v>广东省佛山市顺德区容桂街道办事处东凤居委会星群大街二巷</v>
          </cell>
        </row>
        <row r="49869">
          <cell r="B49869" t="str">
            <v>0750-5743054</v>
          </cell>
          <cell r="C49869" t="str">
            <v>广东省台山市海侨镇南丰区179号</v>
          </cell>
        </row>
        <row r="49870">
          <cell r="B49870">
            <v>13983401900</v>
          </cell>
          <cell r="C49870" t="str">
            <v>重庆市九龙坡区火炬大道十三号金科绿韵康城7-2-5-2</v>
          </cell>
        </row>
        <row r="49871">
          <cell r="B49871">
            <v>13834150045</v>
          </cell>
          <cell r="C49871" t="str">
            <v>山西省太原市长治路大唐盛世智能花园4号楼301</v>
          </cell>
        </row>
        <row r="49872">
          <cell r="B49872">
            <v>13769604593</v>
          </cell>
          <cell r="C49872" t="str">
            <v>云南省文山市开化南路三七家园4号</v>
          </cell>
        </row>
        <row r="49873">
          <cell r="B49873">
            <v>13802216355</v>
          </cell>
          <cell r="C49873" t="str">
            <v>上海市徐汇区瑞金南路458弄3号1001室</v>
          </cell>
        </row>
        <row r="49874">
          <cell r="B49874">
            <v>13351101177</v>
          </cell>
          <cell r="C49874" t="str">
            <v>黑龙江省哈尔滨市香坊区文昌街245号黑龙江省重点林区卫生监督所</v>
          </cell>
        </row>
        <row r="49875">
          <cell r="B49875">
            <v>18936878096</v>
          </cell>
          <cell r="C49875" t="str">
            <v>江苏省南京市秦淮区夹岗科技产业园2幢409室</v>
          </cell>
        </row>
        <row r="49876">
          <cell r="B49876">
            <v>18745999905</v>
          </cell>
          <cell r="C49876" t="str">
            <v>黑龙江省大庆油田矿区公共汽车公司西区分公司（让胡路中央大街南段335号）</v>
          </cell>
        </row>
        <row r="49877">
          <cell r="B49877">
            <v>13507065657</v>
          </cell>
          <cell r="C49877" t="str">
            <v>江西省南昌市红谷滩新区红谷北大道968号绿地外滩公馆3栋二单元</v>
          </cell>
        </row>
        <row r="49878">
          <cell r="B49878">
            <v>13601703277</v>
          </cell>
          <cell r="C49878" t="str">
            <v>上海市徐汇区宜山路700号普天科创B2栋23楼火魂网络</v>
          </cell>
        </row>
        <row r="49879">
          <cell r="B49879">
            <v>13902917261</v>
          </cell>
          <cell r="C49879" t="str">
            <v>广东省深圳市福田区华强北圣延苑酒店B座1012</v>
          </cell>
        </row>
        <row r="49880">
          <cell r="B49880">
            <v>15007000654</v>
          </cell>
          <cell r="C49880" t="str">
            <v>江西省南昌市抚生路608号众鑫城上城3栋3单元1207室</v>
          </cell>
        </row>
        <row r="49881">
          <cell r="B49881">
            <v>13798810234</v>
          </cell>
          <cell r="C49881" t="str">
            <v>广东省东莞市常平镇麦元村常东路金地通工业园D1栋三楼（鑫福瑞照明）</v>
          </cell>
        </row>
        <row r="49882">
          <cell r="B49882">
            <v>13823565868</v>
          </cell>
          <cell r="C49882" t="str">
            <v>广东省东莞市大岭山镇中惠沁林山庄98栋203室</v>
          </cell>
        </row>
        <row r="49883">
          <cell r="B49883">
            <v>18522456316</v>
          </cell>
          <cell r="C49883" t="str">
            <v>天津市中北镇正荣润璟湾8号楼1804</v>
          </cell>
        </row>
        <row r="49884">
          <cell r="B49884">
            <v>15041925226</v>
          </cell>
          <cell r="C49884" t="str">
            <v>黑龙江省伊春市南岔区浩良河镇光明小区一单元201室</v>
          </cell>
        </row>
        <row r="49885">
          <cell r="B49885">
            <v>13920009670</v>
          </cell>
          <cell r="C49885" t="str">
            <v>天津市南开区复康路24号天津市第一中心医院</v>
          </cell>
        </row>
        <row r="49886">
          <cell r="B49886">
            <v>18722543500</v>
          </cell>
          <cell r="C49886" t="str">
            <v>天津市东丽区空港经济区西十道五号天津航空机电有限公司</v>
          </cell>
        </row>
        <row r="49887">
          <cell r="B49887">
            <v>15900383799</v>
          </cell>
          <cell r="C49887" t="str">
            <v>天津市南开区复康路210号静文高中</v>
          </cell>
        </row>
        <row r="49888">
          <cell r="B49888">
            <v>13821272610</v>
          </cell>
          <cell r="C49888" t="str">
            <v>天津市河西区大沽南路海天馨苑通鑫园7-3-401</v>
          </cell>
        </row>
        <row r="49889">
          <cell r="B49889">
            <v>13877622999</v>
          </cell>
          <cell r="C49889" t="str">
            <v>广西百色市右江区龙景苑小区D3栋一单元</v>
          </cell>
        </row>
        <row r="49890">
          <cell r="B49890">
            <v>13823961223</v>
          </cell>
          <cell r="C49890" t="str">
            <v>广东省中山市东区槎桥村龙泉街14巷1号</v>
          </cell>
        </row>
        <row r="49891">
          <cell r="B49891">
            <v>18888467778</v>
          </cell>
          <cell r="C49891" t="str">
            <v>广西百色市右江区金世纪商业广场1066美甲店</v>
          </cell>
        </row>
        <row r="49892">
          <cell r="B49892">
            <v>13307769300</v>
          </cell>
          <cell r="C49892" t="str">
            <v>广西百色市右江区人民法院宿舍中山二路30号</v>
          </cell>
        </row>
        <row r="49893">
          <cell r="B49893">
            <v>13877166661</v>
          </cell>
          <cell r="C49893" t="str">
            <v>广西南宁市青秀区东葛路9号联发臻品小区3栋1单元605</v>
          </cell>
        </row>
        <row r="49894">
          <cell r="B49894">
            <v>15177735513</v>
          </cell>
          <cell r="C49894" t="str">
            <v>广西壮族自治区柳州市城中区城中街道桂林道89号河东私人开发区A3区23号楼2楼</v>
          </cell>
        </row>
        <row r="49895">
          <cell r="B49895">
            <v>15912855670</v>
          </cell>
          <cell r="C49895" t="str">
            <v>云南省开远市恒江北路37号2单元</v>
          </cell>
        </row>
        <row r="49896">
          <cell r="B49896">
            <v>13459103839</v>
          </cell>
          <cell r="C49896" t="str">
            <v>福建省福州市鼓楼区洪山镇乌山西路125号104</v>
          </cell>
        </row>
        <row r="49897">
          <cell r="B49897">
            <v>13820200148</v>
          </cell>
          <cell r="C49897" t="str">
            <v>天津市经济技术开发区广场东路20号滨海金融街E3AB-3层</v>
          </cell>
        </row>
        <row r="49898">
          <cell r="B49898">
            <v>18107000903</v>
          </cell>
          <cell r="C49898" t="str">
            <v>江西省南昌市红谷滩新区怡园路1166号南昌市环境保护监测监控中心</v>
          </cell>
        </row>
        <row r="49899">
          <cell r="B49899">
            <v>15870004260</v>
          </cell>
          <cell r="C49899" t="str">
            <v>江西省南昌市西湖区朝阳洲云飞路雷池街中海阳郡观园2-3304</v>
          </cell>
        </row>
        <row r="49900">
          <cell r="B49900">
            <v>13693646015</v>
          </cell>
          <cell r="C49900" t="str">
            <v>北京市朝阳区来广营镇来广营北苑华贸城10号院8号楼2单元2004</v>
          </cell>
        </row>
        <row r="49901">
          <cell r="B49901">
            <v>18102716421</v>
          </cell>
          <cell r="C49901" t="str">
            <v>广东省广州市天河区员村街道员村一横路11号之2兰亭上东A座</v>
          </cell>
        </row>
        <row r="49902">
          <cell r="B49902">
            <v>13182613668</v>
          </cell>
          <cell r="C49902" t="str">
            <v>江苏省苏州市沧浪区杨枝塘金枝花2幢401室</v>
          </cell>
        </row>
        <row r="49903">
          <cell r="B49903">
            <v>18374378888</v>
          </cell>
          <cell r="C49903" t="str">
            <v>湖南省长沙市天心区芙蓉中路摩天一号1225</v>
          </cell>
        </row>
        <row r="49904">
          <cell r="B49904">
            <v>13828032992</v>
          </cell>
          <cell r="C49904" t="str">
            <v>广东省江门市蓬江区堤东街道水南路会龙里158号之一（江门市供销合作联社）</v>
          </cell>
        </row>
        <row r="49905">
          <cell r="B49905">
            <v>13652305753</v>
          </cell>
          <cell r="C49905" t="str">
            <v>湖南省长沙市岳麓区云顶梅溪湖一期3栋901室</v>
          </cell>
        </row>
        <row r="49906">
          <cell r="B49906">
            <v>13602879128</v>
          </cell>
          <cell r="C49906" t="str">
            <v>广州市海珠区江燕路保利红棉花园7栋北梯504房</v>
          </cell>
        </row>
        <row r="49907">
          <cell r="B49907">
            <v>15957379000</v>
          </cell>
          <cell r="C49907" t="str">
            <v>浙江省嘉兴市南湖区康桥花园14幢402</v>
          </cell>
        </row>
        <row r="49908">
          <cell r="B49908">
            <v>13539726779</v>
          </cell>
          <cell r="C49908" t="str">
            <v>广东省潮州市饶平县汫洲镇港西顶埭十一横四号</v>
          </cell>
        </row>
        <row r="49909">
          <cell r="B49909">
            <v>17790096229</v>
          </cell>
          <cell r="C49909" t="str">
            <v>吉林省长春市绿园区西环路丰和西郡20栋306室</v>
          </cell>
        </row>
        <row r="49910">
          <cell r="B49910" t="str">
            <v>0871-63011962</v>
          </cell>
          <cell r="C49910" t="str">
            <v>云南省昆明市拓东路石家巷12号内2-20-5</v>
          </cell>
        </row>
        <row r="49911">
          <cell r="B49911">
            <v>18601473205</v>
          </cell>
          <cell r="C49911" t="str">
            <v>江苏省无锡市滨湖区河埒街道紫金英郡9-1602</v>
          </cell>
        </row>
        <row r="49912">
          <cell r="B49912" t="str">
            <v>024-57850740</v>
          </cell>
          <cell r="C49912" t="str">
            <v>辽宁省抚顺市顺城区新城路中段5号抚顺市中心医院2号楼11楼手麻科</v>
          </cell>
        </row>
        <row r="49913">
          <cell r="B49913">
            <v>13991320058</v>
          </cell>
          <cell r="C49913" t="str">
            <v>陕西省西安市环城东路159号西安供电局家属院北院25号楼28层4号</v>
          </cell>
        </row>
        <row r="49914">
          <cell r="B49914">
            <v>13817086821</v>
          </cell>
          <cell r="C49914" t="str">
            <v>上海市奉贤区南桥镇五星花园110号</v>
          </cell>
        </row>
        <row r="49915">
          <cell r="B49915">
            <v>13637414484</v>
          </cell>
          <cell r="C49915" t="str">
            <v>湖南省长沙市长沙县湘龙街道中南汽车世界G41栋鑫霖车行</v>
          </cell>
        </row>
        <row r="49916">
          <cell r="B49916">
            <v>18621938867</v>
          </cell>
          <cell r="C49916" t="str">
            <v>上海市青浦区赵巷镇镇泽路18弄85号301</v>
          </cell>
        </row>
        <row r="49917">
          <cell r="B49917">
            <v>13801697007</v>
          </cell>
          <cell r="C49917" t="str">
            <v>上海市浦东新区潍坊新村街道向城路15号锦城大厦17A</v>
          </cell>
        </row>
        <row r="49918">
          <cell r="B49918">
            <v>13998679471</v>
          </cell>
          <cell r="C49918" t="str">
            <v>辽宁省大连市甘井子区山东路256号</v>
          </cell>
        </row>
        <row r="49919">
          <cell r="B49919">
            <v>13823277875</v>
          </cell>
          <cell r="C49919" t="str">
            <v>广东省深圳市龙华新区观兰观平路381号6楼</v>
          </cell>
        </row>
        <row r="49920">
          <cell r="B49920">
            <v>13607813988</v>
          </cell>
          <cell r="C49920" t="str">
            <v>广西壮族自治去南宁市青秀区青山路10号澳洲丽园小区8单元104</v>
          </cell>
        </row>
        <row r="49921">
          <cell r="B49921">
            <v>13650012113</v>
          </cell>
          <cell r="C49921" t="str">
            <v>广东省东莞市大朗镇碧水天源枫景台</v>
          </cell>
        </row>
        <row r="49922">
          <cell r="B49922">
            <v>13712926406</v>
          </cell>
          <cell r="C49922" t="str">
            <v>广东省东莞市寮步镇竹园村东莞农村商业银行竹元分理处</v>
          </cell>
        </row>
        <row r="49923">
          <cell r="B49923">
            <v>13798243606</v>
          </cell>
          <cell r="C49923" t="str">
            <v>广东省深圳市龙岗区青林路海关大厦东座15楼1530办公室</v>
          </cell>
        </row>
        <row r="49924">
          <cell r="B49924">
            <v>18407668100</v>
          </cell>
          <cell r="C49924" t="str">
            <v>广东省佛山市禅城区南庄镇醒群新村中间街面一巷15号</v>
          </cell>
        </row>
        <row r="49925">
          <cell r="B49925">
            <v>13896094800</v>
          </cell>
          <cell r="C49925" t="str">
            <v>重庆市渝北区怡和路7号约克郡阅林9-1-401</v>
          </cell>
        </row>
        <row r="49926">
          <cell r="B49926">
            <v>13826884143</v>
          </cell>
          <cell r="C49926" t="str">
            <v>广东省云浮市云城区安塘夏洞格木格远盛石材</v>
          </cell>
        </row>
        <row r="49927">
          <cell r="B49927">
            <v>15113783038</v>
          </cell>
          <cell r="C49927" t="str">
            <v>广东省云浮市云城区浩林东路华悦大厦5楼507</v>
          </cell>
        </row>
        <row r="49928">
          <cell r="B49928">
            <v>13421847964</v>
          </cell>
          <cell r="C49928" t="str">
            <v>广东省深圳市龙华区清湖地铁幸福城三期21-3006</v>
          </cell>
        </row>
        <row r="49929">
          <cell r="B49929">
            <v>18104305019</v>
          </cell>
          <cell r="C49929" t="str">
            <v>吉林省长春市高新区超凡大街中海兰庭9栋4单元</v>
          </cell>
        </row>
        <row r="49930">
          <cell r="B49930">
            <v>13998479408</v>
          </cell>
          <cell r="C49930" t="str">
            <v>辽宁省大连市中山区华乐街海昌欣城5一2一402</v>
          </cell>
        </row>
        <row r="49931">
          <cell r="B49931">
            <v>15143208521</v>
          </cell>
          <cell r="C49931" t="str">
            <v>吉林省吉林市船营区北华大学附属医院4号楼六楼内分泌科</v>
          </cell>
        </row>
        <row r="49932">
          <cell r="B49932">
            <v>13806677668</v>
          </cell>
          <cell r="C49932" t="str">
            <v>浙江宁波高新区扬帆路999弄B1楼4楼高仕控股集团</v>
          </cell>
        </row>
        <row r="49933">
          <cell r="B49933">
            <v>13651266431</v>
          </cell>
          <cell r="C49933" t="str">
            <v>北京市朝阳区芳草地西街6号楼13单元601</v>
          </cell>
        </row>
        <row r="49934">
          <cell r="B49934">
            <v>13586696941</v>
          </cell>
          <cell r="C49934" t="str">
            <v>浙江省宁波市江北区世茂滨江府一栋1002室</v>
          </cell>
        </row>
        <row r="49935">
          <cell r="B49935">
            <v>13810728307</v>
          </cell>
          <cell r="C49935" t="str">
            <v>北京市昌平区东环路南段昌平区中医医院办公楼财务科</v>
          </cell>
        </row>
        <row r="49936">
          <cell r="B49936">
            <v>13716910597</v>
          </cell>
          <cell r="C49936" t="str">
            <v>河北廊坊三河燕郊经济开发区夏威夷南岸欧湖公寓3-2-501</v>
          </cell>
        </row>
        <row r="49937">
          <cell r="B49937">
            <v>13840237069</v>
          </cell>
          <cell r="C49937" t="str">
            <v>辽宁省沈阳市于洪区白山路52-1五彩上筑</v>
          </cell>
        </row>
        <row r="49938">
          <cell r="B49938">
            <v>18924616197</v>
          </cell>
          <cell r="C49938" t="str">
            <v>广东省深圳市罗湖区稻花路比华利山庄10栋305</v>
          </cell>
        </row>
        <row r="49939">
          <cell r="B49939">
            <v>13826011199</v>
          </cell>
          <cell r="C49939" t="str">
            <v>广东省广州市海珠区晖悦一街11号（4栋大堂）</v>
          </cell>
        </row>
        <row r="49940">
          <cell r="B49940">
            <v>18971555790</v>
          </cell>
          <cell r="C49940" t="str">
            <v>湖北武汉洪山区关山大道关山春晓雅乐苑6栋2单元102</v>
          </cell>
        </row>
        <row r="49941">
          <cell r="B49941">
            <v>13501676099</v>
          </cell>
          <cell r="C49941" t="str">
            <v>上海市浦东新区芳甸路77弄24号1903室</v>
          </cell>
        </row>
        <row r="49942">
          <cell r="B49942">
            <v>13810989522</v>
          </cell>
          <cell r="C49942" t="str">
            <v>北京北京市房山区长阳镇长阳半岛2号院1号楼四单元2604</v>
          </cell>
        </row>
        <row r="49943">
          <cell r="B49943">
            <v>15229241110</v>
          </cell>
          <cell r="C49943" t="str">
            <v>陕西省西安市和平村和平丽苑</v>
          </cell>
        </row>
        <row r="49944">
          <cell r="B49944">
            <v>18845112000</v>
          </cell>
          <cell r="C49944" t="str">
            <v>黑龙江省哈尔滨市南岗区红军街10号金融大厦402</v>
          </cell>
        </row>
        <row r="49945">
          <cell r="B49945">
            <v>13755017993</v>
          </cell>
          <cell r="C49945" t="str">
            <v>湖南省长沙市雨花区梓园路紫金苑6栋506室</v>
          </cell>
        </row>
        <row r="49946">
          <cell r="B49946">
            <v>18209712352</v>
          </cell>
          <cell r="C49946" t="str">
            <v>湖南省益阳市赫山区朝阳街道迎宾东路518号湖南城市学院管理学院</v>
          </cell>
        </row>
        <row r="49947">
          <cell r="B49947">
            <v>13937503044</v>
          </cell>
          <cell r="C49947" t="str">
            <v>河南省汝州市钟楼街道东关东盛街29号</v>
          </cell>
        </row>
        <row r="49948">
          <cell r="B49948">
            <v>13034367058</v>
          </cell>
          <cell r="C49948" t="str">
            <v>天津市河西区宁波道15号天津弘文公司</v>
          </cell>
        </row>
        <row r="49949">
          <cell r="B49949">
            <v>13605959966</v>
          </cell>
          <cell r="C49949" t="str">
            <v>福建省福州市福清市音西街道清盛大道9号富贵世家一期2号楼905</v>
          </cell>
        </row>
        <row r="49950">
          <cell r="B49950">
            <v>13597279388</v>
          </cell>
          <cell r="C49950" t="str">
            <v>广西省壮族自治区柳州市城中区东城路6号地区交警支队2号院</v>
          </cell>
        </row>
        <row r="49951">
          <cell r="B49951">
            <v>13910491081</v>
          </cell>
          <cell r="C49951" t="str">
            <v>北京市朝阳区双花园南里一区4号楼5单元402</v>
          </cell>
        </row>
        <row r="49952">
          <cell r="B49952">
            <v>18660139313</v>
          </cell>
          <cell r="C49952" t="str">
            <v>北京市朝阳区朝外西街3号新金山公寓1507号房</v>
          </cell>
        </row>
        <row r="49953">
          <cell r="B49953">
            <v>13810378829</v>
          </cell>
          <cell r="C49953" t="str">
            <v>北京市房山区长阳镇清雅小区3-4-702</v>
          </cell>
        </row>
        <row r="49954">
          <cell r="B49954">
            <v>15134552478</v>
          </cell>
          <cell r="C49954" t="str">
            <v>黑龙江省哈尔滨市南岗区沈阳街6号木介小区9号楼2单元401</v>
          </cell>
        </row>
        <row r="49955">
          <cell r="B49955">
            <v>13862358011</v>
          </cell>
          <cell r="C49955" t="str">
            <v>江苏省苏州市常熟市虞山镇常熟老街吉庆坊16幢906室</v>
          </cell>
        </row>
        <row r="49956">
          <cell r="B49956">
            <v>13807018373</v>
          </cell>
          <cell r="C49956" t="str">
            <v>江西省鹰潭市时代广场三号楼2单元</v>
          </cell>
        </row>
        <row r="49957">
          <cell r="B49957">
            <v>13455353774</v>
          </cell>
          <cell r="C49957" t="str">
            <v>山东省淄博市临淄区安平路89号淄博中轩生化有限公司</v>
          </cell>
        </row>
        <row r="49958">
          <cell r="B49958">
            <v>13801123405</v>
          </cell>
          <cell r="C49958" t="str">
            <v>北京市东城区崇文门西大街6-6-1002</v>
          </cell>
        </row>
        <row r="49959">
          <cell r="B49959">
            <v>15822502951</v>
          </cell>
          <cell r="C49959" t="str">
            <v>天津经济技术开发区顺达街泰达时代花园8栋2门602</v>
          </cell>
        </row>
        <row r="49960">
          <cell r="B49960">
            <v>15699139877</v>
          </cell>
          <cell r="C49960" t="str">
            <v>新疆乌鲁木齐天山区西河坝前街160号新款国地评估公司</v>
          </cell>
        </row>
        <row r="49961">
          <cell r="B49961">
            <v>13458377708</v>
          </cell>
          <cell r="C49961" t="str">
            <v>四川省资阳市安岳县岳阳镇新村2组加气站出口正对面</v>
          </cell>
        </row>
        <row r="49962">
          <cell r="B49962">
            <v>13808636177</v>
          </cell>
          <cell r="C49962" t="str">
            <v>湖北省武汉市四唯路八号中信建筑设计研究院</v>
          </cell>
        </row>
        <row r="49963">
          <cell r="B49963">
            <v>15801230103</v>
          </cell>
          <cell r="C49963" t="str">
            <v>北京朝阳天天朝阳小区2号楼6单元802室</v>
          </cell>
        </row>
        <row r="49964">
          <cell r="B49964">
            <v>13909516385</v>
          </cell>
          <cell r="C49964" t="str">
            <v>宁夏银川市兴庆区在水一方B区47-1号营业房邓禄普轮胎专买店</v>
          </cell>
        </row>
        <row r="49965">
          <cell r="B49965">
            <v>13880012399</v>
          </cell>
          <cell r="C49965" t="str">
            <v>四川成都锦江区三色路163号银海芯座B栋9层901</v>
          </cell>
        </row>
        <row r="49966">
          <cell r="B49966">
            <v>15827079865</v>
          </cell>
          <cell r="C49966" t="str">
            <v>湖北省武汉市江岸区京汉大道公安街中城国际一期2栋一单元702室</v>
          </cell>
        </row>
        <row r="49967">
          <cell r="B49967">
            <v>13386888558</v>
          </cell>
          <cell r="C49967" t="str">
            <v>辽宁省沈阳市浑南新区朗月街6号金海园一期西门快递柜</v>
          </cell>
        </row>
        <row r="49968">
          <cell r="B49968">
            <v>15300909989</v>
          </cell>
          <cell r="C49968" t="str">
            <v>上海市宝山区水产西路858弄54号601室</v>
          </cell>
        </row>
        <row r="49969">
          <cell r="B49969">
            <v>13567902411</v>
          </cell>
          <cell r="C49969" t="str">
            <v>浙江省-宁波市-镇海区骆驼街道保利城1期21-708</v>
          </cell>
        </row>
        <row r="49970">
          <cell r="B49970">
            <v>13046680268</v>
          </cell>
          <cell r="C49970" t="str">
            <v>上海崇明区港沿镇园艺村138号</v>
          </cell>
        </row>
        <row r="49971">
          <cell r="B49971">
            <v>15957555688</v>
          </cell>
          <cell r="C49971" t="str">
            <v>浙江省绍兴市柯桥区瓜渚绿洲23幢1007室</v>
          </cell>
        </row>
        <row r="49972">
          <cell r="B49972">
            <v>13918121885</v>
          </cell>
          <cell r="C49972" t="str">
            <v>上海市浦东新区康弘路580弄30-203</v>
          </cell>
        </row>
        <row r="49973">
          <cell r="B49973">
            <v>13707331887</v>
          </cell>
          <cell r="C49973" t="str">
            <v>湖南省株洲市石峰区田心路1号金色大厅</v>
          </cell>
        </row>
        <row r="49974">
          <cell r="B49974">
            <v>18576568800</v>
          </cell>
          <cell r="C49974" t="str">
            <v>广东省佛山市顺德区大良拥翠路2号</v>
          </cell>
        </row>
        <row r="49975">
          <cell r="B49975">
            <v>13788629806</v>
          </cell>
          <cell r="C49975" t="str">
            <v>广西省柳州市柳城县文华苑雅阁发廊</v>
          </cell>
        </row>
        <row r="49976">
          <cell r="B49976">
            <v>15163118125</v>
          </cell>
          <cell r="C49976" t="str">
            <v>山东省威海市高区南苑路五号威海市胸科医院财务科</v>
          </cell>
        </row>
        <row r="49977">
          <cell r="B49977">
            <v>13987154984</v>
          </cell>
          <cell r="C49977" t="str">
            <v>云南省昆明市官渡区关上关培路红星家园二单元601</v>
          </cell>
        </row>
        <row r="49978">
          <cell r="B49978">
            <v>18109289809</v>
          </cell>
          <cell r="C49978" t="str">
            <v>陕西省西安市碑林区仁厚庄路123号星币传说8号楼</v>
          </cell>
        </row>
        <row r="49979">
          <cell r="B49979">
            <v>13359995367</v>
          </cell>
          <cell r="C49979" t="str">
            <v>黑龙江省哈尔滨市道外区南直路345号泰富长安城小区N2栋1单元201</v>
          </cell>
        </row>
        <row r="49980">
          <cell r="B49980">
            <v>13998104920</v>
          </cell>
          <cell r="C49980" t="str">
            <v>沈阳市沈河区中街路83号天益堂药房三楼特药服务中心</v>
          </cell>
        </row>
        <row r="49981">
          <cell r="B49981">
            <v>13705504910</v>
          </cell>
          <cell r="C49981" t="str">
            <v>安徽省滁州市琅琊区滁州学院北校区</v>
          </cell>
        </row>
        <row r="49982">
          <cell r="B49982">
            <v>13851241199</v>
          </cell>
          <cell r="C49982" t="str">
            <v>江苏省连云港市解放东路万润怡景苑4号楼3单元602</v>
          </cell>
        </row>
        <row r="49983">
          <cell r="B49983">
            <v>13503689844</v>
          </cell>
          <cell r="C49983" t="str">
            <v>黑龙江省哈尔滨市南岗区南通大街145#哈尔滨工程大学动力楼713室</v>
          </cell>
        </row>
        <row r="49984">
          <cell r="B49984">
            <v>15060086612</v>
          </cell>
          <cell r="C49984" t="str">
            <v>福州市晋安区秀峰路君临香格里c区3号楼1105</v>
          </cell>
        </row>
        <row r="49985">
          <cell r="B49985">
            <v>13721109162</v>
          </cell>
          <cell r="C49985" t="str">
            <v>安徽合肥市高新区创新大道1858号博侃电气</v>
          </cell>
        </row>
        <row r="49986">
          <cell r="B49986">
            <v>13043348188</v>
          </cell>
          <cell r="C49986" t="str">
            <v>吉林省长春市宽城区北亚泰大街与小南街交汇万盛国邦4栋2单元1206室</v>
          </cell>
        </row>
        <row r="49987">
          <cell r="B49987">
            <v>15952608608</v>
          </cell>
          <cell r="C49987" t="str">
            <v>江苏省泰州市海陵区迎春西路59号泰州市海陵学校</v>
          </cell>
        </row>
        <row r="49988">
          <cell r="B49988">
            <v>15988555953</v>
          </cell>
          <cell r="C49988" t="str">
            <v>浙江省兰溪市香溪镇西兴路8号金艺公司</v>
          </cell>
        </row>
        <row r="49989">
          <cell r="B49989">
            <v>15251600875</v>
          </cell>
          <cell r="C49989" t="str">
            <v>江苏省无锡市南长区金匮苑33号102室</v>
          </cell>
        </row>
        <row r="49990">
          <cell r="B49990">
            <v>15622288009</v>
          </cell>
          <cell r="C49990" t="str">
            <v>广东省广州市海珠区滨江东路915号2505房</v>
          </cell>
        </row>
        <row r="49991">
          <cell r="B49991">
            <v>13910238285</v>
          </cell>
          <cell r="C49991" t="str">
            <v>北京市昌平区北七家镇燕丹3号北京城建远东建设投资集团419室</v>
          </cell>
        </row>
        <row r="49992">
          <cell r="B49992">
            <v>13512999281</v>
          </cell>
          <cell r="C49992" t="str">
            <v>天津市河西区洞庭路18号颐航大厦</v>
          </cell>
        </row>
        <row r="49993">
          <cell r="B49993">
            <v>15199595551</v>
          </cell>
          <cell r="C49993" t="str">
            <v>新疆塔城地区沙湾县沙城路9号</v>
          </cell>
        </row>
        <row r="49994">
          <cell r="B49994">
            <v>18164988721</v>
          </cell>
          <cell r="C49994" t="str">
            <v>新疆乌鲁木齐市新市区北京南路泰翠小区1-2-302</v>
          </cell>
        </row>
        <row r="49995">
          <cell r="B49995">
            <v>13070099555</v>
          </cell>
          <cell r="C49995" t="str">
            <v>新疆塔城地区沙湾县乌鲁木齐西路纪检委楼后瑞邦丽景小区</v>
          </cell>
        </row>
        <row r="49996">
          <cell r="B49996">
            <v>13926221103</v>
          </cell>
          <cell r="C49996" t="str">
            <v>广东省广州市白云区钟落潭广龙路8号(哈雅)</v>
          </cell>
        </row>
        <row r="49997">
          <cell r="B49997">
            <v>13618036788</v>
          </cell>
          <cell r="C49997" t="str">
            <v>四川省成都市成华区圣灯路东城映像A区12栋二单元304</v>
          </cell>
        </row>
        <row r="49998">
          <cell r="B49998">
            <v>13880913040</v>
          </cell>
          <cell r="C49998" t="str">
            <v>四川省成都市高新区荣华北路69号清</v>
          </cell>
        </row>
        <row r="49999">
          <cell r="B49999">
            <v>13211638132</v>
          </cell>
          <cell r="C49999" t="str">
            <v>云南省昆明市青云街道办事处白龙路巨和美术小区7栋1903号</v>
          </cell>
        </row>
        <row r="50000">
          <cell r="B50000">
            <v>15098393109</v>
          </cell>
          <cell r="C50000" t="str">
            <v>山东省菏泽市郓城县育才西路北斗丝路公司</v>
          </cell>
        </row>
        <row r="50001">
          <cell r="B50001">
            <v>13770658551</v>
          </cell>
          <cell r="C50001" t="str">
            <v>江苏省南京市秦淮区白下路光华东街1号创意东八区5号楼</v>
          </cell>
        </row>
        <row r="50002">
          <cell r="B50002">
            <v>15140473130</v>
          </cell>
          <cell r="C50002" t="str">
            <v>辽宁省大连市沙河口区景宾巷8F帝景星海B2-202号</v>
          </cell>
        </row>
        <row r="50003">
          <cell r="B50003">
            <v>13734567766</v>
          </cell>
          <cell r="C50003" t="str">
            <v>黑龙江省大庆市让胡路区人民政府二号办公楼（后龙岗）</v>
          </cell>
        </row>
        <row r="50004">
          <cell r="B50004">
            <v>15776966996</v>
          </cell>
          <cell r="C50004" t="str">
            <v>黑龙江省哈尔滨市五常步行街绯闻男人时尚基地</v>
          </cell>
        </row>
        <row r="50005">
          <cell r="B50005">
            <v>18628029163</v>
          </cell>
          <cell r="C50005" t="str">
            <v>四川省成都市武侯区武青北路21号尚房国际公馆</v>
          </cell>
        </row>
        <row r="50006">
          <cell r="B50006">
            <v>18644067677</v>
          </cell>
          <cell r="C50006" t="str">
            <v>黑龙江省哈尔滨市松北区新湾路877号金色江湾小区7号楼2单元1301</v>
          </cell>
        </row>
        <row r="50007">
          <cell r="B50007">
            <v>18646339223</v>
          </cell>
          <cell r="C50007" t="str">
            <v>黑龙江省哈尔滨市南岗区宣化街65号院3单元302室</v>
          </cell>
        </row>
        <row r="50008">
          <cell r="B50008">
            <v>13903339811</v>
          </cell>
          <cell r="C50008" t="str">
            <v>河北省秦皇岛市海港区红旗路海建北里10栋2单元4号</v>
          </cell>
        </row>
        <row r="50009">
          <cell r="B50009">
            <v>15160191228</v>
          </cell>
          <cell r="C50009" t="str">
            <v>福建省宁德市周宁县狮城镇环城一巷23号</v>
          </cell>
        </row>
        <row r="50010">
          <cell r="B50010">
            <v>13616525995</v>
          </cell>
          <cell r="C50010" t="str">
            <v>浙江省杭州市江干区昙花庵路万科大家钱塘府9栋1单元2201房</v>
          </cell>
        </row>
        <row r="50011">
          <cell r="B50011">
            <v>18940241941</v>
          </cell>
          <cell r="C50011" t="str">
            <v>辽宁省沈阳市和平区长白西路万科城3-13楼1-10-3室</v>
          </cell>
        </row>
        <row r="50012">
          <cell r="B50012">
            <v>18792967952</v>
          </cell>
          <cell r="C50012" t="str">
            <v>陕西省西安市碑林区友谊西路西北工业大学东村高层16号楼102室</v>
          </cell>
        </row>
        <row r="50013">
          <cell r="B50013">
            <v>18905562661</v>
          </cell>
          <cell r="C50013" t="str">
            <v>安徽省安庆市迎江区皖江大道香水百合2栋503室</v>
          </cell>
        </row>
        <row r="50014">
          <cell r="B50014">
            <v>18229059999</v>
          </cell>
          <cell r="C50014" t="str">
            <v>陕西省西安市含光路九锦台1号楼</v>
          </cell>
        </row>
        <row r="50015">
          <cell r="B50015">
            <v>18344389103</v>
          </cell>
          <cell r="C50015" t="str">
            <v>广东省广州市黄埔区东区街道万科金色梦想G13栋2706房</v>
          </cell>
        </row>
        <row r="50016">
          <cell r="B50016">
            <v>13706522676</v>
          </cell>
          <cell r="C50016" t="str">
            <v>浙江省湖州市南浔区南浔镇常增路438号审图中心2楼</v>
          </cell>
        </row>
        <row r="50017">
          <cell r="B50017">
            <v>13738141503</v>
          </cell>
          <cell r="C50017" t="str">
            <v>浙江省杭州市滨江区东方郡西区12幢2单元201</v>
          </cell>
        </row>
        <row r="50018">
          <cell r="B50018">
            <v>18311061865</v>
          </cell>
          <cell r="C50018" t="str">
            <v>北京市朝阳区曙光西里甲5号凤凰商街S05宽店</v>
          </cell>
        </row>
        <row r="50019">
          <cell r="B50019">
            <v>15985999777</v>
          </cell>
          <cell r="C50019" t="str">
            <v>福建省晋江市青阳镇兴隆路3排17号</v>
          </cell>
        </row>
        <row r="50020">
          <cell r="B50020">
            <v>13950490175</v>
          </cell>
          <cell r="C50020" t="str">
            <v>福建省福州市闽江大道150号闽江春晓4号楼703</v>
          </cell>
        </row>
        <row r="50021">
          <cell r="B50021">
            <v>15057090005</v>
          </cell>
          <cell r="C50021" t="str">
            <v>浙江省龙游县小南海信用社</v>
          </cell>
        </row>
        <row r="50022">
          <cell r="B50022">
            <v>13811632679</v>
          </cell>
          <cell r="C50022" t="str">
            <v>北京市海淀区复兴路83号院甲23号楼8层39号</v>
          </cell>
        </row>
        <row r="50023">
          <cell r="B50023">
            <v>18978024321</v>
          </cell>
          <cell r="C50023" t="str">
            <v>广西柳州市高新二路6号嘉鹏学府</v>
          </cell>
        </row>
        <row r="50024">
          <cell r="B50024">
            <v>13646817176</v>
          </cell>
          <cell r="C50024" t="str">
            <v>浙江省杭州市富阳区新山水御园13幢1单元302室</v>
          </cell>
        </row>
        <row r="50025">
          <cell r="B50025">
            <v>13913574321</v>
          </cell>
          <cell r="C50025" t="str">
            <v>江苏省苏州市工业园区水巷邻里3-701</v>
          </cell>
        </row>
        <row r="50026">
          <cell r="B50026">
            <v>15735256111</v>
          </cell>
          <cell r="C50026" t="str">
            <v>山东省大同市城区凯德世家8号楼1单元1501</v>
          </cell>
        </row>
        <row r="50027">
          <cell r="B50027">
            <v>15052035526</v>
          </cell>
          <cell r="C50027" t="str">
            <v>江苏省徐州市邳州花园路佳境小区门口中国国旅</v>
          </cell>
        </row>
        <row r="50028">
          <cell r="B50028">
            <v>18515698921</v>
          </cell>
          <cell r="C50028" t="str">
            <v>北京市朝阳北路36号卡夫卡公社2-1-615</v>
          </cell>
        </row>
        <row r="50029">
          <cell r="B50029">
            <v>13825209999</v>
          </cell>
          <cell r="C50029" t="str">
            <v>重庆市沙坪坝区曾家镇大学城西路廊桥水乡沁园美C3-15-2</v>
          </cell>
        </row>
        <row r="50030">
          <cell r="B50030">
            <v>13808396966</v>
          </cell>
          <cell r="C50030" t="str">
            <v>重庆市渝北区新牌坊旭日凤凰城A4一单元601</v>
          </cell>
        </row>
        <row r="50031">
          <cell r="B50031">
            <v>13122380037</v>
          </cell>
          <cell r="C50031" t="str">
            <v>上海市浦东桃林路1055号福山花园外国语小学</v>
          </cell>
        </row>
        <row r="50032">
          <cell r="B50032">
            <v>13818819790</v>
          </cell>
          <cell r="C50032" t="str">
            <v>上海市浦东新区东方路1600弄春之声公寓8号102室</v>
          </cell>
        </row>
        <row r="50033">
          <cell r="B50033">
            <v>13601916294</v>
          </cell>
          <cell r="C50033" t="str">
            <v>上海市静安区曲阜路66弄3号1902室</v>
          </cell>
        </row>
        <row r="50034">
          <cell r="B50034">
            <v>13799687579</v>
          </cell>
          <cell r="C50034" t="str">
            <v>福建省莆田市仙游县枫亭镇霞阳路138号</v>
          </cell>
        </row>
        <row r="50035">
          <cell r="B50035">
            <v>13917603818</v>
          </cell>
          <cell r="C50035" t="str">
            <v>上海市浦东新区环林东路875弄17号1802室</v>
          </cell>
        </row>
        <row r="50036">
          <cell r="B50036">
            <v>13621606836</v>
          </cell>
          <cell r="C50036" t="str">
            <v>上海市虹口区文治路101号（红旗小学）</v>
          </cell>
        </row>
        <row r="50037">
          <cell r="B50037">
            <v>13501950736</v>
          </cell>
          <cell r="C50037" t="str">
            <v>上海市浦东新区桃林路1055号</v>
          </cell>
        </row>
        <row r="50038">
          <cell r="B50038">
            <v>13877135781</v>
          </cell>
          <cell r="C50038" t="str">
            <v>广西南宁市兴宁区人民路北一里1号5栋1单元402号</v>
          </cell>
        </row>
        <row r="50039">
          <cell r="B50039">
            <v>15116105017</v>
          </cell>
          <cell r="C50039" t="str">
            <v>湖南省宁乡市东沩东路水木天成颐和园6栋</v>
          </cell>
        </row>
        <row r="50040">
          <cell r="B50040">
            <v>13919829853</v>
          </cell>
          <cell r="C50040" t="str">
            <v>甘肃省兰州市城关区甘南东路金色家园5单元</v>
          </cell>
        </row>
        <row r="50041">
          <cell r="B50041">
            <v>13577550171</v>
          </cell>
          <cell r="C50041" t="str">
            <v>云南省保山市腾冲市和顺镇云南柏联和顺旅游文化发展有限公司抗战馆</v>
          </cell>
        </row>
        <row r="50042">
          <cell r="B50042">
            <v>13795224555</v>
          </cell>
          <cell r="C50042" t="str">
            <v>上海市闵行区虹桥镇古北路1700号名都城2期16号楼1902室</v>
          </cell>
        </row>
        <row r="50043">
          <cell r="B50043">
            <v>13104560525</v>
          </cell>
          <cell r="C50043" t="str">
            <v>黑龙江省黑河市爱辉区西兴街道御景湾8号楼2单元902</v>
          </cell>
        </row>
        <row r="50044">
          <cell r="B50044">
            <v>13074748883</v>
          </cell>
          <cell r="C50044" t="str">
            <v>内蒙古呼和浩特市赛罕区金桥开发区金叶佳苑6号楼2单元2楼东户</v>
          </cell>
        </row>
        <row r="50045">
          <cell r="B50045">
            <v>13074775055</v>
          </cell>
          <cell r="C50045" t="str">
            <v>内蒙古呼和浩特市新城区车站东街41号火车站办公区</v>
          </cell>
        </row>
        <row r="50046">
          <cell r="B50046">
            <v>18005752383</v>
          </cell>
          <cell r="C50046" t="str">
            <v>浙江省绍兴市柯桥区柯桥街道柯桥华宇天庭9-801</v>
          </cell>
        </row>
        <row r="50047">
          <cell r="B50047">
            <v>15906000027</v>
          </cell>
          <cell r="C50047" t="str">
            <v>福建省泉州市台商投资区锦厝村恒德箱包有限公司</v>
          </cell>
        </row>
        <row r="50048">
          <cell r="B50048">
            <v>13805029828</v>
          </cell>
          <cell r="C50048" t="str">
            <v>福建省闽侯县福州市上街镇政府</v>
          </cell>
        </row>
        <row r="50049">
          <cell r="B50049">
            <v>13931164773</v>
          </cell>
          <cell r="C50049" t="str">
            <v>河北省石家庄市桥西区友谊北大街新友合雅苑底商欧尚酒庄</v>
          </cell>
        </row>
        <row r="50050">
          <cell r="B50050">
            <v>15900558980</v>
          </cell>
          <cell r="C50050" t="str">
            <v>上海市闵行区龙柏三村189号201室</v>
          </cell>
        </row>
        <row r="50051">
          <cell r="B50051">
            <v>18513236736</v>
          </cell>
          <cell r="C50051" t="str">
            <v>内蒙古呼和浩特市赛罕区万达广场2期11栋</v>
          </cell>
        </row>
        <row r="50052">
          <cell r="B50052">
            <v>15060006760</v>
          </cell>
          <cell r="C50052" t="str">
            <v>福建省福州市铜盘路355号巴黎三春5号楼803</v>
          </cell>
        </row>
        <row r="50053">
          <cell r="B50053">
            <v>18059136733</v>
          </cell>
          <cell r="C50053" t="str">
            <v>福建省福州市天泉路天泉丽景10号501</v>
          </cell>
        </row>
        <row r="50054">
          <cell r="B50054">
            <v>13806378770</v>
          </cell>
          <cell r="C50054" t="str">
            <v>山东省枣庄市市中区文东小区10号楼2306</v>
          </cell>
        </row>
        <row r="50055">
          <cell r="B50055">
            <v>13975291066</v>
          </cell>
          <cell r="C50055" t="str">
            <v>湖南省湘潭市雨湖区大洋百货六楼鑫影主题影院</v>
          </cell>
        </row>
        <row r="50056">
          <cell r="B50056">
            <v>13873237858</v>
          </cell>
          <cell r="C50056" t="str">
            <v>湖南省湘潭市岳塘区宝塔街道双拥中路168号世纪花园小区</v>
          </cell>
        </row>
        <row r="50057">
          <cell r="B50057">
            <v>13908452705</v>
          </cell>
          <cell r="C50057" t="str">
            <v>湖南省长沙市雨花区韶山南路华银园小区9栋2门104房</v>
          </cell>
        </row>
        <row r="50058">
          <cell r="B50058">
            <v>13501839975</v>
          </cell>
          <cell r="C50058" t="str">
            <v>上海市闵行区七宝镇新龙路558弄27号701室西郊英园</v>
          </cell>
        </row>
        <row r="50059">
          <cell r="B50059">
            <v>13480418511</v>
          </cell>
          <cell r="C50059" t="str">
            <v>广东省东莞市中堂镇南潢路三涌段46号稳应淀粉有限公司</v>
          </cell>
        </row>
        <row r="50060">
          <cell r="B50060">
            <v>13790458822</v>
          </cell>
          <cell r="C50060" t="str">
            <v>广东省东莞市东城街道景湖春天26栋A603</v>
          </cell>
        </row>
        <row r="50061">
          <cell r="B50061">
            <v>13502118149</v>
          </cell>
          <cell r="C50061" t="str">
            <v>天津市和平区贵州路16号维也纳酒店8层</v>
          </cell>
        </row>
        <row r="50062">
          <cell r="B50062">
            <v>13834448868</v>
          </cell>
          <cell r="C50062" t="str">
            <v>山西省朔州市朔城区开发区泰富购物广场壹旨龙猫</v>
          </cell>
        </row>
        <row r="50063">
          <cell r="B50063">
            <v>13483518188</v>
          </cell>
          <cell r="C50063" t="str">
            <v>河北省唐山市滦县紫薇园小区自建别墅</v>
          </cell>
        </row>
        <row r="50064">
          <cell r="B50064">
            <v>15022677605</v>
          </cell>
          <cell r="C50064" t="str">
            <v>天津市武清区杨村镇颐安西区12号楼菜鸟</v>
          </cell>
        </row>
        <row r="50065">
          <cell r="B50065">
            <v>18964863223</v>
          </cell>
          <cell r="C50065" t="str">
            <v>上海市长宁区江苏北路90号907室</v>
          </cell>
        </row>
        <row r="50066">
          <cell r="B50066">
            <v>18189057653</v>
          </cell>
          <cell r="C50066" t="str">
            <v>西藏昌都市公安局禁毒支队</v>
          </cell>
        </row>
        <row r="50067">
          <cell r="B50067">
            <v>13778090118</v>
          </cell>
          <cell r="C50067" t="str">
            <v>四川省绵阳市科创园区贝特景园b区5栋</v>
          </cell>
        </row>
        <row r="50068">
          <cell r="B50068">
            <v>18611820816</v>
          </cell>
          <cell r="C50068" t="str">
            <v>北京市海淀区西二旗中路领秀硅谷B-3-101</v>
          </cell>
        </row>
        <row r="50069">
          <cell r="B50069">
            <v>15506205948</v>
          </cell>
          <cell r="C50069" t="str">
            <v>江苏省苏州市姑苏区康家巷41号垣协干洗店</v>
          </cell>
        </row>
        <row r="50070">
          <cell r="B50070">
            <v>13911139863</v>
          </cell>
          <cell r="C50070" t="str">
            <v>北京市海淀区今典花园4号楼804</v>
          </cell>
        </row>
        <row r="50071">
          <cell r="B50071">
            <v>18623211016</v>
          </cell>
          <cell r="C50071" t="str">
            <v>重庆市万州区君宅路63号附6号7-1</v>
          </cell>
        </row>
        <row r="50072">
          <cell r="B50072">
            <v>13947133252</v>
          </cell>
          <cell r="C50072" t="str">
            <v>内蒙古自治区呼和浩特市赛罕区地质局南街丽景小区</v>
          </cell>
        </row>
        <row r="50073">
          <cell r="B50073">
            <v>13622244222</v>
          </cell>
          <cell r="C50073" t="str">
            <v>广东省广州市盘福路22号之三804</v>
          </cell>
        </row>
        <row r="50074">
          <cell r="B50074">
            <v>18876507783</v>
          </cell>
          <cell r="C50074" t="str">
            <v>福建省晋江市梅岭街道世纪大道501号名门静音门锁</v>
          </cell>
        </row>
        <row r="50075">
          <cell r="B50075">
            <v>13489575058</v>
          </cell>
          <cell r="C50075" t="str">
            <v>福建省泉州市丰泽区华城小区7号楼3301室</v>
          </cell>
        </row>
        <row r="50076">
          <cell r="B50076">
            <v>15980193166</v>
          </cell>
          <cell r="C50076" t="str">
            <v>福建省福州市长乐区凯歌路226号人民检察院</v>
          </cell>
        </row>
        <row r="50077">
          <cell r="B50077">
            <v>13859995588</v>
          </cell>
          <cell r="C50077" t="str">
            <v>浙江省宁波市江北区清湖路湖景花园12幢1801室</v>
          </cell>
        </row>
        <row r="50078">
          <cell r="B50078">
            <v>15900709205</v>
          </cell>
          <cell r="C50078" t="str">
            <v>上海市浦东新区惠南镇拱极路3888弄28号101室</v>
          </cell>
        </row>
        <row r="50079">
          <cell r="B50079">
            <v>18650071391</v>
          </cell>
          <cell r="C50079" t="str">
            <v>福建省福州市晋安区岳峰镇连江北路保利香槟国际32号楼3203</v>
          </cell>
        </row>
        <row r="50080">
          <cell r="B50080">
            <v>13950376376</v>
          </cell>
          <cell r="C50080" t="str">
            <v>福建省福州市平潭综合实验区翠园北路聚富佳园6-13号</v>
          </cell>
        </row>
        <row r="50081">
          <cell r="B50081">
            <v>18249466366</v>
          </cell>
          <cell r="C50081" t="str">
            <v>黑龙江省哈尔滨市道里区经纬二道街10号</v>
          </cell>
        </row>
        <row r="50082">
          <cell r="B50082">
            <v>13520355875</v>
          </cell>
          <cell r="C50082" t="str">
            <v>北京市朝阳区甘露园1号朝阳无限芳菁苑8号楼506室</v>
          </cell>
        </row>
        <row r="50083">
          <cell r="B50083">
            <v>13332045913</v>
          </cell>
          <cell r="C50083" t="str">
            <v>天津市津南区咸水沽紫江馨苑底商19#3</v>
          </cell>
        </row>
        <row r="50084">
          <cell r="B50084">
            <v>18016439897</v>
          </cell>
          <cell r="C50084" t="str">
            <v>上海市浦东新区川沙新镇翔川家园翔川路458弄52号301室</v>
          </cell>
        </row>
        <row r="50085">
          <cell r="B50085">
            <v>17637569998</v>
          </cell>
          <cell r="C50085" t="str">
            <v>河南省郑州市二七区大学路升龙天玺一号院二号楼一单元2305室</v>
          </cell>
        </row>
        <row r="50086">
          <cell r="B50086">
            <v>15681100222</v>
          </cell>
          <cell r="C50086" t="str">
            <v>四川省绵阳市游仙区科学城八区中物设计</v>
          </cell>
        </row>
        <row r="50087">
          <cell r="B50087">
            <v>18116050525</v>
          </cell>
          <cell r="C50087" t="str">
            <v>上海市浦东新区秀沿路1028弄2支弄98号602室</v>
          </cell>
        </row>
        <row r="50088">
          <cell r="B50088">
            <v>13939616602</v>
          </cell>
          <cell r="C50088" t="str">
            <v>河南省驻马店市雪松路西段康茂公司</v>
          </cell>
        </row>
        <row r="50089">
          <cell r="B50089">
            <v>18346650986</v>
          </cell>
          <cell r="C50089" t="str">
            <v>黑龙江省大庆市龙凤恒大绿洲五号楼一单元</v>
          </cell>
        </row>
        <row r="50090">
          <cell r="B50090">
            <v>15010086708</v>
          </cell>
          <cell r="C50090" t="str">
            <v>北京市朝阳区双井富力城小区内（工大附中高中部）</v>
          </cell>
        </row>
        <row r="50091">
          <cell r="B50091">
            <v>13039554883</v>
          </cell>
          <cell r="C50091" t="str">
            <v>内蒙古包头市青山区富强路十二号街坊民富新苑13栋303</v>
          </cell>
        </row>
        <row r="50092">
          <cell r="B50092">
            <v>18709549791</v>
          </cell>
          <cell r="C50092" t="str">
            <v>宁夏固原市六盘山热电厂</v>
          </cell>
        </row>
        <row r="50093">
          <cell r="B50093">
            <v>15526417832</v>
          </cell>
          <cell r="C50093" t="str">
            <v>湖南省长沙市开福区通泰街街道长宝佳园1栋1304</v>
          </cell>
        </row>
        <row r="50094">
          <cell r="B50094">
            <v>18357333324</v>
          </cell>
          <cell r="C50094" t="str">
            <v>江苏省常州市天宁区青洋花园西区丰巢快递柜</v>
          </cell>
        </row>
        <row r="50095">
          <cell r="B50095">
            <v>17181469566</v>
          </cell>
          <cell r="C50095" t="str">
            <v>北京市顺义区杨镇人民政府</v>
          </cell>
        </row>
        <row r="50096">
          <cell r="B50096">
            <v>13956990719</v>
          </cell>
          <cell r="C50096" t="str">
            <v>安徽省合肥市新桥机场安徽民航机场集团有限公司人力资源部</v>
          </cell>
        </row>
        <row r="50097">
          <cell r="B50097">
            <v>13355512810</v>
          </cell>
          <cell r="C50097" t="str">
            <v>安徽省合肥市瑶海区裕溪路中翔盛景名苑7幢1403室</v>
          </cell>
        </row>
        <row r="50098">
          <cell r="B50098">
            <v>13909649112</v>
          </cell>
          <cell r="C50098" t="str">
            <v>安徽省淮南市广场北路颐园豪景A座徽商银行淮南分行</v>
          </cell>
        </row>
        <row r="50099">
          <cell r="B50099">
            <v>18755127701</v>
          </cell>
          <cell r="C50099" t="str">
            <v>安徽省合肥市庐阳区阜阳北路454号中铁四局模架中心门卫</v>
          </cell>
        </row>
        <row r="50100">
          <cell r="B50100">
            <v>13615600466</v>
          </cell>
          <cell r="C50100" t="str">
            <v>安徽省合肥市包河区包河苑A区9号楼三单元405室</v>
          </cell>
        </row>
        <row r="50101">
          <cell r="B50101">
            <v>17608076768</v>
          </cell>
          <cell r="C50101" t="str">
            <v>四川省成都市成华区跳蹬河北路二号电厂宿舍21-5-402</v>
          </cell>
        </row>
        <row r="50102">
          <cell r="B50102">
            <v>18980887962</v>
          </cell>
          <cell r="C50102" t="str">
            <v>四川省成都市武侯区致民路88号佳顺苑3-2-301</v>
          </cell>
        </row>
        <row r="50103">
          <cell r="B50103">
            <v>13981786212</v>
          </cell>
          <cell r="C50103" t="str">
            <v>四川省成都市锦江区工农院街12号</v>
          </cell>
        </row>
        <row r="50104">
          <cell r="B50104">
            <v>14700281945</v>
          </cell>
          <cell r="C50104" t="str">
            <v>安徽省合肥市滨湖新区南京路2588号要素大市场D区307室房屋交易中心侧管科</v>
          </cell>
        </row>
        <row r="50105">
          <cell r="B50105">
            <v>18982025390</v>
          </cell>
          <cell r="C50105" t="str">
            <v>四川省成都市成华区建设路2号附18号首创爱这城</v>
          </cell>
        </row>
        <row r="50106">
          <cell r="B50106">
            <v>13881927562</v>
          </cell>
          <cell r="C50106" t="str">
            <v>四川省成都市高新区锦晖西二街288号仁和春天国际花园6-2-12-04</v>
          </cell>
        </row>
        <row r="50107">
          <cell r="B50107">
            <v>13908055793</v>
          </cell>
          <cell r="C50107" t="str">
            <v>四川省成都市锦江区锦东路568号摩根中心11楼都邦保险公司</v>
          </cell>
        </row>
        <row r="50108">
          <cell r="B50108">
            <v>13880685181</v>
          </cell>
          <cell r="C50108" t="str">
            <v>四川省成都市青羊区优品街77号优品道曦岸3-2-806</v>
          </cell>
        </row>
        <row r="50109">
          <cell r="B50109">
            <v>18040202073</v>
          </cell>
          <cell r="C50109" t="str">
            <v>辽宁省沈阳市和平区三好街19号鲁迅美术学院</v>
          </cell>
        </row>
        <row r="50110">
          <cell r="B50110">
            <v>15955637597</v>
          </cell>
          <cell r="C50110" t="str">
            <v>安徽省宣城市旌德县和平新村幸福人家9号楼402</v>
          </cell>
        </row>
        <row r="50111">
          <cell r="B50111">
            <v>15289831121</v>
          </cell>
          <cell r="C50111" t="str">
            <v>海南省海口市海甸岛水岸阳光B小区</v>
          </cell>
        </row>
        <row r="50112">
          <cell r="B50112">
            <v>15166992889</v>
          </cell>
          <cell r="C50112" t="str">
            <v>山东省德州市德城区新华路小区（新湖家园南门对面）4号楼3单元2楼东</v>
          </cell>
        </row>
        <row r="50113">
          <cell r="B50113">
            <v>13510424966</v>
          </cell>
          <cell r="C50113" t="str">
            <v>广东省深圳市宝安区新安街道67区留仙一路高新奇战略新兴产业园2期1A901-902IMMOTOR公司</v>
          </cell>
        </row>
        <row r="50114">
          <cell r="B50114">
            <v>18970809944</v>
          </cell>
          <cell r="C50114" t="str">
            <v>江西省南昌市西湖区北京西路146号江西惠民医院家属区</v>
          </cell>
        </row>
        <row r="50115">
          <cell r="B50115">
            <v>18666373088</v>
          </cell>
          <cell r="C50115" t="str">
            <v>广东省佛山市南海区里水镇大冲上村公交站后面台山蚝胜酒楼</v>
          </cell>
        </row>
        <row r="50116">
          <cell r="B50116">
            <v>13871270187</v>
          </cell>
          <cell r="C50116" t="str">
            <v>湖北省武汉市汉阳区琴台大道华润中央公园一期3栋1804</v>
          </cell>
        </row>
        <row r="50117">
          <cell r="B50117">
            <v>15902766999</v>
          </cell>
          <cell r="C50117" t="str">
            <v>湖北省武汉市硚口区古田三路广电江湾新城17栋17F</v>
          </cell>
        </row>
        <row r="50118">
          <cell r="B50118">
            <v>13678135653</v>
          </cell>
          <cell r="C50118" t="str">
            <v>上海市浦东新区高科西路2111弄1-166号锦博苑小区143号楼602</v>
          </cell>
        </row>
        <row r="50119">
          <cell r="B50119">
            <v>13738189613</v>
          </cell>
          <cell r="C50119" t="str">
            <v>浙江杭州市滨江区长河街道湖漫雅筑1-1-404</v>
          </cell>
        </row>
        <row r="50120">
          <cell r="B50120">
            <v>18258098298</v>
          </cell>
          <cell r="C50120" t="str">
            <v>浙江省诸暨市暨东路96号上峰控股办公楼附楼</v>
          </cell>
        </row>
        <row r="50121">
          <cell r="B50121">
            <v>13858545287</v>
          </cell>
          <cell r="C50121" t="str">
            <v>浙江省杭州市上城区望江家园西园40幢2单元301室</v>
          </cell>
        </row>
        <row r="50122">
          <cell r="B50122">
            <v>13777309551</v>
          </cell>
          <cell r="C50122" t="str">
            <v>浙江省诸暨市暨阳街道侣东村上村750号</v>
          </cell>
        </row>
        <row r="50123">
          <cell r="B50123">
            <v>13857110280</v>
          </cell>
          <cell r="C50123" t="str">
            <v>浙江省杭州市滨江区火炬大道与闻涛路交叉口水晶澜轩2-1-901</v>
          </cell>
        </row>
        <row r="50124">
          <cell r="B50124">
            <v>13757591039</v>
          </cell>
          <cell r="C50124" t="str">
            <v>浙江省绍兴市越城区稽山街道紫金华庭2幢1302室</v>
          </cell>
        </row>
        <row r="50125">
          <cell r="B50125">
            <v>13189280333</v>
          </cell>
          <cell r="C50125" t="str">
            <v>广东省中山市沙溪镇汉基花园3幢2座702</v>
          </cell>
        </row>
        <row r="50126">
          <cell r="B50126">
            <v>13928948377</v>
          </cell>
          <cell r="C50126" t="str">
            <v>广东省广州市增城区新塘镇凤凰城凤翔苑18街92号</v>
          </cell>
        </row>
        <row r="50127">
          <cell r="B50127">
            <v>13728026148</v>
          </cell>
          <cell r="C50127" t="str">
            <v>广东省广州市增城区新塘镇保利东江首府A3-6-3401</v>
          </cell>
        </row>
        <row r="50128">
          <cell r="B50128">
            <v>13951518913</v>
          </cell>
          <cell r="C50128" t="str">
            <v>江苏省无锡市梁溪区龙塘家园</v>
          </cell>
        </row>
        <row r="50129">
          <cell r="B50129">
            <v>15094495655</v>
          </cell>
          <cell r="C50129" t="str">
            <v>河北省邢台市威县开房路巨腾商务中心东100米北红星美凯龙招商中心</v>
          </cell>
        </row>
        <row r="50130">
          <cell r="B50130">
            <v>17733766681</v>
          </cell>
          <cell r="C50130" t="str">
            <v>河北省唐山市路南区海都国际广场201号楼1单元1501</v>
          </cell>
        </row>
        <row r="50131">
          <cell r="B50131">
            <v>18301647609</v>
          </cell>
          <cell r="C50131" t="str">
            <v>北京市朝阳区光华路2号阳光100国际公寓G座一层光大银行</v>
          </cell>
        </row>
        <row r="50132">
          <cell r="B50132">
            <v>18733900855</v>
          </cell>
          <cell r="C50132" t="str">
            <v>河北省邢台市桥东区天一城北区15-2-502</v>
          </cell>
        </row>
        <row r="50133">
          <cell r="B50133">
            <v>18631995626</v>
          </cell>
          <cell r="C50133" t="str">
            <v>河北省邢台市隆尧县莲子镇镇西范村思源别墅</v>
          </cell>
        </row>
        <row r="50134">
          <cell r="B50134">
            <v>15633192885</v>
          </cell>
          <cell r="C50134" t="str">
            <v>河北省石家庄市桥西区自强路28号</v>
          </cell>
        </row>
        <row r="50135">
          <cell r="B50135">
            <v>13601396093</v>
          </cell>
          <cell r="C50135" t="str">
            <v>北京市朝阳区望京橄榄城8-1-1702</v>
          </cell>
        </row>
        <row r="50136">
          <cell r="B50136">
            <v>13805165781</v>
          </cell>
          <cell r="C50136" t="str">
            <v>江苏省南京市鼓楼区清江南路19号南大苏富特科技创业园2幢9层西侧中视金鑫广告公司</v>
          </cell>
        </row>
        <row r="50137">
          <cell r="B50137">
            <v>13512841204</v>
          </cell>
          <cell r="C50137" t="str">
            <v>天津市河东区富民路雍景湾12号楼401</v>
          </cell>
        </row>
        <row r="50138">
          <cell r="B50138">
            <v>15821863700</v>
          </cell>
          <cell r="C50138" t="str">
            <v>上海市吴中路633弄109号</v>
          </cell>
        </row>
        <row r="50139">
          <cell r="B50139">
            <v>18500569799</v>
          </cell>
          <cell r="C50139" t="str">
            <v>北京市丰台区怡海花园恒丰园9号楼#2002</v>
          </cell>
        </row>
        <row r="50140">
          <cell r="B50140">
            <v>15845007986</v>
          </cell>
          <cell r="C50140" t="str">
            <v>黑龙江省哈尔滨市道里区友谊路200-4号黑龙江海外旅游</v>
          </cell>
        </row>
        <row r="50141">
          <cell r="B50141">
            <v>15845007986</v>
          </cell>
          <cell r="C50141" t="str">
            <v>黑龙江省哈尔滨市道里区友谊路200-4号黑龙江海外旅游</v>
          </cell>
        </row>
        <row r="50142">
          <cell r="B50142">
            <v>13385215038</v>
          </cell>
          <cell r="C50142" t="str">
            <v>湖北省天门市竟陵街道大桥局3号鹏记席梦思批发部</v>
          </cell>
        </row>
        <row r="50143">
          <cell r="B50143">
            <v>15927375716</v>
          </cell>
          <cell r="C50143" t="str">
            <v>湖北省武汉市汉阳区永丰街四季永兴1栋#3102</v>
          </cell>
        </row>
        <row r="50144">
          <cell r="B50144">
            <v>15221386091</v>
          </cell>
          <cell r="C50144" t="str">
            <v>上海市嘉定区嘉峪关路380弄3号楼803室</v>
          </cell>
        </row>
        <row r="50145">
          <cell r="B50145">
            <v>13820730885</v>
          </cell>
          <cell r="C50145" t="str">
            <v>天津市和平区开发里是6门205</v>
          </cell>
        </row>
        <row r="50146">
          <cell r="B50146">
            <v>13156917285</v>
          </cell>
          <cell r="C50146" t="str">
            <v>山东省烟台市莱山区迎春大街170号金贸大厦二楼政务服务中心8号窗口</v>
          </cell>
        </row>
        <row r="50147">
          <cell r="B50147">
            <v>15967395751</v>
          </cell>
          <cell r="C50147" t="str">
            <v>浙江省嘉兴市桐乡市逾桥西路998号浙江传媒学院桐乡校区</v>
          </cell>
        </row>
        <row r="50148">
          <cell r="B50148">
            <v>13132011460</v>
          </cell>
          <cell r="C50148" t="str">
            <v>天津市和平区昆明路与营口道交口竞业里小区煤气站</v>
          </cell>
        </row>
        <row r="50149">
          <cell r="B50149">
            <v>13821877683</v>
          </cell>
          <cell r="C50149" t="str">
            <v>天津市北辰区刘园新苑19-103</v>
          </cell>
        </row>
        <row r="50150">
          <cell r="B50150">
            <v>13911056904</v>
          </cell>
          <cell r="C50150" t="str">
            <v>北京市通州市永顺镇鸿苑东路李庄佳苑南区1号楼3单元901</v>
          </cell>
        </row>
        <row r="50151">
          <cell r="B50151">
            <v>15122160502</v>
          </cell>
          <cell r="C50151" t="str">
            <v>天津市红桥区西青道跃进里校区16门401</v>
          </cell>
        </row>
        <row r="50152">
          <cell r="B50152">
            <v>13920703318</v>
          </cell>
          <cell r="C50152" t="str">
            <v>天津市南开区二马路邮电公寓4-304</v>
          </cell>
        </row>
        <row r="50153">
          <cell r="B50153">
            <v>13920738419</v>
          </cell>
          <cell r="C50153" t="str">
            <v>天津市河西区越秀路35号利民道邮局(华盛广场对面）</v>
          </cell>
        </row>
        <row r="50154">
          <cell r="B50154">
            <v>13662120985</v>
          </cell>
          <cell r="C50154" t="str">
            <v>天津市河西区友谊路54号605</v>
          </cell>
        </row>
        <row r="50155">
          <cell r="B50155">
            <v>13920333211</v>
          </cell>
          <cell r="C50155" t="str">
            <v>天津市宝坻区南三路正心大药房</v>
          </cell>
        </row>
        <row r="50156">
          <cell r="B50156">
            <v>15822775698</v>
          </cell>
          <cell r="C50156" t="str">
            <v>天津津南咸水沽津沽路176号津南区邮电局</v>
          </cell>
        </row>
        <row r="50157">
          <cell r="B50157">
            <v>13332097799</v>
          </cell>
          <cell r="C50157" t="str">
            <v>天津市和平区花园路四号天津邮政公司市场营销部</v>
          </cell>
        </row>
        <row r="50158">
          <cell r="B50158">
            <v>15620890871</v>
          </cell>
          <cell r="C50158" t="str">
            <v>天津市河北区胜利路琴海公寓2号楼1门</v>
          </cell>
        </row>
        <row r="50159">
          <cell r="B50159">
            <v>13682162556</v>
          </cell>
          <cell r="C50159" t="str">
            <v>天津市武清杨村机场道邮局</v>
          </cell>
        </row>
        <row r="50160">
          <cell r="B50160">
            <v>13820086909</v>
          </cell>
          <cell r="C50160" t="str">
            <v>天津市北辰区北辰西道双清新家园荣康园16-1-201</v>
          </cell>
        </row>
        <row r="50161">
          <cell r="B50161">
            <v>13920120929</v>
          </cell>
          <cell r="C50161" t="str">
            <v>天津市东丽区老机场货运路丰树物流园嘉里大通</v>
          </cell>
        </row>
        <row r="50162">
          <cell r="B50162">
            <v>13371389105</v>
          </cell>
          <cell r="C50162" t="str">
            <v>山东省海阳市嵩山街22号</v>
          </cell>
        </row>
        <row r="50163">
          <cell r="B50163">
            <v>18666451159</v>
          </cell>
          <cell r="C50163" t="str">
            <v>广东省东莞市大岭山镇梅林管理处107国道旁边光顺电子有限公司采购部</v>
          </cell>
        </row>
        <row r="50164">
          <cell r="B50164">
            <v>18156062113</v>
          </cell>
          <cell r="C50164" t="str">
            <v>安徽省合肥市蜀山区习友路与香樟大道交口香御公馆12栋104</v>
          </cell>
        </row>
        <row r="50165">
          <cell r="B50165">
            <v>13982992298</v>
          </cell>
          <cell r="C50165" t="str">
            <v>四川省资阳市安岳县解放街96-98号</v>
          </cell>
        </row>
        <row r="50166">
          <cell r="B50166">
            <v>18773222079</v>
          </cell>
          <cell r="C50166" t="str">
            <v>湖南省湘乡市新湘西路兴隆商场电联</v>
          </cell>
        </row>
        <row r="50167">
          <cell r="B50167">
            <v>15239077704</v>
          </cell>
          <cell r="C50167" t="str">
            <v>河南省驻马店市西平县鑫鑫花苑</v>
          </cell>
        </row>
        <row r="50168">
          <cell r="B50168">
            <v>13797093953</v>
          </cell>
          <cell r="C50168" t="str">
            <v>湖北省武汉市青年路泛海国际悦海园5-1-2701</v>
          </cell>
        </row>
        <row r="50169">
          <cell r="B50169">
            <v>13565730321</v>
          </cell>
          <cell r="C50169" t="str">
            <v>新疆塔城地区沙湾县世纪大道12号邮储银行</v>
          </cell>
        </row>
        <row r="50170">
          <cell r="B50170">
            <v>13861322610</v>
          </cell>
          <cell r="C50170" t="str">
            <v>江苏省苏州市姑苏区中梁天御大厦1区2幢1203室</v>
          </cell>
        </row>
        <row r="50171">
          <cell r="B50171">
            <v>18229925725</v>
          </cell>
          <cell r="C50171" t="str">
            <v>湖南省长沙市雨花区湘府中路125号沃尔沃汽车</v>
          </cell>
        </row>
        <row r="50172">
          <cell r="B50172">
            <v>18229756871</v>
          </cell>
          <cell r="C50172" t="str">
            <v>湖南省长沙市开福区湘江中路52号凯乐国际三楼巅峰金融</v>
          </cell>
        </row>
        <row r="50173">
          <cell r="B50173">
            <v>18504512261</v>
          </cell>
          <cell r="C50173" t="str">
            <v>黑龙江省哈尔滨市道外区宏伟路药六家园14栋5单元</v>
          </cell>
        </row>
        <row r="50174">
          <cell r="B50174">
            <v>13624618235</v>
          </cell>
          <cell r="C50174" t="str">
            <v>黑龙江省哈尔滨市南岗区康宁路133号黑龙江省杂技团</v>
          </cell>
        </row>
        <row r="50175">
          <cell r="B50175">
            <v>17745670666</v>
          </cell>
          <cell r="C50175" t="str">
            <v>黑龙江省哈尔滨市南岗区中兴大道160号B1栋705</v>
          </cell>
        </row>
        <row r="50176">
          <cell r="B50176">
            <v>18501640001</v>
          </cell>
          <cell r="C50176" t="str">
            <v>广东省肇庆市端州区二塔路3号四季康庭中国平安财产保险股份有限公司肇庆支公司</v>
          </cell>
        </row>
        <row r="50177">
          <cell r="B50177" t="str">
            <v>027-87818705</v>
          </cell>
          <cell r="C50177" t="str">
            <v>湖北省武汉市武昌区民主路555号二航院武港宿舍三栋三门501</v>
          </cell>
        </row>
        <row r="50178">
          <cell r="B50178">
            <v>18033302999</v>
          </cell>
          <cell r="C50178" t="str">
            <v>广东省韶关市武江区沙洲尾碧水花城i栋9-10号铺</v>
          </cell>
        </row>
        <row r="50179">
          <cell r="B50179">
            <v>13529021087</v>
          </cell>
          <cell r="C50179" t="str">
            <v>云南省昆明市西山区前兴路大商汇国际建材城B区30栋3-6号卫通建材</v>
          </cell>
        </row>
        <row r="50180">
          <cell r="B50180">
            <v>13825289697</v>
          </cell>
          <cell r="C50180" t="str">
            <v>广东省深圳市南山区海德三道滨海之窗1-B-1403室</v>
          </cell>
        </row>
        <row r="50181">
          <cell r="B50181">
            <v>13913577008</v>
          </cell>
          <cell r="C50181" t="str">
            <v>江苏省苏州市相城区润元路505号晨曦印象5-1005</v>
          </cell>
        </row>
        <row r="50182">
          <cell r="B50182">
            <v>18943316115</v>
          </cell>
          <cell r="C50182" t="str">
            <v>吉林省延吉市新兴街道北阳路延边北大建材市场品牌区2楼电梯口德洛尼橱柜</v>
          </cell>
        </row>
        <row r="50183">
          <cell r="B50183">
            <v>13902978037</v>
          </cell>
          <cell r="C50183" t="str">
            <v>广东省深圳市福田区上步沙埔头村东84号201</v>
          </cell>
        </row>
        <row r="50184">
          <cell r="B50184">
            <v>13712716735</v>
          </cell>
          <cell r="C50184" t="str">
            <v>广东省东莞市常平镇天鹅湖路丽景新园5座2C</v>
          </cell>
        </row>
        <row r="50185">
          <cell r="B50185">
            <v>13783252000</v>
          </cell>
          <cell r="C50185" t="str">
            <v>河南省平顶山市新华区体育路工人文化宫檀宫展示中心办公室</v>
          </cell>
        </row>
        <row r="50186">
          <cell r="B50186">
            <v>13398883888</v>
          </cell>
          <cell r="C50186" t="str">
            <v>云南省丽江市玉龙纳西族自治区黄山镇梦里水乡37号铺长献租车行</v>
          </cell>
        </row>
        <row r="50187">
          <cell r="B50187">
            <v>13640298088</v>
          </cell>
          <cell r="C50187" t="str">
            <v>广东省广州市新港西路68号之二富景花园2幢2210房（海珠区）</v>
          </cell>
        </row>
        <row r="50188">
          <cell r="B50188">
            <v>13718909121</v>
          </cell>
          <cell r="C50188" t="str">
            <v>北京市海淀区永定路127号301室</v>
          </cell>
        </row>
        <row r="50189">
          <cell r="B50189">
            <v>15872220911</v>
          </cell>
          <cell r="C50189" t="str">
            <v>湖北省襄阳市襄城区檀溪公馆8号楼一单元101</v>
          </cell>
        </row>
        <row r="50190">
          <cell r="B50190">
            <v>13608389995</v>
          </cell>
          <cell r="C50190" t="str">
            <v>重庆市渝北区龙山街道天竺路59号兴茂·盛世北辰B区3栋</v>
          </cell>
        </row>
        <row r="50191">
          <cell r="B50191">
            <v>15825520578</v>
          </cell>
          <cell r="C50191" t="str">
            <v>浙江省杭州市富阳钢圈厂路35号3楼</v>
          </cell>
        </row>
        <row r="50192">
          <cell r="B50192">
            <v>13567494071</v>
          </cell>
          <cell r="C50192" t="str">
            <v>浙江省宁波市鄞州区首南街道锦悦湾花苑西区16幢34单元1402</v>
          </cell>
        </row>
        <row r="50193">
          <cell r="B50193">
            <v>13888867464</v>
          </cell>
          <cell r="C50193" t="str">
            <v>云南省昆明市官渡区世纪城傲春苑1栋二单元10G</v>
          </cell>
        </row>
        <row r="50194">
          <cell r="B50194">
            <v>18676653092</v>
          </cell>
          <cell r="C50194" t="str">
            <v>广东省深圳市南山区桃源街道前海路3001号新德家园B栋2101</v>
          </cell>
        </row>
        <row r="50195">
          <cell r="B50195">
            <v>13720019599</v>
          </cell>
          <cell r="C50195" t="str">
            <v>北京市大兴区芳村镇黄村时代龙和大道小区27楼3单元1102</v>
          </cell>
        </row>
        <row r="50196">
          <cell r="B50196">
            <v>18647123980</v>
          </cell>
          <cell r="C50196" t="str">
            <v>内蒙古呼市新城区呼伦北路33号内蒙人防办</v>
          </cell>
        </row>
        <row r="50197">
          <cell r="B50197">
            <v>13807912312</v>
          </cell>
          <cell r="C50197" t="str">
            <v>新疆乌鲁木齐市新市区北京路街道北京南路623绿洲高层1802室</v>
          </cell>
        </row>
        <row r="50198">
          <cell r="B50198">
            <v>13809899162</v>
          </cell>
          <cell r="C50198" t="str">
            <v>广东省深圳市福田区香梅北路特发小区嘉隆星苑B栋2202号</v>
          </cell>
        </row>
        <row r="50199">
          <cell r="B50199">
            <v>13880898781</v>
          </cell>
          <cell r="C50199" t="str">
            <v>四川省成都市天府新区剑南大道1399号凯莱丽景雅筑2-2-11#</v>
          </cell>
        </row>
        <row r="50200">
          <cell r="B50200">
            <v>18081053820</v>
          </cell>
          <cell r="C50200" t="str">
            <v>四川省成都市双流县万安镇麓山大道二段20号附13号麓山国际因特拉肯A区5-1-102</v>
          </cell>
        </row>
        <row r="50201">
          <cell r="B50201">
            <v>13096389011</v>
          </cell>
          <cell r="C50201" t="str">
            <v>四川省成都市天府新区麓山大道二段6号麓山国际社区3号门云堤曦岸3栋2601</v>
          </cell>
        </row>
        <row r="50202">
          <cell r="B50202">
            <v>13820086909</v>
          </cell>
          <cell r="C50202" t="str">
            <v>天津市北辰区北辰西道双青新家园荣康园16-1-201</v>
          </cell>
        </row>
        <row r="50203">
          <cell r="B50203">
            <v>18929677447</v>
          </cell>
          <cell r="C50203" t="str">
            <v>广东省汕头市金平区中山路142号金源园1幢504房</v>
          </cell>
        </row>
        <row r="50204">
          <cell r="B50204">
            <v>13519701731</v>
          </cell>
          <cell r="C50204" t="str">
            <v>青海西宁城中区礼让街7号大同街小学家属院</v>
          </cell>
        </row>
        <row r="50205">
          <cell r="B50205">
            <v>13034307119</v>
          </cell>
          <cell r="C50205" t="str">
            <v>天津市南开区华苑新城竹华里6号楼2门101</v>
          </cell>
        </row>
        <row r="50206">
          <cell r="B50206">
            <v>13502037393</v>
          </cell>
          <cell r="C50206" t="str">
            <v>天津市河东区直沽街汇贤里9-2-301</v>
          </cell>
        </row>
        <row r="50207">
          <cell r="B50207">
            <v>15022418184</v>
          </cell>
          <cell r="C50207" t="str">
            <v>天津市红桥区芥园道中段芥园道邮局</v>
          </cell>
        </row>
        <row r="50208">
          <cell r="B50208">
            <v>15122248886</v>
          </cell>
          <cell r="C50208" t="str">
            <v>天津经济技术开发区南海路12号泰达新天地底商邮储银行</v>
          </cell>
        </row>
        <row r="50209">
          <cell r="B50209">
            <v>13820994518</v>
          </cell>
          <cell r="C50209" t="str">
            <v>天津市东丽区金隅悦城茗香苑7-1-701</v>
          </cell>
        </row>
        <row r="50210">
          <cell r="B50210">
            <v>13851565434</v>
          </cell>
          <cell r="C50210" t="str">
            <v>江苏省南京市浦口区万江共和新城人和苑23-1406</v>
          </cell>
        </row>
        <row r="50211">
          <cell r="B50211">
            <v>18602396555</v>
          </cell>
          <cell r="C50211" t="str">
            <v>重庆沙坪坝区汉渝路塑料新村青年优派公寓A栋18-9</v>
          </cell>
        </row>
        <row r="50212">
          <cell r="B50212">
            <v>18575066662</v>
          </cell>
          <cell r="C50212" t="str">
            <v>广东省江门市蓬江区西区工业路68号车行世界汽配城B401摩韵</v>
          </cell>
        </row>
        <row r="50213">
          <cell r="B50213">
            <v>13980715360</v>
          </cell>
          <cell r="C50213" t="str">
            <v>四川省成都市锦江区静安路1号万科城市花园71栋</v>
          </cell>
        </row>
        <row r="50214">
          <cell r="B50214">
            <v>13841468017</v>
          </cell>
          <cell r="C50214" t="str">
            <v>辽宁省本溪市明山区太子城一期北区35幢（润佳超市）</v>
          </cell>
        </row>
        <row r="50215">
          <cell r="B50215">
            <v>13122570222</v>
          </cell>
          <cell r="C50215" t="str">
            <v>上海市闵行区，七宝镇、宝铭路88弄44号1002室</v>
          </cell>
        </row>
        <row r="50216">
          <cell r="B50216">
            <v>13609796718</v>
          </cell>
          <cell r="C50216" t="str">
            <v>四川省成都市高新区博雅街88号17-402</v>
          </cell>
        </row>
        <row r="50217">
          <cell r="B50217">
            <v>15555218000</v>
          </cell>
          <cell r="C50217" t="str">
            <v>辽宁省沈阳市沈河区沈州路99号太和大厦A座1402</v>
          </cell>
        </row>
        <row r="50218">
          <cell r="B50218">
            <v>15882276923</v>
          </cell>
          <cell r="C50218" t="str">
            <v>四川省成都市成华区东沙街50号</v>
          </cell>
        </row>
        <row r="50219">
          <cell r="B50219">
            <v>15162179806</v>
          </cell>
          <cell r="C50219" t="str">
            <v>江苏省徐州市泉山区煤建路32号矿务集团总医院8号楼五楼第二十病区</v>
          </cell>
        </row>
        <row r="50220">
          <cell r="B50220">
            <v>15601906687</v>
          </cell>
          <cell r="C50220" t="str">
            <v>上海市虹口区通州路404号601室</v>
          </cell>
        </row>
        <row r="50221">
          <cell r="B50221">
            <v>13704020356</v>
          </cell>
          <cell r="C50221" t="str">
            <v>辽宁省沈阳市浑南新区新秀街2号东软软件园行政楼111</v>
          </cell>
        </row>
        <row r="50222">
          <cell r="B50222">
            <v>18697231511</v>
          </cell>
          <cell r="C50222" t="str">
            <v>青海省西宁市南山路建新巷5号</v>
          </cell>
        </row>
        <row r="50223">
          <cell r="B50223">
            <v>13910689833</v>
          </cell>
          <cell r="C50223" t="str">
            <v>北京市朝阳区北四环东路65居然之家5-4-10</v>
          </cell>
        </row>
        <row r="50224">
          <cell r="B50224">
            <v>13074737733</v>
          </cell>
          <cell r="C50224" t="str">
            <v>内蒙古呼和浩特市新城区爱民街三合村筑福城小区13号楼4单元1101</v>
          </cell>
        </row>
        <row r="50225">
          <cell r="B50225">
            <v>13302777778</v>
          </cell>
          <cell r="C50225" t="str">
            <v>广东省汕头市龙湖区金泰庄南区21幢604</v>
          </cell>
        </row>
        <row r="50226">
          <cell r="B50226" t="str">
            <v>13911851025</v>
          </cell>
          <cell r="C50226" t="str">
            <v>北京朝阳区望京融科橄榄城14-4-301</v>
          </cell>
        </row>
        <row r="50227">
          <cell r="B50227">
            <v>13573192190</v>
          </cell>
          <cell r="C50227" t="str">
            <v>山东省济南市市中区宏瑞星城北区二号楼五单元1504</v>
          </cell>
        </row>
        <row r="50228">
          <cell r="B50228">
            <v>18844105497</v>
          </cell>
          <cell r="C50228" t="str">
            <v>吉林省长春市南关区人民大街5268号东北师范大学</v>
          </cell>
        </row>
        <row r="50229">
          <cell r="B50229">
            <v>18653500808</v>
          </cell>
          <cell r="C50229" t="str">
            <v>山东省烟台市万达金融中心A座20层</v>
          </cell>
        </row>
        <row r="50230">
          <cell r="B50230">
            <v>13888487049</v>
          </cell>
          <cell r="C50230" t="str">
            <v>云南省昆明市西山区西园路云南整体厨房用具市场1栋18号菲尼尔橱柜</v>
          </cell>
        </row>
        <row r="50231">
          <cell r="B50231">
            <v>15928686920</v>
          </cell>
          <cell r="C50231" t="str">
            <v>四川省成都市武侯区高攀路22号成标新起点维修站</v>
          </cell>
        </row>
        <row r="50232">
          <cell r="B50232">
            <v>13655483872</v>
          </cell>
          <cell r="C50232" t="str">
            <v>山东省泰山中学家属院6号楼</v>
          </cell>
        </row>
        <row r="50233">
          <cell r="B50233">
            <v>18708082834</v>
          </cell>
          <cell r="C50233" t="str">
            <v>西藏自治区昌都市卡若区聚盛路42号昌都建行营业部</v>
          </cell>
        </row>
        <row r="50234">
          <cell r="B50234">
            <v>13981757883</v>
          </cell>
          <cell r="C50234" t="str">
            <v>四川省成都市郫县安民街37号精城名典1栋3单元1102号</v>
          </cell>
        </row>
        <row r="50235">
          <cell r="B50235">
            <v>15242279288</v>
          </cell>
          <cell r="C50235" t="str">
            <v>辽宁省鞍山市铁东解放路爱国街40栋青竹桶装水</v>
          </cell>
        </row>
        <row r="50236">
          <cell r="B50236">
            <v>13594309034</v>
          </cell>
          <cell r="C50236" t="str">
            <v>重庆市南岸区茶园鲁能领秀城壹街区</v>
          </cell>
        </row>
        <row r="50237">
          <cell r="B50237">
            <v>18643565502</v>
          </cell>
          <cell r="C50237" t="str">
            <v>吉林省通化市辉南县财政局</v>
          </cell>
        </row>
        <row r="50238">
          <cell r="B50238">
            <v>18048886777</v>
          </cell>
          <cell r="C50238" t="str">
            <v>云南省临沧市凤庆县凤山镇重扁村</v>
          </cell>
        </row>
        <row r="50239">
          <cell r="B50239">
            <v>13992663666</v>
          </cell>
          <cell r="C50239" t="str">
            <v>陕西省汉中市汉台区东大街街道西环路万佳装饰城门口立邦漆</v>
          </cell>
        </row>
        <row r="50240">
          <cell r="B50240">
            <v>15210710012</v>
          </cell>
          <cell r="C50240" t="str">
            <v>北京市大兴区亦庄开发区地盛西路1号数码庄园北门</v>
          </cell>
        </row>
        <row r="50241">
          <cell r="B50241">
            <v>13540042396</v>
          </cell>
          <cell r="C50241" t="str">
            <v>四川省邛崃市临邛镇东星大道397号春源集团</v>
          </cell>
        </row>
        <row r="50242">
          <cell r="B50242">
            <v>18223727613</v>
          </cell>
          <cell r="C50242" t="str">
            <v>重庆市铜梁区东城街道学府大道302号重庆师范大学涉外商贸学院</v>
          </cell>
        </row>
        <row r="50243">
          <cell r="B50243">
            <v>15892374040</v>
          </cell>
          <cell r="C50243" t="str">
            <v>四川省成都市郫都区天河路橙中心四期二栋一单元808</v>
          </cell>
        </row>
        <row r="50244">
          <cell r="B50244">
            <v>18357578181</v>
          </cell>
          <cell r="C50244" t="str">
            <v>浙江省绍兴市柯桥区东升路市场B区2楼59#</v>
          </cell>
        </row>
        <row r="50245">
          <cell r="B50245">
            <v>18932709369</v>
          </cell>
          <cell r="C50245" t="str">
            <v>河北省邯郸市邯山区秀水路嘉苑小区物业楼12号</v>
          </cell>
        </row>
        <row r="50246">
          <cell r="B50246">
            <v>13821077409</v>
          </cell>
          <cell r="C50246" t="str">
            <v>天津市经济技术开发区海通街8号</v>
          </cell>
        </row>
        <row r="50247">
          <cell r="B50247">
            <v>15941036369</v>
          </cell>
          <cell r="C50247" t="str">
            <v>辽宁省铁岭市铁岭县凡河镇凡河新区浅水湾御龙区12号楼2单元104室</v>
          </cell>
        </row>
        <row r="50248">
          <cell r="B50248">
            <v>13847089995</v>
          </cell>
          <cell r="C50248" t="str">
            <v>内蒙古牙克石市建林西街63号疾控中心</v>
          </cell>
        </row>
        <row r="50249">
          <cell r="B50249">
            <v>13538280198</v>
          </cell>
          <cell r="C50249" t="str">
            <v>上海市杨浦区四平路街道四平路1239号同济大学</v>
          </cell>
        </row>
        <row r="50250">
          <cell r="B50250">
            <v>18310115708</v>
          </cell>
          <cell r="C50250" t="str">
            <v>北京市丰台区卢沟桥街道望园东里31号楼二单元1005</v>
          </cell>
        </row>
        <row r="50251">
          <cell r="B50251">
            <v>13799853675</v>
          </cell>
          <cell r="C50251" t="str">
            <v>福建省晋江市梅岭街道凯旋国际6栋C单元1707</v>
          </cell>
        </row>
        <row r="50252">
          <cell r="B50252">
            <v>18257544337</v>
          </cell>
          <cell r="C50252" t="str">
            <v>浙江省绍兴市诸暨大唐镇永新路325号</v>
          </cell>
        </row>
        <row r="50253">
          <cell r="B50253">
            <v>13517770988</v>
          </cell>
          <cell r="C50253" t="str">
            <v>广西省钦州市明阳街广厦花苑十一栋2单元</v>
          </cell>
        </row>
        <row r="50254">
          <cell r="B50254">
            <v>18965154016</v>
          </cell>
          <cell r="C50254" t="str">
            <v>福建省厦门市思明区洪莲路7号302室</v>
          </cell>
        </row>
        <row r="50255">
          <cell r="B50255">
            <v>13950830848</v>
          </cell>
          <cell r="C50255" t="str">
            <v>福建省龙岩市新罗区裕锦园21幢203室</v>
          </cell>
        </row>
        <row r="50256">
          <cell r="B50256">
            <v>13328208777</v>
          </cell>
          <cell r="C50256" t="str">
            <v>云南省昆明市寻甸县鸡街镇</v>
          </cell>
        </row>
        <row r="50257">
          <cell r="B50257">
            <v>17774429755</v>
          </cell>
          <cell r="C50257" t="str">
            <v>湖南省张家界市永定区南庄坪街道山水印象5B605</v>
          </cell>
        </row>
        <row r="50258">
          <cell r="B50258">
            <v>13530891215</v>
          </cell>
          <cell r="C50258" t="str">
            <v>广东省深圳市福田区林园东路10号</v>
          </cell>
        </row>
        <row r="50259">
          <cell r="B50259">
            <v>18483630162</v>
          </cell>
          <cell r="C50259" t="str">
            <v>四川省成都市双流区协和街道长顺家园长顺大道389号10栋</v>
          </cell>
        </row>
        <row r="50260">
          <cell r="B50260">
            <v>13996080725</v>
          </cell>
          <cell r="C50260" t="str">
            <v>重庆市九龙坡区石新路89号重庆市车辆管理所一分所</v>
          </cell>
        </row>
        <row r="50261">
          <cell r="B50261">
            <v>18990750580</v>
          </cell>
          <cell r="C50261" t="str">
            <v>四川省南充市南郡县南隆镇博园世家5号楼1单元17楼1号</v>
          </cell>
        </row>
        <row r="50262">
          <cell r="B50262">
            <v>18607565055</v>
          </cell>
          <cell r="C50262" t="str">
            <v>广东省珠海市香洲区红树湾3栋1单元1103</v>
          </cell>
        </row>
        <row r="50263">
          <cell r="B50263">
            <v>13547729222</v>
          </cell>
          <cell r="C50263" t="str">
            <v>四川省宜宾市西郊街道金帝庄园A区一栋四零四</v>
          </cell>
        </row>
        <row r="50264">
          <cell r="B50264">
            <v>18580711821</v>
          </cell>
          <cell r="C50264" t="str">
            <v>重庆市渝中区瑞天路51号雍江御庭9栋1403</v>
          </cell>
        </row>
        <row r="50265">
          <cell r="B50265">
            <v>17688895985</v>
          </cell>
          <cell r="C50265" t="str">
            <v>广东省深圳市南山区滨福世纪广场2楼悦己生活体验馆</v>
          </cell>
        </row>
        <row r="50266">
          <cell r="B50266">
            <v>13678342222</v>
          </cell>
          <cell r="C50266" t="str">
            <v>四川省西昌市丽景豪庭</v>
          </cell>
        </row>
        <row r="50267">
          <cell r="B50267">
            <v>13637921303</v>
          </cell>
          <cell r="C50267" t="str">
            <v>重庆市渝中区化龙桥雍江翠湖2栋</v>
          </cell>
        </row>
        <row r="50268">
          <cell r="B50268">
            <v>15823993279</v>
          </cell>
          <cell r="C50268" t="str">
            <v>重庆市渝中区化龙桥街道雍江翠璟5705</v>
          </cell>
        </row>
        <row r="50269">
          <cell r="B50269">
            <v>18610034263</v>
          </cell>
          <cell r="C50269" t="str">
            <v>北京市石景山区八大处高科技园区双园路5号北京天山新材料技术有限公司研发部</v>
          </cell>
        </row>
        <row r="50270">
          <cell r="B50270">
            <v>18682668282</v>
          </cell>
          <cell r="C50270" t="str">
            <v>四川省广安市邻水县烟草专卖局</v>
          </cell>
        </row>
        <row r="50271">
          <cell r="B50271">
            <v>18654617300</v>
          </cell>
          <cell r="C50271" t="str">
            <v>山东省滨州市滨城区渤海七路胜滨小区西院414号楼3单元301室</v>
          </cell>
        </row>
        <row r="50272">
          <cell r="B50272">
            <v>13899861097</v>
          </cell>
          <cell r="C50272" t="str">
            <v>新疆乌鲁木齐市天山区幸福路370号乌鲁木齐市第十三中学</v>
          </cell>
        </row>
        <row r="50273">
          <cell r="B50273">
            <v>13683108825</v>
          </cell>
          <cell r="C50273" t="str">
            <v>北京市昌平区天通苑四区（本四）24号楼1单元602</v>
          </cell>
        </row>
        <row r="50274">
          <cell r="B50274">
            <v>18903541018</v>
          </cell>
          <cell r="C50274" t="str">
            <v>山西省晋中市平遥县西城小区</v>
          </cell>
        </row>
        <row r="50275">
          <cell r="B50275">
            <v>13368413285</v>
          </cell>
          <cell r="C50275" t="str">
            <v>重庆市九龙坡区石新路160号巴渝佳梦7单元13-10</v>
          </cell>
        </row>
        <row r="50276">
          <cell r="B50276">
            <v>13780321919</v>
          </cell>
          <cell r="C50276" t="str">
            <v>河北省保定市徐水区正村乡于坊村</v>
          </cell>
        </row>
        <row r="50277">
          <cell r="B50277">
            <v>13133272030</v>
          </cell>
          <cell r="C50277" t="str">
            <v>山西省临汾市尧都区鼓楼西街15号第一小学</v>
          </cell>
        </row>
        <row r="50278">
          <cell r="B50278">
            <v>18610378919</v>
          </cell>
          <cell r="C50278" t="str">
            <v>北京市海淀区文慧园北路9号今典花园6号楼102号</v>
          </cell>
        </row>
        <row r="50279">
          <cell r="B50279">
            <v>18086855755</v>
          </cell>
          <cell r="C50279" t="str">
            <v>四川省成都市新的桂湖东路1巷3号</v>
          </cell>
        </row>
        <row r="50280">
          <cell r="B50280">
            <v>18610317901</v>
          </cell>
          <cell r="C50280" t="str">
            <v>北京市朝阳区小庄6号中国第一商城B座1603</v>
          </cell>
        </row>
        <row r="50281">
          <cell r="B50281">
            <v>13611170077</v>
          </cell>
          <cell r="C50281" t="str">
            <v>北京市海淀区上地十街十号百度大厦</v>
          </cell>
        </row>
        <row r="50282">
          <cell r="B50282">
            <v>18650862966</v>
          </cell>
          <cell r="C50282" t="str">
            <v>福建省龙岩市新罗区后盂58号</v>
          </cell>
        </row>
        <row r="50283">
          <cell r="B50283">
            <v>13332045913</v>
          </cell>
          <cell r="C50283" t="str">
            <v>天津市津南区成水沽紫江馨苑底商19#3</v>
          </cell>
        </row>
        <row r="50284">
          <cell r="B50284">
            <v>13911731527</v>
          </cell>
          <cell r="C50284" t="str">
            <v>北京市朝阳区广渠路36号院5号楼首城国际B座1459室</v>
          </cell>
        </row>
        <row r="50285">
          <cell r="B50285">
            <v>13379255187</v>
          </cell>
          <cell r="C50285" t="str">
            <v>陕西省西安市灞桥区灞桥街道中心浐灞半岛A5区8号楼2单元1803</v>
          </cell>
        </row>
        <row r="50286">
          <cell r="B50286">
            <v>15083703342</v>
          </cell>
          <cell r="C50286" t="str">
            <v>江西省赣州市潭口镇朝阳路22号</v>
          </cell>
        </row>
        <row r="50287">
          <cell r="B50287">
            <v>18653166869</v>
          </cell>
          <cell r="C50287" t="str">
            <v>山东省济南市历城区工业北路恒大城1期1号楼3单元1203室</v>
          </cell>
        </row>
        <row r="50288">
          <cell r="B50288">
            <v>18690048988</v>
          </cell>
          <cell r="C50288" t="str">
            <v>安徽省淮北市相山区凤凰山经济开发区统全食品有限公司</v>
          </cell>
        </row>
        <row r="50289">
          <cell r="B50289">
            <v>17637569998</v>
          </cell>
          <cell r="C50289" t="str">
            <v>河南省郑州市二七区大学路升龙天玺1号院2号柚1单元2305室</v>
          </cell>
        </row>
        <row r="50290">
          <cell r="B50290">
            <v>13767066520</v>
          </cell>
          <cell r="C50290" t="str">
            <v>江西省南昌市红谷滩新区春晖路第一街区B座319</v>
          </cell>
        </row>
        <row r="50291">
          <cell r="B50291">
            <v>15041372858</v>
          </cell>
          <cell r="C50291" t="str">
            <v>辽宁省抚顺市顺城区万科金域国际</v>
          </cell>
        </row>
        <row r="50292">
          <cell r="B50292">
            <v>15010815198</v>
          </cell>
          <cell r="C50292" t="str">
            <v>北京市顺义区后沙峪艾迪城小区20号楼501</v>
          </cell>
        </row>
        <row r="50293">
          <cell r="B50293">
            <v>13956955138</v>
          </cell>
          <cell r="C50293" t="str">
            <v>安徽省合肥市潜山北路凤凰城3期56栋701室</v>
          </cell>
        </row>
        <row r="50294">
          <cell r="B50294">
            <v>13330999811</v>
          </cell>
          <cell r="C50294" t="str">
            <v>四川省成都市高新区新乐路281号新北佳苑</v>
          </cell>
        </row>
        <row r="50295">
          <cell r="B50295">
            <v>18681270485</v>
          </cell>
          <cell r="C50295" t="str">
            <v>四川省成都市锦江区静沙南路18号沙河壹号1期</v>
          </cell>
        </row>
        <row r="50296">
          <cell r="B50296">
            <v>18108086110</v>
          </cell>
          <cell r="C50296" t="str">
            <v>四川省成都市成华区跳蹬河南路7号沙河丽景</v>
          </cell>
        </row>
        <row r="50297">
          <cell r="B50297">
            <v>15200831047</v>
          </cell>
          <cell r="C50297" t="str">
            <v>湖南省邵阳市武冈市黄木冲云峰小区2栋</v>
          </cell>
        </row>
        <row r="50298">
          <cell r="B50298">
            <v>18997560181</v>
          </cell>
          <cell r="C50298" t="str">
            <v>新疆维吾尔自治区五家渠市长征东街综合行政办公楼402室</v>
          </cell>
        </row>
        <row r="50299">
          <cell r="B50299">
            <v>13405962585</v>
          </cell>
          <cell r="C50299" t="str">
            <v>福建省福州市台江区高桥路69号市民服务中心3楼公积金管理中心</v>
          </cell>
        </row>
        <row r="50300">
          <cell r="B50300">
            <v>18289281357</v>
          </cell>
          <cell r="C50300" t="str">
            <v>海南省海口市龙华区金贸西路29号中天海景大厦1412</v>
          </cell>
        </row>
        <row r="50301">
          <cell r="B50301">
            <v>18968820202</v>
          </cell>
          <cell r="C50301" t="str">
            <v>浙江省温州市学院路大自然华城12幢1302室</v>
          </cell>
        </row>
        <row r="50302">
          <cell r="B50302">
            <v>13942327589</v>
          </cell>
          <cell r="C50302" t="str">
            <v>辽宁省抚顺市清原满族自治县锦绣金源12号楼1单元101室</v>
          </cell>
        </row>
        <row r="50303">
          <cell r="B50303">
            <v>13998875011</v>
          </cell>
          <cell r="C50303" t="str">
            <v>辽宁省沈阳市浑南区汇泉路88号金廊丰田</v>
          </cell>
        </row>
        <row r="50304">
          <cell r="B50304">
            <v>13711661091</v>
          </cell>
          <cell r="C50304" t="str">
            <v>广东省广州市花都区天贵路瑞华庄南6巷31</v>
          </cell>
        </row>
        <row r="50305">
          <cell r="B50305">
            <v>13998526485</v>
          </cell>
          <cell r="C50305" t="str">
            <v>黑龙江省哈尔滨市香坊区风华小区42栋B2门201</v>
          </cell>
        </row>
        <row r="50306">
          <cell r="B50306">
            <v>18745999905</v>
          </cell>
          <cell r="C50306" t="str">
            <v>黑龙江省大庆油田矿区公共汽车公司西区分公司</v>
          </cell>
        </row>
        <row r="50307">
          <cell r="B50307">
            <v>13587372018</v>
          </cell>
          <cell r="C50307" t="str">
            <v>浙江诸暨市诸三西路5号诸暨佳义汽车服务有限公司</v>
          </cell>
        </row>
        <row r="50308">
          <cell r="B50308">
            <v>18758269824</v>
          </cell>
          <cell r="C50308" t="str">
            <v>浙江省杭州市江干区四季青街道民心路280号平安金融中心大厦A座28-29楼金地集团东南区域地产公司，</v>
          </cell>
        </row>
        <row r="50309">
          <cell r="B50309">
            <v>13588599265</v>
          </cell>
          <cell r="C50309" t="str">
            <v>浙江省诸暨市陶朱街道文种南路景瑞上府1号楼1单元1001室</v>
          </cell>
        </row>
        <row r="50310">
          <cell r="B50310">
            <v>13588175390</v>
          </cell>
          <cell r="C50310" t="str">
            <v>浙江省杭州市西湖区文二路44-1-101</v>
          </cell>
        </row>
        <row r="50311">
          <cell r="B50311">
            <v>13588171305</v>
          </cell>
          <cell r="C50311" t="str">
            <v>浙江省杭州市西湖区文三西路金都花园8-1—201</v>
          </cell>
        </row>
        <row r="50312">
          <cell r="B50312">
            <v>13392635035</v>
          </cell>
          <cell r="C50312" t="str">
            <v>广东省广州市天河区东方三路熹园逸致街5号2604房</v>
          </cell>
        </row>
        <row r="50313">
          <cell r="B50313">
            <v>13819100911</v>
          </cell>
          <cell r="C50313" t="str">
            <v>浙江省杭州拱墅区半山街道田园牧歌风禾苑5-1-803</v>
          </cell>
        </row>
        <row r="50314">
          <cell r="B50314">
            <v>13777308807</v>
          </cell>
          <cell r="C50314" t="str">
            <v>浙江省诸暨市福田花园桃源居c2-2-603</v>
          </cell>
        </row>
        <row r="50315">
          <cell r="B50315">
            <v>13588171305</v>
          </cell>
          <cell r="C50315" t="str">
            <v>浙江省杭州市西湖区文三西路金都花园8-1—201</v>
          </cell>
        </row>
        <row r="50316">
          <cell r="B50316">
            <v>17054177686</v>
          </cell>
          <cell r="C50316" t="str">
            <v>辽宁省鞍山市海城市西柳镇黄金走廊17号楼后院张云峰转陈威</v>
          </cell>
        </row>
        <row r="50317">
          <cell r="B50317">
            <v>15868889355</v>
          </cell>
          <cell r="C50317" t="str">
            <v>浙江省诸暨市大唐镇开元西路357号中财酒店后门</v>
          </cell>
        </row>
        <row r="50318">
          <cell r="B50318">
            <v>18817610119</v>
          </cell>
          <cell r="C50318" t="str">
            <v>上海市徐汇区柳州路615号食药监执法总队六支队；</v>
          </cell>
        </row>
        <row r="50319">
          <cell r="B50319" t="str">
            <v>15158235878浙江省诸暨市苎萝路108号N次方咖啡会所（南门店）</v>
          </cell>
          <cell r="C50319" t="str">
            <v>浙江省诸暨市苎萝路108号N次方咖啡会所（南门店）</v>
          </cell>
        </row>
        <row r="50320">
          <cell r="B50320">
            <v>18289281357</v>
          </cell>
          <cell r="C50320" t="str">
            <v>海南省海口市金贸西路29号中天海景大厦1412</v>
          </cell>
        </row>
        <row r="50321">
          <cell r="B50321">
            <v>18878658013</v>
          </cell>
          <cell r="C50321" t="str">
            <v>广西南宁市里建长岗大道96号</v>
          </cell>
        </row>
        <row r="50322">
          <cell r="B50322">
            <v>13910657180</v>
          </cell>
          <cell r="C50322" t="str">
            <v>北京市通州区怡乐中街靓景明居2号楼1单元1112</v>
          </cell>
        </row>
        <row r="50323">
          <cell r="B50323">
            <v>15369777088</v>
          </cell>
          <cell r="C50323" t="str">
            <v>河北省沧州市黄骅市渤海路中段路南耀华商厦西侧葆婴体验店</v>
          </cell>
        </row>
        <row r="50324">
          <cell r="B50324">
            <v>15008429686</v>
          </cell>
          <cell r="C50324" t="str">
            <v>四川省成都市青羊区大庆路74号朗诗西溪里2栋1605号</v>
          </cell>
        </row>
        <row r="50325">
          <cell r="B50325">
            <v>13400509943</v>
          </cell>
          <cell r="C50325" t="str">
            <v>福建省福州市鼓楼区通湖路航龙花园7座501</v>
          </cell>
        </row>
        <row r="50326">
          <cell r="B50326">
            <v>18832995566</v>
          </cell>
          <cell r="C50326" t="str">
            <v>河北省邢台市桥西区七十九号院1A</v>
          </cell>
        </row>
        <row r="50327">
          <cell r="B50327">
            <v>13241064068</v>
          </cell>
          <cell r="C50327" t="str">
            <v>北京市通州区梨园镇云景西里南区15号楼161</v>
          </cell>
        </row>
        <row r="50328">
          <cell r="B50328">
            <v>18966730238</v>
          </cell>
          <cell r="C50328" t="str">
            <v>陕西省西安市雁塔区科技路西口响塘文苑</v>
          </cell>
        </row>
        <row r="50329">
          <cell r="B50329">
            <v>13803072833</v>
          </cell>
          <cell r="C50329" t="str">
            <v>天津市津南区八里台镇金台花园6号楼</v>
          </cell>
        </row>
        <row r="50330">
          <cell r="B50330">
            <v>17797088558</v>
          </cell>
          <cell r="C50330" t="str">
            <v>青海省西宁市城西区星海街道办事处黄河路13号</v>
          </cell>
        </row>
        <row r="50331">
          <cell r="B50331">
            <v>13820345963</v>
          </cell>
          <cell r="C50331" t="str">
            <v>天津市河东区海峰公寓8-5-702</v>
          </cell>
        </row>
        <row r="50332">
          <cell r="B50332">
            <v>13820364910</v>
          </cell>
          <cell r="C50332" t="str">
            <v>天津市大港区福绣园10号楼1单元</v>
          </cell>
        </row>
        <row r="50333">
          <cell r="B50333">
            <v>13803909953</v>
          </cell>
          <cell r="C50333" t="str">
            <v>河南省平顶山市新华区陆顺建材城陆顺公司</v>
          </cell>
        </row>
        <row r="50334">
          <cell r="B50334">
            <v>18655959685</v>
          </cell>
          <cell r="C50334" t="str">
            <v>安徽省合肥市梅山路18号安徽国际金融中心国元证券</v>
          </cell>
        </row>
        <row r="50335">
          <cell r="B50335">
            <v>18108655363</v>
          </cell>
          <cell r="C50335" t="str">
            <v>湖北省武汉市江夏区光谷一路水晶郦都14-2-1704</v>
          </cell>
        </row>
        <row r="50336">
          <cell r="B50336">
            <v>13957446119</v>
          </cell>
          <cell r="C50336" t="str">
            <v>浙江省宁波市海曙区澄波街436号澄波华庭11栋1804室</v>
          </cell>
        </row>
        <row r="50337">
          <cell r="B50337">
            <v>15939766788</v>
          </cell>
          <cell r="C50337" t="str">
            <v>河南省信阳市浉河区中华胡同农联社家属院</v>
          </cell>
        </row>
        <row r="50338">
          <cell r="B50338">
            <v>18704101999</v>
          </cell>
          <cell r="C50338" t="str">
            <v>辽宁省铁岭市银州区中兴小区10号楼1单元102</v>
          </cell>
        </row>
        <row r="50339">
          <cell r="B50339">
            <v>15832983885</v>
          </cell>
          <cell r="C50339" t="str">
            <v>河北省邢台市隆尧县莲子镇东方食品城思源别墅门岗</v>
          </cell>
        </row>
        <row r="50340">
          <cell r="B50340">
            <v>13936670000</v>
          </cell>
          <cell r="C50340" t="str">
            <v>黑龙江省哈尔滨市花园街306号恒运大厦A座2702</v>
          </cell>
        </row>
        <row r="50341">
          <cell r="B50341">
            <v>13668090223</v>
          </cell>
          <cell r="C50341" t="str">
            <v>四川省成都市温江区柳城街道凤溪大道南段333号格林兰6幢1单元（菜鸟驿站：17381943296）</v>
          </cell>
        </row>
        <row r="50342">
          <cell r="B50342">
            <v>13504188468</v>
          </cell>
          <cell r="C50342" t="str">
            <v>辽宁省沈阳市皇姑区黄河北大街14号</v>
          </cell>
        </row>
        <row r="50343">
          <cell r="B50343">
            <v>13305000680</v>
          </cell>
          <cell r="C50343" t="str">
            <v>福建省福州市鼓楼区大儒世家朗园6#座1504室</v>
          </cell>
        </row>
        <row r="50344">
          <cell r="B50344">
            <v>18009547875</v>
          </cell>
          <cell r="C50344" t="str">
            <v>宁夏固原市西吉县吉强镇紫薇嘉苑</v>
          </cell>
        </row>
        <row r="50345">
          <cell r="B50345">
            <v>15157167701</v>
          </cell>
          <cell r="C50345" t="str">
            <v>浙江省杭州市萧山区大江东产业集聚区义蓬街道义府大街782号大江东公安分局</v>
          </cell>
        </row>
        <row r="50346">
          <cell r="B50346">
            <v>13769846299</v>
          </cell>
          <cell r="C50346" t="str">
            <v>云南省曲靖市麒麟区潇湘新区山水园39-1</v>
          </cell>
        </row>
        <row r="50347">
          <cell r="B50347">
            <v>18691840988</v>
          </cell>
          <cell r="C50347" t="str">
            <v>陕西省西安市雁塔区曲江街道芙蓉东路紫薇意境4号楼</v>
          </cell>
        </row>
        <row r="50348">
          <cell r="B50348">
            <v>13905812854</v>
          </cell>
          <cell r="C50348" t="str">
            <v>浙江省杭州市西湖区马塍路4号C座405浙江经视节目部</v>
          </cell>
        </row>
        <row r="50349">
          <cell r="B50349">
            <v>13901336195</v>
          </cell>
          <cell r="C50349" t="str">
            <v>北京市海淀区双榆树大钟寺汉荣家园1号楼</v>
          </cell>
        </row>
        <row r="50350">
          <cell r="B50350">
            <v>13980850507</v>
          </cell>
          <cell r="C50350" t="str">
            <v>四川省成都市高新区世纪城路66号四川电视台卫视频道</v>
          </cell>
        </row>
        <row r="50351">
          <cell r="B50351">
            <v>13729509200</v>
          </cell>
          <cell r="C50351" t="str">
            <v>广东省汕尾市海丰县新园七巷13号东（美宜园直走50米）</v>
          </cell>
        </row>
        <row r="50352">
          <cell r="B50352">
            <v>15080692777</v>
          </cell>
          <cell r="C50352" t="str">
            <v>湖南省常德市柳叶大道金色晓岛C31-202</v>
          </cell>
        </row>
        <row r="50353">
          <cell r="B50353">
            <v>18346650986</v>
          </cell>
          <cell r="C50353" t="str">
            <v>黑龙江省大庆市龙凤区恒大绿洲五号楼一单元</v>
          </cell>
        </row>
        <row r="50354">
          <cell r="B50354">
            <v>13929546211</v>
          </cell>
          <cell r="C50354" t="str">
            <v>广东省增城市新塘镇南埔村水南南西二街4号</v>
          </cell>
        </row>
        <row r="50355">
          <cell r="B50355">
            <v>13881996556</v>
          </cell>
          <cell r="C50355" t="str">
            <v>四川省成都市郫都区犀浦镇泰山北街水榭花都92号</v>
          </cell>
        </row>
        <row r="50356">
          <cell r="B50356">
            <v>13389851133</v>
          </cell>
          <cell r="C50356" t="str">
            <v>海南省海口市金牛新村别墅A2-4</v>
          </cell>
        </row>
        <row r="50357">
          <cell r="B50357">
            <v>13928972726</v>
          </cell>
          <cell r="C50357" t="str">
            <v>广东省广州市增城区荔城街夏街大道197号景观花园A幢303房</v>
          </cell>
        </row>
        <row r="50358">
          <cell r="B50358">
            <v>13168168336</v>
          </cell>
          <cell r="C50358" t="str">
            <v>广东省云浮市云城区翠丰路安居工程小区安乐楼C座</v>
          </cell>
        </row>
        <row r="50359">
          <cell r="B50359">
            <v>13902877825</v>
          </cell>
          <cell r="C50359" t="str">
            <v>广东省珠海市香洲区星园路216号龙光海悦云天1-1-2301室</v>
          </cell>
        </row>
        <row r="50360">
          <cell r="B50360">
            <v>15849399875</v>
          </cell>
          <cell r="C50360" t="str">
            <v>内蒙古呼和浩特市回民区新华西路新华桥北街星河御园小区C座</v>
          </cell>
        </row>
        <row r="50361">
          <cell r="B50361">
            <v>18910774565</v>
          </cell>
          <cell r="C50361" t="str">
            <v>北京市顺义区天竺府前一街13号明豪大厦E座E201室</v>
          </cell>
        </row>
        <row r="50362">
          <cell r="B50362">
            <v>13823782026</v>
          </cell>
          <cell r="C50362" t="str">
            <v>广东省深圳市福田区福港路阳光城市B座16C</v>
          </cell>
        </row>
        <row r="50363">
          <cell r="B50363">
            <v>18805572252</v>
          </cell>
          <cell r="C50363" t="str">
            <v>安徽省宿州市埇桥区淮海路中央广场B座1201室</v>
          </cell>
        </row>
        <row r="50364">
          <cell r="B50364">
            <v>13700629922</v>
          </cell>
          <cell r="C50364" t="str">
            <v>云南省昆明市五华区圆通街37号附3号昆明医科大学附属医院口腔医院第二门诊</v>
          </cell>
        </row>
        <row r="50365">
          <cell r="B50365">
            <v>15017507598</v>
          </cell>
          <cell r="C50365" t="str">
            <v>湖北省武汉市洪山区华中科技大学东三区一号楼401</v>
          </cell>
        </row>
        <row r="50366">
          <cell r="B50366">
            <v>13965212780</v>
          </cell>
          <cell r="C50366" t="str">
            <v>安徽省铜陵市铜官区有色观山名筑8栋1703</v>
          </cell>
        </row>
        <row r="50367">
          <cell r="B50367">
            <v>13971005318</v>
          </cell>
          <cell r="C50367" t="str">
            <v>湖北省武汉市武昌区百瑞景中央生活区四期五栋2801室</v>
          </cell>
        </row>
        <row r="50368">
          <cell r="B50368">
            <v>13817701952</v>
          </cell>
          <cell r="C50368" t="str">
            <v>上海市浦东新区北蔡莲安西路123弄8号501室（景泰嘉苑）</v>
          </cell>
        </row>
        <row r="50369">
          <cell r="B50369">
            <v>13538295736</v>
          </cell>
          <cell r="C50369" t="str">
            <v>广东省深圳市龙岗区龙新社区三巷一号进群客家饭店</v>
          </cell>
        </row>
        <row r="50370">
          <cell r="B50370">
            <v>18603519560</v>
          </cell>
          <cell r="C50370" t="str">
            <v>山西省太原市小店区星河中路美特好超市旁菜鸟驿站</v>
          </cell>
        </row>
        <row r="50371">
          <cell r="B50371">
            <v>18523858712</v>
          </cell>
          <cell r="C50371" t="str">
            <v>重庆市沙坪坝区清华园3期1单元28-11</v>
          </cell>
        </row>
        <row r="50372">
          <cell r="B50372">
            <v>15256780580</v>
          </cell>
          <cell r="C50372" t="str">
            <v>安徽省亳州市利辛县中央名城7b</v>
          </cell>
        </row>
        <row r="50373">
          <cell r="B50373">
            <v>13870958471</v>
          </cell>
          <cell r="C50373" t="str">
            <v>江西省南昌市团结路维多利亚华庭2栋1101室</v>
          </cell>
        </row>
        <row r="50374">
          <cell r="B50374">
            <v>18663161177</v>
          </cell>
          <cell r="C50374" t="str">
            <v>山东威海市环翠区悦海世家9号别墅</v>
          </cell>
        </row>
        <row r="50375">
          <cell r="B50375">
            <v>13727002188</v>
          </cell>
          <cell r="C50375" t="str">
            <v>广东省珠海市香洲区石花西路格力广场3期19栋1单元603</v>
          </cell>
        </row>
        <row r="50376">
          <cell r="B50376">
            <v>15077682888</v>
          </cell>
          <cell r="C50376" t="str">
            <v>广西省百色市右江区江滨三路中城丽景花园二期19栋1108</v>
          </cell>
        </row>
        <row r="50377">
          <cell r="B50377">
            <v>15087057035</v>
          </cell>
          <cell r="C50377" t="str">
            <v>云南省昆明市西山区年华街凤凰御景童话里1栋2505</v>
          </cell>
        </row>
        <row r="50378">
          <cell r="B50378">
            <v>15925170757</v>
          </cell>
          <cell r="C50378" t="str">
            <v>云南省昆明市白云路153号华夏银行昆明新云支行</v>
          </cell>
        </row>
        <row r="50379">
          <cell r="B50379">
            <v>13501538031</v>
          </cell>
          <cell r="C50379" t="str">
            <v>广东省佛山市顺德区均安镇鹤峰管理区红棉巷</v>
          </cell>
        </row>
        <row r="50380">
          <cell r="B50380">
            <v>18983525933</v>
          </cell>
          <cell r="C50380" t="str">
            <v>重庆市云阳县宏升宾馆</v>
          </cell>
        </row>
        <row r="50381">
          <cell r="B50381">
            <v>15110001821</v>
          </cell>
          <cell r="C50381" t="str">
            <v>北京市顺义区后沙峪清岚花园西区13-1-602</v>
          </cell>
        </row>
        <row r="50382">
          <cell r="B50382">
            <v>18680708807</v>
          </cell>
          <cell r="C50382" t="str">
            <v>重庆市渝北区皇冠东和3-2-4</v>
          </cell>
        </row>
        <row r="50383">
          <cell r="B50383">
            <v>18633559560</v>
          </cell>
          <cell r="C50383" t="str">
            <v>河北省秦皇岛开发区大秦世家12-1-1号</v>
          </cell>
        </row>
        <row r="50384">
          <cell r="B50384">
            <v>15835223338</v>
          </cell>
          <cell r="C50384" t="str">
            <v>山西省大同市城区水泉湾龙园</v>
          </cell>
        </row>
        <row r="50385">
          <cell r="B50385">
            <v>13536235668</v>
          </cell>
          <cell r="C50385" t="str">
            <v>广东省江门市恩平市沿江中路39号</v>
          </cell>
        </row>
        <row r="50386">
          <cell r="B50386">
            <v>13533369008</v>
          </cell>
          <cell r="C50386" t="str">
            <v>广东省广州市荔湾区黄沙大道荔湖明苑44号1003房</v>
          </cell>
        </row>
        <row r="50387">
          <cell r="B50387">
            <v>17623878667</v>
          </cell>
          <cell r="C50387" t="str">
            <v>重庆市九龙坡区石桥铺街道创新大道11号协信天骄城9栋20-2</v>
          </cell>
        </row>
        <row r="50388">
          <cell r="B50388">
            <v>15044987888</v>
          </cell>
          <cell r="C50388" t="str">
            <v>内蒙古包头市九原区景泰路美室层双6-1505</v>
          </cell>
        </row>
        <row r="50389">
          <cell r="B50389">
            <v>18535193124</v>
          </cell>
          <cell r="C50389" t="str">
            <v>山西省太原市杏花岭区杏花岭街道精营东二道街38号2号楼3单元101（山大二院家属区）</v>
          </cell>
        </row>
        <row r="50390">
          <cell r="B50390">
            <v>13909992872</v>
          </cell>
          <cell r="C50390" t="str">
            <v>新疆伊犁伊宁市开发区宁远郡小区</v>
          </cell>
        </row>
        <row r="50391">
          <cell r="B50391">
            <v>13050018448</v>
          </cell>
          <cell r="C50391" t="str">
            <v>辽宁省海城市牛庄镇商业大街鑫鑫海鲜行</v>
          </cell>
        </row>
        <row r="50392">
          <cell r="B50392">
            <v>13821471555</v>
          </cell>
          <cell r="C50392" t="str">
            <v>天津市南开区招商钻石山20号楼805</v>
          </cell>
        </row>
        <row r="50393">
          <cell r="B50393">
            <v>13729317088</v>
          </cell>
          <cell r="C50393" t="str">
            <v>广东省揭阳市揭东县锡场镇华清高速路口六弟汽修美容隔壁</v>
          </cell>
        </row>
        <row r="50394">
          <cell r="B50394">
            <v>15133580003</v>
          </cell>
          <cell r="C50394" t="str">
            <v>河北省秦皇岛市开发区天成锦江苑7-2-1002</v>
          </cell>
        </row>
        <row r="50395">
          <cell r="B50395">
            <v>13933589615</v>
          </cell>
          <cell r="C50395" t="str">
            <v>河北省秦皇岛市海港区首府20-2-102</v>
          </cell>
        </row>
        <row r="50396">
          <cell r="B50396">
            <v>15574314963</v>
          </cell>
          <cell r="C50396" t="str">
            <v>湖南省长沙市开福区秀峰街道鹅秀路兴联小区16栋一单元202</v>
          </cell>
        </row>
        <row r="50397">
          <cell r="B50397">
            <v>13519605650</v>
          </cell>
          <cell r="C50397" t="str">
            <v>甘肃省兰州市城关区盐场路街道北滨河东路8号甘肃电力公司</v>
          </cell>
        </row>
        <row r="50398">
          <cell r="B50398">
            <v>18211197637</v>
          </cell>
          <cell r="C50398" t="str">
            <v>北京市大兴区乐园路20号华润公园九里1-2-1502</v>
          </cell>
        </row>
        <row r="50399">
          <cell r="B50399">
            <v>13836693557</v>
          </cell>
          <cell r="C50399" t="str">
            <v>黑龙江省佳木斯市桦南县劳动大厦就业局二楼办公室</v>
          </cell>
        </row>
        <row r="50400">
          <cell r="B50400">
            <v>18946168811</v>
          </cell>
          <cell r="C50400" t="str">
            <v>黑龙江省哈尔滨市香坊区公滨城市花园B6栋八单元301</v>
          </cell>
        </row>
        <row r="50401">
          <cell r="B50401">
            <v>86450972</v>
          </cell>
          <cell r="C50401" t="str">
            <v>广东省广州市白云区人和西街21号东升电器店</v>
          </cell>
        </row>
        <row r="50402">
          <cell r="B50402">
            <v>15822918655</v>
          </cell>
          <cell r="C50402" t="str">
            <v>天津市蓟州区窝头镇程子口村</v>
          </cell>
        </row>
        <row r="50403">
          <cell r="B50403">
            <v>15021824777</v>
          </cell>
          <cell r="C50403" t="str">
            <v>上海市青浦区五浦汇C区7号楼801</v>
          </cell>
        </row>
        <row r="50404">
          <cell r="B50404">
            <v>13836026211</v>
          </cell>
          <cell r="C50404" t="str">
            <v>海南省三亚市崔城镇南山花园路26号</v>
          </cell>
        </row>
        <row r="50405">
          <cell r="B50405">
            <v>13031005845</v>
          </cell>
          <cell r="C50405" t="str">
            <v>北京市平谷区林荫家园29号楼3单元301</v>
          </cell>
        </row>
        <row r="50406">
          <cell r="B50406">
            <v>18645019000</v>
          </cell>
          <cell r="C50406" t="str">
            <v>黑龙江省哈尔滨市道里区群力新区盛和天下E27-3</v>
          </cell>
        </row>
        <row r="50407">
          <cell r="B50407">
            <v>13811923739</v>
          </cell>
          <cell r="C50407" t="str">
            <v>北京市大兴区黄村兴盛街189号院4-4-602</v>
          </cell>
        </row>
        <row r="50408">
          <cell r="B50408">
            <v>13220180331</v>
          </cell>
          <cell r="C50408" t="str">
            <v>北京市海淀区金沟河路17号院2号楼1单元402室</v>
          </cell>
        </row>
        <row r="50409">
          <cell r="B50409">
            <v>18211177326</v>
          </cell>
          <cell r="C50409" t="str">
            <v>北京市丰台区小屯西路66号万恒家园恩卓国际幼儿园</v>
          </cell>
        </row>
        <row r="50410">
          <cell r="B50410">
            <v>13911831985</v>
          </cell>
          <cell r="C50410" t="str">
            <v>北京市东城区崇文门西大街4号楼12门635号</v>
          </cell>
        </row>
        <row r="50411">
          <cell r="B50411">
            <v>18608022833</v>
          </cell>
          <cell r="C50411" t="str">
            <v>四川省成都市新都区香城南路60号文广大厦16楼卫计局</v>
          </cell>
        </row>
        <row r="50412">
          <cell r="B50412">
            <v>15810259185</v>
          </cell>
          <cell r="C50412" t="str">
            <v>北京市海淀区北三环西路甲18号中鼎大厦A座521室</v>
          </cell>
        </row>
        <row r="50413">
          <cell r="B50413">
            <v>13011293617</v>
          </cell>
          <cell r="C50413" t="str">
            <v>北京市朝阳区立清路8号院丰巢</v>
          </cell>
        </row>
        <row r="50414">
          <cell r="B50414">
            <v>18811051147</v>
          </cell>
          <cell r="C50414" t="str">
            <v>北京市石景山区古城北路24号楼二单元401</v>
          </cell>
        </row>
        <row r="50415">
          <cell r="B50415">
            <v>13810382832</v>
          </cell>
          <cell r="C50415" t="str">
            <v>北京市朝阳区农展馆北路甲3号首汽大厦</v>
          </cell>
        </row>
        <row r="50416">
          <cell r="B50416">
            <v>13564162747</v>
          </cell>
          <cell r="C50416" t="str">
            <v>上海市嘉定区金沙江路2753弄42号601室</v>
          </cell>
        </row>
        <row r="50417">
          <cell r="B50417">
            <v>13611183550</v>
          </cell>
          <cell r="C50417" t="str">
            <v>北京市丰台区马家堡嘉园二里28号楼0109</v>
          </cell>
        </row>
        <row r="50418">
          <cell r="B50418">
            <v>15311815726</v>
          </cell>
          <cell r="C50418" t="str">
            <v>北京市大兴区康庄路33号</v>
          </cell>
        </row>
        <row r="50419">
          <cell r="B50419">
            <v>18975210029</v>
          </cell>
          <cell r="C50419" t="str">
            <v>湖南省湘西土家族苗族自治州龙山县民安镇湘鄂路47号创成汽车修理厂11楼</v>
          </cell>
        </row>
        <row r="50420">
          <cell r="B50420">
            <v>13874872266</v>
          </cell>
          <cell r="C50420" t="str">
            <v>湖南省长沙市天心区竹塘西路华银南苑3栋306</v>
          </cell>
        </row>
        <row r="50421">
          <cell r="B50421">
            <v>13505749986</v>
          </cell>
          <cell r="C50421" t="str">
            <v>浙江省宁波市江北区庄桥街道银亿钰鼎园11幢103室</v>
          </cell>
        </row>
        <row r="50422">
          <cell r="B50422">
            <v>13311208182</v>
          </cell>
          <cell r="C50422" t="str">
            <v>北京市丰台区菜市营甲88号鹏润家园文苑B座1804室</v>
          </cell>
        </row>
        <row r="50423">
          <cell r="B50423">
            <v>13522984250</v>
          </cell>
          <cell r="C50423" t="str">
            <v>河北省保定安国市京海花园小区</v>
          </cell>
        </row>
        <row r="50424">
          <cell r="B50424">
            <v>13810320455</v>
          </cell>
          <cell r="C50424" t="str">
            <v>北京市东城区广渠门外大街忠实里南街3号楼1404室</v>
          </cell>
        </row>
        <row r="50425">
          <cell r="B50425">
            <v>18980636308</v>
          </cell>
          <cell r="C50425" t="str">
            <v>四川省成都市高新区桂溪东路123号东苑A区1-3-2104</v>
          </cell>
        </row>
        <row r="50426">
          <cell r="B50426">
            <v>13828457978</v>
          </cell>
          <cell r="C50426" t="str">
            <v>广东省广州市南沙区南沙街道碧桂园天玺湾天瑞街6号1702</v>
          </cell>
        </row>
        <row r="50427">
          <cell r="B50427">
            <v>13623060360</v>
          </cell>
          <cell r="C50427" t="str">
            <v>广东省汕头市南澳县后宅镇西山村大队楼南岛特产店</v>
          </cell>
        </row>
        <row r="50428">
          <cell r="B50428">
            <v>18777079032</v>
          </cell>
          <cell r="C50428" t="str">
            <v>广西壮族自治区防城港市防城区防钦路466号建全汽修</v>
          </cell>
        </row>
        <row r="50429">
          <cell r="B50429">
            <v>18552569221</v>
          </cell>
          <cell r="C50429" t="str">
            <v>江苏省扬州市奥都花城35幢305室</v>
          </cell>
        </row>
        <row r="50430">
          <cell r="B50430">
            <v>15207659969</v>
          </cell>
          <cell r="C50430" t="str">
            <v>广东省佛山市南海区大沥南海碧桂园翠堤水岸一街22座501</v>
          </cell>
        </row>
        <row r="50431">
          <cell r="B50431">
            <v>13501287265</v>
          </cell>
          <cell r="C50431" t="str">
            <v>北京市朝阳区东坝金驹家园F区208栋一单元1101房</v>
          </cell>
        </row>
        <row r="50432">
          <cell r="B50432">
            <v>15923971626</v>
          </cell>
          <cell r="C50432" t="str">
            <v>重庆市渝中区张家花园街206号11-3</v>
          </cell>
        </row>
        <row r="50433">
          <cell r="B50433">
            <v>13985202281</v>
          </cell>
          <cell r="C50433" t="str">
            <v>贵州省遵义市汇川区杭州路长新军港</v>
          </cell>
        </row>
        <row r="50434">
          <cell r="B50434">
            <v>13003688106</v>
          </cell>
          <cell r="C50434" t="str">
            <v>浙江省杭州市江干区下沙和达城2-1603</v>
          </cell>
        </row>
        <row r="50435">
          <cell r="B50435">
            <v>18969930508</v>
          </cell>
          <cell r="C50435" t="str">
            <v>浙江省杭州市下城区白石巷三塘兰园B幢1单元402室</v>
          </cell>
        </row>
        <row r="50436">
          <cell r="B50436">
            <v>18259060620</v>
          </cell>
          <cell r="C50436" t="str">
            <v>福建省福州市马尾区马尾镇儒江东路阳光城SOHO</v>
          </cell>
        </row>
        <row r="50437">
          <cell r="B50437">
            <v>13990958252</v>
          </cell>
          <cell r="C50437" t="str">
            <v>四川省宜宾工业职业技术学院</v>
          </cell>
        </row>
        <row r="50438">
          <cell r="B50438">
            <v>18051078286</v>
          </cell>
          <cell r="C50438" t="str">
            <v>江苏省南京市滨淮大道河头路南京舜皓汽车配件有限公司（滨淮大道111号）</v>
          </cell>
        </row>
        <row r="50439">
          <cell r="B50439">
            <v>13438350455</v>
          </cell>
          <cell r="C50439" t="str">
            <v>四川省成都市青羊区黄田坝街道成飞大道英国小镇玫瑰园</v>
          </cell>
        </row>
        <row r="50440">
          <cell r="B50440">
            <v>13880777829</v>
          </cell>
          <cell r="C50440" t="str">
            <v>四川省成都市金牛区华侨城三期70-1-1305</v>
          </cell>
        </row>
        <row r="50441">
          <cell r="B50441">
            <v>15947756668</v>
          </cell>
          <cell r="C50441" t="str">
            <v>内蒙古呼和浩特市鄂温克族自治旗人民检察院</v>
          </cell>
        </row>
        <row r="50442">
          <cell r="B50442">
            <v>13883161279</v>
          </cell>
          <cell r="C50442" t="str">
            <v>重庆市渝中区巴蜀路8号巴蜀剑桥20-2</v>
          </cell>
        </row>
        <row r="50443">
          <cell r="B50443">
            <v>13999220299</v>
          </cell>
          <cell r="C50443" t="str">
            <v>新疆乌鲁木齐市沙区农大十区4号楼308室</v>
          </cell>
        </row>
        <row r="50444">
          <cell r="B50444">
            <v>13413686879</v>
          </cell>
          <cell r="C50444" t="str">
            <v>广东省吴川市博铺街道港信超市门口</v>
          </cell>
        </row>
        <row r="50445">
          <cell r="B50445">
            <v>13920259278</v>
          </cell>
          <cell r="C50445" t="str">
            <v>天津市河西区平泉道10号增2号401</v>
          </cell>
        </row>
        <row r="50446">
          <cell r="B50446">
            <v>13880393058</v>
          </cell>
          <cell r="C50446" t="str">
            <v>四川省成都市郫县犀浦人民政府</v>
          </cell>
        </row>
        <row r="50447">
          <cell r="B50447">
            <v>13429333888</v>
          </cell>
          <cell r="C50447" t="str">
            <v>浙江省慈溪市浒山古塘街道孙塘北路656号慈溪农村商业银行城北支行</v>
          </cell>
        </row>
        <row r="50448">
          <cell r="B50448">
            <v>13675019666</v>
          </cell>
          <cell r="C50448" t="str">
            <v>福建省福州市鼓楼区福新路28号阳光城16#904</v>
          </cell>
        </row>
        <row r="50449">
          <cell r="B50449">
            <v>18982012100</v>
          </cell>
          <cell r="C50449" t="str">
            <v>四川省成都市青羊区金福路428号6-2-1802</v>
          </cell>
        </row>
        <row r="50450">
          <cell r="B50450">
            <v>13547979268</v>
          </cell>
          <cell r="C50450" t="str">
            <v>四川省成都市武侯区红牌楼广场2号写字楼货梯13楼金海康和敏盛行政人事中心</v>
          </cell>
        </row>
        <row r="50451">
          <cell r="B50451">
            <v>18942419018</v>
          </cell>
          <cell r="C50451" t="str">
            <v>广东省佛山市南海区丹灶镇金莎华府南门100米</v>
          </cell>
        </row>
        <row r="50452">
          <cell r="B50452">
            <v>18285754999</v>
          </cell>
          <cell r="C50452" t="str">
            <v>贵州省黔西县城关镇华辰尚都三号楼20-4</v>
          </cell>
        </row>
        <row r="50453">
          <cell r="B50453">
            <v>15866626125</v>
          </cell>
          <cell r="C50453" t="str">
            <v>山东省济南市历下区工业南路94号海信都市阳光5-1-801</v>
          </cell>
        </row>
        <row r="50454">
          <cell r="B50454">
            <v>18516265501</v>
          </cell>
          <cell r="C50454" t="str">
            <v>上海市徐汇区天平路179弄3号1209室</v>
          </cell>
        </row>
        <row r="50455">
          <cell r="B50455">
            <v>18617324484</v>
          </cell>
          <cell r="C50455" t="str">
            <v>广东省佛山市南海区中海锦城1街8栋1902房</v>
          </cell>
        </row>
        <row r="50456">
          <cell r="B50456">
            <v>13671021482</v>
          </cell>
          <cell r="C50456" t="str">
            <v>北京市朝阳区东三环南路19号嘉多丽园5号楼3单元702</v>
          </cell>
        </row>
        <row r="50457">
          <cell r="B50457">
            <v>13514449588</v>
          </cell>
          <cell r="C50457" t="str">
            <v>吉林省吉林市桃源路贝宁里小区11号楼4单元一楼中门</v>
          </cell>
        </row>
        <row r="50458">
          <cell r="B50458">
            <v>18629968490</v>
          </cell>
          <cell r="C50458" t="str">
            <v>吉林省吉林市船营区昆明街华南小区28号楼三层天北社区</v>
          </cell>
        </row>
        <row r="50459">
          <cell r="B50459">
            <v>13928391616</v>
          </cell>
          <cell r="C50459" t="str">
            <v>广东省惠州市博罗县罗阳区商业西街社会服务中心2号楼2楼</v>
          </cell>
        </row>
        <row r="50460">
          <cell r="B50460">
            <v>15988167408</v>
          </cell>
          <cell r="C50460" t="str">
            <v>浙江省杭州市江干区江锦路万象城悦玺6栋2803室</v>
          </cell>
        </row>
        <row r="50461">
          <cell r="B50461" t="str">
            <v>18841003131/13704102066</v>
          </cell>
          <cell r="C50461" t="str">
            <v>辽宁省铁岭市调兵山市财政局</v>
          </cell>
        </row>
        <row r="50462">
          <cell r="B50462">
            <v>18606302685</v>
          </cell>
          <cell r="C50462" t="str">
            <v>山东省威海市环翠区福山路学府华园29#楼</v>
          </cell>
        </row>
        <row r="50463">
          <cell r="B50463">
            <v>13578940333</v>
          </cell>
          <cell r="C50463" t="str">
            <v>吉林省长春市南关区东岭南街与净水路交汇高级警官公寓1栋3B206</v>
          </cell>
        </row>
        <row r="50464">
          <cell r="B50464">
            <v>13591158502</v>
          </cell>
          <cell r="C50464" t="str">
            <v>吉林省大连市开发区松岗街6号松下冷链（大连）有限公司研发部</v>
          </cell>
        </row>
        <row r="50465">
          <cell r="B50465">
            <v>13500819910</v>
          </cell>
          <cell r="C50465" t="str">
            <v>吉林省长春市净月区聚业大街与紫杉路交汇御翠园3期君腾29栋</v>
          </cell>
        </row>
        <row r="50466">
          <cell r="B50466">
            <v>13696518811</v>
          </cell>
          <cell r="C50466" t="str">
            <v>安徽省合肥市蜀山区合作化南路香樟雅苑小区沐阳居3幢903室</v>
          </cell>
        </row>
        <row r="50467">
          <cell r="B50467">
            <v>13841906708</v>
          </cell>
          <cell r="C50467" t="str">
            <v>辽宁省辽阳市宏伟区宏伟路143号亿方公司</v>
          </cell>
        </row>
        <row r="50468">
          <cell r="B50468">
            <v>13652118089</v>
          </cell>
          <cell r="C50468" t="str">
            <v>天津市河西区紫金山路与宾馆南道交口紫桂苑1-2-402</v>
          </cell>
        </row>
        <row r="50469">
          <cell r="B50469">
            <v>18753566889</v>
          </cell>
          <cell r="C50469" t="str">
            <v>山东省烟台市莱山区双河东路199号上海滩花园A区17号楼1单元</v>
          </cell>
        </row>
        <row r="50470">
          <cell r="B50470">
            <v>18622102965</v>
          </cell>
          <cell r="C50470" t="str">
            <v>天津市和平区岳阳道体工里2-202</v>
          </cell>
        </row>
        <row r="50471">
          <cell r="B50471">
            <v>13034331669</v>
          </cell>
          <cell r="C50471" t="str">
            <v>天津市北辰区环瑞南路奥林匹克花园玉兰苑32-2-303</v>
          </cell>
        </row>
        <row r="50472">
          <cell r="B50472">
            <v>13034310002</v>
          </cell>
          <cell r="C50472" t="str">
            <v>天津市红桥区芥园道康华里10号楼底商红桥口腔医院芥园道门诊</v>
          </cell>
        </row>
        <row r="50473">
          <cell r="B50473">
            <v>13299930009</v>
          </cell>
          <cell r="C50473" t="str">
            <v>天津市南开区林苑东里社区4号楼1门旁居委会</v>
          </cell>
        </row>
        <row r="50474">
          <cell r="B50474">
            <v>17702238385</v>
          </cell>
          <cell r="C50474" t="str">
            <v>天津市和平区多伦道200号多伦道邮局</v>
          </cell>
        </row>
        <row r="50475">
          <cell r="B50475">
            <v>13829141012</v>
          </cell>
          <cell r="C50475" t="str">
            <v>广东省东莞市南城区天安数码城A1栋1318单元</v>
          </cell>
        </row>
        <row r="50476">
          <cell r="B50476">
            <v>13347196662</v>
          </cell>
          <cell r="C50476" t="str">
            <v>内蒙古包头市东河区耐火厂路保利东侧底店未来星幼儿园</v>
          </cell>
        </row>
        <row r="50477">
          <cell r="B50477">
            <v>18946157382</v>
          </cell>
          <cell r="C50477" t="str">
            <v>黑龙江省哈尔滨市南岗区康宁路133号</v>
          </cell>
        </row>
        <row r="50478">
          <cell r="B50478">
            <v>13710723966</v>
          </cell>
          <cell r="C50478" t="str">
            <v>广东省广州市番禺区南国奥林匹克花园果岭一号二区二座601室</v>
          </cell>
        </row>
        <row r="50479">
          <cell r="B50479">
            <v>13261023098</v>
          </cell>
          <cell r="C50479" t="str">
            <v>北京市海淀区阜成路甲28号新知大厦1711</v>
          </cell>
        </row>
        <row r="50480">
          <cell r="B50480">
            <v>18743025143</v>
          </cell>
          <cell r="C50480" t="str">
            <v>吉林省长春市汽车产业开发区兴顺路和长沈路交汇远创樾府</v>
          </cell>
        </row>
        <row r="50481">
          <cell r="B50481">
            <v>13811116041</v>
          </cell>
          <cell r="C50481" t="str">
            <v>北京市丰台区怡然家园5号院1号楼1单元401</v>
          </cell>
        </row>
        <row r="50482">
          <cell r="B50482">
            <v>13848182206</v>
          </cell>
          <cell r="C50482" t="str">
            <v>内蒙古呼和浩特市赛罕区敕勒川大街19号内蒙古自治区财政厅</v>
          </cell>
        </row>
        <row r="50483">
          <cell r="B50483">
            <v>13913529354</v>
          </cell>
          <cell r="C50483" t="str">
            <v>江苏省苏州市吴中区澄湖西路阳光水榭三期231-104</v>
          </cell>
        </row>
        <row r="50484">
          <cell r="B50484">
            <v>13707526681</v>
          </cell>
          <cell r="C50484" t="str">
            <v>海南省海口市龙华区南洋国际1510室</v>
          </cell>
        </row>
        <row r="50485">
          <cell r="B50485">
            <v>13708451966</v>
          </cell>
          <cell r="C50485" t="str">
            <v>云南省昆明市盘龙区世博路12号世博生态城低碳中心A幢</v>
          </cell>
        </row>
        <row r="50486">
          <cell r="B50486">
            <v>13888584383</v>
          </cell>
          <cell r="C50486" t="str">
            <v>云南省昆明市盘龙区金菊路云锡花园三区二栋二单元</v>
          </cell>
        </row>
        <row r="50487">
          <cell r="B50487">
            <v>13887832575</v>
          </cell>
          <cell r="C50487" t="str">
            <v>云南省保山市隆阳区兰城街道龙泉社区易罗池小区112号</v>
          </cell>
        </row>
        <row r="50488">
          <cell r="B50488">
            <v>13888194603</v>
          </cell>
          <cell r="C50488" t="str">
            <v>云南省昆明市官渡区关上国贸路君悦兰庭1单元4-A4</v>
          </cell>
        </row>
        <row r="50489">
          <cell r="B50489">
            <v>15990094006</v>
          </cell>
          <cell r="C50489" t="str">
            <v>浙江省杭州市西湖区翠苑佳居2-2-301</v>
          </cell>
        </row>
        <row r="50490">
          <cell r="B50490" t="str">
            <v>63262706/1893993791</v>
          </cell>
          <cell r="C50490" t="str">
            <v>上海市黄浦区淮海东路89弄10号201室</v>
          </cell>
        </row>
        <row r="50491">
          <cell r="B50491">
            <v>15535070673</v>
          </cell>
          <cell r="C50491" t="str">
            <v>山西省忻州市和平东街三号机床厂宿舍</v>
          </cell>
        </row>
        <row r="50492">
          <cell r="B50492">
            <v>15935010085</v>
          </cell>
          <cell r="C50492" t="str">
            <v>山西省忻州市忻府区和平东街三号机床厂宿舍</v>
          </cell>
        </row>
        <row r="50493">
          <cell r="B50493">
            <v>13602520162</v>
          </cell>
          <cell r="C50493" t="str">
            <v>广东省深圳市盐田区梧桐路东部山海家园1栋1502</v>
          </cell>
        </row>
        <row r="50494">
          <cell r="B50494">
            <v>13520307430</v>
          </cell>
          <cell r="C50494" t="str">
            <v>北京市朝阳区惠新西街九号院惠新苑1号楼707</v>
          </cell>
        </row>
        <row r="50495">
          <cell r="B50495">
            <v>13705353192</v>
          </cell>
          <cell r="C50495" t="str">
            <v>山东省烟台市龙口市西城区和平七区736-3</v>
          </cell>
        </row>
        <row r="50496">
          <cell r="B50496">
            <v>13713646555</v>
          </cell>
          <cell r="C50496" t="str">
            <v>广东省深圳市龙岗区中心城龙城街道爱心路学府道花园3栋17C</v>
          </cell>
        </row>
        <row r="50497">
          <cell r="B50497">
            <v>13701391265</v>
          </cell>
          <cell r="C50497" t="str">
            <v>北京市朝阳区东直门外左家庄12号84楼301</v>
          </cell>
        </row>
        <row r="50498">
          <cell r="B50498">
            <v>15513813134</v>
          </cell>
          <cell r="C50498" t="str">
            <v>山西省太原市迎泽区双塔寺街山西省人民医院宿舍高层2102号</v>
          </cell>
        </row>
        <row r="50499">
          <cell r="B50499">
            <v>13651871968</v>
          </cell>
          <cell r="C50499" t="str">
            <v>上海市浦东新区西营南路518弄（前滩一号）32号202室</v>
          </cell>
        </row>
        <row r="50500">
          <cell r="B50500">
            <v>13003513398</v>
          </cell>
          <cell r="C50500" t="str">
            <v>江苏省徐州市金山桥开发区庙山路19号鲲鹏重工机械有限公司</v>
          </cell>
        </row>
        <row r="50501">
          <cell r="B50501">
            <v>13902222271</v>
          </cell>
          <cell r="C50501" t="str">
            <v>广东省广州市林荫路157号美味权快餐店</v>
          </cell>
        </row>
        <row r="50502">
          <cell r="B50502">
            <v>18240068070</v>
          </cell>
          <cell r="C50502" t="str">
            <v>福建省莆田市荔城区正荣财富中心22号楼1904室</v>
          </cell>
        </row>
        <row r="50503">
          <cell r="B50503">
            <v>13621102553</v>
          </cell>
          <cell r="C50503" t="str">
            <v>北京市朝阳区亮马桥路52号燕莎友谊商城</v>
          </cell>
        </row>
        <row r="50504">
          <cell r="B50504">
            <v>18272386696</v>
          </cell>
          <cell r="C50504" t="str">
            <v>湖北省仙桃市第一人民医院感染病区</v>
          </cell>
        </row>
        <row r="50505">
          <cell r="B50505">
            <v>13716278162</v>
          </cell>
          <cell r="C50505" t="str">
            <v>北京市房山区良乡瑞雪春堂二里13号楼二单元702</v>
          </cell>
        </row>
        <row r="50506">
          <cell r="B50506">
            <v>13500771954</v>
          </cell>
          <cell r="C50506" t="str">
            <v>辽宁省大连市甘井子区华南广场华润三期三号楼一门栋601</v>
          </cell>
        </row>
        <row r="50507">
          <cell r="B50507">
            <v>13836564733</v>
          </cell>
          <cell r="C50507" t="str">
            <v>黑龙江省鸡西市鸡冠区东风路84号人民人寿</v>
          </cell>
        </row>
        <row r="50508">
          <cell r="B50508">
            <v>13908768902</v>
          </cell>
          <cell r="C50508" t="str">
            <v>云南省富宁县樱花廊庭16栋二单元二楼左</v>
          </cell>
        </row>
        <row r="50509">
          <cell r="B50509">
            <v>13811681356</v>
          </cell>
          <cell r="C50509" t="str">
            <v>北京市丰台区西四环中路100号302医院西门</v>
          </cell>
        </row>
        <row r="50510">
          <cell r="B50510">
            <v>13368991109</v>
          </cell>
          <cell r="C50510" t="str">
            <v>海南省儋州市洋浦经济开发区海岸华庭H栋304</v>
          </cell>
        </row>
        <row r="50511">
          <cell r="B50511">
            <v>18704426866</v>
          </cell>
          <cell r="C50511" t="str">
            <v>吉林省农安县碧水华城2栋1门1301室</v>
          </cell>
        </row>
        <row r="50512">
          <cell r="B50512">
            <v>13546828932</v>
          </cell>
          <cell r="C50512" t="str">
            <v>广东省汕头市金平区金墩园7幢305</v>
          </cell>
        </row>
        <row r="50513">
          <cell r="B50513">
            <v>18911882163</v>
          </cell>
          <cell r="C50513" t="str">
            <v>北京市海淀区上地四街一号院二号楼105</v>
          </cell>
        </row>
        <row r="50514">
          <cell r="B50514">
            <v>13518842850</v>
          </cell>
          <cell r="C50514" t="str">
            <v>海南省洋浦经济开发区浦馨苑14栋1103房</v>
          </cell>
        </row>
        <row r="50515">
          <cell r="B50515">
            <v>18516606993</v>
          </cell>
          <cell r="C50515" t="str">
            <v>上海市静安区闸北平型关路377弄29号</v>
          </cell>
        </row>
        <row r="50516">
          <cell r="B50516">
            <v>13887462887</v>
          </cell>
          <cell r="C50516" t="str">
            <v>云南省曲靖市麒麟区曲沾大道曲靖市发改委</v>
          </cell>
        </row>
        <row r="50517">
          <cell r="B50517">
            <v>13646715650</v>
          </cell>
          <cell r="C50517" t="str">
            <v>浙江省杭州市萧山区临江开发区富丽达热电有限公司</v>
          </cell>
        </row>
        <row r="50518">
          <cell r="B50518">
            <v>13857101226</v>
          </cell>
          <cell r="C50518" t="str">
            <v>浙江省杭州市余杭区南苑街道新城路95号胡姬花园东区</v>
          </cell>
        </row>
        <row r="50519">
          <cell r="B50519">
            <v>18611762215</v>
          </cell>
          <cell r="C50519" t="str">
            <v>北京市顺义区天竺镇天柱东路与天纬三街交汇处中外运天竺空港物流中心2号楼5层</v>
          </cell>
        </row>
        <row r="50520">
          <cell r="B50520">
            <v>17791823421</v>
          </cell>
          <cell r="C50520" t="str">
            <v>陕西省西安市未央区大明宫街道凤城一路鼎新花园A6楼</v>
          </cell>
        </row>
        <row r="50521">
          <cell r="B50521">
            <v>18905106983</v>
          </cell>
          <cell r="C50521" t="str">
            <v>江苏省盐城市城南新区钱江财富广场东区B座21楼招标代理部</v>
          </cell>
        </row>
        <row r="50522">
          <cell r="B50522">
            <v>18857135537</v>
          </cell>
          <cell r="C50522" t="str">
            <v>浙江省杭州市萧山益农镇众刀村25组</v>
          </cell>
        </row>
        <row r="50523">
          <cell r="B50523">
            <v>18183708608</v>
          </cell>
          <cell r="C50523" t="str">
            <v>云南省曲靖市南宁北路麒麟公安分局网安大队</v>
          </cell>
        </row>
        <row r="50524">
          <cell r="B50524">
            <v>13843153936</v>
          </cell>
          <cell r="C50524" t="str">
            <v>吉林省长春市人民大街9399号四层413室</v>
          </cell>
        </row>
        <row r="50525">
          <cell r="B50525">
            <v>13322996166</v>
          </cell>
          <cell r="C50525" t="str">
            <v>海南省三亚市吉阳区榆亚大道688号棕榈滩小区东25栋3001室</v>
          </cell>
        </row>
        <row r="50526">
          <cell r="B50526">
            <v>13952897606</v>
          </cell>
          <cell r="C50526" t="str">
            <v>江苏省镇江市句容市华阳西路199号市政公用服务中心</v>
          </cell>
        </row>
        <row r="50527">
          <cell r="B50527">
            <v>18710702157</v>
          </cell>
          <cell r="C50527" t="str">
            <v>陕西省西安市含光北路10号</v>
          </cell>
        </row>
        <row r="50528">
          <cell r="B50528">
            <v>18911811425</v>
          </cell>
          <cell r="C50528" t="str">
            <v>北京市通州区武夷花园紫荆园11号楼226单元6B</v>
          </cell>
        </row>
        <row r="50529">
          <cell r="B50529">
            <v>13516755082</v>
          </cell>
          <cell r="C50529" t="str">
            <v>浙江省诸暨市街亭镇街亭加油站</v>
          </cell>
        </row>
        <row r="50530">
          <cell r="B50530">
            <v>13957964877</v>
          </cell>
          <cell r="C50530" t="str">
            <v>浙江省金华市金东工业园区安国街浙江科力创贸易有限公司</v>
          </cell>
        </row>
        <row r="50531">
          <cell r="B50531">
            <v>13967108998</v>
          </cell>
          <cell r="C50531" t="str">
            <v>浙江省杭州市萧山区市心北路99号504室萧山经济技术开发区管委会</v>
          </cell>
        </row>
        <row r="50532">
          <cell r="B50532">
            <v>15990022116</v>
          </cell>
          <cell r="C50532" t="str">
            <v>浙江省杭州市下城区新华路153号宸凌广告</v>
          </cell>
        </row>
        <row r="50533">
          <cell r="B50533">
            <v>13807880729</v>
          </cell>
          <cell r="C50533" t="str">
            <v>广西省南宁市青秀区古城路41号人防宿舍10栋2单元1601房</v>
          </cell>
        </row>
        <row r="50534">
          <cell r="B50534">
            <v>15800517033</v>
          </cell>
          <cell r="C50534" t="str">
            <v>上海市徐汇区漕宝路66号光大会展中心B座12楼财务部</v>
          </cell>
        </row>
        <row r="50535">
          <cell r="B50535">
            <v>13120579005</v>
          </cell>
          <cell r="C50535" t="str">
            <v>上海市金山区漕廊公路985弄1区6号202室</v>
          </cell>
        </row>
        <row r="50536">
          <cell r="B50536">
            <v>13801785416</v>
          </cell>
          <cell r="C50536" t="str">
            <v>上海市徐汇区瑞金南路458弄18号1503室</v>
          </cell>
        </row>
        <row r="50537">
          <cell r="B50537">
            <v>18621779988</v>
          </cell>
          <cell r="C50537" t="str">
            <v>江苏省徐州市泉山区开元四季一期B12幢一单元301-302室</v>
          </cell>
        </row>
        <row r="50538">
          <cell r="B50538">
            <v>13700455586</v>
          </cell>
          <cell r="C50538" t="str">
            <v>海南省海口市秀英区长流镇长滨四路绿地海长流二期二栋801</v>
          </cell>
        </row>
        <row r="50539">
          <cell r="B50539">
            <v>18280199851</v>
          </cell>
          <cell r="C50539" t="str">
            <v>四川省成都市双流区公兴街道哥德堡国际现代城1栋3单元1805</v>
          </cell>
        </row>
        <row r="50540">
          <cell r="B50540">
            <v>18906940898</v>
          </cell>
          <cell r="C50540" t="str">
            <v>福建省福州市连江县东湖镇官地村27号</v>
          </cell>
        </row>
        <row r="50541">
          <cell r="B50541">
            <v>13705601450</v>
          </cell>
          <cell r="C50541" t="str">
            <v>安徽省合肥市花园街38号交通银行安徽省分行业务处理中心</v>
          </cell>
        </row>
        <row r="50542">
          <cell r="B50542">
            <v>13856960552</v>
          </cell>
          <cell r="C50542" t="str">
            <v>安徽省合肥市繁华大道与云外路交叉口绿城玫瑰园北区</v>
          </cell>
        </row>
        <row r="50543">
          <cell r="B50543">
            <v>15385510510</v>
          </cell>
          <cell r="C50543" t="str">
            <v>安徽省合肥市蜀山区井岗镇半岛新村社居委三楼综合档案室</v>
          </cell>
        </row>
        <row r="50544">
          <cell r="B50544">
            <v>13500575875</v>
          </cell>
          <cell r="C50544" t="str">
            <v>安徽省淮南市谢家集区秦淮大酒楼</v>
          </cell>
        </row>
        <row r="50545">
          <cell r="B50545">
            <v>18622598581</v>
          </cell>
          <cell r="C50545" t="str">
            <v>天津市西青区假日盈润园5-1003</v>
          </cell>
        </row>
        <row r="50546">
          <cell r="B50546">
            <v>13672814531</v>
          </cell>
          <cell r="C50546" t="str">
            <v>广东省江门市台山市台城镇六福山庄侨福2路18号</v>
          </cell>
        </row>
        <row r="50547">
          <cell r="B50547">
            <v>13632070304</v>
          </cell>
          <cell r="C50547" t="str">
            <v>广东省台山市台城镇环市东路35号邮政储蓄银行</v>
          </cell>
        </row>
        <row r="50548">
          <cell r="B50548">
            <v>13750091905</v>
          </cell>
          <cell r="C50548" t="str">
            <v>广东省珠海市香洲区吉大九州大道2088号锦园5B2202</v>
          </cell>
        </row>
        <row r="50549">
          <cell r="B50549">
            <v>18814183071</v>
          </cell>
          <cell r="C50549" t="str">
            <v>广东省江门市江海区新中大道3号之6中恒评估</v>
          </cell>
        </row>
        <row r="50550">
          <cell r="B50550">
            <v>13760177224</v>
          </cell>
          <cell r="C50550" t="str">
            <v>广东省深圳市龙岗区布吉镇黄金南路黄金花园30AD</v>
          </cell>
        </row>
        <row r="50551">
          <cell r="B50551">
            <v>13771161727</v>
          </cell>
          <cell r="C50551" t="str">
            <v>江苏省无锡市新吴区行创四路8-8号中升汇迪奥迪4S店市场部</v>
          </cell>
        </row>
        <row r="50552">
          <cell r="B50552">
            <v>18041665666</v>
          </cell>
          <cell r="C50552" t="str">
            <v>山东省青岛市李沧区台柳路605号东城水岸25号楼一单元1102室</v>
          </cell>
        </row>
        <row r="50553">
          <cell r="B50553">
            <v>13677316888</v>
          </cell>
          <cell r="C50553" t="str">
            <v>湖南省长沙市望城区联城国际城4栋一单元3003</v>
          </cell>
        </row>
        <row r="50554">
          <cell r="B50554">
            <v>15814475015</v>
          </cell>
          <cell r="C50554" t="str">
            <v>广东省深圳市龙岗区南湾街道岭园路南岭花园21栋2单元705房</v>
          </cell>
        </row>
        <row r="50555">
          <cell r="B50555">
            <v>18578758898</v>
          </cell>
          <cell r="C50555" t="str">
            <v>广东省广州市天河区黄埔大道西413号穗华口腔医院5楼前台</v>
          </cell>
        </row>
        <row r="50556">
          <cell r="B50556">
            <v>15503710013</v>
          </cell>
          <cell r="C50556" t="str">
            <v>河南省郑州市郑东新区农业南路与康宁街东200米东瑞社区9号楼11层031</v>
          </cell>
        </row>
        <row r="50557">
          <cell r="B50557">
            <v>13703927037</v>
          </cell>
          <cell r="C50557" t="str">
            <v>河南省郑州市荥阳市繁荣路宏亚花园二期二号七楼西</v>
          </cell>
        </row>
        <row r="50558">
          <cell r="B50558">
            <v>18211900111</v>
          </cell>
          <cell r="C50558" t="str">
            <v>河南省洛阳市涧西区世纪华阳北门一家服务中心</v>
          </cell>
        </row>
        <row r="50559">
          <cell r="B50559">
            <v>13501224700</v>
          </cell>
          <cell r="C50559" t="str">
            <v>北京市大兴区旧宫镇紫俊府北区9号楼一单元102</v>
          </cell>
        </row>
        <row r="50560">
          <cell r="B50560">
            <v>18080945657</v>
          </cell>
          <cell r="C50560" t="str">
            <v>四川省成都市成华区和美路蓝光富丽东方5栋</v>
          </cell>
        </row>
        <row r="50561">
          <cell r="B50561">
            <v>13305613531</v>
          </cell>
          <cell r="C50561" t="str">
            <v>安徽省淮北市相山区人民路温哥华城4期7栋303室</v>
          </cell>
        </row>
        <row r="50562">
          <cell r="B50562">
            <v>15960882555</v>
          </cell>
          <cell r="C50562" t="str">
            <v>福建省龙岩市新罗区西陂街道天坪路36#交通综合楼工程科</v>
          </cell>
        </row>
        <row r="50563">
          <cell r="B50563">
            <v>18602666818</v>
          </cell>
          <cell r="C50563" t="str">
            <v>天津市河东区松风东里5-2-203</v>
          </cell>
        </row>
        <row r="50564">
          <cell r="B50564">
            <v>13562267721</v>
          </cell>
          <cell r="C50564" t="str">
            <v>山东省东营市东营区胜泰路61号（东营市中医医院口腔科）</v>
          </cell>
        </row>
        <row r="50565">
          <cell r="B50565">
            <v>18611919638</v>
          </cell>
          <cell r="C50565" t="str">
            <v>北京市海淀区蓝靛厂中路春荫园5-215C</v>
          </cell>
        </row>
        <row r="50566">
          <cell r="B50566">
            <v>15898179203</v>
          </cell>
          <cell r="C50566" t="str">
            <v>辽宁省大连市沙河口区鞍山路缤都园缤纷四季小区10号楼2-1-2</v>
          </cell>
        </row>
        <row r="50567">
          <cell r="B50567">
            <v>18086080809</v>
          </cell>
          <cell r="C50567" t="str">
            <v>湖北省武汉市武昌区秦园路北岸星城B区G8-2-1101</v>
          </cell>
        </row>
        <row r="50568">
          <cell r="B50568">
            <v>13682597790</v>
          </cell>
          <cell r="C50568" t="str">
            <v>广东省深圳市南山区西丽平丽花园10栋</v>
          </cell>
        </row>
        <row r="50569">
          <cell r="B50569">
            <v>13602633711</v>
          </cell>
          <cell r="C50569" t="str">
            <v>广东省深圳市光明新区公明街道公明御山公馆16C901</v>
          </cell>
        </row>
        <row r="50570">
          <cell r="B50570">
            <v>13533317263</v>
          </cell>
          <cell r="C50570" t="str">
            <v>广东省广州市海珠区兴南路（南华花园）兴南三街2号502房</v>
          </cell>
        </row>
        <row r="50571">
          <cell r="B50571">
            <v>18558614620</v>
          </cell>
          <cell r="C50571" t="str">
            <v>上海市杨浦区五角场武东路517号复旦大学留学生公寓主楼1317房间</v>
          </cell>
        </row>
        <row r="50572">
          <cell r="B50572">
            <v>15940972652</v>
          </cell>
          <cell r="C50572" t="str">
            <v>辽宁省大连市瓦房店区北共济街3段66号爱儿美儿童摄影</v>
          </cell>
        </row>
        <row r="50573">
          <cell r="B50573">
            <v>13802514386</v>
          </cell>
          <cell r="C50573" t="str">
            <v>广东省广州市萝岗区科学大道35号安居宝科技园6号楼2楼</v>
          </cell>
        </row>
        <row r="50574">
          <cell r="B50574">
            <v>18907789198</v>
          </cell>
          <cell r="C50574" t="str">
            <v>广西省河池市巴马县文体路111号傲雪棋内衣名品汇</v>
          </cell>
        </row>
        <row r="50575">
          <cell r="B50575">
            <v>15524246264</v>
          </cell>
          <cell r="C50575" t="str">
            <v>辽宁省沈阳市皇姑区长江街208号美联大厦B座508</v>
          </cell>
        </row>
        <row r="50576">
          <cell r="B50576">
            <v>15942737772</v>
          </cell>
          <cell r="C50576" t="str">
            <v>辽宁省盘锦市兴隆台瑞诗酒店对面金融广场B座907</v>
          </cell>
        </row>
        <row r="50577">
          <cell r="B50577">
            <v>13426370328</v>
          </cell>
          <cell r="C50577" t="str">
            <v>北京市密云区云季花园黄菊园6-4栋</v>
          </cell>
        </row>
        <row r="50578">
          <cell r="B50578">
            <v>13767727918</v>
          </cell>
          <cell r="C50578" t="str">
            <v>江西省赣州市蓉江新区师院南路1号赣南师范大学文学院</v>
          </cell>
        </row>
        <row r="50579">
          <cell r="B50579" t="str">
            <v>15123596959/17382216707</v>
          </cell>
          <cell r="C50579" t="str">
            <v>重庆市万州区牌楼街道万九路40号</v>
          </cell>
        </row>
        <row r="50580">
          <cell r="B50580">
            <v>13775205153</v>
          </cell>
          <cell r="C50580" t="str">
            <v>江苏省常州市新北区九洲花园二期缇香郡21乙1402</v>
          </cell>
        </row>
        <row r="50581">
          <cell r="B50581">
            <v>13826286111</v>
          </cell>
          <cell r="C50581" t="str">
            <v>广东省深圳市宝安区新湖路西城雅筑D1407</v>
          </cell>
        </row>
        <row r="50582">
          <cell r="B50582" t="str">
            <v>18673622178/15173695993</v>
          </cell>
          <cell r="C50582" t="str">
            <v>湖南省常德市澧县运达城58栋1单元1701</v>
          </cell>
        </row>
        <row r="50583">
          <cell r="B50583">
            <v>13733185694</v>
          </cell>
          <cell r="C50583" t="str">
            <v>河南省郑州市中原区陇海西路康桥上城品5号楼2单元13楼中户</v>
          </cell>
        </row>
        <row r="50584">
          <cell r="B50584">
            <v>13811654096</v>
          </cell>
          <cell r="C50584" t="str">
            <v>北京市海淀区中关村东路骏马国际写字楼</v>
          </cell>
        </row>
        <row r="50585">
          <cell r="B50585">
            <v>18164102727</v>
          </cell>
          <cell r="C50585" t="str">
            <v>湖北省武汉市武昌区八一路武汉大学本科生院楼社会学系</v>
          </cell>
        </row>
        <row r="50586">
          <cell r="B50586">
            <v>13811260569</v>
          </cell>
          <cell r="C50586" t="str">
            <v>北京市顺义区天柱东路丙2号福润通仓储A库11门</v>
          </cell>
        </row>
        <row r="50587">
          <cell r="B50587">
            <v>14747441114</v>
          </cell>
          <cell r="C50587" t="str">
            <v>内蒙古乌兰察布市集宁区桥西第三医院沙河路新桥附近</v>
          </cell>
        </row>
        <row r="50588">
          <cell r="B50588">
            <v>18730680789</v>
          </cell>
          <cell r="C50588" t="str">
            <v>河北省廊坊市安次区仇庄乡陈家务</v>
          </cell>
        </row>
        <row r="50589">
          <cell r="B50589">
            <v>13920506112</v>
          </cell>
          <cell r="C50589" t="str">
            <v>天津市南开区水上西路时代奥城37-2-202</v>
          </cell>
        </row>
        <row r="50590">
          <cell r="B50590">
            <v>13913956065</v>
          </cell>
          <cell r="C50590" t="str">
            <v>江苏省南京市江宁区麒东路588号麒麟山庄24栋一单元304</v>
          </cell>
        </row>
        <row r="50591">
          <cell r="B50591">
            <v>18622987697</v>
          </cell>
          <cell r="C50591" t="str">
            <v>天津市西青区津涞公路邓店欣苑22号楼1101</v>
          </cell>
        </row>
        <row r="50592">
          <cell r="B50592">
            <v>13820969666</v>
          </cell>
          <cell r="C50592" t="str">
            <v>天津市西青区丽江道与卫津南路交口道路管网公司</v>
          </cell>
        </row>
        <row r="50593">
          <cell r="B50593">
            <v>13034307119</v>
          </cell>
          <cell r="C50593" t="str">
            <v>天津市南开区华苑街道华苑新城竹华里6号楼2门101</v>
          </cell>
        </row>
        <row r="50594">
          <cell r="B50594">
            <v>13302156065</v>
          </cell>
          <cell r="C50594" t="str">
            <v>天津市河东区新北路裕阳花园18-4-601</v>
          </cell>
        </row>
        <row r="50595">
          <cell r="B50595">
            <v>13820326795</v>
          </cell>
          <cell r="C50595" t="str">
            <v>天津市河西区越秀路街道健春里2号四号路小学</v>
          </cell>
        </row>
        <row r="50596">
          <cell r="B50596">
            <v>13920479551</v>
          </cell>
          <cell r="C50596" t="str">
            <v>天津市西青区复康路西段大安翠庭园10-2-502</v>
          </cell>
        </row>
        <row r="50597">
          <cell r="B50597">
            <v>15122037635</v>
          </cell>
          <cell r="C50597" t="str">
            <v>天津市红桥区涟源西路33号咸阳路与海源道交口西河名邸3号楼1201</v>
          </cell>
        </row>
        <row r="50598">
          <cell r="B50598">
            <v>13912339199</v>
          </cell>
          <cell r="C50598" t="str">
            <v>江苏省常州市钟楼区景瑞曦城11栋乙单元801室</v>
          </cell>
        </row>
        <row r="50599">
          <cell r="B50599">
            <v>18086080809</v>
          </cell>
          <cell r="C50599" t="str">
            <v>四川省成都市武侯区四川大学（望江校区）新北村13栋1单元5楼</v>
          </cell>
        </row>
        <row r="50600">
          <cell r="B50600">
            <v>18993417575</v>
          </cell>
          <cell r="C50600" t="str">
            <v>甘肃省庆阳市西峰区南苑路9号南街办事处</v>
          </cell>
        </row>
        <row r="50601">
          <cell r="B50601" t="str">
            <v>13647633338/15922589020</v>
          </cell>
          <cell r="C50601" t="str">
            <v>重庆市铜梁区白龙大道淮远丽景3-2-2-2</v>
          </cell>
        </row>
        <row r="50602">
          <cell r="B50602" t="str">
            <v>13883062988/18696632700</v>
          </cell>
          <cell r="C50602" t="str">
            <v>重庆市渝北区新南路52号东界龙湖1单元19楼2号</v>
          </cell>
        </row>
        <row r="50603">
          <cell r="B50603">
            <v>15062311259</v>
          </cell>
          <cell r="C50603" t="str">
            <v>江苏省苏州市高新区浒关工业园永安路2号</v>
          </cell>
        </row>
        <row r="50604">
          <cell r="B50604">
            <v>13577188387</v>
          </cell>
          <cell r="C50604" t="str">
            <v>云南昆明市呈贡区呈贡市级行政中心7号楼</v>
          </cell>
        </row>
        <row r="50605">
          <cell r="B50605">
            <v>13816258713</v>
          </cell>
          <cell r="C50605" t="str">
            <v>上海市浦东新区东明路560弄东明家园2号楼1502室</v>
          </cell>
        </row>
        <row r="50606">
          <cell r="B50606">
            <v>15383741343</v>
          </cell>
          <cell r="C50606" t="str">
            <v>河北省石家庄市新华区中华北大街345号燕都金地城</v>
          </cell>
        </row>
        <row r="50607">
          <cell r="B50607">
            <v>13513551887</v>
          </cell>
          <cell r="C50607" t="str">
            <v>山西省长治市城区高新区府秀江南A5号楼</v>
          </cell>
        </row>
        <row r="50608">
          <cell r="B50608">
            <v>13912767871</v>
          </cell>
          <cell r="C50608" t="str">
            <v>江苏省苏州市金阊区城北西路1958号南山金城15-301</v>
          </cell>
        </row>
        <row r="50609">
          <cell r="B50609">
            <v>18622526867</v>
          </cell>
          <cell r="C50609" t="str">
            <v>天津市滨海新区寨上街道办事处306</v>
          </cell>
        </row>
        <row r="50610">
          <cell r="B50610">
            <v>13637892377</v>
          </cell>
          <cell r="C50610" t="str">
            <v>重庆市渝北区黄泥磅紫微路100号中天香悦华府3-1-4</v>
          </cell>
        </row>
        <row r="50611">
          <cell r="B50611">
            <v>13681538393</v>
          </cell>
          <cell r="C50611" t="str">
            <v>北京市海淀区5环内海淀小区小西天文慧园2号楼4单元502</v>
          </cell>
        </row>
        <row r="50612">
          <cell r="B50612">
            <v>13815096622</v>
          </cell>
          <cell r="C50612" t="str">
            <v>江苏省溧阳市东升路198号溧阳江南针织服饰有限公司</v>
          </cell>
        </row>
        <row r="50613">
          <cell r="B50613">
            <v>15973696808</v>
          </cell>
          <cell r="C50613" t="str">
            <v>湖南省常德市石门县金源华庭小区A栋801</v>
          </cell>
        </row>
        <row r="50614">
          <cell r="B50614">
            <v>18660678198</v>
          </cell>
          <cell r="C50614" t="str">
            <v>山东省潍坊市奎文区玄武街文化路美丽华小区</v>
          </cell>
        </row>
        <row r="50615">
          <cell r="B50615">
            <v>13687651375</v>
          </cell>
          <cell r="C50615" t="str">
            <v>山东省青岛胶州市泰州北路砚泉人家</v>
          </cell>
        </row>
        <row r="50616">
          <cell r="B50616">
            <v>18654323797</v>
          </cell>
          <cell r="C50616" t="str">
            <v>山东省济南市历城区鲁邦奥林逸城东区1-2-303</v>
          </cell>
        </row>
        <row r="50617">
          <cell r="B50617">
            <v>15838592087</v>
          </cell>
          <cell r="C50617" t="str">
            <v>河南省洛阳市涧西区符家屯西南街89号</v>
          </cell>
        </row>
        <row r="50618">
          <cell r="B50618">
            <v>13903012767</v>
          </cell>
          <cell r="C50618" t="str">
            <v>广东省广州市白云区机场路138号二期D座1-099号</v>
          </cell>
        </row>
        <row r="50619">
          <cell r="B50619">
            <v>13655328978</v>
          </cell>
          <cell r="C50619" t="str">
            <v>山东省青岛市即墨区环秀办事处磨市新区传达</v>
          </cell>
        </row>
        <row r="50620">
          <cell r="B50620">
            <v>13100119922</v>
          </cell>
          <cell r="C50620" t="str">
            <v>山西省太原市小店区亲贤北街梅园百盛B座2305号</v>
          </cell>
        </row>
        <row r="50621">
          <cell r="B50621">
            <v>15904380437</v>
          </cell>
          <cell r="C50621" t="str">
            <v>吉林省松原市滨江嘉园E区21号楼2单元202</v>
          </cell>
        </row>
        <row r="50622">
          <cell r="B50622">
            <v>18825237037</v>
          </cell>
          <cell r="C50622" t="str">
            <v>广东省深圳市宝安区光明街道光明新区李松蓈西区60栋903</v>
          </cell>
        </row>
        <row r="50623">
          <cell r="B50623">
            <v>13602575118</v>
          </cell>
          <cell r="C50623" t="str">
            <v>广东省深圳市南山区蛇口半岛城邦二期7栋3单元16A</v>
          </cell>
        </row>
        <row r="50624">
          <cell r="B50624">
            <v>13826053683</v>
          </cell>
          <cell r="C50624" t="str">
            <v>广东省广州市白云区西槎路聚源街50号凯翔电子商务大厦B座803</v>
          </cell>
        </row>
        <row r="50625">
          <cell r="B50625">
            <v>18978936015</v>
          </cell>
          <cell r="C50625" t="str">
            <v>江苏省苏州市苏州工业园区仁爱路文星人才公寓</v>
          </cell>
        </row>
        <row r="50626">
          <cell r="B50626">
            <v>18985089573</v>
          </cell>
          <cell r="C50626" t="str">
            <v>贵州省黔南布衣族苗族自治州贵定县城关镇迎宾大道6天宾馆</v>
          </cell>
        </row>
        <row r="50627">
          <cell r="B50627">
            <v>13511072223</v>
          </cell>
          <cell r="C50627" t="str">
            <v>北京市西城区金融街西兴胡同2号华荣公寓D座502</v>
          </cell>
        </row>
        <row r="50628">
          <cell r="B50628">
            <v>13522162451</v>
          </cell>
          <cell r="C50628" t="str">
            <v>北京市西城区德胜街道冰窖口胡同8号院新海苑</v>
          </cell>
        </row>
        <row r="50629">
          <cell r="B50629">
            <v>13655154444</v>
          </cell>
          <cell r="C50629" t="str">
            <v>江苏省淮安市承德南路168号明星城一期16号楼101室</v>
          </cell>
        </row>
        <row r="50630">
          <cell r="B50630">
            <v>13732548761</v>
          </cell>
          <cell r="C50630" t="str">
            <v>浙江省丽水市缙云县五云镇永宁都市花园1-1-1002</v>
          </cell>
        </row>
        <row r="50631">
          <cell r="B50631">
            <v>18005782757</v>
          </cell>
          <cell r="C50631" t="str">
            <v>浙江省永康市古山镇古山村新塘路112号</v>
          </cell>
        </row>
        <row r="50632">
          <cell r="B50632">
            <v>13801239630</v>
          </cell>
          <cell r="C50632" t="str">
            <v>北京市石景山区远洋山水3号楼2单元603</v>
          </cell>
        </row>
        <row r="50633">
          <cell r="B50633">
            <v>15869227871</v>
          </cell>
          <cell r="C50633" t="str">
            <v>浙江省丽水市缙云县实验小学四年级办公室</v>
          </cell>
        </row>
        <row r="50634">
          <cell r="B50634">
            <v>13517666924</v>
          </cell>
          <cell r="C50634" t="str">
            <v>广西南宁市青秀区新竹街道鲤湾路1-1号</v>
          </cell>
        </row>
        <row r="50635">
          <cell r="B50635">
            <v>13914086649</v>
          </cell>
          <cell r="C50635" t="str">
            <v>江苏省苏州市相城区元和街道水漾花城1期21幢401</v>
          </cell>
        </row>
        <row r="50636">
          <cell r="B50636">
            <v>13795328170</v>
          </cell>
          <cell r="C50636" t="str">
            <v>上海上海市长宁区长宁支路139号-1</v>
          </cell>
        </row>
        <row r="50637">
          <cell r="B50637">
            <v>13809954666</v>
          </cell>
          <cell r="C50637" t="str">
            <v>新疆乌鲁木齐市天山区三道弯路东巷22号（邮政小区）3号楼5单元102</v>
          </cell>
        </row>
        <row r="50638">
          <cell r="B50638">
            <v>13667580652</v>
          </cell>
          <cell r="C50638" t="str">
            <v>新疆和田市北京东路东湖花苑小区二栋三单元401</v>
          </cell>
        </row>
        <row r="50639">
          <cell r="B50639">
            <v>13899875208</v>
          </cell>
          <cell r="C50639" t="str">
            <v>新疆乌鲁木齐沙依巴克区西山街道西山环卫南路68号乌市城市公共设施应急抢险中心</v>
          </cell>
        </row>
        <row r="50640">
          <cell r="B50640">
            <v>18999121025</v>
          </cell>
          <cell r="C50640" t="str">
            <v>四川省成都市武侯区双楠街道广福桥北街1号巴黎阳光小区2栋3单元402室</v>
          </cell>
        </row>
        <row r="50641">
          <cell r="B50641">
            <v>13802464446</v>
          </cell>
          <cell r="C50641" t="str">
            <v>广东省佛山市南海区桂城怡翠花苑翠竹苑七座1002</v>
          </cell>
        </row>
        <row r="50642">
          <cell r="B50642">
            <v>13420891684</v>
          </cell>
          <cell r="C50642" t="str">
            <v>广东省佛山市南海区丹灶镇金沙联沙沙边村</v>
          </cell>
        </row>
        <row r="50643">
          <cell r="B50643">
            <v>13904445918</v>
          </cell>
          <cell r="C50643" t="str">
            <v>吉林省吉林市昌邑区延安街鸿博景园8号楼一单元201室</v>
          </cell>
        </row>
        <row r="50644">
          <cell r="B50644">
            <v>13875889330</v>
          </cell>
          <cell r="C50644" t="str">
            <v>湖南省长沙市开福区珠江郦城探香里7栋1102</v>
          </cell>
        </row>
        <row r="50645">
          <cell r="B50645">
            <v>15971926173</v>
          </cell>
          <cell r="C50645" t="str">
            <v>湖北省武汉市武昌区白沙洲街道南外滩长江紫都一期内马荣长江紫都幼儿园</v>
          </cell>
        </row>
        <row r="50646">
          <cell r="B50646">
            <v>15149975699</v>
          </cell>
          <cell r="C50646" t="str">
            <v>江西省南昌市新建区长陵镇长陵大道1616号城开国际学园14栋</v>
          </cell>
        </row>
        <row r="50647">
          <cell r="B50647">
            <v>13696872717</v>
          </cell>
          <cell r="C50647" t="str">
            <v>福建省福州市闽侯县上街镇福州大学国家大学科技园1号楼北505</v>
          </cell>
        </row>
        <row r="50648">
          <cell r="B50648">
            <v>15155030710</v>
          </cell>
          <cell r="C50648" t="str">
            <v>安徽省滁州市南谯区龙蟠街道湖心东路298号盛世华庭熙园19栋1楼湖心路社会居委会</v>
          </cell>
        </row>
        <row r="50649">
          <cell r="B50649">
            <v>18910532360</v>
          </cell>
          <cell r="C50649" t="str">
            <v>北京市海淀区海淀街道新东方大厦北楼3层</v>
          </cell>
        </row>
        <row r="50650">
          <cell r="B50650">
            <v>18306036740</v>
          </cell>
          <cell r="C50650" t="str">
            <v>重庆市北碚区天生街道天生路2号西南大学北区西师街文化村28栋</v>
          </cell>
        </row>
        <row r="50651">
          <cell r="B50651">
            <v>18730982238</v>
          </cell>
          <cell r="C50651" t="str">
            <v>河北省石家庄市桥西区红旗大街河北外国语学院</v>
          </cell>
        </row>
        <row r="50652">
          <cell r="B50652">
            <v>18168836663</v>
          </cell>
          <cell r="C50652" t="str">
            <v>江苏省无锡市江阴市澄江街道长江世纪广场长江豫园二期2单元</v>
          </cell>
        </row>
        <row r="50653">
          <cell r="B50653">
            <v>18550818854</v>
          </cell>
          <cell r="C50653" t="str">
            <v>江苏省苏州市姑苏区胥江街道胥虹苑10栋506</v>
          </cell>
        </row>
        <row r="50654">
          <cell r="B50654">
            <v>18710403778</v>
          </cell>
          <cell r="C50654" t="str">
            <v>陕西省西安市未央区三桥街道孙武路欧陆花园小区南门</v>
          </cell>
        </row>
        <row r="50655">
          <cell r="B50655">
            <v>18909630331</v>
          </cell>
          <cell r="C50655" t="str">
            <v>浙江省宁波市镇海区庄市街道中官西路1219号宁波材料技术工程研究所</v>
          </cell>
        </row>
        <row r="50656">
          <cell r="B50656">
            <v>18166669202</v>
          </cell>
          <cell r="C50656" t="str">
            <v>陕西省西安市长安区韦曲街道广场北路明威橡树湾北门</v>
          </cell>
        </row>
        <row r="50657">
          <cell r="B50657">
            <v>18962406638</v>
          </cell>
          <cell r="C50657" t="str">
            <v>江苏省苏州市太仓市娄东街道经济开发区上海路12号海关公寓1501</v>
          </cell>
        </row>
        <row r="50658">
          <cell r="B50658">
            <v>15921675803</v>
          </cell>
          <cell r="C50658" t="str">
            <v>上海市松江区广富林街道松江大学城三湘四季花城广富林路1599弄78#1001</v>
          </cell>
        </row>
        <row r="50659">
          <cell r="B50659">
            <v>15509512124</v>
          </cell>
          <cell r="C50659" t="str">
            <v>宁夏回族自治区银川市金凤区新昌东路39号中国银行宁夏分行营业部</v>
          </cell>
        </row>
        <row r="50660">
          <cell r="B50660">
            <v>17782266149</v>
          </cell>
          <cell r="C50660" t="str">
            <v>重庆市永川区中山路街道江河大道999号</v>
          </cell>
        </row>
        <row r="50661">
          <cell r="B50661">
            <v>18142302274</v>
          </cell>
          <cell r="C50661" t="str">
            <v>陕西省宝鸡市渭滨区姜谭街道植物园盛和假日小区</v>
          </cell>
        </row>
        <row r="50662">
          <cell r="B50662">
            <v>13277086055</v>
          </cell>
          <cell r="C50662" t="str">
            <v>湖北省武汉市汉阳区洲头街街道鹦鹉大道373号4栋1单元6楼2号</v>
          </cell>
        </row>
        <row r="50663">
          <cell r="B50663">
            <v>15896222117</v>
          </cell>
          <cell r="C50663" t="str">
            <v>江苏省南通市崇川区中兴街道经济技术开发区军山汇贤区6幢901室</v>
          </cell>
        </row>
        <row r="50664">
          <cell r="B50664">
            <v>13859429887</v>
          </cell>
          <cell r="C50664" t="str">
            <v>福建省三明市沙县城北新区中区21栋5号</v>
          </cell>
        </row>
        <row r="50665">
          <cell r="B50665">
            <v>18051000109</v>
          </cell>
          <cell r="C50665" t="str">
            <v>江苏省南京市栖霞区仙林大学城亚东城1期学府园4栋801</v>
          </cell>
        </row>
        <row r="50666">
          <cell r="B50666">
            <v>18052046838</v>
          </cell>
          <cell r="C50666" t="str">
            <v>江苏省南京市建邺区江洲街道星月街17号升龙公园道榕园7-305</v>
          </cell>
        </row>
        <row r="50667">
          <cell r="B50667">
            <v>18092136625</v>
          </cell>
          <cell r="C50667" t="str">
            <v>陕西省西安市雁塔区丈八四路缤纷南郡</v>
          </cell>
        </row>
        <row r="50668">
          <cell r="B50668">
            <v>13950460609</v>
          </cell>
          <cell r="C50668" t="str">
            <v>福建省长乐市资圣路75号2栋102</v>
          </cell>
        </row>
        <row r="50669">
          <cell r="B50669">
            <v>18711064418</v>
          </cell>
          <cell r="C50669" t="str">
            <v>湖南省长沙市芙蓉区东湖街道湖南农业大学工学院8教南324室</v>
          </cell>
        </row>
        <row r="50670">
          <cell r="B50670">
            <v>13510544879</v>
          </cell>
          <cell r="C50670" t="str">
            <v>广东省深圳市龙岗区平湖街道平湖御峰园第一期D2-9B</v>
          </cell>
        </row>
        <row r="50671">
          <cell r="B50671">
            <v>13661420384</v>
          </cell>
          <cell r="C50671" t="str">
            <v>上海市普陀区梅川路1500弄57号202室</v>
          </cell>
        </row>
        <row r="50672">
          <cell r="B50672">
            <v>17376599033</v>
          </cell>
          <cell r="C50672" t="str">
            <v>浙江省杭州市余杭区仓前街道杭州师范大学</v>
          </cell>
        </row>
        <row r="50673">
          <cell r="B50673">
            <v>13851545055</v>
          </cell>
          <cell r="C50673" t="str">
            <v>江苏省南京市江宁区湖滨世纪花园14B202</v>
          </cell>
        </row>
        <row r="50674">
          <cell r="B50674">
            <v>13961352365</v>
          </cell>
          <cell r="C50674" t="str">
            <v>江苏省连云港灌云县伊山镇馨福嘉缘16-1-202</v>
          </cell>
        </row>
        <row r="50675">
          <cell r="B50675">
            <v>13086395666</v>
          </cell>
          <cell r="C50675" t="str">
            <v>四川省广安市广安区富源下街15号百灵花园</v>
          </cell>
        </row>
        <row r="50676">
          <cell r="B50676">
            <v>13854505435</v>
          </cell>
          <cell r="C50676" t="str">
            <v>山东烟台芝罘区南大街150号雪玉花苑3号楼一单元702室</v>
          </cell>
        </row>
        <row r="50677">
          <cell r="B50677">
            <v>15151399111</v>
          </cell>
          <cell r="C50677" t="str">
            <v>江苏省南通市通州区金沙镇进鲜港村36组南通蓝天彩钢结构工程有限公司</v>
          </cell>
        </row>
        <row r="50678">
          <cell r="B50678">
            <v>13332023136</v>
          </cell>
          <cell r="C50678" t="str">
            <v>天津市空港经济区环河北路76号商务园西区W14-5</v>
          </cell>
        </row>
        <row r="50679">
          <cell r="B50679">
            <v>18638957020</v>
          </cell>
          <cell r="C50679" t="str">
            <v>河南省开封市顺河回族自治区劳动路100号河大新区家属院16号楼3单元</v>
          </cell>
        </row>
        <row r="50680">
          <cell r="B50680">
            <v>13403333114</v>
          </cell>
          <cell r="C50680" t="str">
            <v>河北省张家口市桥西区第二十中学</v>
          </cell>
        </row>
        <row r="50681">
          <cell r="B50681">
            <v>18952633355</v>
          </cell>
          <cell r="C50681" t="str">
            <v>江苏省靖江市中洲西路（汽贸城）136号宝马4S店</v>
          </cell>
        </row>
        <row r="50682">
          <cell r="B50682">
            <v>13875893337</v>
          </cell>
          <cell r="C50682" t="str">
            <v>湖南省长沙县星沙街道特立路国泰九龙湾6栋113酒之翼</v>
          </cell>
        </row>
        <row r="50683">
          <cell r="B50683">
            <v>13524678205</v>
          </cell>
          <cell r="C50683" t="str">
            <v>上海市普陀区长寿路1028弄27号1801室</v>
          </cell>
        </row>
        <row r="50684">
          <cell r="B50684">
            <v>13501854888</v>
          </cell>
          <cell r="C50684" t="str">
            <v>江苏省扬州市广陵区解放南路55号凯运天地（水岸华城）16栋106室</v>
          </cell>
        </row>
        <row r="50685">
          <cell r="B50685">
            <v>13961816168</v>
          </cell>
          <cell r="C50685" t="str">
            <v>江苏省无锡市滨湖区湖滨路688号华东大厦浙商银行无锡分行</v>
          </cell>
        </row>
        <row r="50686">
          <cell r="B50686">
            <v>13712671971</v>
          </cell>
          <cell r="C50686" t="str">
            <v>广东省东莞市寮步镇霞边村香园五巷77号</v>
          </cell>
        </row>
        <row r="50687">
          <cell r="B50687">
            <v>13386218163</v>
          </cell>
          <cell r="C50687" t="str">
            <v>上海市普陀区宁夏路366弄（绿地世家）8号楼601室</v>
          </cell>
        </row>
        <row r="50688">
          <cell r="B50688">
            <v>13755757779</v>
          </cell>
          <cell r="C50688" t="str">
            <v>江西省南昌市南京东路丰源天域7栋2单元1102室</v>
          </cell>
        </row>
        <row r="50689">
          <cell r="B50689">
            <v>18929565760</v>
          </cell>
          <cell r="C50689" t="str">
            <v>广东省广州市花都区湖畔路6号广核大厦5楼</v>
          </cell>
        </row>
        <row r="50690">
          <cell r="B50690">
            <v>13560777780</v>
          </cell>
          <cell r="C50690" t="str">
            <v>广东省深圳市宝安区燕罗街道燕景华庭9栋二单元1303</v>
          </cell>
        </row>
        <row r="50691">
          <cell r="B50691">
            <v>13798223999</v>
          </cell>
          <cell r="C50691" t="str">
            <v>广东省深圳市宝安区燕罗街道燕景华庭8栋2单元2201</v>
          </cell>
        </row>
        <row r="50692">
          <cell r="B50692">
            <v>13392052330</v>
          </cell>
          <cell r="C50692" t="str">
            <v>广东省江门台山康盛服装城5区101</v>
          </cell>
        </row>
        <row r="50693">
          <cell r="B50693">
            <v>18675826586</v>
          </cell>
          <cell r="C50693" t="str">
            <v>广东省广州市天河区黄埔大道126号1004房</v>
          </cell>
        </row>
        <row r="50694">
          <cell r="B50694">
            <v>13691679090</v>
          </cell>
          <cell r="C50694" t="str">
            <v>广东省江门市台山市侨雅花苑</v>
          </cell>
        </row>
        <row r="50695">
          <cell r="B50695">
            <v>13713884468</v>
          </cell>
          <cell r="C50695" t="str">
            <v>广东省深圳市宝安区松岗街道集信名城16栋一单元16B</v>
          </cell>
        </row>
        <row r="50696">
          <cell r="B50696">
            <v>13079286217</v>
          </cell>
          <cell r="C50696" t="str">
            <v>辽宁省沈阳市和平区十一纬路12号招商银行沈阳分行</v>
          </cell>
        </row>
        <row r="50697">
          <cell r="B50697">
            <v>13466548010</v>
          </cell>
          <cell r="C50697" t="str">
            <v>广东省广州市荔湾区东风西路西市新街53号1410室</v>
          </cell>
        </row>
        <row r="50698">
          <cell r="B50698">
            <v>18232685731</v>
          </cell>
          <cell r="C50698" t="str">
            <v>河北省廊坊市广阳区新源道和平丽景小区西门北头丽景路3号《蜜蜂堂》</v>
          </cell>
        </row>
        <row r="50699">
          <cell r="B50699">
            <v>13599206888</v>
          </cell>
          <cell r="C50699" t="str">
            <v>福建省晋江市世茂曼哈顿m1-2502</v>
          </cell>
        </row>
        <row r="50700">
          <cell r="B50700">
            <v>13820021085</v>
          </cell>
          <cell r="C50700" t="str">
            <v>天津市滨海区华北陶瓷市场三期B座20库</v>
          </cell>
        </row>
        <row r="50701">
          <cell r="B50701">
            <v>13600345686</v>
          </cell>
          <cell r="C50701" t="str">
            <v>广东省中山市东区山际尾正街二巷三号</v>
          </cell>
        </row>
        <row r="50702">
          <cell r="B50702">
            <v>13818042499</v>
          </cell>
          <cell r="C50702" t="str">
            <v>上海市闵行区龙茗路2121弄30号1101室</v>
          </cell>
        </row>
        <row r="50703">
          <cell r="B50703">
            <v>13671972484</v>
          </cell>
          <cell r="C50703" t="str">
            <v>上海市浦东新区三林镇东书房路390弄88号101室</v>
          </cell>
        </row>
        <row r="50704">
          <cell r="B50704">
            <v>13633578883</v>
          </cell>
          <cell r="C50704" t="str">
            <v>山西省临汾市尧都区财神楼南街尧乡花苑1号5单元201室</v>
          </cell>
        </row>
        <row r="50705">
          <cell r="B50705">
            <v>18026819998</v>
          </cell>
          <cell r="C50705" t="str">
            <v>广东省江门台山市斗山镇东风路82号首层维美口腔</v>
          </cell>
        </row>
        <row r="50706">
          <cell r="B50706">
            <v>13988371377</v>
          </cell>
          <cell r="C50706" t="str">
            <v>云南省保山市昌宁县田园镇达丙新村89号（昌宁贞元冶炼硅有限公司）</v>
          </cell>
        </row>
        <row r="50707">
          <cell r="B50707">
            <v>13926935093</v>
          </cell>
          <cell r="C50707" t="str">
            <v>广东省珠海市香洲区云峰路188号万科城13栋1804室</v>
          </cell>
        </row>
        <row r="50708">
          <cell r="B50708">
            <v>13910887853</v>
          </cell>
          <cell r="C50708" t="str">
            <v>北京市朝阳区倚林佳园24楼5单元602</v>
          </cell>
        </row>
        <row r="50709">
          <cell r="B50709">
            <v>13810659715</v>
          </cell>
          <cell r="C50709" t="str">
            <v>北京市东城区朝阳门街道朝内大街223号北京外交人员服务局721室</v>
          </cell>
        </row>
        <row r="50710">
          <cell r="B50710">
            <v>18802735185</v>
          </cell>
          <cell r="C50710" t="str">
            <v>湖北省武汉市江汉区常青路167号万科城A栋1603</v>
          </cell>
        </row>
        <row r="50711">
          <cell r="B50711">
            <v>15863444795</v>
          </cell>
          <cell r="C50711" t="str">
            <v>山东省青岛市平度市厦门路99号星光华府5号楼三单元</v>
          </cell>
        </row>
        <row r="50712">
          <cell r="B50712">
            <v>13992850009</v>
          </cell>
          <cell r="C50712" t="str">
            <v>陕西省西安市雁塔区曲江芙蓉东路华桥城108坊二期北门91栋</v>
          </cell>
        </row>
        <row r="50713">
          <cell r="B50713">
            <v>13871059867</v>
          </cell>
          <cell r="C50713" t="str">
            <v>湖北武汉市青山区祥丰路景胜花园13-3-602</v>
          </cell>
        </row>
        <row r="50714">
          <cell r="B50714">
            <v>13802464446</v>
          </cell>
          <cell r="C50714" t="str">
            <v>广东省佛山市南海区桂城怡翠花园翠竹苑七座1002</v>
          </cell>
        </row>
        <row r="50715">
          <cell r="B50715">
            <v>13691197719</v>
          </cell>
          <cell r="C50715" t="str">
            <v>北京市朝阳区北苑2号院15楼202室</v>
          </cell>
        </row>
        <row r="50716">
          <cell r="B50716">
            <v>13979139139</v>
          </cell>
          <cell r="C50716" t="str">
            <v>江西省南昌市西湖区朝阳洲街道中山西路10号</v>
          </cell>
        </row>
        <row r="50717">
          <cell r="B50717">
            <v>18697581992</v>
          </cell>
          <cell r="C50717" t="str">
            <v>安徽宿州市埇桥区环城东路91号共和世家7号楼2单元202室</v>
          </cell>
        </row>
        <row r="50718">
          <cell r="B50718">
            <v>13967190806</v>
          </cell>
          <cell r="C50718" t="str">
            <v>浙江省嘉兴海盐县武原镇河滨中路123-10铭点装饰</v>
          </cell>
        </row>
        <row r="50719">
          <cell r="B50719">
            <v>13795110473</v>
          </cell>
          <cell r="C50719" t="str">
            <v>辽宁省大连市甘井子区新华绿洲39号楼3单元11楼1 </v>
          </cell>
        </row>
        <row r="50720">
          <cell r="B50720">
            <v>16608658918</v>
          </cell>
          <cell r="C50720" t="str">
            <v>湖北省黄冈市团风县团风镇团风汽车客运站新车站旁鑫源宾馆</v>
          </cell>
        </row>
        <row r="50721">
          <cell r="B50721">
            <v>13636676116</v>
          </cell>
          <cell r="C50721" t="str">
            <v>上海市杨浦区安波路985弄3号201室</v>
          </cell>
        </row>
        <row r="50722">
          <cell r="B50722">
            <v>13610851848</v>
          </cell>
          <cell r="C50722" t="str">
            <v>辽宁省大连市经济技术开发区双D港1街21号</v>
          </cell>
        </row>
        <row r="50723">
          <cell r="B50723">
            <v>15207112191</v>
          </cell>
          <cell r="C50723" t="str">
            <v>湖北省武汉市洪山区卓刀泉街楚康路城投瀚城310-1-2201</v>
          </cell>
        </row>
        <row r="50724">
          <cell r="B50724">
            <v>15829707506</v>
          </cell>
          <cell r="C50724" t="str">
            <v>陕西省西安市曲江新区芙蓉南路紫汀苑</v>
          </cell>
        </row>
        <row r="50725">
          <cell r="B50725">
            <v>15864503922</v>
          </cell>
          <cell r="C50725" t="str">
            <v>山东省济南市北园大街山东大学第二医院核医学科</v>
          </cell>
        </row>
        <row r="50726">
          <cell r="B50726">
            <v>13700878877</v>
          </cell>
          <cell r="C50726" t="str">
            <v>河南省郑州市中原区莲花街学府花园11号楼3单元3楼西户</v>
          </cell>
        </row>
        <row r="50727">
          <cell r="B50727">
            <v>13451076625</v>
          </cell>
          <cell r="C50727" t="str">
            <v>湖北省黄石市大冶市香格里拉家园2-70号</v>
          </cell>
        </row>
        <row r="50728">
          <cell r="B50728">
            <v>13501082626</v>
          </cell>
          <cell r="C50728" t="str">
            <v>北京朝阳区安定路39号长信大厦803室</v>
          </cell>
        </row>
        <row r="50729">
          <cell r="B50729">
            <v>18801218592</v>
          </cell>
          <cell r="C50729" t="str">
            <v>北京市昌平区南口镇南涧路29号南口镇虎峡村南北京化工大学昌平校区</v>
          </cell>
        </row>
        <row r="50730">
          <cell r="B50730">
            <v>13389003070</v>
          </cell>
          <cell r="C50730" t="str">
            <v>天津市河东区富民路120号行政办</v>
          </cell>
        </row>
        <row r="50731">
          <cell r="B50731">
            <v>18675638855</v>
          </cell>
          <cell r="C50731" t="str">
            <v>广东省珠海市香洲区翠前北路28号招商花园城二期6幢2204</v>
          </cell>
        </row>
        <row r="50732">
          <cell r="B50732">
            <v>13820466827</v>
          </cell>
          <cell r="C50732" t="str">
            <v>天津市塘沽区聚宝大厦802续期督导室</v>
          </cell>
        </row>
        <row r="50733">
          <cell r="B50733">
            <v>13146277772</v>
          </cell>
          <cell r="C50733" t="str">
            <v>河南省郑州市新郑市龙湖镇祥安路康桥九溪郡1期136号楼1单元1101</v>
          </cell>
        </row>
        <row r="50734">
          <cell r="B50734">
            <v>13114873952</v>
          </cell>
          <cell r="C50734" t="str">
            <v>天津市南开区向阳路汾水道彩霞里5号楼2门401</v>
          </cell>
        </row>
        <row r="50735">
          <cell r="B50735">
            <v>18810168627</v>
          </cell>
          <cell r="C50735" t="str">
            <v>北京市海淀区蓟门里小区北区11号楼1单元601室</v>
          </cell>
        </row>
        <row r="50736">
          <cell r="B50736">
            <v>13812528972</v>
          </cell>
          <cell r="C50736" t="str">
            <v>江苏省无锡市锡山区安镇镇先锋村华四房1号</v>
          </cell>
        </row>
        <row r="50737">
          <cell r="B50737">
            <v>13725999378</v>
          </cell>
          <cell r="C50737" t="str">
            <v>广东省江门市恩平市恩城街道东华街15号安业电脑监控</v>
          </cell>
        </row>
        <row r="50738">
          <cell r="B50738">
            <v>13810201635</v>
          </cell>
          <cell r="C50738" t="str">
            <v>北京市大兴区瑞康家园24号楼三单元1602</v>
          </cell>
        </row>
        <row r="50739">
          <cell r="B50739">
            <v>18280060920</v>
          </cell>
          <cell r="C50739" t="str">
            <v>四川省成都市高新区永丰路24号国际花园4栋1单元204</v>
          </cell>
        </row>
        <row r="50740">
          <cell r="B50740">
            <v>15158186787</v>
          </cell>
          <cell r="C50740" t="str">
            <v>浙江省杭州市江干区九堡阳光景台4幢1单元602</v>
          </cell>
        </row>
        <row r="50741">
          <cell r="B50741">
            <v>13777326911</v>
          </cell>
          <cell r="C50741" t="str">
            <v>浙江省绍兴市柯桥区柯桥街道国际物流中心北20号</v>
          </cell>
        </row>
        <row r="50742">
          <cell r="B50742">
            <v>15968566402</v>
          </cell>
          <cell r="C50742" t="str">
            <v>浙江省诸暨市暨阳街道东三村陈村小区1705号</v>
          </cell>
        </row>
        <row r="50743">
          <cell r="B50743">
            <v>13357508118</v>
          </cell>
          <cell r="C50743" t="str">
            <v>浙江省诸暨市暨阳街道东福路与祥安路交叉口祥生观棠府售楼部</v>
          </cell>
        </row>
        <row r="50744">
          <cell r="B50744">
            <v>15087166907</v>
          </cell>
          <cell r="C50744" t="str">
            <v>云南省西双版纳州景洪市万达国际度假区6期32栋2单元</v>
          </cell>
        </row>
        <row r="50745">
          <cell r="B50745">
            <v>15068717972</v>
          </cell>
          <cell r="C50745" t="str">
            <v>杭州市江干区南肖埠御景苑9一3一902室</v>
          </cell>
        </row>
        <row r="50746">
          <cell r="B50746">
            <v>15958122825</v>
          </cell>
          <cell r="C50746" t="str">
            <v>浙江省杭州市滨江区西兴品悦府5幢102</v>
          </cell>
        </row>
        <row r="50747">
          <cell r="B50747">
            <v>13828699592</v>
          </cell>
          <cell r="C50747" t="str">
            <v>广东省茂名市油城七路1号大院富新花园28号B座1604房</v>
          </cell>
        </row>
        <row r="50748">
          <cell r="B50748">
            <v>18857525880</v>
          </cell>
          <cell r="C50748" t="str">
            <v>浙江省诸暨市伊美豪爵华庭.白鹭郡北47幢，</v>
          </cell>
        </row>
        <row r="50749">
          <cell r="B50749">
            <v>15957522220</v>
          </cell>
          <cell r="C50749" t="str">
            <v>上海虹口区逸仙路432弄️号801</v>
          </cell>
        </row>
        <row r="50750">
          <cell r="B50750">
            <v>13917466963</v>
          </cell>
          <cell r="C50750" t="str">
            <v>上海市闵行区浦江镇浦驰南路238弄4号203室</v>
          </cell>
        </row>
        <row r="50751">
          <cell r="B50751">
            <v>18878794787</v>
          </cell>
          <cell r="C50751" t="str">
            <v>广西南宁市青秀区枫林路凤岭春天5栋2单元 </v>
          </cell>
        </row>
        <row r="50752">
          <cell r="B50752">
            <v>15836521602</v>
          </cell>
          <cell r="C50752" t="str">
            <v>河南省许昌市魏都区兴华路珑绣花园小区</v>
          </cell>
        </row>
        <row r="50753">
          <cell r="B50753">
            <v>13769184462</v>
          </cell>
          <cell r="C50753" t="str">
            <v>云南省昆明市滇池路滇池旅游度假区（华夏御府，御景2幢1单元101室）</v>
          </cell>
        </row>
        <row r="50754">
          <cell r="B50754">
            <v>13620589328</v>
          </cell>
          <cell r="C50754" t="str">
            <v>广东省清远市清城区新城十号区远兴大楼111号新华丽商店</v>
          </cell>
        </row>
        <row r="50755">
          <cell r="B50755">
            <v>13425222285</v>
          </cell>
          <cell r="C50755" t="str">
            <v>广东省清远市清城区石角镇富源二街13号《醋福》</v>
          </cell>
        </row>
        <row r="50756">
          <cell r="B50756">
            <v>13620589328</v>
          </cell>
          <cell r="C50756" t="str">
            <v>广东省清远市清城区新城十号区远兴大楼111号新华丽商店</v>
          </cell>
        </row>
        <row r="50757">
          <cell r="B50757">
            <v>18647292010</v>
          </cell>
          <cell r="C50757" t="str">
            <v>内蒙古乌海市海勃湾区方圆村A区6号楼三单元502</v>
          </cell>
        </row>
        <row r="50758">
          <cell r="B50758">
            <v>13609683755</v>
          </cell>
          <cell r="C50758" t="str">
            <v>广东省东莞市黄江镇刁朗村金朗一街八号</v>
          </cell>
        </row>
        <row r="50759">
          <cell r="B50759" t="str">
            <v>0595-85892666</v>
          </cell>
          <cell r="C50759" t="str">
            <v>福建省晋江市磁灶镇石湖边彬发厂</v>
          </cell>
        </row>
        <row r="50760">
          <cell r="B50760">
            <v>13860748866</v>
          </cell>
          <cell r="C50760" t="str">
            <v>福建省泉州市清濛开发区奥林匹克花园309号</v>
          </cell>
        </row>
        <row r="50761">
          <cell r="B50761">
            <v>13509690345</v>
          </cell>
          <cell r="C50761" t="str">
            <v>广东省深圳市宝安区松岗街道洪桥头大洋洲高新产业园A栋203（承钰纸品）</v>
          </cell>
        </row>
        <row r="50762">
          <cell r="B50762">
            <v>13973953967</v>
          </cell>
          <cell r="C50762" t="str">
            <v>湖南省邵阳市武冈市法相岩街道状元路43号</v>
          </cell>
        </row>
        <row r="50763">
          <cell r="B50763">
            <v>18685663822</v>
          </cell>
          <cell r="C50763" t="str">
            <v>贵州省铜仁市德江县多维国际一期一栋二单元19-3</v>
          </cell>
        </row>
        <row r="50764">
          <cell r="B50764">
            <v>13826135261</v>
          </cell>
          <cell r="C50764" t="str">
            <v>广东省广州市天河区天园街道东方新世界2栋2804房</v>
          </cell>
        </row>
        <row r="50765">
          <cell r="B50765">
            <v>13956406161</v>
          </cell>
          <cell r="C50765" t="str">
            <v>安徽省淮南市田家庵区洞山街道家属楼2-3-4</v>
          </cell>
        </row>
        <row r="50766">
          <cell r="B50766">
            <v>13858532835</v>
          </cell>
          <cell r="C50766" t="str">
            <v>浙江省绍兴市上虞区龙盛大道57号宏达化学</v>
          </cell>
        </row>
        <row r="50767">
          <cell r="B50767">
            <v>13735355082</v>
          </cell>
          <cell r="C50767" t="str">
            <v>浙江省诸暨市暨东路东曦苑19幢</v>
          </cell>
        </row>
        <row r="50768">
          <cell r="B50768">
            <v>15803510243</v>
          </cell>
          <cell r="C50768" t="str">
            <v>山西省太原市万柏林区和平北路时代商业街彭厨</v>
          </cell>
        </row>
        <row r="50769">
          <cell r="B50769">
            <v>13700578089</v>
          </cell>
          <cell r="C50769" t="str">
            <v>山西省临汾市解放东路粮校胡同兴国学校</v>
          </cell>
        </row>
        <row r="50770">
          <cell r="B50770">
            <v>13988998023</v>
          </cell>
          <cell r="C50770" t="str">
            <v>云南省曲靖市麒麟区书院路供电公司生活区4栋302</v>
          </cell>
        </row>
        <row r="50771">
          <cell r="B50771">
            <v>18103572511</v>
          </cell>
          <cell r="C50771" t="str">
            <v>山西省临汾市尧都区滨河路泰和福邸5号楼801</v>
          </cell>
        </row>
        <row r="50772">
          <cell r="B50772">
            <v>13678471800</v>
          </cell>
          <cell r="C50772" t="str">
            <v>重庆市渝北区新溉大道18号2-17-5</v>
          </cell>
        </row>
        <row r="50773">
          <cell r="B50773">
            <v>13508816636</v>
          </cell>
          <cell r="C50773" t="str">
            <v>云南省曲靖市陆良县东门街23号政府大院</v>
          </cell>
        </row>
        <row r="50774">
          <cell r="B50774">
            <v>13502182739</v>
          </cell>
          <cell r="C50774" t="str">
            <v>天津市和平区成都道朗文名邸2-1-3106</v>
          </cell>
        </row>
        <row r="50775">
          <cell r="B50775">
            <v>13935768851</v>
          </cell>
          <cell r="C50775" t="str">
            <v>山西省临汾市尧都区临钢一品东庄</v>
          </cell>
        </row>
        <row r="50776">
          <cell r="B50776">
            <v>13835380351</v>
          </cell>
          <cell r="C50776" t="str">
            <v>山西省临汾市尧都区解放东路粮校胡同兴国学校</v>
          </cell>
        </row>
        <row r="50777">
          <cell r="B50777">
            <v>13753586606</v>
          </cell>
          <cell r="C50777" t="str">
            <v>山西省临汾市尧都区滨河西路西华公馆一号楼一单元1904</v>
          </cell>
        </row>
        <row r="50778">
          <cell r="B50778">
            <v>13935767358</v>
          </cell>
          <cell r="C50778" t="str">
            <v>山西省临汾市尧都区建设路供销机厂家属院1号高层1404</v>
          </cell>
        </row>
        <row r="50779">
          <cell r="B50779">
            <v>18636744696</v>
          </cell>
          <cell r="C50779" t="str">
            <v>山西省临汾市汾西县西苑小区</v>
          </cell>
        </row>
        <row r="50780">
          <cell r="B50780">
            <v>13693916136</v>
          </cell>
          <cell r="C50780" t="str">
            <v>河南省济源市济钢西区18号楼三单元一楼西</v>
          </cell>
        </row>
        <row r="50781">
          <cell r="B50781">
            <v>15601619505</v>
          </cell>
          <cell r="C50781" t="str">
            <v>上海市浦东大道720号27楼</v>
          </cell>
        </row>
        <row r="50782">
          <cell r="B50782">
            <v>15221386091</v>
          </cell>
          <cell r="C50782" t="str">
            <v>上海市徐汇区罗城路651弄53号101室，</v>
          </cell>
        </row>
        <row r="50783">
          <cell r="B50783">
            <v>13708708570</v>
          </cell>
          <cell r="C50783" t="str">
            <v>云南省昆明市江东小康城E座三单元1102号</v>
          </cell>
        </row>
        <row r="50784">
          <cell r="B50784">
            <v>15388880068</v>
          </cell>
          <cell r="C50784" t="str">
            <v>云南省昆明市西山区前旺路鑫逸苑2栋</v>
          </cell>
        </row>
        <row r="50785">
          <cell r="B50785">
            <v>13821600969</v>
          </cell>
          <cell r="C50785" t="str">
            <v>天津市红桥区水木天成5-17-2-601</v>
          </cell>
        </row>
        <row r="50786">
          <cell r="B50786">
            <v>18937605555</v>
          </cell>
          <cell r="C50786" t="str">
            <v>河南省信阳市中山北路法院胡同一号</v>
          </cell>
        </row>
        <row r="50787">
          <cell r="B50787">
            <v>13851846894</v>
          </cell>
          <cell r="C50787" t="str">
            <v>江苏省无锡市新区长江国际二期泓园27-1202</v>
          </cell>
        </row>
        <row r="50788">
          <cell r="B50788">
            <v>13701820489</v>
          </cell>
          <cell r="C50788" t="str">
            <v>上海市宝山区罗店镇抚远路1288弄77号502室</v>
          </cell>
        </row>
        <row r="50789">
          <cell r="B50789">
            <v>15154328199</v>
          </cell>
          <cell r="C50789" t="str">
            <v>山东省滨州市滨城区黄河二路碧林花园55号楼2单元四楼东户</v>
          </cell>
        </row>
        <row r="50790">
          <cell r="B50790">
            <v>15552408880</v>
          </cell>
          <cell r="C50790" t="str">
            <v>山东省东营市东营区燕山路菏泽路路口往北100米路西龙舌卷重庆老面馆</v>
          </cell>
        </row>
        <row r="50791">
          <cell r="B50791">
            <v>18628002317</v>
          </cell>
          <cell r="C50791" t="str">
            <v>四川省成都市龙泉驿区十陵街道农平路315号和平社区</v>
          </cell>
        </row>
        <row r="50792">
          <cell r="B50792">
            <v>15906631011</v>
          </cell>
          <cell r="C50792" t="str">
            <v>山东省青岛市市南区八大关街道栖霞路16号青岛市卫生人才综合服务中心</v>
          </cell>
        </row>
        <row r="50793">
          <cell r="B50793">
            <v>18643434747</v>
          </cell>
          <cell r="C50793" t="str">
            <v>吉林省四平市铁东区中华新城7号楼2单元606号</v>
          </cell>
        </row>
        <row r="50794">
          <cell r="B50794">
            <v>13991343319</v>
          </cell>
          <cell r="C50794" t="str">
            <v>陕西省西安市蓝田县普化镇当院村一组</v>
          </cell>
        </row>
        <row r="50795">
          <cell r="B50795">
            <v>13717686868</v>
          </cell>
          <cell r="C50795" t="str">
            <v>黑龙江省黑河市爱辉区魁星路信誉城市花园二期12号楼一单元601室</v>
          </cell>
        </row>
        <row r="50796">
          <cell r="B50796">
            <v>13893327787</v>
          </cell>
          <cell r="C50796" t="str">
            <v>甘肃省兰州市城关区雁南街道联创广场B座兰州银行开发区支行</v>
          </cell>
        </row>
        <row r="50797">
          <cell r="B50797">
            <v>13951012909</v>
          </cell>
          <cell r="C50797" t="str">
            <v>江苏南京市玄武区龙蟠路171号。江苏省科学技术情报研究所312室</v>
          </cell>
        </row>
        <row r="50798">
          <cell r="B50798">
            <v>13517587750</v>
          </cell>
          <cell r="C50798" t="str">
            <v>广西壮族自治区河池市宜州区山谷路24号（老朱货店）</v>
          </cell>
        </row>
        <row r="50799">
          <cell r="B50799">
            <v>18959549995</v>
          </cell>
          <cell r="C50799" t="str">
            <v>福建省厦门市瑞景新村56号301</v>
          </cell>
        </row>
        <row r="50800">
          <cell r="B50800">
            <v>13395359525</v>
          </cell>
          <cell r="C50800" t="str">
            <v>山东省烟台市莱山区迎春大街绿色家园4号楼一单元09号</v>
          </cell>
        </row>
        <row r="50801">
          <cell r="B50801">
            <v>13942866800</v>
          </cell>
          <cell r="C50801" t="str">
            <v>辽宁省大连市中山区中心小学独立街6号</v>
          </cell>
        </row>
        <row r="50802">
          <cell r="B50802">
            <v>13951733855</v>
          </cell>
          <cell r="C50802" t="str">
            <v>江苏省南京鼓楼区清凉门大街68号金信花园小区26栋68号1002室</v>
          </cell>
        </row>
        <row r="50803">
          <cell r="B50803">
            <v>13632311154</v>
          </cell>
          <cell r="C50803" t="str">
            <v>广东省广州市白云区同泰路116号5号楼3楼，顺丰速运</v>
          </cell>
        </row>
        <row r="50804">
          <cell r="B50804">
            <v>18622400100</v>
          </cell>
          <cell r="C50804" t="str">
            <v>天津市塘沽区云山道邮政储蓄银行</v>
          </cell>
        </row>
        <row r="50805">
          <cell r="B50805">
            <v>13920495970</v>
          </cell>
          <cell r="C50805" t="str">
            <v>天津市河西区永安道德恩里小区5-17-602</v>
          </cell>
        </row>
        <row r="50806">
          <cell r="B50806">
            <v>15039066921</v>
          </cell>
          <cell r="C50806" t="str">
            <v>河南省郑州市中原区嵩山北路226号蓝雀花园小区6号楼</v>
          </cell>
        </row>
        <row r="50807">
          <cell r="B50807">
            <v>18008512466</v>
          </cell>
          <cell r="C50807" t="str">
            <v>贵州省贵阳市南明区东新区路63号昱华金果园A栋1单元12楼2号</v>
          </cell>
        </row>
        <row r="50808">
          <cell r="B50808">
            <v>18132185323</v>
          </cell>
          <cell r="C50808" t="str">
            <v>河北省石家庄晋州市富荣小区6-1-302室</v>
          </cell>
        </row>
        <row r="50809">
          <cell r="B50809">
            <v>18113015816</v>
          </cell>
          <cell r="C50809" t="str">
            <v>四川省成都市彭州市回龙西路136号中节能新时代广场3栋1单元301室</v>
          </cell>
        </row>
        <row r="50810">
          <cell r="B50810">
            <v>13840046094</v>
          </cell>
          <cell r="C50810" t="str">
            <v>辽宁省沈阳市铁西区保工街9-7号保工印象2#1-3-2</v>
          </cell>
        </row>
        <row r="50811">
          <cell r="B50811">
            <v>13926436090</v>
          </cell>
          <cell r="C50811" t="str">
            <v>广东省广州市番禺区祈福新村海晴3街6号4D</v>
          </cell>
        </row>
        <row r="50812">
          <cell r="B50812">
            <v>13608383132</v>
          </cell>
          <cell r="C50812" t="str">
            <v>重庆市渝北区红石路150号聚信广场4-1-2-7</v>
          </cell>
        </row>
        <row r="50813">
          <cell r="B50813">
            <v>18938962601</v>
          </cell>
          <cell r="C50813" t="str">
            <v>广东省深圳市南山区科技园文华路3号科苑花园36区1栋202</v>
          </cell>
        </row>
        <row r="50814">
          <cell r="B50814">
            <v>18616796511</v>
          </cell>
          <cell r="C50814" t="str">
            <v>上海市浦东新区浦明路99弄仁恒滨江园32号2401室</v>
          </cell>
        </row>
        <row r="50815">
          <cell r="B50815">
            <v>18691956220</v>
          </cell>
          <cell r="C50815" t="str">
            <v>陕西省西安市新城区含元路63号铂廷小区</v>
          </cell>
        </row>
        <row r="50816">
          <cell r="B50816">
            <v>18610610037</v>
          </cell>
          <cell r="C50816" t="str">
            <v>北京市房山区长阳镇大宁山庄一区22-9</v>
          </cell>
        </row>
        <row r="50817">
          <cell r="B50817">
            <v>18173349712</v>
          </cell>
          <cell r="C50817" t="str">
            <v>湖南省攸县人民医院医保科</v>
          </cell>
        </row>
        <row r="50818">
          <cell r="B50818">
            <v>18508239955</v>
          </cell>
          <cell r="C50818" t="str">
            <v>四川省成都市高新区世纪城路936号烟草兴业大厦20楼</v>
          </cell>
        </row>
        <row r="50819">
          <cell r="B50819">
            <v>18215626221</v>
          </cell>
          <cell r="C50819" t="str">
            <v>四川省成都市成华区国光路1号万科金域蓝岸1-1-2504</v>
          </cell>
        </row>
        <row r="50820">
          <cell r="B50820">
            <v>18483610811</v>
          </cell>
          <cell r="C50820" t="str">
            <v>四川省眉山市青神县振兴路216号公安局</v>
          </cell>
        </row>
        <row r="50821">
          <cell r="B50821">
            <v>13982216737</v>
          </cell>
          <cell r="C50821" t="str">
            <v>四川省成都市高新区天府大道北段866号中国建筑西南设计院造价部</v>
          </cell>
        </row>
        <row r="50822">
          <cell r="B50822">
            <v>13956406161</v>
          </cell>
          <cell r="C50822" t="str">
            <v>安徽省淮南市田家庵区洞山街道2-3-4</v>
          </cell>
        </row>
        <row r="50823">
          <cell r="B50823">
            <v>13512965036</v>
          </cell>
          <cell r="C50823" t="str">
            <v>天津市东丽区金泰丽湾33号楼</v>
          </cell>
        </row>
        <row r="50824">
          <cell r="B50824">
            <v>13880477271</v>
          </cell>
          <cell r="C50824" t="str">
            <v>四川省成都市郫县安靖卫生院</v>
          </cell>
        </row>
        <row r="50825">
          <cell r="B50825">
            <v>15292875105</v>
          </cell>
          <cell r="C50825" t="str">
            <v>新疆乌鲁木齐市米东区乌石化公司十五区28号楼3-402</v>
          </cell>
        </row>
        <row r="50826">
          <cell r="B50826">
            <v>18217516151</v>
          </cell>
          <cell r="C50826" t="str">
            <v>江苏省昆山市花桥镇花集路588号可逸兰亭21号楼1905</v>
          </cell>
        </row>
        <row r="50827">
          <cell r="B50827">
            <v>13719587938</v>
          </cell>
          <cell r="C50827" t="str">
            <v>广东省汕尾市陆河县朝阳路妇幼保健计划生育服务中心</v>
          </cell>
        </row>
        <row r="50828">
          <cell r="B50828">
            <v>15132185151</v>
          </cell>
          <cell r="C50828" t="str">
            <v>河北省辛集市建设街申科电力集团西侧森林公园售楼部</v>
          </cell>
        </row>
        <row r="50829">
          <cell r="B50829">
            <v>15132185151</v>
          </cell>
          <cell r="C50829" t="str">
            <v>河北省辛集市建设街申科电力集团西侧森林公园营业部</v>
          </cell>
        </row>
        <row r="50830">
          <cell r="B50830">
            <v>15173650606</v>
          </cell>
          <cell r="C50830" t="str">
            <v>湖南省常德市第一人民医院门诊</v>
          </cell>
        </row>
        <row r="50831">
          <cell r="B50831">
            <v>13975688933</v>
          </cell>
          <cell r="C50831" t="str">
            <v>湖南省常德市武陵区柳叶大道富华花苑二栋三单元903</v>
          </cell>
        </row>
        <row r="50832">
          <cell r="B50832">
            <v>13786696202</v>
          </cell>
          <cell r="C50832" t="str">
            <v>湖南省常德市武陵区朗州北路“怡景御园”小区9栋2单元</v>
          </cell>
        </row>
        <row r="50833">
          <cell r="B50833">
            <v>13065139926</v>
          </cell>
          <cell r="C50833" t="str">
            <v>江西省南昌市红谷滩新区南昌航空大学前湖校区</v>
          </cell>
        </row>
        <row r="50834">
          <cell r="B50834">
            <v>15928846148</v>
          </cell>
          <cell r="C50834" t="str">
            <v>四川省成都市郫都区安靖方安路200号安靖卫生院</v>
          </cell>
        </row>
        <row r="50835">
          <cell r="B50835">
            <v>13688116840</v>
          </cell>
          <cell r="C50835" t="str">
            <v>四川省彭州市滨江家园3-3</v>
          </cell>
        </row>
        <row r="50836">
          <cell r="B50836">
            <v>13388199709</v>
          </cell>
          <cell r="C50836" t="str">
            <v>四川省成都市武侯区龙江路18号锦宏骏苑3栋</v>
          </cell>
        </row>
        <row r="50837">
          <cell r="B50837">
            <v>18908209077</v>
          </cell>
          <cell r="C50837" t="str">
            <v>四川省成都市双流区东升镇爱汀府7-2-301</v>
          </cell>
        </row>
        <row r="50838">
          <cell r="B50838">
            <v>15881189586</v>
          </cell>
          <cell r="C50838" t="str">
            <v>四川省成都市青羊区清江中路65号404</v>
          </cell>
        </row>
        <row r="50839">
          <cell r="B50839">
            <v>19983169294</v>
          </cell>
          <cell r="C50839" t="str">
            <v>四川省成都市成华区领地海纳时代</v>
          </cell>
        </row>
        <row r="50840">
          <cell r="B50840">
            <v>18980849598</v>
          </cell>
          <cell r="C50840" t="str">
            <v>四川省成都市天府新区麓山大道二段19号雅居乐花园6期十里花巷13-1002</v>
          </cell>
        </row>
        <row r="50841">
          <cell r="B50841">
            <v>18380116119</v>
          </cell>
          <cell r="C50841" t="str">
            <v>四川省成都市青羊区蜀源路103号</v>
          </cell>
        </row>
        <row r="50842">
          <cell r="B50842">
            <v>13916044269</v>
          </cell>
          <cell r="C50842" t="str">
            <v>上海市闵行区鹤庆路225号406室</v>
          </cell>
        </row>
        <row r="50843">
          <cell r="B50843">
            <v>17828583895</v>
          </cell>
          <cell r="C50843" t="str">
            <v>四川省凉山州西昌市西城街道胜利南路261号国土资源局</v>
          </cell>
        </row>
        <row r="50844">
          <cell r="B50844">
            <v>15228320422</v>
          </cell>
          <cell r="C50844" t="str">
            <v>四川省绵阳市涪城区飞虹路23号俊秀花园</v>
          </cell>
        </row>
        <row r="50845">
          <cell r="B50845">
            <v>18908098244</v>
          </cell>
          <cell r="C50845" t="str">
            <v>四川省成都市三环路南五段美洲花园多伦多城</v>
          </cell>
        </row>
        <row r="50846">
          <cell r="B50846">
            <v>13981757665</v>
          </cell>
          <cell r="C50846" t="str">
            <v>四川省成都市武侯区小天北街70号</v>
          </cell>
        </row>
        <row r="50847">
          <cell r="B50847">
            <v>18608006269</v>
          </cell>
          <cell r="C50847" t="str">
            <v>四川省成都市金牛区迎宾大道恒大西锦城6-2-705</v>
          </cell>
        </row>
        <row r="50848">
          <cell r="B50848">
            <v>13547861376</v>
          </cell>
          <cell r="C50848" t="str">
            <v>四川省成都市郫都区犀浦恒山南街255号</v>
          </cell>
        </row>
        <row r="50849">
          <cell r="B50849">
            <v>13608187744</v>
          </cell>
          <cell r="C50849" t="str">
            <v>四川成都武侯区新光路5号牡丹名邸52917</v>
          </cell>
        </row>
        <row r="50850">
          <cell r="B50850">
            <v>13551222303</v>
          </cell>
          <cell r="C50850" t="str">
            <v>四川省成都市青羊区光华大道一段东1341号</v>
          </cell>
        </row>
        <row r="50851">
          <cell r="B50851">
            <v>13541348782</v>
          </cell>
          <cell r="C50851" t="str">
            <v>四川成都金牛区韦家碾绿地世纪城</v>
          </cell>
        </row>
        <row r="50852">
          <cell r="B50852">
            <v>13946641768</v>
          </cell>
          <cell r="C50852" t="str">
            <v>黑龙江省双鸭山市宝清县绿岛小区41号楼1-501</v>
          </cell>
        </row>
        <row r="50853">
          <cell r="B50853">
            <v>13551857480</v>
          </cell>
          <cell r="C50853" t="str">
            <v>四川省成都龙泉驿区龙泉街金银花街28号祥瑞花园2号楼203</v>
          </cell>
        </row>
        <row r="50854">
          <cell r="B50854" t="str">
            <v>17761257626</v>
          </cell>
          <cell r="C50854" t="str">
            <v>四川省成都市龙泉驿区洪河大道中段梧桐路上东阳光五期2栋</v>
          </cell>
        </row>
        <row r="50855">
          <cell r="B50855">
            <v>13923777489</v>
          </cell>
          <cell r="C50855" t="str">
            <v>广东省深圳市龙岗区龙岗中心城公园大地38A1703</v>
          </cell>
        </row>
        <row r="50856">
          <cell r="B50856">
            <v>13708077755</v>
          </cell>
          <cell r="C50856" t="str">
            <v>四川省成都市高新区天府软件园B4栋317室</v>
          </cell>
        </row>
        <row r="50857">
          <cell r="B50857">
            <v>15902861807</v>
          </cell>
          <cell r="C50857" t="str">
            <v>四川省成都市成华区东荆路988华宇阳光尚座2-1</v>
          </cell>
        </row>
        <row r="50858">
          <cell r="B50858">
            <v>18666706169</v>
          </cell>
          <cell r="C50858" t="str">
            <v>广东省湛江市麻章区运通一横路区政府对面</v>
          </cell>
        </row>
        <row r="50859">
          <cell r="B50859">
            <v>15842417599</v>
          </cell>
          <cell r="C50859" t="str">
            <v>辽宁省大连市甘井子区泉水A3区骏腾名苑49号2-6-2</v>
          </cell>
        </row>
        <row r="50860">
          <cell r="B50860">
            <v>18345025536</v>
          </cell>
          <cell r="C50860" t="str">
            <v>黑龙江省哈尔滨市道里区恒盛皇家花园9栋1单元1402</v>
          </cell>
        </row>
        <row r="50861">
          <cell r="B50861">
            <v>18162351186</v>
          </cell>
          <cell r="C50861" t="str">
            <v>湖北省武汉市江岸区中山大道975号华清园4-1-1902</v>
          </cell>
        </row>
        <row r="50862">
          <cell r="B50862">
            <v>15071397532</v>
          </cell>
          <cell r="C50862" t="str">
            <v>湖北省武汉市江汉区常青街办事处常青路万科城G1-3205</v>
          </cell>
        </row>
        <row r="50863">
          <cell r="B50863">
            <v>13135657798</v>
          </cell>
          <cell r="C50863" t="str">
            <v>湖北省武汉市洪山区卓刀泉路271号五环天地2号楼916-917</v>
          </cell>
        </row>
        <row r="50864">
          <cell r="B50864">
            <v>18008646451</v>
          </cell>
          <cell r="C50864" t="str">
            <v>湖北省武汉市武昌区首义路71号省民主党派大楼</v>
          </cell>
        </row>
        <row r="50865">
          <cell r="B50865">
            <v>13413640163</v>
          </cell>
          <cell r="C50865" t="str">
            <v>广东省湛江市霞山区建新东路33幢1门201</v>
          </cell>
        </row>
        <row r="50866">
          <cell r="B50866">
            <v>13803378428</v>
          </cell>
          <cell r="C50866" t="str">
            <v>河北省石家庄市裕华区万达住宅B1南区2号楼3单元2102</v>
          </cell>
        </row>
        <row r="50867">
          <cell r="B50867">
            <v>18109271856</v>
          </cell>
          <cell r="C50867" t="str">
            <v>陕西省西安市雁塔区马腾空村三组</v>
          </cell>
        </row>
        <row r="50868">
          <cell r="B50868">
            <v>15620614590</v>
          </cell>
          <cell r="C50868" t="str">
            <v>天津市河西区郁江道玉水园15-2-502</v>
          </cell>
        </row>
        <row r="50869">
          <cell r="B50869">
            <v>13844711585</v>
          </cell>
          <cell r="C50869" t="str">
            <v>吉林省延边朝鲜族自治州和龙市八家子林业局</v>
          </cell>
        </row>
        <row r="50870">
          <cell r="B50870">
            <v>13501630543</v>
          </cell>
          <cell r="C50870" t="str">
            <v>上海市黄浦区云南南路261号402室</v>
          </cell>
        </row>
        <row r="50871">
          <cell r="B50871">
            <v>15947101090</v>
          </cell>
          <cell r="C50871" t="str">
            <v>内蒙古自治区呼伦贝尔内蒙古林业总医院（牙克石市林城路81号）眼科病房</v>
          </cell>
        </row>
        <row r="50872">
          <cell r="B50872">
            <v>13911027161</v>
          </cell>
          <cell r="C50872" t="str">
            <v>北京市顺义区顺安南路68号民生银行总部基地北门E楼</v>
          </cell>
        </row>
        <row r="50873">
          <cell r="B50873">
            <v>13264209699</v>
          </cell>
          <cell r="C50873" t="str">
            <v>北京市朝阳区东大桥路9号侨福芳草地D座7层北京大成律师事务所</v>
          </cell>
        </row>
        <row r="50874">
          <cell r="B50874">
            <v>15959092090</v>
          </cell>
          <cell r="C50874" t="str">
            <v>福建省福州市鼓楼区鼓东路创业新村一座五梯2010</v>
          </cell>
        </row>
        <row r="50875">
          <cell r="B50875">
            <v>13737988573</v>
          </cell>
          <cell r="C50875" t="str">
            <v>广西省河池市巴马县城南南环路54号</v>
          </cell>
        </row>
        <row r="50876">
          <cell r="B50876">
            <v>15207786766</v>
          </cell>
          <cell r="C50876" t="str">
            <v>广西省河池市巴马县人民医院急诊科</v>
          </cell>
        </row>
        <row r="50877">
          <cell r="B50877">
            <v>13471899586</v>
          </cell>
          <cell r="C50877" t="str">
            <v>广西省河池市巴马县步行街金苑服饰</v>
          </cell>
        </row>
        <row r="50878">
          <cell r="B50878">
            <v>13481682874</v>
          </cell>
          <cell r="C50878" t="str">
            <v>广西省百色市龙景新区新环球3楼衣香丽影专柜</v>
          </cell>
        </row>
        <row r="50879">
          <cell r="B50879">
            <v>13607784779</v>
          </cell>
          <cell r="C50879" t="str">
            <v>广西省河池市巴马县寿乡大道930号</v>
          </cell>
        </row>
        <row r="50880">
          <cell r="B50880">
            <v>13768379574</v>
          </cell>
          <cell r="C50880" t="str">
            <v>广西南宁市青秀区碧湖路琅东九组2栋1号楼聚合庄</v>
          </cell>
        </row>
        <row r="50881">
          <cell r="B50881">
            <v>18978435655</v>
          </cell>
          <cell r="C50881" t="str">
            <v>广西省贺州市富川县新永路286号</v>
          </cell>
        </row>
        <row r="50882">
          <cell r="B50882">
            <v>15207789199</v>
          </cell>
          <cell r="C50882" t="str">
            <v>广西省河池市巴马县寿乡大道746号人社局</v>
          </cell>
        </row>
        <row r="50883">
          <cell r="B50883">
            <v>13823066108</v>
          </cell>
          <cell r="C50883" t="str">
            <v>广东省珠海市吉大九州大道中1083号花园大厦7楼7A（英驰律师事务所）</v>
          </cell>
        </row>
        <row r="50884">
          <cell r="B50884">
            <v>13918277986</v>
          </cell>
          <cell r="C50884" t="str">
            <v>上海市黄浦区徐家汇路599号1205室</v>
          </cell>
        </row>
        <row r="50885">
          <cell r="B50885">
            <v>15924304290</v>
          </cell>
          <cell r="C50885" t="str">
            <v>浙江省慈溪市胜山镇胜工路29号</v>
          </cell>
        </row>
        <row r="50886">
          <cell r="B50886">
            <v>15316790993</v>
          </cell>
          <cell r="C50886" t="str">
            <v>上海市浦东新区云桥路599号上海诺基亚贝尔6号楼</v>
          </cell>
        </row>
        <row r="50887">
          <cell r="B50887">
            <v>13651728536</v>
          </cell>
          <cell r="C50887" t="str">
            <v>上海市浦东新区季景路555弄19号402室</v>
          </cell>
        </row>
        <row r="50888">
          <cell r="B50888">
            <v>13818854069</v>
          </cell>
          <cell r="C50888" t="str">
            <v>上海市浦东新区花石桥花旗大厦5楼</v>
          </cell>
        </row>
        <row r="50889">
          <cell r="B50889">
            <v>15692179948</v>
          </cell>
          <cell r="C50889" t="str">
            <v>上海市长宁区华阳路街道长宁路999号4号上海小南国后厨</v>
          </cell>
        </row>
        <row r="50890">
          <cell r="B50890">
            <v>13971004389</v>
          </cell>
          <cell r="C50890" t="str">
            <v>四川省成都市双流区宜城大道三段成都芯谷产业园公司</v>
          </cell>
        </row>
        <row r="50891">
          <cell r="B50891">
            <v>18913862840</v>
          </cell>
          <cell r="C50891" t="str">
            <v>江苏省南京市建邺区云锦路186号凤凰和熙一期7幢1006室</v>
          </cell>
        </row>
        <row r="50892">
          <cell r="B50892">
            <v>15656029765</v>
          </cell>
          <cell r="C50892" t="str">
            <v>山东省济南市海尔绿城全运村锦兰园南区23-2-702</v>
          </cell>
        </row>
        <row r="50893">
          <cell r="B50893">
            <v>18807781016</v>
          </cell>
          <cell r="C50893" t="str">
            <v>广东省珠海市香洲区前山中信红树湾3栋1单元1103</v>
          </cell>
        </row>
        <row r="50894">
          <cell r="B50894">
            <v>13095336630</v>
          </cell>
          <cell r="C50894" t="str">
            <v>云南省昆明市西山区佳湖新城小区4栋2单元</v>
          </cell>
        </row>
        <row r="50895">
          <cell r="B50895">
            <v>18633589888</v>
          </cell>
          <cell r="C50895" t="str">
            <v>河北省秦皇岛市海港区在水一方A区2栋1单元404</v>
          </cell>
        </row>
        <row r="50896">
          <cell r="B50896">
            <v>13930379901</v>
          </cell>
          <cell r="C50896" t="str">
            <v>河北省秦皇岛市海港区西港北路85号港城创业中心7-101</v>
          </cell>
        </row>
        <row r="50897">
          <cell r="B50897">
            <v>13911370770</v>
          </cell>
          <cell r="C50897" t="str">
            <v>北京市朝阳区将台路海润国际公寓A座12AC</v>
          </cell>
        </row>
        <row r="50898">
          <cell r="B50898">
            <v>13904662211</v>
          </cell>
          <cell r="C50898" t="str">
            <v>黑龙江省哈尔滨市香坊区和平路115号四季上东7号楼一单元2103室</v>
          </cell>
        </row>
        <row r="50899">
          <cell r="B50899">
            <v>13911821563</v>
          </cell>
          <cell r="C50899" t="str">
            <v>北京市朝阳区力源里北街金地名京G-1805</v>
          </cell>
        </row>
        <row r="50900">
          <cell r="B50900">
            <v>18599417311</v>
          </cell>
          <cell r="C50900" t="str">
            <v>新疆乌鲁木齐市新市区西环北路728号马德里春天二期29栋1单元701室</v>
          </cell>
        </row>
        <row r="50901">
          <cell r="B50901">
            <v>13520244573</v>
          </cell>
          <cell r="C50901" t="str">
            <v>北京市西城区三里河3区36号三里河第三小学高部</v>
          </cell>
        </row>
        <row r="50902">
          <cell r="B50902">
            <v>13828688109</v>
          </cell>
          <cell r="C50902" t="str">
            <v>广东省茂名市茂南区山阁镇山阁村</v>
          </cell>
        </row>
        <row r="50903">
          <cell r="B50903">
            <v>17783682786</v>
          </cell>
          <cell r="C50903" t="str">
            <v>重庆市渝中区大黄路168号星月湾1-23</v>
          </cell>
        </row>
        <row r="50904">
          <cell r="B50904">
            <v>13999197646</v>
          </cell>
          <cell r="C50904" t="str">
            <v>新疆乌鲁木齐市新市区长沙路1006号百信康城汉城D座</v>
          </cell>
        </row>
        <row r="50905">
          <cell r="B50905">
            <v>13936671343</v>
          </cell>
          <cell r="C50905" t="str">
            <v>黑龙江省哈尔滨市道里区爱建路66号四楼</v>
          </cell>
        </row>
        <row r="50906">
          <cell r="B50906">
            <v>15245989686</v>
          </cell>
          <cell r="C50906" t="str">
            <v>黑龙江大庆市萨尔图区东风新村纬二路八区8-8商服楼中国国旅</v>
          </cell>
        </row>
        <row r="50907">
          <cell r="B50907">
            <v>13263529000</v>
          </cell>
          <cell r="C50907" t="str">
            <v>黑龙江省讷河市弘苑小区3号楼2单元302</v>
          </cell>
        </row>
        <row r="50908">
          <cell r="B50908">
            <v>18704071397</v>
          </cell>
          <cell r="C50908" t="str">
            <v>辽宁省沈阳市铁西区兴顺街九号沈阳橡胶研究设计院有限公司</v>
          </cell>
        </row>
        <row r="50909">
          <cell r="B50909">
            <v>13613647676</v>
          </cell>
          <cell r="C50909" t="str">
            <v>黑龙江省哈尔滨市南岗区哈西悦城H11-1-702</v>
          </cell>
        </row>
        <row r="50910">
          <cell r="B50910">
            <v>13804625067</v>
          </cell>
          <cell r="C50910" t="str">
            <v>黑龙江省哈尔滨市道里区新阳路508号欧洲新城巴塞罗纳C座602</v>
          </cell>
        </row>
        <row r="50911">
          <cell r="B50911">
            <v>13681232626</v>
          </cell>
          <cell r="C50911" t="str">
            <v>北京市朝阳区双桥东路5号院4号楼1单元1102室</v>
          </cell>
        </row>
        <row r="50912">
          <cell r="B50912">
            <v>13301314943</v>
          </cell>
          <cell r="C50912" t="str">
            <v>北京市通州区朝北8080小区3-419</v>
          </cell>
        </row>
        <row r="50913">
          <cell r="B50913">
            <v>18245595559</v>
          </cell>
          <cell r="C50913" t="str">
            <v>黑龙江省绥化市北林区检察院</v>
          </cell>
        </row>
        <row r="50914">
          <cell r="B50914">
            <v>13502120601</v>
          </cell>
          <cell r="C50914" t="str">
            <v>天津市北辰区高峰路金侨宸公馆悦林名邸3-1-203</v>
          </cell>
        </row>
        <row r="50915">
          <cell r="B50915">
            <v>13314606000</v>
          </cell>
          <cell r="C50915" t="str">
            <v>黑龙江省哈尔滨市南岗区帝景国际B栋4单元1301室</v>
          </cell>
        </row>
        <row r="50916">
          <cell r="B50916">
            <v>18600053919</v>
          </cell>
          <cell r="C50916" t="str">
            <v>北京市丰台区太平桥街道华源三里首科花园D区6号楼1402</v>
          </cell>
        </row>
        <row r="50917">
          <cell r="B50917">
            <v>13811973551</v>
          </cell>
          <cell r="C50917" t="str">
            <v>北京市昌平区天通苑北5区2号楼1单元802</v>
          </cell>
        </row>
        <row r="50918">
          <cell r="B50918">
            <v>15810412343</v>
          </cell>
          <cell r="C50918" t="str">
            <v>北京市海淀区彰化路138号西荣阁写字楼3层招标部</v>
          </cell>
        </row>
        <row r="50919">
          <cell r="B50919">
            <v>13466711866</v>
          </cell>
          <cell r="C50919" t="str">
            <v>北京市西城区二里沟郝家湾1号楼2门101</v>
          </cell>
        </row>
        <row r="50920">
          <cell r="B50920">
            <v>13811379191</v>
          </cell>
          <cell r="C50920" t="str">
            <v>北京市丰台区芳菲路88号院4号楼7单元201</v>
          </cell>
        </row>
        <row r="50921">
          <cell r="B50921">
            <v>13810389115</v>
          </cell>
          <cell r="C50921" t="str">
            <v>北京市东城区朝阳北路8号富华大厦B座13层</v>
          </cell>
        </row>
        <row r="50922">
          <cell r="B50922">
            <v>18116606491</v>
          </cell>
          <cell r="C50922" t="str">
            <v>四川省成都市小天竺街7号美丽人生小区A区</v>
          </cell>
        </row>
        <row r="50923">
          <cell r="B50923">
            <v>13985486561</v>
          </cell>
          <cell r="C50923" t="str">
            <v>贵州省贵阳市南明区太慈桥青山小区天海青城8栋</v>
          </cell>
        </row>
        <row r="50924">
          <cell r="B50924">
            <v>13505749986</v>
          </cell>
          <cell r="C50924" t="str">
            <v>浙江省宁波市江北区庄桥街道银亿钰鼎园11幢103室</v>
          </cell>
        </row>
        <row r="50925">
          <cell r="B50925">
            <v>13811420613</v>
          </cell>
          <cell r="C50925" t="str">
            <v>北京市门头沟区永定镇欣六园6号楼1单元302室</v>
          </cell>
        </row>
        <row r="50926">
          <cell r="B50926">
            <v>15601178531</v>
          </cell>
          <cell r="C50926" t="str">
            <v>北京市通州区定海园二里6号楼2单元503室</v>
          </cell>
        </row>
        <row r="50927">
          <cell r="B50927">
            <v>13432896744</v>
          </cell>
          <cell r="C50927" t="str">
            <v>广东省吴川市海港大道海岸万和城销售部</v>
          </cell>
        </row>
        <row r="50928">
          <cell r="B50928">
            <v>13868097724</v>
          </cell>
          <cell r="C50928" t="str">
            <v>浙江省杭州市富阳区富春街道戴家墩路67号</v>
          </cell>
        </row>
        <row r="50929">
          <cell r="B50929">
            <v>18840434849</v>
          </cell>
          <cell r="C50929" t="str">
            <v>陕西省渭南市大荔县城关街道东新街11号十三厂社区诊所</v>
          </cell>
        </row>
        <row r="50930">
          <cell r="B50930">
            <v>13551377535</v>
          </cell>
          <cell r="C50930" t="str">
            <v>四川省成都市双流县华府大道898号</v>
          </cell>
        </row>
        <row r="50931">
          <cell r="B50931">
            <v>18335458444</v>
          </cell>
          <cell r="C50931" t="str">
            <v>山西省晋中市榆次区新建北路御璟城市花园小区</v>
          </cell>
        </row>
        <row r="50932">
          <cell r="B50932">
            <v>13720221947</v>
          </cell>
          <cell r="C50932" t="str">
            <v>湖北省武汉市江岸区二七路东立国际14栋二单元1201</v>
          </cell>
        </row>
        <row r="50933">
          <cell r="B50933">
            <v>13458088200</v>
          </cell>
          <cell r="C50933" t="str">
            <v>四川，绵阳市，江油市华丰新村9号31楼106</v>
          </cell>
        </row>
        <row r="50934">
          <cell r="B50934">
            <v>18697443665</v>
          </cell>
          <cell r="C50934" t="str">
            <v>内蒙古锡林郭勒盟锡林浩特市溪林湾小区18号楼2单元501</v>
          </cell>
        </row>
        <row r="50935">
          <cell r="B50935">
            <v>13691150927</v>
          </cell>
          <cell r="C50935" t="str">
            <v>北京市西城区新街口东街43号</v>
          </cell>
        </row>
        <row r="50936">
          <cell r="B50936">
            <v>13990267273</v>
          </cell>
          <cell r="C50936" t="str">
            <v>四川省德阳市中江县星源路锦泰碧园149号</v>
          </cell>
        </row>
        <row r="50937">
          <cell r="B50937">
            <v>17727560170</v>
          </cell>
          <cell r="C50937" t="str">
            <v>广东省深圳市龙华新区东和花园3栋乙单元601</v>
          </cell>
        </row>
        <row r="50938">
          <cell r="B50938">
            <v>13855497654</v>
          </cell>
          <cell r="C50938" t="str">
            <v>安徽省淮南市田家庵区南山村B区21号楼103室</v>
          </cell>
        </row>
        <row r="50939">
          <cell r="B50939">
            <v>13427638800</v>
          </cell>
          <cell r="C50939" t="str">
            <v>广东省广州市越秀区西湖路72号4楼401房</v>
          </cell>
        </row>
        <row r="50940">
          <cell r="B50940">
            <v>13761810253</v>
          </cell>
          <cell r="C50940" t="str">
            <v>上海市浦东新区临沂路400号白玉兰小学</v>
          </cell>
        </row>
        <row r="50941">
          <cell r="B50941">
            <v>13811800366</v>
          </cell>
          <cell r="C50941" t="str">
            <v>北京市昌平区阳坊镇工业北区新成龙玻璃厂内，东远腾发</v>
          </cell>
        </row>
        <row r="50942">
          <cell r="B50942">
            <v>13804577031</v>
          </cell>
          <cell r="C50942" t="str">
            <v>黑龙江省哈尔滨市南岗区崇德街17号北鸿河畔公寓3号楼2单元902</v>
          </cell>
        </row>
        <row r="50943">
          <cell r="B50943">
            <v>13664601218</v>
          </cell>
          <cell r="C50943" t="str">
            <v>黑龙江省哈尔滨市南岗区大直街92号一校区图书馆</v>
          </cell>
        </row>
        <row r="50944">
          <cell r="B50944">
            <v>18646366644</v>
          </cell>
          <cell r="C50944" t="str">
            <v>黑龙江省哈尔滨市上和园著12栋1单元3201</v>
          </cell>
        </row>
        <row r="50945">
          <cell r="B50945">
            <v>13908077637</v>
          </cell>
          <cell r="C50945" t="str">
            <v>四川省成都市金牛区华丰路260号43栋1号</v>
          </cell>
        </row>
        <row r="50946">
          <cell r="B50946">
            <v>13995404373</v>
          </cell>
          <cell r="C50946" t="str">
            <v>宁夏银川市兴庆区新华东街丽水家园</v>
          </cell>
        </row>
        <row r="50947">
          <cell r="B50947">
            <v>18626667028</v>
          </cell>
          <cell r="C50947" t="str">
            <v>吉林省长春市净月开发区生态大街1号楼环球贸易中心3204</v>
          </cell>
        </row>
        <row r="50948">
          <cell r="B50948">
            <v>19997168813</v>
          </cell>
          <cell r="C50948" t="str">
            <v>吉林省长春市绿园区西环城路上海绿地B7栋2单元402</v>
          </cell>
        </row>
        <row r="50949">
          <cell r="B50949">
            <v>13888386143</v>
          </cell>
          <cell r="C50949" t="str">
            <v>云南省昆明市五华区人民西路怡合景苑5栋3306室</v>
          </cell>
        </row>
        <row r="50950">
          <cell r="B50950">
            <v>13363881913</v>
          </cell>
          <cell r="C50950" t="str">
            <v>河北省石家庄市裕华区翟营南大街塔南路交口西行50米路南恒大名都北门</v>
          </cell>
        </row>
        <row r="50951">
          <cell r="B50951">
            <v>13652632066</v>
          </cell>
          <cell r="C50951" t="str">
            <v>广东省东莞市横沥镇田坑村园林路46号港联海鲜对面佰乐百货</v>
          </cell>
        </row>
        <row r="50952">
          <cell r="B50952">
            <v>17643169391</v>
          </cell>
          <cell r="C50952" t="str">
            <v>吉林省长春市高新开发区繁荣路枫树园14栋303</v>
          </cell>
        </row>
        <row r="50953">
          <cell r="B50953">
            <v>13967922166</v>
          </cell>
          <cell r="C50953" t="str">
            <v>浙江省武义县胡宅垄工业区华鹰厨具</v>
          </cell>
        </row>
        <row r="50954">
          <cell r="B50954">
            <v>13012019038</v>
          </cell>
          <cell r="C50954" t="str">
            <v>河北省唐山市唐城壹零壹小区103-2-1903</v>
          </cell>
        </row>
        <row r="50955">
          <cell r="B50955">
            <v>13702017622</v>
          </cell>
          <cell r="C50955" t="str">
            <v>天津市河西区大沽南路459号晶彩大厦326</v>
          </cell>
        </row>
        <row r="50956">
          <cell r="B50956">
            <v>15022782867</v>
          </cell>
          <cell r="C50956" t="str">
            <v>天津市南开区红旗南路237号</v>
          </cell>
        </row>
        <row r="50957">
          <cell r="B50957">
            <v>13814053956</v>
          </cell>
          <cell r="C50957" t="str">
            <v>四川省成都市双流区西航港街道川大路2段四川大学江安校区西园20舍</v>
          </cell>
        </row>
        <row r="50958">
          <cell r="B50958">
            <v>15822717620</v>
          </cell>
          <cell r="C50958" t="str">
            <v>天津市西青区知景道星河荣御香榭园21-2-401</v>
          </cell>
        </row>
        <row r="50959">
          <cell r="B50959">
            <v>13502077313</v>
          </cell>
          <cell r="C50959" t="str">
            <v>天津市红桥区丁字沽一号路10号二建水电公司</v>
          </cell>
        </row>
        <row r="50960">
          <cell r="B50960">
            <v>13820930030</v>
          </cell>
          <cell r="C50960" t="str">
            <v>天津市西青区育水佳苑A区22号楼2门</v>
          </cell>
        </row>
        <row r="50961">
          <cell r="B50961">
            <v>15010319145</v>
          </cell>
          <cell r="C50961" t="str">
            <v>北京市东城区永定门外街道沙子口管村26号院1号楼5单元601</v>
          </cell>
        </row>
        <row r="50962">
          <cell r="B50962">
            <v>18622081068</v>
          </cell>
          <cell r="C50962" t="str">
            <v>天津市和平区新华路225号301</v>
          </cell>
        </row>
        <row r="50963">
          <cell r="B50963">
            <v>16622503475</v>
          </cell>
          <cell r="C50963" t="str">
            <v>天津市武清区前进道瑞友教育（八中对面）</v>
          </cell>
        </row>
        <row r="50964">
          <cell r="B50964">
            <v>13682033762</v>
          </cell>
          <cell r="C50964" t="str">
            <v>天津市河西区尖山街道文才公寓3号楼3门401</v>
          </cell>
        </row>
        <row r="50965">
          <cell r="B50965">
            <v>13163083596</v>
          </cell>
          <cell r="C50965" t="str">
            <v>天津市河西区中心小学西园校区</v>
          </cell>
        </row>
        <row r="50966">
          <cell r="B50966">
            <v>13116171372</v>
          </cell>
          <cell r="C50966" t="str">
            <v>天津市河西区南京路19号增1号建设银行</v>
          </cell>
        </row>
        <row r="50967">
          <cell r="B50967">
            <v>18522250139</v>
          </cell>
          <cell r="C50967" t="str">
            <v>天津市东丽万科魅力城二期18号楼</v>
          </cell>
        </row>
        <row r="50968">
          <cell r="B50968">
            <v>13502194910</v>
          </cell>
          <cell r="C50968" t="str">
            <v>天津市西青区中北镇中北工业园区（北园）阜隆道外环实业园区内增2号院标信公司</v>
          </cell>
        </row>
        <row r="50969">
          <cell r="B50969">
            <v>15921229296</v>
          </cell>
          <cell r="C50969" t="str">
            <v>上海市静安区保德路241弄41号201室</v>
          </cell>
        </row>
        <row r="50970">
          <cell r="B50970">
            <v>15837189816</v>
          </cell>
          <cell r="C50970" t="str">
            <v>河南省郑州市金水区紫荆山路14号院河南省艺术职业学院家属院</v>
          </cell>
        </row>
        <row r="50971">
          <cell r="B50971">
            <v>13883901362</v>
          </cell>
          <cell r="C50971" t="str">
            <v>重庆市北碚区泰吉滨江3号门C7</v>
          </cell>
        </row>
        <row r="50972">
          <cell r="B50972">
            <v>18996196398</v>
          </cell>
          <cell r="C50972" t="str">
            <v>重庆市渝中区大坪正街160号万科锦程11栋2-10</v>
          </cell>
        </row>
        <row r="50973">
          <cell r="B50973">
            <v>18677066233</v>
          </cell>
          <cell r="C50973" t="str">
            <v>广西南宁市青秀区金湖路58号建兴苑B栋2006房</v>
          </cell>
        </row>
        <row r="50974">
          <cell r="B50974">
            <v>13697325566</v>
          </cell>
          <cell r="C50974" t="str">
            <v>湖北省武汉市硚口区解放大道634号新世界中心A座</v>
          </cell>
        </row>
        <row r="50975">
          <cell r="B50975">
            <v>13923791770</v>
          </cell>
          <cell r="C50975" t="str">
            <v>广东省深圳市南山区桃园路南山医院住院部二十楼护士站</v>
          </cell>
        </row>
        <row r="50976">
          <cell r="B50976">
            <v>13888075748</v>
          </cell>
          <cell r="C50976" t="str">
            <v>云南省昆明市西山区金牛小区3栋1单元</v>
          </cell>
        </row>
        <row r="50977">
          <cell r="B50977">
            <v>13528781820</v>
          </cell>
          <cell r="C50977" t="str">
            <v>广东省深圳市福田区爱华路沙埔头西44号8楼</v>
          </cell>
        </row>
        <row r="50978">
          <cell r="B50978">
            <v>13612920382</v>
          </cell>
          <cell r="C50978" t="str">
            <v>广东省深圳市罗湖区金稻田路清水河新村综合楼A3-501</v>
          </cell>
        </row>
        <row r="50979">
          <cell r="B50979">
            <v>13612822973</v>
          </cell>
          <cell r="C50979" t="str">
            <v>广东省深圳市福田区爱华路沙埔头东村36号一单元802</v>
          </cell>
        </row>
        <row r="50980">
          <cell r="B50980">
            <v>15019290965</v>
          </cell>
          <cell r="C50980" t="str">
            <v>广东省深圳市南山区科技中二路19号劲嘉科技大厦12楼</v>
          </cell>
        </row>
        <row r="50981">
          <cell r="B50981">
            <v>13675129486</v>
          </cell>
          <cell r="C50981" t="str">
            <v>江苏省南京市栖霞区学海路鸿运嘉园14栋</v>
          </cell>
        </row>
        <row r="50982">
          <cell r="B50982">
            <v>13901336195</v>
          </cell>
          <cell r="C50982" t="str">
            <v>北京市海淀区双榆树大钟寺汉荣家园1号楼602</v>
          </cell>
        </row>
        <row r="50983">
          <cell r="B50983">
            <v>13969770641</v>
          </cell>
          <cell r="C50983" t="str">
            <v>山东省青岛胶州市扬州西路苗家村天宇液化汽站</v>
          </cell>
        </row>
        <row r="50984">
          <cell r="B50984">
            <v>15011918743</v>
          </cell>
          <cell r="C50984" t="str">
            <v>广东省广州市番禺区石楼镇亚运大道亚运城运动员树3区</v>
          </cell>
        </row>
        <row r="50985">
          <cell r="B50985">
            <v>17711812890</v>
          </cell>
          <cell r="C50985" t="str">
            <v>宁夏回族自治区银川市兴庆区凤凰北街街道海宝小区福星苑106号楼2单元201</v>
          </cell>
        </row>
        <row r="50986">
          <cell r="B50986">
            <v>15804043192</v>
          </cell>
          <cell r="C50986" t="str">
            <v>辽宁省沈阳市沈河区天坛一街建大家园21-3121</v>
          </cell>
        </row>
        <row r="50987">
          <cell r="B50987">
            <v>18901703351</v>
          </cell>
          <cell r="C50987" t="str">
            <v>上海市徐汇区建国西路273号A1幢1102室</v>
          </cell>
        </row>
        <row r="50988">
          <cell r="B50988">
            <v>13521099156</v>
          </cell>
          <cell r="C50988" t="str">
            <v>北京市朝阳区王四营乡王四营社区卫生服务中心保健科</v>
          </cell>
        </row>
        <row r="50989">
          <cell r="B50989">
            <v>13725990632</v>
          </cell>
          <cell r="C50989" t="str">
            <v>广东省江门市台山市台城镇街道沿河中路10号orange蛋糕工作坊</v>
          </cell>
        </row>
        <row r="50990">
          <cell r="B50990">
            <v>13655329099</v>
          </cell>
          <cell r="C50990" t="str">
            <v>山东省青岛市市南区福州南路16号中港大厦12楼</v>
          </cell>
        </row>
        <row r="50991">
          <cell r="B50991">
            <v>13818096318</v>
          </cell>
          <cell r="C50991" t="str">
            <v>上海市浦东新区花山路602号童心物语</v>
          </cell>
        </row>
        <row r="50992">
          <cell r="B50992">
            <v>15674730008</v>
          </cell>
          <cell r="C50992" t="str">
            <v>湖南省衡阳市衡南县云集中学</v>
          </cell>
        </row>
        <row r="50993">
          <cell r="B50993">
            <v>13726177716</v>
          </cell>
          <cell r="C50993" t="str">
            <v>广东省台山市台城镇环市东路35号邮政银行台山支行</v>
          </cell>
        </row>
        <row r="50994">
          <cell r="B50994">
            <v>15951630755</v>
          </cell>
          <cell r="C50994" t="str">
            <v>广东省中山市火炬开发区会展东路9号城果润和花园4栋</v>
          </cell>
        </row>
        <row r="50995">
          <cell r="B50995">
            <v>13790375806</v>
          </cell>
          <cell r="C50995" t="str">
            <v>广东省珠海市香洲区吉大九洲花园二十栋</v>
          </cell>
        </row>
        <row r="50996">
          <cell r="B50996">
            <v>13602331771</v>
          </cell>
          <cell r="C50996" t="str">
            <v>广东省东莞市东城区余屋大街85号</v>
          </cell>
        </row>
        <row r="50997">
          <cell r="B50997">
            <v>13226950509</v>
          </cell>
          <cell r="C50997" t="str">
            <v>广东省江门市开平市水口镇维新路37号二轻水口幼儿园</v>
          </cell>
        </row>
        <row r="50998">
          <cell r="B50998">
            <v>18689333826</v>
          </cell>
          <cell r="C50998" t="str">
            <v>广东省中山市横栏镇茂辉工业区益辉3路2号王品工程照明</v>
          </cell>
        </row>
        <row r="50999">
          <cell r="B50999">
            <v>15622475425</v>
          </cell>
          <cell r="C50999" t="str">
            <v>广东省揭阳市普宁市流沙北街道物资局楼下泰丰五金店，M1酒吧隔壁</v>
          </cell>
        </row>
        <row r="51000">
          <cell r="B51000">
            <v>13750091905</v>
          </cell>
          <cell r="C51000" t="str">
            <v>广东省珠海市香洲区吉大九洲大道2088号锦园5B2202</v>
          </cell>
        </row>
        <row r="51001">
          <cell r="B51001">
            <v>18565290904</v>
          </cell>
          <cell r="C51001" t="str">
            <v>上海市闵行区张虹路129号朗诗寓509室</v>
          </cell>
        </row>
        <row r="51002">
          <cell r="B51002">
            <v>15221310760</v>
          </cell>
          <cell r="C51002" t="str">
            <v>广东省佛山市顺德区北滘镇碧桂园总部</v>
          </cell>
        </row>
        <row r="51003">
          <cell r="B51003">
            <v>13528361184</v>
          </cell>
          <cell r="C51003" t="str">
            <v>广东省台山市台城镇碧桂园澜花语岸1街32号</v>
          </cell>
        </row>
        <row r="51004">
          <cell r="B51004">
            <v>13810576975</v>
          </cell>
          <cell r="C51004" t="str">
            <v>北京市东城区东直门外香河园路1号万国楼12号1102室</v>
          </cell>
        </row>
        <row r="51005">
          <cell r="B51005">
            <v>13432298722</v>
          </cell>
          <cell r="C51005" t="str">
            <v>广东省东莞市长安街锦厦农民公寓西二十五巷一号B</v>
          </cell>
        </row>
        <row r="51006">
          <cell r="B51006">
            <v>13725456803</v>
          </cell>
          <cell r="C51006" t="str">
            <v>广东省东莞市寮步镇泉塘村围仔东66号</v>
          </cell>
        </row>
        <row r="51007">
          <cell r="B51007">
            <v>13820787271</v>
          </cell>
          <cell r="C51007" t="str">
            <v>天津市滨海新区塘沽杭州道珠江小区20-3-402</v>
          </cell>
        </row>
        <row r="51008">
          <cell r="B51008">
            <v>15822985277</v>
          </cell>
          <cell r="C51008" t="str">
            <v>天津市河北区新开河街道古北道泰来嘉园4号楼1门404</v>
          </cell>
        </row>
        <row r="51009">
          <cell r="B51009">
            <v>13604034098</v>
          </cell>
          <cell r="C51009" t="str">
            <v>辽宁省沈阳市皇姑区漓江街1号641室</v>
          </cell>
        </row>
        <row r="51010">
          <cell r="B51010">
            <v>15701186556</v>
          </cell>
          <cell r="C51010" t="str">
            <v>北京市朝阳区华威里23号北京市疾病预防控制中心新楼317</v>
          </cell>
        </row>
        <row r="51011">
          <cell r="B51011">
            <v>13916048883</v>
          </cell>
          <cell r="C51011" t="str">
            <v>上海市虹口区四平路773号511室</v>
          </cell>
        </row>
        <row r="51012">
          <cell r="B51012">
            <v>13895672641</v>
          </cell>
          <cell r="C51012" t="str">
            <v>宁夏银川市兴庆区海宝福星苑31号楼4单元202</v>
          </cell>
        </row>
        <row r="51013">
          <cell r="B51013">
            <v>18878874907</v>
          </cell>
          <cell r="C51013" t="str">
            <v>广西壮族自治区南宁市西乡塘区北湖街道盛天名都2栋3单元1502</v>
          </cell>
        </row>
        <row r="51014">
          <cell r="B51014">
            <v>13809548449</v>
          </cell>
          <cell r="C51014" t="str">
            <v>福建省福州市台江区江滨中大道358号海峡银行大厦</v>
          </cell>
        </row>
        <row r="51015">
          <cell r="B51015">
            <v>18883910958</v>
          </cell>
          <cell r="C51015" t="str">
            <v>河北省邯郸市魏县中医院对面美康小区</v>
          </cell>
        </row>
        <row r="51016">
          <cell r="B51016">
            <v>13425755624</v>
          </cell>
          <cell r="C51016" t="str">
            <v>广东省佛山市禅城区三友南路禅城区中心医院</v>
          </cell>
        </row>
        <row r="51017">
          <cell r="B51017">
            <v>18039508886</v>
          </cell>
          <cell r="C51017" t="str">
            <v>河南省郑州市郑东新区永平路19号卢浮公馆6号楼一单元</v>
          </cell>
        </row>
        <row r="51018">
          <cell r="B51018">
            <v>17786534677</v>
          </cell>
          <cell r="C51018" t="str">
            <v>湖北省武汉市武昌区洪山广场体育馆路香格里嘉园C2幢2105室</v>
          </cell>
        </row>
        <row r="51019">
          <cell r="B51019">
            <v>13432242083</v>
          </cell>
          <cell r="C51019" t="str">
            <v>广东省开平市龙胜镇桥联乡东昌新村</v>
          </cell>
        </row>
        <row r="51020">
          <cell r="B51020">
            <v>13511032318</v>
          </cell>
          <cell r="C51020" t="str">
            <v>北京市朝阳区朝阳门北大街22号</v>
          </cell>
        </row>
        <row r="51021">
          <cell r="B51021">
            <v>18610175060</v>
          </cell>
          <cell r="C51021" t="str">
            <v>北京市海淀区农大南路西区51号院5号楼2-201</v>
          </cell>
        </row>
        <row r="51022">
          <cell r="B51022">
            <v>15057169662</v>
          </cell>
          <cell r="C51022" t="str">
            <v>浙江省杭州市富阳区富春街道文居街338号阳光里6幢303室</v>
          </cell>
        </row>
        <row r="51023">
          <cell r="B51023">
            <v>18268853990</v>
          </cell>
          <cell r="C51023" t="str">
            <v>浙江省杭州市富阳区清风泰安苑东区2幢1004</v>
          </cell>
        </row>
        <row r="51024">
          <cell r="B51024">
            <v>13132166056</v>
          </cell>
          <cell r="C51024" t="str">
            <v>天津市河西区友谊路街道黑牛城道顺驰世纪城17号楼1门502室</v>
          </cell>
        </row>
        <row r="51025">
          <cell r="B51025">
            <v>15093326759</v>
          </cell>
          <cell r="C51025" t="str">
            <v>河南省开封市龙亭区北郊乡河南大学仁和公寓</v>
          </cell>
        </row>
        <row r="51026">
          <cell r="B51026">
            <v>18905103339</v>
          </cell>
          <cell r="C51026" t="str">
            <v>浙江省衢州市柯城区王环嘉苑3-1-602室</v>
          </cell>
        </row>
        <row r="51027">
          <cell r="B51027">
            <v>13977239853</v>
          </cell>
          <cell r="C51027" t="str">
            <v>广西省柳州市鱼峰区屏山大道385号教师公寓5栋1单元2-2</v>
          </cell>
        </row>
        <row r="51028">
          <cell r="B51028">
            <v>18411075369</v>
          </cell>
          <cell r="C51028" t="str">
            <v>北京市西城区百万庄大街26号国家地质实验测试中心</v>
          </cell>
        </row>
        <row r="51029">
          <cell r="B51029">
            <v>13911132727</v>
          </cell>
          <cell r="C51029" t="str">
            <v>北京市海淀区田村北路碧森里小区3号楼6单元101室</v>
          </cell>
        </row>
        <row r="51030">
          <cell r="B51030">
            <v>15639925717</v>
          </cell>
          <cell r="C51030" t="str">
            <v>河南省郑州市金水区鸿宝路与鸿苑路交叉口向北1000米清水苑东苑K11-308（一单元三楼东户）</v>
          </cell>
        </row>
        <row r="51031">
          <cell r="B51031">
            <v>13812662459</v>
          </cell>
          <cell r="C51031" t="str">
            <v>江苏省苏州市浒关鸿禧路69号中兴联精密工业有限公司</v>
          </cell>
        </row>
        <row r="51032">
          <cell r="B51032">
            <v>13980259858</v>
          </cell>
          <cell r="C51032" t="str">
            <v>四川省泸州市龙马潭区莲花池派出所</v>
          </cell>
        </row>
        <row r="51033">
          <cell r="B51033">
            <v>15805662222</v>
          </cell>
          <cell r="C51033" t="str">
            <v>安徽省池州市贵池区华邦阳光城7号楼701室</v>
          </cell>
        </row>
        <row r="51034">
          <cell r="B51034">
            <v>18701334112</v>
          </cell>
          <cell r="C51034" t="str">
            <v>北京市海淀区中关村东路1号院清华科技园科技大厦C座2003</v>
          </cell>
        </row>
        <row r="51035">
          <cell r="B51035">
            <v>18519820703</v>
          </cell>
          <cell r="C51035" t="str">
            <v>北京市海淀区西三旗永泰西里3号楼9门201</v>
          </cell>
        </row>
        <row r="51036">
          <cell r="B51036">
            <v>13734846826</v>
          </cell>
          <cell r="C51036" t="str">
            <v>内蒙古呼和浩特新城区赛马场北路城市维也纳11号楼2单元402</v>
          </cell>
        </row>
        <row r="51037">
          <cell r="B51037">
            <v>13911761713</v>
          </cell>
          <cell r="C51037" t="str">
            <v>北京市朝阳区望京湖光中街港旅大厦9层</v>
          </cell>
        </row>
        <row r="51038">
          <cell r="B51038">
            <v>15378737677</v>
          </cell>
          <cell r="C51038" t="str">
            <v>河南省郑州市金水区文化路渠东路圣菲城4期23号楼1270</v>
          </cell>
        </row>
        <row r="51039">
          <cell r="B51039">
            <v>13811381000</v>
          </cell>
          <cell r="C51039" t="str">
            <v>北京市海淀区西三环中路19号海军大院西门</v>
          </cell>
        </row>
        <row r="51040">
          <cell r="B51040">
            <v>13146371413</v>
          </cell>
          <cell r="C51040" t="str">
            <v>北京市大兴区黄村镇滨河东里21号楼1单元202室</v>
          </cell>
        </row>
        <row r="51041">
          <cell r="B51041">
            <v>18978024321</v>
          </cell>
          <cell r="C51041" t="str">
            <v>广西柳州市高新2路6号嘉鹏学府</v>
          </cell>
        </row>
        <row r="51042">
          <cell r="B51042">
            <v>18628083612</v>
          </cell>
          <cell r="C51042" t="str">
            <v>四川省成都市龙泉驿区蓝色理想5-1-1401</v>
          </cell>
        </row>
        <row r="51043">
          <cell r="B51043">
            <v>15106128268</v>
          </cell>
          <cell r="C51043" t="str">
            <v>江苏省常州市天宁区兰陵街道弘阳广场8栋乙单元3203</v>
          </cell>
        </row>
        <row r="51044">
          <cell r="B51044">
            <v>13585379680</v>
          </cell>
          <cell r="C51044" t="str">
            <v>江苏省邳州市恒山路邮政局</v>
          </cell>
        </row>
        <row r="51045">
          <cell r="B51045">
            <v>13813853332</v>
          </cell>
          <cell r="C51045" t="str">
            <v>江苏省南京市秦淮区棉鞋营14号</v>
          </cell>
        </row>
        <row r="51046">
          <cell r="B51046">
            <v>13324816699</v>
          </cell>
          <cell r="C51046" t="str">
            <v>广西南宁市东葛路33号2栋2单元401</v>
          </cell>
        </row>
        <row r="51047">
          <cell r="B51047">
            <v>13904330031</v>
          </cell>
          <cell r="C51047" t="str">
            <v>吉林省长春市南关区净水路与东岭南街交汇处热力公寓</v>
          </cell>
        </row>
        <row r="51048">
          <cell r="B51048">
            <v>18616544600</v>
          </cell>
          <cell r="C51048" t="str">
            <v>上海市浦东新区西营南路518弄39号903</v>
          </cell>
        </row>
        <row r="51049">
          <cell r="B51049">
            <v>18699095572</v>
          </cell>
          <cell r="C51049" t="str">
            <v>新疆乌鲁木齐市天山区大湾街道富康街朗天峰景一期22号楼5单元603</v>
          </cell>
        </row>
        <row r="51050">
          <cell r="B51050">
            <v>18699095572</v>
          </cell>
          <cell r="C51050" t="str">
            <v>新疆乌鲁木齐市天山区大湾街道富康街朗天峰景一期22号楼5单元603</v>
          </cell>
        </row>
        <row r="51051">
          <cell r="B51051">
            <v>15659857857</v>
          </cell>
          <cell r="C51051" t="str">
            <v>福建省漳州市长泰县经济开发区京泰路216号</v>
          </cell>
        </row>
        <row r="51052">
          <cell r="B51052">
            <v>13356877371</v>
          </cell>
          <cell r="C51052" t="str">
            <v>山东省青岛市城阳区惜福镇街道铁骑山路79号青岛理工大学琴岛学院</v>
          </cell>
        </row>
        <row r="51053">
          <cell r="B51053">
            <v>13627768292</v>
          </cell>
          <cell r="C51053" t="str">
            <v>广西百色市右江区东合路移动大楼2楼</v>
          </cell>
        </row>
        <row r="51054">
          <cell r="B51054">
            <v>18011430807</v>
          </cell>
          <cell r="C51054" t="str">
            <v>四川省成都市新都区三河镇二台子小区B区32栋三单元101</v>
          </cell>
        </row>
        <row r="51055">
          <cell r="B51055">
            <v>13482943622</v>
          </cell>
          <cell r="C51055" t="str">
            <v>河北省唐山市丰润区西板市冀东建材大世界B区7号楼123号星期7瓷砖</v>
          </cell>
        </row>
        <row r="51056">
          <cell r="B51056">
            <v>13863071791</v>
          </cell>
          <cell r="C51056" t="str">
            <v>山东省威海市宝泉路8号第四0四医院内科楼5楼风湿科</v>
          </cell>
        </row>
        <row r="51057">
          <cell r="B51057">
            <v>18900570026</v>
          </cell>
          <cell r="C51057" t="str">
            <v>安徽省宿州市淮海路188号宿州市人民银行中心支行</v>
          </cell>
        </row>
        <row r="51058">
          <cell r="B51058">
            <v>18055144858</v>
          </cell>
          <cell r="C51058" t="str">
            <v>安徽省合肥市经开区云谷路3188号出口加工区顺通报关行</v>
          </cell>
        </row>
        <row r="51059">
          <cell r="B51059">
            <v>13955788000</v>
          </cell>
          <cell r="C51059" t="str">
            <v>安徽省宿州市香林丽景湾25栋903</v>
          </cell>
        </row>
        <row r="51060">
          <cell r="B51060">
            <v>13675355765</v>
          </cell>
          <cell r="C51060" t="str">
            <v>山东省烟台市牟平区通海路368-2号恒曦复印店</v>
          </cell>
        </row>
        <row r="51061">
          <cell r="B51061">
            <v>18545622938</v>
          </cell>
          <cell r="C51061" t="str">
            <v>黑龙江省哈尔滨市南岗区中山路238号3楼（鑫祥安全评价咨询公司）</v>
          </cell>
        </row>
        <row r="51062">
          <cell r="B51062">
            <v>13842000851</v>
          </cell>
          <cell r="C51062" t="str">
            <v>辽宁省沈阳市皇姑区鸭绿江街9-1北塔215</v>
          </cell>
        </row>
        <row r="51063">
          <cell r="B51063">
            <v>18007883810</v>
          </cell>
          <cell r="C51063" t="str">
            <v>广西桂林市环城南二路3号安厦漓江大美A5A6栋</v>
          </cell>
        </row>
        <row r="51064">
          <cell r="B51064">
            <v>18395208555</v>
          </cell>
          <cell r="C51064" t="str">
            <v>四川省成都市武侯区顺和横街29号中华名园三期D区</v>
          </cell>
        </row>
        <row r="51065">
          <cell r="B51065">
            <v>15803932529</v>
          </cell>
          <cell r="C51065" t="str">
            <v>河南省濮阳市华龙区文化路翰林居小区</v>
          </cell>
        </row>
        <row r="51066">
          <cell r="B51066">
            <v>15909580564</v>
          </cell>
          <cell r="C51066" t="str">
            <v>宁夏银川市兴庆区中心巷六号楼三单元301室</v>
          </cell>
        </row>
        <row r="51067">
          <cell r="B51067">
            <v>15522347459</v>
          </cell>
          <cell r="C51067" t="str">
            <v>天津市西青区中北镇万科盈润园16号楼2601</v>
          </cell>
        </row>
        <row r="51068">
          <cell r="B51068">
            <v>13062345206</v>
          </cell>
          <cell r="C51068" t="str">
            <v>重庆市渝中区大黄路168号星月湾1-6-3</v>
          </cell>
        </row>
        <row r="51069">
          <cell r="B51069">
            <v>13702071116</v>
          </cell>
          <cell r="C51069" t="str">
            <v>天津市河东区海河东路88号</v>
          </cell>
        </row>
        <row r="51070">
          <cell r="B51070">
            <v>13902962289</v>
          </cell>
          <cell r="C51070" t="str">
            <v>广东省东莞市松山湖锦绣山河三期锦园2栋2单元602</v>
          </cell>
        </row>
        <row r="51071">
          <cell r="B51071">
            <v>13505650211</v>
          </cell>
          <cell r="C51071" t="str">
            <v>安徽省芜湖市为县东门外大街翠竹苑大酒店</v>
          </cell>
        </row>
        <row r="51072">
          <cell r="B51072">
            <v>15260281008</v>
          </cell>
          <cell r="C51072" t="str">
            <v>福建省莆田市仙游县鲤城街道鲤中步行街天尔菲特店</v>
          </cell>
        </row>
        <row r="51073">
          <cell r="B51073">
            <v>13675766738</v>
          </cell>
          <cell r="C51073" t="str">
            <v>浙江省诸暨市陶朱街道众盛苑小区9-1-102</v>
          </cell>
        </row>
        <row r="51074">
          <cell r="B51074">
            <v>13858447777</v>
          </cell>
          <cell r="C51074" t="str">
            <v>浙江省诸暨市陶朱街道兴都路29号，</v>
          </cell>
        </row>
        <row r="51075">
          <cell r="B51075">
            <v>13588685085</v>
          </cell>
          <cell r="C51075" t="str">
            <v>浙江省义乌市现代公寓A座1835室</v>
          </cell>
        </row>
        <row r="51076">
          <cell r="B51076">
            <v>13451518695</v>
          </cell>
          <cell r="C51076" t="str">
            <v>江苏省苏州市高新区锦峰路158号21号楼</v>
          </cell>
        </row>
        <row r="51077">
          <cell r="B51077">
            <v>15013856493</v>
          </cell>
          <cell r="C51077" t="str">
            <v>广东省深圳市龙岗区龙城街道吉祥路全盛紫悦龙庭2栋A座1105</v>
          </cell>
        </row>
        <row r="51078">
          <cell r="B51078">
            <v>15023622215</v>
          </cell>
          <cell r="C51078" t="str">
            <v>重庆市沙坪区蓝溪谷地10栋二单元15-3</v>
          </cell>
        </row>
        <row r="51079">
          <cell r="B51079">
            <v>13715224438</v>
          </cell>
          <cell r="C51079" t="str">
            <v>广东省深圳市盐田区盐田梅沙路口华侨新村42号</v>
          </cell>
        </row>
        <row r="51080">
          <cell r="B51080">
            <v>13701892187</v>
          </cell>
          <cell r="C51080" t="str">
            <v>上海市徐汇区康健路58弄10号402</v>
          </cell>
        </row>
        <row r="51081">
          <cell r="B51081">
            <v>15754992603</v>
          </cell>
          <cell r="C51081" t="str">
            <v>内蒙古乌海市乌达区北京师范大学乌海附属学校</v>
          </cell>
        </row>
        <row r="51082">
          <cell r="B51082">
            <v>17705816734</v>
          </cell>
          <cell r="C51082" t="str">
            <v>浙江省杭州市江干区闸弄口街道三里亭苑一区5幢202室</v>
          </cell>
        </row>
        <row r="51083">
          <cell r="B51083">
            <v>13926154157</v>
          </cell>
          <cell r="C51083" t="str">
            <v>广州市海珠区聚德东丁65栋5o5房</v>
          </cell>
        </row>
        <row r="51084">
          <cell r="B51084">
            <v>17705845868</v>
          </cell>
          <cell r="C51084" t="str">
            <v>浙江省宁波市余姚凤山街道同光村同光新村11-5幢</v>
          </cell>
        </row>
        <row r="51085">
          <cell r="B51085">
            <v>15068717972</v>
          </cell>
          <cell r="C51085" t="str">
            <v>杭州市江干区南肖埠御景苑9一3一902室，</v>
          </cell>
        </row>
        <row r="51086">
          <cell r="B51086">
            <v>13757185643</v>
          </cell>
          <cell r="C51086" t="str">
            <v>浙江省义乌市江东街道江东东路33号义乌广电大楼20楼</v>
          </cell>
        </row>
        <row r="51087">
          <cell r="B51087">
            <v>13805797660</v>
          </cell>
          <cell r="C51087" t="str">
            <v>浙江大学紫金港校区东四教学楼153B</v>
          </cell>
        </row>
        <row r="51088">
          <cell r="B51088">
            <v>13682018088</v>
          </cell>
          <cell r="C51088" t="str">
            <v>天津市河西区左江道福水园8-1-501</v>
          </cell>
        </row>
        <row r="51089">
          <cell r="B51089">
            <v>13702019328</v>
          </cell>
          <cell r="C51089" t="str">
            <v>天津市河东区龙潭路15号</v>
          </cell>
        </row>
        <row r="51090">
          <cell r="B51090">
            <v>13512008181</v>
          </cell>
          <cell r="C51090" t="str">
            <v>天津市和平区新兴街道吴家窖二号路50号天津市中环电子仪器有限公司科技大楼224室</v>
          </cell>
        </row>
        <row r="51091">
          <cell r="B51091">
            <v>15046456866</v>
          </cell>
          <cell r="C51091" t="str">
            <v>黑龙江省佳木斯市富锦市城东街道新一街楼群市场十号楼二单元502</v>
          </cell>
        </row>
        <row r="51092">
          <cell r="B51092">
            <v>13652154075</v>
          </cell>
          <cell r="C51092" t="str">
            <v>天津市和平区吴家窖二号路50号B座224</v>
          </cell>
        </row>
        <row r="51093">
          <cell r="B51093">
            <v>13642183603</v>
          </cell>
          <cell r="C51093" t="str">
            <v>天津市南开区水上北路浩天花园2-2-110</v>
          </cell>
        </row>
        <row r="51094">
          <cell r="B51094">
            <v>13845840285</v>
          </cell>
          <cell r="C51094" t="str">
            <v>黑龙江省伊春市嘉荫县嘉荫农场</v>
          </cell>
        </row>
        <row r="51095">
          <cell r="B51095">
            <v>13071242563</v>
          </cell>
          <cell r="C51095" t="str">
            <v>湖北省武汉市洪山区团结大道保利城12栋2单元404</v>
          </cell>
        </row>
        <row r="51096">
          <cell r="B51096">
            <v>18843432287</v>
          </cell>
          <cell r="C51096" t="str">
            <v>吉林省四平市铁西卫校路艾莱斯理发店</v>
          </cell>
        </row>
        <row r="51097">
          <cell r="B51097">
            <v>15555540020</v>
          </cell>
          <cell r="C51097" t="str">
            <v>福建省厦门市湖里区湖里街道万科云玺1号楼2801室</v>
          </cell>
        </row>
        <row r="51098">
          <cell r="B51098">
            <v>13758558988</v>
          </cell>
          <cell r="C51098" t="str">
            <v>浙江省绍兴市柯桥区鉴湖景园古柯观渔D1-12B04</v>
          </cell>
        </row>
        <row r="51099">
          <cell r="B51099">
            <v>13906130166</v>
          </cell>
          <cell r="C51099" t="str">
            <v>江苏省苏州市新区格林花园8幢602</v>
          </cell>
        </row>
        <row r="51100">
          <cell r="B51100">
            <v>18783189797</v>
          </cell>
          <cell r="C51100" t="str">
            <v>四川省宜宾市宜宾县城北新区榕树街阳光康郡小区</v>
          </cell>
        </row>
        <row r="51101">
          <cell r="B51101">
            <v>18116554993</v>
          </cell>
          <cell r="C51101" t="str">
            <v>四川省雅安市名山区名城御景小区</v>
          </cell>
        </row>
        <row r="51102">
          <cell r="B51102">
            <v>13551612926</v>
          </cell>
          <cell r="C51102" t="str">
            <v>四川省广安市广安区广安职业技术学院家属院</v>
          </cell>
        </row>
        <row r="51103">
          <cell r="B51103">
            <v>13815672292</v>
          </cell>
          <cell r="C51103" t="str">
            <v>江苏省连云港市灌云县人和苑13号楼3单元606</v>
          </cell>
        </row>
        <row r="51104">
          <cell r="B51104">
            <v>18602201522</v>
          </cell>
          <cell r="C51104" t="str">
            <v>天津市和平区赤峰道62号</v>
          </cell>
        </row>
        <row r="51105">
          <cell r="B51105">
            <v>13614506197</v>
          </cell>
          <cell r="C51105" t="str">
            <v>黑龙江省尚志市理想城五单元1704</v>
          </cell>
        </row>
        <row r="51106">
          <cell r="B51106">
            <v>15860815326</v>
          </cell>
          <cell r="C51106" t="str">
            <v>福建省福州市鼓楼区柳河路81号电影机械厂海峡创意园《天茶苑》</v>
          </cell>
        </row>
        <row r="51107">
          <cell r="B51107">
            <v>13682698220</v>
          </cell>
          <cell r="C51107" t="str">
            <v>广东省深圳市福田区园岭五街25号圆龙园2栋21E</v>
          </cell>
        </row>
        <row r="51108">
          <cell r="B51108">
            <v>15821759593</v>
          </cell>
          <cell r="C51108" t="str">
            <v>上海市浦东新区金桥路530弄4号101室</v>
          </cell>
        </row>
        <row r="51109">
          <cell r="B51109">
            <v>18931926669</v>
          </cell>
          <cell r="C51109" t="str">
            <v>河北省邢台市巨鹿县县医院对面尚客优快捷酒店</v>
          </cell>
        </row>
        <row r="51110">
          <cell r="B51110">
            <v>15131955811</v>
          </cell>
          <cell r="C51110" t="str">
            <v>河北省邢台市内丘县锦盛小区</v>
          </cell>
        </row>
        <row r="51111">
          <cell r="B51111">
            <v>15613968929</v>
          </cell>
          <cell r="C51111" t="str">
            <v>河北省邢台市桥西区冶金北路103号中国银行</v>
          </cell>
        </row>
        <row r="51112">
          <cell r="B51112">
            <v>13623297962</v>
          </cell>
          <cell r="C51112" t="str">
            <v>河北省邢台市桥西区莲池大街民警小区2-3-302</v>
          </cell>
        </row>
        <row r="51113">
          <cell r="B51113">
            <v>18301647609</v>
          </cell>
          <cell r="C51113" t="str">
            <v>北京市朝阳区光华路2号阳光100国际公寓G座1层光大银行</v>
          </cell>
        </row>
        <row r="51114">
          <cell r="B51114">
            <v>13994225645</v>
          </cell>
          <cell r="C51114" t="str">
            <v>山西省太原市万柏林区西宫东街8-1-7</v>
          </cell>
        </row>
        <row r="51115">
          <cell r="B51115">
            <v>18600077697</v>
          </cell>
          <cell r="C51115" t="str">
            <v>北京市密云区阳光街385号保利花园B区7号楼一单元201</v>
          </cell>
        </row>
        <row r="51116">
          <cell r="B51116">
            <v>13930920268</v>
          </cell>
          <cell r="C51116" t="str">
            <v>河北省邢台市桥西区中兴西大街81号中国银行邢台分行</v>
          </cell>
        </row>
        <row r="51117">
          <cell r="B51117">
            <v>13831929720</v>
          </cell>
          <cell r="C51117" t="str">
            <v>河北省邢台市桥东区顺德路201号桥东政府</v>
          </cell>
        </row>
        <row r="51118">
          <cell r="B51118">
            <v>15833669885</v>
          </cell>
          <cell r="C51118" t="str">
            <v>河北省邢台市桥西区团结西大街石油巷金色家园1-2-101</v>
          </cell>
        </row>
        <row r="51119">
          <cell r="B51119">
            <v>18531916235</v>
          </cell>
          <cell r="C51119" t="str">
            <v>河北省邢台市任县东方花园6号楼2单元</v>
          </cell>
        </row>
        <row r="51120">
          <cell r="B51120">
            <v>13483425077</v>
          </cell>
          <cell r="C51120" t="str">
            <v>河北省邢台市桥西区西三教5段5排2号</v>
          </cell>
        </row>
        <row r="51121">
          <cell r="B51121">
            <v>13585178278</v>
          </cell>
          <cell r="C51121" t="str">
            <v>江苏省南京市玄武区孝陵卫双拜巷108号22栋304室</v>
          </cell>
        </row>
        <row r="51122">
          <cell r="B51122">
            <v>13824386300</v>
          </cell>
          <cell r="C51122" t="str">
            <v>广东省深圳市龙岗区布吉金鹏路18号农业银行大楼七楼</v>
          </cell>
        </row>
        <row r="51123">
          <cell r="B51123">
            <v>18611637729</v>
          </cell>
          <cell r="C51123" t="str">
            <v>北京市门头沟区曹各庄34号院西长安壹号4楼509室</v>
          </cell>
        </row>
        <row r="51124">
          <cell r="B51124">
            <v>13849460784</v>
          </cell>
          <cell r="C51124" t="str">
            <v>河南省周口市项城市老街工会大厦中单元</v>
          </cell>
        </row>
        <row r="51125">
          <cell r="B51125">
            <v>13820897753</v>
          </cell>
          <cell r="C51125" t="str">
            <v>天津市和平区昌里小区33-508</v>
          </cell>
        </row>
        <row r="51126">
          <cell r="B51126">
            <v>15688637513</v>
          </cell>
          <cell r="C51126" t="str">
            <v>山东省蓬莱市汽改生活区</v>
          </cell>
        </row>
        <row r="51127">
          <cell r="B51127">
            <v>18643210525</v>
          </cell>
          <cell r="C51127" t="str">
            <v>吉林省吉林市昌邑区延安街十四委十一组铁东中区六号楼一门二楼六号</v>
          </cell>
        </row>
        <row r="51128">
          <cell r="B51128">
            <v>13843281117</v>
          </cell>
          <cell r="C51128" t="str">
            <v>吉林省吉林市船营区朝阳街华信手机商场一楼津华通讯A08</v>
          </cell>
        </row>
        <row r="51129">
          <cell r="B51129">
            <v>15327120637</v>
          </cell>
          <cell r="C51129" t="str">
            <v>湖北省武汉市唐家墩唐蔡路6号华鼎丽都A栋2单元</v>
          </cell>
        </row>
        <row r="51130">
          <cell r="B51130">
            <v>13009130998</v>
          </cell>
          <cell r="C51130" t="str">
            <v>吉林省长春市宽城区四季风采小区侨联超市</v>
          </cell>
        </row>
        <row r="51131">
          <cell r="B51131">
            <v>13918024111</v>
          </cell>
          <cell r="C51131" t="str">
            <v>上海市浦东新区周秀路398弄10号703</v>
          </cell>
        </row>
        <row r="51132">
          <cell r="B51132">
            <v>18043632536</v>
          </cell>
          <cell r="C51132" t="str">
            <v>吉林省长春市朝阳区人民大街2111号工行长春人民广场支行公司部</v>
          </cell>
        </row>
        <row r="51133">
          <cell r="B51133">
            <v>18686611197</v>
          </cell>
          <cell r="C51133" t="str">
            <v>吉林省长春市朝阳区重庆路西安胡同4号省工商银行三号楼201</v>
          </cell>
        </row>
        <row r="51134">
          <cell r="B51134">
            <v>17790066030</v>
          </cell>
          <cell r="C51134" t="str">
            <v>吉林省长春市南关区人民大街8988号明珠广场C座3楼</v>
          </cell>
        </row>
        <row r="51135">
          <cell r="B51135">
            <v>13080032323</v>
          </cell>
          <cell r="C51135" t="str">
            <v>吉林省长春市亚泰大街与繁荣路交汇御翠豪庭小区16栋102</v>
          </cell>
        </row>
        <row r="51136">
          <cell r="B51136">
            <v>13904002257</v>
          </cell>
          <cell r="C51136" t="str">
            <v>辽宁省沈阳市皇姑区泰山路12号北陵公园办公室管理科</v>
          </cell>
        </row>
        <row r="51137">
          <cell r="B51137">
            <v>13705716907</v>
          </cell>
          <cell r="C51137" t="str">
            <v>浙江省杭州市滨江区浦沿街道东冠路曼城1-1-1201</v>
          </cell>
        </row>
        <row r="51138">
          <cell r="B51138">
            <v>13682597790</v>
          </cell>
          <cell r="C51138" t="str">
            <v>广东省深圳市南山区西丽平丽花园10栋</v>
          </cell>
        </row>
        <row r="51139">
          <cell r="B51139">
            <v>13318346122</v>
          </cell>
          <cell r="C51139" t="str">
            <v>广东省佛山市南海区桂城街道灯湖西路中海千灯湖一号15栋803</v>
          </cell>
        </row>
        <row r="51140">
          <cell r="B51140">
            <v>18995158327</v>
          </cell>
          <cell r="C51140" t="str">
            <v>宁夏银川市金凤区恒大名都26号楼</v>
          </cell>
        </row>
        <row r="51141">
          <cell r="B51141">
            <v>13895662893</v>
          </cell>
          <cell r="C51141" t="str">
            <v>宁夏银川市西夏区文萃北街银棉幼儿园</v>
          </cell>
        </row>
        <row r="51142">
          <cell r="B51142">
            <v>13761029259</v>
          </cell>
          <cell r="C51142" t="str">
            <v>上海市普陀区长寿路街道西康路1518弄14号402室</v>
          </cell>
        </row>
        <row r="51143">
          <cell r="B51143">
            <v>18995070687</v>
          </cell>
          <cell r="C51143" t="str">
            <v>宁夏银川市兴庆区北京东路运祥小区</v>
          </cell>
        </row>
        <row r="51144">
          <cell r="B51144">
            <v>18892031996</v>
          </cell>
          <cell r="C51144" t="str">
            <v>陕西省西安市雁塔区丈八西西路与锦业一路交界处移动公司</v>
          </cell>
        </row>
        <row r="51145">
          <cell r="B51145">
            <v>13899860448</v>
          </cell>
          <cell r="C51145" t="str">
            <v>新疆乌鲁木齐市天山区新华南路恒宇银座</v>
          </cell>
        </row>
        <row r="51146">
          <cell r="B51146">
            <v>13840238696</v>
          </cell>
          <cell r="C51146" t="str">
            <v>辽宁省沈阳市经济技术开发区十一号路4号普利司通沈阳钢丝帘线有限公司</v>
          </cell>
        </row>
        <row r="51147">
          <cell r="B51147">
            <v>18729359998</v>
          </cell>
          <cell r="C51147" t="str">
            <v>陕西省西安市曲江新区共建路369号互联网创业园泊寓1503</v>
          </cell>
        </row>
        <row r="51148">
          <cell r="B51148">
            <v>18501611971</v>
          </cell>
          <cell r="C51148" t="str">
            <v>上海市浦东新区盛荣路288弄青春里二期1号楼1217室</v>
          </cell>
        </row>
        <row r="51149">
          <cell r="B51149">
            <v>13936130220</v>
          </cell>
          <cell r="C51149" t="str">
            <v>黑龙江省哈尔滨市南岗区黄河路73号哈工大建筑设计院</v>
          </cell>
        </row>
        <row r="51150">
          <cell r="B51150">
            <v>13609009655</v>
          </cell>
          <cell r="C51150" t="str">
            <v>广东省广州市越秀区环市东路334号市政中环大厦19楼</v>
          </cell>
        </row>
        <row r="51151">
          <cell r="B51151">
            <v>13821202980</v>
          </cell>
          <cell r="C51151" t="str">
            <v>天津市河西区珠江道延长线与翠波道交口富力津门湖底商光大银行</v>
          </cell>
        </row>
        <row r="51152">
          <cell r="B51152">
            <v>13696910517</v>
          </cell>
          <cell r="C51152" t="str">
            <v>福建省厦门市思明区莲花五村龙华里24号601室</v>
          </cell>
        </row>
        <row r="51153">
          <cell r="B51153">
            <v>18983396868</v>
          </cell>
          <cell r="C51153" t="str">
            <v>重庆市渝中区解放碑街道宏声大厦12-4</v>
          </cell>
        </row>
        <row r="51154">
          <cell r="B51154">
            <v>17705149398</v>
          </cell>
          <cell r="C51154" t="str">
            <v>江苏省南京市建邺区南湖路7号南湖社区卫生服务中心</v>
          </cell>
        </row>
        <row r="51155">
          <cell r="B51155">
            <v>13917234804</v>
          </cell>
          <cell r="C51155" t="str">
            <v>上海市静安区延平路123弄7号2H室</v>
          </cell>
        </row>
        <row r="51156">
          <cell r="B51156">
            <v>13817186079</v>
          </cell>
          <cell r="C51156" t="str">
            <v>上海市长宁区江苏路华山路894弄1号102</v>
          </cell>
        </row>
        <row r="51157">
          <cell r="B51157">
            <v>13907915896</v>
          </cell>
          <cell r="C51157" t="str">
            <v>江西省南昌市青山湖区滨东路1369号</v>
          </cell>
        </row>
        <row r="51158">
          <cell r="B51158">
            <v>18373158882</v>
          </cell>
          <cell r="C51158" t="str">
            <v>湖南省长沙市岳麓区麓山翰林苑三栋601</v>
          </cell>
        </row>
        <row r="51159">
          <cell r="B51159">
            <v>13910090055</v>
          </cell>
          <cell r="C51159" t="str">
            <v>北京市朝阳区朝阳门南大街8号中粮福临门大厦17层</v>
          </cell>
        </row>
        <row r="51160">
          <cell r="B51160">
            <v>13882220227</v>
          </cell>
          <cell r="C51160" t="str">
            <v>四川省成都市成华区洪山南路99号华宇阳光水岸</v>
          </cell>
        </row>
        <row r="51161">
          <cell r="B51161">
            <v>13662626717</v>
          </cell>
          <cell r="C51161" t="str">
            <v>陕西省咸阳市秦都区古渡街道玉泉路丽彩怡和润园9-2-2203</v>
          </cell>
        </row>
        <row r="51162">
          <cell r="B51162">
            <v>13343685666</v>
          </cell>
          <cell r="C51162" t="str">
            <v>河南省安阳市内黄县委统战部</v>
          </cell>
        </row>
        <row r="51163">
          <cell r="B51163">
            <v>13667645979</v>
          </cell>
          <cell r="C51163" t="str">
            <v>重庆市沙坪坝区大学城东路66号融城华府53-6</v>
          </cell>
        </row>
        <row r="51164">
          <cell r="B51164">
            <v>13667663489</v>
          </cell>
          <cell r="C51164" t="str">
            <v>重庆市沙坪坝区大学城师大苑2-2-1</v>
          </cell>
        </row>
        <row r="51165">
          <cell r="B51165">
            <v>13069110396</v>
          </cell>
          <cell r="C51165" t="str">
            <v>吉林省长春市绿园区万福街403-5栋311室</v>
          </cell>
        </row>
        <row r="51166">
          <cell r="B51166">
            <v>18906605533</v>
          </cell>
          <cell r="C51166" t="str">
            <v>浙江省宁波市宁海县桃源街道华庭家园15幢204室</v>
          </cell>
        </row>
        <row r="51167">
          <cell r="B51167">
            <v>13791088698</v>
          </cell>
          <cell r="C51167" t="str">
            <v>北京市丰台区南宫北里3号楼储物柜</v>
          </cell>
        </row>
        <row r="51168">
          <cell r="B51168">
            <v>13573777900</v>
          </cell>
          <cell r="C51168" t="str">
            <v>山东省济南市历下区南新街56号</v>
          </cell>
        </row>
        <row r="51169">
          <cell r="B51169">
            <v>15057863821</v>
          </cell>
          <cell r="C51169" t="str">
            <v>浙江省丽水市缙云县东渡大街97号</v>
          </cell>
        </row>
        <row r="51170">
          <cell r="B51170" t="str">
            <v>18589880749、13978851037</v>
          </cell>
          <cell r="C51170" t="str">
            <v>广西南宁青秀区仙湖大道海茵国际花城香榭二期</v>
          </cell>
        </row>
        <row r="51171">
          <cell r="B51171">
            <v>18801083933</v>
          </cell>
          <cell r="C51171" t="str">
            <v>北京海淀区中关村南大街12号院高层5号楼1707室</v>
          </cell>
        </row>
        <row r="51172">
          <cell r="B51172">
            <v>13511997282</v>
          </cell>
          <cell r="C51172" t="str">
            <v>贵州省贵阳市云岩区云潭南路延长段万科城C2-302</v>
          </cell>
        </row>
        <row r="51173">
          <cell r="B51173">
            <v>18945756776</v>
          </cell>
          <cell r="C51173" t="str">
            <v>黑龙江省鹤岗市公路工程质量监督站</v>
          </cell>
        </row>
        <row r="51174">
          <cell r="B51174">
            <v>13110482825</v>
          </cell>
          <cell r="C51174" t="str">
            <v>北京市海淀区北三环西路43号中航广场A区2号楼9F</v>
          </cell>
        </row>
        <row r="51175">
          <cell r="B51175">
            <v>13412650973</v>
          </cell>
          <cell r="C51175" t="str">
            <v>广东东莞市南城区滨河路36号恒大御景6栋1703</v>
          </cell>
        </row>
        <row r="51176">
          <cell r="B51176">
            <v>18659928780</v>
          </cell>
          <cell r="C51176" t="str">
            <v>贵州省铜仁市沿河县和平镇田坝路口</v>
          </cell>
        </row>
        <row r="51177">
          <cell r="B51177">
            <v>15509837473</v>
          </cell>
          <cell r="C51177" t="str">
            <v>辽宁省沈阳市皇姑区昆山中路55号</v>
          </cell>
        </row>
        <row r="51178">
          <cell r="B51178">
            <v>13701294832</v>
          </cell>
          <cell r="C51178" t="str">
            <v>北京市东城区天坛西里东区11楼2门103号</v>
          </cell>
        </row>
        <row r="51179">
          <cell r="B51179">
            <v>15022292688</v>
          </cell>
          <cell r="C51179" t="str">
            <v>天津市蓟县邦君镇小孙各庄村南瓶厂</v>
          </cell>
        </row>
        <row r="51180">
          <cell r="B51180">
            <v>18651376595</v>
          </cell>
          <cell r="C51180" t="str">
            <v>江苏省南通市如皋市白蒲镇蒲盛路惠蒲新世纪售楼处</v>
          </cell>
        </row>
        <row r="51181">
          <cell r="B51181">
            <v>15160256233</v>
          </cell>
          <cell r="C51181" t="str">
            <v>湖南省衡阳市祁东县洪桥镇湘桂路521号</v>
          </cell>
        </row>
        <row r="51182">
          <cell r="B51182">
            <v>13207135555</v>
          </cell>
          <cell r="C51182" t="str">
            <v>湖北省武汉市桥口区长丰街百姓之春13栋2单元704</v>
          </cell>
        </row>
        <row r="51183">
          <cell r="B51183">
            <v>13822631216</v>
          </cell>
          <cell r="C51183" t="str">
            <v>广东省肇庆市新园西路新星二街肇庆市卫生监督所</v>
          </cell>
        </row>
        <row r="51184">
          <cell r="B51184">
            <v>13699159835</v>
          </cell>
          <cell r="C51184" t="str">
            <v>北京市丰台区石榴园北里10号楼5门401室</v>
          </cell>
        </row>
        <row r="51185">
          <cell r="B51185">
            <v>15600655022</v>
          </cell>
          <cell r="C51185" t="str">
            <v>北京市海淀区学院路37号北航校内</v>
          </cell>
        </row>
        <row r="51186">
          <cell r="B51186">
            <v>13503050461</v>
          </cell>
          <cell r="C51186" t="str">
            <v>广东省广州市荔湾区西华路第一津街48号803房</v>
          </cell>
        </row>
        <row r="51187">
          <cell r="B51187">
            <v>13810599509</v>
          </cell>
          <cell r="C51187" t="str">
            <v>北京市丰台区双庙顶秀欣园-东苑小区8号楼203室</v>
          </cell>
        </row>
        <row r="51188">
          <cell r="B51188">
            <v>13904612343</v>
          </cell>
          <cell r="C51188" t="str">
            <v>黑龙江省哈尔滨市革新街135号黑龙江省口腔病防治院一门诊</v>
          </cell>
        </row>
        <row r="51189">
          <cell r="B51189">
            <v>15645515665</v>
          </cell>
          <cell r="C51189" t="str">
            <v>黑龙江省海伦市中心广场西厢房格调女装</v>
          </cell>
        </row>
        <row r="51190">
          <cell r="B51190">
            <v>18645002983</v>
          </cell>
          <cell r="C51190" t="str">
            <v>黑龙江省哈尔滨市香坊区风华街16号风华小区42栋7单元303室</v>
          </cell>
        </row>
        <row r="51191">
          <cell r="B51191">
            <v>15810015749</v>
          </cell>
          <cell r="C51191" t="str">
            <v>北京市朝阳区京旺家园二区三号楼一单元1102</v>
          </cell>
        </row>
        <row r="51192">
          <cell r="B51192">
            <v>18910719156</v>
          </cell>
          <cell r="C51192" t="str">
            <v>北京亦庄经济开发区荣华南路18号DHL</v>
          </cell>
        </row>
        <row r="51193">
          <cell r="B51193">
            <v>15230999090</v>
          </cell>
          <cell r="C51193" t="str">
            <v>河北省路北区容和景苑107-3-102</v>
          </cell>
        </row>
        <row r="51194">
          <cell r="B51194">
            <v>18112129333</v>
          </cell>
          <cell r="C51194" t="str">
            <v>江苏省扬州市江都区瑞康体育用品扬州市江都区武坚镇黄思工业园区瑞康体育</v>
          </cell>
        </row>
        <row r="51195">
          <cell r="B51195">
            <v>13405942701</v>
          </cell>
          <cell r="C51195" t="str">
            <v>福建省福州市鼓楼区竹境社区19座202</v>
          </cell>
        </row>
        <row r="51196">
          <cell r="B51196">
            <v>15880006228</v>
          </cell>
          <cell r="C51196" t="str">
            <v>福建省福州市台江区风景蓝水岸聆水阁2302</v>
          </cell>
        </row>
        <row r="51197">
          <cell r="B51197">
            <v>13817326347</v>
          </cell>
          <cell r="C51197" t="str">
            <v>上海市闵行区吴宝路169弄2号902室</v>
          </cell>
        </row>
        <row r="51198">
          <cell r="B51198">
            <v>13501828289</v>
          </cell>
          <cell r="C51198" t="str">
            <v>上海市浦东新区东方路1800弄47号1902室</v>
          </cell>
        </row>
        <row r="51199">
          <cell r="B51199">
            <v>13168805248</v>
          </cell>
          <cell r="C51199" t="str">
            <v>广东省广州市天河棠下棠德花苑棠德北路250号1307</v>
          </cell>
        </row>
        <row r="51200">
          <cell r="B51200">
            <v>15930623030</v>
          </cell>
          <cell r="C51200" t="str">
            <v>河北省廊坊市广阳区管道局9区13栋1单元503室</v>
          </cell>
        </row>
        <row r="51201">
          <cell r="B51201">
            <v>15921002429</v>
          </cell>
          <cell r="C51201" t="str">
            <v>上海市闵行区闵城路199弄6号903室</v>
          </cell>
        </row>
        <row r="51202">
          <cell r="B51202">
            <v>18686078529</v>
          </cell>
          <cell r="C51202" t="str">
            <v>内蒙古呼市新城区东风路街道光华街外运小区院内锦绣小区2-1-301</v>
          </cell>
        </row>
        <row r="51203">
          <cell r="B51203">
            <v>15801377738</v>
          </cell>
          <cell r="C51203" t="str">
            <v>北京市朝阳区北四环东路65号居然之家5-4-10</v>
          </cell>
        </row>
        <row r="51204">
          <cell r="B51204">
            <v>13757454486</v>
          </cell>
          <cell r="C51204" t="str">
            <v>浙江省慈溪市横河镇中兴路118号</v>
          </cell>
        </row>
        <row r="51205">
          <cell r="B51205">
            <v>18988546054</v>
          </cell>
          <cell r="C51205" t="str">
            <v>广东省佛山市顺德区陈村镇碧桂花城碧湖豪庭八街21号</v>
          </cell>
        </row>
        <row r="51206">
          <cell r="B51206">
            <v>17354199520</v>
          </cell>
          <cell r="C51206" t="str">
            <v>安徽省合肥市经济开发区繁华大道中环城D座1803</v>
          </cell>
        </row>
        <row r="51207">
          <cell r="B51207">
            <v>13634748122</v>
          </cell>
          <cell r="C51207" t="str">
            <v>内蒙古呼伦贝尔市海拉尔区奋斗镇机场路军分区士官楼三单元102</v>
          </cell>
        </row>
        <row r="51208">
          <cell r="B51208">
            <v>13609952667</v>
          </cell>
          <cell r="C51208" t="str">
            <v>新疆乌鲁木齐市沙区红庙子街道金泰小区4-4-303</v>
          </cell>
        </row>
        <row r="51209">
          <cell r="B51209">
            <v>13901157696</v>
          </cell>
          <cell r="C51209" t="str">
            <v>北京市海淀区世纪城晨月园3号8H</v>
          </cell>
        </row>
        <row r="51210">
          <cell r="B51210">
            <v>13114398152</v>
          </cell>
          <cell r="C51210" t="str">
            <v>湖北省武汉市蔡甸区大集街道东方夏威夷国际花园三号门海洋之心</v>
          </cell>
        </row>
        <row r="51211">
          <cell r="B51211">
            <v>18166051315</v>
          </cell>
          <cell r="C51211" t="str">
            <v>江西省南昌市南昌县昌东镇（南昌高新开发区）紫阳大道99号江西师范大学瑶湖区</v>
          </cell>
        </row>
        <row r="51212">
          <cell r="B51212">
            <v>15050655191</v>
          </cell>
          <cell r="C51212" t="str">
            <v>江苏省淮安市涟水县观澜路61号惠民超市</v>
          </cell>
        </row>
        <row r="51213">
          <cell r="B51213">
            <v>13700018284</v>
          </cell>
          <cell r="C51213" t="str">
            <v>辽宁省沈阳市苏家屯区富城国际一期东侧市政设施维护管理处</v>
          </cell>
        </row>
        <row r="51214">
          <cell r="B51214">
            <v>13588703160</v>
          </cell>
          <cell r="C51214" t="str">
            <v>浙江省杭州市江干区三堡家园12-3-201</v>
          </cell>
        </row>
        <row r="51215">
          <cell r="B51215">
            <v>13926537581</v>
          </cell>
          <cell r="C51215" t="str">
            <v>广东省东莞市凤岗镇益田大运城邦四期一栋二单元1608</v>
          </cell>
        </row>
        <row r="51216">
          <cell r="B51216">
            <v>13570392164</v>
          </cell>
          <cell r="C51216" t="str">
            <v>广东省广州市荔湾区浣花西路93号505</v>
          </cell>
        </row>
        <row r="51217">
          <cell r="B51217">
            <v>13729864551</v>
          </cell>
          <cell r="C51217" t="str">
            <v>广东省广州市天河区大观路中海康城花园棕榈路4号601</v>
          </cell>
        </row>
        <row r="51218">
          <cell r="B51218">
            <v>13910594382</v>
          </cell>
          <cell r="C51218" t="str">
            <v>北京市海淀区知春路7号致真大厦B座5层</v>
          </cell>
        </row>
        <row r="51219">
          <cell r="B51219">
            <v>15973617881</v>
          </cell>
          <cell r="C51219" t="str">
            <v>湖南省常德市德山地税局</v>
          </cell>
        </row>
        <row r="51220">
          <cell r="B51220">
            <v>58819075</v>
          </cell>
          <cell r="C51220" t="str">
            <v>上海市东方路1663弄16号402室</v>
          </cell>
        </row>
        <row r="51221">
          <cell r="B51221">
            <v>13799955375</v>
          </cell>
          <cell r="C51221" t="str">
            <v>福建省福州市鼓楼区江滨路融侨锦江B区1号楼1604</v>
          </cell>
        </row>
        <row r="51222">
          <cell r="B51222">
            <v>18852316599</v>
          </cell>
          <cell r="C51222" t="str">
            <v>江苏省淮安市合肥路云梦清河1号楼1603</v>
          </cell>
        </row>
        <row r="51223">
          <cell r="B51223">
            <v>13568163815</v>
          </cell>
          <cell r="C51223" t="str">
            <v>四川省达州市通川区人民公园茶馆</v>
          </cell>
        </row>
        <row r="51224">
          <cell r="B51224">
            <v>13186879619</v>
          </cell>
          <cell r="C51224" t="str">
            <v>浙江省宁波市鄞州区（东方瑞市）（东区）4幢17号305室</v>
          </cell>
        </row>
        <row r="51225">
          <cell r="B51225">
            <v>18913172768</v>
          </cell>
          <cell r="C51225" t="str">
            <v>江苏省苏州市工业园区星公园名邸23幢1501室</v>
          </cell>
        </row>
        <row r="51226">
          <cell r="B51226">
            <v>13813384004</v>
          </cell>
          <cell r="C51226" t="str">
            <v>广东省广州市天河路586号总统大酒店1511房间</v>
          </cell>
        </row>
        <row r="51227">
          <cell r="B51227">
            <v>13971604820</v>
          </cell>
          <cell r="C51227" t="str">
            <v>湖北省武汉市汉南区汉南大道1743号青宇工业园内（武汉永利源包装）</v>
          </cell>
        </row>
        <row r="51228">
          <cell r="B51228">
            <v>18038749777</v>
          </cell>
          <cell r="C51228" t="str">
            <v>广东省佛山市南海区大沥大镇一中新区南4巷3号</v>
          </cell>
        </row>
        <row r="51229">
          <cell r="B51229">
            <v>18048749777</v>
          </cell>
          <cell r="C51229" t="str">
            <v>广东省佛山市南海区大沥大镇一中新区南4巷3号</v>
          </cell>
        </row>
        <row r="51230">
          <cell r="B51230">
            <v>18701888638</v>
          </cell>
          <cell r="C51230" t="str">
            <v>上海市浦东新区川沙路1168号14号房</v>
          </cell>
        </row>
        <row r="51231">
          <cell r="B51231">
            <v>13313853496</v>
          </cell>
          <cell r="C51231" t="str">
            <v>福建省厦门市湖里区兴隆路89号富豪花园M2-3</v>
          </cell>
        </row>
        <row r="51232">
          <cell r="B51232">
            <v>13659887911</v>
          </cell>
          <cell r="C51232" t="str">
            <v>湖北省武汉市武昌区中南路14号省建设厅宿舍九栋1403室</v>
          </cell>
        </row>
        <row r="51233">
          <cell r="B51233">
            <v>13362835380</v>
          </cell>
          <cell r="C51233" t="str">
            <v>浙江省余姚市临山浦中一区37号</v>
          </cell>
        </row>
        <row r="51234">
          <cell r="B51234">
            <v>13722889745</v>
          </cell>
          <cell r="C51234" t="str">
            <v>河北省石家庄市新华区杜北小区45-3-401</v>
          </cell>
        </row>
        <row r="51235">
          <cell r="B51235">
            <v>18982511266</v>
          </cell>
          <cell r="C51235" t="str">
            <v>四川省遂宁市河东新区龙腾御锦17栋</v>
          </cell>
        </row>
        <row r="51236">
          <cell r="B51236">
            <v>13566260100</v>
          </cell>
          <cell r="C51236" t="str">
            <v>浙江省温州市鹿城区南汇锦园1幢二单元2003</v>
          </cell>
        </row>
        <row r="51237">
          <cell r="B51237">
            <v>13542185233</v>
          </cell>
          <cell r="C51237" t="str">
            <v>广东省江门市蓬江区白沙街道白沙西区工业区70号</v>
          </cell>
        </row>
        <row r="51238">
          <cell r="B51238">
            <v>15268118020</v>
          </cell>
          <cell r="C51238" t="str">
            <v>浙江省杭州市余杭区崇贤街道水韵四维苑10幢3单元501</v>
          </cell>
        </row>
        <row r="51239">
          <cell r="B51239">
            <v>13591690292</v>
          </cell>
          <cell r="C51239" t="str">
            <v>辽宁省沈阳市皇姑区塔湾街28号塔湾家乐福风险防范部</v>
          </cell>
        </row>
        <row r="51240">
          <cell r="B51240">
            <v>13911103557</v>
          </cell>
          <cell r="C51240" t="str">
            <v>北京市通州区潞城镇谢家楼261号</v>
          </cell>
        </row>
        <row r="51241">
          <cell r="B51241">
            <v>18669349320</v>
          </cell>
          <cell r="C51241" t="str">
            <v>山东省威海市经区蓝象万象城11号楼1803室</v>
          </cell>
        </row>
        <row r="51242">
          <cell r="B51242">
            <v>17717120709</v>
          </cell>
          <cell r="C51242" t="str">
            <v>北京市朝阳区小营路育慧里二区糖糖酒店前台</v>
          </cell>
        </row>
        <row r="51243">
          <cell r="B51243">
            <v>18001391508</v>
          </cell>
          <cell r="C51243" t="str">
            <v>北京市海淀区苏家坨镇安河安园8里9号楼1单元201</v>
          </cell>
        </row>
        <row r="51244">
          <cell r="B51244">
            <v>15811324272</v>
          </cell>
          <cell r="C51244" t="str">
            <v>北京市大兴区富强西里41-1-403</v>
          </cell>
        </row>
        <row r="51245">
          <cell r="B51245">
            <v>18002006087</v>
          </cell>
          <cell r="C51245" t="str">
            <v>江苏省南京市江宁区东南大学九龙湖校区梅园快递服务中心</v>
          </cell>
        </row>
        <row r="51246">
          <cell r="B51246">
            <v>13602166519</v>
          </cell>
          <cell r="C51246" t="str">
            <v>天津市塘沽新北街首创国际城13号楼402室</v>
          </cell>
        </row>
        <row r="51247">
          <cell r="B51247">
            <v>13752041267</v>
          </cell>
          <cell r="C51247" t="str">
            <v>天津市河东区后广场秋实园14号楼1门701</v>
          </cell>
        </row>
        <row r="51248">
          <cell r="B51248">
            <v>13820288766</v>
          </cell>
          <cell r="C51248" t="str">
            <v>天津市红桥区米兰宏丽园7-6-501</v>
          </cell>
        </row>
        <row r="51249">
          <cell r="B51249">
            <v>15308806791</v>
          </cell>
          <cell r="C51249" t="str">
            <v>云南省昆明市官渡区世纪城忆春苑5-4-16G</v>
          </cell>
        </row>
        <row r="51250">
          <cell r="B51250">
            <v>13662038086</v>
          </cell>
          <cell r="C51250" t="str">
            <v>天津市和平区哈密道121号鞍山道小学</v>
          </cell>
        </row>
        <row r="51251">
          <cell r="B51251">
            <v>13920448858</v>
          </cell>
          <cell r="C51251" t="str">
            <v>天津市和平区睦南道72号余门4栋201</v>
          </cell>
        </row>
        <row r="51252">
          <cell r="B51252">
            <v>13852290326</v>
          </cell>
          <cell r="C51252" t="str">
            <v>江苏省南京市浦口区明发滨江新城小三期320-2304</v>
          </cell>
        </row>
        <row r="51253">
          <cell r="B51253">
            <v>13930357550</v>
          </cell>
          <cell r="C51253" t="str">
            <v>河北省秦皇岛市海港区世嘉茗庭34-3-402</v>
          </cell>
        </row>
        <row r="51254">
          <cell r="B51254">
            <v>15869100789</v>
          </cell>
          <cell r="C51254" t="str">
            <v>浙江省杭州市拱墅区萍水西街528号和苑小区16-2-602</v>
          </cell>
        </row>
        <row r="51255">
          <cell r="B51255">
            <v>15147420905</v>
          </cell>
          <cell r="C51255" t="str">
            <v>内蒙古乌海市第八地勘院</v>
          </cell>
        </row>
        <row r="51256">
          <cell r="B51256">
            <v>18699697672</v>
          </cell>
          <cell r="C51256" t="str">
            <v>新疆库尔勒市塔指3区24栋1单元302</v>
          </cell>
        </row>
        <row r="51257">
          <cell r="B51257">
            <v>13990663394</v>
          </cell>
          <cell r="C51257" t="str">
            <v>四川省乐山市市中区学府花园2期（868号）</v>
          </cell>
        </row>
        <row r="51258">
          <cell r="B51258">
            <v>15908437007</v>
          </cell>
          <cell r="C51258" t="str">
            <v>四川省广安市广安区广安第二中学校</v>
          </cell>
        </row>
        <row r="51259">
          <cell r="B51259" t="str">
            <v>13951985119 </v>
          </cell>
          <cell r="C51259" t="str">
            <v>江苏省南京市栖霞区仙林亚东城一期9栋301</v>
          </cell>
        </row>
        <row r="51260">
          <cell r="B51260" t="str">
            <v>18951087395 </v>
          </cell>
          <cell r="C51260" t="str">
            <v>江苏省南京市秦淮区绣花巷8号10幢106室</v>
          </cell>
        </row>
        <row r="51261">
          <cell r="B51261">
            <v>15951661177</v>
          </cell>
          <cell r="C51261" t="str">
            <v>江苏省南京市浦口经济开发区天浦路22号</v>
          </cell>
        </row>
        <row r="51262">
          <cell r="B51262">
            <v>18003305551</v>
          </cell>
          <cell r="C51262" t="str">
            <v>河北省邯郸市丛台区家和小区南门阳坊涮肉秘制羊蝎子饭店</v>
          </cell>
        </row>
        <row r="51263">
          <cell r="B51263">
            <v>13636672509</v>
          </cell>
          <cell r="C51263" t="str">
            <v>上海市沪闵路6988弄53号201室</v>
          </cell>
        </row>
        <row r="51264">
          <cell r="B51264">
            <v>13702213769</v>
          </cell>
          <cell r="C51264" t="str">
            <v>广东省江门市台山市水南站78号</v>
          </cell>
        </row>
        <row r="51265">
          <cell r="B51265">
            <v>13641993336</v>
          </cell>
          <cell r="C51265" t="str">
            <v>上海市杨浦区龙江路289弄21号401室</v>
          </cell>
        </row>
        <row r="51266">
          <cell r="B51266">
            <v>13507026299</v>
          </cell>
          <cell r="C51266" t="str">
            <v>江西省九江市德安县蒲亭镇富贵苑10栋2单元501</v>
          </cell>
        </row>
        <row r="51267">
          <cell r="B51267">
            <v>13681138439</v>
          </cell>
          <cell r="C51267" t="str">
            <v>北京市海淀区温泉镇社区卫生服务中心</v>
          </cell>
        </row>
        <row r="51268">
          <cell r="B51268">
            <v>13807788603</v>
          </cell>
          <cell r="C51268" t="str">
            <v>广西省巴马县共委行政大楼10楼团委办公室</v>
          </cell>
        </row>
        <row r="51269">
          <cell r="B51269">
            <v>13630139039</v>
          </cell>
          <cell r="C51269" t="str">
            <v>广东省佛山市禅城区文华中路43号首层优尚汽车服务</v>
          </cell>
        </row>
        <row r="51270">
          <cell r="B51270">
            <v>18622200203</v>
          </cell>
          <cell r="C51270" t="str">
            <v>天津市河西区挂甲寺街道台儿庄南路118号海景广场写字楼2号楼221室</v>
          </cell>
        </row>
        <row r="51271">
          <cell r="B51271">
            <v>18911852407</v>
          </cell>
          <cell r="C51271" t="str">
            <v>北京市朝阳区武圣北路6号院3号楼3单元1702室</v>
          </cell>
        </row>
        <row r="51272">
          <cell r="B51272">
            <v>18685799598</v>
          </cell>
          <cell r="C51272" t="str">
            <v>浙江省永康市龙域天城1-1-202</v>
          </cell>
        </row>
        <row r="51273">
          <cell r="B51273">
            <v>15876324525</v>
          </cell>
          <cell r="C51273" t="str">
            <v>广东省清远市连州市南门大道A7-A栋38号（逸庄酒业）</v>
          </cell>
        </row>
        <row r="51274">
          <cell r="B51274">
            <v>13250235382</v>
          </cell>
          <cell r="C51274" t="str">
            <v>广东省佛山市南海区里水镇草场大道中5号之一糖果花园三期3幢801房</v>
          </cell>
        </row>
        <row r="51275">
          <cell r="B51275">
            <v>13072047317</v>
          </cell>
          <cell r="C51275" t="str">
            <v>天津市和平区赤峰道128号</v>
          </cell>
        </row>
        <row r="51276">
          <cell r="B51276">
            <v>18522140796</v>
          </cell>
          <cell r="C51276" t="str">
            <v>天津市南开区鼓楼街道北城街尚佳新苑4-7</v>
          </cell>
        </row>
        <row r="51277">
          <cell r="B51277">
            <v>13808359570</v>
          </cell>
          <cell r="C51277" t="str">
            <v>重庆市南岸区金紫街泰正花园10栋4-b</v>
          </cell>
        </row>
        <row r="51278">
          <cell r="B51278">
            <v>13806079072</v>
          </cell>
          <cell r="C51278" t="str">
            <v>福建省厦门市思明区角滨路18号之四604室</v>
          </cell>
        </row>
        <row r="51279">
          <cell r="B51279">
            <v>13816392066</v>
          </cell>
          <cell r="C51279" t="str">
            <v>上海市黄浦区南京东路街道延安东路588号一期11层B</v>
          </cell>
        </row>
        <row r="51280">
          <cell r="B51280">
            <v>18681898897</v>
          </cell>
          <cell r="C51280" t="str">
            <v>陕西省西安市碑林区环城东路中段50号</v>
          </cell>
        </row>
        <row r="51281">
          <cell r="B51281">
            <v>13001913534</v>
          </cell>
          <cell r="C51281" t="str">
            <v>北京市石景山区玉泉西里二区远洋山水38-6-803</v>
          </cell>
        </row>
        <row r="51282">
          <cell r="B51282">
            <v>13825550586</v>
          </cell>
          <cell r="C51282" t="str">
            <v>广东省佛山市顺德区勒流聚福东路7号</v>
          </cell>
        </row>
        <row r="51283">
          <cell r="B51283">
            <v>15910915881</v>
          </cell>
          <cell r="C51283" t="str">
            <v>北京市朝阳区垈头北里17楼6门201</v>
          </cell>
        </row>
        <row r="51284">
          <cell r="B51284">
            <v>18601940082</v>
          </cell>
          <cell r="C51284" t="str">
            <v>北京市大兴区林校北里5-503</v>
          </cell>
        </row>
        <row r="51285">
          <cell r="B51285">
            <v>18936681166</v>
          </cell>
          <cell r="C51285" t="str">
            <v>江苏省连云港市海州区巨龙南路88号天顺国际花园5-1304</v>
          </cell>
        </row>
        <row r="51286">
          <cell r="B51286">
            <v>13897910983</v>
          </cell>
          <cell r="C51286" t="str">
            <v>辽宁省沈阳市大东区凯翔一街42号2-4-1</v>
          </cell>
        </row>
        <row r="51287">
          <cell r="B51287">
            <v>13888787997</v>
          </cell>
          <cell r="C51287" t="str">
            <v>云南省昆明市石林县东山路石林供电局</v>
          </cell>
        </row>
        <row r="51288">
          <cell r="B51288">
            <v>18071826119</v>
          </cell>
          <cell r="C51288" t="str">
            <v>湖北省黄冈市黄州区赤壁大道翡翠一品小区</v>
          </cell>
        </row>
        <row r="51289">
          <cell r="B51289">
            <v>13454038000</v>
          </cell>
          <cell r="C51289" t="str">
            <v>浙江省常山县天马街道上东淤28-3读书郎教育培训中心</v>
          </cell>
        </row>
        <row r="51290">
          <cell r="B51290">
            <v>18968011807</v>
          </cell>
          <cell r="C51290" t="str">
            <v>浙江省杭州市富阳区鸣翠桃源来缘阁2幢204室</v>
          </cell>
        </row>
        <row r="51291">
          <cell r="B51291">
            <v>13904146623</v>
          </cell>
          <cell r="C51291" t="str">
            <v>辽宁省本溪市明山区樱桃花园6号楼2单元</v>
          </cell>
        </row>
        <row r="51292">
          <cell r="B51292">
            <v>13701090864</v>
          </cell>
          <cell r="C51292" t="str">
            <v>北京市东城区地安门东大街95号</v>
          </cell>
        </row>
        <row r="51293">
          <cell r="B51293">
            <v>13391004999</v>
          </cell>
          <cell r="C51293" t="str">
            <v>上海市徐汇区中山西路小闸镇街123号南林公寓1903室</v>
          </cell>
        </row>
        <row r="51294">
          <cell r="B51294">
            <v>13887492977</v>
          </cell>
          <cell r="C51294" t="str">
            <v>云南省曲靖市麒麟区东苑小区（市污水处理厂两江闸下面区农业局小区）</v>
          </cell>
        </row>
        <row r="51295">
          <cell r="B51295">
            <v>13702745048</v>
          </cell>
          <cell r="C51295" t="str">
            <v>广东省佛山市南海区桂城街道桂城平洲三山环岛路南端营顺油库</v>
          </cell>
        </row>
        <row r="51296">
          <cell r="B51296">
            <v>19923803518</v>
          </cell>
          <cell r="C51296" t="str">
            <v>重庆市九龙坡区渝州街道万科锦尚4栋2-8</v>
          </cell>
        </row>
        <row r="51297">
          <cell r="B51297">
            <v>18945035858</v>
          </cell>
          <cell r="C51297" t="str">
            <v>黑龙江省哈尔滨市南岗区辽河路中植方洲苑14栋2单元402</v>
          </cell>
        </row>
        <row r="51298">
          <cell r="B51298">
            <v>13945056370</v>
          </cell>
          <cell r="C51298" t="str">
            <v>黑龙江省哈尔滨市南岗区河渠街65号2单元604</v>
          </cell>
        </row>
        <row r="51299">
          <cell r="B51299">
            <v>13706078910</v>
          </cell>
          <cell r="C51299" t="str">
            <v>福建省莆田市荔城区丰美路756号梅洲甸花苑14栋301号</v>
          </cell>
        </row>
        <row r="51300">
          <cell r="B51300">
            <v>13880927868</v>
          </cell>
          <cell r="C51300" t="str">
            <v>四川省成都市锦江区芙蓉西路468号3栋1单元1501号</v>
          </cell>
        </row>
        <row r="51301">
          <cell r="B51301">
            <v>13905338080</v>
          </cell>
          <cell r="C51301" t="str">
            <v>山东省淄博市张店区华侨城9组团58号楼1002</v>
          </cell>
        </row>
        <row r="51302">
          <cell r="B51302">
            <v>13782170545</v>
          </cell>
          <cell r="C51302" t="str">
            <v>河南省南阳市宛城区汉冶街道西相路569号豫西工业集团家属院</v>
          </cell>
        </row>
        <row r="51303">
          <cell r="B51303">
            <v>18968185302</v>
          </cell>
          <cell r="C51303" t="str">
            <v>浙江省杭州市西湖区转塘镇方家苑10-3-401室</v>
          </cell>
        </row>
        <row r="51304">
          <cell r="B51304">
            <v>15058050487</v>
          </cell>
          <cell r="C51304" t="str">
            <v>浙江省宁波市慈溪市长河镇镇东路48号宁波合盛帽业</v>
          </cell>
        </row>
        <row r="51305">
          <cell r="B51305">
            <v>13482079287</v>
          </cell>
          <cell r="C51305" t="str">
            <v>上海市闵行区名都路58号莲浦新苑23号701室</v>
          </cell>
        </row>
        <row r="51306">
          <cell r="B51306">
            <v>17756986571</v>
          </cell>
          <cell r="C51306" t="str">
            <v>安徽省合肥市庐阳区环城南路建设厅大院22栋405</v>
          </cell>
        </row>
        <row r="51307">
          <cell r="B51307">
            <v>18513989898</v>
          </cell>
          <cell r="C51307" t="str">
            <v>山西省灵石县宏源国际酒店门房</v>
          </cell>
        </row>
        <row r="51308">
          <cell r="B51308">
            <v>13943214676</v>
          </cell>
          <cell r="C51308" t="str">
            <v>吉林省永吉县口前镇农业发展银行家属楼二单元501</v>
          </cell>
        </row>
        <row r="51309">
          <cell r="B51309">
            <v>18910735173</v>
          </cell>
          <cell r="C51309" t="str">
            <v>北京市通州区玉桥街道土桥中街117号楼4门602</v>
          </cell>
        </row>
        <row r="51310">
          <cell r="B51310">
            <v>13508736708</v>
          </cell>
          <cell r="C51310" t="str">
            <v>云南省红河州蒙自市鸿运花园1栋6单元101室</v>
          </cell>
        </row>
        <row r="51311">
          <cell r="B51311">
            <v>18500039007</v>
          </cell>
          <cell r="C51311" t="str">
            <v>辽宁省大连市西岗区泰公街55号北京公园8号楼1单元601</v>
          </cell>
        </row>
        <row r="51312">
          <cell r="B51312">
            <v>13430222288</v>
          </cell>
          <cell r="C51312" t="str">
            <v>广东省汕头市潮阳区和平镇新和金虹北路东三巷六号</v>
          </cell>
        </row>
        <row r="51313">
          <cell r="B51313">
            <v>18218809591</v>
          </cell>
          <cell r="C51313" t="str">
            <v>广东省深圳市龙岗区横岗街道荣德国际雨辰公寓A1905</v>
          </cell>
        </row>
        <row r="51314">
          <cell r="B51314">
            <v>18064614005</v>
          </cell>
          <cell r="C51314" t="str">
            <v>广东省佛山市南海区罗村街道状元路10号时代倾城四期7座901</v>
          </cell>
        </row>
        <row r="51315">
          <cell r="B51315">
            <v>13811871847</v>
          </cell>
          <cell r="C51315" t="str">
            <v>北京市大兴区黄村镇郁花园三里12-3-802</v>
          </cell>
        </row>
        <row r="51316">
          <cell r="B51316">
            <v>13910207134</v>
          </cell>
          <cell r="C51316" t="str">
            <v>北京市西城区三里河一区5-7</v>
          </cell>
        </row>
        <row r="51317">
          <cell r="B51317">
            <v>13185269550</v>
          </cell>
          <cell r="C51317" t="str">
            <v>浙江省安吉县高级中学</v>
          </cell>
        </row>
        <row r="51318">
          <cell r="B51318">
            <v>13758133518</v>
          </cell>
          <cell r="C51318" t="str">
            <v>浙江省杭州市萧山区蜀山街道开元广场7幢1单元1304室</v>
          </cell>
        </row>
        <row r="51319">
          <cell r="B51319">
            <v>15088966168</v>
          </cell>
          <cell r="C51319" t="str">
            <v>上海市黄浦区中山南一路892申龙大楼408</v>
          </cell>
        </row>
        <row r="51320">
          <cell r="B51320">
            <v>18127865526</v>
          </cell>
          <cell r="C51320" t="str">
            <v>江苏省常州市勤业幼儿园</v>
          </cell>
        </row>
        <row r="51321">
          <cell r="B51321">
            <v>18927865526</v>
          </cell>
          <cell r="C51321" t="str">
            <v>广东省佛山市南海区大沥镇黄岐名雅花园2座</v>
          </cell>
        </row>
        <row r="51322">
          <cell r="B51322">
            <v>13965918627</v>
          </cell>
          <cell r="C51322" t="str">
            <v>安徽省池州市贵池区建银巷19-9号</v>
          </cell>
        </row>
        <row r="51323">
          <cell r="B51323">
            <v>13888068889</v>
          </cell>
          <cell r="C51323" t="str">
            <v>云南省昆明市西山区船房村二社新村15号</v>
          </cell>
        </row>
        <row r="51324">
          <cell r="B51324">
            <v>15032779695</v>
          </cell>
          <cell r="C51324" t="str">
            <v>河北省石家庄市赵县谢庄乡谢庄村友谊胡同7号</v>
          </cell>
        </row>
        <row r="51325">
          <cell r="B51325">
            <v>13333160690</v>
          </cell>
          <cell r="C51325" t="str">
            <v>河北省三河市燕郊富地广场A座一层底商05</v>
          </cell>
        </row>
        <row r="51326">
          <cell r="B51326">
            <v>15024955599</v>
          </cell>
          <cell r="C51326" t="str">
            <v>内蒙古自治区呼和浩特市新城区丁香路5号内蒙古自治区教育厅409房间</v>
          </cell>
        </row>
        <row r="51327">
          <cell r="B51327">
            <v>19909860766</v>
          </cell>
          <cell r="C51327" t="str">
            <v>辽宁省大连市瓦房店市亿达人家平安人寿保险股份有限公司4楼408室</v>
          </cell>
        </row>
        <row r="51328">
          <cell r="B51328">
            <v>15611032313</v>
          </cell>
          <cell r="C51328" t="str">
            <v>北京市东城区建国门内大街65号东单电信局</v>
          </cell>
        </row>
        <row r="51329">
          <cell r="B51329">
            <v>15687310688</v>
          </cell>
          <cell r="C51329" t="str">
            <v>上海市浦东新区浦明路99弄20号12B</v>
          </cell>
        </row>
        <row r="51330">
          <cell r="B51330">
            <v>15901292621</v>
          </cell>
          <cell r="C51330" t="str">
            <v>北京市石景山区八宝山南路29号院2号楼108</v>
          </cell>
        </row>
        <row r="51331">
          <cell r="B51331">
            <v>13611079507</v>
          </cell>
          <cell r="C51331" t="str">
            <v>北京市大兴区南小街芳源里小区甲1号楼一单元802</v>
          </cell>
        </row>
        <row r="51332">
          <cell r="B51332">
            <v>13511054379</v>
          </cell>
          <cell r="C51332" t="str">
            <v>北京市朝阳区小红门路龙爪树少角村142院2号楼204</v>
          </cell>
        </row>
        <row r="51333">
          <cell r="B51333">
            <v>15839167788</v>
          </cell>
          <cell r="C51333" t="str">
            <v>河南省济源市御景尚都1号楼2单元</v>
          </cell>
        </row>
        <row r="51334">
          <cell r="B51334">
            <v>13591824088</v>
          </cell>
          <cell r="C51334" t="str">
            <v>辽宁省大连市花园口经济区花园口公安局服务大厅</v>
          </cell>
        </row>
        <row r="51335">
          <cell r="B51335">
            <v>15925116280</v>
          </cell>
          <cell r="C51335" t="str">
            <v>云南省昆明市五华区北市区霖雨路春之城C5B101</v>
          </cell>
        </row>
        <row r="51336">
          <cell r="B51336">
            <v>19909860766</v>
          </cell>
          <cell r="C51336" t="str">
            <v>辽宁省大连市瓦房店市亿达人家平安人寿保险股份有限公司4楼408室</v>
          </cell>
        </row>
        <row r="51337">
          <cell r="B51337">
            <v>13802371543</v>
          </cell>
          <cell r="C51337" t="str">
            <v>广东省东莞市寮步镇金兴路理想名苑1栋2单元1304</v>
          </cell>
        </row>
        <row r="51338">
          <cell r="B51338">
            <v>13944124169</v>
          </cell>
          <cell r="C51338" t="str">
            <v>上海市松江区新桥镇新润路588号上海康泰克管件有限公司</v>
          </cell>
        </row>
        <row r="51339">
          <cell r="B51339">
            <v>15844387888</v>
          </cell>
          <cell r="C51339" t="str">
            <v>吉林省敦化市长白路长白小区1号门市吉祥阁</v>
          </cell>
        </row>
        <row r="51340">
          <cell r="B51340">
            <v>13904309408</v>
          </cell>
          <cell r="C51340" t="str">
            <v>吉林省长春市城南大路天茂湖温莎园G33-505</v>
          </cell>
        </row>
        <row r="51341">
          <cell r="B51341">
            <v>18143477728</v>
          </cell>
          <cell r="C51341" t="str">
            <v>浙江省杭州市余杭区溪望路人才公寓2期1幢3单元</v>
          </cell>
        </row>
        <row r="51342">
          <cell r="B51342">
            <v>13604437953</v>
          </cell>
          <cell r="C51342" t="str">
            <v>吉林省长春市宽平大路395号长春工程学院逸夫图书馆</v>
          </cell>
        </row>
        <row r="51343">
          <cell r="B51343">
            <v>15610046560</v>
          </cell>
          <cell r="C51343" t="str">
            <v>山东省青岛市市北区龙城路31号卓越世纪中心2号楼2006中汇文化</v>
          </cell>
        </row>
        <row r="51344">
          <cell r="B51344">
            <v>15275161337</v>
          </cell>
          <cell r="C51344" t="str">
            <v>山东省济南市市中区七里山路61号金源山居5号楼1单元301</v>
          </cell>
        </row>
        <row r="51345">
          <cell r="B51345">
            <v>13995610085</v>
          </cell>
          <cell r="C51345" t="str">
            <v>湖北省武汉市洪山区徐东大街133号华电金融大厦16楼</v>
          </cell>
        </row>
        <row r="51346">
          <cell r="B51346">
            <v>13436152537</v>
          </cell>
          <cell r="C51346" t="str">
            <v>重庆市渝北区龙头寺东湖南路333号爱都会3栋24-1</v>
          </cell>
        </row>
        <row r="51347">
          <cell r="B51347">
            <v>15522786437</v>
          </cell>
          <cell r="C51347" t="str">
            <v>天津市南开区富力城天康园5-201</v>
          </cell>
        </row>
        <row r="51348">
          <cell r="B51348">
            <v>13991952728</v>
          </cell>
          <cell r="C51348" t="str">
            <v>陕西省西安市雁塔区雁翔路62号</v>
          </cell>
        </row>
        <row r="51349">
          <cell r="B51349">
            <v>15610089995</v>
          </cell>
          <cell r="C51349" t="str">
            <v>湖北省武汉市武昌区水果湖街道汉街总部国际F座1605</v>
          </cell>
        </row>
        <row r="51350">
          <cell r="B51350">
            <v>13568003123</v>
          </cell>
          <cell r="C51350" t="str">
            <v>四川省东兴区兴隆路88号交通局</v>
          </cell>
        </row>
        <row r="51351">
          <cell r="B51351">
            <v>13998662284</v>
          </cell>
          <cell r="C51351" t="str">
            <v>辽宁省大连市甘井子区华润凯旋门3期14#403</v>
          </cell>
        </row>
        <row r="51352">
          <cell r="B51352">
            <v>13563388896</v>
          </cell>
          <cell r="C51352" t="str">
            <v>山东省东营市东营区西四路633号胜建大厦</v>
          </cell>
        </row>
        <row r="51353">
          <cell r="B51353">
            <v>18654666697</v>
          </cell>
          <cell r="C51353" t="str">
            <v>山东省东营市胜利油田供应处老年管理中心</v>
          </cell>
        </row>
        <row r="51354">
          <cell r="B51354">
            <v>13954688622</v>
          </cell>
          <cell r="C51354" t="str">
            <v>山东省东营市河口区河口采油厂地质研究所</v>
          </cell>
        </row>
        <row r="51355">
          <cell r="B51355">
            <v>15810306232</v>
          </cell>
          <cell r="C51355" t="str">
            <v>北京市石景山区金顶街5区9栋208号</v>
          </cell>
        </row>
        <row r="51356">
          <cell r="B51356">
            <v>13207525560</v>
          </cell>
          <cell r="C51356" t="str">
            <v>天津市南开区自贡4-3-104</v>
          </cell>
        </row>
        <row r="51357">
          <cell r="B51357">
            <v>13820309083</v>
          </cell>
          <cell r="C51357" t="str">
            <v>天津市大港区育秀街118号邮政大楼后院门卫</v>
          </cell>
        </row>
        <row r="51358">
          <cell r="B51358">
            <v>18257989335</v>
          </cell>
          <cell r="C51358" t="str">
            <v>浙江省义乌市宗泽北路555号普济骨伤科医院</v>
          </cell>
        </row>
        <row r="51359">
          <cell r="B51359">
            <v>13820174473</v>
          </cell>
          <cell r="C51359" t="str">
            <v>天津市河北区建国道瑞海名苑18-1-1303</v>
          </cell>
        </row>
        <row r="51360">
          <cell r="B51360">
            <v>13702095732</v>
          </cell>
          <cell r="C51360" t="str">
            <v>天津市东丽区东丽开发区一经路10号招商银行</v>
          </cell>
        </row>
        <row r="51361">
          <cell r="B51361">
            <v>13642118806</v>
          </cell>
          <cell r="C51361" t="str">
            <v>天津市卫津南路中石油桥星城招商钻石山16-4102</v>
          </cell>
        </row>
        <row r="51362">
          <cell r="B51362">
            <v>15041356919</v>
          </cell>
          <cell r="C51362" t="str">
            <v>辽宁省抚顺市望花区丹东路东段9号北天集团</v>
          </cell>
        </row>
        <row r="51363">
          <cell r="B51363">
            <v>13531430288</v>
          </cell>
          <cell r="C51363" t="str">
            <v>广东省佛山市顺德区均安镇星槎东路113号</v>
          </cell>
        </row>
        <row r="51364">
          <cell r="B51364">
            <v>13702639920</v>
          </cell>
          <cell r="C51364" t="str">
            <v>广东省佛山市顺德区大良东明路1街2巷10号</v>
          </cell>
        </row>
        <row r="51365">
          <cell r="B51365">
            <v>18928643337</v>
          </cell>
          <cell r="C51365" t="str">
            <v>广东省佛山市顺德区容桂马岗工业区中伯达五金有限公司</v>
          </cell>
        </row>
        <row r="51366">
          <cell r="B51366">
            <v>13727400147</v>
          </cell>
          <cell r="C51366" t="str">
            <v>广东省佛山市顺德区伦教鸡洲天后大街23号</v>
          </cell>
        </row>
        <row r="51367">
          <cell r="B51367">
            <v>13322080999</v>
          </cell>
          <cell r="C51367" t="str">
            <v>海南省海口市龙华区金濂路金盘雅苑4A2-1</v>
          </cell>
        </row>
        <row r="51368">
          <cell r="B51368">
            <v>18910268783</v>
          </cell>
          <cell r="C51368" t="str">
            <v>北京市西城区平原里小区10号楼1单元601</v>
          </cell>
        </row>
        <row r="51369">
          <cell r="B51369">
            <v>13847164675</v>
          </cell>
          <cell r="C51369" t="str">
            <v>内蒙古自治区呼和浩特市赛罕区巨海城5区9号楼小虎超市转7号楼住户</v>
          </cell>
        </row>
        <row r="51370">
          <cell r="B51370">
            <v>13910850274</v>
          </cell>
          <cell r="C51370" t="str">
            <v>北京市通州区东关加华印象街205号楼211</v>
          </cell>
        </row>
        <row r="51371">
          <cell r="B51371">
            <v>13614703177</v>
          </cell>
          <cell r="C51371" t="str">
            <v>内蒙古呼伦贝尔市牙克石市人民医院呼吸内科</v>
          </cell>
        </row>
        <row r="51372">
          <cell r="B51372">
            <v>18811577233</v>
          </cell>
          <cell r="C51372" t="str">
            <v>北京市圆明园西路2号中国农业大学西校区</v>
          </cell>
        </row>
        <row r="51373">
          <cell r="B51373">
            <v>13906999595</v>
          </cell>
          <cell r="C51373" t="str">
            <v>福建省晋江市青阳福景花园2幢507室</v>
          </cell>
        </row>
        <row r="51374">
          <cell r="B51374">
            <v>13959239061</v>
          </cell>
          <cell r="C51374" t="str">
            <v>福建省厦门市思明区小学路海城花园31-33启优教育</v>
          </cell>
        </row>
        <row r="51375">
          <cell r="B51375">
            <v>14760031892</v>
          </cell>
          <cell r="C51375" t="str">
            <v>福建省厦门市新阳街道新景西里339号泰禾厦门院子C1-B1604</v>
          </cell>
        </row>
        <row r="51376">
          <cell r="B51376">
            <v>13704510060</v>
          </cell>
          <cell r="C51376" t="str">
            <v>黑龙江省哈尔滨市香坊区民生路民生老年公寓</v>
          </cell>
        </row>
        <row r="51377">
          <cell r="B51377">
            <v>15160701753</v>
          </cell>
          <cell r="C51377" t="str">
            <v>福建省厦门市集美区泉水湾2期16号楼1602室</v>
          </cell>
        </row>
        <row r="51378">
          <cell r="B51378">
            <v>17767139384</v>
          </cell>
          <cell r="C51378" t="str">
            <v>上海市松江区新松江路1388弄紫东新苑11号202室</v>
          </cell>
        </row>
        <row r="51379">
          <cell r="B51379">
            <v>15942134156</v>
          </cell>
          <cell r="C51379" t="str">
            <v>辽宁省朝阳市双塔区朝阳大街一段154-12</v>
          </cell>
        </row>
        <row r="51380">
          <cell r="B51380">
            <v>13555348000</v>
          </cell>
          <cell r="C51380" t="str">
            <v>黑龙江省兰西县盛泰家园南环十1号门市普爱口腔盛泰嘉园</v>
          </cell>
        </row>
        <row r="51381">
          <cell r="B51381">
            <v>18846833362</v>
          </cell>
          <cell r="C51381" t="str">
            <v>黑龙江省哈尔滨市道里区群力第七大道玫瑰湾一期D04栋1单元501</v>
          </cell>
        </row>
        <row r="51382">
          <cell r="B51382">
            <v>13703016368</v>
          </cell>
          <cell r="C51382" t="str">
            <v>广东省佛山市顺德区大良街道又一村一巷2号</v>
          </cell>
        </row>
        <row r="51383">
          <cell r="B51383">
            <v>13608876439</v>
          </cell>
          <cell r="C51383" t="str">
            <v>云南省昆明市盘龙区北辰小区38栋2单元</v>
          </cell>
        </row>
        <row r="51384">
          <cell r="B51384">
            <v>18217611645</v>
          </cell>
          <cell r="C51384" t="str">
            <v>上海市杨浦区唐山路1188弄11号1403室</v>
          </cell>
        </row>
        <row r="51385">
          <cell r="B51385">
            <v>15812166733</v>
          </cell>
          <cell r="C51385" t="str">
            <v>云南省普洱市思茅区白云东路吉象警苑</v>
          </cell>
        </row>
        <row r="51386">
          <cell r="B51386">
            <v>13767708866</v>
          </cell>
          <cell r="C51386" t="str">
            <v>江西省赣州市大余县世纪广场红星商行</v>
          </cell>
        </row>
        <row r="51387">
          <cell r="B51387">
            <v>18607270627</v>
          </cell>
          <cell r="C51387" t="str">
            <v>湖北省襄阳市樊城区长虹路长虹首府3幢一单元1802</v>
          </cell>
        </row>
        <row r="51388">
          <cell r="B51388">
            <v>13752099568</v>
          </cell>
          <cell r="C51388" t="str">
            <v>云南丽江祥和商业广场7栋4楼</v>
          </cell>
        </row>
        <row r="51389">
          <cell r="B51389">
            <v>18607270627</v>
          </cell>
          <cell r="C51389" t="str">
            <v>湖北省襄阳市樊城区长虹路长虹首府3幢1单元1802</v>
          </cell>
        </row>
        <row r="51390">
          <cell r="B51390">
            <v>18602439696</v>
          </cell>
          <cell r="C51390" t="str">
            <v>辽宁省沈阳市辽中区茨榆坨镇富城阳光6号楼4单位1-2室</v>
          </cell>
        </row>
        <row r="51391">
          <cell r="B51391">
            <v>13693235721</v>
          </cell>
          <cell r="C51391" t="str">
            <v>北京市丰台区东铁营顺六条28-1-101</v>
          </cell>
        </row>
        <row r="51392">
          <cell r="B51392">
            <v>13306669166</v>
          </cell>
          <cell r="C51392" t="str">
            <v>浙江省宁波市北仑区小港红联江城世家19幢301室</v>
          </cell>
        </row>
        <row r="51393">
          <cell r="B51393">
            <v>13598710016</v>
          </cell>
          <cell r="C51393" t="str">
            <v>河南省辉县市人民检察院</v>
          </cell>
        </row>
        <row r="51394">
          <cell r="B51394">
            <v>13379800161</v>
          </cell>
          <cell r="C51394" t="str">
            <v>海南省海口市龙华区金龙横路2号双拥小区6栋</v>
          </cell>
        </row>
        <row r="51395">
          <cell r="B51395">
            <v>18722899699</v>
          </cell>
          <cell r="C51395" t="str">
            <v>贵州省黔南州（都匀市）伯爵花园12栋2单元2307</v>
          </cell>
        </row>
        <row r="51396">
          <cell r="B51396">
            <v>15997456109</v>
          </cell>
          <cell r="C51396" t="str">
            <v>湖北省武汉市武昌区和平大道三层梅融侨华府11-2-1901</v>
          </cell>
        </row>
        <row r="51397">
          <cell r="B51397">
            <v>13572611190</v>
          </cell>
          <cell r="C51397" t="str">
            <v>陕西省汉中市汉台区天汉名都小区2栋</v>
          </cell>
        </row>
        <row r="51398">
          <cell r="B51398">
            <v>13660675331</v>
          </cell>
          <cell r="C51398" t="str">
            <v>广东省广州市白云区乐居南街24号203</v>
          </cell>
        </row>
        <row r="51399">
          <cell r="B51399">
            <v>15143716188</v>
          </cell>
          <cell r="C51399" t="str">
            <v>吉林省东丰县第二实验小学我的家小饭桌</v>
          </cell>
        </row>
        <row r="51400">
          <cell r="B51400">
            <v>13902442222</v>
          </cell>
          <cell r="C51400" t="str">
            <v>广东省深圳市福田区香梅路东方玫瑰花园1栋2903</v>
          </cell>
        </row>
        <row r="51401">
          <cell r="B51401">
            <v>13844041686</v>
          </cell>
          <cell r="C51401" t="str">
            <v>吉林省长春市经开区东南湖大路2988号安华美郡A座325室</v>
          </cell>
        </row>
        <row r="51402">
          <cell r="B51402">
            <v>18833590128</v>
          </cell>
          <cell r="C51402" t="str">
            <v>河北省秦皇岛市海港区海悦公馆10栋二单元201号</v>
          </cell>
        </row>
        <row r="51403">
          <cell r="B51403">
            <v>18366826789</v>
          </cell>
          <cell r="C51403" t="str">
            <v>山东省滨州市滨城区府右街59号楼1号楼4单元101室</v>
          </cell>
        </row>
        <row r="51404">
          <cell r="B51404">
            <v>13396497773</v>
          </cell>
          <cell r="C51404" t="str">
            <v>海南省三亚市吉阳区半山半岛蓝色果岭4号楼</v>
          </cell>
        </row>
        <row r="51405">
          <cell r="B51405">
            <v>13506173252</v>
          </cell>
          <cell r="C51405" t="str">
            <v>江苏省无锡市滨湖区东降周新路世家名门17号101</v>
          </cell>
        </row>
        <row r="51406">
          <cell r="B51406">
            <v>13920805205</v>
          </cell>
          <cell r="C51406" t="str">
            <v>天津市河东区鲁山道太阳城银蕊6号楼1门601</v>
          </cell>
        </row>
        <row r="51407">
          <cell r="B51407">
            <v>13352244567</v>
          </cell>
          <cell r="C51407" t="str">
            <v>辽宁省大连市庄河市城关街道国奥花园一期16-11102</v>
          </cell>
        </row>
        <row r="51408">
          <cell r="B51408">
            <v>13971414023</v>
          </cell>
          <cell r="C51408" t="str">
            <v>湖北省武汉市江岸区安居路悦秀苑206栋二单元1001室</v>
          </cell>
        </row>
        <row r="51409">
          <cell r="B51409">
            <v>13834890696</v>
          </cell>
          <cell r="C51409" t="str">
            <v>山西省临汾市尧都区滨河西路北段学府熙苑4号楼1402</v>
          </cell>
        </row>
        <row r="51410">
          <cell r="B51410">
            <v>13834348395</v>
          </cell>
          <cell r="C51410" t="str">
            <v>山西省临汾市尧都区五一西路南四巷一号</v>
          </cell>
        </row>
        <row r="51411">
          <cell r="B51411">
            <v>15958563550</v>
          </cell>
          <cell r="C51411" t="str">
            <v>浙江省绍兴市嵊州市官河路228号四季医院眼科配镜部（四季视光）</v>
          </cell>
        </row>
        <row r="51412">
          <cell r="B51412">
            <v>13593507733</v>
          </cell>
          <cell r="C51412" t="str">
            <v>山西省临汾市第一小学</v>
          </cell>
        </row>
        <row r="51413">
          <cell r="B51413">
            <v>13514271347</v>
          </cell>
          <cell r="C51413" t="str">
            <v>辽宁省盘锦市兴隆台区振兴街道石油大街76号金兆大厦中国石油长城钻探工程公司</v>
          </cell>
        </row>
        <row r="51414">
          <cell r="B51414">
            <v>15006199707</v>
          </cell>
          <cell r="C51414" t="str">
            <v>江苏省无锡市滨湖区金石路518号银河湾32号</v>
          </cell>
        </row>
        <row r="51415">
          <cell r="B51415">
            <v>13706199077</v>
          </cell>
          <cell r="C51415" t="str">
            <v>江苏省无锡市滨湖区高浪路玉兰花园二期58号801室</v>
          </cell>
        </row>
        <row r="51416">
          <cell r="B51416">
            <v>13621847020</v>
          </cell>
          <cell r="C51416" t="str">
            <v>上海市长宁区镇宁路465弄80号302室</v>
          </cell>
        </row>
        <row r="51417">
          <cell r="B51417">
            <v>13922810360</v>
          </cell>
          <cell r="C51417" t="str">
            <v>广东省深圳市南山区爱榕路雍景花园6A-1-14C</v>
          </cell>
        </row>
        <row r="51418">
          <cell r="B51418">
            <v>13810019804</v>
          </cell>
          <cell r="C51418" t="str">
            <v>江苏省镇江句容市边城镇仑山湖国际度假村乐山雅墅五十四幢</v>
          </cell>
        </row>
        <row r="51419">
          <cell r="B51419">
            <v>17709515575</v>
          </cell>
          <cell r="C51419" t="str">
            <v>宁夏银川市金凤区长城路长城花园西区19-3-401</v>
          </cell>
        </row>
        <row r="51420">
          <cell r="B51420">
            <v>15851723588</v>
          </cell>
          <cell r="C51420" t="str">
            <v>福建省长乐市首占新区龙汇御景8号</v>
          </cell>
        </row>
        <row r="51421">
          <cell r="B51421">
            <v>13708321692</v>
          </cell>
          <cell r="C51421" t="str">
            <v>重庆市渝北区红锦大道556号K19</v>
          </cell>
        </row>
        <row r="51422">
          <cell r="B51422">
            <v>15810978988</v>
          </cell>
          <cell r="C51422" t="str">
            <v>北京市昌平区天通中苑55号楼5单元102</v>
          </cell>
        </row>
        <row r="51423">
          <cell r="B51423">
            <v>13019387152</v>
          </cell>
          <cell r="C51423" t="str">
            <v>辽宁省沈阳市于洪区赤山路12-540号楼351</v>
          </cell>
        </row>
        <row r="51424">
          <cell r="B51424">
            <v>15776143773</v>
          </cell>
          <cell r="C51424" t="str">
            <v>黑龙江省大庆市龙凤区乙烯9区阳光嘉园37号楼4单元101</v>
          </cell>
        </row>
        <row r="51425">
          <cell r="B51425">
            <v>18666096688</v>
          </cell>
          <cell r="C51425" t="str">
            <v>广东省广州市番禺区迎宾路68号东海花园4座303</v>
          </cell>
        </row>
        <row r="51426">
          <cell r="B51426">
            <v>15840125757</v>
          </cell>
          <cell r="C51426" t="str">
            <v>辽宁省沈阳市和平区彩塔街悦府小区10号楼20层4号</v>
          </cell>
        </row>
        <row r="51427">
          <cell r="B51427">
            <v>15503186209</v>
          </cell>
          <cell r="C51427" t="str">
            <v>河北省衡水市五院家属楼2号楼5单元101</v>
          </cell>
        </row>
        <row r="51428">
          <cell r="B51428">
            <v>13888157524</v>
          </cell>
          <cell r="C51428" t="str">
            <v>云南省昆明市拓东路45号澜沧江花园</v>
          </cell>
        </row>
        <row r="51429">
          <cell r="B51429">
            <v>17782295282</v>
          </cell>
          <cell r="C51429" t="str">
            <v>河北省石家庄市桥西区裕华西路15号万象天成C座</v>
          </cell>
        </row>
        <row r="51430">
          <cell r="B51430">
            <v>13950320240</v>
          </cell>
          <cell r="C51430" t="str">
            <v>上海市徐汇区枫林路街道零陵路530号上海音乐学院零陵路校区</v>
          </cell>
        </row>
        <row r="51431">
          <cell r="B51431">
            <v>13810081417</v>
          </cell>
          <cell r="C51431" t="str">
            <v>北京市东城区绿景馨园小区东区9号楼2单元601室</v>
          </cell>
        </row>
        <row r="51432">
          <cell r="B51432">
            <v>19910380888</v>
          </cell>
          <cell r="C51432" t="str">
            <v>北京市朝阳区十里堡东里108号楼2007室</v>
          </cell>
        </row>
        <row r="51433">
          <cell r="B51433">
            <v>15035332677</v>
          </cell>
          <cell r="C51433" t="str">
            <v>山西省阳泉半山公馆9号楼2单元601室</v>
          </cell>
        </row>
        <row r="51434">
          <cell r="B51434">
            <v>13813559959</v>
          </cell>
          <cell r="C51434" t="str">
            <v>江苏省常州市长江中路259号朗诗国际街区13/2/1702</v>
          </cell>
        </row>
        <row r="51435">
          <cell r="B51435">
            <v>13189280333</v>
          </cell>
          <cell r="C51435" t="str">
            <v>广东省中山市沙溪镇阳光半岛四街11栋301</v>
          </cell>
        </row>
        <row r="51436">
          <cell r="B51436" t="str">
            <v>15917859259/15812340059</v>
          </cell>
          <cell r="C51436" t="str">
            <v>广东省台山市台城环北大道80号台山市人民医院神经内科</v>
          </cell>
        </row>
        <row r="51437">
          <cell r="B51437">
            <v>13302885222</v>
          </cell>
          <cell r="C51437" t="str">
            <v>广东省广州市南沙区环市大道中富汇街5号602室</v>
          </cell>
        </row>
        <row r="51438">
          <cell r="B51438">
            <v>13180907810</v>
          </cell>
          <cell r="C51438" t="str">
            <v>吉林省延吉市河南警察公寓7号楼4单元602</v>
          </cell>
        </row>
        <row r="51439">
          <cell r="B51439">
            <v>13944330511</v>
          </cell>
          <cell r="C51439" t="str">
            <v>吉林省延吉市河南小学</v>
          </cell>
        </row>
        <row r="51440">
          <cell r="B51440">
            <v>18802009122</v>
          </cell>
          <cell r="C51440" t="str">
            <v>广东省广州市白云区大金钟路金泉山庄e2-301</v>
          </cell>
        </row>
        <row r="51441">
          <cell r="B51441">
            <v>18674870900</v>
          </cell>
          <cell r="C51441" t="str">
            <v>湖南省长沙市开福区营盘西路6号潮宗御苑B栋3505室</v>
          </cell>
        </row>
        <row r="51442">
          <cell r="B51442">
            <v>13475656231</v>
          </cell>
          <cell r="C51442" t="str">
            <v>山东省潍坊市高新区清池街道宝通街与潍安路交叉口凤凰山庄</v>
          </cell>
        </row>
        <row r="51443">
          <cell r="B51443">
            <v>13609593463</v>
          </cell>
          <cell r="C51443" t="str">
            <v>福建省福州市鼓楼区西洪路498号西郊电业局宿舍1号楼203</v>
          </cell>
        </row>
        <row r="51444">
          <cell r="B51444">
            <v>18609406185</v>
          </cell>
          <cell r="C51444" t="str">
            <v>甘肃省兰州市安宁区十里店宝迪大厦2号楼</v>
          </cell>
        </row>
        <row r="51445">
          <cell r="B51445">
            <v>13079586888</v>
          </cell>
          <cell r="C51445" t="str">
            <v>宁夏银川市兴庆区长城路南园二村12号楼一单元202</v>
          </cell>
        </row>
        <row r="51446">
          <cell r="B51446">
            <v>13720830988</v>
          </cell>
          <cell r="C51446" t="str">
            <v>福建省福州市晋安区岳峰镇竹屿路289号融侨悦城</v>
          </cell>
        </row>
        <row r="51447">
          <cell r="B51447">
            <v>13599298912</v>
          </cell>
          <cell r="C51447" t="str">
            <v>福建省泉州市晋江市梅岭街道锦塘雅苑</v>
          </cell>
        </row>
        <row r="51448">
          <cell r="B51448">
            <v>15060501716</v>
          </cell>
          <cell r="C51448" t="str">
            <v>福建省漳州市龙文区荣昌东方广场4栋2606</v>
          </cell>
        </row>
        <row r="51449">
          <cell r="B51449">
            <v>15880080767</v>
          </cell>
          <cell r="C51449" t="str">
            <v>福建省福州市台江区保兴社区红旗新村11#701</v>
          </cell>
        </row>
        <row r="51450">
          <cell r="B51450">
            <v>13825816682</v>
          </cell>
          <cell r="C51450" t="str">
            <v>广东省汕头市金平区升平路荣隆宛13栋3梯412</v>
          </cell>
        </row>
        <row r="51451">
          <cell r="B51451">
            <v>13998420000</v>
          </cell>
          <cell r="C51451" t="str">
            <v>辽宁省大连市开发区青松南里8号楼一单元一楼</v>
          </cell>
        </row>
        <row r="51452">
          <cell r="B51452">
            <v>18678997958</v>
          </cell>
          <cell r="C51452" t="str">
            <v>山东省青岛市市南区银川西路7号11-2-1803室</v>
          </cell>
        </row>
        <row r="51453">
          <cell r="B51453">
            <v>13710116295</v>
          </cell>
          <cell r="C51453" t="str">
            <v>广东省广州市海珠区江海街聚德中路1号2503房</v>
          </cell>
        </row>
        <row r="51454">
          <cell r="B51454">
            <v>13708046781</v>
          </cell>
          <cell r="C51454" t="str">
            <v>四川省成都市成华区双成三路十七号4栋1单元18楼1801号</v>
          </cell>
        </row>
        <row r="51455">
          <cell r="B51455">
            <v>13940976511</v>
          </cell>
          <cell r="C51455" t="str">
            <v>辽宁省大连市幸福家居世界五金区84号位</v>
          </cell>
        </row>
        <row r="51456">
          <cell r="B51456">
            <v>13784626520</v>
          </cell>
          <cell r="C51456" t="str">
            <v>河北省唐山市开平区东龙车行</v>
          </cell>
        </row>
        <row r="51457">
          <cell r="B51457">
            <v>18604598000</v>
          </cell>
          <cell r="C51457" t="str">
            <v>黑龙江省大庆市让胡路区乘风新城C-12-2-901</v>
          </cell>
        </row>
        <row r="51458">
          <cell r="B51458">
            <v>17339677901</v>
          </cell>
          <cell r="C51458" t="str">
            <v>河南省驻马店市汝南县北关滨河花园10栋二单元二楼东户</v>
          </cell>
        </row>
        <row r="51459">
          <cell r="B51459">
            <v>13920586786</v>
          </cell>
          <cell r="C51459" t="str">
            <v>天津市河西区梅江翠水园11号楼2门302室</v>
          </cell>
        </row>
        <row r="51460">
          <cell r="B51460">
            <v>15221332710</v>
          </cell>
          <cell r="C51460" t="str">
            <v>上海市金山区朱泾镇人民路121号</v>
          </cell>
        </row>
        <row r="51461">
          <cell r="B51461">
            <v>13811316700</v>
          </cell>
          <cell r="C51461" t="str">
            <v>北京市西城区南礼士路头条7号</v>
          </cell>
        </row>
        <row r="51462">
          <cell r="B51462">
            <v>13797729909</v>
          </cell>
          <cell r="C51462" t="str">
            <v>湖北省襄阳市樊城区长虹北路民发天地小区8号门</v>
          </cell>
        </row>
        <row r="51463">
          <cell r="B51463">
            <v>13727524666</v>
          </cell>
          <cell r="C51463" t="str">
            <v>广东省南雄市春燕艺术培训中心（北门街34号）</v>
          </cell>
        </row>
        <row r="51464">
          <cell r="B51464">
            <v>13723668082</v>
          </cell>
          <cell r="C51464" t="str">
            <v>广东省梅州市梅江区江南街道江南汽车站票房</v>
          </cell>
        </row>
        <row r="51465">
          <cell r="B51465">
            <v>13394861999</v>
          </cell>
          <cell r="C51465" t="str">
            <v>内蒙古巴彦淖尔市临河区鸥洲假日C区</v>
          </cell>
        </row>
        <row r="51466">
          <cell r="B51466">
            <v>13807974529</v>
          </cell>
          <cell r="C51466" t="str">
            <v>江西省盐城市亭湖区南洋路19号盐城市环境卫生管理处</v>
          </cell>
        </row>
        <row r="51467">
          <cell r="B51467">
            <v>18647089465</v>
          </cell>
          <cell r="C51467" t="str">
            <v>内蒙古呼伦贝尔市海拉尔胜利大街海拉尔公安分局财务</v>
          </cell>
        </row>
        <row r="51468">
          <cell r="B51468">
            <v>18611155520</v>
          </cell>
          <cell r="C51468" t="str">
            <v>北京市海淀区西二旗西路领袖新硅谷b区40-2-201</v>
          </cell>
        </row>
        <row r="51469">
          <cell r="B51469">
            <v>13752327343</v>
          </cell>
          <cell r="C51469" t="str">
            <v>天津市滨海新区塘沽杭州道72号</v>
          </cell>
        </row>
        <row r="51470">
          <cell r="B51470">
            <v>18632600550</v>
          </cell>
          <cell r="C51470" t="str">
            <v>北京市朝阳区东四环望京华鼎世家301号楼丙单元902</v>
          </cell>
        </row>
        <row r="51471">
          <cell r="B51471">
            <v>13804448836</v>
          </cell>
          <cell r="C51471" t="str">
            <v>吉林省桦甸市金华路317号国土资源局</v>
          </cell>
        </row>
        <row r="51472">
          <cell r="B51472">
            <v>18677688844</v>
          </cell>
          <cell r="C51472" t="str">
            <v>广西省百色市城北二路长安小区西部旅游联盟（百之旅）</v>
          </cell>
        </row>
        <row r="51473">
          <cell r="B51473">
            <v>18903476916</v>
          </cell>
          <cell r="C51473" t="str">
            <v>山西省临汾市尧都区车站街街道向阳路中行巷左岸空间</v>
          </cell>
        </row>
        <row r="51474">
          <cell r="B51474">
            <v>13510558974</v>
          </cell>
          <cell r="C51474" t="str">
            <v>广东省深圳市南山区爱榕路雍景花湾花园6A-1-14C</v>
          </cell>
        </row>
        <row r="51475">
          <cell r="B51475">
            <v>13946832428</v>
          </cell>
          <cell r="C51475" t="str">
            <v>黑龙江省密山市金九药业</v>
          </cell>
        </row>
        <row r="51476">
          <cell r="B51476">
            <v>15005018888</v>
          </cell>
          <cell r="C51476" t="str">
            <v>福建省福州市台江区广达路世贸天城臻园3号楼2201</v>
          </cell>
        </row>
        <row r="51477">
          <cell r="B51477">
            <v>15902211185</v>
          </cell>
          <cell r="C51477" t="str">
            <v>天津市河东区海河东路86号邮政大楼7楼客服中心</v>
          </cell>
        </row>
        <row r="51478">
          <cell r="B51478">
            <v>13705054883</v>
          </cell>
          <cell r="C51478" t="str">
            <v>福建省福州市台江洋中路洋中花园5#809</v>
          </cell>
        </row>
        <row r="51479">
          <cell r="B51479">
            <v>18746355321</v>
          </cell>
          <cell r="C51479" t="str">
            <v>黑龙江省佳木斯市建三江农垦总局大兴农场</v>
          </cell>
        </row>
        <row r="51480">
          <cell r="B51480">
            <v>15366582208</v>
          </cell>
          <cell r="C51480" t="str">
            <v>江西省盐城市亭湖区南洋路19号盐城市环境卫生管理处</v>
          </cell>
        </row>
        <row r="51481">
          <cell r="B51481">
            <v>13951617212</v>
          </cell>
          <cell r="C51481" t="str">
            <v>江苏省南京市小卫街218号1号楼214室</v>
          </cell>
        </row>
        <row r="51482">
          <cell r="B51482">
            <v>18503810619</v>
          </cell>
          <cell r="C51482" t="str">
            <v>辽宁省沈阳市苏家屯区中兴街区金钱松东路36号沈阳体育学院10号楼</v>
          </cell>
        </row>
        <row r="51483">
          <cell r="B51483">
            <v>13906067724</v>
          </cell>
          <cell r="C51483" t="str">
            <v>福建省厦门市金湖一里联发欣悦园16梯504</v>
          </cell>
        </row>
        <row r="51484">
          <cell r="B51484">
            <v>18210177087</v>
          </cell>
          <cell r="C51484" t="str">
            <v>北京市海淀区复兴路28号301医院国宾楼四层超声科</v>
          </cell>
        </row>
        <row r="51485">
          <cell r="B51485">
            <v>15155166896</v>
          </cell>
          <cell r="C51485" t="str">
            <v>安徽省合肥市双凤开发区蒙城北路北城世纪城鸿徽苑11栋302</v>
          </cell>
        </row>
        <row r="51486">
          <cell r="B51486">
            <v>13662548370</v>
          </cell>
          <cell r="C51486" t="str">
            <v>广东省广州市白云区三元里大道中港皮具城2楼2186</v>
          </cell>
        </row>
        <row r="51487">
          <cell r="B51487">
            <v>18017039353</v>
          </cell>
          <cell r="C51487" t="str">
            <v>上海市徐汇区沪闵路9260弄3号1401</v>
          </cell>
        </row>
        <row r="51488">
          <cell r="B51488">
            <v>15022962856</v>
          </cell>
          <cell r="C51488" t="str">
            <v>新疆乌鲁木齐市沙区黄河路2号招商银行大厦</v>
          </cell>
        </row>
        <row r="51489">
          <cell r="B51489">
            <v>18699224111</v>
          </cell>
          <cell r="C51489" t="str">
            <v>新疆塔城地区乌苏市新市区街道新区市政大楼总工会</v>
          </cell>
        </row>
        <row r="51490">
          <cell r="B51490">
            <v>13298110503</v>
          </cell>
          <cell r="C51490" t="str">
            <v>河南省郑州市二七区京广路街道行云路赣江路1709郑州市二七区行政服务中心</v>
          </cell>
        </row>
        <row r="51491">
          <cell r="B51491">
            <v>15276600105</v>
          </cell>
          <cell r="C51491" t="str">
            <v>新疆乌鲁木齐市新市区喀什东路和兴嘉苑小区高五1-305</v>
          </cell>
        </row>
        <row r="51492">
          <cell r="B51492">
            <v>13817612110</v>
          </cell>
          <cell r="C51492" t="str">
            <v>上海市宝山区宝荻路500弄35号201</v>
          </cell>
        </row>
        <row r="51493">
          <cell r="B51493">
            <v>13322080999</v>
          </cell>
          <cell r="C51493" t="str">
            <v>海南省海口市龙华区城西横路华庭建材城B08-12</v>
          </cell>
        </row>
        <row r="51494">
          <cell r="B51494">
            <v>13816582352</v>
          </cell>
          <cell r="C51494" t="str">
            <v>上海市徐汇区淮海西路221弄1号222</v>
          </cell>
        </row>
        <row r="51495">
          <cell r="B51495">
            <v>15054601988</v>
          </cell>
          <cell r="C51495" t="str">
            <v>山东省东营市东营区黄河路街道海通路盛世龙城A区6号楼</v>
          </cell>
        </row>
        <row r="51496">
          <cell r="B51496">
            <v>13562258418</v>
          </cell>
          <cell r="C51496" t="str">
            <v>山东省东营市东营区黄河路万康花园14号楼4单元201室</v>
          </cell>
        </row>
        <row r="51497">
          <cell r="B51497">
            <v>18291908189</v>
          </cell>
          <cell r="C51497" t="str">
            <v>陕西省西安市雁塔区芙蓉东路69号中海东郡19号楼</v>
          </cell>
        </row>
        <row r="51498">
          <cell r="B51498">
            <v>18043160917</v>
          </cell>
          <cell r="C51498" t="str">
            <v>吉林省长春市朝阳区南湖新村副8栋5门601</v>
          </cell>
        </row>
        <row r="51499">
          <cell r="B51499">
            <v>18513030857</v>
          </cell>
          <cell r="C51499" t="str">
            <v>北京市朝阳区百子湾南一路沿海赛洛城110-2-1604</v>
          </cell>
        </row>
        <row r="51500">
          <cell r="B51500">
            <v>13913998695</v>
          </cell>
          <cell r="C51500" t="str">
            <v>江苏省南京市华汇路1号华汇康城14栋702室</v>
          </cell>
        </row>
        <row r="51501">
          <cell r="B51501">
            <v>18901588653</v>
          </cell>
          <cell r="C51501" t="str">
            <v>江苏省南京市建邺区积贤街1号星雨华府南门会所一楼星雨围棋室</v>
          </cell>
        </row>
        <row r="51502">
          <cell r="B51502">
            <v>13624618235</v>
          </cell>
          <cell r="C51502" t="str">
            <v>黑龙江省哈尔滨市南岗区康宁路133号黑龙江省杂技团</v>
          </cell>
        </row>
        <row r="51503">
          <cell r="B51503">
            <v>13702371219</v>
          </cell>
          <cell r="C51503" t="str">
            <v>广东省中山市东区体育路3号翠闲庭K802</v>
          </cell>
        </row>
        <row r="51504">
          <cell r="B51504">
            <v>15810036721</v>
          </cell>
          <cell r="C51504" t="str">
            <v>江苏省南京市长虹路265号云锦美地汇锦苑4幢1单元1002室</v>
          </cell>
        </row>
        <row r="51505">
          <cell r="B51505">
            <v>13805180984</v>
          </cell>
          <cell r="C51505" t="str">
            <v>江苏省南京市秦淮区来凤街7号701室</v>
          </cell>
        </row>
        <row r="51506">
          <cell r="B51506">
            <v>13738996768</v>
          </cell>
          <cell r="C51506" t="str">
            <v>浙江省义乌市苏溪镇好派路中都御金嘉园2栋3单元1301</v>
          </cell>
        </row>
        <row r="51507">
          <cell r="B51507">
            <v>18652753517</v>
          </cell>
          <cell r="C51507" t="str">
            <v>江苏省扬州市邗江区汊河街道星汇名邸12栋702室</v>
          </cell>
        </row>
        <row r="51508">
          <cell r="B51508">
            <v>13967787585</v>
          </cell>
          <cell r="C51508" t="str">
            <v>浙江省瑞安市新阳公馆2单元603室</v>
          </cell>
        </row>
        <row r="51509">
          <cell r="B51509">
            <v>13451904191</v>
          </cell>
          <cell r="C51509" t="str">
            <v>江苏省南京市建邺区茶南明园4幢10号</v>
          </cell>
        </row>
        <row r="51510">
          <cell r="B51510">
            <v>18804696899</v>
          </cell>
          <cell r="C51510" t="str">
            <v>黑龙江省双鸭山市尖山区杜勒里花园4号楼1单元1901室</v>
          </cell>
        </row>
        <row r="51511">
          <cell r="B51511">
            <v>15353958690</v>
          </cell>
          <cell r="C51511" t="str">
            <v>陕西省渭南市东风街西段29号</v>
          </cell>
        </row>
        <row r="51512">
          <cell r="B51512">
            <v>13480665989</v>
          </cell>
          <cell r="C51512" t="str">
            <v>广东省深圳市福田区金地翠提湾花园26栋9C</v>
          </cell>
        </row>
        <row r="51513">
          <cell r="B51513">
            <v>13883429606</v>
          </cell>
          <cell r="C51513" t="str">
            <v>重庆市江北区建新西路北国风光小区7399号4幢3单元7-3号</v>
          </cell>
        </row>
        <row r="51514">
          <cell r="B51514">
            <v>18531853258</v>
          </cell>
          <cell r="C51514" t="str">
            <v>河北省廊坊市解放道142号中国银行廊坊分行142号</v>
          </cell>
        </row>
        <row r="51515">
          <cell r="B51515">
            <v>13795303269</v>
          </cell>
          <cell r="C51515" t="str">
            <v>上海市杨浦区新江湾城街道国泓路818弄12号505室</v>
          </cell>
        </row>
        <row r="51516">
          <cell r="B51516">
            <v>15091485047</v>
          </cell>
          <cell r="C51516" t="str">
            <v>陕西省西安市长安区韦曲街道神州三路航天中路第六巡回法庭</v>
          </cell>
        </row>
        <row r="51517">
          <cell r="B51517">
            <v>13807488099</v>
          </cell>
          <cell r="C51517" t="str">
            <v>湖南省长沙市天心区城南西路1号3栋704室</v>
          </cell>
        </row>
        <row r="51518">
          <cell r="B51518">
            <v>13928211120</v>
          </cell>
          <cell r="C51518" t="str">
            <v>广东省佛山市南海区九江镇沙头南海NO.11实业有限公司</v>
          </cell>
        </row>
        <row r="51519">
          <cell r="B51519">
            <v>15098946993</v>
          </cell>
          <cell r="C51519" t="str">
            <v>山东省济南市历下区经十东路12406号名士豪庭二区13号楼302室</v>
          </cell>
        </row>
        <row r="51520">
          <cell r="B51520">
            <v>15104440222</v>
          </cell>
          <cell r="C51520" t="str">
            <v>吉林省长春市双阳区云山家属楼下中国福利彩票站246号</v>
          </cell>
        </row>
        <row r="51521">
          <cell r="B51521">
            <v>18870000687</v>
          </cell>
          <cell r="C51521" t="str">
            <v>江西省南昌市青云谱区市建材C区1栋1号</v>
          </cell>
        </row>
        <row r="51522">
          <cell r="B51522">
            <v>15515928056</v>
          </cell>
          <cell r="C51522" t="str">
            <v>北京市海淀区北三环西路11号首都体育学院</v>
          </cell>
        </row>
        <row r="51523">
          <cell r="B51523">
            <v>18128388822</v>
          </cell>
          <cell r="C51523" t="str">
            <v>广东省茂名市茂南区站前街道双山六路88号大院一博汇新城西门旁18号铺绿湖环保城南服务中心</v>
          </cell>
        </row>
        <row r="51524">
          <cell r="B51524">
            <v>18637806666</v>
          </cell>
          <cell r="C51524" t="str">
            <v>河南省开封市金明区集英街开元华庭C55栋102号</v>
          </cell>
        </row>
        <row r="51525">
          <cell r="B51525">
            <v>18601186690</v>
          </cell>
          <cell r="C51525" t="str">
            <v>北京市海淀区泉宗路2号万柳大家园10号楼1268室</v>
          </cell>
        </row>
        <row r="51526">
          <cell r="B51526">
            <v>13786669166</v>
          </cell>
          <cell r="C51526" t="str">
            <v>湖南省常德市武陵区洞庭大道1588号中国银行常德分行营业部</v>
          </cell>
        </row>
        <row r="51527">
          <cell r="B51527">
            <v>13974283888</v>
          </cell>
          <cell r="C51527" t="str">
            <v>福建省福州市仓山区上下店路15号福州农林大学</v>
          </cell>
        </row>
        <row r="51528">
          <cell r="B51528">
            <v>13871209568</v>
          </cell>
          <cell r="C51528" t="str">
            <v>湖北省黄石市黄石港区南京路丰元小区2单元</v>
          </cell>
        </row>
        <row r="51529">
          <cell r="B51529">
            <v>17674572178</v>
          </cell>
          <cell r="C51529" t="str">
            <v>湖南省怀化市鹤城区怀东路怀化学院西区</v>
          </cell>
        </row>
        <row r="51530">
          <cell r="B51530">
            <v>1380233274</v>
          </cell>
          <cell r="C51530" t="str">
            <v>广东省汕头市龙湖区衡山路汕头第一城3座21D</v>
          </cell>
        </row>
        <row r="51531">
          <cell r="B51531">
            <v>13455876602</v>
          </cell>
          <cell r="C51531" t="str">
            <v>山东省威海市文登区香水路嘉和花园甲12-12单元404</v>
          </cell>
        </row>
        <row r="51532">
          <cell r="B51532">
            <v>15089336988</v>
          </cell>
          <cell r="C51532" t="str">
            <v>广东省惠州市仲恺高新区陈江街道办金湖路77号</v>
          </cell>
        </row>
        <row r="51533">
          <cell r="B51533">
            <v>13860424018</v>
          </cell>
          <cell r="C51533" t="str">
            <v>福建省厦门市思明区莲花三村香秀里70号401室</v>
          </cell>
        </row>
        <row r="51534">
          <cell r="B51534">
            <v>13715524300</v>
          </cell>
          <cell r="C51534" t="str">
            <v>广东省佛山市南海碧桂园翠堤水岸二街1座808</v>
          </cell>
        </row>
        <row r="51535">
          <cell r="B51535">
            <v>13979115328</v>
          </cell>
          <cell r="C51535" t="str">
            <v>江西省南昌市天祥大道佳海产业园13栋（南昌市建筑工程质量检测中心）</v>
          </cell>
        </row>
        <row r="51536">
          <cell r="B51536">
            <v>13883128638</v>
          </cell>
          <cell r="C51536" t="str">
            <v>重庆市江北区花卉园西四路6号2-7-4</v>
          </cell>
        </row>
        <row r="51537">
          <cell r="B51537">
            <v>18972879949</v>
          </cell>
          <cell r="C51537" t="str">
            <v>湖北省荆门市掇刀区象山大道万达楚街A1054纤手茶艺·咖啡</v>
          </cell>
        </row>
        <row r="51538">
          <cell r="B51538">
            <v>15252775457</v>
          </cell>
          <cell r="C51538" t="str">
            <v>江苏省扬州市仪征市红衣花苑E区1单元</v>
          </cell>
        </row>
        <row r="51539">
          <cell r="B51539">
            <v>18057200583</v>
          </cell>
          <cell r="C51539" t="str">
            <v>广东省珠海市香洲区人民东路5巷8栋1单元</v>
          </cell>
        </row>
        <row r="51540">
          <cell r="B51540">
            <v>15960633333</v>
          </cell>
          <cell r="C51540" t="str">
            <v>福建省漳州市芗城区鑫荣花苑B2栋2507</v>
          </cell>
        </row>
        <row r="51541">
          <cell r="B51541">
            <v>18872278749</v>
          </cell>
          <cell r="C51541" t="str">
            <v>湖北省武汉市洪山区鲁磨路388号中国地质大学图书馆</v>
          </cell>
        </row>
        <row r="51542">
          <cell r="B51542">
            <v>13819018938</v>
          </cell>
          <cell r="C51542" t="str">
            <v>黑龙江省哈尔滨市道里区安发街128号中银证券二楼光大永明人寿</v>
          </cell>
        </row>
        <row r="51543">
          <cell r="B51543">
            <v>18909518999</v>
          </cell>
          <cell r="C51543" t="str">
            <v>宁夏银川市兴庆区江南水乡A区5-3-402</v>
          </cell>
        </row>
        <row r="51544">
          <cell r="B51544">
            <v>13976612773</v>
          </cell>
          <cell r="C51544" t="str">
            <v>海南省海口市龙华区金贸西路29号郑州大厦管理处</v>
          </cell>
        </row>
        <row r="51545">
          <cell r="B51545">
            <v>13356989658</v>
          </cell>
          <cell r="C51545" t="str">
            <v>山东省烟台市芝罘区西盛街28号三星专卖店</v>
          </cell>
        </row>
        <row r="51546">
          <cell r="B51546">
            <v>13651129169</v>
          </cell>
          <cell r="C51546" t="str">
            <v>北京市大兴区长子营镇赵县营村</v>
          </cell>
        </row>
        <row r="51547">
          <cell r="B51547">
            <v>18614023480</v>
          </cell>
          <cell r="C51547" t="str">
            <v>北京市丰台区莲花池西里10号路桥大厦7层718</v>
          </cell>
        </row>
        <row r="51548">
          <cell r="B51548">
            <v>18310590430</v>
          </cell>
          <cell r="C51548" t="str">
            <v>北京市昌平区百善镇百善派出所</v>
          </cell>
        </row>
        <row r="51549">
          <cell r="B51549">
            <v>13995185817</v>
          </cell>
          <cell r="C51549" t="str">
            <v>宁夏银川市金凤区新昌东路元光花园7-5-801</v>
          </cell>
        </row>
        <row r="51550">
          <cell r="B51550">
            <v>13895085516</v>
          </cell>
          <cell r="C51550" t="str">
            <v>宁夏银川金凤区新昌东路222号银川供电公司</v>
          </cell>
        </row>
        <row r="51551">
          <cell r="B51551">
            <v>13995488086</v>
          </cell>
          <cell r="C51551" t="str">
            <v>宁夏灵武市供电公司</v>
          </cell>
        </row>
        <row r="51552">
          <cell r="B51552">
            <v>18926038306</v>
          </cell>
          <cell r="C51552" t="str">
            <v>广东省深圳市南山区招商街道爱榕路42号景园大厦北座23D</v>
          </cell>
        </row>
        <row r="51553">
          <cell r="B51553">
            <v>13806878788</v>
          </cell>
          <cell r="C51553" t="str">
            <v>浙江省温州市瓯海娄楼中汇路59号</v>
          </cell>
        </row>
        <row r="51554">
          <cell r="B51554">
            <v>18688012129</v>
          </cell>
          <cell r="C51554" t="str">
            <v>广东省汕头市中信海滨花园西区25栋202/302</v>
          </cell>
        </row>
        <row r="51555">
          <cell r="B51555">
            <v>17730073227</v>
          </cell>
          <cell r="C51555" t="str">
            <v>安徽省蚌埠市新城区兴业街华府天地五号楼1单元101</v>
          </cell>
        </row>
        <row r="51556">
          <cell r="B51556">
            <v>13804448836</v>
          </cell>
          <cell r="C51556" t="str">
            <v>吉林省桦甸市国土资源局金华路317号</v>
          </cell>
        </row>
        <row r="51557">
          <cell r="B51557">
            <v>18833590128</v>
          </cell>
          <cell r="C51557" t="str">
            <v>河北省秦皇岛市海港区海悦公馆10栋2单元201号</v>
          </cell>
        </row>
        <row r="51558">
          <cell r="B51558">
            <v>13816638989</v>
          </cell>
          <cell r="C51558" t="str">
            <v>辽宁省大连市中山区人民路香格里拉二期雅荟庭2213</v>
          </cell>
        </row>
        <row r="51559">
          <cell r="B51559">
            <v>15310369115</v>
          </cell>
          <cell r="C51559" t="str">
            <v>重庆市渝北区金石大道锦绣华城1栋9-8</v>
          </cell>
        </row>
        <row r="51560">
          <cell r="B51560">
            <v>15093742211</v>
          </cell>
          <cell r="C51560" t="str">
            <v>河南省济源市汤帝路886号济源市人民法院</v>
          </cell>
        </row>
        <row r="51561">
          <cell r="B51561">
            <v>13906290966</v>
          </cell>
          <cell r="C51561" t="str">
            <v>上海市长宁区虹桥路2272号二楼J室</v>
          </cell>
        </row>
        <row r="51562">
          <cell r="B51562">
            <v>13361383372</v>
          </cell>
          <cell r="C51562" t="str">
            <v>山东省烟台市莱山区黄海街边清泉路32号烟台大学院内10号楼407</v>
          </cell>
        </row>
        <row r="51563">
          <cell r="B51563">
            <v>13727407705</v>
          </cell>
          <cell r="C51563" t="str">
            <v>广东省佛山市南海区九江镇沙头民康路建兴街10号</v>
          </cell>
        </row>
        <row r="51564">
          <cell r="B51564">
            <v>13916945284</v>
          </cell>
          <cell r="C51564" t="str">
            <v>上海市青浦区徐泾镇育才路555弄（西郊美德苑）76-1801</v>
          </cell>
        </row>
        <row r="51565">
          <cell r="B51565">
            <v>18676463610</v>
          </cell>
          <cell r="C51565" t="str">
            <v>广东省深圳市福田区沙兴街天安数码城创新科技广场二期西座二十楼2005</v>
          </cell>
        </row>
        <row r="51566">
          <cell r="B51566">
            <v>17721263353</v>
          </cell>
          <cell r="C51566" t="str">
            <v>上海市沪闵路6666弄4号802室</v>
          </cell>
        </row>
        <row r="51567">
          <cell r="B51567">
            <v>15017519107</v>
          </cell>
          <cell r="C51567" t="str">
            <v>广东省广州市白云区桂花岗东一巷19号602</v>
          </cell>
        </row>
        <row r="51568">
          <cell r="B51568">
            <v>18927576796</v>
          </cell>
          <cell r="C51568" t="str">
            <v>山东省淄博市博山区域城镇颜山国际45号楼</v>
          </cell>
        </row>
        <row r="51569">
          <cell r="B51569">
            <v>13923689012</v>
          </cell>
          <cell r="C51569" t="str">
            <v>广东省深圳市龙华区观湖街道锦鲤一村48号</v>
          </cell>
        </row>
        <row r="51570">
          <cell r="B51570">
            <v>13801912390</v>
          </cell>
          <cell r="C51570" t="str">
            <v>上海市长宁区番禺路390号21楼D座</v>
          </cell>
        </row>
        <row r="51571">
          <cell r="B51571">
            <v>13916454320</v>
          </cell>
          <cell r="C51571" t="str">
            <v>上海市长宁区安顺路77弄9号1301室</v>
          </cell>
        </row>
        <row r="51572">
          <cell r="B51572">
            <v>13710331179</v>
          </cell>
          <cell r="C51572" t="str">
            <v>广东省广州市越秀区大通路花城苑牡丹阁9号301</v>
          </cell>
        </row>
        <row r="51573">
          <cell r="B51573">
            <v>15083092812</v>
          </cell>
          <cell r="C51573" t="str">
            <v>河南省滑县原种厂</v>
          </cell>
        </row>
        <row r="51574">
          <cell r="B51574">
            <v>18705696699</v>
          </cell>
          <cell r="C51574" t="str">
            <v>安徽省合肥市滨湖区紫云路万科蓝山CBD2218室合肥哲熙品牌运营管理公司</v>
          </cell>
        </row>
        <row r="51575">
          <cell r="B51575">
            <v>13855383190</v>
          </cell>
          <cell r="C51575" t="str">
            <v>安徽省芜湖市赤铸山路1号芜湖市第一人民医院药学部药库</v>
          </cell>
        </row>
        <row r="51576">
          <cell r="B51576">
            <v>13603069232</v>
          </cell>
          <cell r="C51576" t="str">
            <v>广东省深圳市福田区农轩路天御香山花园3栋602房</v>
          </cell>
        </row>
        <row r="51577">
          <cell r="B51577">
            <v>18538733390</v>
          </cell>
          <cell r="C51577" t="str">
            <v>河南省郑州市二七区丹青路工人路豫景小区1号楼</v>
          </cell>
        </row>
        <row r="51578">
          <cell r="B51578">
            <v>17622672931</v>
          </cell>
          <cell r="C51578" t="str">
            <v>天津市河西区解放南路279号利和大厦六楼</v>
          </cell>
        </row>
        <row r="51579">
          <cell r="B51579">
            <v>15102229508</v>
          </cell>
          <cell r="C51579" t="str">
            <v>天津大学四季村十四号楼二门101</v>
          </cell>
        </row>
        <row r="51580">
          <cell r="B51580">
            <v>15822885239</v>
          </cell>
          <cell r="C51580" t="str">
            <v>天津市和平区岳阳道小学大理道109号</v>
          </cell>
        </row>
        <row r="51581">
          <cell r="B51581">
            <v>18919885666</v>
          </cell>
          <cell r="C51581" t="str">
            <v>甘肃省庆阳市镇原县屯字县包城村秦川自然村</v>
          </cell>
        </row>
        <row r="51582">
          <cell r="B51582">
            <v>18193142327</v>
          </cell>
          <cell r="C51582" t="str">
            <v>甘肃省兰州市城关区旧大路和顺美居1号楼601</v>
          </cell>
        </row>
        <row r="51583">
          <cell r="B51583">
            <v>18317121145</v>
          </cell>
          <cell r="C51583" t="str">
            <v>上海市嘉定区洪德路1285弄6号楼1801</v>
          </cell>
        </row>
        <row r="51584">
          <cell r="B51584">
            <v>13803548284</v>
          </cell>
          <cell r="C51584" t="str">
            <v>江西省南昌市湾里区行政服务中心</v>
          </cell>
        </row>
        <row r="51585">
          <cell r="B51585">
            <v>18610631366</v>
          </cell>
          <cell r="C51585" t="str">
            <v>北京市海淀区大有北里小区137楼603室</v>
          </cell>
        </row>
        <row r="51586">
          <cell r="B51586">
            <v>18513236736</v>
          </cell>
          <cell r="C51586" t="str">
            <v>内蒙古呼和浩特市赛罕区万达广场二期11栋</v>
          </cell>
        </row>
        <row r="51587">
          <cell r="B51587">
            <v>13727001383</v>
          </cell>
          <cell r="C51587" t="str">
            <v>广东省珠海市香洲区前山街道梅华西路2300号</v>
          </cell>
        </row>
        <row r="51588">
          <cell r="B51588">
            <v>18150031587</v>
          </cell>
          <cell r="C51588" t="str">
            <v>福建省福州市鼓楼区湖滨路78号（闽发西湖广场）1号楼801室</v>
          </cell>
        </row>
        <row r="51589">
          <cell r="B51589">
            <v>18559927465</v>
          </cell>
          <cell r="C51589" t="str">
            <v>广东省深圳市福田区下沙龙秋村11巷15号</v>
          </cell>
        </row>
        <row r="51590">
          <cell r="B51590">
            <v>18645414102</v>
          </cell>
          <cell r="C51590" t="str">
            <v>黑龙江省哈尔滨市双城东海街铁路货运营业厅</v>
          </cell>
        </row>
        <row r="51591">
          <cell r="B51591">
            <v>13067591828</v>
          </cell>
          <cell r="C51591" t="str">
            <v>浙江省嘉兴市嘉善县魏塘街道恒兴路169号兴诚机械有限公司</v>
          </cell>
        </row>
        <row r="51592">
          <cell r="B51592">
            <v>13331509063</v>
          </cell>
          <cell r="C51592" t="str">
            <v>吉林省吉林市吉林大街70号住房公积金管理中心</v>
          </cell>
        </row>
        <row r="51593">
          <cell r="B51593">
            <v>13845766565</v>
          </cell>
          <cell r="C51593" t="str">
            <v>黑龙江省大兴安岭漠河县38区北服务社</v>
          </cell>
        </row>
        <row r="51594">
          <cell r="B51594">
            <v>13601228731</v>
          </cell>
          <cell r="C51594" t="str">
            <v>北京市朝阳区安家楼38号院2号楼一单元401</v>
          </cell>
        </row>
        <row r="51595">
          <cell r="B51595">
            <v>18928770178</v>
          </cell>
          <cell r="C51595" t="str">
            <v>广州市番禺区石楼镇莲港花园</v>
          </cell>
        </row>
        <row r="51596">
          <cell r="B51596">
            <v>18926224930</v>
          </cell>
          <cell r="C51596" t="str">
            <v>广州市番禺区石楼镇庄士映碟蓝湾</v>
          </cell>
        </row>
        <row r="51597">
          <cell r="B51597">
            <v>13844188333</v>
          </cell>
          <cell r="C51597" t="str">
            <v>吉林省长春市二道区万科上东区19栋1703室</v>
          </cell>
        </row>
        <row r="51598">
          <cell r="B51598">
            <v>13007423108</v>
          </cell>
          <cell r="C51598" t="str">
            <v>湖南省长沙市雨花区五矿万境水岸三期15栋702</v>
          </cell>
        </row>
        <row r="51599">
          <cell r="B51599">
            <v>13835155616</v>
          </cell>
          <cell r="C51599" t="str">
            <v>山西省太原市杏花岭区营西街26号19号楼3单元</v>
          </cell>
        </row>
        <row r="51600">
          <cell r="B51600" t="str">
            <v>18511062152/68622588</v>
          </cell>
          <cell r="C51600" t="str">
            <v>北京市石景山区鲁谷七星园26号楼605新华社第二工作区院内</v>
          </cell>
        </row>
        <row r="51601">
          <cell r="B51601">
            <v>18087048796</v>
          </cell>
          <cell r="C51601" t="str">
            <v>云南省昆明市金碧路157号昆华医院</v>
          </cell>
        </row>
        <row r="51602">
          <cell r="B51602">
            <v>13925826666</v>
          </cell>
          <cell r="C51602" t="str">
            <v>广东省东莞市厚街濠畔B栋1205</v>
          </cell>
        </row>
        <row r="51603">
          <cell r="B51603">
            <v>18145142995</v>
          </cell>
          <cell r="C51603" t="str">
            <v>黑龙江省哈尔滨市松北区中源大道与东北亚大街交汇处富力城售楼中心前台</v>
          </cell>
        </row>
        <row r="51604">
          <cell r="B51604">
            <v>15075626246</v>
          </cell>
          <cell r="C51604" t="str">
            <v>河北省廊坊市安次区光明西道会源名居20号楼</v>
          </cell>
        </row>
        <row r="51605">
          <cell r="B51605">
            <v>13323255515</v>
          </cell>
          <cell r="C51605" t="str">
            <v>河北省唐山市路北区新河嘉园108-3-101</v>
          </cell>
        </row>
        <row r="51606">
          <cell r="B51606">
            <v>18476897990</v>
          </cell>
          <cell r="C51606" t="str">
            <v>广东省广州市海珠区琶洲街道保利国际广场西馆负一层欧莱雅百库</v>
          </cell>
        </row>
        <row r="51607">
          <cell r="B51607">
            <v>18080969630</v>
          </cell>
          <cell r="C51607" t="str">
            <v>四川省成都市锦江区通盈街88号锦天府，1栋2单元803，</v>
          </cell>
        </row>
        <row r="51608">
          <cell r="B51608">
            <v>17731586363</v>
          </cell>
          <cell r="C51608" t="str">
            <v>河北省唐山市开平区开华工业园区任友路与创元道交叉口球鞋仓库</v>
          </cell>
        </row>
        <row r="51609">
          <cell r="B51609">
            <v>15968259936</v>
          </cell>
          <cell r="C51609" t="str">
            <v>浙江省湖州吴兴区夹山漾17幢902</v>
          </cell>
        </row>
        <row r="51610">
          <cell r="B51610">
            <v>13285720899</v>
          </cell>
          <cell r="C51610" t="str">
            <v>浙江省湖州市吴兴区陆家兜村委会</v>
          </cell>
        </row>
        <row r="51611">
          <cell r="B51611">
            <v>13216568877</v>
          </cell>
          <cell r="C51611" t="str">
            <v>浙江省湖州市吴兴区天河理想城</v>
          </cell>
        </row>
        <row r="51612">
          <cell r="B51612">
            <v>13842649184</v>
          </cell>
          <cell r="C51612" t="str">
            <v>辽宁省大连市中山区葵英街石葵秀景民运巷96号3-2-1</v>
          </cell>
        </row>
        <row r="51613">
          <cell r="B51613">
            <v>18697175777</v>
          </cell>
          <cell r="C51613" t="str">
            <v>青海省海西州德令哈市河西街道海西州中级人民法院</v>
          </cell>
        </row>
        <row r="51614">
          <cell r="B51614">
            <v>13687585462</v>
          </cell>
          <cell r="C51614" t="str">
            <v>海南省海口市龙华区南海大道保税区南海幸福城小区28栋2305房</v>
          </cell>
        </row>
        <row r="51615">
          <cell r="B51615">
            <v>13870070309</v>
          </cell>
          <cell r="C51615" t="str">
            <v>江西南昌市红谷滩新区梵顿公馆1期3栋1801</v>
          </cell>
        </row>
        <row r="51616">
          <cell r="B51616">
            <v>18600278119</v>
          </cell>
          <cell r="C51616" t="str">
            <v>北京市丰台区榴乡路84号27号楼二单元2403</v>
          </cell>
        </row>
        <row r="51617">
          <cell r="B51617">
            <v>17600847823</v>
          </cell>
          <cell r="C51617" t="str">
            <v>北京市朝阳区丽都壹号8号楼1单元301</v>
          </cell>
        </row>
        <row r="51618">
          <cell r="B51618">
            <v>15306630777</v>
          </cell>
          <cell r="C51618" t="str">
            <v>浙江省宁波市鄞州区下应南路1555号中海国际社区锦园75幢304</v>
          </cell>
        </row>
        <row r="51619">
          <cell r="B51619">
            <v>15822700551</v>
          </cell>
          <cell r="C51619" t="str">
            <v>天津市红桥区火丰路盛运大厦速递易300120A01</v>
          </cell>
        </row>
        <row r="51620">
          <cell r="B51620">
            <v>13853160600</v>
          </cell>
          <cell r="C51620" t="str">
            <v>山东省济南市历城区世纪大道2966号北门</v>
          </cell>
        </row>
        <row r="51621">
          <cell r="B51621">
            <v>13608395889</v>
          </cell>
          <cell r="C51621" t="str">
            <v>重庆市渝中区中山一路160号银中大厦E幢31-1</v>
          </cell>
        </row>
        <row r="51622">
          <cell r="B51622">
            <v>13672177277</v>
          </cell>
          <cell r="C51622" t="str">
            <v>天津市大港邮电局商贸街支局（胜利街一商友谊对面手机超市内寄车西柜台）</v>
          </cell>
        </row>
        <row r="51623">
          <cell r="B51623">
            <v>13512761545</v>
          </cell>
          <cell r="C51623" t="str">
            <v>广东省广州市越秀区竹丝岗新南路17号501房</v>
          </cell>
        </row>
        <row r="51624">
          <cell r="B51624">
            <v>13688887942</v>
          </cell>
          <cell r="C51624" t="str">
            <v>广东省广州市海珠区工业大道保利百合花园绿园五座406</v>
          </cell>
        </row>
        <row r="51625">
          <cell r="B51625">
            <v>15933048787</v>
          </cell>
          <cell r="C51625" t="str">
            <v>安徽省合肥市蜀山区轩辕路89号南湖春城小区60栋705</v>
          </cell>
        </row>
        <row r="51626">
          <cell r="B51626">
            <v>15900359991</v>
          </cell>
          <cell r="C51626" t="str">
            <v>天津市武清区邮电局前进道131号</v>
          </cell>
        </row>
        <row r="51627">
          <cell r="B51627">
            <v>18192298582</v>
          </cell>
          <cell r="C51627" t="str">
            <v>陕西省西安市新城区爱知中学家属院（顺城北路东段）</v>
          </cell>
        </row>
        <row r="51628">
          <cell r="B51628">
            <v>13816110655</v>
          </cell>
          <cell r="C51628" t="str">
            <v>上海市铜川路2395弄11号502</v>
          </cell>
        </row>
        <row r="51629">
          <cell r="B51629">
            <v>13502194910</v>
          </cell>
          <cell r="C51629" t="str">
            <v>天津市西青区中北镇中北工业园区（北园）阜隆道外环实业园区内新增2号院标信公司</v>
          </cell>
        </row>
        <row r="51630">
          <cell r="B51630">
            <v>15822008223</v>
          </cell>
          <cell r="C51630" t="str">
            <v>天津市和平区包头道云台花园1-1-04新疆路社区</v>
          </cell>
        </row>
        <row r="51631">
          <cell r="B51631">
            <v>13821862082</v>
          </cell>
          <cell r="C51631" t="str">
            <v>天津市红桥区丁字沽一号路路凤城楼54门401</v>
          </cell>
        </row>
        <row r="51632">
          <cell r="B51632">
            <v>15222330793</v>
          </cell>
          <cell r="C51632" t="str">
            <v>天津市滨海新区塘沽大道东道1060号文化商务中心</v>
          </cell>
        </row>
        <row r="51633">
          <cell r="B51633">
            <v>13702061815</v>
          </cell>
          <cell r="C51633" t="str">
            <v>天津市红桥区西于庄街光荣道祥居公寓6号楼403</v>
          </cell>
        </row>
        <row r="51634">
          <cell r="B51634">
            <v>13752725512</v>
          </cell>
          <cell r="C51634" t="str">
            <v>天津市河东区新开路223号1006室</v>
          </cell>
        </row>
        <row r="51635">
          <cell r="B51635">
            <v>13042214057</v>
          </cell>
          <cell r="C51635" t="str">
            <v>天津市东丽区远洋风景二期润景家园11号楼2门1002</v>
          </cell>
        </row>
        <row r="51636">
          <cell r="B51636">
            <v>18912710310</v>
          </cell>
          <cell r="C51636" t="str">
            <v>江苏省苏州市吴江经济开发区运东大道999号海悦花园小区30栋404号</v>
          </cell>
        </row>
        <row r="51637">
          <cell r="B51637">
            <v>13552024335</v>
          </cell>
          <cell r="C51637" t="str">
            <v>北京市海淀区莲花池西路28号院</v>
          </cell>
        </row>
        <row r="51638">
          <cell r="B51638">
            <v>18234060829</v>
          </cell>
          <cell r="C51638" t="str">
            <v>山西省太原市杏花岭区胜利街27号晋安3号院14号楼5单元303</v>
          </cell>
        </row>
        <row r="51639">
          <cell r="B51639">
            <v>13977682315</v>
          </cell>
          <cell r="C51639" t="str">
            <v>广西省百色市右江区站前大道115号</v>
          </cell>
        </row>
        <row r="51640">
          <cell r="B51640">
            <v>18278847661</v>
          </cell>
          <cell r="C51640" t="str">
            <v>广西省河池市金城江区金城街道新建东路13号河池市政务服务中心三楼</v>
          </cell>
        </row>
        <row r="51641">
          <cell r="B51641">
            <v>18178873599</v>
          </cell>
          <cell r="C51641" t="str">
            <v>广西省河池市巴马县城东广场顺发便利店</v>
          </cell>
        </row>
        <row r="51642">
          <cell r="B51642">
            <v>15177890322</v>
          </cell>
          <cell r="C51642" t="str">
            <v>广西省河池市巴马县桂玛矿业有限公司（巴马县文体路民安林场办公室斜对面）</v>
          </cell>
        </row>
        <row r="51643">
          <cell r="B51643">
            <v>13379079136</v>
          </cell>
          <cell r="C51643" t="str">
            <v>陕西省西安市自强东路笃臣巷42号西安机务段检修车间备品中心</v>
          </cell>
        </row>
        <row r="51644">
          <cell r="B51644">
            <v>13879161918</v>
          </cell>
          <cell r="C51644" t="str">
            <v>江西省南昌市东湖区沙井街道办事处（红谷滩新区）莱蒙都会北区8栋1单元801</v>
          </cell>
        </row>
        <row r="51645">
          <cell r="B51645">
            <v>13901332586</v>
          </cell>
          <cell r="C51645" t="str">
            <v>北京市丰台区丰葆路中海九号公馆3区38号楼2单元702</v>
          </cell>
        </row>
        <row r="51646">
          <cell r="B51646">
            <v>15079164800</v>
          </cell>
          <cell r="C51646" t="str">
            <v>江西省南昌市东湖区八一大道333号南昌万达广场D1（晶玉堂）</v>
          </cell>
        </row>
        <row r="51647">
          <cell r="B51647">
            <v>13677004031</v>
          </cell>
          <cell r="C51647" t="str">
            <v>江苏省南昌市高新区紫阳大道紫阳明珠C栋403室</v>
          </cell>
        </row>
        <row r="51648">
          <cell r="B51648">
            <v>18900570026</v>
          </cell>
          <cell r="C51648" t="str">
            <v>安徽省宿州市淮海路188号人民银行宿州市中心支行</v>
          </cell>
        </row>
        <row r="51649">
          <cell r="B51649">
            <v>13966667105</v>
          </cell>
          <cell r="C51649" t="str">
            <v>安徽省合肥市包河区包河大道118号包河区政府内市场监管局大楼303室</v>
          </cell>
        </row>
        <row r="51650">
          <cell r="B51650">
            <v>13956027672</v>
          </cell>
          <cell r="C51650" t="str">
            <v>安徽省合肥市长江西路200号中国光大银行合肥支行</v>
          </cell>
        </row>
        <row r="51651">
          <cell r="B51651">
            <v>13823713541</v>
          </cell>
          <cell r="C51651" t="str">
            <v>广东省深圳市龙华区龙发路454号金庸阁二期三栋一单元302房</v>
          </cell>
        </row>
        <row r="51652">
          <cell r="B51652">
            <v>17745689966</v>
          </cell>
          <cell r="C51652" t="str">
            <v>陕西省咸阳市秦都区华宇蓝郡东区6-1</v>
          </cell>
        </row>
        <row r="51653">
          <cell r="B51653">
            <v>18019188756</v>
          </cell>
          <cell r="C51653" t="str">
            <v>上海市杨浦区延吉东路82弄48号203室</v>
          </cell>
        </row>
        <row r="51654">
          <cell r="B51654">
            <v>13801325681</v>
          </cell>
          <cell r="C51654" t="str">
            <v>北京市海淀区阜成路33号院工商大学西区家属院甲7-6-2</v>
          </cell>
        </row>
        <row r="51655">
          <cell r="B51655">
            <v>18601473205</v>
          </cell>
          <cell r="C51655" t="str">
            <v>江苏省无锡市滨湖区河埒街道紫金英郡9-1602</v>
          </cell>
        </row>
        <row r="51656">
          <cell r="B51656">
            <v>13792858868</v>
          </cell>
          <cell r="C51656" t="str">
            <v>山东省青岛莱西市莱禧龙筑小区</v>
          </cell>
        </row>
        <row r="51657">
          <cell r="B51657">
            <v>13766199166</v>
          </cell>
          <cell r="C51657" t="str">
            <v>吉林省通化市步行街农行家属楼四单元401室</v>
          </cell>
        </row>
        <row r="51658">
          <cell r="B51658">
            <v>13825199936</v>
          </cell>
          <cell r="C51658" t="str">
            <v>广东省广州市荔湾区丽港南湾文荟三街17号2504</v>
          </cell>
        </row>
        <row r="51659">
          <cell r="B51659">
            <v>13924000209</v>
          </cell>
          <cell r="C51659" t="str">
            <v>广东省广州市天河区大观路新塘大街高速交警三大队</v>
          </cell>
        </row>
        <row r="51660">
          <cell r="B51660">
            <v>13977138020</v>
          </cell>
          <cell r="C51660" t="str">
            <v>广西省南宁市鲤湾路1-3区新华集团宿舍</v>
          </cell>
        </row>
        <row r="51661">
          <cell r="B51661">
            <v>13510153569</v>
          </cell>
          <cell r="C51661" t="str">
            <v>广东省深圳市宝安区福永镇白石厦旧村4巷2号501室</v>
          </cell>
        </row>
        <row r="51662">
          <cell r="B51662">
            <v>15079706057</v>
          </cell>
          <cell r="C51662" t="str">
            <v>江西省赣州市章贡区人民巷文清路小学宿舍左单元201</v>
          </cell>
        </row>
        <row r="51663">
          <cell r="B51663">
            <v>15098002838</v>
          </cell>
          <cell r="C51663" t="str">
            <v>湖北省黄冈市罗田县凤山镇财政所</v>
          </cell>
        </row>
        <row r="51664">
          <cell r="B51664">
            <v>13635840999</v>
          </cell>
          <cell r="C51664" t="str">
            <v>湖北省黄冈市罗田县住房公积金办事处</v>
          </cell>
        </row>
        <row r="51665">
          <cell r="B51665">
            <v>18071207886</v>
          </cell>
          <cell r="C51665" t="str">
            <v>湖北省黄冈市罗田县军休所</v>
          </cell>
        </row>
        <row r="51666">
          <cell r="B51666">
            <v>13089258877</v>
          </cell>
          <cell r="C51666" t="str">
            <v>吉林省松原市长岭县骏城我家园2号楼1单元101室</v>
          </cell>
        </row>
        <row r="51667">
          <cell r="B51667">
            <v>13378719880</v>
          </cell>
          <cell r="C51667" t="str">
            <v>云南省昆明市前福路广福小区二区12幢2-701</v>
          </cell>
        </row>
        <row r="51668">
          <cell r="B51668">
            <v>18087048796</v>
          </cell>
          <cell r="C51668" t="str">
            <v>云南省昆明市金碧路157号昆华医院</v>
          </cell>
        </row>
        <row r="51669">
          <cell r="B51669">
            <v>13304330039</v>
          </cell>
          <cell r="C51669" t="str">
            <v>吉林省长春市人民大街9559号省工行</v>
          </cell>
        </row>
        <row r="51670">
          <cell r="B51670">
            <v>18686688475</v>
          </cell>
          <cell r="C51670" t="str">
            <v>吉林省长春市朝阳区同志街136号</v>
          </cell>
        </row>
        <row r="51671">
          <cell r="B51671">
            <v>13321422200</v>
          </cell>
          <cell r="C51671" t="str">
            <v>吉林省吉林市丰满区华山路圣地雅歌101-4</v>
          </cell>
        </row>
        <row r="51672">
          <cell r="B51672">
            <v>13943521888</v>
          </cell>
          <cell r="C51672" t="str">
            <v>吉林省梅河口市东方米兰8号楼一门601</v>
          </cell>
        </row>
        <row r="51673">
          <cell r="B51673">
            <v>18023185328</v>
          </cell>
          <cell r="C51673" t="str">
            <v>广东省汕尾市海丰县附城镇正升华府A11栋903</v>
          </cell>
        </row>
        <row r="51674">
          <cell r="B51674">
            <v>13713635228</v>
          </cell>
          <cell r="C51674" t="str">
            <v>广东省深圳市龙岗区坂田街道天安路35号</v>
          </cell>
        </row>
        <row r="51675">
          <cell r="B51675">
            <v>13810604332</v>
          </cell>
          <cell r="C51675" t="str">
            <v>北京市海淀区中关村大街12号院农科院小区高3楼旁快递柜</v>
          </cell>
        </row>
        <row r="51676">
          <cell r="B51676">
            <v>13810038283</v>
          </cell>
          <cell r="C51676" t="str">
            <v>北京市朝阳区东三环北路3号幸福大厦B座318</v>
          </cell>
        </row>
        <row r="51677">
          <cell r="B51677">
            <v>18610317901</v>
          </cell>
          <cell r="C51677" t="str">
            <v>北京市朝阳区小庄六号中国第一商城B座1603</v>
          </cell>
        </row>
        <row r="51678">
          <cell r="B51678">
            <v>13911831985</v>
          </cell>
          <cell r="C51678" t="str">
            <v>北京市东城区崇文门西大街4号楼12门635号</v>
          </cell>
        </row>
        <row r="51679">
          <cell r="B51679">
            <v>18022936782</v>
          </cell>
          <cell r="C51679" t="str">
            <v>广东省台山市台城镇碧桂园兰花语岸13街26号</v>
          </cell>
        </row>
        <row r="51680">
          <cell r="B51680">
            <v>13377186782</v>
          </cell>
          <cell r="C51680" t="str">
            <v>广西壮族自治区南宁市桃源路南湖小区17幢石油公司宿舍2-3房（在信托宿舍内）</v>
          </cell>
        </row>
        <row r="51681">
          <cell r="B51681">
            <v>15011066018</v>
          </cell>
          <cell r="C51681" t="str">
            <v>北京市西城区琉璃厂东街中国书店海王村内31号</v>
          </cell>
        </row>
        <row r="51682">
          <cell r="B51682">
            <v>18968779157</v>
          </cell>
          <cell r="C51682" t="str">
            <v>浙江省温州市永嘉县瓯北镇科技公寓6幢503</v>
          </cell>
        </row>
        <row r="51683">
          <cell r="B51683">
            <v>13995115319</v>
          </cell>
          <cell r="C51683" t="str">
            <v>宁夏省银川市兴庆区长城东路288号宁夏省电力调度中心</v>
          </cell>
        </row>
        <row r="51684">
          <cell r="B51684">
            <v>18349800109</v>
          </cell>
          <cell r="C51684" t="str">
            <v>四川省南充市顺庆区华凤街道安居苑3栋</v>
          </cell>
        </row>
        <row r="51685">
          <cell r="B51685">
            <v>13554955577</v>
          </cell>
          <cell r="C51685" t="str">
            <v>广东省深圳市光明新区公明街道将石新围村星海大厦2楼</v>
          </cell>
        </row>
        <row r="51686">
          <cell r="B51686">
            <v>13692199284</v>
          </cell>
          <cell r="C51686" t="str">
            <v>广东省深圳市上步中路信托大楼五楼东座中国人寿保险公司营销2部</v>
          </cell>
        </row>
        <row r="51687">
          <cell r="B51687">
            <v>15502458923</v>
          </cell>
          <cell r="C51687" t="str">
            <v>辽宁省沈阳市沈北新区蒲河大道75号理论培训中心</v>
          </cell>
        </row>
        <row r="51688">
          <cell r="B51688">
            <v>13510388654</v>
          </cell>
          <cell r="C51688" t="str">
            <v>广东省深圳市福田区安托山九路一号侨香村6B34E</v>
          </cell>
        </row>
        <row r="51689">
          <cell r="B51689">
            <v>13920309889</v>
          </cell>
          <cell r="C51689" t="str">
            <v>天津市南开区红旗路元阳道禧顺花园13-2-601</v>
          </cell>
        </row>
        <row r="51690">
          <cell r="B51690">
            <v>13043278698</v>
          </cell>
          <cell r="C51690" t="str">
            <v>天津市南开区天津大学幼儿园</v>
          </cell>
        </row>
        <row r="51691">
          <cell r="B51691">
            <v>13849440872</v>
          </cell>
          <cell r="C51691" t="str">
            <v>河南省周口市川汇区七一路西段海林大药房</v>
          </cell>
        </row>
        <row r="51692">
          <cell r="B51692">
            <v>18507499991</v>
          </cell>
          <cell r="C51692" t="str">
            <v>湖南省长沙市雨花区韶山南路1号湘水一城5栋1502</v>
          </cell>
        </row>
        <row r="51693">
          <cell r="B51693">
            <v>18627551780</v>
          </cell>
          <cell r="C51693" t="str">
            <v>湖南省长沙市雨花区梓园路356号老林业厅一办226</v>
          </cell>
        </row>
        <row r="51694">
          <cell r="B51694">
            <v>15919180510</v>
          </cell>
          <cell r="C51694" t="str">
            <v>广东省珠海市香洲区粤海东路1138号8栋银都幼儿园楼下中国银行内控中心</v>
          </cell>
        </row>
        <row r="51695">
          <cell r="B51695">
            <v>18510535560</v>
          </cell>
          <cell r="C51695" t="str">
            <v>北京市海淀区吴家场路1号院盛今佳园小区3-2-2503</v>
          </cell>
        </row>
        <row r="51696">
          <cell r="B51696">
            <v>18310452280</v>
          </cell>
          <cell r="C51696" t="str">
            <v>北京市朝阳区常营民族家园f24号7单元302</v>
          </cell>
        </row>
        <row r="51697">
          <cell r="B51697">
            <v>15845444725</v>
          </cell>
          <cell r="C51697" t="str">
            <v>黑龙江省佳木斯市富锦市建三江管局局直建三江管局山林精米加工厂</v>
          </cell>
        </row>
        <row r="51698">
          <cell r="B51698">
            <v>13801172238</v>
          </cell>
          <cell r="C51698" t="str">
            <v>北京市西城区德胜街道新风街1号院5号楼708</v>
          </cell>
        </row>
        <row r="51699">
          <cell r="B51699">
            <v>13901097035</v>
          </cell>
          <cell r="C51699" t="str">
            <v>北京市海淀区恩济庄57号院4号楼二单元402</v>
          </cell>
        </row>
        <row r="51700">
          <cell r="B51700">
            <v>13910985025</v>
          </cell>
          <cell r="C51700" t="str">
            <v>北京市朝阳区林萃路9号京师园3号楼4单元1104</v>
          </cell>
        </row>
        <row r="51701">
          <cell r="B51701">
            <v>18971199983</v>
          </cell>
          <cell r="C51701" t="str">
            <v>湖北省武汉市江汉区新华西路24号中百超市菱角湖万达</v>
          </cell>
        </row>
        <row r="51702">
          <cell r="B51702">
            <v>13732911079</v>
          </cell>
          <cell r="C51702" t="str">
            <v>江西省南昌市高新区万科四季花城牡丹苑M402</v>
          </cell>
        </row>
        <row r="51703">
          <cell r="B51703">
            <v>15153498559</v>
          </cell>
          <cell r="C51703" t="str">
            <v>山东省临沂市罗庄区龙潭路西段阳光名居</v>
          </cell>
        </row>
        <row r="51704">
          <cell r="B51704">
            <v>15605392802</v>
          </cell>
          <cell r="C51704" t="str">
            <v>山东省临沂市罗庄区朱陈社区</v>
          </cell>
        </row>
        <row r="51705">
          <cell r="B51705">
            <v>15166102270</v>
          </cell>
          <cell r="C51705" t="str">
            <v>山东省临沂市罗庄区龙潭路西段</v>
          </cell>
        </row>
        <row r="51706">
          <cell r="B51706">
            <v>18561182771</v>
          </cell>
          <cell r="C51706" t="str">
            <v>山东省临沂市罗庄区朱陈五村</v>
          </cell>
        </row>
        <row r="51707">
          <cell r="B51707">
            <v>15854917569</v>
          </cell>
          <cell r="C51707" t="str">
            <v>山东省临沂市罗庄区朱陈东村社区</v>
          </cell>
        </row>
        <row r="51708">
          <cell r="B51708">
            <v>15854917566</v>
          </cell>
          <cell r="C51708" t="str">
            <v>山东省临沂市罗庄区朱陈小学往南二百米</v>
          </cell>
        </row>
        <row r="51709">
          <cell r="B51709">
            <v>15605392801</v>
          </cell>
          <cell r="C51709" t="str">
            <v>山东省临沂市罗庄区工业路西段</v>
          </cell>
        </row>
        <row r="51710">
          <cell r="B51710">
            <v>15153498558</v>
          </cell>
          <cell r="C51710" t="str">
            <v>山东省临沂市罗庄区朱陈小学</v>
          </cell>
        </row>
        <row r="51711">
          <cell r="B51711">
            <v>18561182770</v>
          </cell>
          <cell r="C51711" t="str">
            <v>山东省临沂市罗庄区龙潭路西段200米</v>
          </cell>
        </row>
        <row r="51712">
          <cell r="B51712">
            <v>18650062557</v>
          </cell>
          <cell r="C51712" t="str">
            <v>福建省厦门市湖里区日圆三里中央湾区12号604</v>
          </cell>
        </row>
        <row r="51713">
          <cell r="B51713">
            <v>13201087588</v>
          </cell>
          <cell r="C51713" t="str">
            <v>新疆克拉玛依市准噶尔路30号青年公寓</v>
          </cell>
        </row>
        <row r="51714">
          <cell r="B51714">
            <v>18084990333</v>
          </cell>
          <cell r="C51714" t="str">
            <v>四川省达州市通川区阳光南岸1-26-7</v>
          </cell>
        </row>
        <row r="51715">
          <cell r="B51715">
            <v>18149898996</v>
          </cell>
          <cell r="C51715" t="str">
            <v>新疆乌鲁木齐市水磨沟区南湖北路友好三期3+2号楼702</v>
          </cell>
        </row>
        <row r="51716">
          <cell r="B51716">
            <v>13541218877</v>
          </cell>
          <cell r="C51716" t="str">
            <v>四川省成都市清水滨河路131号金沙10年4-1-2203</v>
          </cell>
        </row>
        <row r="51717">
          <cell r="B51717">
            <v>15208233896</v>
          </cell>
          <cell r="C51717" t="str">
            <v>四川省成都市成华区建业路219号</v>
          </cell>
        </row>
        <row r="51718">
          <cell r="B51718">
            <v>13628023387</v>
          </cell>
          <cell r="C51718" t="str">
            <v>四川省成都市武侯区长寿路10号名士公馆</v>
          </cell>
        </row>
        <row r="51719">
          <cell r="B51719">
            <v>13708056940</v>
          </cell>
          <cell r="C51719" t="str">
            <v>四川省成都市麓山大道310号蓝山溪谷5-2室</v>
          </cell>
        </row>
        <row r="51720">
          <cell r="B51720">
            <v>13684097949</v>
          </cell>
          <cell r="C51720" t="str">
            <v>四川省成都市温江区万春镇紫檀山3-5</v>
          </cell>
        </row>
        <row r="51721">
          <cell r="B51721">
            <v>13987650727</v>
          </cell>
          <cell r="C51721" t="str">
            <v>云南省昆明市二环北路实力北岸</v>
          </cell>
        </row>
        <row r="51722">
          <cell r="B51722">
            <v>13591781255</v>
          </cell>
          <cell r="C51722" t="str">
            <v>辽宁省大连市开发区华润海中国三期2号楼2-3303丰巢</v>
          </cell>
        </row>
        <row r="51723">
          <cell r="B51723">
            <v>18981783825</v>
          </cell>
          <cell r="C51723" t="str">
            <v>四川省成都市金牛区盛业路333号万科国宾润园13-1301</v>
          </cell>
        </row>
        <row r="51724">
          <cell r="B51724">
            <v>13881734160</v>
          </cell>
          <cell r="C51724" t="str">
            <v>四川省成都市锦江区汇泉南路333号凌云锋阁</v>
          </cell>
        </row>
        <row r="51725">
          <cell r="B51725">
            <v>15184444417</v>
          </cell>
          <cell r="C51725" t="str">
            <v>四川省成都市武侯区望江路1号中海广场1906飞东鸟</v>
          </cell>
        </row>
        <row r="51726">
          <cell r="B51726">
            <v>13689022750</v>
          </cell>
          <cell r="C51726" t="str">
            <v>四川省成都市建设南路160号</v>
          </cell>
        </row>
        <row r="51727">
          <cell r="B51727">
            <v>13881029037</v>
          </cell>
          <cell r="C51727" t="str">
            <v>四川省广汉市经济开发区四川百世旺家门窗有限公司</v>
          </cell>
        </row>
        <row r="51728">
          <cell r="B51728">
            <v>18982106771</v>
          </cell>
          <cell r="C51728" t="str">
            <v>四川省成都市天府大道南段1163号大城际6栋</v>
          </cell>
        </row>
        <row r="51729">
          <cell r="B51729">
            <v>13881339339</v>
          </cell>
          <cell r="C51729" t="str">
            <v>四川省乐山市市中区白燕路615号华冠馨苑</v>
          </cell>
        </row>
        <row r="51730">
          <cell r="B51730">
            <v>13519756933</v>
          </cell>
          <cell r="C51730" t="str">
            <v>四川省成都市武侯区石羊场街道近慈路66号成都文儒德3-2-2001</v>
          </cell>
        </row>
        <row r="51731">
          <cell r="B51731">
            <v>13541152520</v>
          </cell>
          <cell r="C51731" t="str">
            <v>四川省成都市锦江区太升北路64号时代天骄大厦</v>
          </cell>
        </row>
        <row r="51732">
          <cell r="B51732">
            <v>13007624524</v>
          </cell>
          <cell r="C51732" t="str">
            <v>河南省郑州市管城回族区未来路89号中博家具中心6号楼恒裕家私3楼艾梵尼</v>
          </cell>
        </row>
        <row r="51733">
          <cell r="B51733">
            <v>18481158089</v>
          </cell>
          <cell r="C51733" t="str">
            <v>四川省简阳市滨江路574号水务局</v>
          </cell>
        </row>
        <row r="51734">
          <cell r="B51734">
            <v>13880900363</v>
          </cell>
          <cell r="C51734" t="str">
            <v>四川省成都市青羊区中大君悦6期1-1-2103</v>
          </cell>
        </row>
        <row r="51735">
          <cell r="B51735">
            <v>13880973366</v>
          </cell>
          <cell r="C51735" t="str">
            <v>四川省成都市金牛区金耀路18号</v>
          </cell>
        </row>
        <row r="51736">
          <cell r="B51736">
            <v>18123460971</v>
          </cell>
          <cell r="C51736" t="str">
            <v>四川省成都市成华区建设南路163号万科金色乐府3栋</v>
          </cell>
        </row>
        <row r="51737">
          <cell r="B51737">
            <v>15882340456</v>
          </cell>
          <cell r="C51737" t="str">
            <v>四川省成都市成华区致强环街302号</v>
          </cell>
        </row>
        <row r="51738">
          <cell r="B51738">
            <v>18783091785</v>
          </cell>
          <cell r="C51738" t="str">
            <v>四川省泸州市龙马潭区长东街气矿小区13栋</v>
          </cell>
        </row>
        <row r="51739">
          <cell r="B51739">
            <v>18392222523</v>
          </cell>
          <cell r="C51739" t="str">
            <v>陕西省榆林市定边县砖井镇闫塘村长庆第六采油厂前线指挥中心</v>
          </cell>
        </row>
        <row r="51740">
          <cell r="B51740">
            <v>18940817355</v>
          </cell>
          <cell r="C51740" t="str">
            <v>浙江省杭州市西湖区转塘街道钱江Black12号楼四单元202室</v>
          </cell>
        </row>
        <row r="51741">
          <cell r="B51741">
            <v>18819181962</v>
          </cell>
          <cell r="C51741" t="str">
            <v>广东省广州市荔湾区魚栏大街32号501房</v>
          </cell>
        </row>
        <row r="51742">
          <cell r="B51742">
            <v>18732216316</v>
          </cell>
          <cell r="C51742" t="str">
            <v>河北省保定市莲池区杨庄乡直隶花园6-1-102</v>
          </cell>
        </row>
        <row r="51743">
          <cell r="B51743">
            <v>18915985301</v>
          </cell>
          <cell r="C51743" t="str">
            <v>江苏省南京市浦口区镇南河路99号正荣·润江城5幢2104</v>
          </cell>
        </row>
        <row r="51744">
          <cell r="B51744">
            <v>13973585757</v>
          </cell>
          <cell r="C51744" t="str">
            <v>湖南省武冈市新广场南路阳光花园二栋</v>
          </cell>
        </row>
        <row r="51745">
          <cell r="B51745">
            <v>18627201113</v>
          </cell>
          <cell r="C51745" t="str">
            <v>苏州市高新区浒墅关上河花园58栋105</v>
          </cell>
        </row>
        <row r="51746">
          <cell r="B51746">
            <v>17736577507</v>
          </cell>
          <cell r="C51746" t="str">
            <v>河北省唐山市丰南区正泰街29号唐山职业技术学院护理系</v>
          </cell>
        </row>
        <row r="51747">
          <cell r="B51747">
            <v>18931535865</v>
          </cell>
          <cell r="C51747" t="str">
            <v>河北省唐山市丰南区正泰街29号唐山职业技术学院护理系</v>
          </cell>
        </row>
        <row r="51748">
          <cell r="B51748">
            <v>13014315123</v>
          </cell>
          <cell r="C51748" t="str">
            <v>河北省唐山市丰南区正泰街29号唐山职业技术学院农林工程系</v>
          </cell>
        </row>
        <row r="51749">
          <cell r="B51749">
            <v>15932500149</v>
          </cell>
          <cell r="C51749" t="str">
            <v>河北省唐山市丰南区正泰街29号唐山职业技术学院管理系</v>
          </cell>
        </row>
        <row r="51750">
          <cell r="B51750">
            <v>13513399529</v>
          </cell>
          <cell r="C51750" t="str">
            <v>河北省唐山市丰南区正泰街29号唐山职业技术学院学生处</v>
          </cell>
        </row>
        <row r="51751">
          <cell r="B51751">
            <v>13933371234</v>
          </cell>
          <cell r="C51751" t="str">
            <v>河北省唐山市丰南区正泰街29号唐山职业技术学院信息工程系</v>
          </cell>
        </row>
        <row r="51752">
          <cell r="B51752">
            <v>13930558856</v>
          </cell>
          <cell r="C51752" t="str">
            <v>河北省唐山市丰南区正泰街29号唐山职业技术学院外语部</v>
          </cell>
        </row>
        <row r="51753">
          <cell r="B51753">
            <v>13931559341</v>
          </cell>
          <cell r="C51753" t="str">
            <v>河北省唐山市丰南区正泰街29号唐山职业技术学院信息工程系</v>
          </cell>
        </row>
        <row r="51754">
          <cell r="B51754">
            <v>15030588833</v>
          </cell>
          <cell r="C51754" t="str">
            <v>河北省唐山市丰南区正泰街29号唐山职业技术学院管理系</v>
          </cell>
        </row>
        <row r="51755">
          <cell r="B51755">
            <v>13874538830</v>
          </cell>
          <cell r="C51755" t="str">
            <v>湖南省长沙市雨花区芙蓉中路活力康城Ｄ栋２单元1804</v>
          </cell>
        </row>
        <row r="51756">
          <cell r="B51756">
            <v>13222022252</v>
          </cell>
          <cell r="C51756" t="str">
            <v>江苏省南京市江宁区将军大道9号托乐嘉社区吉邻居6幢803室</v>
          </cell>
        </row>
        <row r="51757">
          <cell r="B51757">
            <v>18500654951</v>
          </cell>
          <cell r="C51757" t="str">
            <v>北京市海淀区玉泉路甲2号院永达逸家5号楼503</v>
          </cell>
        </row>
        <row r="51758">
          <cell r="B51758">
            <v>13117397777</v>
          </cell>
          <cell r="C51758" t="str">
            <v>湖南省邵阳市大祥区曹婆井华融湘江银行邵阳分行公司部</v>
          </cell>
        </row>
        <row r="51759">
          <cell r="B51759">
            <v>13466643884</v>
          </cell>
          <cell r="C51759" t="str">
            <v>北京市海淀区北京林业大学体育教学部</v>
          </cell>
        </row>
        <row r="51760">
          <cell r="B51760">
            <v>13975688933</v>
          </cell>
          <cell r="C51760" t="str">
            <v>湖南省常德市武陵区柳叶大道富华花苑二栋三单元903</v>
          </cell>
        </row>
        <row r="51761">
          <cell r="B51761" t="str">
            <v>13823735272/</v>
          </cell>
          <cell r="C51761" t="str">
            <v>广东省深圳市南山区蛇口工业八路299号高山花园三栋11C</v>
          </cell>
        </row>
        <row r="51762">
          <cell r="B51762">
            <v>13823735272</v>
          </cell>
          <cell r="C51762" t="str">
            <v>广东省深圳市南山区蛇口工业八路299号高山花园三栋11C</v>
          </cell>
        </row>
        <row r="51763">
          <cell r="B51763">
            <v>18925968493</v>
          </cell>
          <cell r="C51763" t="str">
            <v>广东省佛山市南海区桂城中海千灯湖1号12栋1202</v>
          </cell>
        </row>
        <row r="51764">
          <cell r="B51764">
            <v>13433242338</v>
          </cell>
          <cell r="C51764" t="str">
            <v>广东省佛山市南海区桂城海六路海景花园海顺轩5D</v>
          </cell>
        </row>
        <row r="51765">
          <cell r="B51765">
            <v>13581558682</v>
          </cell>
          <cell r="C51765" t="str">
            <v>北京市海淀区西直门北大街41号天兆家园1D502</v>
          </cell>
        </row>
        <row r="51766">
          <cell r="B51766">
            <v>13904611668</v>
          </cell>
          <cell r="C51766" t="str">
            <v>黑龙江省哈尔滨市南岗区分布街65号</v>
          </cell>
        </row>
        <row r="51767">
          <cell r="B51767">
            <v>13059557792</v>
          </cell>
          <cell r="C51767" t="str">
            <v>广东省惠州市惠东县平山镇惠新路东一巷一号（南方电网对面）</v>
          </cell>
        </row>
        <row r="51768">
          <cell r="B51768">
            <v>15309243350</v>
          </cell>
          <cell r="C51768" t="str">
            <v>陕西省西安市柿园坊东区</v>
          </cell>
        </row>
        <row r="51769">
          <cell r="B51769">
            <v>15020072357</v>
          </cell>
          <cell r="C51769" t="str">
            <v>山东省青岛市崂山区香港东路七号青大东院</v>
          </cell>
        </row>
        <row r="51770">
          <cell r="B51770">
            <v>18630156985</v>
          </cell>
          <cell r="C51770" t="str">
            <v>河北省石家庄市晋州市朝阳南区15号楼1单元702</v>
          </cell>
        </row>
        <row r="51771">
          <cell r="B51771">
            <v>13693795306</v>
          </cell>
          <cell r="C51771" t="str">
            <v>河南省洛阳市涧西区天津路104号</v>
          </cell>
        </row>
        <row r="51772">
          <cell r="B51772">
            <v>18624916669</v>
          </cell>
          <cell r="C51772" t="str">
            <v>河南省郑州市金水区国基路金印阳光城5号楼1502</v>
          </cell>
        </row>
        <row r="51773">
          <cell r="B51773">
            <v>13820803188</v>
          </cell>
          <cell r="C51773" t="str">
            <v>天津市河东区成林道嘉华新苑9号楼3门301</v>
          </cell>
        </row>
        <row r="51774">
          <cell r="B51774">
            <v>18802716778</v>
          </cell>
          <cell r="C51774" t="str">
            <v>湖北省武汉市武昌区青鱼嘴复地东湖国际3期商铺松下中央空调</v>
          </cell>
        </row>
        <row r="51775">
          <cell r="B51775">
            <v>15138688792</v>
          </cell>
          <cell r="C51775" t="str">
            <v>河南省郑州市二七区新圃东街5号院6号楼7号</v>
          </cell>
        </row>
        <row r="51776">
          <cell r="B51776">
            <v>15358999892</v>
          </cell>
          <cell r="C51776" t="str">
            <v>江苏省无锡市滨湖区太湖国际社区一街区凯旋门102-1301</v>
          </cell>
        </row>
        <row r="51777">
          <cell r="B51777">
            <v>15952421625</v>
          </cell>
          <cell r="C51777" t="str">
            <v>江苏省苏州市吴中区胥口镇新峰路509号信音电子</v>
          </cell>
        </row>
        <row r="51778">
          <cell r="B51778">
            <v>13425005216</v>
          </cell>
          <cell r="C51778" t="str">
            <v>广东省珠海市香洲区景晖路御景龙湖5栋1单元1202</v>
          </cell>
        </row>
        <row r="51779">
          <cell r="B51779">
            <v>13809689950</v>
          </cell>
          <cell r="C51779" t="str">
            <v>广东省中山市长江工业区吉成五金制品有限公司</v>
          </cell>
        </row>
        <row r="51780">
          <cell r="B51780">
            <v>13585695961</v>
          </cell>
          <cell r="C51780" t="str">
            <v>广东省湛江市麻章区东简镇北界新村文化广场</v>
          </cell>
        </row>
        <row r="51781">
          <cell r="B51781">
            <v>13937738707</v>
          </cell>
          <cell r="C51781" t="str">
            <v>河南省南阳市方城县税务局</v>
          </cell>
        </row>
        <row r="51782">
          <cell r="B51782">
            <v>13303880599</v>
          </cell>
          <cell r="C51782" t="str">
            <v>河南省洛阳市老城区王城大道与301国道交叉口中电阳光新城丽水湾2号路42单元303</v>
          </cell>
        </row>
        <row r="51783">
          <cell r="B51783" t="str">
            <v>13605665631/15395205511</v>
          </cell>
          <cell r="C51783" t="str">
            <v>安徽省蚌埠市禹会区东苑小区10号楼</v>
          </cell>
        </row>
        <row r="51784">
          <cell r="B51784">
            <v>13661900309</v>
          </cell>
          <cell r="C51784" t="str">
            <v>上海市宝山区真大路333弄58号1001室</v>
          </cell>
        </row>
        <row r="51785">
          <cell r="B51785">
            <v>13924688038</v>
          </cell>
          <cell r="C51785" t="str">
            <v>广东省江门市蓬江区簧庄大道中火炬创业园3期225号</v>
          </cell>
        </row>
        <row r="51786">
          <cell r="B51786">
            <v>15858293872</v>
          </cell>
          <cell r="C51786" t="str">
            <v>浙江省杭州市下城区青春坊6-3-402</v>
          </cell>
        </row>
        <row r="51787">
          <cell r="B51787">
            <v>15902219360</v>
          </cell>
          <cell r="C51787" t="str">
            <v>内蒙古包头市东河区巴彦塔拉东街璟华苑16号楼3门106</v>
          </cell>
        </row>
        <row r="51788">
          <cell r="B51788">
            <v>13506514101</v>
          </cell>
          <cell r="C51788" t="str">
            <v>浙江省温州市龙湾区第二小学（永中街道古浦路6号）</v>
          </cell>
        </row>
        <row r="51789">
          <cell r="B51789">
            <v>15157769979</v>
          </cell>
          <cell r="C51789" t="str">
            <v>浙江省温州市龙湾区景秀湾花园8-302</v>
          </cell>
        </row>
        <row r="51790">
          <cell r="B51790">
            <v>13702106938</v>
          </cell>
          <cell r="C51790" t="str">
            <v>天津市河东区二号桥朝阳绿茵小区陶然亭苑18号楼1门702</v>
          </cell>
        </row>
        <row r="51791">
          <cell r="B51791">
            <v>15909876860</v>
          </cell>
          <cell r="C51791" t="str">
            <v>辽宁省盘锦市双台子区红旗大街盘山县医院住院部2007室</v>
          </cell>
        </row>
        <row r="51792">
          <cell r="B51792">
            <v>15999109335</v>
          </cell>
          <cell r="C51792" t="str">
            <v>新疆乌鲁木齐市沙依巴克区平顶山江南家苑A栋809室</v>
          </cell>
        </row>
        <row r="51793">
          <cell r="B51793">
            <v>13899857534</v>
          </cell>
          <cell r="C51793" t="str">
            <v>新疆乌鲁木齐市水磨沟区会展大道大成尔雅A座807</v>
          </cell>
        </row>
        <row r="51794">
          <cell r="B51794">
            <v>15009913585</v>
          </cell>
          <cell r="C51794" t="str">
            <v>新疆乌鲁木齐市水磨沟区昆仑路2号华凌国际珠宝玉器城五楼</v>
          </cell>
        </row>
        <row r="51795">
          <cell r="B51795">
            <v>18899489999</v>
          </cell>
          <cell r="C51795" t="str">
            <v>新疆塔城地区塔城市地区人民医院普外科</v>
          </cell>
        </row>
        <row r="51796">
          <cell r="B51796">
            <v>13779219011</v>
          </cell>
          <cell r="C51796" t="str">
            <v>新疆塔城地区沙湾县世纪大道12号邮储银行</v>
          </cell>
        </row>
        <row r="51797">
          <cell r="B51797">
            <v>15909932037</v>
          </cell>
          <cell r="C51797" t="str">
            <v>新疆塔城地区沙湾县教育路星光街后门对面时代购物</v>
          </cell>
        </row>
        <row r="51798">
          <cell r="B51798">
            <v>13909939267</v>
          </cell>
          <cell r="C51798" t="str">
            <v>新疆塔城地区沙湾县百福铭城售房部</v>
          </cell>
        </row>
        <row r="51799">
          <cell r="B51799">
            <v>13959905388</v>
          </cell>
          <cell r="C51799" t="str">
            <v>福建省泉州市南安市柳城锦江嘉园2号楼1303</v>
          </cell>
        </row>
        <row r="51800">
          <cell r="B51800">
            <v>18759591369</v>
          </cell>
          <cell r="C51800" t="str">
            <v>福建省晋江市西园街道赖厝东区68号</v>
          </cell>
        </row>
        <row r="51801">
          <cell r="B51801">
            <v>13951075132</v>
          </cell>
          <cell r="C51801" t="str">
            <v>江苏省南京市浦口区大桥北路9号中国银行</v>
          </cell>
        </row>
        <row r="51802">
          <cell r="B51802">
            <v>18959268698</v>
          </cell>
          <cell r="C51802" t="str">
            <v>福建省泉州市鲤城区东街62号</v>
          </cell>
        </row>
        <row r="51803">
          <cell r="B51803">
            <v>13881769220</v>
          </cell>
          <cell r="C51803" t="str">
            <v>四川省德阳市广汉市向阳镇四川国际石材城11栋1号</v>
          </cell>
        </row>
        <row r="51804">
          <cell r="B51804">
            <v>18977999176</v>
          </cell>
          <cell r="C51804" t="str">
            <v>广西省容县县委宿舍D栋一单元401广场街</v>
          </cell>
        </row>
        <row r="51805">
          <cell r="B51805">
            <v>13991829287</v>
          </cell>
          <cell r="C51805" t="str">
            <v>陕西省西安市雁塔区师大路一号陕师大04高层0709</v>
          </cell>
        </row>
        <row r="51806">
          <cell r="B51806">
            <v>15353630692</v>
          </cell>
          <cell r="C51806" t="str">
            <v>陕西省西安市未央区阳光大道2号留园森林别墅D7-1-2</v>
          </cell>
        </row>
        <row r="51807">
          <cell r="B51807">
            <v>18966729216</v>
          </cell>
          <cell r="C51807" t="str">
            <v>陕西省西安市未央区未央湖阳光大道2号留园森林别墅D7一1一2邮编710021</v>
          </cell>
        </row>
        <row r="51808">
          <cell r="B51808">
            <v>13926663269</v>
          </cell>
          <cell r="C51808" t="str">
            <v>广东省清远市清城区连江路七色城邦东门</v>
          </cell>
        </row>
        <row r="51809">
          <cell r="B51809">
            <v>18911211058</v>
          </cell>
          <cell r="C51809" t="str">
            <v>安徽省马鞍山市雨山区碧西丽景花园西门碧西丽景超市</v>
          </cell>
        </row>
        <row r="51810">
          <cell r="B51810">
            <v>13672127555</v>
          </cell>
          <cell r="C51810" t="str">
            <v>天津市武清区栖仙中区六号楼3门305</v>
          </cell>
        </row>
        <row r="51811">
          <cell r="B51811">
            <v>18602208480</v>
          </cell>
          <cell r="C51811" t="str">
            <v>天津市东丽区空港经济区中心大道188号复地温莎堡红阁7-101</v>
          </cell>
        </row>
        <row r="51812">
          <cell r="B51812">
            <v>18622382289</v>
          </cell>
          <cell r="C51812" t="str">
            <v>天津市东丽区津北公路699号邮政物流院内</v>
          </cell>
        </row>
        <row r="51813">
          <cell r="B51813">
            <v>17704551103</v>
          </cell>
          <cell r="C51813" t="str">
            <v>黑龙江省海伦市北四向阳廉租小区一号楼1单元503</v>
          </cell>
        </row>
        <row r="51814">
          <cell r="B51814">
            <v>13945098451</v>
          </cell>
          <cell r="C51814" t="str">
            <v>黑龙江省哈尔滨市道里区通达街347号银恒大厦17楼C座</v>
          </cell>
        </row>
        <row r="51815">
          <cell r="B51815">
            <v>18045183331</v>
          </cell>
          <cell r="C51815" t="str">
            <v>黑龙江省哈尔滨市道里区丽江路1001号天薇丽景小区10号楼3单元403</v>
          </cell>
        </row>
        <row r="51816">
          <cell r="B51816">
            <v>18346085566</v>
          </cell>
          <cell r="C51816" t="str">
            <v>黑龙江省哈尔滨市南岗区哈西壹品新境小区11栋2单元1201</v>
          </cell>
        </row>
        <row r="51817">
          <cell r="B51817">
            <v>18946463805</v>
          </cell>
          <cell r="C51817" t="str">
            <v>黑龙江省佳木斯市同江市第三中学</v>
          </cell>
        </row>
        <row r="51818">
          <cell r="B51818">
            <v>18304659995</v>
          </cell>
          <cell r="C51818" t="str">
            <v>黑龙江省七台河市政府政务中心大厅二楼气象局窗口</v>
          </cell>
        </row>
        <row r="51819">
          <cell r="B51819">
            <v>13603368886</v>
          </cell>
          <cell r="C51819" t="str">
            <v>河北省廊坊市光明东道19号3号别墅富强公司</v>
          </cell>
        </row>
        <row r="51820">
          <cell r="B51820">
            <v>15368353789</v>
          </cell>
          <cell r="C51820" t="str">
            <v>黑龙江省海伦市电影公司家属楼3单元501</v>
          </cell>
        </row>
        <row r="51821">
          <cell r="B51821">
            <v>15327120637</v>
          </cell>
          <cell r="C51821" t="str">
            <v>湖北省武汉市唐家墩唐蔡路6号华鼎丽都A栋2单元</v>
          </cell>
        </row>
        <row r="51822">
          <cell r="B51822">
            <v>18926130327</v>
          </cell>
          <cell r="C51822" t="str">
            <v>广东省广州市越秀区泰康路泰康广场297铺</v>
          </cell>
        </row>
        <row r="51823">
          <cell r="B51823">
            <v>13857268886</v>
          </cell>
          <cell r="C51823" t="str">
            <v>浙江省湖州市仁皇山街仁皇山路501室1002室</v>
          </cell>
        </row>
        <row r="51824">
          <cell r="B51824">
            <v>18604272393</v>
          </cell>
          <cell r="C51824" t="str">
            <v>辽宁省盘锦市兴隆台区江河油田通信公司网管中心</v>
          </cell>
        </row>
        <row r="51825">
          <cell r="B51825">
            <v>13668010928</v>
          </cell>
          <cell r="C51825" t="str">
            <v>重庆市九龙坡区杨渡村138号2-8-2</v>
          </cell>
        </row>
        <row r="51826">
          <cell r="B51826">
            <v>13510252092</v>
          </cell>
          <cell r="C51826" t="str">
            <v>广东省深圳市龙岗区坂田街道四季花城玉兰苑L座201</v>
          </cell>
        </row>
        <row r="51827">
          <cell r="B51827">
            <v>13802566787</v>
          </cell>
          <cell r="C51827" t="str">
            <v>广东省深圳市光明新区公明街道马田社区合水股份合作公司办公大楼</v>
          </cell>
        </row>
        <row r="51828">
          <cell r="B51828">
            <v>15917784983</v>
          </cell>
          <cell r="C51828" t="str">
            <v>广东省惠州市惠城区江边路33号江南丽苑2期2区6栋1804</v>
          </cell>
        </row>
        <row r="51829">
          <cell r="B51829">
            <v>13820156020</v>
          </cell>
          <cell r="C51829" t="str">
            <v>天津市河北区金钟河大街爱家星河花园14-804</v>
          </cell>
        </row>
        <row r="51830">
          <cell r="B51830">
            <v>15880187216</v>
          </cell>
          <cell r="C51830" t="str">
            <v>福建省福清市中联蓝天花园5#1401</v>
          </cell>
        </row>
        <row r="51831">
          <cell r="B51831">
            <v>13508661976</v>
          </cell>
          <cell r="C51831" t="str">
            <v>湖北省襄阳市襄州区财苑路2号（卢国琴代收）</v>
          </cell>
        </row>
        <row r="51832">
          <cell r="B51832">
            <v>13073908799</v>
          </cell>
          <cell r="C51832" t="str">
            <v>福建省宁德市周宁县凤桥路67号</v>
          </cell>
        </row>
        <row r="51833">
          <cell r="B51833">
            <v>15960017625</v>
          </cell>
          <cell r="C51833" t="str">
            <v>福建省福州市仓山区金山石边路14号春晓苑21-405</v>
          </cell>
        </row>
        <row r="51834">
          <cell r="B51834">
            <v>13236415362</v>
          </cell>
          <cell r="C51834" t="str">
            <v>江苏省南京市溧水区白马镇新世纪宾馆</v>
          </cell>
        </row>
        <row r="51835">
          <cell r="B51835">
            <v>13215982537</v>
          </cell>
          <cell r="C51835" t="str">
            <v>福建省福州市长乐区鹤上镇新览村仕后6号（和兴楼）</v>
          </cell>
        </row>
        <row r="51836">
          <cell r="B51836">
            <v>13911402053</v>
          </cell>
          <cell r="C51836" t="str">
            <v>北京市海淀区红联北村甲1号1#303</v>
          </cell>
        </row>
        <row r="51837">
          <cell r="B51837">
            <v>15845247333</v>
          </cell>
          <cell r="C51837" t="str">
            <v>黑龙江省齐齐哈尔市铁锋区火车站中铁快运</v>
          </cell>
        </row>
        <row r="51838">
          <cell r="B51838">
            <v>15232995588</v>
          </cell>
          <cell r="C51838" t="str">
            <v>河北省秦皇岛市海港区西港北路55号</v>
          </cell>
        </row>
        <row r="51839">
          <cell r="B51839">
            <v>13918050936</v>
          </cell>
          <cell r="C51839" t="str">
            <v>上海市虹口区通州路188号香港丽园5号B座604室</v>
          </cell>
        </row>
        <row r="51840">
          <cell r="B51840">
            <v>18616571216</v>
          </cell>
          <cell r="C51840" t="str">
            <v>上海市浦东新区民生路1199弄1号证大五道口广场3楼国元证券上海分公司</v>
          </cell>
        </row>
        <row r="51841">
          <cell r="B51841">
            <v>13528880203</v>
          </cell>
          <cell r="C51841" t="str">
            <v>广东省深圳市罗湖区湖贝路1009号南方印刷</v>
          </cell>
        </row>
        <row r="51842">
          <cell r="B51842">
            <v>13911877823</v>
          </cell>
          <cell r="C51842" t="str">
            <v>北京市海淀区友谊路102号院东区2号楼1单元703室</v>
          </cell>
        </row>
        <row r="51843">
          <cell r="B51843">
            <v>18805346400</v>
          </cell>
          <cell r="C51843" t="str">
            <v>山东省德州市第二人民医院收费处</v>
          </cell>
        </row>
        <row r="51844">
          <cell r="B51844">
            <v>13236415362</v>
          </cell>
          <cell r="C51844" t="str">
            <v>江苏省南京市溧水白马镇新世纪宾馆</v>
          </cell>
        </row>
        <row r="51845">
          <cell r="B51845">
            <v>13561821769</v>
          </cell>
          <cell r="C51845" t="str">
            <v>山东省乳山市白沙滩镇曹家庄村276号</v>
          </cell>
        </row>
        <row r="51846">
          <cell r="B51846">
            <v>13764536394</v>
          </cell>
          <cell r="C51846" t="str">
            <v>上海市杨浦区政立路505弄32号302</v>
          </cell>
        </row>
        <row r="51847">
          <cell r="B51847">
            <v>13910390350</v>
          </cell>
          <cell r="C51847" t="str">
            <v>北京市朝阳区芍药居北里101号世奥国际中心A座7层湘财证券</v>
          </cell>
        </row>
        <row r="51848">
          <cell r="B51848">
            <v>15568452056</v>
          </cell>
          <cell r="C51848" t="str">
            <v>吉林省吉林省昌邑区延安街道延安街铁东中区2号楼3单元701室</v>
          </cell>
        </row>
        <row r="51849">
          <cell r="B51849">
            <v>13190791234</v>
          </cell>
          <cell r="C51849" t="str">
            <v>内蒙古自治区巴彦淖尔市五原县隆兴昌镇盛世佳苑17号楼1单元15楼东户</v>
          </cell>
        </row>
        <row r="51850">
          <cell r="B51850">
            <v>15999570274</v>
          </cell>
          <cell r="C51850" t="str">
            <v>广东省深圳市罗湖区莲塘街道港莲路20号马骏豪庭骏彦阁16C</v>
          </cell>
        </row>
        <row r="51851">
          <cell r="B51851">
            <v>15806100209</v>
          </cell>
          <cell r="C51851" t="str">
            <v>江苏省苏州市工业园区独墅湖高教区翰林缘花园24幢501室</v>
          </cell>
        </row>
        <row r="51852">
          <cell r="B51852">
            <v>13940265994</v>
          </cell>
          <cell r="C51852" t="str">
            <v>辽宁省沈阳市沈河区青年大街165号（盛华苑正门速递易A23)</v>
          </cell>
        </row>
        <row r="51853">
          <cell r="B51853">
            <v>15075676612</v>
          </cell>
          <cell r="C51853" t="str">
            <v>河北省廊坊市广阳区南尖塔镇幸福城雅园10号楼1单元602号</v>
          </cell>
        </row>
        <row r="51854">
          <cell r="B51854">
            <v>13803046969</v>
          </cell>
          <cell r="C51854" t="str">
            <v>天津市南开区红旗南路251号甲1逸秀大厦801室</v>
          </cell>
        </row>
        <row r="51855">
          <cell r="B51855">
            <v>18910198351</v>
          </cell>
          <cell r="C51855" t="str">
            <v>江苏省南京市栖霞区守敬路1号万科金色领域5栋1805A</v>
          </cell>
        </row>
        <row r="51856">
          <cell r="B51856">
            <v>13685476439</v>
          </cell>
          <cell r="C51856" t="str">
            <v>江苏省南京市栖霞区守敬路1号万科金色领域8-2008</v>
          </cell>
        </row>
        <row r="51857">
          <cell r="B51857">
            <v>13370172011</v>
          </cell>
          <cell r="C51857" t="str">
            <v>北京市朝阳区大鲁店北路富力又一城B2五单元601</v>
          </cell>
        </row>
        <row r="51858">
          <cell r="B51858">
            <v>18160668882</v>
          </cell>
          <cell r="C51858" t="str">
            <v>新疆乌鲁木齐市天山大湾恒昌一期3号楼2单元101</v>
          </cell>
        </row>
        <row r="51859">
          <cell r="B51859">
            <v>18980849598</v>
          </cell>
          <cell r="C51859" t="str">
            <v>四川省成都市天府新区麓山大道二段19号雅居乐花园6期十里花巷13-1002</v>
          </cell>
        </row>
        <row r="51860">
          <cell r="B51860">
            <v>13570870826</v>
          </cell>
          <cell r="C51860" t="str">
            <v>广东省深圳市福田区丰田南香蜜天宝物华家瑞园6D</v>
          </cell>
        </row>
        <row r="51861">
          <cell r="B51861">
            <v>13880898039</v>
          </cell>
          <cell r="C51861" t="str">
            <v>四川省成都市青羊区贝森南路8号生活立方3栋</v>
          </cell>
        </row>
        <row r="51862">
          <cell r="B51862">
            <v>13618006405</v>
          </cell>
          <cell r="C51862" t="str">
            <v>四川省成都市武侯区致民路61号B2-303</v>
          </cell>
        </row>
        <row r="51863">
          <cell r="B51863">
            <v>13551222303</v>
          </cell>
          <cell r="C51863" t="str">
            <v>四川省成都市青羊区光华大道一段东1341号</v>
          </cell>
        </row>
        <row r="51864">
          <cell r="B51864">
            <v>13723915338</v>
          </cell>
          <cell r="C51864" t="str">
            <v>山东省德州庆云县渤海路博大眼科西林星辰胡同</v>
          </cell>
        </row>
        <row r="51865">
          <cell r="B51865">
            <v>13700626777</v>
          </cell>
          <cell r="C51865" t="str">
            <v>云南省昆明市五华区华山街道西昌路389号佳花园小区4栋1单元</v>
          </cell>
        </row>
        <row r="51866">
          <cell r="B51866">
            <v>18992816990</v>
          </cell>
          <cell r="C51866" t="str">
            <v>陕西省西安市雁塔区富裕路鱼化工业园交大金满楼公司</v>
          </cell>
        </row>
        <row r="51867">
          <cell r="B51867">
            <v>13451939839</v>
          </cell>
          <cell r="C51867" t="str">
            <v>江苏省南京市秦淮区长白街88号六楼壹城集团</v>
          </cell>
        </row>
        <row r="51868">
          <cell r="B51868">
            <v>18622183136</v>
          </cell>
          <cell r="C51868" t="str">
            <v>天津市河西区南兴道368号天津市人民检察院</v>
          </cell>
        </row>
        <row r="51869">
          <cell r="B51869">
            <v>13161890876</v>
          </cell>
          <cell r="C51869" t="str">
            <v>吉林省吉林市昌邑区中兴街136号紫光苑大饭店1023房吉林城投冰球队前台代收</v>
          </cell>
        </row>
        <row r="51870">
          <cell r="B51870">
            <v>13116168738</v>
          </cell>
          <cell r="C51870" t="str">
            <v>天津市河西区大沽南路国华大厦2115</v>
          </cell>
        </row>
        <row r="51871">
          <cell r="B51871">
            <v>13502122589</v>
          </cell>
          <cell r="C51871" t="str">
            <v>天津市河东区海河东路86号邮政办公楼5楼</v>
          </cell>
        </row>
        <row r="51872">
          <cell r="B51872">
            <v>13907428670</v>
          </cell>
          <cell r="C51872" t="str">
            <v>湖南省常德市武陵区育才东路滨湖茗苑</v>
          </cell>
        </row>
        <row r="51873">
          <cell r="B51873">
            <v>13662120985</v>
          </cell>
          <cell r="C51873" t="str">
            <v>天津市河西区友谊路54号605</v>
          </cell>
        </row>
        <row r="51874">
          <cell r="B51874">
            <v>13550165104</v>
          </cell>
          <cell r="C51874" t="str">
            <v>四川省成都市高新区中和镇领馆国际城</v>
          </cell>
        </row>
        <row r="51875">
          <cell r="B51875">
            <v>15986418074</v>
          </cell>
          <cell r="C51875" t="str">
            <v>广东省广州市白云区大朗夏边西街26号</v>
          </cell>
        </row>
        <row r="51876">
          <cell r="B51876">
            <v>18265359553</v>
          </cell>
          <cell r="C51876" t="str">
            <v>山东省烟台市福山区府右路商业小区4号楼6单元101</v>
          </cell>
        </row>
        <row r="51877">
          <cell r="B51877">
            <v>18666828116</v>
          </cell>
          <cell r="C51877" t="str">
            <v>广东省深圳市福强路3030号福田体育公园大厦26楼雅乐荟</v>
          </cell>
        </row>
        <row r="51878">
          <cell r="B51878">
            <v>13687418286</v>
          </cell>
          <cell r="C51878" t="str">
            <v>广东省佛山市南海区大沥雅瑶南海碧桂园翠堤水岸1街12座108</v>
          </cell>
        </row>
        <row r="51879">
          <cell r="B51879">
            <v>13925990921</v>
          </cell>
          <cell r="C51879" t="str">
            <v>广东省佛山市南海区大沥钟边大道2号鸿宇铝材厂</v>
          </cell>
        </row>
        <row r="51880">
          <cell r="B51880">
            <v>13515525317</v>
          </cell>
          <cell r="C51880" t="str">
            <v>安徽省蚌埠市东方明珠29号楼1单元</v>
          </cell>
        </row>
        <row r="51881">
          <cell r="B51881">
            <v>13631283839</v>
          </cell>
          <cell r="C51881" t="str">
            <v>广东省珠海市金湾区三灶镇汉庭酒店旁</v>
          </cell>
        </row>
        <row r="51882">
          <cell r="B51882">
            <v>13951699177</v>
          </cell>
          <cell r="C51882" t="str">
            <v>江苏省南京市雨花台区板桥新城朗诗绿色街区2期17栋1804室</v>
          </cell>
        </row>
        <row r="51883">
          <cell r="B51883">
            <v>16607396886</v>
          </cell>
          <cell r="C51883" t="str">
            <v>湖南省邵阳市新宁县好日子小区11栋3单元402（国际电影城旁边）</v>
          </cell>
        </row>
        <row r="51884">
          <cell r="B51884">
            <v>18519004561</v>
          </cell>
          <cell r="C51884" t="str">
            <v>北京市西城区西直门南小街后广平胡同38号国英大厦3楼3A</v>
          </cell>
        </row>
        <row r="51885">
          <cell r="B51885">
            <v>13516103056</v>
          </cell>
          <cell r="C51885" t="str">
            <v>天津市经济技术开发区第四大街80号天大科技园C7栋2层</v>
          </cell>
        </row>
        <row r="51886">
          <cell r="B51886" t="str">
            <v>13030930650‬</v>
          </cell>
          <cell r="C51886" t="str">
            <v>福建省周宁县狮城镇西街235号</v>
          </cell>
        </row>
        <row r="51887">
          <cell r="B51887">
            <v>13120634697</v>
          </cell>
          <cell r="C51887" t="str">
            <v>上海市杨浦区国泓路833弄1号501</v>
          </cell>
        </row>
        <row r="51888">
          <cell r="B51888">
            <v>13122367757</v>
          </cell>
          <cell r="C51888" t="str">
            <v>上海市杨浦区控江路1500号主楼三楼联创规划部门</v>
          </cell>
        </row>
        <row r="51889">
          <cell r="B51889">
            <v>13474486660</v>
          </cell>
          <cell r="C51889" t="str">
            <v>陕西省榆林市高新区莱德大厦九楼</v>
          </cell>
        </row>
        <row r="51890">
          <cell r="B51890">
            <v>13768895859</v>
          </cell>
          <cell r="C51890" t="str">
            <v>广西省柳州市柳南区金绿洲小区36栋2单元</v>
          </cell>
        </row>
        <row r="51891">
          <cell r="B51891">
            <v>13110061349</v>
          </cell>
          <cell r="C51891" t="str">
            <v>天津西青区张家窝镇社会山花园一期76-3-302</v>
          </cell>
        </row>
        <row r="51892">
          <cell r="B51892">
            <v>13769343438</v>
          </cell>
          <cell r="C51892" t="str">
            <v>云南省开远市智源南路88号附9号春天集团</v>
          </cell>
        </row>
        <row r="51893">
          <cell r="B51893">
            <v>15026826220</v>
          </cell>
          <cell r="C51893" t="str">
            <v>上海市浦东新区五莲路1819号（福山外国语小学证大校区）</v>
          </cell>
        </row>
        <row r="51894">
          <cell r="B51894">
            <v>13672814531</v>
          </cell>
          <cell r="C51894" t="str">
            <v>广东省江门市台山市台城镇六福山庄侨福2路18号</v>
          </cell>
        </row>
        <row r="51895">
          <cell r="B51895">
            <v>13555638008</v>
          </cell>
          <cell r="C51895" t="str">
            <v>广东省中山市小榄镇金菊花园明德中心幼儿园</v>
          </cell>
        </row>
        <row r="51896">
          <cell r="B51896">
            <v>13824775073</v>
          </cell>
          <cell r="C51896" t="str">
            <v>广东省中山市古镇镇东兴东路灯都古镇会议中心2楼办公室</v>
          </cell>
        </row>
        <row r="51897">
          <cell r="B51897">
            <v>13729601174</v>
          </cell>
          <cell r="C51897" t="str">
            <v>广东省清远市清城区雅居乐苑小区</v>
          </cell>
        </row>
        <row r="51898">
          <cell r="B51898">
            <v>13544790436</v>
          </cell>
          <cell r="C51898" t="str">
            <v>广东省东莞市虎门镇威远康乐一街2号</v>
          </cell>
        </row>
        <row r="51899">
          <cell r="B51899">
            <v>15951646032</v>
          </cell>
          <cell r="C51899" t="str">
            <v>江苏省南京市六合区雄州东路346号</v>
          </cell>
        </row>
        <row r="51900">
          <cell r="B51900">
            <v>15801855299</v>
          </cell>
          <cell r="C51900" t="str">
            <v>上海市静安区江宁路188号亚盛大厦601室</v>
          </cell>
        </row>
        <row r="51901">
          <cell r="B51901">
            <v>18734532000</v>
          </cell>
          <cell r="C51901" t="str">
            <v>山西省太原市小店区晋阳街天骄科技园</v>
          </cell>
        </row>
        <row r="51902">
          <cell r="B51902">
            <v>13601211928</v>
          </cell>
          <cell r="C51902" t="str">
            <v>北京市朝阳区柏阳景园18-3-101</v>
          </cell>
        </row>
        <row r="51903">
          <cell r="B51903">
            <v>13923230638</v>
          </cell>
          <cell r="C51903" t="str">
            <v>广东省佛山市顺德区大良新城区兴顺大道欣荣路西1号区市监局</v>
          </cell>
        </row>
        <row r="51904">
          <cell r="B51904">
            <v>13928222766</v>
          </cell>
          <cell r="C51904" t="str">
            <v>广东省佛山市顺德区乐从镇德华路A90号乐从市监分局</v>
          </cell>
        </row>
        <row r="51905">
          <cell r="B51905">
            <v>13325617566</v>
          </cell>
          <cell r="C51905" t="str">
            <v>新疆乌鲁木齐市沙依巴克区西山街道骑马山路上海紫园</v>
          </cell>
        </row>
        <row r="51906">
          <cell r="B51906">
            <v>18698410221</v>
          </cell>
          <cell r="C51906" t="str">
            <v>内蒙古呼市回民区祥和四区5号楼</v>
          </cell>
        </row>
        <row r="51907">
          <cell r="B51907">
            <v>18688782519</v>
          </cell>
          <cell r="C51907" t="str">
            <v>广东省深圳市龙岗区友谊路百合盛世4栋1单元12C</v>
          </cell>
        </row>
        <row r="51908">
          <cell r="B51908">
            <v>13572525813</v>
          </cell>
          <cell r="C51908" t="str">
            <v>陕西省西安市南二环中段长安大学公路学院</v>
          </cell>
        </row>
        <row r="51909">
          <cell r="B51909">
            <v>13702106938</v>
          </cell>
          <cell r="C51909" t="str">
            <v>天津市河东区二号桥朝阳绿荫小区陶然亭苑18号楼1门702</v>
          </cell>
        </row>
        <row r="51910">
          <cell r="B51910">
            <v>13888919677</v>
          </cell>
          <cell r="C51910" t="str">
            <v>云南省昆明市盘龙区拓东路73号云南电网公司1栋1206室</v>
          </cell>
        </row>
        <row r="51911">
          <cell r="B51911">
            <v>13996474411</v>
          </cell>
          <cell r="C51911" t="str">
            <v>重庆市九龙坡区谢家湾首创立方1-18-11</v>
          </cell>
        </row>
        <row r="51912">
          <cell r="B51912">
            <v>15822700551</v>
          </cell>
          <cell r="C51912" t="str">
            <v>天津市红桥区大丰路盛运大厦速递易300120A0</v>
          </cell>
        </row>
        <row r="51913">
          <cell r="B51913">
            <v>18260186263</v>
          </cell>
          <cell r="C51913" t="str">
            <v>江苏省苏州市苏州工业园星湖街999号建屋乐活城D区301萝西儿童摄影</v>
          </cell>
        </row>
        <row r="51914">
          <cell r="B51914">
            <v>13811555173</v>
          </cell>
          <cell r="C51914" t="str">
            <v>北京市石景山区西井路15号静洋科技大厦三层质量科</v>
          </cell>
        </row>
        <row r="51915">
          <cell r="B51915">
            <v>13963905010</v>
          </cell>
          <cell r="C51915" t="str">
            <v>山东省青岛市崂山区同兴路677号印象畔4号楼1单元301</v>
          </cell>
        </row>
        <row r="51916">
          <cell r="B51916">
            <v>15639925717</v>
          </cell>
          <cell r="C51916" t="str">
            <v>河南省郑州市金水区鸿宝路与鸿苑路交叉口向北1000米清水苑东苑K11-308一单元三楼东户</v>
          </cell>
        </row>
        <row r="51917">
          <cell r="B51917">
            <v>18010283016</v>
          </cell>
          <cell r="C51917" t="str">
            <v>北京市海淀区东北旺南路27号综合行政服务中心三层</v>
          </cell>
        </row>
        <row r="51918">
          <cell r="B51918">
            <v>18976101096</v>
          </cell>
          <cell r="C51918" t="str">
            <v>海南省儋州市洋浦经济开发区海滨假日小区青花瓷酒行</v>
          </cell>
        </row>
        <row r="51919">
          <cell r="B51919">
            <v>15103675801</v>
          </cell>
          <cell r="C51919" t="str">
            <v>海南省洋浦经济开发区阳光海湾小区</v>
          </cell>
        </row>
        <row r="51920">
          <cell r="B51920">
            <v>13691569633</v>
          </cell>
          <cell r="C51920" t="str">
            <v>北京市海淀区复兴路28号西院</v>
          </cell>
        </row>
        <row r="51921">
          <cell r="B51921">
            <v>15040045268</v>
          </cell>
          <cell r="C51921" t="str">
            <v>辽宁省沈阳市大东区北海街86-1鸿泽园6号楼151</v>
          </cell>
        </row>
        <row r="51922">
          <cell r="B51922">
            <v>13402806472</v>
          </cell>
          <cell r="C51922" t="str">
            <v>四川省成都市九兴大道7号</v>
          </cell>
        </row>
        <row r="51923">
          <cell r="B51923">
            <v>13939036385</v>
          </cell>
          <cell r="C51923" t="str">
            <v>河南省郑州市金水区国基路普罗旺世四期F2区27号楼二单元一楼西户</v>
          </cell>
        </row>
        <row r="51924">
          <cell r="B51924">
            <v>15949092655</v>
          </cell>
          <cell r="C51924" t="str">
            <v>江苏省扬州市仪征市南苑小区四栋104室</v>
          </cell>
        </row>
        <row r="51925">
          <cell r="B51925">
            <v>13798361677</v>
          </cell>
          <cell r="C51925" t="str">
            <v>广东省深圳市福田区水围村水围新家园C西905</v>
          </cell>
        </row>
        <row r="51926">
          <cell r="B51926">
            <v>13879965581</v>
          </cell>
          <cell r="C51926" t="str">
            <v>江西省萍乡市开发区洪山大道20号卧龙铭居3栋2单元601（博昌家具城对面168宾馆旁）</v>
          </cell>
        </row>
        <row r="51927">
          <cell r="B51927">
            <v>18616714535</v>
          </cell>
          <cell r="C51927" t="str">
            <v>上海市松江区新飞路1500弄21号</v>
          </cell>
        </row>
        <row r="51928">
          <cell r="B51928">
            <v>15578449262</v>
          </cell>
          <cell r="C51928" t="str">
            <v>广西省南宁市东葛路89-9号广西中医药大学第一附属医院住院北楼二楼医生办</v>
          </cell>
        </row>
        <row r="51929">
          <cell r="B51929">
            <v>18921161940</v>
          </cell>
          <cell r="C51929" t="str">
            <v>江苏省无锡市滨湖区河埒街道锡景苑49号1202</v>
          </cell>
        </row>
        <row r="51930">
          <cell r="B51930">
            <v>13614736325</v>
          </cell>
          <cell r="C51930" t="str">
            <v>内蒙古乌海市海勃湾区陶然雅居A座3单元201室</v>
          </cell>
        </row>
        <row r="51931">
          <cell r="B51931">
            <v>15309180997</v>
          </cell>
          <cell r="C51931" t="str">
            <v>陕西省商洛市商州区城关街道泰宇时代天地丹阳苑16号楼</v>
          </cell>
        </row>
        <row r="51932">
          <cell r="B51932">
            <v>13957501969</v>
          </cell>
          <cell r="C51932" t="str">
            <v>浙江省绍兴市越城区大地香樟园7栋403</v>
          </cell>
        </row>
        <row r="51933">
          <cell r="B51933">
            <v>18288707275</v>
          </cell>
          <cell r="C51933" t="str">
            <v>云南省昆明市官渡区经济开发区顺通大道第三城丹槿园</v>
          </cell>
        </row>
        <row r="51934">
          <cell r="B51934">
            <v>18971259717</v>
          </cell>
          <cell r="C51934" t="str">
            <v>湖北省武汉市公正路23号</v>
          </cell>
        </row>
        <row r="51935">
          <cell r="B51935">
            <v>13566688811</v>
          </cell>
          <cell r="C51935" t="str">
            <v>浙江省温岭万昌中路710号威途酒店二楼中华保险</v>
          </cell>
        </row>
        <row r="51936">
          <cell r="B51936">
            <v>18622269006</v>
          </cell>
          <cell r="C51936" t="str">
            <v>天津市津南区海河教育园区中央学府27-2004</v>
          </cell>
        </row>
        <row r="51937">
          <cell r="B51937">
            <v>18602257318</v>
          </cell>
          <cell r="C51937" t="str">
            <v>天津市南开区雅安道莲安里19-2-202</v>
          </cell>
        </row>
        <row r="51938">
          <cell r="B51938">
            <v>13702101885</v>
          </cell>
          <cell r="C51938" t="str">
            <v>天津市河东区万东路阳新里22号楼（放入丰巢不要放驿站）</v>
          </cell>
        </row>
        <row r="51939">
          <cell r="B51939">
            <v>13920593930</v>
          </cell>
          <cell r="C51939" t="str">
            <v>天津市河北区四马路日照公寓3-3-402</v>
          </cell>
        </row>
        <row r="51940">
          <cell r="B51940">
            <v>15122202067</v>
          </cell>
          <cell r="C51940" t="str">
            <v>天津市大港区永明路96-15华夏银行</v>
          </cell>
        </row>
        <row r="51941">
          <cell r="B51941">
            <v>16622150106</v>
          </cell>
          <cell r="C51941" t="str">
            <v>天津市西青区张家窝镇四季花城博园</v>
          </cell>
        </row>
        <row r="51942">
          <cell r="B51942">
            <v>15002295070</v>
          </cell>
          <cell r="C51942" t="str">
            <v>天津市北辰区青光镇刘家码头村</v>
          </cell>
        </row>
        <row r="51943">
          <cell r="B51943">
            <v>15922286198</v>
          </cell>
          <cell r="C51943" t="str">
            <v>天津市西青区张家窝镇宝庆里41号楼</v>
          </cell>
        </row>
        <row r="51944">
          <cell r="B51944">
            <v>18920351170</v>
          </cell>
          <cell r="C51944" t="str">
            <v>天津市和平区襄阳道永勤里8-1301</v>
          </cell>
        </row>
        <row r="51945">
          <cell r="B51945">
            <v>13752537073</v>
          </cell>
          <cell r="C51945" t="str">
            <v>天津市河西区大沽南路博轩园7-2503</v>
          </cell>
        </row>
        <row r="51946">
          <cell r="B51946">
            <v>18020093007</v>
          </cell>
          <cell r="C51946" t="str">
            <v>天津市东丽区金钟街大毕庄新村北里7号楼楼底下中通快递</v>
          </cell>
        </row>
        <row r="51947">
          <cell r="B51947">
            <v>18072960783</v>
          </cell>
          <cell r="C51947" t="str">
            <v>浙江省杭州市余杭区良渚文化村七贤郡2幢2单元602室</v>
          </cell>
        </row>
        <row r="51948">
          <cell r="B51948">
            <v>13808416139</v>
          </cell>
          <cell r="C51948" t="str">
            <v>湖南长沙开福区营盘路6号通泰街（潮宗御苑栋C栋2101室）</v>
          </cell>
        </row>
        <row r="51949">
          <cell r="B51949">
            <v>13018211777</v>
          </cell>
          <cell r="C51949" t="str">
            <v>四川成都科华南路1366号3-1-801</v>
          </cell>
        </row>
        <row r="51950">
          <cell r="B51950">
            <v>18930579935</v>
          </cell>
          <cell r="C51950" t="str">
            <v>上海市宝山区环镇北路400弄20号104室</v>
          </cell>
        </row>
        <row r="51951">
          <cell r="B51951">
            <v>15309673222</v>
          </cell>
          <cell r="C51951" t="str">
            <v>安徽省亳州市谯城区富荣花园38号3单元101室</v>
          </cell>
        </row>
        <row r="51952">
          <cell r="B51952">
            <v>13880886258</v>
          </cell>
          <cell r="C51952" t="str">
            <v>四川省成都市海椒市街13号5栋</v>
          </cell>
        </row>
        <row r="51953">
          <cell r="B51953">
            <v>15681505666</v>
          </cell>
          <cell r="C51953" t="str">
            <v>云南省澄江县右所镇马房村悦莲庄园</v>
          </cell>
        </row>
        <row r="51954">
          <cell r="B51954">
            <v>13881813276</v>
          </cell>
          <cell r="C51954" t="str">
            <v>四川省成都市武侯区顺兴路369号金楠缤纷</v>
          </cell>
        </row>
        <row r="51955">
          <cell r="B51955">
            <v>13702829884</v>
          </cell>
          <cell r="C51955" t="str">
            <v>广东省佛山市顺德区大良街道沙兴路2巷7号之一</v>
          </cell>
        </row>
        <row r="51956">
          <cell r="B51956">
            <v>13825566311</v>
          </cell>
          <cell r="C51956" t="str">
            <v>广东省佛山市顺德区伦教街道新丰路2号</v>
          </cell>
        </row>
        <row r="51957">
          <cell r="B51957">
            <v>18144812152</v>
          </cell>
          <cell r="C51957" t="str">
            <v>广东省广州市天河区员村地铁站B出口韵达代收点</v>
          </cell>
        </row>
        <row r="51958">
          <cell r="B51958">
            <v>15900352648</v>
          </cell>
          <cell r="C51958" t="str">
            <v>天津市武清区碧溪夏园6-4-401</v>
          </cell>
        </row>
        <row r="51959">
          <cell r="B51959">
            <v>13666130528</v>
          </cell>
          <cell r="C51959" t="str">
            <v>四川省成都市天府新区麓山国际社区半月湾2-208</v>
          </cell>
        </row>
        <row r="51960">
          <cell r="B51960">
            <v>15906411113</v>
          </cell>
          <cell r="C51960" t="str">
            <v>浙江省丽水市缙云县新碧街道镇北路47-51号至原大药房</v>
          </cell>
        </row>
        <row r="51961">
          <cell r="B51961">
            <v>13508323783</v>
          </cell>
          <cell r="C51961" t="str">
            <v>重庆市渝北区龙湖悠山庭院</v>
          </cell>
        </row>
        <row r="51962">
          <cell r="B51962">
            <v>18210272196</v>
          </cell>
          <cell r="C51962" t="str">
            <v>北京市朝阳区常营保利嘉园3号院10号楼1单元602</v>
          </cell>
        </row>
        <row r="51963">
          <cell r="B51963">
            <v>13832836717</v>
          </cell>
          <cell r="C51963" t="str">
            <v>河北省唐山市玉田县梧桐嘉园底商路南85号熙熙然然</v>
          </cell>
        </row>
        <row r="51964">
          <cell r="B51964">
            <v>15807941400</v>
          </cell>
          <cell r="C51964" t="str">
            <v>江西省抚州市资溪县皇家花园8栋1-12店天香配送中心</v>
          </cell>
        </row>
        <row r="51965">
          <cell r="B51965">
            <v>13682380911</v>
          </cell>
          <cell r="C51965" t="str">
            <v>广东省深圳市福田区梅林合正逸园B栋西座903</v>
          </cell>
        </row>
        <row r="51966">
          <cell r="B51966">
            <v>15087289900</v>
          </cell>
          <cell r="C51966" t="str">
            <v>云南省大理市喜洲镇天籁家园八街38号</v>
          </cell>
        </row>
        <row r="51967">
          <cell r="B51967">
            <v>13780004575</v>
          </cell>
          <cell r="C51967" t="str">
            <v>浙江省宁波市鄞州区朝晖路416弄94号106</v>
          </cell>
        </row>
        <row r="51968">
          <cell r="B51968">
            <v>18713490000</v>
          </cell>
          <cell r="C51968" t="str">
            <v>河北省承德市围场满族蒙古族自治县河东派出所</v>
          </cell>
        </row>
        <row r="51969">
          <cell r="B51969">
            <v>15168511168</v>
          </cell>
          <cell r="C51969" t="str">
            <v>浙江省宁波市宁海县兴海北路蓝色慧谷1号楼301</v>
          </cell>
        </row>
        <row r="51970">
          <cell r="B51970">
            <v>13611778360</v>
          </cell>
          <cell r="C51970" t="str">
            <v>上海市浦东南路2179弄4号1102室</v>
          </cell>
        </row>
        <row r="51971">
          <cell r="B51971">
            <v>13811360627</v>
          </cell>
          <cell r="C51971" t="str">
            <v>北京市朝阳区管庄路万象新天141-1-502</v>
          </cell>
        </row>
        <row r="51972">
          <cell r="B51972">
            <v>13011110850</v>
          </cell>
          <cell r="C51972" t="str">
            <v>北京市石景山区玉泉西里二区远洋山水8-1701</v>
          </cell>
        </row>
        <row r="51973">
          <cell r="B51973">
            <v>13009702195</v>
          </cell>
          <cell r="C51973" t="str">
            <v>黑龙江省哈尔滨市南岗区文成街9号文林电力花园小区7号楼5单元202室</v>
          </cell>
        </row>
        <row r="51974">
          <cell r="B51974">
            <v>15995350577</v>
          </cell>
          <cell r="C51974" t="str">
            <v>江苏省无锡市江阴市鹦鹉之城7楼723室</v>
          </cell>
        </row>
        <row r="51975">
          <cell r="B51975">
            <v>15980201082</v>
          </cell>
          <cell r="C51975" t="str">
            <v>福建省福州市台江区白马南路群升白马郡7202</v>
          </cell>
        </row>
        <row r="51976">
          <cell r="B51976">
            <v>18509170823</v>
          </cell>
          <cell r="C51976" t="str">
            <v>陕西省宝鸡市渭滨区石鼓镇火炬路中房和园</v>
          </cell>
        </row>
        <row r="51977">
          <cell r="B51977">
            <v>18246070590</v>
          </cell>
          <cell r="C51977" t="str">
            <v>黑龙江省哈尔滨市南岗区阿什河街39号省委第一幼儿园</v>
          </cell>
        </row>
        <row r="51978">
          <cell r="B51978">
            <v>13313636655</v>
          </cell>
          <cell r="C51978" t="str">
            <v>黑龙江省哈尔滨市道里区欧洲新城巴塞罗那B座3单元802号</v>
          </cell>
        </row>
        <row r="51979">
          <cell r="B51979">
            <v>13359997320</v>
          </cell>
          <cell r="C51979" t="str">
            <v>黑龙江省哈尔滨市道里区群力第一大道省公务员小区中区4号门省直机关群力幼儿园</v>
          </cell>
        </row>
        <row r="51980">
          <cell r="B51980">
            <v>13609092447</v>
          </cell>
          <cell r="C51980" t="str">
            <v>广东省广州市海珠区江南东路37号天汇大厦东座607室</v>
          </cell>
        </row>
        <row r="51981">
          <cell r="B51981">
            <v>13752386506</v>
          </cell>
          <cell r="C51981" t="str">
            <v>天津市滨海新区渤海石油路10号海洋石油总医院行政楼</v>
          </cell>
        </row>
        <row r="51982">
          <cell r="B51982">
            <v>15522900576</v>
          </cell>
          <cell r="C51982" t="str">
            <v>天津市滨海新区大港油田采油一厂</v>
          </cell>
        </row>
        <row r="51983">
          <cell r="B51983">
            <v>13007439222</v>
          </cell>
          <cell r="C51983" t="str">
            <v>湖南省长沙市雨花区劳动西路汽贸宿舍二栋一单元</v>
          </cell>
        </row>
        <row r="51984">
          <cell r="B51984">
            <v>17600661417</v>
          </cell>
          <cell r="C51984" t="str">
            <v>贵州省贵阳市香江路榕筑鲜花广场6栋2单元702</v>
          </cell>
        </row>
        <row r="51985">
          <cell r="B51985">
            <v>13973631900</v>
          </cell>
          <cell r="C51985" t="str">
            <v>湖南省常德市武陵区金色小岛A4C座1007号</v>
          </cell>
        </row>
        <row r="51986">
          <cell r="B51986">
            <v>15886686788</v>
          </cell>
          <cell r="C51986" t="str">
            <v>湖南省常德市武陵区武陵大道泓鑫城市花园静茗轩茶生活馆</v>
          </cell>
        </row>
        <row r="51987">
          <cell r="B51987">
            <v>13923105110</v>
          </cell>
          <cell r="C51987" t="str">
            <v>广东省佛山市高明区荷城街道祥福路538号</v>
          </cell>
        </row>
        <row r="51988">
          <cell r="B51988">
            <v>13632238889</v>
          </cell>
          <cell r="C51988" t="str">
            <v>广东省广州市花都区镜湖路豪利花园怡景阁1栋1401房</v>
          </cell>
        </row>
        <row r="51989">
          <cell r="B51989">
            <v>13811514235</v>
          </cell>
          <cell r="C51989" t="str">
            <v>北京市大兴区魏善庄镇一品嘉园东区14-4-603</v>
          </cell>
        </row>
        <row r="51990">
          <cell r="B51990">
            <v>13901295130</v>
          </cell>
          <cell r="C51990" t="str">
            <v>北京市朝阳区育慧南路甲3号1206</v>
          </cell>
        </row>
        <row r="51991">
          <cell r="B51991">
            <v>18513098782</v>
          </cell>
          <cell r="C51991" t="str">
            <v>北京市大兴区亦庄经济开发区天宝西路浉城百丽8号楼2单元202</v>
          </cell>
        </row>
        <row r="51992">
          <cell r="B51992">
            <v>18360360775</v>
          </cell>
          <cell r="C51992" t="str">
            <v>江苏省南京市鼓楼区三步两桥12号6902宿舍</v>
          </cell>
        </row>
        <row r="51993">
          <cell r="B51993">
            <v>13902957803</v>
          </cell>
          <cell r="C51993" t="str">
            <v>广东省深圳市福强路美晨苑美广阁4B</v>
          </cell>
        </row>
        <row r="51994">
          <cell r="B51994">
            <v>13197299186</v>
          </cell>
          <cell r="C51994" t="str">
            <v>北京市朝阳区百子园后现代城C区7号楼1007</v>
          </cell>
        </row>
        <row r="51995">
          <cell r="B51995">
            <v>18970809944</v>
          </cell>
          <cell r="C51995" t="str">
            <v>江西省南昌市西湖区北京西路146号江西省惠民医院家属区</v>
          </cell>
        </row>
        <row r="51996">
          <cell r="B51996">
            <v>13907086069</v>
          </cell>
          <cell r="C51996" t="str">
            <v>江西省南昌市西湖区云锦路248号中大锦苑4栋2单元1401</v>
          </cell>
        </row>
        <row r="51997">
          <cell r="B51997">
            <v>15970309465</v>
          </cell>
          <cell r="C51997" t="str">
            <v>江西省上饶市鄱阳县大龙桥90号</v>
          </cell>
        </row>
        <row r="51998">
          <cell r="B51998">
            <v>13682182879</v>
          </cell>
          <cell r="C51998" t="str">
            <v>天津市北辰区铁东北路江川商贸城A座北门旁小院二楼</v>
          </cell>
        </row>
        <row r="51999">
          <cell r="B51999">
            <v>18835532346</v>
          </cell>
          <cell r="C51999" t="str">
            <v>陕西省西安市新城区太华路街道东元西路元丰怡家4号楼1门</v>
          </cell>
        </row>
        <row r="52000">
          <cell r="B52000">
            <v>13102236855</v>
          </cell>
          <cell r="C52000" t="str">
            <v>天津市南开区南城街阳光晶典6-1-902</v>
          </cell>
        </row>
        <row r="52001">
          <cell r="B52001">
            <v>15117968075</v>
          </cell>
          <cell r="C52001" t="str">
            <v>北京市西城区武定侯街6号卓著中心5层泰康</v>
          </cell>
        </row>
        <row r="52002">
          <cell r="B52002">
            <v>13862533373</v>
          </cell>
          <cell r="C52002" t="str">
            <v>江苏省苏州市工业园区雅戈尔太阳城17幢1504</v>
          </cell>
        </row>
        <row r="52003">
          <cell r="B52003">
            <v>15961695967</v>
          </cell>
          <cell r="C52003" t="str">
            <v>江苏省江阴市璜土中学</v>
          </cell>
        </row>
        <row r="52004">
          <cell r="B52004">
            <v>13549663906</v>
          </cell>
          <cell r="C52004" t="str">
            <v>湖南省长沙市岳麓区高新开发区谷苑路229号海凭园A1栋6楼</v>
          </cell>
        </row>
        <row r="52005">
          <cell r="B52005">
            <v>13055024420</v>
          </cell>
          <cell r="C52005" t="str">
            <v>湖南省常德市丹阳路城市丽景705</v>
          </cell>
        </row>
        <row r="52006">
          <cell r="B52006">
            <v>13613167777</v>
          </cell>
          <cell r="C52006" t="str">
            <v>河北省廊坊市浙商广场B座601</v>
          </cell>
        </row>
        <row r="52007">
          <cell r="B52007">
            <v>18831979799</v>
          </cell>
          <cell r="C52007" t="str">
            <v>河北省邢台市桥西区公园东街569号中国银行邢台县支行</v>
          </cell>
        </row>
        <row r="52008">
          <cell r="B52008">
            <v>18932967666</v>
          </cell>
          <cell r="C52008" t="str">
            <v>河北省邢台市隆尧县东方食品城河北省龙大包装制品有限公司</v>
          </cell>
        </row>
        <row r="52009">
          <cell r="B52009">
            <v>13810917968</v>
          </cell>
          <cell r="C52009" t="str">
            <v>北京市朝阳区和平街15区7号楼3单元306</v>
          </cell>
        </row>
        <row r="52010">
          <cell r="B52010">
            <v>18235199579</v>
          </cell>
          <cell r="C52010" t="str">
            <v>山西省太原市杏花岭区桃园北路147号</v>
          </cell>
        </row>
        <row r="52011">
          <cell r="B52011">
            <v>13957109098</v>
          </cell>
          <cell r="C52011" t="str">
            <v>浙江省杭州市西湖区西斗门路北中天MCC2号楼204室浙江省环保产业协会</v>
          </cell>
        </row>
        <row r="52012">
          <cell r="B52012">
            <v>13603616890</v>
          </cell>
          <cell r="C52012" t="str">
            <v>黑龙江省哈尔滨市道里区通达街325号通达世家2单元150栋14楼1门</v>
          </cell>
        </row>
        <row r="52013">
          <cell r="B52013">
            <v>17757043730</v>
          </cell>
          <cell r="C52013" t="str">
            <v>浙江省宁波市海曙区船埠巷37号南塘金茂府3栋1901室</v>
          </cell>
        </row>
        <row r="52014">
          <cell r="B52014">
            <v>13917975875</v>
          </cell>
          <cell r="C52014" t="str">
            <v>上海市新场镇284弄4号</v>
          </cell>
        </row>
        <row r="52015">
          <cell r="B52015">
            <v>18964738883</v>
          </cell>
          <cell r="C52015" t="str">
            <v>上海市闵行区顾戴路1199弄64号301室</v>
          </cell>
        </row>
        <row r="52016">
          <cell r="B52016">
            <v>13917325851</v>
          </cell>
          <cell r="C52016" t="str">
            <v>上海市闵行区新镇路888弄（水景书香园）7号601室</v>
          </cell>
        </row>
        <row r="52017">
          <cell r="B52017">
            <v>13774365636</v>
          </cell>
          <cell r="C52017" t="str">
            <v>上海市浦东周浦镇年家浜路425弄24号502室</v>
          </cell>
        </row>
        <row r="52018">
          <cell r="B52018">
            <v>15230132969</v>
          </cell>
          <cell r="C52018" t="str">
            <v>河北省石家庄市天山大街省四院东院区南行200米省四院东院临时停车场（原足力驾校院内）一楼</v>
          </cell>
        </row>
        <row r="52019">
          <cell r="B52019">
            <v>13926412415</v>
          </cell>
          <cell r="C52019" t="str">
            <v>广东省广州市天河区珠江新城猎德花园海文路13号雍和楼3303</v>
          </cell>
        </row>
        <row r="52020">
          <cell r="B52020">
            <v>18603351204</v>
          </cell>
          <cell r="C52020" t="str">
            <v>河北省秦皇岛市开发区清馨家园5区1-2-901</v>
          </cell>
        </row>
        <row r="52021">
          <cell r="B52021">
            <v>18730566222</v>
          </cell>
          <cell r="C52021" t="str">
            <v>河北省唐山市曹妃甸区铂瑞公馆6-2-1303</v>
          </cell>
        </row>
        <row r="52022">
          <cell r="B52022">
            <v>13911370770</v>
          </cell>
          <cell r="C52022" t="str">
            <v>北京市朝阳区将台路海润国际公寓A座12AC</v>
          </cell>
        </row>
        <row r="52023">
          <cell r="B52023">
            <v>15608105678</v>
          </cell>
          <cell r="C52023" t="str">
            <v>河北省秦皇岛市海港区玉峰北里21栋3单元401</v>
          </cell>
        </row>
        <row r="52024">
          <cell r="B52024">
            <v>13833584011</v>
          </cell>
          <cell r="C52024" t="str">
            <v>河北省秦皇岛市海港区迎宾路157号中行秦皇岛分行营业部</v>
          </cell>
        </row>
        <row r="52025">
          <cell r="B52025">
            <v>18931171058</v>
          </cell>
          <cell r="C52025" t="str">
            <v>河北省石家庄市槐安东路万达广场写字楼A座21楼</v>
          </cell>
        </row>
        <row r="52026">
          <cell r="B52026">
            <v>13223399918</v>
          </cell>
          <cell r="C52026" t="str">
            <v>河北省秦皇岛市海港区竹海小区18-2-401</v>
          </cell>
        </row>
        <row r="52027">
          <cell r="B52027">
            <v>15512136178</v>
          </cell>
          <cell r="C52027" t="str">
            <v>河北省石家庄市裕华区万达广场一楼雅芳亚</v>
          </cell>
        </row>
        <row r="52028">
          <cell r="B52028">
            <v>18833567277</v>
          </cell>
          <cell r="C52028" t="str">
            <v>河北省秦皇岛市开发区天山南路24号美德威尔干洗店</v>
          </cell>
        </row>
        <row r="52029">
          <cell r="B52029">
            <v>13273365486</v>
          </cell>
          <cell r="C52029" t="str">
            <v>河北省秦皇岛市海港区渤海明珠小区5栋3单元2106</v>
          </cell>
        </row>
        <row r="52030">
          <cell r="B52030">
            <v>15733533025</v>
          </cell>
          <cell r="C52030" t="str">
            <v>河北省秦皇岛市开滦路3号一楼</v>
          </cell>
        </row>
        <row r="52031">
          <cell r="B52031">
            <v>13815188798</v>
          </cell>
          <cell r="C52031" t="str">
            <v>江苏省扬中市新世界花苑南区10幢2单元604</v>
          </cell>
        </row>
        <row r="52032">
          <cell r="B52032">
            <v>15052985872</v>
          </cell>
          <cell r="C52032" t="str">
            <v>江苏省扬中市八桥镇心安北区</v>
          </cell>
        </row>
        <row r="52033">
          <cell r="B52033">
            <v>13780333508</v>
          </cell>
          <cell r="C52033" t="str">
            <v>河北省秦皇岛市海港区八一街60号（人民保险）</v>
          </cell>
        </row>
        <row r="52034">
          <cell r="B52034">
            <v>13930366445</v>
          </cell>
          <cell r="C52034" t="str">
            <v>河北省秦皇岛市山海关区南海道12-2-1</v>
          </cell>
        </row>
        <row r="52035">
          <cell r="B52035">
            <v>18641250011</v>
          </cell>
          <cell r="C52035" t="str">
            <v>辽宁省鞍山市铁东区万科惠斯勒小镇58号楼1单元1032室</v>
          </cell>
        </row>
        <row r="52036">
          <cell r="B52036">
            <v>15022096767</v>
          </cell>
          <cell r="C52036" t="str">
            <v>天津市渤海新区开发区二大街62号泰达MSD-B2座204-206</v>
          </cell>
        </row>
        <row r="52037">
          <cell r="B52037">
            <v>13311587669</v>
          </cell>
          <cell r="C52037" t="str">
            <v>北京市东城区东四十条102号东城区少年宫</v>
          </cell>
        </row>
        <row r="52038">
          <cell r="B52038">
            <v>13903336929</v>
          </cell>
          <cell r="C52038" t="str">
            <v>河北省秦皇岛市开发区大秦世家21-1-12</v>
          </cell>
        </row>
        <row r="52039">
          <cell r="B52039">
            <v>13734086555</v>
          </cell>
          <cell r="C52039" t="str">
            <v>山西省临汾市洪洞县玉峰路盛达家园3号楼2单元201</v>
          </cell>
        </row>
        <row r="52040">
          <cell r="B52040">
            <v>13683060067</v>
          </cell>
          <cell r="C52040" t="str">
            <v>北京市东城区陆军总医院19号楼3单元303室</v>
          </cell>
        </row>
        <row r="52041">
          <cell r="B52041">
            <v>13774486868</v>
          </cell>
          <cell r="C52041" t="str">
            <v>浙江省金华市东阳市金玉广场2803</v>
          </cell>
        </row>
        <row r="52042">
          <cell r="B52042">
            <v>13554279688</v>
          </cell>
          <cell r="C52042" t="str">
            <v>湖北省武汉市江汉区万科汉口传奇唐樾a5一单元1702</v>
          </cell>
        </row>
        <row r="52043">
          <cell r="B52043">
            <v>15310022628</v>
          </cell>
          <cell r="C52043" t="str">
            <v>重庆市梁平区大河路红十字医院收费室</v>
          </cell>
        </row>
        <row r="52044">
          <cell r="B52044">
            <v>13981268953</v>
          </cell>
          <cell r="C52044" t="str">
            <v>四川省广元市利州区万源天悦府2-12-5号</v>
          </cell>
        </row>
        <row r="52045">
          <cell r="B52045">
            <v>18981834344</v>
          </cell>
          <cell r="C52045" t="str">
            <v>四川省绵阳市涪城区御营坝金叶绿洲2单元401</v>
          </cell>
        </row>
        <row r="52046">
          <cell r="B52046">
            <v>15942028533</v>
          </cell>
          <cell r="C52046" t="str">
            <v>沈阳市和平区南京北街155号医大一院皮肤科实验室529</v>
          </cell>
        </row>
        <row r="52047">
          <cell r="B52047">
            <v>13863766376</v>
          </cell>
          <cell r="C52047" t="str">
            <v>山东省济宁市任城区吴泰闸路阳光城市花园B区22号楼西单元401</v>
          </cell>
        </row>
        <row r="52048">
          <cell r="B52048">
            <v>13844900099</v>
          </cell>
          <cell r="C52048" t="str">
            <v>吉林省长春市飞跃路咖啡小镇四期73栋1门202</v>
          </cell>
        </row>
        <row r="52049">
          <cell r="B52049">
            <v>15388957820</v>
          </cell>
          <cell r="C52049" t="str">
            <v>湖南省长沙市星沙财富港湾2栋512室</v>
          </cell>
        </row>
        <row r="52050">
          <cell r="B52050">
            <v>13398437771</v>
          </cell>
          <cell r="C52050" t="str">
            <v>四川省广安市广安区中桥街道金安大道3段城南壹号7栋203</v>
          </cell>
        </row>
        <row r="52051">
          <cell r="B52051">
            <v>13908910706</v>
          </cell>
          <cell r="C52051" t="str">
            <v>西藏新华印刷厂西藏拉萨市城关区娘热路58号</v>
          </cell>
        </row>
        <row r="52052">
          <cell r="B52052">
            <v>18533516171</v>
          </cell>
          <cell r="C52052" t="str">
            <v>秦皇岛海港区迎宾路155号 </v>
          </cell>
        </row>
        <row r="52053">
          <cell r="B52053">
            <v>13581159992</v>
          </cell>
          <cell r="C52053" t="str">
            <v>山东省滨州市滨城区渤海十路781号卜家小区</v>
          </cell>
        </row>
        <row r="52054">
          <cell r="B52054">
            <v>15561857232</v>
          </cell>
          <cell r="C52054" t="str">
            <v>黑龙江省哈尔滨市香坊区铁东街道东北农业大学牧医楼525</v>
          </cell>
        </row>
        <row r="52055">
          <cell r="B52055">
            <v>18858605978</v>
          </cell>
          <cell r="C52055" t="str">
            <v>浙江省台州市温岭市城西西溪山庄御景园2-2-2106</v>
          </cell>
        </row>
        <row r="52056">
          <cell r="B52056">
            <v>15990317267</v>
          </cell>
          <cell r="C52056" t="str">
            <v>浙江省嘉兴市南湖区城南街道城南路1155号万科海上传奇一期</v>
          </cell>
        </row>
        <row r="52057">
          <cell r="B52057">
            <v>13075502726</v>
          </cell>
          <cell r="C52057" t="str">
            <v>江苏省苏州市相城区元和街道有家青年公寓</v>
          </cell>
        </row>
        <row r="52058">
          <cell r="B52058">
            <v>13348870847</v>
          </cell>
          <cell r="C52058" t="str">
            <v>四川省成都市锦江区莲新街道海椒市东街118号天地&amp;middot自由星城</v>
          </cell>
        </row>
        <row r="52059">
          <cell r="B52059">
            <v>15616491897</v>
          </cell>
          <cell r="C52059" t="str">
            <v>湖南省常德市武陵区长庚街道湖南文理学院西院新校区</v>
          </cell>
        </row>
        <row r="52060">
          <cell r="B52060">
            <v>15267865115</v>
          </cell>
          <cell r="C52060" t="str">
            <v>浙江省宁波市奉化区尚田镇南苑上都</v>
          </cell>
        </row>
        <row r="52061">
          <cell r="B52061">
            <v>15067757338</v>
          </cell>
          <cell r="C52061" t="str">
            <v>浙江省温州市瑞安市玉海街道虹桥南路166号建设银行</v>
          </cell>
        </row>
        <row r="52062">
          <cell r="B52062">
            <v>18090562156</v>
          </cell>
          <cell r="C52062" t="str">
            <v>四川省南充市顺庆区丝绸路86号太平洋财险</v>
          </cell>
        </row>
        <row r="52063">
          <cell r="B52063">
            <v>15304950925</v>
          </cell>
          <cell r="C52063" t="str">
            <v>辽宁省丹东市振兴区十纬路2号招商银行</v>
          </cell>
        </row>
        <row r="52064">
          <cell r="B52064">
            <v>13982634013</v>
          </cell>
          <cell r="C52064" t="str">
            <v>四川省广安市广安区广福街道兴安中街302-306罗莱生活</v>
          </cell>
        </row>
        <row r="52065">
          <cell r="B52065">
            <v>13808142571</v>
          </cell>
          <cell r="C52065" t="str">
            <v>四川省攀枝花市仁和区住房和城乡建设局</v>
          </cell>
        </row>
        <row r="52066">
          <cell r="B52066" t="str">
            <v> 13675116703 </v>
          </cell>
          <cell r="C52066" t="str">
            <v>江苏省南京市玄武区新模范马路66号南邮大厦1509 </v>
          </cell>
        </row>
        <row r="52067">
          <cell r="B52067">
            <v>13933590199</v>
          </cell>
          <cell r="C52067" t="str">
            <v>河北省秦皇岛市海港区新世纪小区34栋1单元8号</v>
          </cell>
        </row>
        <row r="52068">
          <cell r="B52068">
            <v>15884722606</v>
          </cell>
          <cell r="C52068" t="str">
            <v>四川省广安市广安区人工湖多伦多一期</v>
          </cell>
        </row>
        <row r="52069">
          <cell r="B52069">
            <v>18315037509</v>
          </cell>
          <cell r="C52069" t="str">
            <v>重庆市梁平区梁山路梁山街道27号香樟豪庭7栋11―5</v>
          </cell>
        </row>
        <row r="52070">
          <cell r="B52070">
            <v>15066969877</v>
          </cell>
          <cell r="C52070" t="str">
            <v>福建省厦门市思明区演武路厦大西村13号楼603</v>
          </cell>
        </row>
        <row r="52071">
          <cell r="B52071">
            <v>13388914088</v>
          </cell>
          <cell r="C52071" t="str">
            <v>重庆市万州区天城东路373号7栋2单元602</v>
          </cell>
        </row>
        <row r="52072">
          <cell r="B52072">
            <v>18181813939</v>
          </cell>
          <cell r="C52072" t="str">
            <v>四川省广安市广安区渔林街思源华宅</v>
          </cell>
        </row>
        <row r="52073">
          <cell r="B52073">
            <v>15836521602</v>
          </cell>
          <cell r="C52073" t="str">
            <v>河南省许昌市魏都区新兴街道兴华路珑绣花园3号楼</v>
          </cell>
        </row>
        <row r="52074">
          <cell r="B52074">
            <v>15351319168</v>
          </cell>
          <cell r="C52074" t="str">
            <v>四川省成都市锦江区成龙路街道晨辉路33号致瑞雅苑B区2栋2205</v>
          </cell>
        </row>
        <row r="52075">
          <cell r="B52075">
            <v>15510881309</v>
          </cell>
          <cell r="C52075" t="str">
            <v>天津市和平区气象台路同发里1-7-611</v>
          </cell>
        </row>
        <row r="52076">
          <cell r="B52076">
            <v>18202318319</v>
          </cell>
          <cell r="C52076" t="str">
            <v>重庆市江北区石马河街道金通大道金科十年城44栋22_2</v>
          </cell>
        </row>
        <row r="52077">
          <cell r="B52077">
            <v>13907260686</v>
          </cell>
          <cell r="C52077" t="str">
            <v>湖北省恩施市东风大道276号九立方国际购物中心2单元904</v>
          </cell>
        </row>
        <row r="52078">
          <cell r="B52078">
            <v>13799443987</v>
          </cell>
          <cell r="C52078" t="str">
            <v>福建省长乐市阳光花园2区6栋504室</v>
          </cell>
        </row>
        <row r="52079">
          <cell r="B52079">
            <v>13752868682</v>
          </cell>
          <cell r="C52079" t="str">
            <v>重庆市渝中区黄沙溪江屿朗廷C2栋</v>
          </cell>
        </row>
        <row r="52080">
          <cell r="B52080">
            <v>13862376400</v>
          </cell>
          <cell r="C52080" t="str">
            <v>江苏省太仓市浏河镇浏家港华苏东路香江假日酒店门卫</v>
          </cell>
        </row>
        <row r="52081">
          <cell r="B52081">
            <v>18380424368</v>
          </cell>
          <cell r="C52081" t="str">
            <v>四川省绵阳市涪城区城厢街道绵阳市涪城区滨江路39号华丰第三生活区</v>
          </cell>
        </row>
        <row r="52082">
          <cell r="B52082">
            <v>13893436230</v>
          </cell>
          <cell r="C52082" t="str">
            <v>甘肃省，兰州市，城关区，临夏路街道庆阳路488号万盛商务大厦16楼兰雅集团</v>
          </cell>
        </row>
        <row r="52083">
          <cell r="B52083">
            <v>15121318723</v>
          </cell>
          <cell r="C52083" t="str">
            <v>贵州省贵阳市观山湖区逸景社区服务中心中铁逸都国际A组二期46栋一单元4-2</v>
          </cell>
        </row>
        <row r="52084">
          <cell r="B52084">
            <v>18069863165</v>
          </cell>
          <cell r="C52084" t="str">
            <v>浙江省杭州市西湖区三墩镇余杭塘路866号浙江大学紫金港校区紫云5舍</v>
          </cell>
        </row>
        <row r="52085">
          <cell r="B52085">
            <v>13380026079</v>
          </cell>
          <cell r="C52085" t="str">
            <v>广东省广州市花都区花东镇广东省广州市花都区花东镇三凤村三队21巷(柬埔寨金边总部，联系电话0888621234）</v>
          </cell>
        </row>
        <row r="52086">
          <cell r="B52086">
            <v>13821998080</v>
          </cell>
          <cell r="C52086" t="str">
            <v>天津市河西区友谊路街道黑牛城道柳江里6-33-402</v>
          </cell>
        </row>
        <row r="52087">
          <cell r="B52087">
            <v>18628321102</v>
          </cell>
          <cell r="C52087" t="str">
            <v>四川省成都市龙泉驿区大面街道大面街办洪河梧桐路上东阳光3期11-1-1202</v>
          </cell>
        </row>
        <row r="52088">
          <cell r="B52088">
            <v>18086687336</v>
          </cell>
          <cell r="C52088" t="str">
            <v>湖北省武汉市武昌区铁机盛世家园小区7栋2单元1401</v>
          </cell>
        </row>
        <row r="52089">
          <cell r="B52089">
            <v>13450889944</v>
          </cell>
          <cell r="C52089" t="str">
            <v>广东省佛山市三水区西南街道西青大道7号二座1009</v>
          </cell>
        </row>
        <row r="52090">
          <cell r="B52090">
            <v>13350036628</v>
          </cell>
          <cell r="C52090" t="str">
            <v>四川省广元市利州区水榭花都二期</v>
          </cell>
        </row>
        <row r="52091">
          <cell r="B52091">
            <v>13333513782</v>
          </cell>
          <cell r="C52091" t="str">
            <v>山西省太原市万柏林区长风西街街道新晋祠路甲40号雅阁瑞普三层三桂美神</v>
          </cell>
        </row>
        <row r="52092">
          <cell r="B52092">
            <v>13946159649</v>
          </cell>
          <cell r="C52092" t="str">
            <v>黑龙江省哈尔滨市南岗区文化街道文敏街2-3号</v>
          </cell>
        </row>
        <row r="52093">
          <cell r="B52093">
            <v>18643306530</v>
          </cell>
          <cell r="C52093" t="str">
            <v>吉林省长春市绿园区荣鼎康城B区</v>
          </cell>
        </row>
        <row r="52094">
          <cell r="B52094">
            <v>15204012970</v>
          </cell>
          <cell r="C52094" t="str">
            <v>广东省广州市天河区石牌街道广州市天河区龙口东路350号世纪华都C2栋2708</v>
          </cell>
        </row>
        <row r="52095">
          <cell r="B52095">
            <v>17787772170</v>
          </cell>
          <cell r="C52095" t="str">
            <v>云南省昆明市官渡区矣六街道新亚洲体育城五期星泽园（13栋2单元102代收站）</v>
          </cell>
        </row>
        <row r="52096">
          <cell r="B52096">
            <v>18990118338</v>
          </cell>
          <cell r="C52096" t="str">
            <v>四川绵阳市中心医院B栋</v>
          </cell>
        </row>
        <row r="52097">
          <cell r="B52097">
            <v>18674628210</v>
          </cell>
          <cell r="C52097" t="str">
            <v>湖南省永州市冷水滩区双洲路滨江锦苑</v>
          </cell>
        </row>
        <row r="52098">
          <cell r="B52098">
            <v>13925735354</v>
          </cell>
          <cell r="C52098" t="str">
            <v>广东省东莞市寮步镇石龙坑茶树街2号泰成机械</v>
          </cell>
        </row>
        <row r="52099">
          <cell r="B52099">
            <v>13761513621</v>
          </cell>
          <cell r="C52099" t="str">
            <v>上海市宝山区江杨北路1568弄67号1303</v>
          </cell>
        </row>
        <row r="52100">
          <cell r="B52100">
            <v>13590167990</v>
          </cell>
          <cell r="C52100" t="str">
            <v>广东省深圳市盐田区沙头角倚山花园3期C栋2403</v>
          </cell>
        </row>
        <row r="52101">
          <cell r="B52101">
            <v>13600556216</v>
          </cell>
          <cell r="C52101" t="str">
            <v>浙江省嘉兴市海盐县虹桥新村2幢202室</v>
          </cell>
        </row>
        <row r="52102">
          <cell r="B52102">
            <v>13949116163</v>
          </cell>
          <cell r="C52102" t="str">
            <v>河南省郑州市管城区货站北街58号</v>
          </cell>
        </row>
        <row r="52103">
          <cell r="B52103">
            <v>13548572922</v>
          </cell>
          <cell r="C52103" t="str">
            <v>湖南省长沙市芙蓉区银港水晶城A1栋1102房</v>
          </cell>
        </row>
        <row r="52104">
          <cell r="B52104">
            <v>13916480423</v>
          </cell>
          <cell r="C52104" t="str">
            <v>上海市浦东新区沈家弄路870弄7号301室</v>
          </cell>
        </row>
        <row r="52105">
          <cell r="B52105">
            <v>13580969606</v>
          </cell>
          <cell r="C52105" t="str">
            <v>广东省东莞市南城区西平金色华庭10栋1603</v>
          </cell>
        </row>
        <row r="52106">
          <cell r="B52106">
            <v>15850385303</v>
          </cell>
          <cell r="C52106" t="str">
            <v>江苏省昆山市玉山镇花园路930号一只酸奶牛</v>
          </cell>
        </row>
        <row r="52107">
          <cell r="B52107">
            <v>13636808815</v>
          </cell>
          <cell r="C52107" t="str">
            <v>陕西省西安市雁塔区长安南路136号长安大学小寨校区</v>
          </cell>
        </row>
        <row r="52108">
          <cell r="B52108">
            <v>13689125909</v>
          </cell>
          <cell r="C52108" t="str">
            <v>陕西省榆林市米脂县银南路利民巷1排1号</v>
          </cell>
        </row>
        <row r="52109">
          <cell r="B52109">
            <v>17730073227</v>
          </cell>
          <cell r="C52109" t="str">
            <v>安徽省蚌埠市蚌山区华府天地5号楼1单元101室</v>
          </cell>
        </row>
        <row r="52110">
          <cell r="B52110">
            <v>13888867464</v>
          </cell>
          <cell r="C52110" t="str">
            <v>云南省昆明市官渡区世纪城傲春苑1栋3单元10G</v>
          </cell>
        </row>
        <row r="52111">
          <cell r="B52111">
            <v>13812030517</v>
          </cell>
          <cell r="C52111" t="str">
            <v>江西省无锡市新吴区梅村泰伯花苑五期713-803</v>
          </cell>
        </row>
        <row r="52112">
          <cell r="B52112">
            <v>13661887667</v>
          </cell>
          <cell r="C52112" t="str">
            <v>上海市闵行区都市路2566弄38号湖山再望</v>
          </cell>
        </row>
        <row r="52113">
          <cell r="B52113">
            <v>13916600975</v>
          </cell>
          <cell r="C52113" t="str">
            <v>上海市黄浦区西藏南路750号桥苑公寓2501室</v>
          </cell>
        </row>
        <row r="52114">
          <cell r="B52114">
            <v>13801505307</v>
          </cell>
          <cell r="C52114" t="str">
            <v>江苏省常州市武进区横林镇庆丰路9号</v>
          </cell>
        </row>
        <row r="52115">
          <cell r="B52115">
            <v>13933033681</v>
          </cell>
          <cell r="C52115" t="str">
            <v>河北省石家庄市裕华区谈固西街与小马北路交叉口宝翠园1-2-1603</v>
          </cell>
        </row>
        <row r="52116">
          <cell r="B52116">
            <v>13354933855</v>
          </cell>
          <cell r="C52116" t="str">
            <v>云南省昆明市西山区滇池国家旅游度假区红塔东路滇池卫城蓝湾B幢3单元102</v>
          </cell>
        </row>
        <row r="52117">
          <cell r="B52117">
            <v>13718050482</v>
          </cell>
          <cell r="C52117" t="str">
            <v>北京市石景山区模式口西里9栋104号</v>
          </cell>
        </row>
        <row r="52118">
          <cell r="B52118">
            <v>13802087001</v>
          </cell>
          <cell r="C52118" t="str">
            <v>天津市河东区王串场一号路华庆里6-2-302</v>
          </cell>
        </row>
        <row r="52119">
          <cell r="B52119">
            <v>15022418184</v>
          </cell>
          <cell r="C52119" t="str">
            <v>天津市红桥区芥园道中段芥园道邮局</v>
          </cell>
        </row>
        <row r="52120">
          <cell r="B52120">
            <v>13644474444</v>
          </cell>
          <cell r="C52120" t="str">
            <v>吉林省吉林市龙潭区榆树街顺山路52号化建门卫</v>
          </cell>
        </row>
        <row r="52121">
          <cell r="B52121">
            <v>18008410130</v>
          </cell>
          <cell r="C52121" t="str">
            <v>湖南省长沙市天心区金盆岭金碧文华小区二栋808</v>
          </cell>
        </row>
        <row r="52122">
          <cell r="B52122">
            <v>13817316862</v>
          </cell>
          <cell r="C52122" t="str">
            <v>上海市虹口区奎照路791弄11号401室</v>
          </cell>
        </row>
        <row r="52123">
          <cell r="B52123">
            <v>18630368380</v>
          </cell>
          <cell r="C52123" t="str">
            <v>河北省秦皇岛市海港区建设大街广博商务中心4楼海星艺校</v>
          </cell>
        </row>
        <row r="52124">
          <cell r="B52124">
            <v>15882018782</v>
          </cell>
          <cell r="C52124" t="str">
            <v>四川省成都市双流县藏卫路北一段39号</v>
          </cell>
        </row>
        <row r="52125">
          <cell r="B52125">
            <v>15207448775</v>
          </cell>
          <cell r="C52125" t="str">
            <v>湖南省张家界市武陵源区天子街优蜜宝贝</v>
          </cell>
        </row>
        <row r="52126">
          <cell r="B52126">
            <v>18020157731</v>
          </cell>
          <cell r="C52126" t="str">
            <v>江苏省南京市雨花台区赛虹桥街道长虹路绿岛华庭物业管理处</v>
          </cell>
        </row>
        <row r="52127">
          <cell r="B52127">
            <v>15611835310</v>
          </cell>
          <cell r="C52127" t="str">
            <v>北京市朝阳区垡头街道翠城馨园132楼5单元301</v>
          </cell>
        </row>
        <row r="52128">
          <cell r="B52128">
            <v>13633906820</v>
          </cell>
          <cell r="C52128" t="str">
            <v>河南省新乡市红旗区洪门镇人民东路进达花园12号楼1单元3楼中户（302室）</v>
          </cell>
        </row>
        <row r="52129">
          <cell r="B52129">
            <v>13942967876</v>
          </cell>
          <cell r="C52129" t="str">
            <v>辽宁省葫芦岛市龙港区东街道阳光新城小区</v>
          </cell>
        </row>
        <row r="52130">
          <cell r="B52130">
            <v>13207402660</v>
          </cell>
          <cell r="C52130" t="str">
            <v>湖南省岳阳市岳阳楼区洛王街道洛王润康家园</v>
          </cell>
        </row>
        <row r="52131">
          <cell r="B52131">
            <v>18355487310</v>
          </cell>
          <cell r="C52131" t="str">
            <v>安徽省合肥市蜀山区芙蓉社区管理委员会经开区锦绣大道99号合肥学院</v>
          </cell>
        </row>
        <row r="52132">
          <cell r="B52132">
            <v>13313855690</v>
          </cell>
          <cell r="C52132" t="str">
            <v>福建省厦门市集美区后溪镇天马路288号华厦宿舍</v>
          </cell>
        </row>
        <row r="52133">
          <cell r="B52133">
            <v>13933548808</v>
          </cell>
          <cell r="C52133" t="str">
            <v>河北秦皇岛市海港区鑫苑小区1-2-17</v>
          </cell>
        </row>
        <row r="52134">
          <cell r="B52134">
            <v>13178250669</v>
          </cell>
          <cell r="C52134" t="str">
            <v>厦门市思明区柯厝路334号702室</v>
          </cell>
        </row>
        <row r="52135">
          <cell r="B52135">
            <v>18632602087</v>
          </cell>
          <cell r="C52135" t="str">
            <v>河北省霸州市书香苑小区二号楼一单元1503</v>
          </cell>
        </row>
        <row r="52136">
          <cell r="B52136">
            <v>13883348936</v>
          </cell>
          <cell r="C52136" t="str">
            <v>重庆市江北区兴竹路21号半山华府12栋13-4</v>
          </cell>
        </row>
        <row r="52137">
          <cell r="B52137" t="str">
            <v>15232688563/0315-3858787</v>
          </cell>
          <cell r="C52137" t="str">
            <v>河北省唐山市路北开发区大庆道副104号</v>
          </cell>
        </row>
        <row r="52138">
          <cell r="B52138">
            <v>13774235909</v>
          </cell>
          <cell r="C52138" t="str">
            <v>上海市浦东新区耀江路9号</v>
          </cell>
        </row>
        <row r="52139">
          <cell r="B52139">
            <v>13969671682</v>
          </cell>
          <cell r="C52139" t="str">
            <v>山东省青岛市市北区小港二路28号晓港名城二期3-1-1101</v>
          </cell>
        </row>
        <row r="52140">
          <cell r="B52140">
            <v>13948127610</v>
          </cell>
          <cell r="C52140" t="str">
            <v>内蒙古呼和浩特市赛罕区绿地塞尚公馆二期12号楼</v>
          </cell>
        </row>
        <row r="52141">
          <cell r="B52141">
            <v>13611936249</v>
          </cell>
          <cell r="C52141" t="str">
            <v>上海市杨浦区政和路999弄50号302室</v>
          </cell>
        </row>
        <row r="52142">
          <cell r="B52142">
            <v>13822627107</v>
          </cell>
          <cell r="C52142" t="str">
            <v>河北省廊坊市霸州市圣泰骏景小区3号楼三单元202室</v>
          </cell>
        </row>
        <row r="52143">
          <cell r="B52143">
            <v>15827302881</v>
          </cell>
          <cell r="C52143" t="str">
            <v>湖北省武汉市新洲区邾城街道健康里154号</v>
          </cell>
        </row>
        <row r="52144">
          <cell r="B52144">
            <v>13936695547</v>
          </cell>
          <cell r="C52144" t="str">
            <v>黑龙江省哈尔滨市道里区中医街57号</v>
          </cell>
        </row>
        <row r="52145">
          <cell r="B52145">
            <v>13760284255</v>
          </cell>
          <cell r="C52145" t="str">
            <v>广东省深圳市罗湖区童乐路69号中信星光名庭C栋2503</v>
          </cell>
        </row>
        <row r="52146">
          <cell r="B52146">
            <v>13708724767</v>
          </cell>
          <cell r="C52146" t="str">
            <v>云南省昆明市盘龙区白云路金尚俊园一期3栋</v>
          </cell>
        </row>
        <row r="52147">
          <cell r="B52147">
            <v>18511047726</v>
          </cell>
          <cell r="C52147" t="str">
            <v>北京市海淀区四道口北街36号院2号楼1091室</v>
          </cell>
        </row>
        <row r="52148">
          <cell r="B52148">
            <v>18246388111</v>
          </cell>
          <cell r="C52148" t="str">
            <v>黑龙江省佳木斯市富锦市中央大街西段民主花园十六栋六单元光华食杂店</v>
          </cell>
        </row>
        <row r="52149">
          <cell r="B52149">
            <v>13592982102</v>
          </cell>
          <cell r="C52149" t="str">
            <v>广东省茂名市官山四路雅园小区7-9号（名剪）</v>
          </cell>
        </row>
        <row r="52150">
          <cell r="B52150">
            <v>13865372008</v>
          </cell>
          <cell r="C52150" t="str">
            <v>安徽省宣城市宣州区梅溪路东方润园3栋603</v>
          </cell>
        </row>
        <row r="52151">
          <cell r="B52151">
            <v>15063071965</v>
          </cell>
          <cell r="C52151" t="str">
            <v>山东省莱西市重庆路金田花园12号楼3单元102</v>
          </cell>
        </row>
        <row r="52152">
          <cell r="B52152">
            <v>18501053516</v>
          </cell>
          <cell r="C52152" t="str">
            <v>北京市海淀区丰秀中路3号院4号楼恒泰艾晋</v>
          </cell>
        </row>
        <row r="52153">
          <cell r="B52153">
            <v>18005631259</v>
          </cell>
          <cell r="C52153" t="str">
            <v>安徽省宣城市宣州区敬亭路思佳花园北5栋601室</v>
          </cell>
        </row>
        <row r="52154">
          <cell r="B52154">
            <v>15210453676</v>
          </cell>
          <cell r="C52154" t="str">
            <v>北京市顺义区华玺瀚楟3号楼1单元</v>
          </cell>
        </row>
        <row r="52155">
          <cell r="B52155">
            <v>15025420675</v>
          </cell>
          <cell r="C52155" t="str">
            <v>重庆市沙坪坝区重庆师大虎溪校区师大苑15-9-2</v>
          </cell>
        </row>
        <row r="52156">
          <cell r="B52156">
            <v>13901060979</v>
          </cell>
          <cell r="C52156" t="str">
            <v>北京市朝阳区望京南湖南路圣馨大地D座2602室</v>
          </cell>
        </row>
        <row r="52157">
          <cell r="B52157">
            <v>17717932063</v>
          </cell>
          <cell r="C52157" t="str">
            <v>上海市徐汇区太原路199弄5号5楼</v>
          </cell>
        </row>
        <row r="52158">
          <cell r="B52158">
            <v>13916175733</v>
          </cell>
          <cell r="C52158" t="str">
            <v>上海市徐汇区建国西路648号704室</v>
          </cell>
        </row>
        <row r="52159">
          <cell r="B52159">
            <v>13509141602</v>
          </cell>
          <cell r="C52159" t="str">
            <v>陕西省西安市新城区韩森寨威宁东路东城桃园北门店菜鸟驿站</v>
          </cell>
        </row>
        <row r="52160">
          <cell r="B52160">
            <v>18673969554</v>
          </cell>
          <cell r="C52160" t="str">
            <v>湖南省岳阳市岳阳楼区教育局小区</v>
          </cell>
        </row>
        <row r="52161">
          <cell r="B52161">
            <v>18516002026</v>
          </cell>
          <cell r="C52161" t="str">
            <v>上海市长宁区黄金城道688弄2号301</v>
          </cell>
        </row>
        <row r="52162">
          <cell r="B52162">
            <v>13738303332</v>
          </cell>
          <cell r="C52162" t="str">
            <v>广东省深圳市南山区深圳湾段深圳湾一号T8-24A</v>
          </cell>
        </row>
        <row r="52163">
          <cell r="B52163">
            <v>15959205998</v>
          </cell>
          <cell r="C52163" t="str">
            <v>福建省泉州市晋江市深沪镇壁山村壁山冷冻厂</v>
          </cell>
        </row>
        <row r="52164">
          <cell r="B52164">
            <v>13895393382</v>
          </cell>
          <cell r="C52164" t="str">
            <v>宁夏银川市金凤区黄河东路丰农巷园丁家园</v>
          </cell>
        </row>
        <row r="52165">
          <cell r="B52165">
            <v>13995082530</v>
          </cell>
          <cell r="C52165" t="str">
            <v>浙江省杭州市余杭区临平街道月荷路绿城蓝庭4-1-702</v>
          </cell>
        </row>
        <row r="52166">
          <cell r="B52166">
            <v>13995089609</v>
          </cell>
          <cell r="C52166" t="str">
            <v>宁夏银川市兴庆区民族南街新世纪花园2组团</v>
          </cell>
        </row>
        <row r="52167">
          <cell r="B52167">
            <v>15909679996</v>
          </cell>
          <cell r="C52167" t="str">
            <v>山西省晋中市榆次区乌金山镇大学街209号菜鸟驿站（理工大明向校区）</v>
          </cell>
        </row>
        <row r="52168">
          <cell r="B52168">
            <v>13995008050</v>
          </cell>
          <cell r="C52168" t="str">
            <v>宁夏银川市金凤区新昌东路222号元光花园农电公司</v>
          </cell>
        </row>
        <row r="52169">
          <cell r="B52169">
            <v>13358669119</v>
          </cell>
          <cell r="C52169" t="str">
            <v>辽宁省鞍山市铁东区卫钢街大德翠韵华庭小区22号楼3单元56号</v>
          </cell>
        </row>
        <row r="52170">
          <cell r="B52170">
            <v>13903125339</v>
          </cell>
          <cell r="C52170" t="str">
            <v>河北省保定市竞秀区恒滨路天河电子有限公司</v>
          </cell>
        </row>
        <row r="52171">
          <cell r="B52171">
            <v>18931186889</v>
          </cell>
          <cell r="C52171" t="str">
            <v>河北省石家庄市桥西区红旗街道汇锦路6号丰河苑A区16号楼1单元502</v>
          </cell>
        </row>
        <row r="52172">
          <cell r="B52172">
            <v>13902821101</v>
          </cell>
          <cell r="C52172" t="str">
            <v>广东省中山市兴中道7号颐和山庄颐臻苑1幢1001房</v>
          </cell>
        </row>
        <row r="52173">
          <cell r="B52173">
            <v>13706100385</v>
          </cell>
          <cell r="C52173" t="str">
            <v>江苏省丹阳市中山路12号</v>
          </cell>
        </row>
        <row r="52174">
          <cell r="B52174">
            <v>13526551277</v>
          </cell>
          <cell r="C52174" t="str">
            <v>河南省郑州市龙子湖高校园区平安大道210号河南职业技术学院家属院7号楼3单元2楼东户</v>
          </cell>
        </row>
        <row r="52175">
          <cell r="B52175">
            <v>15069636679</v>
          </cell>
          <cell r="C52175" t="str">
            <v>山东省潍坊市青州市北城东一街前六巷3号</v>
          </cell>
        </row>
        <row r="52176">
          <cell r="B52176">
            <v>13317339922</v>
          </cell>
          <cell r="C52176" t="str">
            <v>湖南省株洲市天元区珠江北路奥园神农养生城5栋2002号</v>
          </cell>
        </row>
        <row r="52177">
          <cell r="B52177">
            <v>15279813571</v>
          </cell>
          <cell r="C52177" t="str">
            <v>江西省吉安市安福县安平路97号城关中学</v>
          </cell>
        </row>
        <row r="52178">
          <cell r="B52178">
            <v>13891783994</v>
          </cell>
          <cell r="C52178" t="str">
            <v>陕西省宝鸡市扶风县县城老区东关佳通轮胎南隔壁老徐家</v>
          </cell>
        </row>
        <row r="52179">
          <cell r="B52179">
            <v>13427377207</v>
          </cell>
          <cell r="C52179" t="str">
            <v>广东省江门市江海区金瓯路187号101-105</v>
          </cell>
        </row>
        <row r="52180">
          <cell r="B52180">
            <v>18653365901</v>
          </cell>
          <cell r="C52180" t="str">
            <v>山东省淄博市张店区科苑街道柳泉路璞苑小区8号楼1单元102号</v>
          </cell>
        </row>
        <row r="52181">
          <cell r="B52181">
            <v>13311821535</v>
          </cell>
          <cell r="C52181" t="str">
            <v>上海市黄浦区普育东路101弄22号701室</v>
          </cell>
        </row>
        <row r="52182">
          <cell r="B52182">
            <v>13752195797</v>
          </cell>
          <cell r="C52182" t="str">
            <v>浙江省宁波市北仑区春晓镇龙湖滟澜海岸54栋303</v>
          </cell>
        </row>
        <row r="52183">
          <cell r="B52183">
            <v>13034331669</v>
          </cell>
          <cell r="C52183" t="str">
            <v>天津市北辰区环瑞南路奥林匹克花园玉兰苑32-2-303</v>
          </cell>
        </row>
        <row r="52184">
          <cell r="B52184">
            <v>13702033535</v>
          </cell>
          <cell r="C52184" t="str">
            <v>天津市和平区解放路188号信达广场52层</v>
          </cell>
        </row>
        <row r="52185">
          <cell r="B52185">
            <v>15960882555</v>
          </cell>
          <cell r="C52185" t="str">
            <v>福建省龙岩市新罗区西陂街道天坪路36号交通综合楼8楼</v>
          </cell>
        </row>
        <row r="52186">
          <cell r="B52186">
            <v>13933033682</v>
          </cell>
          <cell r="C52186" t="str">
            <v>河北省石家庄市长安区长征街101号</v>
          </cell>
        </row>
        <row r="52187">
          <cell r="B52187">
            <v>15822468666</v>
          </cell>
          <cell r="C52187" t="str">
            <v>天津市南开区宾水西道时代奥城31号楼2门1103</v>
          </cell>
        </row>
        <row r="52188">
          <cell r="B52188">
            <v>18017598497</v>
          </cell>
          <cell r="C52188" t="str">
            <v>上海市闵行区莘庄工业区金都路3588号</v>
          </cell>
        </row>
        <row r="52189">
          <cell r="B52189">
            <v>18626666909</v>
          </cell>
          <cell r="C52189" t="str">
            <v>吉林省长春市南关区亚太大街御翠豪庭小区21座2单元1004室</v>
          </cell>
        </row>
        <row r="52190">
          <cell r="B52190">
            <v>13910136035</v>
          </cell>
          <cell r="C52190" t="str">
            <v>北京市石景山实兴大街30号院西山汇3号楼806室</v>
          </cell>
        </row>
        <row r="52191">
          <cell r="B52191">
            <v>18601187275</v>
          </cell>
          <cell r="C52191" t="str">
            <v>北京市朝阳区国贸商圈建国门外大街2号院2号楼人保大厦</v>
          </cell>
        </row>
        <row r="52192">
          <cell r="B52192">
            <v>13716902210</v>
          </cell>
          <cell r="C52192" t="str">
            <v>山西省大同市广灵县蕉山乡洗马庄村</v>
          </cell>
        </row>
        <row r="52193">
          <cell r="B52193">
            <v>13637862733</v>
          </cell>
          <cell r="C52193" t="str">
            <v>重庆市荣昌县昌元街道海棠大道325号（建行家属院）</v>
          </cell>
        </row>
        <row r="52194">
          <cell r="B52194">
            <v>15865667027</v>
          </cell>
          <cell r="C52194" t="str">
            <v>山东省菏泽市郓城县潘渡镇李家楼郓城煤矿</v>
          </cell>
        </row>
        <row r="52195">
          <cell r="B52195">
            <v>13514090729</v>
          </cell>
          <cell r="C52195" t="str">
            <v>福建省福州市连江县马鼻镇玉井村马海路1号</v>
          </cell>
        </row>
        <row r="52196">
          <cell r="B52196">
            <v>13925994661</v>
          </cell>
          <cell r="C52196" t="str">
            <v>广东省佛山市南海区西樵镇山根乡岗头涌村新区三巷6号</v>
          </cell>
        </row>
        <row r="52197">
          <cell r="B52197">
            <v>13306900007</v>
          </cell>
          <cell r="C52197" t="str">
            <v>福建省鼓楼区园垱街17号柳河佳苑3号楼602</v>
          </cell>
        </row>
        <row r="52198">
          <cell r="B52198">
            <v>13623599006</v>
          </cell>
          <cell r="C52198" t="str">
            <v>山西省运城市恒曲县中条大街祥龙花园南区</v>
          </cell>
        </row>
        <row r="52199">
          <cell r="B52199">
            <v>15802672928</v>
          </cell>
          <cell r="C52199" t="str">
            <v>湖南省长沙市芙蓉区浏阳河大道一段588号红橡华园4栋2802房</v>
          </cell>
        </row>
        <row r="52200">
          <cell r="B52200">
            <v>18628076061</v>
          </cell>
          <cell r="C52200" t="str">
            <v>四川省成都市神仙树南路53号清华坊小区98号</v>
          </cell>
        </row>
        <row r="52201">
          <cell r="B52201">
            <v>13709439933</v>
          </cell>
          <cell r="C52201" t="str">
            <v>重庆市巫溪县公路局</v>
          </cell>
        </row>
        <row r="52202">
          <cell r="B52202">
            <v>13996508000</v>
          </cell>
          <cell r="C52202" t="str">
            <v>重庆市渝北区金开大道万科悦府</v>
          </cell>
        </row>
        <row r="52203">
          <cell r="B52203">
            <v>13819486338</v>
          </cell>
          <cell r="C52203" t="str">
            <v>浙江省杭州市西湖区文二西路世纪新城27-702</v>
          </cell>
        </row>
        <row r="52204">
          <cell r="B52204">
            <v>13703733806</v>
          </cell>
          <cell r="C52204" t="str">
            <v>河南省辉县市地税局</v>
          </cell>
        </row>
        <row r="52205">
          <cell r="B52205">
            <v>13901546110</v>
          </cell>
          <cell r="C52205" t="str">
            <v>江苏省苏州吴中区宝带东路嘉宝花园都林苑253幢705室</v>
          </cell>
        </row>
        <row r="52206">
          <cell r="B52206">
            <v>13946915123</v>
          </cell>
          <cell r="C52206" t="str">
            <v>黑龙江省大庆市肇源县新风路鑫源小区</v>
          </cell>
        </row>
        <row r="52207">
          <cell r="B52207">
            <v>15618679895</v>
          </cell>
          <cell r="C52207" t="str">
            <v>上海市徐汇区龙吴路228弄2号1303室</v>
          </cell>
        </row>
        <row r="52208">
          <cell r="B52208">
            <v>18621229711</v>
          </cell>
          <cell r="C52208" t="str">
            <v>广东省广州市林和东路275号林和邨4栋3702室</v>
          </cell>
        </row>
        <row r="52209">
          <cell r="B52209">
            <v>13808148768</v>
          </cell>
          <cell r="C52209" t="str">
            <v>四川省攀枝花市巴斯箐机电市场</v>
          </cell>
        </row>
        <row r="52210">
          <cell r="B52210">
            <v>15377095853</v>
          </cell>
          <cell r="C52210" t="str">
            <v>湖北省武汉市江岸区武汉市汉口江汉路上海村16号一楼</v>
          </cell>
        </row>
        <row r="52211">
          <cell r="B52211">
            <v>13693598160</v>
          </cell>
          <cell r="C52211" t="str">
            <v>北京市西城区天桥南里三号楼五门302室</v>
          </cell>
        </row>
        <row r="52212">
          <cell r="B52212">
            <v>13861851446</v>
          </cell>
          <cell r="C52212" t="str">
            <v>江苏省无锡市新区硕放吉祥国际花园314-502</v>
          </cell>
        </row>
        <row r="52213">
          <cell r="B52213">
            <v>13305296622</v>
          </cell>
          <cell r="C52213" t="str">
            <v>江苏省扬中市工会路111号艺洲琴行</v>
          </cell>
        </row>
        <row r="52214">
          <cell r="B52214">
            <v>13601233330</v>
          </cell>
          <cell r="C52214" t="str">
            <v>北京市朝阳区丽都水A区4号楼2001</v>
          </cell>
        </row>
        <row r="52215">
          <cell r="B52215">
            <v>13904408016</v>
          </cell>
          <cell r="C52215" t="str">
            <v>吉林省吉林市昌邑区延安街鸿博景园6号楼三单元501</v>
          </cell>
        </row>
        <row r="52216">
          <cell r="B52216">
            <v>15944244228</v>
          </cell>
          <cell r="C52216" t="str">
            <v>吉林省吉林市船营区解放西路鸿博诊所（政务大厅斜对面）</v>
          </cell>
        </row>
        <row r="52217">
          <cell r="B52217">
            <v>18608001824</v>
          </cell>
          <cell r="C52217" t="str">
            <v>四川省成都市通锦路3号中铁二院地铁院</v>
          </cell>
        </row>
        <row r="52218">
          <cell r="B52218">
            <v>13333308615</v>
          </cell>
          <cell r="C52218" t="str">
            <v>河北省秦皇岛市海关河北大街一号</v>
          </cell>
        </row>
        <row r="52219">
          <cell r="B52219">
            <v>13642183603</v>
          </cell>
          <cell r="C52219" t="str">
            <v>天津市南开区水上北路浩天花园2-2-1101</v>
          </cell>
        </row>
        <row r="52220">
          <cell r="B52220">
            <v>13752358892</v>
          </cell>
          <cell r="C52220" t="str">
            <v>天津市河东区中山门友爱南里一号楼B座607号</v>
          </cell>
        </row>
        <row r="52221">
          <cell r="B52221">
            <v>18801110931</v>
          </cell>
          <cell r="C52221" t="str">
            <v>贵州省铜仁市松桃杨芳路大十字爱尚生活馆</v>
          </cell>
        </row>
        <row r="52222">
          <cell r="B52222">
            <v>18178585050</v>
          </cell>
          <cell r="C52222" t="str">
            <v>广西壮族自治区玉林市玉州区田丰开发区人民西路广恩村</v>
          </cell>
        </row>
        <row r="52223">
          <cell r="B52223">
            <v>13677272397</v>
          </cell>
          <cell r="C52223" t="str">
            <v>湖北省荆门市沙洋县建设街93号新河社区办公室</v>
          </cell>
        </row>
        <row r="52224">
          <cell r="B52224">
            <v>18682678555</v>
          </cell>
          <cell r="C52224" t="str">
            <v>四川省广安市广安区城南玉兔路上甲山水</v>
          </cell>
        </row>
        <row r="52225">
          <cell r="B52225">
            <v>13880147257</v>
          </cell>
          <cell r="C52225" t="str">
            <v>四川省成都锦江区锦江城市花园三期2栋2单元1708</v>
          </cell>
        </row>
        <row r="52226">
          <cell r="B52226">
            <v>13633687477</v>
          </cell>
          <cell r="C52226" t="str">
            <v>黑龙江省哈尔滨尚志市一曼新区，2号楼5单元202</v>
          </cell>
        </row>
        <row r="52227">
          <cell r="B52227">
            <v>15751220007</v>
          </cell>
          <cell r="C52227" t="str">
            <v>江苏省连云港市东海县牛山街道牛山镇晶都大道东海县人民法院</v>
          </cell>
        </row>
        <row r="52228">
          <cell r="B52228">
            <v>15116105017</v>
          </cell>
          <cell r="C52228" t="str">
            <v>湖南省宁乡县县城内东沩东路水木天成颐和园6栋</v>
          </cell>
        </row>
        <row r="52229">
          <cell r="B52229">
            <v>13999291255</v>
          </cell>
          <cell r="C52229" t="str">
            <v>新疆乌鲁木齐市天山区新民路5号金和大厦19楼1901</v>
          </cell>
        </row>
        <row r="52230">
          <cell r="B52230">
            <v>15909966118</v>
          </cell>
          <cell r="C52230" t="str">
            <v>新疆巴音郭楞蒙古自治州库尔勒经济技术开发区管委会经济发展局</v>
          </cell>
        </row>
        <row r="52231">
          <cell r="B52231">
            <v>13631443592</v>
          </cell>
          <cell r="C52231" t="str">
            <v>广东省广州市番禺祈福新村倚云居5座1807</v>
          </cell>
        </row>
        <row r="52232">
          <cell r="B52232">
            <v>15805326688</v>
          </cell>
          <cell r="C52232" t="str">
            <v>山东省青岛胶南市人民东路华达文锦苑1606室</v>
          </cell>
        </row>
        <row r="52233">
          <cell r="B52233">
            <v>13580603433</v>
          </cell>
          <cell r="C52233" t="str">
            <v>肇庆市高要区白诸镇白诸供电所</v>
          </cell>
        </row>
        <row r="52234">
          <cell r="B52234">
            <v>13998578677</v>
          </cell>
          <cell r="C52234" t="str">
            <v>辽宁省大连市金州区二十里堡街道珠江银行</v>
          </cell>
        </row>
        <row r="52235">
          <cell r="B52235">
            <v>15942466605</v>
          </cell>
          <cell r="C52235" t="str">
            <v>辽宁省大连市高新园区腾飞软件园一期九层</v>
          </cell>
        </row>
        <row r="52236">
          <cell r="B52236">
            <v>18671141096</v>
          </cell>
          <cell r="C52236" t="str">
            <v>湖北省恩施土家族苗族自治州中心医院(西医部栖凤桥)医保科</v>
          </cell>
        </row>
        <row r="52237">
          <cell r="B52237">
            <v>18604328698</v>
          </cell>
          <cell r="C52237" t="str">
            <v>吉林省吉林市船营区松江路81号</v>
          </cell>
        </row>
        <row r="52238">
          <cell r="B52238">
            <v>13897253939</v>
          </cell>
          <cell r="C52238" t="str">
            <v>青海西宁夏都大街国际村都市绿洲11号楼</v>
          </cell>
        </row>
        <row r="52239">
          <cell r="B52239">
            <v>15509924777</v>
          </cell>
          <cell r="C52239" t="str">
            <v>新疆维吾尔自治区伊犁哈萨克自治州奎屯市团结路街道团结南街58号锦源宾馆快递超市</v>
          </cell>
        </row>
        <row r="52240">
          <cell r="B52240">
            <v>13897189806</v>
          </cell>
          <cell r="C52240" t="str">
            <v>青海省西宁市城西区西关大街43号雪龙大厦</v>
          </cell>
        </row>
        <row r="52241">
          <cell r="B52241">
            <v>13942371066</v>
          </cell>
          <cell r="C52241" t="str">
            <v>辽宁省抚顺市新宾县南杂木镇兴旺超市</v>
          </cell>
        </row>
        <row r="52242">
          <cell r="B52242">
            <v>13719011618</v>
          </cell>
          <cell r="C52242" t="str">
            <v>广东省广州市天河区天河北路30号时代广场西座808室</v>
          </cell>
        </row>
        <row r="52243">
          <cell r="B52243">
            <v>13808157008</v>
          </cell>
          <cell r="C52243" t="str">
            <v>四川自贡市自流井区丹桂街道丹桂大街445号尚东国际9号楼三单元502号</v>
          </cell>
        </row>
        <row r="52244">
          <cell r="B52244">
            <v>18997078730</v>
          </cell>
          <cell r="C52244" t="str">
            <v>青海省西宁市城西区海晏路80号</v>
          </cell>
        </row>
        <row r="52245">
          <cell r="B52245">
            <v>13811084761</v>
          </cell>
          <cell r="C52245" t="str">
            <v>北京市朝阳区东坝中路12号院首开常青藤三期9号楼3单元202</v>
          </cell>
        </row>
        <row r="52246">
          <cell r="B52246">
            <v>13911883930</v>
          </cell>
          <cell r="C52246" t="str">
            <v>北京市丰台区太平桥街道莲花池东路瑞尔威酒店662房间</v>
          </cell>
        </row>
        <row r="52247">
          <cell r="B52247">
            <v>13761676045</v>
          </cell>
          <cell r="C52247" t="str">
            <v>上海市浦东新区宣桥镇六奉公路奉惠港路20号</v>
          </cell>
        </row>
        <row r="52248">
          <cell r="B52248">
            <v>13889695563</v>
          </cell>
          <cell r="C52248" t="str">
            <v>辽宁省大连甘井子芳美园16#4-3-1</v>
          </cell>
        </row>
        <row r="52249">
          <cell r="B52249">
            <v>13543319704</v>
          </cell>
          <cell r="C52249" t="str">
            <v>广东省深圳市盐田区盐田北四街和亨中心广场A栋1405</v>
          </cell>
        </row>
        <row r="52250">
          <cell r="B52250">
            <v>18682653536</v>
          </cell>
          <cell r="C52250" t="str">
            <v>四川省成都市双流区中和街道香榭国际3期1栋</v>
          </cell>
        </row>
        <row r="52251">
          <cell r="B52251">
            <v>15909829857</v>
          </cell>
          <cell r="C52251" t="str">
            <v>辽宁省沈阳市和平区长白岛万科城西区二期2-7楼，1-15/16-1</v>
          </cell>
        </row>
        <row r="52252">
          <cell r="B52252">
            <v>13591815651</v>
          </cell>
          <cell r="C52252" t="str">
            <v>辽宁省大连市高新园区黄埔路新科花园七号楼一单元501室</v>
          </cell>
        </row>
        <row r="52253">
          <cell r="B52253">
            <v>13604097709</v>
          </cell>
          <cell r="C52253" t="str">
            <v>辽宁省大连市高新园区黄埔路新科花园七号楼一单元501室</v>
          </cell>
        </row>
        <row r="52254">
          <cell r="B52254">
            <v>15041186668</v>
          </cell>
          <cell r="C52254" t="str">
            <v>辽宁省大连市高新园区黄埔路新科花园七号楼一单元501室</v>
          </cell>
        </row>
        <row r="52255">
          <cell r="B52255">
            <v>13656037504</v>
          </cell>
          <cell r="C52255" t="str">
            <v>广东省汕头市潮阳区棉城镇桃园紫园路南一横巷2号</v>
          </cell>
        </row>
        <row r="52256">
          <cell r="B52256">
            <v>18843017787</v>
          </cell>
          <cell r="C52256" t="str">
            <v>吉林省长春市南关区繁荣东路1999号水韵豪庭13栋1203室</v>
          </cell>
        </row>
        <row r="52257">
          <cell r="B52257">
            <v>15326429999</v>
          </cell>
          <cell r="C52257" t="str">
            <v>吉林省长春市南关区永吉街通化路青怡坊地下茶城39号</v>
          </cell>
        </row>
        <row r="52258">
          <cell r="B52258">
            <v>18608027111</v>
          </cell>
          <cell r="C52258" t="str">
            <v>四川省成都市成华区华润二十四城四期</v>
          </cell>
        </row>
        <row r="52259">
          <cell r="B52259">
            <v>13509850166</v>
          </cell>
          <cell r="C52259" t="str">
            <v>广东省乐昌市坪石镇乐昌市第二人民医院妇产科</v>
          </cell>
        </row>
        <row r="52260">
          <cell r="B52260">
            <v>13981026628</v>
          </cell>
          <cell r="C52260" t="str">
            <v>四川省什邡市竹溪湾K4</v>
          </cell>
        </row>
        <row r="52261">
          <cell r="B52261">
            <v>13601093997</v>
          </cell>
          <cell r="C52261" t="str">
            <v>北京市海淀区四季青桥西诸子阶10-3</v>
          </cell>
        </row>
        <row r="52262">
          <cell r="B52262">
            <v>15662147756</v>
          </cell>
          <cell r="C52262" t="str">
            <v>吉林省吉林市丰满区泰山街道林苑路林学院小区1号楼4单元5楼左门</v>
          </cell>
        </row>
        <row r="52263">
          <cell r="B52263">
            <v>13311288608</v>
          </cell>
          <cell r="C52263" t="str">
            <v>北京市朝阳区南四环肖村桥南鸿博家园F区9-2-2301</v>
          </cell>
        </row>
        <row r="52264">
          <cell r="B52264">
            <v>18929679195</v>
          </cell>
          <cell r="C52264" t="str">
            <v>广东省汕头市金平区东方街道东龙路白沙里8号501房</v>
          </cell>
        </row>
        <row r="52265">
          <cell r="B52265">
            <v>13957446119</v>
          </cell>
          <cell r="C52265" t="str">
            <v>浙江省宁波市江北区云飞路绿地海外滩一期6栋22号1904室</v>
          </cell>
        </row>
        <row r="52266">
          <cell r="B52266">
            <v>13950320240</v>
          </cell>
          <cell r="C52266" t="str">
            <v>上海市徐汇区枫林路街道零陵路530号上海音乐学院</v>
          </cell>
        </row>
        <row r="52267">
          <cell r="B52267">
            <v>18516790559</v>
          </cell>
          <cell r="C52267" t="str">
            <v>上海市浦东新区街道三林镇西营南路518弄32号602</v>
          </cell>
        </row>
        <row r="52268">
          <cell r="B52268">
            <v>18681820385</v>
          </cell>
          <cell r="C52268" t="str">
            <v>陕西省西安市未央区环园中路百花门业北门（精钻不锈钢店面）</v>
          </cell>
        </row>
        <row r="52269">
          <cell r="B52269">
            <v>18681820385</v>
          </cell>
          <cell r="C52269" t="str">
            <v>福建省龙岩市武平县南门段枫亭路31号</v>
          </cell>
        </row>
        <row r="52270">
          <cell r="B52270">
            <v>13304957071</v>
          </cell>
          <cell r="C52270" t="str">
            <v>辽宁省丹东市振兴区青年大街清花园小区32号楼202室</v>
          </cell>
        </row>
        <row r="52271">
          <cell r="B52271">
            <v>13506474288</v>
          </cell>
          <cell r="C52271" t="str">
            <v>山东省潍坊市高密市开发区匡家庄村</v>
          </cell>
        </row>
        <row r="52272">
          <cell r="B52272">
            <v>60809288</v>
          </cell>
          <cell r="C52272" t="str">
            <v>上海市虹口区四川北路1350号利通广场1001室诺伟司国际贸易（上海）有限公司</v>
          </cell>
        </row>
        <row r="52273">
          <cell r="B52273">
            <v>15239807968</v>
          </cell>
          <cell r="C52273" t="str">
            <v>河南省三门峡市义马市常苑东区12号楼一楼</v>
          </cell>
        </row>
        <row r="52274">
          <cell r="B52274">
            <v>15101569201</v>
          </cell>
          <cell r="C52274" t="str">
            <v>北京市房山区阎村镇千禧家园16号楼二单元301</v>
          </cell>
        </row>
        <row r="52275">
          <cell r="B52275">
            <v>15853226383</v>
          </cell>
          <cell r="C52275" t="str">
            <v>山东省青岛市胶州市新城区翰林苑C8-1单元</v>
          </cell>
        </row>
        <row r="52276">
          <cell r="B52276">
            <v>13073159066</v>
          </cell>
          <cell r="C52276" t="str">
            <v>河北省石家庄市深泽县深泽镇温泉小区10楼2-301</v>
          </cell>
        </row>
        <row r="52277">
          <cell r="B52277">
            <v>13969819108</v>
          </cell>
          <cell r="C52277" t="str">
            <v>山东省青岛市市南区徐州路3号9号楼一单元602</v>
          </cell>
        </row>
        <row r="52278">
          <cell r="B52278">
            <v>18352070359</v>
          </cell>
          <cell r="C52278" t="str">
            <v>江苏省盐城市阜宁县陈良镇好而惠超市</v>
          </cell>
        </row>
        <row r="52279">
          <cell r="B52279">
            <v>13969646366</v>
          </cell>
          <cell r="C52279" t="str">
            <v>山东省青岛市市北区芝泉路28号2号楼3单元803</v>
          </cell>
        </row>
        <row r="52280">
          <cell r="B52280">
            <v>13927219123</v>
          </cell>
          <cell r="C52280" t="str">
            <v>广东省佛山市禅城区湖景路26号25座201房</v>
          </cell>
        </row>
        <row r="52281">
          <cell r="B52281">
            <v>18641741533</v>
          </cell>
          <cell r="C52281" t="str">
            <v>辽宁省营口市鲅鱼圈区红海街道鸿基海岸C4一单元601</v>
          </cell>
        </row>
        <row r="52282">
          <cell r="B52282">
            <v>13571197585</v>
          </cell>
          <cell r="C52282" t="str">
            <v>陕西省宝鸡市高新6路渭水苑B区8号楼</v>
          </cell>
        </row>
        <row r="52283">
          <cell r="B52283">
            <v>13831120259</v>
          </cell>
          <cell r="C52283" t="str">
            <v>河北省石家庄市新华区和平西路新文里7号25栋2单元501室</v>
          </cell>
        </row>
        <row r="52284">
          <cell r="B52284">
            <v>13515812090</v>
          </cell>
          <cell r="C52284" t="str">
            <v>浙江省杭州市余杭区五常街道荆山翠谷90栋1101</v>
          </cell>
        </row>
        <row r="52285">
          <cell r="B52285">
            <v>13858525995</v>
          </cell>
          <cell r="C52285" t="str">
            <v>浙江省诸暨市浣东街道城市之星12幢一单元1502室</v>
          </cell>
        </row>
        <row r="52286">
          <cell r="B52286">
            <v>13656037505</v>
          </cell>
          <cell r="C52286" t="str">
            <v>广东省汕头市潮阳区棉城镇桃园紫园路南一横巷2号</v>
          </cell>
        </row>
        <row r="52287">
          <cell r="B52287">
            <v>13656037506</v>
          </cell>
          <cell r="C52287" t="str">
            <v>广东省汕头市潮阳区棉城镇桃园紫园路南一横巷2号</v>
          </cell>
        </row>
        <row r="52288">
          <cell r="B52288">
            <v>13656037507</v>
          </cell>
          <cell r="C52288" t="str">
            <v>广东省汕头市潮阳区棉城镇桃园紫园路南一横巷2号</v>
          </cell>
        </row>
        <row r="52289">
          <cell r="B52289">
            <v>13948340002</v>
          </cell>
          <cell r="C52289" t="str">
            <v>内蒙古乌海市滨河区恒信花园7号楼1单元501</v>
          </cell>
        </row>
        <row r="52290">
          <cell r="B52290">
            <v>15165153708</v>
          </cell>
          <cell r="C52290" t="str">
            <v>山东省济南市历城区东风街道葡萄园小区1号楼1#303</v>
          </cell>
        </row>
        <row r="52291">
          <cell r="B52291">
            <v>13101384369</v>
          </cell>
          <cell r="C52291" t="str">
            <v>重庆市璧山区璧泉街道沿河东路南段79号蔚蓝水岸鹏跃瓷砖石材门市</v>
          </cell>
        </row>
        <row r="52292">
          <cell r="B52292">
            <v>13995550866</v>
          </cell>
          <cell r="C52292" t="str">
            <v>湖北省武汉市硚口区宝丰二路同济宝丰小区5-1804</v>
          </cell>
        </row>
        <row r="52293">
          <cell r="B52293">
            <v>13554386600</v>
          </cell>
          <cell r="C52293" t="str">
            <v>湖北省武汉市东西湖区将军一路银杏街华星融城3-3-2903</v>
          </cell>
        </row>
        <row r="52294">
          <cell r="B52294">
            <v>13802906765</v>
          </cell>
          <cell r="C52294" t="str">
            <v>广东省广州市天河区天河北路255号荟雅苑C座2002室</v>
          </cell>
        </row>
        <row r="52295">
          <cell r="B52295">
            <v>13933027366</v>
          </cell>
          <cell r="C52295" t="str">
            <v>河北省石家庄市裕华区维多利亚2期丽晶园12号楼1单元1901室</v>
          </cell>
        </row>
        <row r="52296">
          <cell r="B52296">
            <v>13656037508</v>
          </cell>
          <cell r="C52296" t="str">
            <v>广东省汕头市潮阳区棉城镇桃园紫园路南一横巷2号</v>
          </cell>
        </row>
        <row r="52297">
          <cell r="B52297">
            <v>13656037509</v>
          </cell>
          <cell r="C52297" t="str">
            <v>广东省汕头市潮阳区棉城镇桃园紫园路南一横巷2号</v>
          </cell>
        </row>
        <row r="52298">
          <cell r="B52298">
            <v>13656037510</v>
          </cell>
          <cell r="C52298" t="str">
            <v>广东省汕头市潮阳区棉城镇桃园紫园路南一横巷2号</v>
          </cell>
        </row>
        <row r="52299">
          <cell r="B52299">
            <v>18662499418</v>
          </cell>
          <cell r="C52299" t="str">
            <v>江苏省苏州市苏州园区西沈浒路雅戈尔未来城泊爵11幢2404</v>
          </cell>
        </row>
        <row r="52300">
          <cell r="B52300">
            <v>13755025258</v>
          </cell>
          <cell r="C52300" t="str">
            <v>湖南省长沙市岳麓区天马山路省教育考试院家属院</v>
          </cell>
        </row>
        <row r="52301">
          <cell r="B52301">
            <v>17705845868</v>
          </cell>
          <cell r="C52301" t="str">
            <v>浙江省宁波市余姚凤山街道同光村同光新村11-5栋</v>
          </cell>
        </row>
        <row r="52302">
          <cell r="B52302">
            <v>13759441139</v>
          </cell>
          <cell r="C52302" t="str">
            <v>云南省昆明市盘龙区龙泉街道北京路金江小区云苑9栋1201室</v>
          </cell>
        </row>
        <row r="52303">
          <cell r="B52303">
            <v>13987620550</v>
          </cell>
          <cell r="C52303" t="str">
            <v>云南省昆明市百大国际花园</v>
          </cell>
        </row>
        <row r="52304">
          <cell r="B52304">
            <v>13828457978</v>
          </cell>
          <cell r="C52304" t="str">
            <v>广东省广州市天河区车陂街道车陂南路江源半岛13号1201房</v>
          </cell>
        </row>
        <row r="52305">
          <cell r="B52305">
            <v>13835730801</v>
          </cell>
          <cell r="C52305" t="str">
            <v>山西省临汾市尧都区农村商业银行股份有限公司向阳西路中段路北</v>
          </cell>
        </row>
        <row r="52306">
          <cell r="B52306">
            <v>15920326086</v>
          </cell>
          <cell r="C52306" t="str">
            <v>广东省东莞市万江区金地外滩八号4-2602</v>
          </cell>
        </row>
        <row r="52307">
          <cell r="B52307">
            <v>15601810983</v>
          </cell>
          <cell r="C52307" t="str">
            <v>上海市浦东新区丁香路1299弄19号1901</v>
          </cell>
        </row>
        <row r="52308">
          <cell r="B52308">
            <v>18122729381</v>
          </cell>
          <cell r="C52308" t="str">
            <v>广东省广州市增城区新塘镇凤馨苑11街2座104</v>
          </cell>
        </row>
        <row r="52309">
          <cell r="B52309">
            <v>18695911366</v>
          </cell>
          <cell r="C52309" t="str">
            <v>河南省辉县市城关镇新建东兴润滑油门市部</v>
          </cell>
        </row>
        <row r="52310">
          <cell r="B52310">
            <v>13640832530</v>
          </cell>
          <cell r="C52310" t="str">
            <v>广东省韶关市新丰县丰城镇城东路149号</v>
          </cell>
        </row>
        <row r="52311">
          <cell r="B52311">
            <v>15333258876</v>
          </cell>
          <cell r="C52311" t="str">
            <v>河北省滦州市新城滦河西路104号张家口银行</v>
          </cell>
        </row>
        <row r="52312">
          <cell r="B52312">
            <v>13940196230</v>
          </cell>
          <cell r="C52312" t="str">
            <v>辽宁省沈阳市于洪区吉力湖街68-6号4-2-2（紫郡城47号楼4-2-2）</v>
          </cell>
        </row>
        <row r="52313">
          <cell r="B52313">
            <v>18842697198</v>
          </cell>
          <cell r="C52313" t="str">
            <v>辽宁省大连市沙河口区华业玫瑰东方一期2单元902室</v>
          </cell>
        </row>
        <row r="52314">
          <cell r="B52314">
            <v>13851890534</v>
          </cell>
          <cell r="C52314" t="str">
            <v>江苏省南京市栖霞区守敬路1号万科金色领域5栋1906</v>
          </cell>
        </row>
        <row r="52315">
          <cell r="B52315">
            <v>15937626028</v>
          </cell>
          <cell r="C52315" t="str">
            <v>河南省信阳市新县种子公司对面茅台酒商店2楼</v>
          </cell>
        </row>
        <row r="52316">
          <cell r="B52316">
            <v>13834880024</v>
          </cell>
          <cell r="C52316" t="str">
            <v>山西省临汾市鼓楼西街临汾市教育局</v>
          </cell>
        </row>
        <row r="52317">
          <cell r="B52317">
            <v>18622159908</v>
          </cell>
          <cell r="C52317" t="str">
            <v>天津市河西区绍兴道和南昌路交口福至里速递易</v>
          </cell>
        </row>
        <row r="52318">
          <cell r="B52318">
            <v>13111110976</v>
          </cell>
          <cell r="C52318" t="str">
            <v>山西省临汾市中铁十二局育红路9号</v>
          </cell>
        </row>
        <row r="52319">
          <cell r="B52319">
            <v>18902007553</v>
          </cell>
          <cell r="C52319" t="str">
            <v>天津市和平区建设路芸芳里35号201</v>
          </cell>
        </row>
        <row r="52320">
          <cell r="B52320">
            <v>13829911687</v>
          </cell>
          <cell r="C52320" t="str">
            <v>广东省惠州市仲恺大道中环五路9号惠环医院药房</v>
          </cell>
        </row>
        <row r="52321">
          <cell r="B52321">
            <v>13889520171</v>
          </cell>
          <cell r="C52321" t="str">
            <v>辽宁省大连市开发区十里岗嫩江小区新时代汽修厂</v>
          </cell>
        </row>
        <row r="52322">
          <cell r="B52322">
            <v>13842645923</v>
          </cell>
          <cell r="C52322" t="str">
            <v>辽宁省大连市开发区小孤山中里123#1-10-1</v>
          </cell>
        </row>
        <row r="52323">
          <cell r="B52323">
            <v>13704287751</v>
          </cell>
          <cell r="C52323" t="str">
            <v>辽宁省大连市开发区红梅太阳大厦6单元</v>
          </cell>
        </row>
        <row r="52324">
          <cell r="B52324">
            <v>13022097806</v>
          </cell>
          <cell r="C52324" t="str">
            <v>广东省广州市越秀区文德北路70号东方文德广场C1栋2005</v>
          </cell>
        </row>
        <row r="52325">
          <cell r="B52325">
            <v>18656568633</v>
          </cell>
          <cell r="C52325" t="str">
            <v>安徽省合肥市临泉路元一名城B区2栋1202</v>
          </cell>
        </row>
        <row r="52326">
          <cell r="B52326">
            <v>13906519786</v>
          </cell>
          <cell r="C52326" t="str">
            <v>浙江省杭州市萧山区高教园区浙江省体育运动技术学院蹦床队</v>
          </cell>
        </row>
        <row r="52327">
          <cell r="B52327">
            <v>13901107398</v>
          </cell>
          <cell r="C52327" t="str">
            <v>北京市房山区长阳镇大宁山庄一区22-9</v>
          </cell>
        </row>
        <row r="52328">
          <cell r="B52328">
            <v>18511379500</v>
          </cell>
          <cell r="C52328" t="str">
            <v>北京市房山区长阳镇大宁山庄一区22-1</v>
          </cell>
        </row>
        <row r="52329">
          <cell r="B52329">
            <v>13910156597</v>
          </cell>
          <cell r="C52329" t="str">
            <v>北京市房山区长阳镇大宁山庄四区9号楼二单元101</v>
          </cell>
        </row>
        <row r="52330">
          <cell r="B52330">
            <v>18610610037</v>
          </cell>
          <cell r="C52330" t="str">
            <v>北京市海淀区永定路88号长银大厦8B06</v>
          </cell>
        </row>
        <row r="52331">
          <cell r="B52331">
            <v>15699952296</v>
          </cell>
          <cell r="C52331" t="str">
            <v>北京市石景山区苹一区26栋1门202</v>
          </cell>
        </row>
        <row r="52332">
          <cell r="B52332">
            <v>13601229018</v>
          </cell>
          <cell r="C52332" t="str">
            <v>北京市海淀区复兴路28号301医院南门10号楼102</v>
          </cell>
        </row>
        <row r="52333">
          <cell r="B52333">
            <v>13691465753</v>
          </cell>
          <cell r="C52333" t="str">
            <v>北京市房山区燕化星城健德一里社区服务中心底商优优阁晨光文具</v>
          </cell>
        </row>
        <row r="52334">
          <cell r="B52334">
            <v>15611123890</v>
          </cell>
          <cell r="C52334" t="str">
            <v>北京市房山区长阳半岛2号院1号楼1504，石法武代收</v>
          </cell>
        </row>
        <row r="52335">
          <cell r="B52335">
            <v>15510110081</v>
          </cell>
          <cell r="C52335" t="str">
            <v>北京市石景山区西黄新村西里9-3-203</v>
          </cell>
        </row>
        <row r="52336">
          <cell r="B52336">
            <v>15901018333</v>
          </cell>
          <cell r="C52336" t="str">
            <v>北京市房山区燕化星城健德四里26号楼508室</v>
          </cell>
        </row>
        <row r="52337">
          <cell r="B52337">
            <v>13716349800</v>
          </cell>
          <cell r="C52337" t="str">
            <v>北京市房山区燕化星城健德四里30号楼101室</v>
          </cell>
        </row>
        <row r="52338">
          <cell r="B52338">
            <v>13782727369</v>
          </cell>
          <cell r="C52338" t="str">
            <v>河南省修武县七贤大道与体育路交叉口西北角安特鲁蛋糕房</v>
          </cell>
        </row>
        <row r="52339">
          <cell r="B52339">
            <v>13880799235</v>
          </cell>
          <cell r="C52339" t="str">
            <v>四川省成都市天府新区南湖大道360号10栋2单元202号</v>
          </cell>
        </row>
        <row r="52340">
          <cell r="B52340">
            <v>13560312032</v>
          </cell>
          <cell r="C52340" t="str">
            <v>广东省广州市海珠区江南西紫丹大街59号3楼</v>
          </cell>
        </row>
        <row r="52341">
          <cell r="B52341">
            <v>15767672377</v>
          </cell>
          <cell r="C52341" t="str">
            <v>广东省广州市增城区新塘镇田心村新村七巷5号</v>
          </cell>
        </row>
        <row r="52342">
          <cell r="B52342">
            <v>13422363654</v>
          </cell>
          <cell r="C52342" t="str">
            <v>广东省广州市增城区新塘镇田心村大围路田心商店</v>
          </cell>
        </row>
        <row r="52343">
          <cell r="B52343">
            <v>13878844702</v>
          </cell>
          <cell r="C52343" t="str">
            <v>广西省南宁市西乡塘区边阳苑15号B幢1504号房</v>
          </cell>
        </row>
        <row r="52344">
          <cell r="B52344">
            <v>15952206802</v>
          </cell>
          <cell r="C52344" t="str">
            <v>江苏省徐州市贾汪区大吴街道湖里小区一期（李慧）</v>
          </cell>
        </row>
        <row r="52345">
          <cell r="B52345">
            <v>13910888451</v>
          </cell>
          <cell r="C52345" t="str">
            <v>北京市西城区阜外大街36号4门801</v>
          </cell>
        </row>
        <row r="52346">
          <cell r="B52346">
            <v>18918112833</v>
          </cell>
          <cell r="C52346" t="str">
            <v>上海市闵行区北青公路金辉路333弄113号（金辉路辛乐路路口）兰乔圣菲</v>
          </cell>
        </row>
        <row r="52347">
          <cell r="B52347">
            <v>18711097013</v>
          </cell>
          <cell r="C52347" t="str">
            <v>湖南省长沙县星沙镇星湖湾一期高层</v>
          </cell>
        </row>
        <row r="52348">
          <cell r="B52348">
            <v>15985883167</v>
          </cell>
          <cell r="C52348" t="str">
            <v>福建省厦门市思明区七星西路福达里9号102</v>
          </cell>
        </row>
        <row r="52349">
          <cell r="B52349">
            <v>13846331097</v>
          </cell>
          <cell r="C52349" t="str">
            <v>黑龙江省黑河市海兰街71号楼153室</v>
          </cell>
        </row>
        <row r="52350">
          <cell r="B52350">
            <v>15396100588</v>
          </cell>
          <cell r="C52350" t="str">
            <v>福建省福州市连江县琯头镇大众中路24号（福建假日旅行社）</v>
          </cell>
        </row>
        <row r="52351">
          <cell r="B52351">
            <v>18758285878</v>
          </cell>
          <cell r="C52351" t="str">
            <v>浙江省杭州市江干区仁爱路219号</v>
          </cell>
        </row>
        <row r="52352">
          <cell r="B52352">
            <v>18030798862</v>
          </cell>
          <cell r="C52352" t="str">
            <v>四川省成都市青羊区清涟路蓝光coco金沙1-1-1408</v>
          </cell>
        </row>
        <row r="52353">
          <cell r="B52353">
            <v>13697750078</v>
          </cell>
          <cell r="C52353" t="str">
            <v>广东省珠海市香洲区湾仔街道石角路</v>
          </cell>
        </row>
        <row r="52354">
          <cell r="B52354">
            <v>13771472599</v>
          </cell>
          <cell r="C52354" t="str">
            <v>江苏省无锡市锡山区云林街道云林西区45号302</v>
          </cell>
        </row>
        <row r="52355">
          <cell r="B52355">
            <v>15842336605</v>
          </cell>
          <cell r="C52355" t="str">
            <v>辽宁省抚顺市顺城区中央公馆2号楼2单元</v>
          </cell>
        </row>
        <row r="52356">
          <cell r="B52356">
            <v>15808056350</v>
          </cell>
          <cell r="C52356" t="str">
            <v>重庆市渝北区回兴街道果糖路99号北岸明珠4-2-17-6</v>
          </cell>
        </row>
        <row r="52357">
          <cell r="B52357">
            <v>13880477271</v>
          </cell>
          <cell r="C52357" t="str">
            <v>四川省成都市郫县安靖镇卫生院</v>
          </cell>
        </row>
        <row r="52358">
          <cell r="B52358">
            <v>18504822826</v>
          </cell>
          <cell r="C52358" t="str">
            <v>内蒙古兴安盟乌兰浩特市五一南大路20号包商银行</v>
          </cell>
        </row>
        <row r="52359">
          <cell r="B52359">
            <v>18647969667</v>
          </cell>
          <cell r="C52359" t="str">
            <v>内蒙古呼和浩特市赛罕区金桥开发区世纪五路九合国际四号楼1单元</v>
          </cell>
        </row>
        <row r="52360">
          <cell r="B52360">
            <v>13946069470</v>
          </cell>
          <cell r="C52360" t="str">
            <v>黑龙江省哈尔滨市香坊区旭升南街海富山水文园CG3栋4单元1601</v>
          </cell>
        </row>
        <row r="52361">
          <cell r="B52361">
            <v>13947159092</v>
          </cell>
          <cell r="C52361" t="str">
            <v>内蒙古呼和浩特市赛罕区大学路金宇钻石小区3号楼一单元1702</v>
          </cell>
        </row>
        <row r="52362">
          <cell r="B52362">
            <v>15808795591</v>
          </cell>
          <cell r="C52362" t="str">
            <v>云南省昆明市盘龙区青云街道办事处白龙寺村276号</v>
          </cell>
        </row>
        <row r="52363">
          <cell r="B52363">
            <v>18087048796</v>
          </cell>
          <cell r="C52363" t="str">
            <v>云南省昆明市西山区金碧路157号昆华医院</v>
          </cell>
        </row>
        <row r="52364">
          <cell r="B52364" t="str">
            <v>15004267519</v>
          </cell>
          <cell r="C52364" t="str">
            <v>辽宁省大连市甘井子区泉水街道泉水奥林园9号楼2单元101a</v>
          </cell>
        </row>
        <row r="52365">
          <cell r="B52365" t="str">
            <v>13841142115</v>
          </cell>
          <cell r="C52365" t="str">
            <v>辽宁省大连市甘井子区泉水街道泉水奥林园9号楼2单元101a</v>
          </cell>
        </row>
        <row r="52366">
          <cell r="B52366" t="str">
            <v>13514421928</v>
          </cell>
          <cell r="C52366" t="str">
            <v>辽宁省大连市甘井子区泉水街道泉水奥林园9号楼2单元101a</v>
          </cell>
        </row>
        <row r="52367">
          <cell r="B52367" t="str">
            <v>13591140709</v>
          </cell>
          <cell r="C52367" t="str">
            <v>辽宁省大连市甘井子区泉水街道泉水奥林园9号楼2单元101a</v>
          </cell>
        </row>
        <row r="52368">
          <cell r="B52368" t="str">
            <v>13944286641</v>
          </cell>
          <cell r="C52368" t="str">
            <v>辽宁省大连市甘井子区泉水街道泉水奥林园9号楼2单元101a</v>
          </cell>
        </row>
        <row r="52369">
          <cell r="B52369" t="str">
            <v>13691515562</v>
          </cell>
          <cell r="C52369" t="str">
            <v>辽宁省大连市甘井子区泉水街道泉水奥林园9号楼2单元101a</v>
          </cell>
        </row>
        <row r="52370">
          <cell r="B52370" t="str">
            <v>13651114656</v>
          </cell>
          <cell r="C52370" t="str">
            <v>辽宁省大连市甘井子区泉水街道泉水奥林园9号楼2单元101a</v>
          </cell>
        </row>
        <row r="52371">
          <cell r="B52371">
            <v>17076584171</v>
          </cell>
          <cell r="C52371" t="str">
            <v>辽宁省大连市甘井子区泉水街道泉水奥林园9号楼2单元101a</v>
          </cell>
        </row>
        <row r="52372">
          <cell r="B52372">
            <v>13844271966</v>
          </cell>
          <cell r="C52372" t="str">
            <v>辽宁省大连市甘井子区泉水街道泉水奥林园9号楼2单元101a</v>
          </cell>
        </row>
        <row r="52373">
          <cell r="B52373">
            <v>13852526060</v>
          </cell>
          <cell r="C52373" t="str">
            <v>江苏省扬州仪征市万博山庄5栋</v>
          </cell>
        </row>
        <row r="52374">
          <cell r="B52374">
            <v>13997152664</v>
          </cell>
          <cell r="C52374" t="str">
            <v>青海省西宁市城东区共和南路7号青海省妇女儿童医院</v>
          </cell>
        </row>
        <row r="52375">
          <cell r="B52375">
            <v>18940959936</v>
          </cell>
          <cell r="C52375" t="str">
            <v>辽宁省大连甘井子区惠泽中园7−2−102</v>
          </cell>
        </row>
        <row r="52376">
          <cell r="B52376">
            <v>15052977952</v>
          </cell>
          <cell r="C52376" t="str">
            <v>江苏省镇江市丹阳市开发区商业街27幢2号（客莱茵隔壁红色大门）</v>
          </cell>
        </row>
        <row r="52377">
          <cell r="B52377">
            <v>18209782018</v>
          </cell>
          <cell r="C52377" t="str">
            <v>青海省西宁市城西区西关大街81号省广电总局家属院</v>
          </cell>
        </row>
        <row r="52378">
          <cell r="B52378">
            <v>15021014572</v>
          </cell>
          <cell r="C52378" t="str">
            <v>上海市普陀区江宁路1251弄3号24D</v>
          </cell>
        </row>
        <row r="52379">
          <cell r="B52379">
            <v>13831080079</v>
          </cell>
          <cell r="C52379" t="str">
            <v>河北省邯郸市中华南大街13号中心医院医务科</v>
          </cell>
        </row>
        <row r="52380">
          <cell r="B52380">
            <v>13515140055</v>
          </cell>
          <cell r="C52380" t="str">
            <v>江苏省盐城西环南路8号盐城市一中</v>
          </cell>
        </row>
        <row r="52381">
          <cell r="B52381">
            <v>13910150436</v>
          </cell>
          <cell r="C52381" t="str">
            <v>北京市朝阳区甘露园2号院2号楼2-502</v>
          </cell>
        </row>
        <row r="52382">
          <cell r="B52382">
            <v>13739703837</v>
          </cell>
          <cell r="C52382" t="str">
            <v>河北省石家庄市高邑县高邑镇高邑县城东工业区河北盛益饮品有限公司</v>
          </cell>
        </row>
        <row r="52383">
          <cell r="B52383">
            <v>13500794771</v>
          </cell>
          <cell r="C52383" t="str">
            <v>辽宁省大连中山区春德街95号雨林古茶坊</v>
          </cell>
        </row>
        <row r="52384">
          <cell r="B52384">
            <v>13810123381</v>
          </cell>
          <cell r="C52384" t="str">
            <v>北京东城区光明楼11楼4单元</v>
          </cell>
        </row>
        <row r="52385">
          <cell r="B52385">
            <v>18953161560</v>
          </cell>
          <cell r="C52385" t="str">
            <v>山东济南市历城区华信路6-1号逸东花园13-4-401</v>
          </cell>
        </row>
        <row r="52386">
          <cell r="B52386">
            <v>13938225889</v>
          </cell>
          <cell r="C52386" t="str">
            <v>海南省郑州市金水路紫荆山宾馆1号楼银之鑫精品</v>
          </cell>
        </row>
        <row r="52387">
          <cell r="B52387">
            <v>13526701838</v>
          </cell>
          <cell r="C52387" t="str">
            <v>河南省郑州市金水区沙口路一号院汉飞金沙国际一号楼17层66号</v>
          </cell>
        </row>
        <row r="52388">
          <cell r="B52388">
            <v>13553828822</v>
          </cell>
          <cell r="C52388" t="str">
            <v>广东省东莞市黄金路888号御泉山4栋1单元701</v>
          </cell>
        </row>
        <row r="52389">
          <cell r="B52389">
            <v>13570078906</v>
          </cell>
          <cell r="C52389" t="str">
            <v>广东省广州市番禺区广州雅居乐花园天域三栋1201</v>
          </cell>
        </row>
        <row r="52390">
          <cell r="B52390">
            <v>13354891837</v>
          </cell>
          <cell r="C52390" t="str">
            <v>内蒙古呼和浩特市赛罕区东影南路博雅园小区快递柜</v>
          </cell>
        </row>
        <row r="52391">
          <cell r="B52391">
            <v>13175306385</v>
          </cell>
          <cell r="C52391" t="str">
            <v>安徽省合肥市包河区望江东路星隆国际2栋308</v>
          </cell>
        </row>
        <row r="52392">
          <cell r="B52392">
            <v>13591815651</v>
          </cell>
          <cell r="C52392" t="str">
            <v>辽宁省大连市高新园区黄埔路新科花园七号楼一单元501</v>
          </cell>
        </row>
        <row r="52393">
          <cell r="B52393">
            <v>13604097709</v>
          </cell>
          <cell r="C52393" t="str">
            <v>辽宁省大连市高新园区黄埔路新科花园七号楼一单元501室收</v>
          </cell>
        </row>
        <row r="52394">
          <cell r="B52394">
            <v>13252966230</v>
          </cell>
          <cell r="C52394" t="str">
            <v>辽宁省大连市高新园区礼贤街14号浦项道</v>
          </cell>
        </row>
        <row r="52395">
          <cell r="B52395">
            <v>18675232929</v>
          </cell>
          <cell r="C52395" t="str">
            <v>广东省惠州市惠城区桥西街道下埔路9号时代广场南座22A</v>
          </cell>
        </row>
        <row r="52396">
          <cell r="B52396">
            <v>13609608840</v>
          </cell>
          <cell r="C52396" t="str">
            <v>广东省广州市花都区新华镇风神公社B区10栋</v>
          </cell>
        </row>
        <row r="52397">
          <cell r="B52397">
            <v>13795150390</v>
          </cell>
          <cell r="C52397" t="str">
            <v>辽宁省大连市开发区海湾城一期2号楼</v>
          </cell>
        </row>
        <row r="52398">
          <cell r="B52398">
            <v>13926436090</v>
          </cell>
          <cell r="C52398" t="str">
            <v>广东省广州市番禺区祈福新村海晴3街6号4d</v>
          </cell>
        </row>
        <row r="52399">
          <cell r="B52399">
            <v>13987133855</v>
          </cell>
          <cell r="C52399" t="str">
            <v>云南省昆明市西山区滇池卫城滟澜湾A-21-1-103</v>
          </cell>
        </row>
        <row r="52400">
          <cell r="B52400">
            <v>13110136987</v>
          </cell>
          <cell r="C52400" t="str">
            <v>重庆市江北区石马河街道金色年华A区5栋5-2</v>
          </cell>
        </row>
        <row r="52401">
          <cell r="B52401">
            <v>18717888558</v>
          </cell>
          <cell r="C52401" t="str">
            <v>上海市宝山区杨行镇月城路300弄7号1002室</v>
          </cell>
        </row>
        <row r="52402">
          <cell r="B52402">
            <v>13607365012</v>
          </cell>
          <cell r="C52402" t="str">
            <v>湖南省常德市澧县步行街65号</v>
          </cell>
        </row>
        <row r="52403">
          <cell r="B52403">
            <v>13699006062</v>
          </cell>
          <cell r="C52403" t="str">
            <v>四川省成都市双流区华府大道三段宏达世纪丽景</v>
          </cell>
        </row>
        <row r="52404">
          <cell r="B52404">
            <v>15353734383</v>
          </cell>
          <cell r="C52404" t="str">
            <v>陕西省西安市碑林区友谊东路陕西测绘局家属院2号高层</v>
          </cell>
        </row>
        <row r="52405">
          <cell r="B52405">
            <v>13651287311</v>
          </cell>
          <cell r="C52405" t="str">
            <v>北京市昌平区西三旗天巢园2单元1703</v>
          </cell>
        </row>
        <row r="52406">
          <cell r="B52406">
            <v>13926189977</v>
          </cell>
          <cell r="C52406" t="str">
            <v>广东省广州市从化区街口街道雍和苑A区3栋（放A区蜜蜂箱或物管处请发信息提醒）</v>
          </cell>
        </row>
        <row r="52407">
          <cell r="B52407">
            <v>13714621150</v>
          </cell>
          <cell r="C52407" t="str">
            <v>广东省深圳市罗湖区水贝二路泊林花园4栋19D</v>
          </cell>
        </row>
        <row r="52408">
          <cell r="B52408">
            <v>13700022540</v>
          </cell>
          <cell r="C52408" t="str">
            <v>辽宁省沈阳市于洪区渤海路26-3422</v>
          </cell>
        </row>
        <row r="52409">
          <cell r="B52409">
            <v>18607720041</v>
          </cell>
          <cell r="C52409" t="str">
            <v>广西省南宁市青秀区民族大道92号建行大厦</v>
          </cell>
        </row>
        <row r="52410">
          <cell r="B52410">
            <v>13978293653</v>
          </cell>
          <cell r="C52410" t="str">
            <v>广西省来宾市兴宾区金色家园二区19栋一单元1102#</v>
          </cell>
        </row>
        <row r="52411">
          <cell r="B52411">
            <v>13458808627</v>
          </cell>
          <cell r="C52411" t="str">
            <v>四川省崇州市蜀州中路279号前锋专卖店</v>
          </cell>
        </row>
        <row r="52412">
          <cell r="B52412">
            <v>13877261610</v>
          </cell>
          <cell r="C52412" t="str">
            <v>广西省南宁市江南区亭江路禾塘屋6-1号澳东国际澳杰大厦1307#</v>
          </cell>
        </row>
        <row r="52413">
          <cell r="B52413">
            <v>15107722227</v>
          </cell>
          <cell r="C52413" t="str">
            <v>广西省柳州市柳北区保利大江郡20栋2单元</v>
          </cell>
        </row>
        <row r="52414">
          <cell r="B52414">
            <v>13557974168</v>
          </cell>
          <cell r="C52414" t="str">
            <v>广西省南宁市宾阳黎塘镇金龙大道419号</v>
          </cell>
        </row>
        <row r="52415">
          <cell r="B52415">
            <v>15007890123</v>
          </cell>
          <cell r="C52415" t="str">
            <v>广西省北海市海城区北海大道明丽金楼C605#</v>
          </cell>
        </row>
        <row r="52416">
          <cell r="B52416">
            <v>18677132006</v>
          </cell>
          <cell r="C52416" t="str">
            <v>广西省崇左市大新县养利路322号新锰集团</v>
          </cell>
        </row>
        <row r="52417">
          <cell r="B52417">
            <v>14714420258</v>
          </cell>
          <cell r="C52417" t="str">
            <v>广东省深圳市罗湖区东门北路翠竹苑6栋地A</v>
          </cell>
        </row>
        <row r="52418">
          <cell r="B52418">
            <v>13428237909</v>
          </cell>
          <cell r="C52418" t="str">
            <v>广东省惠州市惠东县黄埠镇信利达鞋厂便利店</v>
          </cell>
        </row>
        <row r="52419">
          <cell r="B52419">
            <v>13918191594</v>
          </cell>
          <cell r="C52419" t="str">
            <v>上海市静安区江宁路906弄6号403</v>
          </cell>
        </row>
        <row r="52420">
          <cell r="B52420">
            <v>13999920625</v>
          </cell>
          <cell r="C52420" t="str">
            <v>新疆乌鲁木齐市沙依巴克区友好路街道西八家户路53号金马花园</v>
          </cell>
        </row>
        <row r="52421">
          <cell r="B52421">
            <v>13722006018</v>
          </cell>
          <cell r="C52421" t="str">
            <v>内蒙古呼伦贝尔满洲里市第一中学</v>
          </cell>
        </row>
        <row r="52422">
          <cell r="B52422">
            <v>13922255337</v>
          </cell>
          <cell r="C52422" t="str">
            <v>广东省广州市白云区黄石东路79号白云二交警大队</v>
          </cell>
        </row>
        <row r="52423">
          <cell r="B52423">
            <v>18916335291</v>
          </cell>
          <cell r="C52423" t="str">
            <v>上海市闵行区紫腾路266弄龙柏易居138号1202室</v>
          </cell>
        </row>
        <row r="52424">
          <cell r="B52424">
            <v>13611921453</v>
          </cell>
          <cell r="C52424" t="str">
            <v>上海市徐民路1088号青浦区徐泾镇社区卫生服务中心</v>
          </cell>
        </row>
        <row r="52425">
          <cell r="B52425">
            <v>18964967625</v>
          </cell>
          <cell r="C52425" t="str">
            <v>上海市闵行区畹町路99弄282弄902室</v>
          </cell>
        </row>
        <row r="52426">
          <cell r="B52426">
            <v>15068708550</v>
          </cell>
          <cell r="C52426" t="str">
            <v>浙江省杭州市下城区德胜中路长浜河下16号大有实业有限公司电力建设分公司</v>
          </cell>
        </row>
        <row r="52427">
          <cell r="B52427">
            <v>13482114032</v>
          </cell>
          <cell r="C52427" t="str">
            <v>上海市浦东新区秋岚路91弄9号801</v>
          </cell>
        </row>
        <row r="52428">
          <cell r="B52428">
            <v>13816132594</v>
          </cell>
          <cell r="C52428" t="str">
            <v>上海市闵行区龙柏四村24号乙201室</v>
          </cell>
        </row>
        <row r="52429">
          <cell r="B52429">
            <v>15001976751</v>
          </cell>
          <cell r="C52429" t="str">
            <v>上海市静安区寿阳路99弄晶科大厦八楼</v>
          </cell>
        </row>
        <row r="52430">
          <cell r="B52430">
            <v>13654113892</v>
          </cell>
          <cell r="C52430" t="str">
            <v>辽宁省大连市甘井子区机场街道贤林园64号楼1单元901室</v>
          </cell>
        </row>
        <row r="52431">
          <cell r="B52431">
            <v>13360618117</v>
          </cell>
          <cell r="C52431" t="str">
            <v>四川省成都市草堂东路1号锦里苑3栋2单元10号</v>
          </cell>
        </row>
        <row r="52432">
          <cell r="B52432">
            <v>13761110611</v>
          </cell>
          <cell r="C52432" t="str">
            <v>上海市浦东新区万祥达路158号东办公楼3楼</v>
          </cell>
        </row>
        <row r="52433">
          <cell r="B52433">
            <v>13902323551</v>
          </cell>
          <cell r="C52433" t="str">
            <v>广东省广州市从化明珠工业园明珠大道南26号</v>
          </cell>
        </row>
        <row r="52434">
          <cell r="B52434">
            <v>13702483444</v>
          </cell>
          <cell r="C52434" t="str">
            <v>广东省佛山市顺德区大良丹桂路银星雅苑十五座1003号</v>
          </cell>
        </row>
        <row r="52435">
          <cell r="B52435">
            <v>13925458479</v>
          </cell>
          <cell r="C52435" t="str">
            <v>广东省佛山市顺德区大良凤山东路45号顺德社保局</v>
          </cell>
        </row>
        <row r="52436">
          <cell r="B52436">
            <v>13702603683</v>
          </cell>
          <cell r="C52436" t="str">
            <v>广东省佛山市顺德区大良德民路行政服务中心西座3楼房地产管理科1室</v>
          </cell>
        </row>
        <row r="52437">
          <cell r="B52437">
            <v>13802681142</v>
          </cell>
          <cell r="C52437" t="str">
            <v>广东省佛山市顺德区容桂文德路十街16号</v>
          </cell>
        </row>
        <row r="52438">
          <cell r="B52438">
            <v>13476972965</v>
          </cell>
          <cell r="C52438" t="str">
            <v>广东省深圳市罗湖区嘉宾路4018号爵士大厦18A09-12</v>
          </cell>
        </row>
        <row r="52439">
          <cell r="B52439">
            <v>13510701407</v>
          </cell>
          <cell r="C52439" t="str">
            <v>江苏省常州市新北区燕山路吟枫苑东区6栋甲单元2001室</v>
          </cell>
        </row>
        <row r="52440">
          <cell r="B52440">
            <v>13393990191</v>
          </cell>
          <cell r="C52440" t="str">
            <v>郑州第九大街正商经开广场4号楼，</v>
          </cell>
        </row>
        <row r="52441">
          <cell r="B52441">
            <v>13366526625</v>
          </cell>
          <cell r="C52441" t="str">
            <v>北京市昌平区回龙观380号院1-3-601</v>
          </cell>
        </row>
        <row r="52442">
          <cell r="B52442">
            <v>15012883396</v>
          </cell>
          <cell r="C52442" t="str">
            <v>广东省深圳市龙岗区如意路与龙飞大道交汇处睿智华庭C栋31C</v>
          </cell>
        </row>
        <row r="52443">
          <cell r="B52443">
            <v>18507965508</v>
          </cell>
          <cell r="C52443" t="str">
            <v>江西省吉安市永新县禾川镇三湾路欧洲城售楼中心</v>
          </cell>
        </row>
        <row r="52444">
          <cell r="B52444">
            <v>15972173555</v>
          </cell>
          <cell r="C52444" t="str">
            <v>广东省东莞市清溪镇年丰豪苑1201</v>
          </cell>
        </row>
        <row r="52445">
          <cell r="B52445">
            <v>15902311798</v>
          </cell>
          <cell r="C52445" t="str">
            <v>重庆市渝北区礼嘉两江新宸云澜8栋</v>
          </cell>
        </row>
        <row r="52446">
          <cell r="B52446">
            <v>18921987266</v>
          </cell>
          <cell r="C52446" t="str">
            <v>江苏省张家港市西张镇双龙路28号麦香村烘焙</v>
          </cell>
        </row>
        <row r="52447">
          <cell r="B52447">
            <v>18724611391</v>
          </cell>
          <cell r="C52447" t="str">
            <v>黑龙江省哈尔滨市道里区建国街204号1栋6单元401</v>
          </cell>
        </row>
        <row r="52448">
          <cell r="B52448">
            <v>13840417273</v>
          </cell>
          <cell r="C52448" t="str">
            <v>辽宁省沈阳市浑南新区远航西路3号昂立信息园IT国际附楼511</v>
          </cell>
        </row>
        <row r="52449">
          <cell r="B52449">
            <v>13843861206</v>
          </cell>
          <cell r="C52449" t="str">
            <v>吉林省松原市前郭县世纪新城三期72-2-701</v>
          </cell>
        </row>
        <row r="52450">
          <cell r="B52450">
            <v>13390103631</v>
          </cell>
          <cell r="C52450" t="str">
            <v>辽宁省沈阳市沈北新区蒲河大道人杰水岸2期16号楼</v>
          </cell>
        </row>
        <row r="52451">
          <cell r="B52451">
            <v>18001299838</v>
          </cell>
          <cell r="C52451" t="str">
            <v>北京昌平区西环南路56号院1号楼三单元101</v>
          </cell>
        </row>
        <row r="52452">
          <cell r="B52452">
            <v>13822115298</v>
          </cell>
          <cell r="C52452" t="str">
            <v>广东省广州市天河区珠江新城华夏路3号2101室</v>
          </cell>
        </row>
        <row r="52453">
          <cell r="B52453">
            <v>15936577000</v>
          </cell>
          <cell r="C52453" t="str">
            <v>河南省新乡市开发区化工路建业绿色家园四十六号楼一单元一楼西户</v>
          </cell>
        </row>
        <row r="52454">
          <cell r="B52454">
            <v>15144316777</v>
          </cell>
          <cell r="C52454" t="str">
            <v>吉林省吉林市丰满区中央公园小区2号楼一单元101室</v>
          </cell>
        </row>
        <row r="52455">
          <cell r="B52455">
            <v>13561907770</v>
          </cell>
          <cell r="C52455" t="str">
            <v>山东省日照市海曲东路66号中铁十四局生活区5-1-1402</v>
          </cell>
        </row>
        <row r="52456">
          <cell r="B52456">
            <v>13684541981</v>
          </cell>
          <cell r="C52456" t="str">
            <v>黑龙江省佳木斯市向阳区西林街道君江府苑五单元502号</v>
          </cell>
        </row>
        <row r="52457">
          <cell r="B52457">
            <v>13904656981</v>
          </cell>
          <cell r="C52457" t="str">
            <v>河北省唐山市路北区范大里茂华所210楼2单元902号</v>
          </cell>
        </row>
        <row r="52458">
          <cell r="B52458">
            <v>18643002277</v>
          </cell>
          <cell r="C52458" t="str">
            <v>辽宁省大连市高新园区礼贤街14号浦项道</v>
          </cell>
        </row>
        <row r="52459">
          <cell r="B52459">
            <v>18125863613</v>
          </cell>
          <cell r="C52459" t="str">
            <v>广东省饶平县三饶镇三饶工商所隔离</v>
          </cell>
        </row>
        <row r="52460">
          <cell r="B52460">
            <v>13505785145</v>
          </cell>
          <cell r="C52460" t="str">
            <v>浙江省余姚市南富路298号合力大厦17楼1709室</v>
          </cell>
        </row>
        <row r="52461">
          <cell r="B52461">
            <v>13905663359</v>
          </cell>
          <cell r="C52461" t="str">
            <v>安徽省池州市翠微苑小区B14幢502室</v>
          </cell>
        </row>
        <row r="52462">
          <cell r="B52462">
            <v>15801686366</v>
          </cell>
          <cell r="C52462" t="str">
            <v>北京市海淀区西北旺镇友谊嘉园2期2号楼5单元701室</v>
          </cell>
        </row>
        <row r="52463">
          <cell r="B52463">
            <v>13673382195</v>
          </cell>
          <cell r="C52463" t="str">
            <v>河南省郑州市陇海东路9号</v>
          </cell>
        </row>
        <row r="52464">
          <cell r="B52464">
            <v>17800808820</v>
          </cell>
          <cell r="C52464" t="str">
            <v>北京市海淀区田村畅西园雪芳里6-2-1002</v>
          </cell>
        </row>
        <row r="52465">
          <cell r="B52465">
            <v>13966706211</v>
          </cell>
          <cell r="C52465" t="str">
            <v>安徽省合肥市蜀山区响洪甸路1200号新桥机场高速公路监控中心</v>
          </cell>
        </row>
        <row r="52466">
          <cell r="B52466">
            <v>13703714917</v>
          </cell>
          <cell r="C52466" t="str">
            <v>河南省郑州市金水区建业路建业城市花园90号楼二单元402室</v>
          </cell>
        </row>
        <row r="52467">
          <cell r="B52467">
            <v>15037116878</v>
          </cell>
          <cell r="C52467" t="str">
            <v>河南省郑州市郑东新区农业东路与众意路交叉口东北角向东50米路北联盟新城1期10号楼</v>
          </cell>
        </row>
        <row r="52468">
          <cell r="B52468">
            <v>17710222582</v>
          </cell>
          <cell r="C52468" t="str">
            <v>北京市朝阳区奥运村街道南沙滩和谐小区三号楼1单元301</v>
          </cell>
        </row>
        <row r="52469">
          <cell r="B52469">
            <v>15805662222</v>
          </cell>
          <cell r="C52469" t="str">
            <v>安徽省池州市贵池区华邦阳光城7号楼701室</v>
          </cell>
        </row>
        <row r="52470">
          <cell r="B52470">
            <v>13801287637</v>
          </cell>
          <cell r="C52470" t="str">
            <v>北京市海淀区北二街6号13层普天大厦</v>
          </cell>
        </row>
        <row r="52471">
          <cell r="B52471">
            <v>17610865167</v>
          </cell>
          <cell r="C52471" t="str">
            <v>四川省成都市成华区青龙领地海纳时代7栋</v>
          </cell>
        </row>
        <row r="52472">
          <cell r="B52472">
            <v>13811358188</v>
          </cell>
          <cell r="C52472" t="str">
            <v>北京市丰台区芳菲路88号院万年花城3期10号楼2单元401</v>
          </cell>
        </row>
        <row r="52473">
          <cell r="B52473">
            <v>18680268988</v>
          </cell>
          <cell r="C52473" t="str">
            <v>广东省广州市番禺区大石星河湾朗心园16栋2梯102室</v>
          </cell>
        </row>
        <row r="52474">
          <cell r="B52474">
            <v>13662112188</v>
          </cell>
          <cell r="C52474" t="str">
            <v>天津市河西区南京路浦口道白楼世嘉4-1-1001</v>
          </cell>
        </row>
        <row r="52475">
          <cell r="B52475">
            <v>13683347535</v>
          </cell>
          <cell r="C52475" t="str">
            <v>山东省青岛市市南区银川路7号9号楼501</v>
          </cell>
        </row>
        <row r="52476">
          <cell r="B52476">
            <v>15550075888</v>
          </cell>
          <cell r="C52476" t="str">
            <v>山东省济南市章丘区危山风景区章丘双语学校</v>
          </cell>
        </row>
        <row r="52477">
          <cell r="B52477">
            <v>15948344220</v>
          </cell>
          <cell r="C52477" t="str">
            <v>吉林省长春市经开四区13栋2单元603室</v>
          </cell>
        </row>
        <row r="52478">
          <cell r="B52478">
            <v>18704313390</v>
          </cell>
          <cell r="C52478" t="str">
            <v>吉林省朝阳区西安大路中银大厦A座九楼</v>
          </cell>
        </row>
        <row r="52479">
          <cell r="B52479">
            <v>18604265592</v>
          </cell>
          <cell r="C52479" t="str">
            <v>吉林省长春市净月旅游开发区净月大街森杨路美印溪谷26栋3单元405</v>
          </cell>
        </row>
        <row r="52480">
          <cell r="B52480">
            <v>13943048081</v>
          </cell>
          <cell r="C52480" t="str">
            <v>吉林省长春市汽车厂东风南街与奔驰路交汇豪邦缇香公馆东区6栋2门203</v>
          </cell>
        </row>
        <row r="52481">
          <cell r="B52481">
            <v>13936147600</v>
          </cell>
          <cell r="C52481" t="str">
            <v>黑龙江省哈尔滨市道里区通顺街45-11号</v>
          </cell>
        </row>
        <row r="52482">
          <cell r="B52482">
            <v>18697086776</v>
          </cell>
          <cell r="C52482" t="str">
            <v>黑龙江省绥化市海伦市一百高层四单元1301</v>
          </cell>
        </row>
        <row r="52483">
          <cell r="B52483">
            <v>15368353789</v>
          </cell>
          <cell r="C52483" t="str">
            <v>黑龙江省海伦市电影公司家属楼三单元501室</v>
          </cell>
        </row>
        <row r="52484">
          <cell r="B52484">
            <v>15764469999</v>
          </cell>
          <cell r="C52484" t="str">
            <v>吉林省长春市南关区大马路与上海路交汇处万晟商务港A座7楼优谷网络科技公司</v>
          </cell>
        </row>
        <row r="52485">
          <cell r="B52485">
            <v>18686681179</v>
          </cell>
          <cell r="C52485" t="str">
            <v>吉林省长春市南关区生态大街6666号</v>
          </cell>
        </row>
        <row r="52486">
          <cell r="B52486">
            <v>18199108321</v>
          </cell>
          <cell r="C52486" t="str">
            <v>新疆乌鲁木齐市沙依巴克区东方花园3号楼1505</v>
          </cell>
        </row>
        <row r="52487">
          <cell r="B52487">
            <v>18604411313</v>
          </cell>
          <cell r="C52487" t="str">
            <v>吉林省长春市净月经济开发区中信城浅山2栋3单元805</v>
          </cell>
        </row>
        <row r="52488">
          <cell r="B52488">
            <v>18645096775</v>
          </cell>
          <cell r="C52488" t="str">
            <v>黑龙江省哈尔滨市道里区友谊路与河鼓街交口富力江湾新城小区10号楼1单元2401</v>
          </cell>
        </row>
        <row r="52489">
          <cell r="B52489">
            <v>15134628195</v>
          </cell>
          <cell r="C52489" t="str">
            <v>黑龙江省尚志市电力安装有限公司中央大街329号</v>
          </cell>
        </row>
        <row r="52490">
          <cell r="B52490">
            <v>18800427060</v>
          </cell>
          <cell r="C52490" t="str">
            <v>黑龙江省哈尔滨市松北区锦绣家园中区14栋2单元1701</v>
          </cell>
        </row>
        <row r="52491">
          <cell r="B52491">
            <v>13571923877</v>
          </cell>
          <cell r="C52491" t="str">
            <v>陕西省西安市雁塔区雁塔南路400号（泛美花园）3号楼2单元</v>
          </cell>
        </row>
        <row r="52492">
          <cell r="B52492">
            <v>13754805633</v>
          </cell>
          <cell r="C52492" t="str">
            <v>山西省太原市杏花岭区府西街21号光大银行二楼</v>
          </cell>
        </row>
        <row r="52493">
          <cell r="B52493">
            <v>18636604259</v>
          </cell>
          <cell r="C52493" t="str">
            <v>山西省太原市杏花岭盛世华庭B3东1801</v>
          </cell>
        </row>
        <row r="52494">
          <cell r="B52494">
            <v>13465575879</v>
          </cell>
          <cell r="C52494" t="str">
            <v>山东省龙口市芦头镇韩栾幼儿园</v>
          </cell>
        </row>
        <row r="52495">
          <cell r="B52495">
            <v>18522020029</v>
          </cell>
          <cell r="C52495" t="str">
            <v>天津市河东区六纬路135号天津市五十四中学</v>
          </cell>
        </row>
        <row r="52496">
          <cell r="B52496">
            <v>13012205028</v>
          </cell>
          <cell r="C52496" t="str">
            <v>天津市北辰区洛河道2号天津职业大学</v>
          </cell>
        </row>
        <row r="52497">
          <cell r="B52497">
            <v>13641216102</v>
          </cell>
          <cell r="C52497" t="str">
            <v>北京市海淀区学院路38号北京大学医学部</v>
          </cell>
        </row>
        <row r="52498">
          <cell r="B52498">
            <v>13911809039</v>
          </cell>
          <cell r="C52498" t="str">
            <v>北京市海淀区甘家口三里河路9号建设部大院甲7楼1单元6号(301)</v>
          </cell>
        </row>
        <row r="52499">
          <cell r="B52499">
            <v>15924777777</v>
          </cell>
          <cell r="C52499" t="str">
            <v>云南省曲靖市麒麟区盛世锦华山水缘·翠景园16-1</v>
          </cell>
        </row>
        <row r="52500">
          <cell r="B52500">
            <v>13608743123</v>
          </cell>
          <cell r="C52500" t="str">
            <v>云南省曲靖市麒麟区盛世锦华山水缘翠景园16-1</v>
          </cell>
        </row>
        <row r="52501">
          <cell r="B52501">
            <v>18600028362</v>
          </cell>
          <cell r="C52501" t="str">
            <v>北京市海淀区中关村南大街35号紫竹院公园老管理处</v>
          </cell>
        </row>
        <row r="52502">
          <cell r="B52502">
            <v>15078111523</v>
          </cell>
          <cell r="C52502" t="str">
            <v>广西省梧州市西江四路金鸡冲1号桂东人民医院财务科</v>
          </cell>
        </row>
        <row r="52503">
          <cell r="B52503">
            <v>15023056760</v>
          </cell>
          <cell r="C52503" t="str">
            <v>四川省成都市高新区万遥南路360号誉峰12栋901号</v>
          </cell>
        </row>
        <row r="52504">
          <cell r="B52504">
            <v>13922737085</v>
          </cell>
          <cell r="C52504" t="str">
            <v>广东省广州市海珠区艺苑路灏景街12号1102房</v>
          </cell>
        </row>
        <row r="52505">
          <cell r="B52505">
            <v>13169138138</v>
          </cell>
          <cell r="C52505" t="str">
            <v>广东省广州市天河区枫叶路加拿大花园4栋</v>
          </cell>
        </row>
        <row r="52506">
          <cell r="B52506">
            <v>13851999979</v>
          </cell>
          <cell r="C52506" t="str">
            <v>江苏省南京市建宁路65号金川科技园21幢512室</v>
          </cell>
        </row>
        <row r="52507">
          <cell r="B52507">
            <v>18620738977</v>
          </cell>
          <cell r="C52507" t="str">
            <v>广东省广州市海珠区艺洲路合生紫龙府D栋2101</v>
          </cell>
        </row>
        <row r="52508">
          <cell r="B52508">
            <v>18675501044</v>
          </cell>
          <cell r="C52508" t="str">
            <v>广东省深圳市南山区蛇口鲸山觐海14栋11C</v>
          </cell>
        </row>
        <row r="52509">
          <cell r="B52509">
            <v>13802589293</v>
          </cell>
          <cell r="C52509" t="str">
            <v>广东省深圳市南山区科技南路1002号锦缎之滨6栋20D</v>
          </cell>
        </row>
        <row r="52510">
          <cell r="B52510">
            <v>13861883780</v>
          </cell>
          <cell r="C52510" t="str">
            <v>江苏省无锡市新区梅村群兴路51号无锡正大畜禽有限公司</v>
          </cell>
        </row>
        <row r="52511">
          <cell r="B52511">
            <v>18609564548</v>
          </cell>
          <cell r="C52511" t="str">
            <v>宁夏吴忠市盐池县家和苑十五号楼三单元</v>
          </cell>
        </row>
        <row r="52512">
          <cell r="B52512">
            <v>18695161620</v>
          </cell>
          <cell r="C52512" t="str">
            <v>宁夏银川市金凤区尹家渠北街25号</v>
          </cell>
        </row>
        <row r="52513">
          <cell r="B52513">
            <v>13699286205</v>
          </cell>
          <cell r="C52513" t="str">
            <v>北京市西城区白纸坊街道白广路东里3号楼3单元308</v>
          </cell>
        </row>
        <row r="52514">
          <cell r="B52514">
            <v>15371222233</v>
          </cell>
          <cell r="C52514" t="str">
            <v>江苏省盐城市滨海县东坎镇景湖理想城海景宾馆</v>
          </cell>
        </row>
        <row r="52515">
          <cell r="B52515">
            <v>15148175678</v>
          </cell>
          <cell r="C52515" t="str">
            <v>内蒙古赤峰市巴林右旗文化广场步行街颖哲的店</v>
          </cell>
        </row>
        <row r="52516">
          <cell r="B52516">
            <v>18817800431</v>
          </cell>
          <cell r="C52516" t="str">
            <v>上海市金山区石化四村495号301室</v>
          </cell>
        </row>
        <row r="52517">
          <cell r="B52517">
            <v>13945185095</v>
          </cell>
          <cell r="C52517" t="str">
            <v>黑龙江省哈尔滨市道里区群力第六大道三松宜家小区A3栋1单元402室</v>
          </cell>
        </row>
        <row r="52518">
          <cell r="B52518">
            <v>15201433121</v>
          </cell>
          <cell r="C52518" t="str">
            <v>北京市丰台区万丰路300号乙院格林豪泰酒店前台</v>
          </cell>
        </row>
        <row r="52519">
          <cell r="B52519">
            <v>13354705550</v>
          </cell>
          <cell r="C52519" t="str">
            <v>内蒙古呼伦贝尔市牙克石汇德名城21号楼3单元503</v>
          </cell>
        </row>
        <row r="52520">
          <cell r="B52520">
            <v>18695618599</v>
          </cell>
          <cell r="C52520" t="str">
            <v>福建省福州市鼓楼区黎明街15号金明苑8-1025</v>
          </cell>
        </row>
        <row r="52521">
          <cell r="B52521">
            <v>15673058866</v>
          </cell>
          <cell r="C52521" t="str">
            <v>广东省广州市从化区城郊镇横江美都工业园（天天快递自取）</v>
          </cell>
        </row>
        <row r="52522">
          <cell r="B52522">
            <v>13643602236</v>
          </cell>
          <cell r="C52522" t="str">
            <v>山西省太原市小店区通达街永丰路姐妹布庄</v>
          </cell>
        </row>
        <row r="52523">
          <cell r="B52523">
            <v>15222334377</v>
          </cell>
          <cell r="C52523" t="str">
            <v>天津市河东区程林路金湾花园34-4-402</v>
          </cell>
        </row>
        <row r="52524">
          <cell r="B52524">
            <v>13920980267</v>
          </cell>
          <cell r="C52524" t="str">
            <v>天津市滨海新区谐海路融科心贻湾小区3号楼1门404室</v>
          </cell>
        </row>
        <row r="52525">
          <cell r="B52525">
            <v>18862762233</v>
          </cell>
          <cell r="C52525" t="str">
            <v>江苏省南京市秦淮区洪家园龙翔鸣翠苑（明匙路北）36号楼202室</v>
          </cell>
        </row>
        <row r="52526">
          <cell r="B52526">
            <v>18360348176</v>
          </cell>
          <cell r="C52526" t="str">
            <v>江苏省苏州市太仓市广州东路116号</v>
          </cell>
        </row>
        <row r="52527">
          <cell r="B52527">
            <v>13702102002</v>
          </cell>
          <cell r="C52527" t="str">
            <v>天津市河北区万柳村大街富秀园7-24-601</v>
          </cell>
        </row>
        <row r="52528">
          <cell r="B52528">
            <v>13947159968</v>
          </cell>
          <cell r="C52528" t="str">
            <v>北京市昌平区回龙观龙嬉苑一区11-2-602室</v>
          </cell>
        </row>
        <row r="52529">
          <cell r="B52529">
            <v>13822350919</v>
          </cell>
          <cell r="C52529" t="str">
            <v>广东省恩平市恩城镇沿江西路8号（恒生化工经营部）</v>
          </cell>
        </row>
        <row r="52530">
          <cell r="B52530">
            <v>18980703328</v>
          </cell>
          <cell r="C52530" t="str">
            <v>四川省成都市双流区东升镇藏卫路北一段55号甘孜州公安局干休所</v>
          </cell>
        </row>
        <row r="52531">
          <cell r="B52531">
            <v>13563667137</v>
          </cell>
          <cell r="C52531" t="str">
            <v>山东省潍坊市青州市王府街道衡王府西街皇城丽景苑5号楼201室</v>
          </cell>
        </row>
        <row r="52532">
          <cell r="B52532">
            <v>13936446676</v>
          </cell>
          <cell r="C52532" t="str">
            <v>吉林省长春市南关区南环城路5666号力旺珺临1栋402</v>
          </cell>
        </row>
        <row r="52533">
          <cell r="B52533">
            <v>13911276638</v>
          </cell>
          <cell r="C52533" t="str">
            <v>北京市丰台区角门东里小区8号楼1205室</v>
          </cell>
        </row>
        <row r="52534">
          <cell r="B52534">
            <v>13911686829</v>
          </cell>
          <cell r="C52534" t="str">
            <v>北京市海淀区西三环中路19号院东区16号楼</v>
          </cell>
        </row>
        <row r="52535">
          <cell r="B52535">
            <v>13811717231</v>
          </cell>
          <cell r="C52535" t="str">
            <v>北京市朝阳区东三环北路乙2号海南航空大厦A座1层售票处</v>
          </cell>
        </row>
        <row r="52536">
          <cell r="B52536">
            <v>13842421405</v>
          </cell>
          <cell r="C52536" t="str">
            <v>辽宁省本溪市坪山区千金万宝养老院</v>
          </cell>
        </row>
        <row r="52537">
          <cell r="B52537">
            <v>18889788368</v>
          </cell>
          <cell r="C52537" t="str">
            <v>海南省海口市美兰区国瑞城雅佳苑二期五栋一单元3001</v>
          </cell>
        </row>
        <row r="52538">
          <cell r="B52538">
            <v>13475656231</v>
          </cell>
          <cell r="C52538" t="str">
            <v>山东省潍坊市高新区清池街道宝通街与淮安路交叉口凤凰山庄</v>
          </cell>
        </row>
        <row r="52539">
          <cell r="B52539">
            <v>15979123807</v>
          </cell>
          <cell r="C52539" t="str">
            <v>江西省南昌市洪都北大道688号江西省智达科技产业有限公司</v>
          </cell>
        </row>
        <row r="52540">
          <cell r="B52540">
            <v>18616990562</v>
          </cell>
          <cell r="C52540" t="str">
            <v>上海市浦东新区明月路188弄16号1801室</v>
          </cell>
        </row>
        <row r="52541">
          <cell r="B52541">
            <v>13917054419</v>
          </cell>
          <cell r="C52541" t="str">
            <v>上海市浦东新区锦绣路3336弄6号202室</v>
          </cell>
        </row>
        <row r="52542">
          <cell r="B52542">
            <v>18817220980</v>
          </cell>
          <cell r="C52542" t="str">
            <v>上海市浦东新区沈家弄路768号</v>
          </cell>
        </row>
        <row r="52543">
          <cell r="B52543">
            <v>13482028365</v>
          </cell>
          <cell r="C52543" t="str">
            <v>上海市杨浦区长海一村40号201室</v>
          </cell>
        </row>
        <row r="52544">
          <cell r="B52544">
            <v>13952892700</v>
          </cell>
          <cell r="C52544" t="str">
            <v>江苏省镇江市东吴路388号江山名洲61-101室</v>
          </cell>
        </row>
        <row r="52545">
          <cell r="B52545">
            <v>15004239199</v>
          </cell>
          <cell r="C52545" t="str">
            <v>辽宁省锦州市松山新区曼哈顿小区B2区36-8号</v>
          </cell>
        </row>
        <row r="52546">
          <cell r="B52546">
            <v>17750666689</v>
          </cell>
          <cell r="C52546" t="str">
            <v>福建省厦门市海沧区翁角路858号明达实业有限公司（6号门）</v>
          </cell>
        </row>
        <row r="52547">
          <cell r="B52547">
            <v>13430269659</v>
          </cell>
          <cell r="C52547" t="str">
            <v>广东省广州市番禺区石楼镇市莲路段10号锐丰音响</v>
          </cell>
        </row>
        <row r="52548">
          <cell r="B52548">
            <v>18661825870</v>
          </cell>
          <cell r="C52548" t="str">
            <v>山东省青岛市李沧区赤水路百通馨苑二区1-4-602</v>
          </cell>
        </row>
        <row r="52549">
          <cell r="B52549">
            <v>13304689395</v>
          </cell>
          <cell r="C52549" t="str">
            <v>黑龙江省鹤岗市工农区15-2-501</v>
          </cell>
        </row>
        <row r="52550">
          <cell r="B52550">
            <v>13910087251</v>
          </cell>
          <cell r="C52550" t="str">
            <v>北京市海淀区后屯路世华龙樾小区一里11号楼1单元202</v>
          </cell>
        </row>
        <row r="52551">
          <cell r="B52551">
            <v>13302801177</v>
          </cell>
          <cell r="C52551" t="str">
            <v>广西省南宁市青秀区英华路66号半岛东岸6栋1单元1801房</v>
          </cell>
        </row>
        <row r="52552">
          <cell r="B52552">
            <v>13611147395</v>
          </cell>
          <cell r="C52552" t="str">
            <v>北京市丰台区东高地益丰园小区8号楼3单元602</v>
          </cell>
        </row>
        <row r="52553">
          <cell r="B52553">
            <v>15913855889</v>
          </cell>
          <cell r="C52553" t="str">
            <v>广东省惠州市博罗县半山豪庭19栋1203</v>
          </cell>
        </row>
        <row r="52554">
          <cell r="B52554">
            <v>13827806722</v>
          </cell>
          <cell r="C52554" t="str">
            <v>广东省河源市源城区兴源路60号</v>
          </cell>
        </row>
        <row r="52555">
          <cell r="B52555">
            <v>13794699598</v>
          </cell>
          <cell r="C52555" t="str">
            <v>广东省韶关市武江区西河片区惠民南路101栋C座703房</v>
          </cell>
        </row>
        <row r="52556">
          <cell r="B52556">
            <v>13301017611</v>
          </cell>
          <cell r="C52556" t="str">
            <v>北京市朝阳区新源东甲8楼5单元502</v>
          </cell>
        </row>
        <row r="52557">
          <cell r="B52557">
            <v>13700614810</v>
          </cell>
          <cell r="C52557" t="str">
            <v>云南省昆明市高新区科医路口银盛苑3幢1单元701室</v>
          </cell>
        </row>
        <row r="52558">
          <cell r="B52558">
            <v>13330449034</v>
          </cell>
          <cell r="C52558" t="str">
            <v>广东省广州市增城区荔城街菜园中路42号</v>
          </cell>
        </row>
        <row r="52559">
          <cell r="B52559">
            <v>13759445850</v>
          </cell>
          <cell r="C52559" t="str">
            <v>云南省昆明市官渡区关上金汁路顺新时代五里村257号</v>
          </cell>
        </row>
        <row r="52560">
          <cell r="B52560">
            <v>15911566135</v>
          </cell>
          <cell r="C52560" t="str">
            <v>云南省昆明市官渡区关上宝海路6号南窑变电站内1幢2单元701号</v>
          </cell>
        </row>
        <row r="52561">
          <cell r="B52561">
            <v>13708882937</v>
          </cell>
          <cell r="C52561" t="str">
            <v>云南省昆明市西山区船房小区D区7栋3单元202室</v>
          </cell>
        </row>
        <row r="52562">
          <cell r="B52562">
            <v>13488332589</v>
          </cell>
          <cell r="C52562" t="str">
            <v>陕西省西安市雁塔区长鸣路九号秦川一分厂</v>
          </cell>
        </row>
        <row r="52563">
          <cell r="B52563">
            <v>13632702312</v>
          </cell>
          <cell r="C52563" t="str">
            <v>广东省深圳市龙岗区坪地街道高桥社区坪桥路2号朗坤环境</v>
          </cell>
        </row>
        <row r="52564">
          <cell r="B52564">
            <v>15322119362</v>
          </cell>
          <cell r="C52564" t="str">
            <v>广东省江门市蓬江区杜阮镇杜阮医院龙溪分院（二楼家庭病床科）</v>
          </cell>
        </row>
        <row r="52565">
          <cell r="B52565">
            <v>18818995431</v>
          </cell>
          <cell r="C52565" t="str">
            <v>江西省吉安市安福县阁后路271号B座一楼（补胎店）</v>
          </cell>
        </row>
        <row r="52566">
          <cell r="B52566">
            <v>13879697232</v>
          </cell>
          <cell r="C52566" t="str">
            <v>江西省吉安市安福县阁后路271号2楼（可送楼下小卖部）</v>
          </cell>
        </row>
        <row r="52567">
          <cell r="B52567">
            <v>18755522788</v>
          </cell>
          <cell r="C52567" t="str">
            <v>安徽省马鞍山市花山区桃源路街道雨山东路699号金汇城市花园五栋404</v>
          </cell>
        </row>
        <row r="52568">
          <cell r="B52568">
            <v>13656208234</v>
          </cell>
          <cell r="C52568" t="str">
            <v>江苏省苏州市相城区北桥街道飞鸟路（苏州金镒鑫五金制品有限公司）</v>
          </cell>
        </row>
        <row r="52569">
          <cell r="B52569">
            <v>13810684169</v>
          </cell>
          <cell r="C52569" t="str">
            <v>北京市通州区京贸国际公馆3号楼1单元1501</v>
          </cell>
        </row>
        <row r="52570">
          <cell r="B52570">
            <v>15979813571</v>
          </cell>
          <cell r="C52570" t="str">
            <v>江西省吉安市安福县平都镇安平路97号城关中学</v>
          </cell>
        </row>
        <row r="52571">
          <cell r="B52571">
            <v>18679603940</v>
          </cell>
          <cell r="C52571" t="str">
            <v>浙江省宁波市宁海县桃源街道科技园区塘溪路一号富信模胚有限公司</v>
          </cell>
        </row>
        <row r="52572">
          <cell r="B52572">
            <v>18675516032</v>
          </cell>
          <cell r="C52572" t="str">
            <v>广东省深圳市龙华新区建设路201号龙泽榕园A栋C单元501</v>
          </cell>
        </row>
        <row r="52573">
          <cell r="B52573">
            <v>13888735085</v>
          </cell>
          <cell r="C52573" t="str">
            <v>云南省昆明市呈贡新区天润康园菜鸟驿站</v>
          </cell>
        </row>
        <row r="52574">
          <cell r="B52574">
            <v>18779609600</v>
          </cell>
          <cell r="C52574" t="str">
            <v>江西省吉安市吉州区北门街与道署坪路交叉口新时沏店奶茶（中国农业银行斜对面）</v>
          </cell>
        </row>
        <row r="52575">
          <cell r="B52575">
            <v>18683810131</v>
          </cell>
          <cell r="C52575" t="str">
            <v>四川省德阳市广汉市向阳镇老三阳机械厂旧址</v>
          </cell>
        </row>
        <row r="52576">
          <cell r="B52576">
            <v>13888404840</v>
          </cell>
          <cell r="C52576" t="str">
            <v>云南省昆明市西山区盛高大城二期16栋</v>
          </cell>
        </row>
        <row r="52577">
          <cell r="B52577">
            <v>18487226223</v>
          </cell>
          <cell r="C52577" t="str">
            <v>云南省玉溪市峨山县日升五金百货</v>
          </cell>
        </row>
        <row r="52578">
          <cell r="B52578">
            <v>17602104403</v>
          </cell>
          <cell r="C52578" t="str">
            <v>上海市长宁区茅台路476号（菜鸟驿站：02152122865）</v>
          </cell>
        </row>
        <row r="52579">
          <cell r="B52579">
            <v>18601141185</v>
          </cell>
          <cell r="C52579" t="str">
            <v>北京市朝阳区酒仙桥路十四号兆维工业园A区A2-2楼4层</v>
          </cell>
        </row>
        <row r="52580">
          <cell r="B52580">
            <v>18691865099</v>
          </cell>
          <cell r="C52580" t="str">
            <v>陕西省西安市雁塔区电子城街道电子正街229号我爱我家小区2号楼</v>
          </cell>
        </row>
        <row r="52581">
          <cell r="B52581">
            <v>18926959969</v>
          </cell>
          <cell r="C52581" t="str">
            <v>广东省珠海市香洲区南屏镇中信红树湾4期13栋1单元502室</v>
          </cell>
        </row>
        <row r="52582">
          <cell r="B52582">
            <v>13547801045</v>
          </cell>
          <cell r="C52582" t="str">
            <v>四川省成都市双流区西南航空港经济开发区学府路一段24号成都信息工程大学</v>
          </cell>
        </row>
        <row r="52583">
          <cell r="B52583">
            <v>17552312898</v>
          </cell>
          <cell r="C52583" t="str">
            <v>江苏省南京市栖霞区尧新大道3号华辰宾馆（江苏煤炭地质物测队院内）</v>
          </cell>
        </row>
        <row r="52584">
          <cell r="B52584">
            <v>15868180826</v>
          </cell>
          <cell r="C52584" t="str">
            <v>浙江省杭州市萧山区奔进大道林之语疏桐苑2栋4单元1002</v>
          </cell>
        </row>
        <row r="52585">
          <cell r="B52585">
            <v>18867944921</v>
          </cell>
          <cell r="C52585" t="str">
            <v>浙江省金华市东阳市画水镇黄秀路28号名品馆</v>
          </cell>
        </row>
        <row r="52586">
          <cell r="B52586">
            <v>13116600073</v>
          </cell>
          <cell r="C52586" t="str">
            <v>浙江省宁波市北仑区梅山乡梅峰路88号康达工地</v>
          </cell>
        </row>
        <row r="52587">
          <cell r="B52587">
            <v>18977188464</v>
          </cell>
          <cell r="C52587" t="str">
            <v>广西省南宁市青秀区新竹街道七星路上海滩公馆2栋1单元504</v>
          </cell>
        </row>
        <row r="52588">
          <cell r="B52588">
            <v>18562116355</v>
          </cell>
          <cell r="C52588" t="str">
            <v>山东省滨州市滨城区渤海五路建翔小区40号楼</v>
          </cell>
        </row>
        <row r="52589">
          <cell r="B52589" t="str">
            <v>13596315985</v>
          </cell>
          <cell r="C52589" t="str">
            <v>辽宁省大连市甘井子区泉水街道泉水奥林园9号楼2单元101N</v>
          </cell>
        </row>
        <row r="52590">
          <cell r="B52590" t="str">
            <v>13630628585</v>
          </cell>
          <cell r="C52590" t="str">
            <v>辽宁省大连市甘井子区泉水街道泉水奥林园9号楼2单元101O</v>
          </cell>
        </row>
        <row r="52591">
          <cell r="B52591" t="str">
            <v>13804443511</v>
          </cell>
          <cell r="C52591" t="str">
            <v>辽宁省大连市甘井子区泉水街道泉水奥林园9号楼2单元101P</v>
          </cell>
        </row>
        <row r="52592">
          <cell r="B52592" t="str">
            <v>13252535922</v>
          </cell>
          <cell r="C52592" t="str">
            <v>辽宁省大连市甘井子区泉水街道泉水奥林园9号楼2单元101R</v>
          </cell>
        </row>
        <row r="52593">
          <cell r="B52593" t="str">
            <v>15568430051</v>
          </cell>
          <cell r="C52593" t="str">
            <v>辽宁省大连市甘井子区泉水街道泉水奥林园9号楼2单元101S</v>
          </cell>
        </row>
        <row r="52594">
          <cell r="B52594" t="str">
            <v>18629906620</v>
          </cell>
          <cell r="C52594" t="str">
            <v>辽宁省大连市甘井子区泉水街道泉水奥林园9号楼2单元101T</v>
          </cell>
        </row>
        <row r="52595">
          <cell r="B52595" t="str">
            <v>15943260196</v>
          </cell>
          <cell r="C52595" t="str">
            <v>辽宁省大连市甘井子区泉水街道泉水奥林园9号楼2单元101U</v>
          </cell>
        </row>
        <row r="52596">
          <cell r="B52596" t="str">
            <v>13804443693</v>
          </cell>
          <cell r="C52596" t="str">
            <v>辽宁省大连市甘井子区泉水街道泉水奥林园9号楼2单元101W</v>
          </cell>
        </row>
        <row r="52597">
          <cell r="B52597" t="str">
            <v>15627571111</v>
          </cell>
          <cell r="C52597" t="str">
            <v>辽宁省大连市甘井子区泉水街道泉水奥林园9号楼2单元101X</v>
          </cell>
        </row>
        <row r="52598">
          <cell r="B52598" t="str">
            <v>13943263299</v>
          </cell>
          <cell r="C52598" t="str">
            <v>辽宁省大连市甘井子区泉水街道泉水奥林园9号楼2单元101Y</v>
          </cell>
        </row>
        <row r="52599">
          <cell r="B52599" t="str">
            <v>13500903511</v>
          </cell>
          <cell r="C52599" t="str">
            <v>辽宁省大连市甘井子区泉水街道泉水奥林园9号楼2单元101Z</v>
          </cell>
        </row>
        <row r="52600">
          <cell r="B52600" t="str">
            <v>15567435726</v>
          </cell>
          <cell r="C52600" t="str">
            <v>辽宁省大连市甘井子区泉水街道泉水奥林园9号楼2单元101AA</v>
          </cell>
        </row>
        <row r="52601">
          <cell r="B52601" t="str">
            <v>15811250377</v>
          </cell>
          <cell r="C52601" t="str">
            <v>辽宁省大连市甘井子区泉水街道泉水奥林园9号楼2单元101AB</v>
          </cell>
        </row>
        <row r="52602">
          <cell r="B52602" t="str">
            <v>13624325384</v>
          </cell>
          <cell r="C52602" t="str">
            <v>辽宁省大连市甘井子区泉水街道泉水奥林园9号楼2单元101AC</v>
          </cell>
        </row>
        <row r="52603">
          <cell r="B52603" t="str">
            <v>13843266496</v>
          </cell>
          <cell r="C52603" t="str">
            <v>辽宁省大连市甘井子区泉水街道泉水奥林园9号楼2单元101AD</v>
          </cell>
        </row>
        <row r="52604">
          <cell r="B52604" t="str">
            <v>13944653319</v>
          </cell>
          <cell r="C52604" t="str">
            <v>辽宁省大连市甘井子区泉水街道泉水奥林园9号楼2单元101AE</v>
          </cell>
        </row>
        <row r="52605">
          <cell r="B52605">
            <v>18561182770</v>
          </cell>
          <cell r="C52605" t="str">
            <v>山东省临沂市罗庄区龙潭路西段200米</v>
          </cell>
        </row>
        <row r="52606">
          <cell r="B52606">
            <v>15153498558</v>
          </cell>
          <cell r="C52606" t="str">
            <v>山东省临沂市罗庄区朱陈小学</v>
          </cell>
        </row>
        <row r="52607">
          <cell r="B52607">
            <v>15865573777</v>
          </cell>
          <cell r="C52607" t="str">
            <v>山东省青岛市市北区杭州路82号消防公寓901户</v>
          </cell>
        </row>
        <row r="52608">
          <cell r="B52608">
            <v>4212822130</v>
          </cell>
          <cell r="C52608" t="str">
            <v>辽宁省朝阳市朝阳大街二段34号-2-5</v>
          </cell>
        </row>
        <row r="52609">
          <cell r="B52609">
            <v>13857109846</v>
          </cell>
          <cell r="C52609" t="str">
            <v>浙江省杭州市上城区佑圣欢路207号丰乐公寓2-4-401</v>
          </cell>
        </row>
        <row r="52610">
          <cell r="B52610">
            <v>17854211848</v>
          </cell>
          <cell r="C52610" t="str">
            <v>山东省青岛市城阳区夏庄街道易亚网络服务有限公司</v>
          </cell>
        </row>
        <row r="52611">
          <cell r="B52611">
            <v>13205661277</v>
          </cell>
          <cell r="C52611" t="str">
            <v>安徽省池州市贵池区通港大道96号国家电网</v>
          </cell>
        </row>
        <row r="52612">
          <cell r="B52612">
            <v>13590326926</v>
          </cell>
          <cell r="C52612" t="str">
            <v>广东省深圳市宝安区洲石路北七路鹤洲豪庭1栋A座2001</v>
          </cell>
        </row>
        <row r="52613">
          <cell r="B52613">
            <v>13826025115</v>
          </cell>
          <cell r="C52613" t="str">
            <v>广东省广州市越秀区东风东753号之二</v>
          </cell>
        </row>
        <row r="52614">
          <cell r="B52614">
            <v>13976612773</v>
          </cell>
          <cell r="C52614" t="str">
            <v>海南省海口市龙华区金贸西路29号郑州大厦管理处</v>
          </cell>
        </row>
        <row r="52615">
          <cell r="B52615">
            <v>13886616929</v>
          </cell>
          <cell r="C52615" t="str">
            <v>海南省海口市龙华区金贸西路29号郑州大厦608</v>
          </cell>
        </row>
        <row r="52616">
          <cell r="B52616">
            <v>18808983796</v>
          </cell>
          <cell r="C52616" t="str">
            <v>海南省海口市龙华区金贸西路29号郑州大厦1601</v>
          </cell>
        </row>
        <row r="52617">
          <cell r="B52617">
            <v>18876928360</v>
          </cell>
          <cell r="C52617" t="str">
            <v>海南省海口市龙华区金贸西路29号郑州大厦303</v>
          </cell>
        </row>
        <row r="52618">
          <cell r="B52618">
            <v>13260080866</v>
          </cell>
          <cell r="C52618" t="str">
            <v>河北省廊坊市大厂回族自治县夏垫镇金鼎御园小区6号楼2单元804</v>
          </cell>
        </row>
        <row r="52619">
          <cell r="B52619" t="str">
            <v>183-45495135</v>
          </cell>
          <cell r="C52619" t="str">
            <v>河北省秦皇岛市海港区秦皇东大街东方明珠城G23单元1202</v>
          </cell>
        </row>
        <row r="52620">
          <cell r="B52620">
            <v>18345495135</v>
          </cell>
          <cell r="C52620" t="str">
            <v>河北省秦皇岛市海港区秦皇东大街东方明珠城G2栋3单元1202</v>
          </cell>
        </row>
        <row r="52621">
          <cell r="B52621">
            <v>18668937602</v>
          </cell>
          <cell r="C52621" t="str">
            <v>山东省济南市历下区浆水泉路正大城市花园2期正大公司办公楼</v>
          </cell>
        </row>
        <row r="52622">
          <cell r="B52622">
            <v>13700653970</v>
          </cell>
          <cell r="C52622" t="str">
            <v>云南省昆明市盘龙区金星汽配城4栋6号</v>
          </cell>
        </row>
        <row r="52623">
          <cell r="B52623">
            <v>17826814435</v>
          </cell>
          <cell r="C52623" t="str">
            <v>浙江省杭州市西湖区转塘街道篁外山庄19-1-601</v>
          </cell>
        </row>
        <row r="52624">
          <cell r="B52624">
            <v>13305000680</v>
          </cell>
          <cell r="C52624" t="str">
            <v>福建省福州市鼓楼区大儒世家朗园6B座1504室</v>
          </cell>
        </row>
        <row r="52625">
          <cell r="B52625">
            <v>18657760033</v>
          </cell>
          <cell r="C52625" t="str">
            <v>浙江省温州市瓯海区金域中央2-2003</v>
          </cell>
        </row>
        <row r="52626">
          <cell r="B52626">
            <v>18092630078</v>
          </cell>
          <cell r="C52626" t="str">
            <v>陕西省西安市雁塔区等驾坡街道公园南路5号鑫龙天然居2期</v>
          </cell>
        </row>
        <row r="52627">
          <cell r="B52627">
            <v>13618330635</v>
          </cell>
          <cell r="C52627" t="str">
            <v>重庆市江津区鼎山街道星河奥运B栋12-9</v>
          </cell>
        </row>
        <row r="52628">
          <cell r="B52628">
            <v>13576129454</v>
          </cell>
          <cell r="C52628" t="str">
            <v>江西省南昌市西湖区二七南路466号金辉家园F栋1单元502</v>
          </cell>
        </row>
        <row r="52629">
          <cell r="B52629">
            <v>15659111188</v>
          </cell>
          <cell r="C52629" t="str">
            <v>福建省福州市台江区工业路宁化街道富力中心C1栋818</v>
          </cell>
        </row>
        <row r="52630">
          <cell r="B52630">
            <v>13947694413</v>
          </cell>
          <cell r="C52630" t="str">
            <v>内蒙古赤峰市新城区应昌街富河国际C区4幢</v>
          </cell>
        </row>
        <row r="52631">
          <cell r="B52631">
            <v>13185013635</v>
          </cell>
          <cell r="C52631" t="str">
            <v>浙江省杭州市拱墅区小河路299号凯德视界4-2-404</v>
          </cell>
        </row>
        <row r="52632">
          <cell r="B52632">
            <v>15845377390</v>
          </cell>
          <cell r="C52632" t="str">
            <v>黑龙江省鸡西市鸡冠区龙域嘉苑A四号楼一单元501</v>
          </cell>
        </row>
        <row r="52633">
          <cell r="B52633">
            <v>13016878880</v>
          </cell>
          <cell r="C52633" t="str">
            <v>江苏省常州市劳动中路同济花园1幢1-7号涵煦生态产品</v>
          </cell>
        </row>
        <row r="52634">
          <cell r="B52634">
            <v>13600323432</v>
          </cell>
          <cell r="C52634" t="str">
            <v>广东省佛山市顺德区大良和桂路3街盈翠华庭4-302</v>
          </cell>
        </row>
        <row r="52635">
          <cell r="B52635">
            <v>15010981593</v>
          </cell>
          <cell r="C52635" t="str">
            <v>北京市海淀区花园北路32号（北京市健翔学校）</v>
          </cell>
        </row>
        <row r="52636">
          <cell r="B52636">
            <v>15037116878</v>
          </cell>
          <cell r="C52636" t="str">
            <v>河南省郑州市郑东新区农业东路与众意路交叉口东北角向东50米路北联盟新城1期10号楼</v>
          </cell>
        </row>
        <row r="52637">
          <cell r="B52637">
            <v>18269215685</v>
          </cell>
          <cell r="C52637" t="str">
            <v>广西省玉林市玉州区城区城西月潭街8-6号</v>
          </cell>
        </row>
        <row r="52638">
          <cell r="B52638">
            <v>13912795769</v>
          </cell>
          <cell r="C52638" t="str">
            <v>江苏省苏州市吴中区胥口镇东山大道10722号3幢2楼</v>
          </cell>
        </row>
        <row r="52639">
          <cell r="B52639">
            <v>13629612008</v>
          </cell>
          <cell r="C52639" t="str">
            <v>云南省昆明市穿金路3号省公路科研院</v>
          </cell>
        </row>
        <row r="52640">
          <cell r="B52640">
            <v>13667110625</v>
          </cell>
          <cell r="C52640" t="str">
            <v>湖北省武汉市硚口区古田三路融侨锦城9-2-1102</v>
          </cell>
        </row>
        <row r="52641">
          <cell r="B52641">
            <v>18623349933</v>
          </cell>
          <cell r="C52641" t="str">
            <v>重庆市渝北区金开大道1111号龙宁路56号蓝湖郡弗莱明戈-26-2-101</v>
          </cell>
        </row>
        <row r="52642">
          <cell r="B52642">
            <v>18602371919</v>
          </cell>
          <cell r="C52642" t="str">
            <v>重庆市渝北区金开大道-1111号龙宁路56号蓝湖郡弗莱明戈26-2-101</v>
          </cell>
        </row>
        <row r="52643">
          <cell r="B52643">
            <v>15923134774</v>
          </cell>
          <cell r="C52643" t="str">
            <v>重庆市渝北区金开大道1111号龙宁路56号蓝湖郡弗莱明戈26-2-101</v>
          </cell>
        </row>
        <row r="52644">
          <cell r="B52644">
            <v>13586262888</v>
          </cell>
          <cell r="C52644" t="str">
            <v>浙江省温岭市新河镇横淋中路88号</v>
          </cell>
        </row>
        <row r="52645">
          <cell r="B52645">
            <v>13961755369</v>
          </cell>
          <cell r="C52645" t="str">
            <v>江苏省无锡市滨湖区万科金域蓝湾6-3202</v>
          </cell>
        </row>
        <row r="52646">
          <cell r="B52646">
            <v>15800700097</v>
          </cell>
          <cell r="C52646" t="str">
            <v>山东省青岛市城阳区金日唐郡15号楼1单元</v>
          </cell>
        </row>
        <row r="52647">
          <cell r="B52647">
            <v>15636015807</v>
          </cell>
          <cell r="C52647" t="str">
            <v>黑龙江省哈尔滨市道里区哈药路411号（南京包子铺）</v>
          </cell>
        </row>
        <row r="52648">
          <cell r="B52648">
            <v>18974518686</v>
          </cell>
          <cell r="C52648" t="str">
            <v>湖南省沅陵县辰州西街134号万杰医院</v>
          </cell>
        </row>
        <row r="52649">
          <cell r="B52649">
            <v>13361383372</v>
          </cell>
          <cell r="C52649" t="str">
            <v>山东省烟台市莱山区黄海街道清泉路32号烟台大学内10号楼407室</v>
          </cell>
        </row>
        <row r="52650">
          <cell r="B52650" t="str">
            <v>177-63969869</v>
          </cell>
          <cell r="C52650" t="str">
            <v>海南省三亚市迎宾路391号名爵4S店-龙坡村两侧300米</v>
          </cell>
        </row>
        <row r="52651">
          <cell r="B52651">
            <v>13886066459</v>
          </cell>
          <cell r="C52651" t="str">
            <v>湖北省武汉市蔡甸区新农镇军工社区零二小区12栋</v>
          </cell>
        </row>
        <row r="52652">
          <cell r="B52652">
            <v>18211533301</v>
          </cell>
          <cell r="C52652" t="str">
            <v>广东省广州市番禺区南村镇兴南大道368号万科欧泊C13102</v>
          </cell>
        </row>
        <row r="52653">
          <cell r="B52653">
            <v>13629571816</v>
          </cell>
          <cell r="C52653" t="str">
            <v>宁夏银川市兴庆区民族南街文苑西巷81号小贝壳口腔</v>
          </cell>
        </row>
        <row r="52654">
          <cell r="B52654">
            <v>18630931281</v>
          </cell>
          <cell r="C52654" t="str">
            <v>天津市河西小海地曲江路与新会道交口恒山里45门304</v>
          </cell>
        </row>
        <row r="52655">
          <cell r="B52655">
            <v>15522322570</v>
          </cell>
          <cell r="C52655" t="str">
            <v>天津市东丽区利津路兴业里2-3-505</v>
          </cell>
        </row>
        <row r="52656">
          <cell r="B52656">
            <v>13988298565</v>
          </cell>
          <cell r="C52656" t="str">
            <v>云南省德宏陇川县景罕镇宛岗戒毒所</v>
          </cell>
        </row>
        <row r="52657">
          <cell r="B52657">
            <v>13920560519</v>
          </cell>
          <cell r="C52657" t="str">
            <v>天津市河东区津塘路40号增16号天津市河东人民法院</v>
          </cell>
        </row>
        <row r="52658">
          <cell r="B52658">
            <v>13730926807</v>
          </cell>
          <cell r="C52658" t="str">
            <v>山东省青岛市市北区辽源路128号5号楼1404户</v>
          </cell>
        </row>
        <row r="52659">
          <cell r="B52659">
            <v>13730916709</v>
          </cell>
          <cell r="C52659" t="str">
            <v>山东省青岛市市北区辽源路128号9号楼204号</v>
          </cell>
        </row>
        <row r="52660">
          <cell r="B52660">
            <v>13356860980</v>
          </cell>
          <cell r="C52660" t="str">
            <v>山东省青岛市市北区绍兴路100号4号楼1805</v>
          </cell>
        </row>
        <row r="52661">
          <cell r="B52661">
            <v>15689107805</v>
          </cell>
          <cell r="C52661" t="str">
            <v>山东省青岛市市北区辽源路128号9号楼204</v>
          </cell>
        </row>
        <row r="52662">
          <cell r="B52662">
            <v>13714646817</v>
          </cell>
          <cell r="C52662" t="str">
            <v>广东省深圳市罗湖区东门南路2007号广发大厦1148号</v>
          </cell>
        </row>
        <row r="52663">
          <cell r="B52663">
            <v>13665957447</v>
          </cell>
          <cell r="C52663" t="str">
            <v>福建省南安市水头镇大盈杏林山工业区啊岩美食</v>
          </cell>
        </row>
        <row r="52664">
          <cell r="B52664" t="str">
            <v>180-53955144</v>
          </cell>
          <cell r="C52664" t="str">
            <v>山东省临沂市兰山区开元上城B座1617室</v>
          </cell>
        </row>
        <row r="52665">
          <cell r="B52665">
            <v>15767672377</v>
          </cell>
          <cell r="C52665" t="str">
            <v>广东省广州市增城区新塘镇田心村新村七巷5号</v>
          </cell>
        </row>
        <row r="52666">
          <cell r="B52666">
            <v>13660068217</v>
          </cell>
          <cell r="C52666" t="str">
            <v>广东省广州市增城区新塘镇田心村大围路田心商店1号</v>
          </cell>
        </row>
        <row r="52667">
          <cell r="B52667">
            <v>13997282905</v>
          </cell>
          <cell r="C52667" t="str">
            <v>青海省西宁市城中区解放路14号青海省外事办公室</v>
          </cell>
        </row>
        <row r="52668">
          <cell r="B52668">
            <v>13880548357</v>
          </cell>
          <cell r="C52668" t="str">
            <v>四川省常德市武侯区晋阳巷2号会所花园A3栋2单元</v>
          </cell>
        </row>
        <row r="52669">
          <cell r="B52669">
            <v>13502542182</v>
          </cell>
          <cell r="C52669" t="str">
            <v>广东省梅州市蕉岭县桂领大道288号C202</v>
          </cell>
        </row>
        <row r="52670">
          <cell r="B52670">
            <v>13600992806</v>
          </cell>
          <cell r="C52670" t="str">
            <v>福建省龙岩市永定区凤城镇南通路亿丰大厦12楼正恒公司</v>
          </cell>
        </row>
        <row r="52671">
          <cell r="B52671">
            <v>18915556868</v>
          </cell>
          <cell r="C52671" t="str">
            <v>江苏省苏州市姑苏区大柳枝巷10号</v>
          </cell>
        </row>
        <row r="52672">
          <cell r="B52672">
            <v>17763969869</v>
          </cell>
          <cell r="C52672" t="str">
            <v>海南省三亚市迎宾路391号名爵4S店（龙坡村两侧300米）</v>
          </cell>
        </row>
        <row r="52673">
          <cell r="B52673">
            <v>15955281737</v>
          </cell>
          <cell r="C52673" t="str">
            <v>北京市东城区东直门外大街39号院2号楼航空服务楼3层穷游网</v>
          </cell>
        </row>
        <row r="52674">
          <cell r="B52674">
            <v>13838009329</v>
          </cell>
          <cell r="C52674" t="str">
            <v>河南省郑州市金水区南阳路96号家天下12号楼1单元9楼西</v>
          </cell>
        </row>
        <row r="52675">
          <cell r="B52675">
            <v>13969319863</v>
          </cell>
          <cell r="C52675" t="str">
            <v>山东省淄博市张店区祥瑞花园11号楼</v>
          </cell>
        </row>
        <row r="52676">
          <cell r="B52676">
            <v>13946300966</v>
          </cell>
          <cell r="C52676" t="str">
            <v>黑龙江省东宁市社会保险事业管理局306</v>
          </cell>
        </row>
        <row r="52677">
          <cell r="B52677">
            <v>13810394453</v>
          </cell>
          <cell r="C52677" t="str">
            <v>北京市海淀区彩和坊西小街1号8单元1208号</v>
          </cell>
        </row>
        <row r="52678">
          <cell r="B52678">
            <v>13697721986</v>
          </cell>
          <cell r="C52678" t="str">
            <v>广东省珠海市香洲区情侣北路9号香格里4栋505</v>
          </cell>
        </row>
        <row r="52679">
          <cell r="B52679">
            <v>18655538978</v>
          </cell>
          <cell r="C52679" t="str">
            <v>安徽省马鞍山市和县乌江镇七星家园14栋306</v>
          </cell>
        </row>
        <row r="52680">
          <cell r="B52680">
            <v>13810623626</v>
          </cell>
          <cell r="C52680" t="str">
            <v>北京市朝阳区安贞西里二区八号楼物业五层</v>
          </cell>
        </row>
        <row r="52681">
          <cell r="B52681">
            <v>13818235612</v>
          </cell>
          <cell r="C52681" t="str">
            <v>上海市杨浦区控江路街道延吉西路101弄7号301室</v>
          </cell>
        </row>
        <row r="52682">
          <cell r="B52682">
            <v>18657255815</v>
          </cell>
          <cell r="C52682" t="str">
            <v>浙江省湖州市长兴县雉城街道明珠路国际商务大厦1212</v>
          </cell>
        </row>
        <row r="52683">
          <cell r="B52683">
            <v>13967345467</v>
          </cell>
          <cell r="C52683" t="str">
            <v>浙江省嘉兴市秀州区新塍镇沙家浜绿容超市</v>
          </cell>
        </row>
        <row r="52684">
          <cell r="B52684">
            <v>18761162200</v>
          </cell>
          <cell r="C52684" t="str">
            <v>江苏省常州市新北区河海街道天润园北门10-4商铺</v>
          </cell>
        </row>
        <row r="52685">
          <cell r="B52685">
            <v>13338631166</v>
          </cell>
          <cell r="C52685" t="str">
            <v>江苏省南京市秦淮区朝天宫街道石鼓路225号南京人保财险国际部</v>
          </cell>
        </row>
        <row r="52686">
          <cell r="B52686">
            <v>18961166818</v>
          </cell>
          <cell r="C52686" t="str">
            <v>江苏省常州市天宁区天宁街道博爱路16号妇幼保健院</v>
          </cell>
        </row>
        <row r="52687">
          <cell r="B52687">
            <v>15004692787</v>
          </cell>
          <cell r="C52687" t="str">
            <v>黑龙江省哈尔滨市南岗区新春街道淮河东路阳光绿色家园小区圣馨台一单元202室</v>
          </cell>
        </row>
        <row r="52688">
          <cell r="B52688">
            <v>18921705130</v>
          </cell>
          <cell r="C52688" t="str">
            <v>江苏省泰州市海陵区明珠街道鑫泰花园6-401</v>
          </cell>
        </row>
        <row r="52689">
          <cell r="B52689">
            <v>15850877401</v>
          </cell>
          <cell r="C52689" t="str">
            <v>江苏省泰州市海陵区鑫泰花园3-702</v>
          </cell>
        </row>
        <row r="52690">
          <cell r="B52690">
            <v>18861014452</v>
          </cell>
          <cell r="C52690" t="str">
            <v>江苏省泰州市海陵区梅兰花园28幢301</v>
          </cell>
        </row>
        <row r="52691">
          <cell r="B52691">
            <v>15589435728</v>
          </cell>
          <cell r="C52691" t="str">
            <v>江苏省泰州市海陵区鑫泰花园3-605</v>
          </cell>
        </row>
        <row r="52692">
          <cell r="B52692">
            <v>13951164121</v>
          </cell>
          <cell r="C52692" t="str">
            <v>江苏省泰州市海陵区梅兰花园28-703</v>
          </cell>
        </row>
        <row r="52693">
          <cell r="B52693">
            <v>13606613001</v>
          </cell>
          <cell r="C52693" t="str">
            <v>浙江省杭州市文二西路荆长路美松公馆5-1别墅</v>
          </cell>
        </row>
        <row r="52694">
          <cell r="B52694">
            <v>13701169993</v>
          </cell>
          <cell r="C52694" t="str">
            <v>北京市海淀区西二旗中路6号领秀硅谷B1-1-402</v>
          </cell>
        </row>
        <row r="52695">
          <cell r="B52695">
            <v>13351233355</v>
          </cell>
          <cell r="C52695" t="str">
            <v>黑龙江省牡丹江市西安区万达华府四号楼三单元502</v>
          </cell>
        </row>
        <row r="52696">
          <cell r="B52696">
            <v>13888195980</v>
          </cell>
          <cell r="C52696" t="str">
            <v>云南省昆明市五华区莲华街道建设路理工大学西门115幢</v>
          </cell>
        </row>
        <row r="52697">
          <cell r="B52697">
            <v>13559575969</v>
          </cell>
          <cell r="C52697" t="str">
            <v>福建省晋江市陈埭中国鞋都L21-L23伟恺鞋材有限公司</v>
          </cell>
        </row>
        <row r="52698">
          <cell r="B52698">
            <v>18618142713</v>
          </cell>
          <cell r="C52698" t="str">
            <v>北京市通州区新华东街289号2号办公楼602室</v>
          </cell>
        </row>
        <row r="52699">
          <cell r="B52699">
            <v>19932207067</v>
          </cell>
          <cell r="C52699" t="str">
            <v>河北省沧州市青县华联凰城7号2单</v>
          </cell>
        </row>
        <row r="52700">
          <cell r="B52700">
            <v>18531300964</v>
          </cell>
          <cell r="C52700" t="str">
            <v>河北身张家口市桥西区长方沟宇鑫小区2号楼一单元101</v>
          </cell>
        </row>
        <row r="52701">
          <cell r="B52701">
            <v>18382618053</v>
          </cell>
          <cell r="C52701" t="str">
            <v>四川省广安市前锋区桂兴镇政府</v>
          </cell>
        </row>
        <row r="52702">
          <cell r="B52702">
            <v>18622139007</v>
          </cell>
          <cell r="C52702" t="str">
            <v>天津市和平区睦南道55号</v>
          </cell>
        </row>
        <row r="52703">
          <cell r="B52703">
            <v>13798282799</v>
          </cell>
          <cell r="C52703" t="str">
            <v>广东省深圳市宝安区福永镇白石厦东区美华路48号宿舍楼首层一路发仓</v>
          </cell>
        </row>
        <row r="52704">
          <cell r="B52704">
            <v>15850566762</v>
          </cell>
          <cell r="C52704" t="str">
            <v>江苏省南京市建邺区腾达雅苑11-3-502室</v>
          </cell>
        </row>
        <row r="52705">
          <cell r="B52705">
            <v>13871569048</v>
          </cell>
          <cell r="C52705" t="str">
            <v>湖北省武汉市江岸区苗栗路71号好药师大药房</v>
          </cell>
        </row>
        <row r="52706">
          <cell r="B52706">
            <v>13991139701</v>
          </cell>
          <cell r="C52706" t="str">
            <v>陕西省西安市新城区韩森寨街道29街坊1号楼</v>
          </cell>
        </row>
        <row r="52707">
          <cell r="B52707">
            <v>13802165821</v>
          </cell>
          <cell r="C52707" t="str">
            <v>天津市和平区紫阳路树德楼5-2-306号</v>
          </cell>
        </row>
        <row r="52708">
          <cell r="B52708">
            <v>13489140314</v>
          </cell>
          <cell r="C52708" t="str">
            <v>福建省福州市洪山镇工业路470号天祥酒楼一楼</v>
          </cell>
        </row>
        <row r="52709">
          <cell r="B52709">
            <v>13576129453</v>
          </cell>
          <cell r="C52709" t="str">
            <v>江西省南昌市西湖区二七南路二七南路466号金辉家园E栋2单元201</v>
          </cell>
        </row>
        <row r="52710">
          <cell r="B52710">
            <v>13618330635</v>
          </cell>
          <cell r="C52710" t="str">
            <v>重庆市江津区鼎山街道星河奥运B栋12-9</v>
          </cell>
        </row>
        <row r="52711">
          <cell r="B52711">
            <v>13185013635</v>
          </cell>
          <cell r="C52711" t="str">
            <v>浙江省杭州市拱墅区小河路299号凯德视界4-2-404</v>
          </cell>
        </row>
        <row r="52712">
          <cell r="B52712">
            <v>13016878880</v>
          </cell>
          <cell r="C52712" t="str">
            <v>江苏省常州市劳动中路同济花园1幢1-7号涵煦生态产品</v>
          </cell>
        </row>
        <row r="52713">
          <cell r="B52713">
            <v>18623349933</v>
          </cell>
          <cell r="C52713" t="str">
            <v>重庆市渝北区金开大道1111号龙宁路56号蓝湖郡弗莱明戈26-2-101</v>
          </cell>
        </row>
        <row r="52714">
          <cell r="B52714">
            <v>18602371919</v>
          </cell>
          <cell r="C52714" t="str">
            <v>重庆市渝北区金开大道1111号龙宁路56号蓝湖郡弗莱明戈26-2-101</v>
          </cell>
        </row>
        <row r="52715">
          <cell r="B52715">
            <v>15636015807</v>
          </cell>
          <cell r="C52715" t="str">
            <v>黑龙江省哈尔滨市道里区哈路411号（南京包子铺）</v>
          </cell>
        </row>
        <row r="52716">
          <cell r="B52716">
            <v>15689107805</v>
          </cell>
          <cell r="C52716" t="str">
            <v>山东省青岛市市北区辽源路128号9号楼204</v>
          </cell>
        </row>
        <row r="52717">
          <cell r="B52717">
            <v>13730916709</v>
          </cell>
          <cell r="C52717" t="str">
            <v>山东省青岛市市北区辽源路128号9号楼204</v>
          </cell>
        </row>
        <row r="52718">
          <cell r="B52718">
            <v>13338631166</v>
          </cell>
          <cell r="C52718" t="str">
            <v>江苏省南京市秦淮区朝天宫街道石鼓路225号南京人保财险国际部</v>
          </cell>
        </row>
        <row r="52719">
          <cell r="B52719">
            <v>17380675025</v>
          </cell>
          <cell r="C52719" t="str">
            <v>四川省成都市青羊区清涟路蓝光coco金沙1-1-1-1408</v>
          </cell>
        </row>
        <row r="52720">
          <cell r="B52720">
            <v>14714945938</v>
          </cell>
          <cell r="C52720" t="str">
            <v>广东省中山市三乡雅居乐悦景园D1-1607</v>
          </cell>
        </row>
        <row r="52721">
          <cell r="B52721">
            <v>13906687223</v>
          </cell>
          <cell r="C52721" t="str">
            <v>浙江省宁波市鄞州区下应街道虹麓路637号</v>
          </cell>
        </row>
        <row r="52722">
          <cell r="B52722">
            <v>18771048608</v>
          </cell>
          <cell r="C52722" t="str">
            <v>湖北省武汉市武昌区徐东大街128号联发九都4号楼4101号</v>
          </cell>
        </row>
        <row r="52723">
          <cell r="B52723">
            <v>13696838721</v>
          </cell>
          <cell r="C52723" t="str">
            <v>福建省福州市鼓楼区斗池路凤凰新村3区11B</v>
          </cell>
        </row>
        <row r="52724">
          <cell r="B52724">
            <v>13635279948</v>
          </cell>
          <cell r="C52724" t="str">
            <v>福建省福州市鼓楼区乌山西路125号</v>
          </cell>
        </row>
        <row r="52725">
          <cell r="B52725">
            <v>15880037787</v>
          </cell>
          <cell r="C52725" t="str">
            <v>福建省福州市鼓楼区乌山西路127号圆通速递</v>
          </cell>
        </row>
        <row r="52726">
          <cell r="B52726">
            <v>13459103839</v>
          </cell>
          <cell r="C52726" t="str">
            <v>福建省福州市台江区斗池路冠坤臻品2号楼702</v>
          </cell>
        </row>
        <row r="52727">
          <cell r="B52727">
            <v>13336124308</v>
          </cell>
          <cell r="C52727" t="str">
            <v>浙江省杭州市西湖区高技街22号龙湖唐宁one1-3-1901</v>
          </cell>
        </row>
        <row r="52728">
          <cell r="B52728">
            <v>13806168081</v>
          </cell>
          <cell r="C52728" t="str">
            <v>江苏省江阴市华士镇环西路2号江阴荣邦新材料科技有限公司</v>
          </cell>
        </row>
        <row r="52729">
          <cell r="B52729">
            <v>15011768411</v>
          </cell>
          <cell r="C52729" t="str">
            <v>广东省广州市南沙港前大道北时代南湾湖韵6号</v>
          </cell>
        </row>
        <row r="52730">
          <cell r="B52730">
            <v>13982034300</v>
          </cell>
          <cell r="C52730" t="str">
            <v>四川省成都市青羊区光华东四路78号东原时光道4-605</v>
          </cell>
        </row>
        <row r="52731">
          <cell r="B52731">
            <v>13691171272</v>
          </cell>
          <cell r="C52731" t="str">
            <v>天津市武清区杨村强国道保利上河雅颂一北区32号1单元2902室</v>
          </cell>
        </row>
        <row r="52732">
          <cell r="B52732">
            <v>13100106293</v>
          </cell>
          <cell r="C52732" t="str">
            <v>山西省忻州市繁峙县文化小区</v>
          </cell>
        </row>
        <row r="52733">
          <cell r="B52733">
            <v>15135039588</v>
          </cell>
          <cell r="C52733" t="str">
            <v>山西省忻州市繁峙县丽都花园售楼部</v>
          </cell>
        </row>
        <row r="52734">
          <cell r="B52734">
            <v>13313506269</v>
          </cell>
          <cell r="C52734" t="str">
            <v>山西省忻州市繁峙县丽都花园</v>
          </cell>
        </row>
        <row r="52735">
          <cell r="B52735">
            <v>13403501774</v>
          </cell>
          <cell r="C52735" t="str">
            <v>山西省忻州市繁峙县文化小区</v>
          </cell>
        </row>
        <row r="52736">
          <cell r="B52736">
            <v>17737115717</v>
          </cell>
          <cell r="C52736" t="str">
            <v>河南省郑州市北环与文化路交叉口豫馨苑小区4号楼1单元201室</v>
          </cell>
        </row>
        <row r="52737">
          <cell r="B52737">
            <v>15910906292</v>
          </cell>
          <cell r="C52737" t="str">
            <v>北京市东城区分司厅胡同17号院2号楼三单元402</v>
          </cell>
        </row>
        <row r="52738">
          <cell r="B52738">
            <v>13266533076</v>
          </cell>
          <cell r="C52738" t="str">
            <v>广东省深圳市宝安区福永街道办新和东四巷3号驿马国际集运仓</v>
          </cell>
        </row>
        <row r="52739">
          <cell r="B52739">
            <v>15982585058</v>
          </cell>
          <cell r="C52739" t="str">
            <v>四川省遂宁市船山区蓝光香江国际5-505</v>
          </cell>
        </row>
        <row r="52740">
          <cell r="B52740">
            <v>13970882131</v>
          </cell>
          <cell r="C52740" t="str">
            <v>江西省南昌市高新区万科四季花城南区紫荆苑O座</v>
          </cell>
        </row>
        <row r="52741">
          <cell r="B52741">
            <v>13600268006</v>
          </cell>
          <cell r="C52741" t="str">
            <v>广东省东莞市东城石井支路天骄峰景16栋2202</v>
          </cell>
        </row>
        <row r="52742">
          <cell r="B52742">
            <v>18622859637</v>
          </cell>
          <cell r="C52742" t="str">
            <v>天津市津南区咸水沽镇津南新城合安园12-2202</v>
          </cell>
        </row>
        <row r="52743">
          <cell r="B52743">
            <v>13516103056</v>
          </cell>
          <cell r="C52743" t="str">
            <v>天津市塘沽经济技术开发区第四大街80号天大科技园C7栋二层</v>
          </cell>
        </row>
        <row r="52744">
          <cell r="B52744">
            <v>13769164109</v>
          </cell>
          <cell r="C52744" t="str">
            <v>云南省昆明市盘龙区白云路赢城洋楼b座5单元501室</v>
          </cell>
        </row>
        <row r="52745">
          <cell r="B52745">
            <v>18561359327</v>
          </cell>
          <cell r="C52745" t="str">
            <v>山东省青岛市崂山区宁德路26号旺海花园</v>
          </cell>
        </row>
        <row r="52746">
          <cell r="B52746">
            <v>13884653322</v>
          </cell>
          <cell r="C52746" t="str">
            <v>山东省烟台市蓬莱市紫荆山街道紫荆国际山庄13号楼401</v>
          </cell>
        </row>
        <row r="52747">
          <cell r="B52747">
            <v>13133660883</v>
          </cell>
          <cell r="C52747" t="str">
            <v>江西省武宁县老工商局安密琪专卖店</v>
          </cell>
        </row>
        <row r="52748">
          <cell r="B52748">
            <v>17707786977</v>
          </cell>
          <cell r="C52748" t="str">
            <v>广西省河池市罗城县东门镇白马路一巷一号卫生监督所</v>
          </cell>
        </row>
        <row r="52749">
          <cell r="B52749">
            <v>13807788603</v>
          </cell>
          <cell r="C52749" t="str">
            <v>广西省河池市巴马县县委行政大楼10楼团委办公室</v>
          </cell>
        </row>
        <row r="52750">
          <cell r="B52750">
            <v>13858164483</v>
          </cell>
          <cell r="C52750" t="str">
            <v>浙江省杭州市拱墅区湖墅南路501号汉嘉设计</v>
          </cell>
        </row>
        <row r="52751">
          <cell r="B52751">
            <v>18877851115</v>
          </cell>
          <cell r="C52751" t="str">
            <v>广西省河池市巴马县前进街91号人寿保险公司</v>
          </cell>
        </row>
        <row r="52752">
          <cell r="B52752">
            <v>13751011940</v>
          </cell>
          <cell r="C52752" t="str">
            <v>广东省东莞市樟木头镇保利生态城林语花园63栋103</v>
          </cell>
        </row>
        <row r="52753">
          <cell r="B52753">
            <v>13901378003</v>
          </cell>
          <cell r="C52753" t="str">
            <v>北京市昌平区回龙观云趣园三区17号楼3单元602室</v>
          </cell>
        </row>
        <row r="52754">
          <cell r="B52754">
            <v>13639517603</v>
          </cell>
          <cell r="C52754" t="str">
            <v>宁夏银川市兴庆区西桥南巷47号</v>
          </cell>
        </row>
        <row r="52755">
          <cell r="B52755">
            <v>18615689119</v>
          </cell>
          <cell r="C52755" t="str">
            <v>山东省济南市槐荫区中建锦绣城三期6-1-2803</v>
          </cell>
        </row>
        <row r="52756">
          <cell r="B52756">
            <v>18637195709</v>
          </cell>
          <cell r="C52756" t="str">
            <v>河南省郑州市中州大道与白庄街交叉口诚建大厦一楼中信银行</v>
          </cell>
        </row>
        <row r="52757">
          <cell r="B52757">
            <v>13941428219</v>
          </cell>
          <cell r="C52757" t="str">
            <v>辽宁省本溪市明山区地工路欧洲城四期1号楼1-3-2</v>
          </cell>
        </row>
        <row r="52758">
          <cell r="B52758">
            <v>18602753061</v>
          </cell>
          <cell r="C52758" t="str">
            <v>湖北省武汉市武昌区和平大道三角路福星惠誉水岸国际1号写字楼17层</v>
          </cell>
        </row>
        <row r="52759">
          <cell r="B52759">
            <v>13905015313</v>
          </cell>
          <cell r="C52759" t="str">
            <v>福建省福州市鼓楼区温泉街道湖东路199号2201室</v>
          </cell>
        </row>
        <row r="52760">
          <cell r="B52760">
            <v>18669170977</v>
          </cell>
          <cell r="C52760" t="str">
            <v>云南省昆明市宜良县匡远街道起春路26号玉桥小广场（华润燃气）</v>
          </cell>
        </row>
        <row r="52761">
          <cell r="B52761">
            <v>15077788958</v>
          </cell>
          <cell r="C52761" t="str">
            <v>广西壮族自治区玉林市玉州区人民中路349号</v>
          </cell>
        </row>
        <row r="52762">
          <cell r="B52762">
            <v>15609717377</v>
          </cell>
          <cell r="C52762" t="str">
            <v>青海省西宁市城中区南川西路162号</v>
          </cell>
        </row>
        <row r="52763">
          <cell r="B52763">
            <v>18672919927</v>
          </cell>
          <cell r="C52763" t="str">
            <v>湖北武汉洪山区雄楚大街保利拉菲1-1-2903</v>
          </cell>
        </row>
        <row r="52764">
          <cell r="B52764">
            <v>13620027888</v>
          </cell>
          <cell r="C52764" t="str">
            <v>广东省东莞市桥头镇朗厦村华厦工业区华厦路56号A</v>
          </cell>
        </row>
        <row r="52765">
          <cell r="B52765">
            <v>15009717796</v>
          </cell>
          <cell r="C52765" t="str">
            <v>青海省西宁市城东区共和南路青海省妇女儿童医院</v>
          </cell>
        </row>
        <row r="52766">
          <cell r="B52766">
            <v>13909713678</v>
          </cell>
          <cell r="C52766" t="str">
            <v>青海省西宁市北大街26号天桥商务中心15楼青海省康辉国际旅行社</v>
          </cell>
        </row>
        <row r="52767">
          <cell r="B52767">
            <v>13895113680</v>
          </cell>
          <cell r="C52767" t="str">
            <v>宁夏银川市西夏区兴洲北街303号中铁二十一局市政工程公司</v>
          </cell>
        </row>
        <row r="52768">
          <cell r="B52768">
            <v>13709700829</v>
          </cell>
          <cell r="C52768" t="str">
            <v>青海省海东市乐都区新乐大街卫生监督所</v>
          </cell>
        </row>
        <row r="52769">
          <cell r="B52769">
            <v>13923470812</v>
          </cell>
          <cell r="C52769" t="str">
            <v>广东省深圳市罗湖区沿河北路1003号京基东方都会A1009</v>
          </cell>
        </row>
        <row r="52770">
          <cell r="B52770">
            <v>18902623799</v>
          </cell>
          <cell r="C52770" t="str">
            <v>广东省惠州市惠城区麦地雍逸园景绮阁801房</v>
          </cell>
        </row>
        <row r="52771">
          <cell r="B52771">
            <v>18657179499</v>
          </cell>
          <cell r="C52771" t="str">
            <v>浙江省杭州市上城区环城东路97号檀香园2-2-402</v>
          </cell>
        </row>
        <row r="52772">
          <cell r="B52772">
            <v>15222595599</v>
          </cell>
          <cell r="C52772" t="str">
            <v>天津市塘沽开发区泰达时代3-1-602</v>
          </cell>
        </row>
        <row r="52773">
          <cell r="B52773">
            <v>13988907366</v>
          </cell>
          <cell r="C52773" t="str">
            <v>云南省曲靖市麒麟区金元尚居54-1</v>
          </cell>
        </row>
        <row r="52774">
          <cell r="B52774">
            <v>13753510007</v>
          </cell>
          <cell r="C52774" t="str">
            <v>山西省临汾市尧都区解放西路君怡家园5号楼3单元201室</v>
          </cell>
        </row>
        <row r="52775">
          <cell r="B52775">
            <v>13902340387</v>
          </cell>
          <cell r="C52775" t="str">
            <v>广东省韶关市浈江区碧桂园东区翠堤春晓2街16号</v>
          </cell>
        </row>
        <row r="52776">
          <cell r="B52776">
            <v>13923683028</v>
          </cell>
          <cell r="C52776" t="str">
            <v>广东省河源市源城区越王大道铭城商务大厦</v>
          </cell>
        </row>
        <row r="52777">
          <cell r="B52777">
            <v>17707763751</v>
          </cell>
          <cell r="C52777" t="str">
            <v>广西省百色市右江区大旺路街道吉利4S店欣欣小卖部</v>
          </cell>
        </row>
        <row r="52778">
          <cell r="B52778">
            <v>18176103727</v>
          </cell>
          <cell r="C52778" t="str">
            <v>广西壮族自治区河池市金城江区文体路43号河池市妇幼保健院</v>
          </cell>
        </row>
        <row r="52779">
          <cell r="B52779">
            <v>15777894099</v>
          </cell>
          <cell r="C52779" t="str">
            <v>广西省河池市南丹县六寨县鑫源通讯</v>
          </cell>
        </row>
        <row r="52780">
          <cell r="B52780">
            <v>17807756277</v>
          </cell>
          <cell r="C52780" t="str">
            <v>广西省玉林市玉州区二环北路1111号恒大城1栋1单元</v>
          </cell>
        </row>
        <row r="52781">
          <cell r="B52781">
            <v>15807869676</v>
          </cell>
          <cell r="C52781" t="str">
            <v>广西百色市田阳县人民医院门诊收费</v>
          </cell>
        </row>
        <row r="52782">
          <cell r="B52782">
            <v>13737028210</v>
          </cell>
          <cell r="C52782" t="str">
            <v>广西省百色市右江区江滨一路B座55号</v>
          </cell>
        </row>
        <row r="52783">
          <cell r="B52783">
            <v>13588463087</v>
          </cell>
          <cell r="C52783" t="str">
            <v>浙江省杭州市西湖区三墩镇灯彩街386号小拇指对面宝恒建设</v>
          </cell>
        </row>
        <row r="52784">
          <cell r="B52784">
            <v>15888317700</v>
          </cell>
          <cell r="C52784" t="str">
            <v>浙江省嘉善县解放东路466号</v>
          </cell>
        </row>
        <row r="52785">
          <cell r="B52785">
            <v>18978987927</v>
          </cell>
          <cell r="C52785" t="str">
            <v>广西南宁区青秀区柳沙路10号民发大观天下E1栋1003室</v>
          </cell>
        </row>
        <row r="52786">
          <cell r="B52786">
            <v>15136260792</v>
          </cell>
          <cell r="C52786" t="str">
            <v>河南省郑州市三全路江山路北200米裕华美欣小区五号楼</v>
          </cell>
        </row>
        <row r="52787">
          <cell r="B52787">
            <v>13450268386</v>
          </cell>
          <cell r="C52787" t="str">
            <v>广东省广州市荔湾区龙溪中路保利公园九里D8-B-2004</v>
          </cell>
        </row>
        <row r="52788">
          <cell r="B52788">
            <v>18660063333</v>
          </cell>
          <cell r="C52788" t="str">
            <v>山东省烟台市楚凤一街55内7号</v>
          </cell>
        </row>
        <row r="52789">
          <cell r="B52789">
            <v>13939860731</v>
          </cell>
          <cell r="C52789" t="str">
            <v>河南省三门峡市崤山路与茅津路交汇处中华联合财产保险股份有限公司三门峡中心支公司</v>
          </cell>
        </row>
        <row r="52790">
          <cell r="B52790">
            <v>13971649006</v>
          </cell>
          <cell r="C52790" t="str">
            <v>湖北省武汉市江岸区球场街解放南路融科天成一期T8栋-2-2704</v>
          </cell>
        </row>
        <row r="52791">
          <cell r="B52791">
            <v>13520593846</v>
          </cell>
          <cell r="C52791" t="str">
            <v>北京市海淀区复兴路甲38号605室嘉德公寓</v>
          </cell>
        </row>
        <row r="52792">
          <cell r="B52792">
            <v>13902420898</v>
          </cell>
          <cell r="C52792" t="str">
            <v>广东省佛山市南海区大沥碧桂园阳光花海11街128</v>
          </cell>
        </row>
        <row r="52793">
          <cell r="B52793" t="str">
            <v>0451-86398190</v>
          </cell>
          <cell r="C52793" t="str">
            <v>黑龙江省哈尔滨市学府路50号理工大学家属楼1单元1702室</v>
          </cell>
        </row>
        <row r="52794">
          <cell r="B52794">
            <v>13805512181</v>
          </cell>
          <cell r="C52794" t="str">
            <v>安徽省合肥市包河区马鞍山路世纪阳光花园绿阳苑4栋601室</v>
          </cell>
        </row>
        <row r="52795">
          <cell r="B52795">
            <v>15012979969</v>
          </cell>
          <cell r="C52795" t="str">
            <v>广东省深圳市龙华新区世纪春城4期2A栋1706</v>
          </cell>
        </row>
        <row r="52796">
          <cell r="B52796">
            <v>18205826257</v>
          </cell>
          <cell r="C52796" t="str">
            <v>江苏省苏州市吴江区吴江经济技术开发区兴吴路1055号香漫雅园22栋2702室</v>
          </cell>
        </row>
        <row r="52797">
          <cell r="B52797">
            <v>18258528517</v>
          </cell>
          <cell r="C52797" t="str">
            <v>浙江省诸暨市陶朱街道西城花苑八幢</v>
          </cell>
        </row>
        <row r="52798">
          <cell r="B52798">
            <v>13333330905</v>
          </cell>
          <cell r="C52798" t="str">
            <v>河北省秦皇岛市海港区东安里2-1-2001</v>
          </cell>
        </row>
        <row r="52799">
          <cell r="B52799">
            <v>18633555151</v>
          </cell>
          <cell r="C52799" t="str">
            <v>河北省秦皇岛市海港区建设大街201号正蓝科技有限公司</v>
          </cell>
        </row>
        <row r="52800">
          <cell r="B52800">
            <v>13933522222</v>
          </cell>
          <cell r="C52800" t="str">
            <v>河北省秦皇岛市海港区玉峰北路24-2-8</v>
          </cell>
        </row>
        <row r="52801">
          <cell r="B52801">
            <v>15132185151</v>
          </cell>
          <cell r="C52801" t="str">
            <v>河北省辛集市建设街申科电力集团西侧森林公司售楼部</v>
          </cell>
        </row>
        <row r="52802">
          <cell r="B52802">
            <v>18753835935</v>
          </cell>
          <cell r="C52802" t="str">
            <v>山东省肥城市龙山路书香雅居7号楼</v>
          </cell>
        </row>
        <row r="52803">
          <cell r="B52803">
            <v>18649700918</v>
          </cell>
          <cell r="C52803" t="str">
            <v>福建省福州市台江区八一七中路群升国际A区1号楼418</v>
          </cell>
        </row>
        <row r="52804">
          <cell r="B52804">
            <v>13913933897</v>
          </cell>
          <cell r="C52804" t="str">
            <v>中国江苏省南京市秦淮区中山东路520号2栋</v>
          </cell>
        </row>
        <row r="52805">
          <cell r="B52805">
            <v>18797342559</v>
          </cell>
          <cell r="C52805" t="str">
            <v>青海西宁市城西区兴海路街道黄河路13号测绘大厦</v>
          </cell>
        </row>
        <row r="52806">
          <cell r="B52806">
            <v>13752674833</v>
          </cell>
          <cell r="C52806" t="str">
            <v>天津市河西区大沽南路670号河西中医院东楼门诊部西药房</v>
          </cell>
        </row>
        <row r="52807">
          <cell r="B52807">
            <v>15022062169</v>
          </cell>
          <cell r="C52807" t="str">
            <v>天津市红桥区芥园道先春园泉春里11-1-1202</v>
          </cell>
        </row>
        <row r="52808">
          <cell r="B52808">
            <v>13072229666</v>
          </cell>
          <cell r="C52808" t="str">
            <v>天津市河东区风亭路5号嘉华东安商业广场底商邮政储蓄</v>
          </cell>
        </row>
        <row r="52809">
          <cell r="B52809">
            <v>13302156195</v>
          </cell>
          <cell r="C52809" t="str">
            <v>天津市武清区杨村镇平安里32-4</v>
          </cell>
        </row>
        <row r="52810">
          <cell r="B52810">
            <v>13520325371</v>
          </cell>
          <cell r="C52810" t="str">
            <v>海南省儋州市白马井镇滨海新区B10号楼1803</v>
          </cell>
        </row>
        <row r="52811">
          <cell r="B52811">
            <v>15822766367</v>
          </cell>
          <cell r="C52811" t="str">
            <v>天津市大港油田北区西里2-3-402</v>
          </cell>
        </row>
        <row r="52812">
          <cell r="B52812">
            <v>13389992105</v>
          </cell>
          <cell r="C52812" t="str">
            <v>天津市河东区琳科东路晶品轩1号楼1104</v>
          </cell>
        </row>
        <row r="52813">
          <cell r="B52813">
            <v>15922042019</v>
          </cell>
          <cell r="C52813" t="str">
            <v>天津市和平区曲阜道80号天津外运501</v>
          </cell>
        </row>
        <row r="52814">
          <cell r="B52814">
            <v>15902292802</v>
          </cell>
          <cell r="C52814" t="str">
            <v>天津市北辰区辰昌路1911号北辰区邮电局办公室</v>
          </cell>
        </row>
        <row r="52815">
          <cell r="B52815">
            <v>15141535360</v>
          </cell>
          <cell r="C52815" t="str">
            <v>天津市红桥区西子庄福居公寓北区1号楼2门501</v>
          </cell>
        </row>
        <row r="52816">
          <cell r="B52816">
            <v>13652030007</v>
          </cell>
          <cell r="C52816" t="str">
            <v>天津市津南区红勘领世深白7-1-1601</v>
          </cell>
        </row>
        <row r="52817">
          <cell r="B52817">
            <v>18669207995</v>
          </cell>
          <cell r="C52817" t="str">
            <v>云南省昆明市呈贡区洛羊街道果林溪谷二期三号门2栋1号</v>
          </cell>
        </row>
        <row r="52818">
          <cell r="B52818">
            <v>18526658120</v>
          </cell>
          <cell r="C52818" t="str">
            <v>天津市保山道横江里7-2-501</v>
          </cell>
        </row>
        <row r="52819">
          <cell r="B52819">
            <v>15022457667</v>
          </cell>
          <cell r="C52819" t="str">
            <v>天津市河北区光复街道小树林大街林容里</v>
          </cell>
        </row>
        <row r="52820">
          <cell r="B52820">
            <v>18902149277</v>
          </cell>
          <cell r="C52820" t="str">
            <v>天津市武清区运泽花园48号楼</v>
          </cell>
        </row>
        <row r="52821">
          <cell r="B52821">
            <v>13848262979</v>
          </cell>
          <cell r="C52821" t="str">
            <v>内蒙古包头市青山区呼得木林大街7号街坊1栋4门401</v>
          </cell>
        </row>
        <row r="52822">
          <cell r="B52822">
            <v>13821016251</v>
          </cell>
          <cell r="C52822" t="str">
            <v>天津市河东区十五经路8号河东检察院</v>
          </cell>
        </row>
        <row r="52823">
          <cell r="B52823">
            <v>13512854768</v>
          </cell>
          <cell r="C52823" t="str">
            <v>天津市河西区大沽南路柳苑公寓9-4-400</v>
          </cell>
        </row>
        <row r="52824">
          <cell r="B52824">
            <v>13389903121</v>
          </cell>
          <cell r="C52824" t="str">
            <v>天津市河西区厦门路宝和里4门110</v>
          </cell>
        </row>
        <row r="52825">
          <cell r="B52825">
            <v>18838039997</v>
          </cell>
          <cell r="C52825" t="str">
            <v>河南省郑州市东区姚桥路与明理路交叉口永威五月花城10-2-25-2504</v>
          </cell>
        </row>
        <row r="52826">
          <cell r="B52826">
            <v>13308644069</v>
          </cell>
          <cell r="C52826" t="str">
            <v>湖北省武汉市江汉区建设大道847号瑞通广场A座8楼</v>
          </cell>
        </row>
        <row r="52827">
          <cell r="B52827">
            <v>18037631222</v>
          </cell>
          <cell r="C52827" t="str">
            <v>河南省郑州市东区农业南路商鼎路东方鼎盛时代3期17号楼1单元1306</v>
          </cell>
        </row>
        <row r="52828">
          <cell r="B52828">
            <v>18002307754</v>
          </cell>
          <cell r="C52828" t="str">
            <v>重庆市江北区江北嘴平安财富中心大楼21楼转15楼财险理赔部</v>
          </cell>
        </row>
        <row r="52829">
          <cell r="B52829">
            <v>18637101008</v>
          </cell>
          <cell r="C52829" t="str">
            <v>河南省郑州市金水区文博东路29号院天骄华庭2期4-1601</v>
          </cell>
        </row>
        <row r="52830">
          <cell r="B52830">
            <v>18901111856</v>
          </cell>
          <cell r="C52830" t="str">
            <v>北京市西城区西直门内玉桃园三区14号（银龄老年公寓）</v>
          </cell>
        </row>
        <row r="52831">
          <cell r="B52831">
            <v>13701395867</v>
          </cell>
          <cell r="C52831" t="str">
            <v>北京市丰台区西四环中路79号院3号楼2007室</v>
          </cell>
        </row>
        <row r="52832">
          <cell r="B52832">
            <v>13811800366</v>
          </cell>
          <cell r="C52832" t="str">
            <v>北京市昌平区阳坊镇工业北区新成龙玻璃厂内东远腾发</v>
          </cell>
        </row>
        <row r="52833">
          <cell r="B52833">
            <v>13609900686</v>
          </cell>
          <cell r="C52833" t="str">
            <v>新疆乌鲁木齐市红庙子路254号，金泰小区四号楼四单元403室</v>
          </cell>
        </row>
        <row r="52834">
          <cell r="B52834">
            <v>15942340595</v>
          </cell>
          <cell r="C52834" t="str">
            <v>辽宁省沈阳市浑南新区沈中大街绿城沈阳全运村销售中心</v>
          </cell>
        </row>
        <row r="52835">
          <cell r="B52835">
            <v>15365779712</v>
          </cell>
          <cell r="C52835" t="str">
            <v>江苏省盐城市盐都区清华学仕园30号楼603室</v>
          </cell>
        </row>
        <row r="52836">
          <cell r="B52836">
            <v>15844387888</v>
          </cell>
          <cell r="C52836" t="str">
            <v>吉林省敦化市长白路长白小区1号门市吉祥阁</v>
          </cell>
        </row>
        <row r="52837">
          <cell r="B52837">
            <v>13154360935</v>
          </cell>
          <cell r="C52837" t="str">
            <v>吉林省长春市朝阳区同志街与后化路交汇科技花园6栋1门702</v>
          </cell>
        </row>
        <row r="52838">
          <cell r="B52838">
            <v>13877395225</v>
          </cell>
          <cell r="C52838" t="str">
            <v>上海市松江区小昆山镇鹤溪街48号4804敏秋桂林米粉</v>
          </cell>
        </row>
        <row r="52839">
          <cell r="B52839">
            <v>13596192611</v>
          </cell>
          <cell r="C52839" t="str">
            <v>吉林省长春市宽城区美景天城二期62栋</v>
          </cell>
        </row>
        <row r="52840">
          <cell r="B52840">
            <v>18686500216</v>
          </cell>
          <cell r="C52840" t="str">
            <v>吉林省长春市高新区融创上城4期59栋</v>
          </cell>
        </row>
        <row r="52841">
          <cell r="B52841">
            <v>13901031238</v>
          </cell>
          <cell r="C52841" t="str">
            <v>北京市海淀区老营房路世纪城晴波园9号楼2单元1C室</v>
          </cell>
        </row>
        <row r="52842">
          <cell r="B52842">
            <v>18650811199</v>
          </cell>
          <cell r="C52842" t="str">
            <v>福建省厦门市集美区杏林园博六里8号1401</v>
          </cell>
        </row>
        <row r="52843">
          <cell r="B52843" t="str">
            <v>18918168713/65262157</v>
          </cell>
          <cell r="C52843" t="str">
            <v>上海市虹口区凉城路539弄19号302室</v>
          </cell>
        </row>
        <row r="52844">
          <cell r="B52844">
            <v>13808037799</v>
          </cell>
          <cell r="C52844" t="str">
            <v>北京市朝阳区百子湾南二路乐成国际2栋2单元203</v>
          </cell>
        </row>
        <row r="52845">
          <cell r="B52845">
            <v>13707222598</v>
          </cell>
          <cell r="C52845" t="str">
            <v>湖北省天门市承天国际新城兴盛汽车修理有限公司</v>
          </cell>
        </row>
        <row r="52846">
          <cell r="B52846">
            <v>15317715085</v>
          </cell>
          <cell r="C52846" t="str">
            <v>上海市杨浦区中山北二路99弄55号2704室</v>
          </cell>
        </row>
        <row r="52847">
          <cell r="B52847">
            <v>13641166731</v>
          </cell>
          <cell r="C52847" t="str">
            <v>北京市海淀区阜成路八号院航天机关幼儿园</v>
          </cell>
        </row>
        <row r="52848">
          <cell r="B52848">
            <v>15841669186</v>
          </cell>
          <cell r="C52848" t="str">
            <v>辽宁省锦州市太和区渤大雅居24-18</v>
          </cell>
        </row>
        <row r="52849">
          <cell r="B52849">
            <v>13358379998</v>
          </cell>
          <cell r="C52849" t="str">
            <v>福建省厦门市禾祥西二路41号7号楼27B</v>
          </cell>
        </row>
        <row r="52850">
          <cell r="B52850">
            <v>18956366655</v>
          </cell>
          <cell r="C52850" t="str">
            <v>安徽省宣城市泾县阳光水岸15栋惠民超市</v>
          </cell>
        </row>
        <row r="52851">
          <cell r="B52851">
            <v>18650079790</v>
          </cell>
          <cell r="C52851" t="str">
            <v>福建省福清市龙江街下梧村村中88号江融小区3号楼1003室</v>
          </cell>
        </row>
        <row r="52852">
          <cell r="B52852">
            <v>13945063770</v>
          </cell>
          <cell r="C52852" t="str">
            <v>黑龙江省哈尔滨市香坊区香电街与农艺街永吉家园10号楼4单元701</v>
          </cell>
        </row>
        <row r="52853">
          <cell r="B52853">
            <v>18342283806</v>
          </cell>
          <cell r="C52853" t="str">
            <v>辽宁省大连市甘井子区泡崖街道轻工苑1号大连工业大学园教院172班</v>
          </cell>
        </row>
        <row r="52854">
          <cell r="B52854">
            <v>18980981512</v>
          </cell>
          <cell r="C52854" t="str">
            <v>四川省成都市温江区文武路10号</v>
          </cell>
        </row>
        <row r="52855">
          <cell r="B52855">
            <v>15224123759</v>
          </cell>
          <cell r="C52855" t="str">
            <v>浙江省温州市龙湾区状元街道前梅中路22号301室</v>
          </cell>
        </row>
        <row r="52856">
          <cell r="B52856">
            <v>17610377528</v>
          </cell>
          <cell r="C52856" t="str">
            <v>吉林省吉林市丰满区详细地址:恒山路恒山花园3号楼4单元201</v>
          </cell>
        </row>
        <row r="52857">
          <cell r="B52857">
            <v>18271417553</v>
          </cell>
          <cell r="C52857" t="str">
            <v>安徽省安庆市宜秀区大龙山镇安庆师范学院龙山校区东门</v>
          </cell>
        </row>
        <row r="52858">
          <cell r="B52858">
            <v>17780516296</v>
          </cell>
          <cell r="C52858" t="str">
            <v>四川省成都市青羊区蜀辉路465号金沙邸</v>
          </cell>
        </row>
        <row r="52859">
          <cell r="B52859">
            <v>13318831020</v>
          </cell>
          <cell r="C52859" t="str">
            <v>广东省佛山市南海区桂城街道半岛路9号利海尖东半岛花园67栋</v>
          </cell>
        </row>
        <row r="52860">
          <cell r="B52860">
            <v>13211104948</v>
          </cell>
          <cell r="C52860" t="str">
            <v>广东省清远市清城区院南路阳光嘉园九座1001室</v>
          </cell>
        </row>
        <row r="52861">
          <cell r="B52861">
            <v>18594230216</v>
          </cell>
          <cell r="C52861" t="str">
            <v>广东省深圳市福田区沙头街道京基滨河时代KKONE三楼309小马快跑</v>
          </cell>
        </row>
        <row r="52862">
          <cell r="B52862">
            <v>18129325682</v>
          </cell>
          <cell r="C52862" t="str">
            <v>新疆乌鲁木齐市天山区解放北路385号中国银行</v>
          </cell>
        </row>
        <row r="52863">
          <cell r="B52863">
            <v>18600964059</v>
          </cell>
          <cell r="C52863" t="str">
            <v>北京市朝阳区北苑路86号完美世界大厦</v>
          </cell>
        </row>
        <row r="52864">
          <cell r="B52864">
            <v>13588769897</v>
          </cell>
          <cell r="C52864" t="str">
            <v>浙江省杭州市萧山区闻堰镇万达路郁金香岸13-1-1502</v>
          </cell>
        </row>
        <row r="52865">
          <cell r="B52865">
            <v>18837317691</v>
          </cell>
          <cell r="C52865" t="str">
            <v>河南省新乡市牧野区北干街道学府第一城</v>
          </cell>
        </row>
        <row r="52866">
          <cell r="B52866">
            <v>13605939304</v>
          </cell>
          <cell r="C52866" t="str">
            <v>福建省连城县莲峰镇冠豸景苑B区B1幢2号店</v>
          </cell>
        </row>
        <row r="52867">
          <cell r="B52867">
            <v>13950198546</v>
          </cell>
          <cell r="C52867" t="str">
            <v>福建省厦门市湖里区南山路402号南山大厦B栋301-303</v>
          </cell>
        </row>
        <row r="52868">
          <cell r="B52868">
            <v>15303356867</v>
          </cell>
          <cell r="C52868" t="str">
            <v>河北省秦皇岛市海港区海滨路51号秦皇岛海关查验三科</v>
          </cell>
        </row>
        <row r="52869">
          <cell r="B52869">
            <v>13098815688</v>
          </cell>
          <cell r="C52869" t="str">
            <v>湖北省武汉市黎黄陂路49号武汉市中医院外科四楼</v>
          </cell>
        </row>
        <row r="52870">
          <cell r="B52870">
            <v>13929133383</v>
          </cell>
          <cell r="C52870" t="str">
            <v>广东省佛山市顺德区伦教街道新丰路2号伦教地税</v>
          </cell>
        </row>
        <row r="52871">
          <cell r="B52871">
            <v>13715492930</v>
          </cell>
          <cell r="C52871" t="str">
            <v>广东省佛山市顺德区伦教鸡洲八村上街中庸巷7号</v>
          </cell>
        </row>
        <row r="52872">
          <cell r="B52872">
            <v>18066901408</v>
          </cell>
          <cell r="C52872" t="str">
            <v>陕西省西安市新城区省政府东门</v>
          </cell>
        </row>
        <row r="52873">
          <cell r="B52873">
            <v>13620178194</v>
          </cell>
          <cell r="C52873" t="str">
            <v>广东省开平市长沙东胜路29号109、110铺</v>
          </cell>
        </row>
        <row r="52874">
          <cell r="B52874">
            <v>18905516607</v>
          </cell>
          <cell r="C52874" t="str">
            <v>安徽省合肥市花园街38号交通银行11楼</v>
          </cell>
        </row>
        <row r="52875">
          <cell r="B52875">
            <v>13866704468</v>
          </cell>
          <cell r="C52875" t="str">
            <v>安徽省合肥市庐阳区九狮桥街45号建信大厦徽商银行合肥长江路支行</v>
          </cell>
        </row>
        <row r="52876">
          <cell r="B52876">
            <v>13788806563</v>
          </cell>
          <cell r="C52876" t="str">
            <v>福建省晋江市新塘街道杏田工业18号</v>
          </cell>
        </row>
        <row r="52877">
          <cell r="B52877" t="str">
            <v>13506062213/</v>
          </cell>
          <cell r="C52877" t="str">
            <v>福建省晋江市罗山街道华泰国际新城77栋501室</v>
          </cell>
        </row>
        <row r="52878">
          <cell r="B52878">
            <v>17780186111</v>
          </cell>
          <cell r="C52878" t="str">
            <v>四川省达州宣汉县南坝镇圣墩东路(中国电信)</v>
          </cell>
        </row>
        <row r="52879">
          <cell r="B52879">
            <v>13308242868</v>
          </cell>
          <cell r="C52879" t="str">
            <v>四川省达州市大竹县竹阳镇东湖湾小区</v>
          </cell>
        </row>
        <row r="52880">
          <cell r="B52880">
            <v>15660988307</v>
          </cell>
          <cell r="C52880" t="str">
            <v>河南省南阳市宛城区官庄镇河南南阳油田北区8号楼3楼西南户</v>
          </cell>
        </row>
        <row r="52881">
          <cell r="B52881">
            <v>13591078789</v>
          </cell>
          <cell r="C52881" t="str">
            <v>辽宁省铁岭市开原市新华路79号原地税局</v>
          </cell>
        </row>
        <row r="52882">
          <cell r="B52882">
            <v>15390484933</v>
          </cell>
          <cell r="C52882" t="str">
            <v>四川省绵阳市涪城区南山街道长虹大道南段138号御营山景</v>
          </cell>
        </row>
        <row r="52883">
          <cell r="B52883">
            <v>13806865288</v>
          </cell>
          <cell r="C52883" t="str">
            <v>浙江省温州市乐清市北白象镇北白象旺林东路5号</v>
          </cell>
        </row>
        <row r="52884">
          <cell r="B52884">
            <v>18079056341</v>
          </cell>
          <cell r="C52884" t="str">
            <v>江西省新余市渝水区胜利南路313号玉紫山五金百货小区</v>
          </cell>
        </row>
        <row r="52885">
          <cell r="B52885">
            <v>18853559977</v>
          </cell>
          <cell r="C52885" t="str">
            <v>山东省蓬莱市登州路22号《蓝天家政》</v>
          </cell>
        </row>
        <row r="52886">
          <cell r="B52886">
            <v>15085836781</v>
          </cell>
          <cell r="C52886" t="str">
            <v>贵州省铜仁市松桃县大十字爱尚生活馆</v>
          </cell>
        </row>
        <row r="52887">
          <cell r="B52887">
            <v>13205399568</v>
          </cell>
          <cell r="C52887" t="str">
            <v>山东省临沂市兰山区金锣大桥北首银河湾小区26号楼二单元1802</v>
          </cell>
        </row>
        <row r="52888">
          <cell r="B52888">
            <v>13677659938</v>
          </cell>
          <cell r="C52888" t="str">
            <v>重庆市渝北区红锦大道554号南江地质队3幢15-3</v>
          </cell>
        </row>
        <row r="52889">
          <cell r="B52889">
            <v>18385077766</v>
          </cell>
          <cell r="C52889" t="str">
            <v>贵州省贵阳市南明区车水路国际城G组团1栋</v>
          </cell>
        </row>
        <row r="52890">
          <cell r="B52890">
            <v>18676013013</v>
          </cell>
          <cell r="C52890" t="str">
            <v>广东省中山市西区中山一路103号华江数码广场3栋D30卡</v>
          </cell>
        </row>
        <row r="52891">
          <cell r="B52891">
            <v>15931352920</v>
          </cell>
          <cell r="C52891" t="str">
            <v>河北省张家口市宣化区皇城街盛世豪庭10#-404</v>
          </cell>
        </row>
        <row r="52892">
          <cell r="B52892">
            <v>15922291998</v>
          </cell>
          <cell r="C52892" t="str">
            <v>天津市河东区海河东路86号邮政办公大楼（近食堂）</v>
          </cell>
        </row>
        <row r="52893">
          <cell r="B52893">
            <v>13910166726</v>
          </cell>
          <cell r="C52893" t="str">
            <v>北京市海淀区青龙桥厢红旗路御园汇</v>
          </cell>
        </row>
        <row r="52894">
          <cell r="B52894">
            <v>13905977941</v>
          </cell>
          <cell r="C52894" t="str">
            <v>福建省泉州市东辅路喜盈门建材家居二楼2336卢森木地板</v>
          </cell>
        </row>
        <row r="52895">
          <cell r="B52895">
            <v>13551088900</v>
          </cell>
          <cell r="C52895" t="str">
            <v>四川省成都市天府新区麓山大道二段6号麓山国际社区茵特拉肯A2区6栋2单元302室</v>
          </cell>
        </row>
        <row r="52896">
          <cell r="B52896">
            <v>13591073710</v>
          </cell>
          <cell r="C52896" t="str">
            <v>辽宁省铁岭市西丰县寇河加油站</v>
          </cell>
        </row>
        <row r="52897">
          <cell r="B52897">
            <v>13697435196</v>
          </cell>
          <cell r="C52897" t="str">
            <v>广东省广州市天河区旭景熙湖街13号1201</v>
          </cell>
        </row>
        <row r="52898">
          <cell r="B52898">
            <v>15145565890</v>
          </cell>
          <cell r="C52898" t="str">
            <v>黑龙江省绥化市北林区大有办事处福乾四期北门发之缘烫染</v>
          </cell>
        </row>
        <row r="52899">
          <cell r="B52899">
            <v>18946120444</v>
          </cell>
          <cell r="C52899" t="str">
            <v>黑龙江省哈尔滨市道外区南直路328号远大中央公园2号楼4单元1901</v>
          </cell>
        </row>
        <row r="52900">
          <cell r="B52900">
            <v>18545126111</v>
          </cell>
          <cell r="C52900" t="str">
            <v>黑龙江省哈尔滨市尚志市新闻街96号尚志市图书馆</v>
          </cell>
        </row>
        <row r="52901">
          <cell r="B52901">
            <v>15976888685</v>
          </cell>
          <cell r="C52901" t="str">
            <v>广东省深圳市龙岗区南湾街道健康花城8栋1105</v>
          </cell>
        </row>
        <row r="52902">
          <cell r="B52902">
            <v>13823552761</v>
          </cell>
          <cell r="C52902" t="str">
            <v>广东省深圳市福田区沙嘴路38号国税大楼405室</v>
          </cell>
        </row>
        <row r="52903">
          <cell r="B52903">
            <v>13621102895</v>
          </cell>
          <cell r="C52903" t="str">
            <v>北京市丰台区和义东里6区10号楼403室</v>
          </cell>
        </row>
        <row r="52904">
          <cell r="B52904">
            <v>13681324994</v>
          </cell>
          <cell r="C52904" t="str">
            <v>北京市朝阳区姚家园路105号院乐融大厦12层</v>
          </cell>
        </row>
        <row r="52905">
          <cell r="B52905">
            <v>13911386812</v>
          </cell>
          <cell r="C52905" t="str">
            <v>北京市海淀区温泉镇水岸家园北区7-2-1302</v>
          </cell>
        </row>
        <row r="52906">
          <cell r="B52906">
            <v>13661291363</v>
          </cell>
          <cell r="C52906" t="str">
            <v>北京市海淀区马甸月季园16号楼8单元501</v>
          </cell>
        </row>
        <row r="52907">
          <cell r="B52907">
            <v>18673503700</v>
          </cell>
          <cell r="C52907" t="str">
            <v>湖南省郴州市住建局家属区</v>
          </cell>
        </row>
        <row r="52908">
          <cell r="B52908">
            <v>15107351978</v>
          </cell>
          <cell r="C52908" t="str">
            <v>湖南省郴州市北湖区香雪苑一期3栋402号</v>
          </cell>
        </row>
        <row r="52909">
          <cell r="B52909">
            <v>13875552190</v>
          </cell>
          <cell r="C52909" t="str">
            <v>湖南省郴州市苏仙区苏仙北路40号郴州市委19栋</v>
          </cell>
        </row>
        <row r="52910">
          <cell r="B52910">
            <v>15115595889</v>
          </cell>
          <cell r="C52910" t="str">
            <v>湖南省郴州市六中南校区</v>
          </cell>
        </row>
        <row r="52911">
          <cell r="B52911">
            <v>15973516099</v>
          </cell>
          <cell r="C52911" t="str">
            <v>湖南省郴州市北湖区香花南路19号锦泰山水缘夏生实业综合楼</v>
          </cell>
        </row>
        <row r="52912">
          <cell r="B52912">
            <v>13607351187</v>
          </cell>
          <cell r="C52912" t="str">
            <v>湖南省长沙市雨花区沙湾路289号2栋2梯1003</v>
          </cell>
        </row>
        <row r="52913">
          <cell r="B52913">
            <v>13407358369</v>
          </cell>
          <cell r="C52913" t="str">
            <v>湖南省郴州市人民东路11号</v>
          </cell>
        </row>
        <row r="52914">
          <cell r="B52914">
            <v>17769350100</v>
          </cell>
          <cell r="C52914" t="str">
            <v>湖南省郴州市北湖区人民西路祥云国际8栋</v>
          </cell>
        </row>
        <row r="52915">
          <cell r="B52915">
            <v>18666196669</v>
          </cell>
          <cell r="C52915" t="str">
            <v>广东省中山市火炬开发区博爱7路实地璟湖城5栋902</v>
          </cell>
        </row>
        <row r="52916">
          <cell r="B52916">
            <v>13925417338</v>
          </cell>
          <cell r="C52916" t="str">
            <v>广东省佛山市三水区云东海街道绿茵山庄</v>
          </cell>
        </row>
        <row r="52917">
          <cell r="B52917">
            <v>13152435275</v>
          </cell>
          <cell r="C52917" t="str">
            <v>陕西省西安市高新区创汇路1-3号中国冶金地质总局西北局</v>
          </cell>
        </row>
        <row r="52918">
          <cell r="B52918">
            <v>13111110976</v>
          </cell>
          <cell r="C52918" t="str">
            <v>山西省临汾市尧都区育红路9号中铁十二局</v>
          </cell>
        </row>
        <row r="52919">
          <cell r="B52919">
            <v>18920155699</v>
          </cell>
          <cell r="C52919" t="str">
            <v>天津市北辰区泽天下顺泽园15-3-801</v>
          </cell>
        </row>
        <row r="52920">
          <cell r="B52920">
            <v>13834600228</v>
          </cell>
          <cell r="C52920" t="str">
            <v>山西省太原市万柏林区和平街道西环西线科技大学对面万科金域华府南区4号楼</v>
          </cell>
        </row>
        <row r="52921">
          <cell r="B52921">
            <v>13888988253</v>
          </cell>
          <cell r="C52921" t="str">
            <v>云南省昆明市五华区和谐世纪M2-712</v>
          </cell>
        </row>
        <row r="52922">
          <cell r="B52922">
            <v>13960289738</v>
          </cell>
          <cell r="C52922" t="str">
            <v>福建省晋江市安海镇清机路宝龙小区5栋601</v>
          </cell>
        </row>
        <row r="52923">
          <cell r="B52923">
            <v>13005525335</v>
          </cell>
          <cell r="C52923" t="str">
            <v>广东省中山市小榄镇民安北路91号骏朗制衣厂（富威堡夜总会正对面）</v>
          </cell>
        </row>
        <row r="52924">
          <cell r="B52924">
            <v>13937960828</v>
          </cell>
          <cell r="C52924" t="str">
            <v>河南省洛阳市涧西区天津路凤凰城7号4单元302</v>
          </cell>
        </row>
        <row r="52925">
          <cell r="B52925">
            <v>15098956666</v>
          </cell>
          <cell r="C52925" t="str">
            <v>山东省济南市中区泺源街道中区泺源大街238号济南供电公司</v>
          </cell>
        </row>
        <row r="52926">
          <cell r="B52926">
            <v>13624926366</v>
          </cell>
          <cell r="C52926" t="str">
            <v>辽宁省鞍山市铁东区爱国街7栋3单元2层</v>
          </cell>
        </row>
        <row r="52927">
          <cell r="B52927">
            <v>15895633931</v>
          </cell>
          <cell r="C52927" t="str">
            <v>江苏省昆山市白塘路521号蒙特利亲子乐园院内二楼金宝贝早教中心</v>
          </cell>
        </row>
        <row r="52928">
          <cell r="B52928">
            <v>13901760216</v>
          </cell>
          <cell r="C52928" t="str">
            <v>上海市虹口区伊敏河路99弄1号2002室</v>
          </cell>
        </row>
        <row r="52929">
          <cell r="B52929">
            <v>13916061719</v>
          </cell>
          <cell r="C52929" t="str">
            <v>上海市普陀区光新路128弄4号1107</v>
          </cell>
        </row>
        <row r="52930">
          <cell r="B52930">
            <v>13651819238</v>
          </cell>
          <cell r="C52930" t="str">
            <v>上海市松江区莘松路1318弄41号</v>
          </cell>
        </row>
        <row r="52931">
          <cell r="B52931">
            <v>13785506633</v>
          </cell>
          <cell r="C52931" t="str">
            <v>河北省唐山市滦南县南堡开发区世纪华联二楼</v>
          </cell>
        </row>
        <row r="52932">
          <cell r="B52932">
            <v>18637975296</v>
          </cell>
          <cell r="C52932" t="str">
            <v>河南省洛阳市涧西区有色家属院西院</v>
          </cell>
        </row>
        <row r="52933">
          <cell r="B52933">
            <v>13837962307</v>
          </cell>
          <cell r="C52933" t="str">
            <v>河南省洛阳市栾川县伊尹北路税务局家属楼</v>
          </cell>
        </row>
        <row r="52934">
          <cell r="B52934">
            <v>18211900111</v>
          </cell>
          <cell r="C52934" t="str">
            <v>河南省洛阳市涧西区世纪华阳北门</v>
          </cell>
        </row>
        <row r="52935">
          <cell r="B52935">
            <v>18537116965</v>
          </cell>
          <cell r="C52935" t="str">
            <v>河南省郑州市郑东新区奥兰花园2号楼1单元</v>
          </cell>
        </row>
        <row r="52936">
          <cell r="B52936">
            <v>13940916519</v>
          </cell>
          <cell r="C52936" t="str">
            <v>辽宁省大连市普兰店区安波七道房水库</v>
          </cell>
        </row>
        <row r="52937">
          <cell r="B52937">
            <v>13777682880</v>
          </cell>
          <cell r="C52937" t="str">
            <v>浙江省台州市椒江区香格里拉花园3#402室</v>
          </cell>
        </row>
        <row r="52938">
          <cell r="B52938">
            <v>17603446151</v>
          </cell>
          <cell r="C52938" t="str">
            <v>吉林省珲春市林业城林区检察院</v>
          </cell>
        </row>
        <row r="52939">
          <cell r="B52939">
            <v>15944390003</v>
          </cell>
          <cell r="C52939" t="str">
            <v>吉林省延吉市延边肿瘤医院检验科采血室</v>
          </cell>
        </row>
        <row r="52940">
          <cell r="B52940">
            <v>13807669767</v>
          </cell>
          <cell r="C52940" t="str">
            <v>海南省海口市琼山区府城镇文庄路文化宫施美美发沙龙</v>
          </cell>
        </row>
        <row r="52941">
          <cell r="B52941">
            <v>13750951807</v>
          </cell>
          <cell r="C52941" t="str">
            <v>浙江省义乌市后宅街道城北路L29号义乌市征通别克汽车4S店</v>
          </cell>
        </row>
        <row r="52942">
          <cell r="B52942">
            <v>13575980221</v>
          </cell>
          <cell r="C52942" t="str">
            <v>浙江省义乌市东洲花园眺西苑13栋2单元402室</v>
          </cell>
        </row>
        <row r="52943">
          <cell r="B52943">
            <v>13575742590</v>
          </cell>
          <cell r="C52943" t="str">
            <v>浙江省杭州市西湖区转塘街道定山家园20栋2单元602室</v>
          </cell>
        </row>
        <row r="52944">
          <cell r="B52944">
            <v>13189280333</v>
          </cell>
          <cell r="C52944" t="str">
            <v>广东省中山市沙溪镇云汉村汉基花园3幢2座702</v>
          </cell>
        </row>
        <row r="52945">
          <cell r="B52945">
            <v>13904124918</v>
          </cell>
          <cell r="C52945" t="str">
            <v>辽宁省鞍山市铁东区和平街道胜利南路47号米亚可可酒吧后门</v>
          </cell>
        </row>
        <row r="52946">
          <cell r="B52946">
            <v>13681171922</v>
          </cell>
          <cell r="C52946" t="str">
            <v>北京市海淀区知春路128号泛亚大厦310室</v>
          </cell>
        </row>
        <row r="52947">
          <cell r="B52947">
            <v>18621899785</v>
          </cell>
          <cell r="C52947" t="str">
            <v>上海市闵行区古美路1455弄17号101室</v>
          </cell>
        </row>
        <row r="52948">
          <cell r="B52948">
            <v>13198505363</v>
          </cell>
          <cell r="C52948" t="str">
            <v>四川省成都市锦江区五桂桥北路16号华府沙河61000</v>
          </cell>
        </row>
        <row r="52949">
          <cell r="B52949">
            <v>13557991208</v>
          </cell>
          <cell r="C52949" t="str">
            <v>广西省南宁市兴宁区明秀东路荣和山水城一期</v>
          </cell>
        </row>
        <row r="52950">
          <cell r="B52950">
            <v>13977623589</v>
          </cell>
          <cell r="C52950" t="str">
            <v>广西省百色市右江区城乡路112号景明苑12幢1单元202室</v>
          </cell>
        </row>
        <row r="52951">
          <cell r="B52951">
            <v>13557765666</v>
          </cell>
          <cell r="C52951" t="str">
            <v>广西省百色市桂林街延长线梦之声文化传播</v>
          </cell>
        </row>
        <row r="52952">
          <cell r="B52952">
            <v>13958126192</v>
          </cell>
          <cell r="C52952" t="str">
            <v>浙江省杭州市余杭区闲林街道竹海水韵小区春风里21-2-1802</v>
          </cell>
        </row>
        <row r="52953">
          <cell r="B52953">
            <v>18780858917</v>
          </cell>
          <cell r="C52953" t="str">
            <v>四川省达州市达县赵家镇利民街169号</v>
          </cell>
        </row>
        <row r="52954">
          <cell r="B52954">
            <v>13878812032</v>
          </cell>
          <cell r="C52954" t="str">
            <v>广西省崇左市扶绥县思贤路117号</v>
          </cell>
        </row>
        <row r="52955">
          <cell r="B52955">
            <v>13505324455</v>
          </cell>
          <cell r="C52955" t="str">
            <v>山东省青岛市北区重庆南路5号二单元704</v>
          </cell>
        </row>
        <row r="52956">
          <cell r="B52956">
            <v>18622180526</v>
          </cell>
          <cell r="C52956" t="str">
            <v>天津市滨海新区塘沽区碧海鸿庭16-1-901</v>
          </cell>
        </row>
        <row r="52957">
          <cell r="B52957">
            <v>15869321766</v>
          </cell>
          <cell r="C52957" t="str">
            <v>浙江省宁波市鄞州区下应街道紫郡小区37幢1608</v>
          </cell>
        </row>
        <row r="52958">
          <cell r="B52958">
            <v>13701231522</v>
          </cell>
          <cell r="C52958" t="str">
            <v>北京市朝阳区安贞街道安贞西里二区25号楼1105</v>
          </cell>
        </row>
        <row r="52959">
          <cell r="B52959">
            <v>13928135320</v>
          </cell>
          <cell r="C52959" t="str">
            <v>广东省中山市东区雍逸东路7幢3A01房</v>
          </cell>
        </row>
        <row r="52960">
          <cell r="B52960">
            <v>18522046234</v>
          </cell>
          <cell r="C52960" t="str">
            <v>天津市西青区大寺镇佳和荣庭2号楼1908</v>
          </cell>
        </row>
        <row r="52961">
          <cell r="B52961">
            <v>13601111109</v>
          </cell>
          <cell r="C52961" t="str">
            <v>北京市朝阳区管庄柏林爱乐二期35楼1401</v>
          </cell>
        </row>
        <row r="52962">
          <cell r="B52962">
            <v>13917661759</v>
          </cell>
          <cell r="C52962" t="str">
            <v>上海市闵行区吴中路641号罗莱生活馆</v>
          </cell>
        </row>
        <row r="52963">
          <cell r="B52963">
            <v>15271986956</v>
          </cell>
          <cell r="C52963" t="str">
            <v>湖北省襄阳市樊城区长征路华都嘉园小区</v>
          </cell>
        </row>
        <row r="52964">
          <cell r="B52964">
            <v>18750525268</v>
          </cell>
          <cell r="C52964" t="str">
            <v>福建省晋江市崇德路人民检察院</v>
          </cell>
        </row>
        <row r="52965">
          <cell r="B52965">
            <v>18607270627</v>
          </cell>
          <cell r="C52965" t="str">
            <v>湖北省襄阳市樊城区长虹路长虹首府3幢一单元1802</v>
          </cell>
        </row>
        <row r="52966">
          <cell r="B52966">
            <v>13810091121</v>
          </cell>
          <cell r="C52966" t="str">
            <v>北京市朝阳区望京街道望京东路4号院恒电大厦C座</v>
          </cell>
        </row>
        <row r="52967">
          <cell r="B52967">
            <v>17388237555</v>
          </cell>
          <cell r="C52967" t="str">
            <v>重庆市沙坪坝区站西路融汇温泉城B区7栋24-1</v>
          </cell>
        </row>
        <row r="52968">
          <cell r="B52968">
            <v>13922191079</v>
          </cell>
          <cell r="C52968" t="str">
            <v>广东省广州市天河区东圃美林湖畔T37-601</v>
          </cell>
        </row>
        <row r="52969">
          <cell r="B52969">
            <v>18059200067</v>
          </cell>
          <cell r="C52969" t="str">
            <v>福建省厦门市思明区会展北里海峡国际社区11号2403室</v>
          </cell>
        </row>
        <row r="52970">
          <cell r="B52970">
            <v>18921987266</v>
          </cell>
          <cell r="C52970" t="str">
            <v>江苏省张家港市塘桥镇人民路898号然彩</v>
          </cell>
        </row>
        <row r="52971">
          <cell r="B52971">
            <v>13652158294</v>
          </cell>
          <cell r="C52971" t="str">
            <v>天津市北辰区普济河东道普兴里3-3-201</v>
          </cell>
        </row>
        <row r="52972">
          <cell r="B52972">
            <v>18017598497</v>
          </cell>
          <cell r="C52972" t="str">
            <v>上海市闵行区莘庄工业区金都路3588号</v>
          </cell>
        </row>
        <row r="52973">
          <cell r="B52973">
            <v>13102159821</v>
          </cell>
          <cell r="C52973" t="str">
            <v>天津市红桥区咸阳北路水木天成闻涛园18-2-202</v>
          </cell>
        </row>
        <row r="52974">
          <cell r="B52974">
            <v>13820595959</v>
          </cell>
          <cell r="C52974" t="str">
            <v>天津市东丽空港经济区中心大道99号</v>
          </cell>
        </row>
        <row r="52975">
          <cell r="B52975">
            <v>15602078553</v>
          </cell>
          <cell r="C52975" t="str">
            <v>天津市东丽区保利玫瑰湾29-2-601</v>
          </cell>
        </row>
        <row r="52976">
          <cell r="B52976">
            <v>18622952025</v>
          </cell>
          <cell r="C52976" t="str">
            <v>天津市西青区友谊南路111号印力中心1306</v>
          </cell>
        </row>
        <row r="52977">
          <cell r="B52977">
            <v>13951830698</v>
          </cell>
          <cell r="C52977" t="str">
            <v>江苏省南京市鼓楼区郑和南路111号2幢901</v>
          </cell>
        </row>
        <row r="52978">
          <cell r="B52978">
            <v>13702061815</v>
          </cell>
          <cell r="C52978" t="str">
            <v>天津市红桥区西于庄街光荣道祥居公寓6号楼403</v>
          </cell>
        </row>
        <row r="52979">
          <cell r="B52979">
            <v>13913912226</v>
          </cell>
          <cell r="C52979" t="str">
            <v>江苏省南京市鼓楼区宁夏路23号</v>
          </cell>
        </row>
        <row r="52980">
          <cell r="B52980">
            <v>13820801879</v>
          </cell>
          <cell r="C52980" t="str">
            <v>天津市河东区富民路月牙河南路金月湾花园7-2502</v>
          </cell>
        </row>
        <row r="52981">
          <cell r="B52981">
            <v>13602027933</v>
          </cell>
          <cell r="C52981" t="str">
            <v>天津市和平区西安道府上和平3-2402</v>
          </cell>
        </row>
        <row r="52982">
          <cell r="B52982">
            <v>13920822210</v>
          </cell>
          <cell r="C52982" t="str">
            <v>天津市滨海新区塘沽营口道931号泛华国际大厦6层A1室</v>
          </cell>
        </row>
        <row r="52983">
          <cell r="B52983">
            <v>13808359570</v>
          </cell>
          <cell r="C52983" t="str">
            <v>重庆市南岸区金紫街泰正花园10栋4-b</v>
          </cell>
        </row>
        <row r="52984">
          <cell r="B52984" t="str">
            <v>13513926696/0393-4828387</v>
          </cell>
          <cell r="C52984" t="str">
            <v>河南省濮阳市华龙区五一路兴原小区三号</v>
          </cell>
        </row>
        <row r="52985">
          <cell r="B52985">
            <v>13920446210</v>
          </cell>
          <cell r="C52985" t="str">
            <v>天津市滨海新区新北街河北路4566号天津波音复合材料有限公司</v>
          </cell>
        </row>
        <row r="52986">
          <cell r="B52986">
            <v>15198798655</v>
          </cell>
          <cell r="C52986" t="str">
            <v>云南省昆明市蓝光COCO蜜城3栋2单元</v>
          </cell>
        </row>
        <row r="52987">
          <cell r="B52987">
            <v>18790595904</v>
          </cell>
          <cell r="C52987" t="str">
            <v>河南省新乡市红旗区保健路1号</v>
          </cell>
        </row>
        <row r="52988">
          <cell r="B52988">
            <v>13700513737</v>
          </cell>
          <cell r="C52988" t="str">
            <v>山西省太原市小店区平阳路街道滨河路南段76号滨东花园2号楼26层3号</v>
          </cell>
        </row>
        <row r="52989">
          <cell r="B52989">
            <v>18901798755</v>
          </cell>
          <cell r="C52989" t="str">
            <v>上海市闵行区华漕镇金丰路588西郊庄园2区139</v>
          </cell>
        </row>
        <row r="52990">
          <cell r="B52990">
            <v>18818051558</v>
          </cell>
          <cell r="C52990" t="str">
            <v>上海市徐汇区斜七路街道瑞金南路458弄11号901室（程麟儿）</v>
          </cell>
        </row>
        <row r="52991">
          <cell r="B52991">
            <v>18710199620</v>
          </cell>
          <cell r="C52991" t="str">
            <v>北京市宣武区果子巷1号院禧园北区1-5-1003</v>
          </cell>
        </row>
        <row r="52992">
          <cell r="B52992">
            <v>13003999391</v>
          </cell>
          <cell r="C52992" t="str">
            <v>福建省厦门市湖里区殿前街道高崎社1组1101号（VICKY)</v>
          </cell>
        </row>
        <row r="52993">
          <cell r="B52993">
            <v>18653329298</v>
          </cell>
          <cell r="C52993" t="str">
            <v>北京市朝阳区星河湾朗园1号楼3单元1001室</v>
          </cell>
        </row>
        <row r="52994">
          <cell r="B52994">
            <v>17678361966</v>
          </cell>
          <cell r="C52994" t="str">
            <v>吉林省长春市朝阳区人民大街7855号外语教研室</v>
          </cell>
        </row>
        <row r="52995">
          <cell r="B52995">
            <v>13823234921</v>
          </cell>
          <cell r="C52995" t="str">
            <v>广东省深圳市福田区鹏程一路一号深圳广播电影电视集团深圳卫视</v>
          </cell>
        </row>
        <row r="52996">
          <cell r="B52996">
            <v>13811199377</v>
          </cell>
          <cell r="C52996" t="str">
            <v>北京市海淀区上地南路8号院2楼1单元601</v>
          </cell>
        </row>
        <row r="52997">
          <cell r="B52997">
            <v>13840058155</v>
          </cell>
          <cell r="C52997" t="str">
            <v>辽宁省沈阳市铁西区北一东路63甲7号26号楼242</v>
          </cell>
        </row>
        <row r="52998">
          <cell r="B52998">
            <v>15840222881</v>
          </cell>
          <cell r="C52998" t="str">
            <v>辽宁省沈阳市铁西区北一东路63甲7号26号楼菜鸟驿站代收</v>
          </cell>
        </row>
        <row r="52999">
          <cell r="B52999">
            <v>18626329966</v>
          </cell>
          <cell r="C52999" t="str">
            <v>江苏省无锡市滨湖区万科金城蓝湾6-3202</v>
          </cell>
        </row>
        <row r="53000">
          <cell r="B53000">
            <v>13966177418</v>
          </cell>
          <cell r="C53000" t="str">
            <v>安徽省宣城市宁国市南山西路绿宝公司销售公司（联谊花园对面）</v>
          </cell>
        </row>
        <row r="53001">
          <cell r="B53001">
            <v>18926103313</v>
          </cell>
          <cell r="C53001" t="str">
            <v>广东省广州市番禺区祈福新邨月明轩二街十号101室</v>
          </cell>
        </row>
        <row r="53002">
          <cell r="B53002">
            <v>13871270187</v>
          </cell>
          <cell r="C53002" t="str">
            <v>湖北省武汉市汉阳区琴台大道华润中央公园1期3栋1804</v>
          </cell>
        </row>
        <row r="53003">
          <cell r="B53003">
            <v>13971059812</v>
          </cell>
          <cell r="C53003" t="str">
            <v>湖北省武汉市青年路269号泰合花园A-1-202</v>
          </cell>
        </row>
        <row r="53004">
          <cell r="B53004">
            <v>13813800899</v>
          </cell>
          <cell r="C53004" t="str">
            <v>江苏省南京市江宁区莱茵达路天印花园小区丰巢</v>
          </cell>
        </row>
        <row r="53005">
          <cell r="B53005">
            <v>15903175669</v>
          </cell>
          <cell r="C53005" t="str">
            <v>河北省沧州市运河区新华西路中心医院综合楼2楼</v>
          </cell>
        </row>
        <row r="53006">
          <cell r="B53006">
            <v>13701129077</v>
          </cell>
          <cell r="C53006" t="str">
            <v>北京市通州区梨园镇华业东方玫瑰小区D6楼1303号</v>
          </cell>
        </row>
        <row r="53007">
          <cell r="B53007">
            <v>13606136584</v>
          </cell>
          <cell r="C53007" t="str">
            <v>江苏省苏州市高新区滨海路1156号金狮大厦204室</v>
          </cell>
        </row>
        <row r="53008">
          <cell r="B53008">
            <v>18109800999</v>
          </cell>
          <cell r="C53008" t="str">
            <v>辽宁省开原市哈大路133-8甲汽配城道爵电动汽车专卖</v>
          </cell>
        </row>
        <row r="53009">
          <cell r="B53009">
            <v>18341097989</v>
          </cell>
          <cell r="C53009" t="str">
            <v>天津市武清区开发区禄财道3号</v>
          </cell>
        </row>
        <row r="53010">
          <cell r="B53010">
            <v>13857886886</v>
          </cell>
          <cell r="C53010" t="str">
            <v>浙江省宁波市海曙区前丰街S4号304</v>
          </cell>
        </row>
        <row r="53011">
          <cell r="B53011">
            <v>15079164800</v>
          </cell>
          <cell r="C53011" t="str">
            <v>江西省南昌市东湖区八一大道333号南昌万达广场D1晶玉堂</v>
          </cell>
        </row>
        <row r="53012">
          <cell r="B53012">
            <v>13970882131</v>
          </cell>
          <cell r="C53012" t="str">
            <v>江西省南昌市高新区万科四季花城南区紫荆苑0座</v>
          </cell>
        </row>
        <row r="53013">
          <cell r="B53013">
            <v>13679762879</v>
          </cell>
          <cell r="C53013" t="str">
            <v>广东省佛山市三水区恒福广场1座1902</v>
          </cell>
        </row>
        <row r="53014">
          <cell r="B53014">
            <v>13351806669</v>
          </cell>
          <cell r="C53014" t="str">
            <v>黑龙江省哈尔滨市王岗阳光家园A3期2栋2单元902室</v>
          </cell>
        </row>
        <row r="53015">
          <cell r="B53015">
            <v>13693557686</v>
          </cell>
          <cell r="C53015" t="str">
            <v>北京市海淀区万寿路28号院5号楼4单元1002室</v>
          </cell>
        </row>
        <row r="53016">
          <cell r="B53016">
            <v>13910228638</v>
          </cell>
          <cell r="C53016" t="str">
            <v>天津市武清区梅厂镇馨梅福苑125号楼601</v>
          </cell>
        </row>
        <row r="53017">
          <cell r="B53017">
            <v>15801589292</v>
          </cell>
          <cell r="C53017" t="str">
            <v>河北省廊坊市三河燕郊经济开发区夏威夷小区檀香山C7</v>
          </cell>
        </row>
        <row r="53018">
          <cell r="B53018">
            <v>18665889986</v>
          </cell>
          <cell r="C53018" t="str">
            <v>湖北省武汉市洪山区关南园路8号万科城花璟苑</v>
          </cell>
        </row>
        <row r="53019">
          <cell r="B53019">
            <v>15801183449</v>
          </cell>
          <cell r="C53019" t="str">
            <v>北京市海淀区复兴路28号解放军总医院门诊大楼地下一层放射科</v>
          </cell>
        </row>
        <row r="53020">
          <cell r="B53020">
            <v>18911285778</v>
          </cell>
          <cell r="C53020" t="str">
            <v>北京市海淀区永定路甲1号永景园枢5号楼5单元601室</v>
          </cell>
        </row>
        <row r="53021">
          <cell r="B53021">
            <v>13911795820</v>
          </cell>
          <cell r="C53021" t="str">
            <v>北京市海淀区北洼路中海雅园怡通阁20C</v>
          </cell>
        </row>
        <row r="53022">
          <cell r="B53022">
            <v>13601197838</v>
          </cell>
          <cell r="C53022" t="str">
            <v>北京市房山区良乡北潞芳小区</v>
          </cell>
        </row>
        <row r="53023">
          <cell r="B53023">
            <v>13088960606</v>
          </cell>
          <cell r="C53023" t="str">
            <v>陕西省西安市雁塔区曲江池北路金地湖城大境天锦29号楼</v>
          </cell>
        </row>
        <row r="53024">
          <cell r="B53024">
            <v>13501389857</v>
          </cell>
          <cell r="C53024" t="str">
            <v>北京市海淀区田村山南路8号玉泉嘉园小区6-1-1203</v>
          </cell>
        </row>
        <row r="53025">
          <cell r="B53025">
            <v>18611388257</v>
          </cell>
          <cell r="C53025" t="str">
            <v>北京市西城区广安门外街道西城区红莲南路55号</v>
          </cell>
        </row>
        <row r="53026">
          <cell r="B53026">
            <v>15910695919</v>
          </cell>
          <cell r="C53026" t="str">
            <v>北京市西城区西直门外大街中仪大厦416</v>
          </cell>
        </row>
        <row r="53027">
          <cell r="B53027">
            <v>18611704515</v>
          </cell>
          <cell r="C53027" t="str">
            <v>北京市朝阳区望京街道湖光北街博泰国际商业广场A座510</v>
          </cell>
        </row>
        <row r="53028">
          <cell r="B53028">
            <v>13084465374</v>
          </cell>
          <cell r="C53028" t="str">
            <v>四川省成都市高新区火车南站西路1760号</v>
          </cell>
        </row>
        <row r="53029">
          <cell r="B53029">
            <v>13730695503</v>
          </cell>
          <cell r="C53029" t="str">
            <v>四川省成都市金牛区华丰路66号华侨城纯水岸一期多层10-1-901</v>
          </cell>
        </row>
        <row r="53030">
          <cell r="B53030">
            <v>15878699343</v>
          </cell>
          <cell r="C53030" t="str">
            <v>广西河池市巴马县巴发环城路广恒钢结构彩光瓦旁边</v>
          </cell>
        </row>
        <row r="53031">
          <cell r="B53031">
            <v>18377806788</v>
          </cell>
          <cell r="C53031" t="str">
            <v>广西河池市巴马县新兴街45号</v>
          </cell>
        </row>
        <row r="53032">
          <cell r="B53032">
            <v>13920389839</v>
          </cell>
          <cell r="C53032" t="str">
            <v>天津市和平区山东路7号长城商贸</v>
          </cell>
        </row>
        <row r="53033">
          <cell r="B53033">
            <v>17707786977</v>
          </cell>
          <cell r="C53033" t="str">
            <v>广西省河池市罗城县东门镇白马路一巷1号卫生监督所</v>
          </cell>
        </row>
        <row r="53034">
          <cell r="B53034">
            <v>13481108023</v>
          </cell>
          <cell r="C53034" t="str">
            <v>广西省浦北县白石水中心小学</v>
          </cell>
        </row>
        <row r="53035">
          <cell r="B53035">
            <v>13758088111</v>
          </cell>
          <cell r="C53035" t="str">
            <v>浙江省嘉善县水木晶华8幢504室</v>
          </cell>
        </row>
        <row r="53036">
          <cell r="B53036">
            <v>13807788659</v>
          </cell>
          <cell r="C53036" t="str">
            <v>广西河池市巴马县新建路124号</v>
          </cell>
        </row>
        <row r="53037">
          <cell r="B53037">
            <v>15977811999</v>
          </cell>
          <cell r="C53037" t="str">
            <v>广西河池市巴马县地方税务局</v>
          </cell>
        </row>
        <row r="53038">
          <cell r="B53038">
            <v>18677801212</v>
          </cell>
          <cell r="C53038" t="str">
            <v>广西河池市巴马县解放街9号巴马镇人民政府</v>
          </cell>
        </row>
        <row r="53039">
          <cell r="B53039">
            <v>13801091825</v>
          </cell>
          <cell r="C53039" t="str">
            <v>北京市朝阳区北苑东路润泽悦溪913号楼6门302</v>
          </cell>
        </row>
        <row r="53040">
          <cell r="B53040">
            <v>13720273217</v>
          </cell>
          <cell r="C53040" t="str">
            <v>湖北省武汉市江岸区二七路东立国际小区10栋1703室</v>
          </cell>
        </row>
        <row r="53041">
          <cell r="B53041">
            <v>17358622218</v>
          </cell>
          <cell r="C53041" t="str">
            <v>四川省成都市青白江区大弯街道华金大道三段45号德通心愿城3栋1单元13层1301号</v>
          </cell>
        </row>
        <row r="53042">
          <cell r="B53042">
            <v>13958175706</v>
          </cell>
          <cell r="C53042" t="str">
            <v>浙江省杭州市江干区新和嘉苑7-1-404</v>
          </cell>
        </row>
        <row r="53043">
          <cell r="B53043">
            <v>13926220201</v>
          </cell>
          <cell r="C53043" t="str">
            <v>广东省广州市新塘镇碧桂园凤凰城天麓山凤锦苑3街1栋2602</v>
          </cell>
        </row>
        <row r="53044">
          <cell r="B53044">
            <v>13968526622</v>
          </cell>
          <cell r="C53044" t="str">
            <v>浙江省三门县朝晖路62号</v>
          </cell>
        </row>
        <row r="53045">
          <cell r="B53045">
            <v>13396400301</v>
          </cell>
          <cell r="C53045" t="str">
            <v>山东省济南市市中区经七路86号证券大厦3楼</v>
          </cell>
        </row>
        <row r="53046">
          <cell r="B53046">
            <v>18936878096</v>
          </cell>
          <cell r="C53046" t="str">
            <v>江苏省南京市秦淮区夹岗科技产业园2幢409室</v>
          </cell>
        </row>
        <row r="53047">
          <cell r="B53047">
            <v>17805318002</v>
          </cell>
          <cell r="C53047" t="str">
            <v>山东省济南市槐荫区南辛庄清新西区3号楼1单元</v>
          </cell>
        </row>
        <row r="53048">
          <cell r="B53048">
            <v>13702104109</v>
          </cell>
          <cell r="C53048" t="str">
            <v>天津市和平区福安大街168号金茂广场宁厦银行天津分行</v>
          </cell>
        </row>
        <row r="53049">
          <cell r="B53049">
            <v>13934140048</v>
          </cell>
          <cell r="C53049" t="str">
            <v>江西省萍乡市萍安中大道99号雅典世纪花园31栋2单元503</v>
          </cell>
        </row>
        <row r="53050">
          <cell r="B53050">
            <v>15933423055</v>
          </cell>
          <cell r="C53050" t="str">
            <v>河北省唐山市路北区容和景苑203楼3单元402室</v>
          </cell>
        </row>
        <row r="53051">
          <cell r="B53051">
            <v>14762345411</v>
          </cell>
          <cell r="C53051" t="str">
            <v>江苏省苏州市相城区行政中心11号楼</v>
          </cell>
        </row>
        <row r="53052">
          <cell r="B53052">
            <v>13910003782</v>
          </cell>
          <cell r="C53052" t="str">
            <v>北京市通州区九棵树翠景北里金成府17-1902</v>
          </cell>
        </row>
        <row r="53053">
          <cell r="B53053">
            <v>13945173999</v>
          </cell>
          <cell r="C53053" t="str">
            <v>黑龙江省哈尔滨市香坊区司徒街19号</v>
          </cell>
        </row>
        <row r="53054">
          <cell r="B53054">
            <v>18644067677</v>
          </cell>
          <cell r="C53054" t="str">
            <v>黑龙江省哈尔滨市松北区新湾路877号金色江湾小区七号楼二单元1301室</v>
          </cell>
        </row>
        <row r="53055">
          <cell r="B53055">
            <v>18932709369</v>
          </cell>
          <cell r="C53055" t="str">
            <v>河北省邯郸市邯山区秀水路嘉苑小区物业楼12号</v>
          </cell>
        </row>
        <row r="53056">
          <cell r="B53056">
            <v>13700662845</v>
          </cell>
          <cell r="C53056" t="str">
            <v>云南省昆明市西山区红塔东路12号滇池卫城悦湖郡82-1</v>
          </cell>
        </row>
        <row r="53057">
          <cell r="B53057" t="str">
            <v>13315001500/18932709369</v>
          </cell>
          <cell r="C53057" t="str">
            <v>河北省邯郸市邯山区秀水路嘉苑小区物业楼12号</v>
          </cell>
        </row>
        <row r="53058">
          <cell r="B53058" t="str">
            <v>13808607377/13995666183</v>
          </cell>
          <cell r="C53058" t="str">
            <v>湖北省武汉市东西湖区常青花园五小区16栋1单元1004</v>
          </cell>
        </row>
        <row r="53059">
          <cell r="B53059">
            <v>13961259127</v>
          </cell>
          <cell r="C53059" t="str">
            <v>江苏省常州市新北区春江镇百馨西苑31栋甲单元302室</v>
          </cell>
        </row>
        <row r="53060">
          <cell r="B53060">
            <v>17355731023</v>
          </cell>
          <cell r="C53060" t="str">
            <v>安徽省宿州市萧县万基大观天下全友家居</v>
          </cell>
        </row>
        <row r="53061">
          <cell r="B53061">
            <v>13632661899</v>
          </cell>
          <cell r="C53061" t="str">
            <v>广东省深圳市宝安区十三区宝通大厦1103</v>
          </cell>
        </row>
        <row r="53062">
          <cell r="B53062">
            <v>13752071876</v>
          </cell>
          <cell r="C53062" t="str">
            <v>天津市南开区王顶堤街道林苑西里11-2-404</v>
          </cell>
        </row>
        <row r="53063">
          <cell r="B53063">
            <v>13611260462</v>
          </cell>
          <cell r="C53063" t="str">
            <v>北京市朝阳区和平街和平家园社区8区3号对面家园委员会</v>
          </cell>
        </row>
        <row r="53064">
          <cell r="B53064">
            <v>13824801333</v>
          </cell>
          <cell r="C53064" t="str">
            <v>广东省吴川市梅菉镇万和城8栋1402</v>
          </cell>
        </row>
        <row r="53065">
          <cell r="B53065">
            <v>13631861007</v>
          </cell>
          <cell r="C53065" t="str">
            <v>湖南省岳阳市华容县插旗镇格美旅店</v>
          </cell>
        </row>
        <row r="53066">
          <cell r="B53066">
            <v>13327801687</v>
          </cell>
          <cell r="C53066" t="str">
            <v>江苏省南京市栖霞区环陵路1号克缇尊享会</v>
          </cell>
        </row>
        <row r="53067">
          <cell r="B53067">
            <v>18684685205</v>
          </cell>
          <cell r="C53067" t="str">
            <v>湖南省长沙市岳麓区观沙岭八方小区C区17栋3303</v>
          </cell>
        </row>
        <row r="53068">
          <cell r="B53068">
            <v>18998664837</v>
          </cell>
          <cell r="C53068" t="str">
            <v>广东省韶关市武江区工业东路30号-6（星光广告图文印刷）</v>
          </cell>
        </row>
        <row r="53069">
          <cell r="B53069">
            <v>18537176067</v>
          </cell>
          <cell r="C53069" t="str">
            <v>河南省郑州市金水区南阳新村街道农业路天明路西南角怡丰新都会8号楼一单元723A</v>
          </cell>
        </row>
        <row r="53070">
          <cell r="B53070">
            <v>13761755868</v>
          </cell>
          <cell r="C53070" t="str">
            <v>上海市嘉定区张马路六一小区27弄2号406室</v>
          </cell>
        </row>
        <row r="53071">
          <cell r="B53071">
            <v>13752003077</v>
          </cell>
          <cell r="C53071" t="str">
            <v>天津市河东区津塘路二号桥明家庄园30-5-202</v>
          </cell>
        </row>
        <row r="53072">
          <cell r="B53072">
            <v>18600077697</v>
          </cell>
          <cell r="C53072" t="str">
            <v>北京市密云区阳光街385号保利花园B区7号楼一单元201</v>
          </cell>
        </row>
        <row r="53073">
          <cell r="B53073">
            <v>13903190279</v>
          </cell>
          <cell r="C53073" t="str">
            <v>河北省邢台市桥西区永祥街盛世爱琴海5号楼4单元101</v>
          </cell>
        </row>
        <row r="53074">
          <cell r="B53074">
            <v>18698625666</v>
          </cell>
          <cell r="C53074" t="str">
            <v>辽宁省大连市开发区亿锋八号6-2-301</v>
          </cell>
        </row>
        <row r="53075">
          <cell r="B53075">
            <v>15811027150</v>
          </cell>
          <cell r="C53075" t="str">
            <v>北京市丰台区东高地万源北路七号北京航天总医院</v>
          </cell>
        </row>
        <row r="53076">
          <cell r="B53076">
            <v>18811457718</v>
          </cell>
          <cell r="C53076" t="str">
            <v>北京市西城区西单横二条2号华恒大厦502室</v>
          </cell>
        </row>
        <row r="53077">
          <cell r="B53077">
            <v>18631995626</v>
          </cell>
          <cell r="C53077" t="str">
            <v>河北省邢台市隆尧县莲子镇镇西范村思源别墅</v>
          </cell>
        </row>
        <row r="53078">
          <cell r="B53078">
            <v>13633327211</v>
          </cell>
          <cell r="C53078" t="str">
            <v>河北省保定市莲池区假日山水华庭3-1-3103</v>
          </cell>
        </row>
        <row r="53079">
          <cell r="B53079">
            <v>18811457718</v>
          </cell>
          <cell r="C53079" t="str">
            <v>河北省邢台市隆尧县环保家园1号楼6单元4层</v>
          </cell>
        </row>
        <row r="53080">
          <cell r="B53080">
            <v>18531102950</v>
          </cell>
          <cell r="C53080" t="str">
            <v>河北省石家庄市圆明路银宏花苑北区5-6-602</v>
          </cell>
        </row>
        <row r="53081">
          <cell r="B53081">
            <v>15888317700</v>
          </cell>
          <cell r="C53081" t="str">
            <v>浙江省嘉善县解放东路466号</v>
          </cell>
        </row>
        <row r="53082">
          <cell r="B53082">
            <v>17667373275</v>
          </cell>
          <cell r="C53082" t="str">
            <v>山东省德州庆云县司法局</v>
          </cell>
        </row>
        <row r="53083">
          <cell r="B53083">
            <v>15253420938</v>
          </cell>
          <cell r="C53083" t="str">
            <v>山东省德州庆云县检察院对面</v>
          </cell>
        </row>
        <row r="53084">
          <cell r="B53084">
            <v>18253443808</v>
          </cell>
          <cell r="C53084" t="str">
            <v>山东省德州市庆云县康复门诊北</v>
          </cell>
        </row>
        <row r="53085">
          <cell r="B53085">
            <v>13904086821</v>
          </cell>
          <cell r="C53085" t="str">
            <v>辽宁省大连市中山区上海路51号大连银行</v>
          </cell>
        </row>
        <row r="53086">
          <cell r="B53086">
            <v>13930407525</v>
          </cell>
          <cell r="C53086" t="str">
            <v>河北省石家庄市长安区谈固西街跃进路交叉口东北角沃林英语</v>
          </cell>
        </row>
        <row r="53087">
          <cell r="B53087">
            <v>15900605091</v>
          </cell>
          <cell r="C53087" t="str">
            <v>上海市普陀区大渡河1516弄2号1107室</v>
          </cell>
        </row>
        <row r="53088">
          <cell r="B53088">
            <v>13358882778</v>
          </cell>
          <cell r="C53088" t="str">
            <v>辽宁沈阳市和平区十一纬路12号招行四楼</v>
          </cell>
        </row>
        <row r="53089">
          <cell r="B53089">
            <v>13008286266</v>
          </cell>
          <cell r="C53089" t="str">
            <v>辽宁省辽阳市白塔区西关建行后门卫</v>
          </cell>
        </row>
        <row r="53090">
          <cell r="B53090">
            <v>18551682877</v>
          </cell>
          <cell r="C53090" t="str">
            <v>江苏省南京市玄武区仙鹤新天地3-508，未来之星打击乐</v>
          </cell>
        </row>
        <row r="53091">
          <cell r="B53091">
            <v>15810057508</v>
          </cell>
          <cell r="C53091" t="str">
            <v>北京朝阳区望京阜荣街15号院嘉美风尚中心2-1-505</v>
          </cell>
        </row>
        <row r="53092">
          <cell r="B53092">
            <v>18115320017</v>
          </cell>
          <cell r="C53092" t="str">
            <v>江苏泰州市靖江市中天城市景园15幢1002</v>
          </cell>
        </row>
        <row r="53093">
          <cell r="B53093">
            <v>18679623657</v>
          </cell>
          <cell r="C53093" t="str">
            <v>广东省广州白云区金沙州安宁街38-46号西城商务名居3楼305</v>
          </cell>
        </row>
        <row r="53094">
          <cell r="B53094">
            <v>18687066427</v>
          </cell>
          <cell r="C53094" t="str">
            <v>云南省昆明市呈贡区春融东路3663号，云南广播电视台</v>
          </cell>
        </row>
        <row r="53095">
          <cell r="B53095">
            <v>15331999233</v>
          </cell>
          <cell r="C53095" t="str">
            <v>黑龙江省大庆油田总医院脊柱外科24病区</v>
          </cell>
        </row>
        <row r="53096">
          <cell r="B53096">
            <v>13581694807</v>
          </cell>
          <cell r="C53096" t="str">
            <v>北京北京市丰台区大红门街道西马厂北里司达小区13号楼一层5号</v>
          </cell>
        </row>
        <row r="53097">
          <cell r="B53097">
            <v>18537023765</v>
          </cell>
          <cell r="C53097" t="str">
            <v>浙江省杭州市下城区武林街道孩儿巷216号NNE&amp;amp;KIKI童装店</v>
          </cell>
        </row>
        <row r="53098">
          <cell r="B53098">
            <v>18511909944</v>
          </cell>
          <cell r="C53098" t="str">
            <v>北京市海淀区中关村南大街甲八号威地科技大厦901室</v>
          </cell>
        </row>
        <row r="53099">
          <cell r="B53099">
            <v>13646215021</v>
          </cell>
          <cell r="C53099" t="str">
            <v>江苏苏州园区西沈浒路中海湖滨一号55幢1802</v>
          </cell>
        </row>
        <row r="53100">
          <cell r="B53100">
            <v>18088232663</v>
          </cell>
          <cell r="C53100" t="str">
            <v>云南省昆明市呈贡区天润康园小区</v>
          </cell>
        </row>
        <row r="53101">
          <cell r="B53101">
            <v>13008085812</v>
          </cell>
          <cell r="C53101" t="str">
            <v>山西省大同市城区大庆路街道大同机车厂中学</v>
          </cell>
        </row>
        <row r="53102">
          <cell r="B53102">
            <v>13886026491</v>
          </cell>
          <cell r="C53102" t="str">
            <v>湖北省武汉市汉阳区马鹦路广电兰亭都荟11栋1单元2602</v>
          </cell>
        </row>
        <row r="53103">
          <cell r="B53103">
            <v>15998442678</v>
          </cell>
          <cell r="C53103" t="str">
            <v>辽宁省大连市大连高新区栾清南街30号楼二单元1302</v>
          </cell>
        </row>
        <row r="53104">
          <cell r="B53104">
            <v>13570221338</v>
          </cell>
          <cell r="C53104" t="str">
            <v>广东省广州市增城区荔城街百花路1号力源豪苑北二街22号</v>
          </cell>
        </row>
        <row r="53105">
          <cell r="B53105">
            <v>13110783866</v>
          </cell>
          <cell r="C53105" t="str">
            <v>福建省福清市音西福百路地质队A座704</v>
          </cell>
        </row>
        <row r="53106">
          <cell r="B53106">
            <v>18971067710</v>
          </cell>
          <cell r="C53106" t="str">
            <v>湖北省武汉市江汉区长港路金色雅园四期三栋504</v>
          </cell>
        </row>
        <row r="53107">
          <cell r="B53107">
            <v>18608324557</v>
          </cell>
          <cell r="C53107" t="str">
            <v>四川省-内江市-环城路61号联通公司运维部</v>
          </cell>
        </row>
        <row r="53108">
          <cell r="B53108">
            <v>13880890226</v>
          </cell>
          <cell r="C53108" t="str">
            <v>四川成都市武侯区望江路93号川大农林村5栋</v>
          </cell>
        </row>
        <row r="53109">
          <cell r="B53109">
            <v>18990606799</v>
          </cell>
          <cell r="C53109" t="str">
            <v>四川省乐山市市中区肖坝路北欧印象二期</v>
          </cell>
        </row>
        <row r="53110">
          <cell r="B53110">
            <v>13677360735</v>
          </cell>
          <cell r="C53110" t="str">
            <v>湖南省长沙县板仓南路新长海广场A栋</v>
          </cell>
        </row>
        <row r="53111">
          <cell r="B53111">
            <v>15991761667</v>
          </cell>
          <cell r="C53111" t="str">
            <v>陕西省西安市莲湖区枣园东路2号延长石油材料公司20号楼</v>
          </cell>
        </row>
        <row r="53112">
          <cell r="B53112">
            <v>15897266777</v>
          </cell>
          <cell r="C53112" t="str">
            <v>青海省西宁市城东区南小街城东法院对面综合合力商店</v>
          </cell>
        </row>
        <row r="53113">
          <cell r="B53113">
            <v>15316281511</v>
          </cell>
          <cell r="C53113" t="str">
            <v>上海市宝山区塔源路302弄6号2301室</v>
          </cell>
        </row>
        <row r="53114">
          <cell r="B53114">
            <v>15000908281</v>
          </cell>
          <cell r="C53114" t="str">
            <v>上海市宝山区涵青路100号110弄501</v>
          </cell>
        </row>
        <row r="53115">
          <cell r="B53115">
            <v>13577098098</v>
          </cell>
          <cell r="C53115" t="str">
            <v>云南省昆明市西山区滇池路770号秀水湾三幢二单元</v>
          </cell>
        </row>
        <row r="53116">
          <cell r="B53116">
            <v>13621965652</v>
          </cell>
          <cell r="C53116" t="str">
            <v>上海市静安区平型关路377弄（嘉利明珠城）18号2002室</v>
          </cell>
        </row>
        <row r="53117">
          <cell r="B53117">
            <v>13117988279</v>
          </cell>
          <cell r="C53117" t="str">
            <v>江西省乐平市东风路22号西区9栋206室</v>
          </cell>
        </row>
        <row r="53118">
          <cell r="B53118">
            <v>13997953535</v>
          </cell>
          <cell r="C53118" t="str">
            <v>湖北省天门市竟陵财政所</v>
          </cell>
        </row>
        <row r="53119">
          <cell r="B53119">
            <v>13970002008</v>
          </cell>
          <cell r="C53119" t="str">
            <v>江西省南昌市红谷滩新区东方海德堡26栋1单元1602室</v>
          </cell>
        </row>
        <row r="53120">
          <cell r="B53120">
            <v>13802034685</v>
          </cell>
          <cell r="C53120" t="str">
            <v>天津市西青区大寺镇玛歌庄园悦风园77号</v>
          </cell>
        </row>
        <row r="53121">
          <cell r="B53121">
            <v>15943311848</v>
          </cell>
          <cell r="C53121" t="str">
            <v>吉林省龙井市龙门街新安公寓1号楼3单元402</v>
          </cell>
        </row>
        <row r="53122">
          <cell r="B53122">
            <v>13967621910</v>
          </cell>
          <cell r="C53122" t="str">
            <v>浙江省台州市玉环市楚门镇南兴东路182号5楼</v>
          </cell>
        </row>
        <row r="53123">
          <cell r="B53123">
            <v>13980780799</v>
          </cell>
          <cell r="C53123" t="str">
            <v>四川省成都市锦江区静康路534号7栋</v>
          </cell>
        </row>
        <row r="53124">
          <cell r="B53124">
            <v>18808059840</v>
          </cell>
          <cell r="C53124" t="str">
            <v>四川省成都郫县犀浦江西街89号西区花园水云庭7-2-306</v>
          </cell>
        </row>
        <row r="53125">
          <cell r="B53125">
            <v>15849465955</v>
          </cell>
          <cell r="C53125" t="str">
            <v>内蒙古呼和浩特市玉泉区锡林南路秋实景峰汇18号楼一单元902</v>
          </cell>
        </row>
        <row r="53126">
          <cell r="B53126">
            <v>18974289158</v>
          </cell>
          <cell r="C53126" t="str">
            <v>湖南省常德市武陵区龙港路滨湖新天地5栋1903</v>
          </cell>
        </row>
        <row r="53127">
          <cell r="B53127">
            <v>18641421555</v>
          </cell>
          <cell r="C53127" t="str">
            <v>辽宁省本溪市明山区东胜小学上行小百灵幼儿园</v>
          </cell>
        </row>
        <row r="53128">
          <cell r="B53128">
            <v>13610820468</v>
          </cell>
          <cell r="C53128" t="str">
            <v>辽宁省沈阳市铁西区滑翔路39号盛京医院2号楼9楼手术室员工通道</v>
          </cell>
        </row>
        <row r="53129">
          <cell r="B53129">
            <v>15365449956</v>
          </cell>
          <cell r="C53129" t="str">
            <v>江苏省徐州市泉山区奎山街道金奎小区13号楼1单元502号</v>
          </cell>
        </row>
        <row r="53130">
          <cell r="B53130">
            <v>13484533045</v>
          </cell>
          <cell r="C53130" t="str">
            <v>陕西省西安市莲湖区北院门街道冰窖巷省财政厅</v>
          </cell>
        </row>
        <row r="53131">
          <cell r="B53131">
            <v>18202422122</v>
          </cell>
          <cell r="C53131" t="str">
            <v>辽宁省沈阳市大东区草仓路72一7城建草仓公寓3-3-1</v>
          </cell>
        </row>
        <row r="53132">
          <cell r="B53132">
            <v>18007196355</v>
          </cell>
          <cell r="C53132" t="str">
            <v>湖北省武汉市洪山区狮子山街道南湖大道芷岸龙庭48号1-2-401</v>
          </cell>
        </row>
        <row r="53133">
          <cell r="B53133">
            <v>15970810896</v>
          </cell>
          <cell r="C53133" t="str">
            <v>江西省赣州市章贡区福寿路411号</v>
          </cell>
        </row>
        <row r="53134">
          <cell r="B53134">
            <v>13906902263</v>
          </cell>
          <cell r="C53134" t="str">
            <v>福建省福州市福清市音西街道富贵世家一期103店面（白色招牌生活馆）</v>
          </cell>
        </row>
        <row r="53135">
          <cell r="B53135">
            <v>18980981512</v>
          </cell>
          <cell r="C53135" t="str">
            <v>四川省成都市温江区文武路10号</v>
          </cell>
        </row>
        <row r="53136">
          <cell r="B53136" t="str">
            <v>13696175099‬</v>
          </cell>
          <cell r="C53136" t="str">
            <v>四川省广安市中天国际</v>
          </cell>
        </row>
        <row r="53137">
          <cell r="B53137">
            <v>15120173743</v>
          </cell>
          <cell r="C53137" t="str">
            <v>贵州省遵义市习水县人民检察院</v>
          </cell>
        </row>
        <row r="53138">
          <cell r="B53138">
            <v>18238290036</v>
          </cell>
          <cell r="C53138" t="str">
            <v>河南省郑州市管城回族区紫荆山南路街道贺江路绿都紫荆华庭佳园2号楼2单元18层1801</v>
          </cell>
        </row>
        <row r="53139">
          <cell r="B53139">
            <v>13348870847</v>
          </cell>
          <cell r="C53139" t="str">
            <v>四川省成都市锦江区莲新街道海椒市东街118号天地&amp;middot;自由星城</v>
          </cell>
        </row>
        <row r="53140">
          <cell r="B53140">
            <v>13858168969</v>
          </cell>
          <cell r="C53140" t="str">
            <v>浙江省杭州市江干区九堡街道九堡镇九环路28号奥的斯机电电梯有限公司国际业务部</v>
          </cell>
        </row>
        <row r="53141">
          <cell r="B53141">
            <v>18982274711</v>
          </cell>
          <cell r="C53141" t="str">
            <v>四川省龙泉驿区翠龙街第九空间大厦2611</v>
          </cell>
        </row>
        <row r="53142">
          <cell r="B53142">
            <v>13898774502</v>
          </cell>
          <cell r="C53142" t="str">
            <v>辽宁省营口市大石桥市青花街道蟠龙山水居北门东第五家</v>
          </cell>
        </row>
        <row r="53143">
          <cell r="B53143">
            <v>15229317591</v>
          </cell>
          <cell r="C53143" t="str">
            <v>陕西省西安市锦业路锦业时代A3座2916</v>
          </cell>
        </row>
        <row r="53144">
          <cell r="B53144">
            <v>13815407373</v>
          </cell>
          <cell r="C53144" t="str">
            <v>南京市建邺区积善新寓丰勤园4栋601室</v>
          </cell>
        </row>
        <row r="53145">
          <cell r="B53145">
            <v>13680168601</v>
          </cell>
          <cell r="C53145" t="str">
            <v>广东省中山市东区街道康华路2号水云四季5栋</v>
          </cell>
        </row>
        <row r="53146">
          <cell r="B53146">
            <v>13152053456</v>
          </cell>
          <cell r="C53146" t="str">
            <v>陕西省西安市未央区徐家湾街道凤城九路万科金域华府二期（请放到超市内菜鸟驿站。谢谢）</v>
          </cell>
        </row>
        <row r="53147">
          <cell r="B53147">
            <v>13564923308</v>
          </cell>
          <cell r="C53147" t="str">
            <v>上海市普陀区长寿路街道上海市普陀区常德路1185弄16号501室</v>
          </cell>
        </row>
        <row r="53148">
          <cell r="B53148">
            <v>18982686495</v>
          </cell>
          <cell r="C53148" t="str">
            <v>四川省广安市岳池县九龙广场</v>
          </cell>
        </row>
        <row r="53149">
          <cell r="B53149">
            <v>17711041357</v>
          </cell>
          <cell r="C53149" t="str">
            <v>四川省成都市高新区富华南路1700号</v>
          </cell>
        </row>
        <row r="53150">
          <cell r="B53150">
            <v>13558888533</v>
          </cell>
          <cell r="C53150" t="str">
            <v>四川省成都市邛崃市临邛镇君平大道668号白兰地十一栋三单元一楼一号</v>
          </cell>
        </row>
        <row r="53151">
          <cell r="B53151">
            <v>13540883928</v>
          </cell>
          <cell r="C53151" t="str">
            <v>四川省成都市高新区应龙路77号嘉年华御府4栋2单元，</v>
          </cell>
        </row>
        <row r="53152">
          <cell r="B53152">
            <v>13032133196</v>
          </cell>
          <cell r="C53152" t="str">
            <v>广西壮族自治区南宁市青秀区仙葫经济开发区长福路11号，c703打不通就打13978127800</v>
          </cell>
        </row>
        <row r="53153">
          <cell r="B53153">
            <v>15948377765</v>
          </cell>
          <cell r="C53153" t="str">
            <v>吉林省长春市朝阳区南湖街道人民大街与繁荣路交汇长飞小区51栋</v>
          </cell>
        </row>
        <row r="53154">
          <cell r="B53154">
            <v>13469998881</v>
          </cell>
          <cell r="C53154" t="str">
            <v>湖北省武汉市黄陂区前川街道中央名都还建房1栋4单元301</v>
          </cell>
        </row>
        <row r="53155">
          <cell r="B53155">
            <v>18725863246</v>
          </cell>
          <cell r="C53155" t="str">
            <v>重庆市沙坪坝区土主镇首创光和城一期菜鸟驿站</v>
          </cell>
        </row>
        <row r="53156">
          <cell r="B53156">
            <v>13911564595</v>
          </cell>
          <cell r="C53156" t="str">
            <v>北京丰台区西四环南路52号中建一局大厦5层</v>
          </cell>
        </row>
        <row r="53157">
          <cell r="B53157">
            <v>15068732889</v>
          </cell>
          <cell r="C53157" t="str">
            <v>浙江省杭州市西湖区转塘街道朗郡庭园君澜阁1幢1单元2502室</v>
          </cell>
        </row>
        <row r="53158">
          <cell r="B53158">
            <v>15282649020</v>
          </cell>
          <cell r="C53158" t="str">
            <v>四川省广安市广安区天下豪庭6栋2904</v>
          </cell>
        </row>
        <row r="53159">
          <cell r="B53159">
            <v>15984841077</v>
          </cell>
          <cell r="C53159" t="str">
            <v>四川省成都市郫都区红光镇西华大学锦地苑</v>
          </cell>
        </row>
        <row r="53160">
          <cell r="B53160">
            <v>13851726146</v>
          </cell>
          <cell r="C53160" t="str">
            <v>江苏省南京迈皋桥创业园丁家庄燕歌园11栋1单元3305</v>
          </cell>
        </row>
        <row r="53161">
          <cell r="B53161">
            <v>18698705118</v>
          </cell>
          <cell r="C53161" t="str">
            <v>辽宁省大连市甘井子区机场路虹港嘉园b24-2-1101</v>
          </cell>
        </row>
        <row r="53162">
          <cell r="B53162">
            <v>18975135995</v>
          </cell>
          <cell r="C53162" t="str">
            <v>湖南省长沙市岳麓区岳华路28号西城湾公寓一栋二单元904.</v>
          </cell>
        </row>
        <row r="53163">
          <cell r="B53163">
            <v>15521150097</v>
          </cell>
          <cell r="C53163" t="str">
            <v>广州市白云区梅花园怡新路白云家园小区58栋203</v>
          </cell>
        </row>
        <row r="53164">
          <cell r="B53164">
            <v>15828599262</v>
          </cell>
          <cell r="C53164" t="str">
            <v>浙江省宁波市余姚市五彩城有巢公寓809</v>
          </cell>
        </row>
        <row r="53165">
          <cell r="B53165">
            <v>18166308040</v>
          </cell>
          <cell r="C53165" t="str">
            <v>重庆市渝北区明星家园44栋</v>
          </cell>
        </row>
        <row r="53166">
          <cell r="B53166">
            <v>13551875097</v>
          </cell>
          <cell r="C53166" t="str">
            <v>四川省成都市青羊区东坡街道瑞联路33号香槟花园8-2-203</v>
          </cell>
        </row>
        <row r="53167">
          <cell r="B53167">
            <v>15712630037</v>
          </cell>
          <cell r="C53167" t="str">
            <v>浙江省，嘉兴市，南湖区，余新镇普光村普光小区</v>
          </cell>
        </row>
        <row r="53168">
          <cell r="B53168">
            <v>18398589934</v>
          </cell>
          <cell r="C53168" t="str">
            <v>四川省华蓥市双河街道金利多4栋</v>
          </cell>
        </row>
        <row r="53169">
          <cell r="B53169">
            <v>18529221193</v>
          </cell>
          <cell r="C53169" t="str">
            <v>广东省广州市黄埔区萝岗街道香雪大道线坑花园</v>
          </cell>
        </row>
        <row r="53170">
          <cell r="B53170">
            <v>13014321376</v>
          </cell>
          <cell r="C53170" t="str">
            <v>河北省唐山市路北区鹭港小区349-5-702</v>
          </cell>
        </row>
        <row r="53171">
          <cell r="B53171">
            <v>13908340106</v>
          </cell>
          <cell r="C53171" t="str">
            <v>重庆市渝北区空港新城润丰水尚4栋</v>
          </cell>
        </row>
        <row r="53172">
          <cell r="B53172">
            <v>18384949212</v>
          </cell>
          <cell r="C53172" t="str">
            <v>四川省内江市威远县严陵镇国际新城一栋(一号门)</v>
          </cell>
        </row>
        <row r="53173">
          <cell r="B53173">
            <v>18048195871</v>
          </cell>
          <cell r="C53173" t="str">
            <v>四川省绵阳市解放街5-5七天惠</v>
          </cell>
        </row>
        <row r="53174">
          <cell r="B53174">
            <v>13657661799</v>
          </cell>
          <cell r="C53174" t="str">
            <v>重庆市渝北区太湖西路2号富港天地B座1701</v>
          </cell>
        </row>
        <row r="53175">
          <cell r="B53175" t="str">
            <v>15882044220 </v>
          </cell>
          <cell r="C53175" t="str">
            <v>四川省成都市高新区万象南路669号2栋附130享月汤皇</v>
          </cell>
        </row>
        <row r="53176">
          <cell r="B53176" t="str">
            <v>18281997850 </v>
          </cell>
          <cell r="C53176" t="str">
            <v>四川省绵阳市高新区虹宛路26号</v>
          </cell>
        </row>
        <row r="53177">
          <cell r="B53177">
            <v>18723046620</v>
          </cell>
          <cell r="C53177" t="str">
            <v>重庆市合川区瑞山西路明珠苑C区 </v>
          </cell>
        </row>
        <row r="53178">
          <cell r="B53178">
            <v>18282945444</v>
          </cell>
          <cell r="C53178" t="str">
            <v>四川省达州市宣汉县南坝镇商业街87号</v>
          </cell>
        </row>
        <row r="53179">
          <cell r="B53179">
            <v>15840075380</v>
          </cell>
          <cell r="C53179" t="str">
            <v>辽宁省沈阳市浑南新区沈中大街28号首创光和城一期5号楼1-9-1 </v>
          </cell>
        </row>
        <row r="53180">
          <cell r="B53180">
            <v>15088347340</v>
          </cell>
          <cell r="C53180" t="str">
            <v>浙江省湖州市和孚荻港渔庄</v>
          </cell>
        </row>
        <row r="53181">
          <cell r="B53181">
            <v>18603770821</v>
          </cell>
          <cell r="C53181" t="str">
            <v>河南省南阳市两相路北十三中对面温凉花园</v>
          </cell>
        </row>
        <row r="53182">
          <cell r="B53182">
            <v>13416578163</v>
          </cell>
          <cell r="C53182" t="str">
            <v>广东省清远市清新区太和镇飞水大街和丰九村</v>
          </cell>
        </row>
        <row r="53183">
          <cell r="B53183">
            <v>13902917965</v>
          </cell>
          <cell r="C53183" t="str">
            <v>广东省深圳市布吉区上水花园22号401</v>
          </cell>
        </row>
        <row r="53184">
          <cell r="B53184">
            <v>13433139971</v>
          </cell>
          <cell r="C53184" t="str">
            <v>广东省佛山市顺德区容桂水悦云天13栋</v>
          </cell>
        </row>
        <row r="53185">
          <cell r="B53185">
            <v>18518489065</v>
          </cell>
          <cell r="C53185" t="str">
            <v>北京市朝阳区松榆西里8号楼7门102</v>
          </cell>
        </row>
        <row r="53186">
          <cell r="B53186">
            <v>13752223769</v>
          </cell>
          <cell r="C53186" t="str">
            <v>天津市滨海新区黄海路98号津滨杰座二区B座二门三层津滨发展</v>
          </cell>
        </row>
        <row r="53187">
          <cell r="B53187">
            <v>18688389613</v>
          </cell>
          <cell r="C53187" t="str">
            <v>广东省广州市天河区石牌街道龙口中路150号御华苑1601房</v>
          </cell>
        </row>
        <row r="53188">
          <cell r="B53188">
            <v>18925391630</v>
          </cell>
          <cell r="C53188" t="str">
            <v>广东省中山市港口镇保利国际广场1栋302</v>
          </cell>
        </row>
        <row r="53189">
          <cell r="B53189">
            <v>13977165550</v>
          </cell>
          <cell r="C53189" t="str">
            <v>广西壮族自治区南宁市西乡塘大学东路59号文华园21-2</v>
          </cell>
        </row>
        <row r="53190">
          <cell r="B53190">
            <v>13920173808</v>
          </cell>
          <cell r="C53190" t="str">
            <v>天津市滨海新区塘沽新港福慧花园9-6-102</v>
          </cell>
        </row>
        <row r="53191">
          <cell r="B53191">
            <v>13847158239</v>
          </cell>
          <cell r="C53191" t="str">
            <v>内蒙古自治区呼和浩特市赛罕区敕勒川路街道腾飞南路锦绣福源B区8号楼</v>
          </cell>
        </row>
        <row r="53192">
          <cell r="B53192">
            <v>13912948818</v>
          </cell>
          <cell r="C53192" t="str">
            <v>江苏省南京市江宁区科建路1189号中石化南京工程有限公司</v>
          </cell>
        </row>
        <row r="53193">
          <cell r="B53193">
            <v>18101913931</v>
          </cell>
          <cell r="C53193" t="str">
            <v>北京市东城区上龙西里37号楼1504</v>
          </cell>
        </row>
        <row r="53194">
          <cell r="B53194">
            <v>13519319863</v>
          </cell>
          <cell r="C53194" t="str">
            <v>甘肃省兰州市西固区城区蓝馨花园B区36号楼</v>
          </cell>
        </row>
        <row r="53195">
          <cell r="B53195">
            <v>18120480195</v>
          </cell>
          <cell r="C53195" t="str">
            <v>湖北省大冶市金井路特1号</v>
          </cell>
        </row>
        <row r="53196">
          <cell r="B53196">
            <v>18630006666</v>
          </cell>
          <cell r="C53196" t="str">
            <v>北京市朝阳区富力城C区9号楼1503</v>
          </cell>
        </row>
        <row r="53197">
          <cell r="B53197">
            <v>13267845339</v>
          </cell>
          <cell r="C53197" t="str">
            <v>河北省石家庄市长安区北二环68号河北国和</v>
          </cell>
        </row>
        <row r="53198">
          <cell r="B53198">
            <v>18515110702</v>
          </cell>
          <cell r="C53198" t="str">
            <v>天津市河北区民权门文江里7号楼25门204号</v>
          </cell>
        </row>
        <row r="53199">
          <cell r="B53199">
            <v>17801149416</v>
          </cell>
          <cell r="C53199" t="str">
            <v>北京市朝阳区大成国际D座3层时趣互动</v>
          </cell>
        </row>
        <row r="53200">
          <cell r="B53200">
            <v>18346557714</v>
          </cell>
          <cell r="C53200" t="str">
            <v>黑龙江省哈尔滨市道里区群力街道保利城一期8-1-3102</v>
          </cell>
        </row>
        <row r="53201">
          <cell r="B53201">
            <v>13512600227</v>
          </cell>
          <cell r="C53201" t="str">
            <v>黑龙江省佳木斯市建三江管局鑫泽小区七座一号</v>
          </cell>
        </row>
        <row r="53202">
          <cell r="B53202">
            <v>13153806698</v>
          </cell>
          <cell r="C53202" t="str">
            <v>山东省荏平县胡屯工业园区山东海润汽车零部件有限公司</v>
          </cell>
        </row>
        <row r="53203">
          <cell r="B53203">
            <v>13816713933</v>
          </cell>
          <cell r="C53203" t="str">
            <v>上海市宝山区泗塘7村35号404室</v>
          </cell>
        </row>
        <row r="53204">
          <cell r="B53204">
            <v>13307769222</v>
          </cell>
          <cell r="C53204" t="str">
            <v>广西百色市右江区那毕大道投资大厦左塔楼22层</v>
          </cell>
        </row>
        <row r="53205">
          <cell r="B53205">
            <v>13809232874</v>
          </cell>
          <cell r="C53205" t="str">
            <v>广东省珠海市香洲区吉大海滨南路50号金碧时代广场1栋1单元1002</v>
          </cell>
        </row>
        <row r="53206">
          <cell r="B53206">
            <v>18807781016</v>
          </cell>
          <cell r="C53206" t="str">
            <v>广东省珠海市前山中信红树湾三栋1单元1103</v>
          </cell>
        </row>
        <row r="53207">
          <cell r="B53207">
            <v>18818260746</v>
          </cell>
          <cell r="C53207" t="str">
            <v>上海市长宁区番禺路385弄4号301</v>
          </cell>
        </row>
        <row r="53208">
          <cell r="B53208">
            <v>13802803930</v>
          </cell>
          <cell r="C53208" t="str">
            <v>广东省广州市天河区珠江新城珠江东路32号利通广场三楼</v>
          </cell>
        </row>
        <row r="53209">
          <cell r="B53209">
            <v>13385138647</v>
          </cell>
          <cell r="C53209" t="str">
            <v>贵州省安顺市西秀区花牌坊国家安全局家属区传达室</v>
          </cell>
        </row>
        <row r="53210">
          <cell r="B53210">
            <v>15822607781</v>
          </cell>
          <cell r="C53210" t="str">
            <v>天津市西青区张家窝镇家合里21-1001</v>
          </cell>
        </row>
        <row r="53211">
          <cell r="B53211">
            <v>18622661196</v>
          </cell>
          <cell r="C53211" t="str">
            <v>天津市和平区南市大街31号万全小学</v>
          </cell>
        </row>
        <row r="53212">
          <cell r="B53212">
            <v>13913912226</v>
          </cell>
          <cell r="C53212" t="str">
            <v>江苏省南京市鼓楼区宁夏路23号</v>
          </cell>
        </row>
        <row r="53213">
          <cell r="B53213">
            <v>19952738985</v>
          </cell>
          <cell r="C53213" t="str">
            <v>江苏省无锡市滨湖区雪浪街道1800</v>
          </cell>
        </row>
        <row r="53214">
          <cell r="B53214">
            <v>18622889987</v>
          </cell>
          <cell r="C53214" t="str">
            <v>天津市河东区海河东路86号邮政办公楼403室</v>
          </cell>
        </row>
        <row r="53215">
          <cell r="B53215">
            <v>13821299687</v>
          </cell>
          <cell r="C53215" t="str">
            <v>天津市河东区海河东路86号403室文传部</v>
          </cell>
        </row>
        <row r="53216">
          <cell r="B53216">
            <v>13486698649</v>
          </cell>
          <cell r="C53216" t="str">
            <v>浙江省宁波市鄞州区中公3街道繁裕二村三幢9号406室</v>
          </cell>
        </row>
        <row r="53217">
          <cell r="B53217">
            <v>13902172100</v>
          </cell>
          <cell r="C53217" t="str">
            <v>天津市河西区越秀路健春里2号四号路小学</v>
          </cell>
        </row>
        <row r="53218">
          <cell r="B53218">
            <v>15822765678</v>
          </cell>
          <cell r="C53218" t="str">
            <v>天津市滨海新区大港邮政大楼育秀街118号</v>
          </cell>
        </row>
        <row r="53219">
          <cell r="B53219">
            <v>13622030137</v>
          </cell>
          <cell r="C53219" t="str">
            <v>天津市河东区华龙道秋实园8-6-701</v>
          </cell>
        </row>
        <row r="53220">
          <cell r="B53220">
            <v>18522426654</v>
          </cell>
          <cell r="C53220" t="str">
            <v>天津市河东区大王庄街道七纬路5号（中国大唐水利电力物资公司）</v>
          </cell>
        </row>
        <row r="53221">
          <cell r="B53221">
            <v>18522015833</v>
          </cell>
          <cell r="C53221" t="str">
            <v>天津市河西区广东路3号龙都商务写字楼603</v>
          </cell>
        </row>
        <row r="53222">
          <cell r="B53222">
            <v>13116059085</v>
          </cell>
          <cell r="C53222" t="str">
            <v>天津市和平区岳阳道小学（汉阳道校区）</v>
          </cell>
        </row>
        <row r="53223">
          <cell r="B53223">
            <v>13821483526</v>
          </cell>
          <cell r="C53223" t="str">
            <v>天津市河东区上杭路街道第六大道第博雅园23号楼1门501室</v>
          </cell>
        </row>
        <row r="53224">
          <cell r="B53224">
            <v>15875045549</v>
          </cell>
          <cell r="C53224" t="str">
            <v>广东省江门市台山市台城城西茂林批发市场26档</v>
          </cell>
        </row>
        <row r="53225">
          <cell r="B53225">
            <v>13682013524</v>
          </cell>
          <cell r="C53225" t="str">
            <v>天津市和平区山西路181号山西路邮局</v>
          </cell>
        </row>
        <row r="53226">
          <cell r="B53226">
            <v>18931888801</v>
          </cell>
          <cell r="C53226" t="str">
            <v>河北省石家庄市长安区丰收路奥北公元B区5号楼1单元302</v>
          </cell>
        </row>
        <row r="53227">
          <cell r="B53227">
            <v>13966376688</v>
          </cell>
          <cell r="C53227" t="str">
            <v>安徽省合肥市巢湖市世纪新邨C区24号楼</v>
          </cell>
        </row>
        <row r="53228">
          <cell r="B53228">
            <v>15022612555</v>
          </cell>
          <cell r="C53228" t="str">
            <v>天津市和平区新兴路天新里3号楼3门405</v>
          </cell>
        </row>
        <row r="53229">
          <cell r="B53229">
            <v>13299989503</v>
          </cell>
          <cell r="C53229" t="str">
            <v>天津市河北区狮子林大街北岸华庭5-9-2003</v>
          </cell>
        </row>
        <row r="53230">
          <cell r="B53230">
            <v>18622902186</v>
          </cell>
          <cell r="C53230" t="str">
            <v>天津市红桥区芥园道明华里13号楼9门402</v>
          </cell>
        </row>
        <row r="53231">
          <cell r="B53231">
            <v>13701391793</v>
          </cell>
          <cell r="C53231" t="str">
            <v>北京市朝阳区北沙滩中和家园8号楼2单元1101</v>
          </cell>
        </row>
        <row r="53232">
          <cell r="B53232">
            <v>18930642336</v>
          </cell>
          <cell r="C53232" t="str">
            <v>上海市浦东新区惠南镇四墩村814号（姚家宅路</v>
          </cell>
        </row>
        <row r="53233">
          <cell r="B53233">
            <v>13818405461</v>
          </cell>
          <cell r="C53233" t="str">
            <v>上海市浦东新区凌兆路608弄8号201室，</v>
          </cell>
        </row>
        <row r="53234">
          <cell r="B53234">
            <v>18663892975</v>
          </cell>
          <cell r="C53234" t="str">
            <v>山东省烟台市芝罘区幸福东路79-92-8号</v>
          </cell>
        </row>
        <row r="53235">
          <cell r="B53235">
            <v>15912570015</v>
          </cell>
          <cell r="C53235" t="str">
            <v>云南省昆明市西山区滇池卫城尚层6栋202</v>
          </cell>
        </row>
        <row r="53236">
          <cell r="B53236">
            <v>13810157743</v>
          </cell>
          <cell r="C53236" t="str">
            <v>北京市西城区金融大街26号北京银行金融街支行</v>
          </cell>
        </row>
        <row r="53237">
          <cell r="B53237">
            <v>15701577110</v>
          </cell>
          <cell r="C53237" t="str">
            <v>北京市朝阳区朝外街道悠唐麒麟公馆8号楼1单元704</v>
          </cell>
        </row>
        <row r="53238">
          <cell r="B53238">
            <v>18602755500</v>
          </cell>
          <cell r="C53238" t="str">
            <v>湖北省武汉市汉江区航空路电业新村高层小区5栋2404室（Today便利超市楼上）</v>
          </cell>
        </row>
        <row r="53239">
          <cell r="B53239">
            <v>18637186279</v>
          </cell>
          <cell r="C53239" t="str">
            <v>河南省郑州市金水区任寨北街3号院4号楼三单元一楼</v>
          </cell>
        </row>
        <row r="53240">
          <cell r="B53240">
            <v>13859744280</v>
          </cell>
          <cell r="C53240" t="str">
            <v>福建省南安市水头镇时代新城5栋303</v>
          </cell>
        </row>
        <row r="53241">
          <cell r="B53241">
            <v>15303798353</v>
          </cell>
          <cell r="C53241" t="str">
            <v>河南省洛阳市洛龙区盛唐至尊105号申通</v>
          </cell>
        </row>
        <row r="53242">
          <cell r="B53242">
            <v>13506062213</v>
          </cell>
          <cell r="C53242" t="str">
            <v>福建省晋江市罗山街道华泰国际新城77栋501室</v>
          </cell>
        </row>
        <row r="53243">
          <cell r="B53243">
            <v>13799553070</v>
          </cell>
          <cell r="C53243" t="str">
            <v>福建省晋江市八仙山格林春天别墅四栋</v>
          </cell>
        </row>
        <row r="53244">
          <cell r="B53244">
            <v>13906995991</v>
          </cell>
          <cell r="C53244" t="str">
            <v>福建省晋江市梅岭福隆花园5幢602室</v>
          </cell>
        </row>
        <row r="53245">
          <cell r="B53245">
            <v>15001108151</v>
          </cell>
          <cell r="C53245" t="str">
            <v>北京市大兴区华润公元九里北门12-2-601</v>
          </cell>
        </row>
        <row r="53246">
          <cell r="B53246">
            <v>13926923926</v>
          </cell>
          <cell r="C53246" t="str">
            <v>广东省珠海市吉大九洲大道东绿茵豪庭1栋1单元402室</v>
          </cell>
        </row>
        <row r="53247">
          <cell r="B53247">
            <v>13796662025</v>
          </cell>
          <cell r="C53247" t="str">
            <v>黑龙江省哈尔滨市道里区工农大街112号润园翡翠城B4栋2单元2104</v>
          </cell>
        </row>
        <row r="53248">
          <cell r="B53248">
            <v>13811612222</v>
          </cell>
          <cell r="C53248" t="str">
            <v>北京市顺义区林河北大街21号院鹭峯国际1号楼1单元1510</v>
          </cell>
        </row>
        <row r="53249">
          <cell r="B53249">
            <v>18845588747</v>
          </cell>
          <cell r="C53249" t="str">
            <v>黑龙江省哈尔滨市北麟街13号奥利加尔酒店一楼驴妈妈旅游社</v>
          </cell>
        </row>
        <row r="53250">
          <cell r="B53250">
            <v>13701503787</v>
          </cell>
          <cell r="C53250" t="str">
            <v>江苏省常州市新北区府琛花园4幢乙单元501室</v>
          </cell>
        </row>
        <row r="53251">
          <cell r="B53251">
            <v>13967956677</v>
          </cell>
          <cell r="C53251" t="str">
            <v>河北省石家庄市新华区林荫大院售楼部</v>
          </cell>
        </row>
        <row r="53252">
          <cell r="B53252">
            <v>18018074211</v>
          </cell>
          <cell r="C53252" t="str">
            <v>江苏省南京市秦淮区御道街30号30幢501</v>
          </cell>
        </row>
        <row r="53253">
          <cell r="B53253">
            <v>13967338766</v>
          </cell>
          <cell r="C53253" t="str">
            <v>浙江省海宁市文宗路8号紫薇花园68幢2单元203室</v>
          </cell>
        </row>
        <row r="53254">
          <cell r="B53254">
            <v>18918587759</v>
          </cell>
          <cell r="C53254" t="str">
            <v>上海市浦东新区成山路668弄42号901室</v>
          </cell>
        </row>
        <row r="53255">
          <cell r="B53255">
            <v>18631695500</v>
          </cell>
          <cell r="C53255" t="str">
            <v>河北省廊坊市丰盛路17号3单元101</v>
          </cell>
        </row>
        <row r="53256">
          <cell r="B53256">
            <v>15807436261</v>
          </cell>
          <cell r="C53256" t="str">
            <v>湖南省吉首市新城花园承明阁一单元202房</v>
          </cell>
        </row>
        <row r="53257">
          <cell r="B53257">
            <v>13507527815</v>
          </cell>
          <cell r="C53257" t="str">
            <v>福建省龙岩市永定区凤城镇龙凤花园珑府6B1402</v>
          </cell>
        </row>
        <row r="53258">
          <cell r="B53258">
            <v>13594817356</v>
          </cell>
          <cell r="C53258" t="str">
            <v>重庆市忠县忠州镇忠县畜牧兽医局</v>
          </cell>
        </row>
        <row r="53259">
          <cell r="B53259">
            <v>13519910601</v>
          </cell>
          <cell r="C53259" t="str">
            <v>新疆克拉玛依市克拉玛依区古田南小区15-45</v>
          </cell>
        </row>
        <row r="53260">
          <cell r="B53260">
            <v>15633624391</v>
          </cell>
          <cell r="C53260" t="str">
            <v>河北省唐山市古冶区古冶西新楼115楼1门6号</v>
          </cell>
        </row>
        <row r="53261">
          <cell r="B53261">
            <v>18388275185</v>
          </cell>
          <cell r="C53261" t="str">
            <v>云南省昆明市盘龙区联盟路金州湾小区11栋</v>
          </cell>
        </row>
        <row r="53262">
          <cell r="B53262">
            <v>13577873285</v>
          </cell>
          <cell r="C53262" t="str">
            <v>云南省大理州大理大学第一附属医院儿科</v>
          </cell>
        </row>
        <row r="53263">
          <cell r="B53263">
            <v>13718762913</v>
          </cell>
          <cell r="C53263" t="str">
            <v>北京市复兴路甲一号水利水电科学研究院南院11号楼103室</v>
          </cell>
        </row>
        <row r="53264">
          <cell r="B53264" t="str">
            <v>13502076858/23523158</v>
          </cell>
          <cell r="C53264" t="str">
            <v>天津市河西区平山道森淼公寓2门203</v>
          </cell>
        </row>
        <row r="53265">
          <cell r="B53265">
            <v>13298395766</v>
          </cell>
          <cell r="C53265" t="str">
            <v>河南省焦作市山阳区新城街长恩路建业森林半岛五期6号楼20层西户</v>
          </cell>
        </row>
        <row r="53266">
          <cell r="B53266">
            <v>19921366006</v>
          </cell>
          <cell r="C53266" t="str">
            <v>上海市普陀区铜川路58弄54号1801室</v>
          </cell>
        </row>
        <row r="53267">
          <cell r="B53267">
            <v>13806880988</v>
          </cell>
          <cell r="C53267" t="str">
            <v>浙江省温州市鹿城区车站大道735-1号中央公馆2幢101室</v>
          </cell>
        </row>
        <row r="53268">
          <cell r="B53268">
            <v>13851587006</v>
          </cell>
          <cell r="C53268" t="str">
            <v>江苏省南京市江宁区板桥梅山雄风路486号汪海商业街悠乐堂</v>
          </cell>
        </row>
        <row r="53269">
          <cell r="B53269">
            <v>18057450021</v>
          </cell>
          <cell r="C53269" t="str">
            <v>浙江省宁波市江北区仓储路218号801商务园区3号楼南门3楼</v>
          </cell>
        </row>
        <row r="53270">
          <cell r="B53270">
            <v>13951083073</v>
          </cell>
          <cell r="C53270" t="str">
            <v>江苏省南京市鼓楼区清凉门大街1号10-1-2702</v>
          </cell>
        </row>
        <row r="53271">
          <cell r="B53271">
            <v>15250808300</v>
          </cell>
          <cell r="C53271" t="str">
            <v>江苏省江阴市临港街道时代名邸25栋201</v>
          </cell>
        </row>
        <row r="53272">
          <cell r="B53272">
            <v>15684047855</v>
          </cell>
          <cell r="C53272" t="str">
            <v>山东省蓬莱市大柳行镇时金河村469号</v>
          </cell>
        </row>
        <row r="53273">
          <cell r="B53273">
            <v>13361235876</v>
          </cell>
          <cell r="C53273" t="str">
            <v>山东省青岛市市南区东海西路5号华银大厦606</v>
          </cell>
        </row>
        <row r="53274">
          <cell r="B53274">
            <v>13700049948</v>
          </cell>
          <cell r="C53274" t="str">
            <v>辽宁省沈阳市市府大路260号参事室</v>
          </cell>
        </row>
        <row r="53275">
          <cell r="B53275">
            <v>18920205775</v>
          </cell>
          <cell r="C53275" t="str">
            <v>天津市塘沽区新港千间宿舍十二段大楼1栋2门301号</v>
          </cell>
        </row>
        <row r="53276">
          <cell r="B53276">
            <v>13562343129</v>
          </cell>
          <cell r="C53276" t="str">
            <v>山东省滨州市无棣县棣新一路移动公司</v>
          </cell>
        </row>
        <row r="53277">
          <cell r="B53277">
            <v>13998176507</v>
          </cell>
          <cell r="C53277" t="str">
            <v>辽宁省沈阳市铁西区齐贤街北四路新北方建材城1-79</v>
          </cell>
        </row>
        <row r="53278">
          <cell r="B53278">
            <v>15034694575</v>
          </cell>
          <cell r="C53278" t="str">
            <v>北京市朝阳区望京街道利泽西街8号东湖湾二期5号楼2-2501</v>
          </cell>
        </row>
        <row r="53279">
          <cell r="B53279">
            <v>13862912194</v>
          </cell>
          <cell r="C53279" t="str">
            <v>江苏省南通市港闸区幸福世家6幢1603号</v>
          </cell>
        </row>
        <row r="53280">
          <cell r="B53280">
            <v>13671208336</v>
          </cell>
          <cell r="C53280" t="str">
            <v>北京市昌平区南环东路1号广电大厦806室</v>
          </cell>
        </row>
        <row r="53281">
          <cell r="B53281">
            <v>13798158102</v>
          </cell>
          <cell r="C53281" t="str">
            <v>广东省广州市越秀区永福路36号金中大厦四楼管理处</v>
          </cell>
        </row>
        <row r="53282">
          <cell r="B53282">
            <v>13701130603</v>
          </cell>
          <cell r="C53282" t="str">
            <v>北京市昌平区天通苑北三区42号5-301</v>
          </cell>
        </row>
        <row r="53283">
          <cell r="B53283">
            <v>13996222119</v>
          </cell>
          <cell r="C53283" t="str">
            <v>重庆市江津区几江街道滨江西路津科苑3-4</v>
          </cell>
        </row>
        <row r="53284">
          <cell r="B53284">
            <v>13652716971</v>
          </cell>
          <cell r="C53284" t="str">
            <v>广东省开平市宝提东路18路宝丽花园宝涛阁夹二0102房</v>
          </cell>
        </row>
        <row r="53285">
          <cell r="B53285">
            <v>13581896286</v>
          </cell>
          <cell r="C53285" t="str">
            <v>北京市朝阳区外馆东街51号交通银行1层</v>
          </cell>
        </row>
        <row r="53286">
          <cell r="B53286">
            <v>15242311525</v>
          </cell>
          <cell r="C53286" t="str">
            <v>辽宁省抚顺市顺城区新华现代城C号楼</v>
          </cell>
        </row>
        <row r="53287">
          <cell r="B53287">
            <v>15855105504</v>
          </cell>
          <cell r="C53287" t="str">
            <v>安徽省合肥市经济开发区环翠路安大馨苑14栋205室</v>
          </cell>
        </row>
        <row r="53288">
          <cell r="B53288">
            <v>13506933183</v>
          </cell>
          <cell r="C53288" t="str">
            <v>福建省晋江市新塘杏田南区12号</v>
          </cell>
        </row>
        <row r="53289">
          <cell r="B53289">
            <v>13799238416</v>
          </cell>
          <cell r="C53289" t="str">
            <v>福建省晋江市梅岭街道竹树下凤凰城3B506</v>
          </cell>
        </row>
        <row r="53290">
          <cell r="B53290">
            <v>13901744254</v>
          </cell>
          <cell r="C53290" t="str">
            <v>上海市普陀区枣阳路891弄3号1802室</v>
          </cell>
        </row>
        <row r="53291">
          <cell r="B53291">
            <v>13512275116</v>
          </cell>
          <cell r="C53291" t="str">
            <v>天津市南开区华苑东路碧华里小区12-1703</v>
          </cell>
        </row>
        <row r="53292">
          <cell r="B53292">
            <v>15502691111</v>
          </cell>
          <cell r="C53292" t="str">
            <v>辽宁省葫芦岛市龙港区玉皇商城B区广汽丰田4S店</v>
          </cell>
        </row>
        <row r="53293">
          <cell r="B53293">
            <v>13863075688</v>
          </cell>
          <cell r="C53293" t="str">
            <v>山东省威海市文登区米山路139-4祥和医院</v>
          </cell>
        </row>
        <row r="53294">
          <cell r="B53294">
            <v>13052687777</v>
          </cell>
          <cell r="C53294" t="str">
            <v>辽宁省葫芦岛市龙港区茨齐路中段市公安局治安支队</v>
          </cell>
        </row>
        <row r="53295">
          <cell r="B53295">
            <v>13569191392</v>
          </cell>
          <cell r="C53295" t="str">
            <v>河南省焦作市解放区民主南路锦江现代城2期5号楼一单元5楼西户</v>
          </cell>
        </row>
        <row r="53296">
          <cell r="B53296">
            <v>13506571192</v>
          </cell>
          <cell r="C53296" t="str">
            <v>浙江省瑞安市安阳街道瑞祥新区天端臻品1-2502</v>
          </cell>
        </row>
        <row r="53297">
          <cell r="B53297">
            <v>13366607500</v>
          </cell>
          <cell r="C53297" t="str">
            <v>北京市丰台区洋桥71号院4号楼1604室</v>
          </cell>
        </row>
        <row r="53298">
          <cell r="B53298">
            <v>13763025488</v>
          </cell>
          <cell r="C53298" t="str">
            <v>广东省佛山市禅城区石湾镇街道绿景西路11号盛南公馆2507房</v>
          </cell>
        </row>
        <row r="53299">
          <cell r="B53299">
            <v>13531103234</v>
          </cell>
          <cell r="C53299" t="str">
            <v>广东省湛江市吴川市中心市场东四路五街12号</v>
          </cell>
        </row>
        <row r="53300">
          <cell r="B53300">
            <v>13875987088</v>
          </cell>
          <cell r="C53300" t="str">
            <v>湖南省常德市武陵区白马湖安置小区</v>
          </cell>
        </row>
        <row r="53301">
          <cell r="B53301">
            <v>13886066459</v>
          </cell>
          <cell r="C53301" t="str">
            <v>湖北省武汉市蔡甸区军工社区零二小区12栋</v>
          </cell>
        </row>
        <row r="53302">
          <cell r="B53302">
            <v>15680406699</v>
          </cell>
          <cell r="C53302" t="str">
            <v>四川省成都市天府大道南延线1081号棕榈南岸2-2-1401</v>
          </cell>
        </row>
        <row r="53303">
          <cell r="B53303">
            <v>13630093149</v>
          </cell>
          <cell r="C53303" t="str">
            <v>广东省佛山市南海区桂城街道海五路交警大队</v>
          </cell>
        </row>
        <row r="53304">
          <cell r="B53304">
            <v>13728532051</v>
          </cell>
          <cell r="C53304" t="str">
            <v>广东省佛山市南海区大沥镇广佛新干线水头路段新世纪实验幼儿园</v>
          </cell>
        </row>
        <row r="53305">
          <cell r="B53305">
            <v>18956489772</v>
          </cell>
          <cell r="C53305" t="str">
            <v>安徽省舒城县桃溪东路玖隆皇家花园商业A座农发行舒城支行</v>
          </cell>
        </row>
        <row r="53306">
          <cell r="B53306">
            <v>13937126433</v>
          </cell>
          <cell r="C53306" t="str">
            <v>河南省二七区郑密路88号珠江荣域北院5号楼</v>
          </cell>
        </row>
        <row r="53307">
          <cell r="B53307">
            <v>13522227566</v>
          </cell>
          <cell r="C53307" t="str">
            <v>北京市门头沟区葡东小区27-2-242</v>
          </cell>
        </row>
        <row r="53308">
          <cell r="B53308">
            <v>18956088015</v>
          </cell>
          <cell r="C53308" t="str">
            <v>安徽省合肥市蜀山区长江西路与樊洼路交口金色池塘二期2A12栋</v>
          </cell>
        </row>
        <row r="53309">
          <cell r="B53309">
            <v>13857268886</v>
          </cell>
          <cell r="C53309" t="str">
            <v>浙江省湖州市仁皇山街仁皇山路501室1002室</v>
          </cell>
        </row>
        <row r="53310">
          <cell r="B53310">
            <v>18956489772</v>
          </cell>
          <cell r="C53310" t="str">
            <v>安徽省舒城县桃溪东路玖隆皇家花园商业A座农发行舒城县支行</v>
          </cell>
        </row>
        <row r="53311">
          <cell r="B53311">
            <v>13995125583</v>
          </cell>
          <cell r="C53311" t="str">
            <v>宁夏石嘴山市大武口区新世纪花园6-1-202</v>
          </cell>
        </row>
        <row r="53312">
          <cell r="B53312">
            <v>15825308109</v>
          </cell>
          <cell r="C53312" t="str">
            <v>宁夏市银川兴东区永安巷水木清苑小区20栋2-301</v>
          </cell>
        </row>
        <row r="53313">
          <cell r="B53313">
            <v>13599056077</v>
          </cell>
          <cell r="C53313" t="str">
            <v>福建省福州市仓山区上渡路407号莲花园1座602室</v>
          </cell>
        </row>
        <row r="53314">
          <cell r="B53314">
            <v>18950338567</v>
          </cell>
          <cell r="C53314" t="str">
            <v>福建省连江县凤城镇丹凤花园一区6号楼401</v>
          </cell>
        </row>
        <row r="53315">
          <cell r="B53315">
            <v>18290008076</v>
          </cell>
          <cell r="C53315" t="str">
            <v>广西桂林市永福县公安局交通警察大队门卫室</v>
          </cell>
        </row>
        <row r="53316">
          <cell r="B53316">
            <v>13707835420</v>
          </cell>
          <cell r="C53316" t="str">
            <v>广西桂林市秀峰区中安路8号桂林市航道管理局</v>
          </cell>
        </row>
        <row r="53317">
          <cell r="B53317">
            <v>13489038733</v>
          </cell>
          <cell r="C53317" t="str">
            <v>福建省福州市鼓楼区西洪路西洪花园2座605</v>
          </cell>
        </row>
        <row r="53318">
          <cell r="B53318">
            <v>18960379225</v>
          </cell>
          <cell r="C53318" t="str">
            <v>福建省泉州市惠安县接待工业区裕龙盛石业</v>
          </cell>
        </row>
        <row r="53319">
          <cell r="B53319">
            <v>13608880291</v>
          </cell>
          <cell r="C53319" t="str">
            <v>云南省昆明市盘龙区江东鸣翠园13-1-403</v>
          </cell>
        </row>
        <row r="53320">
          <cell r="B53320">
            <v>15940341425</v>
          </cell>
          <cell r="C53320" t="str">
            <v>辽宁省鞍山市海城铁西万达靓海金科12楼</v>
          </cell>
        </row>
        <row r="53321">
          <cell r="B53321">
            <v>13609554755</v>
          </cell>
          <cell r="C53321" t="str">
            <v>福建省福州市仓山区南江滨西大道136号世欧上江城A区5号楼（送抵电联）</v>
          </cell>
        </row>
        <row r="53322">
          <cell r="B53322">
            <v>13859961530</v>
          </cell>
          <cell r="C53322" t="str">
            <v>福建省厦门市集美区灌口镇上塘村瑞林路25同发综合楼2楼</v>
          </cell>
        </row>
        <row r="53323">
          <cell r="B53323">
            <v>18071785678</v>
          </cell>
          <cell r="C53323" t="str">
            <v>湖北省襄阳市樊城区解放路拉美步行街5号楼2202</v>
          </cell>
        </row>
        <row r="53324">
          <cell r="B53324">
            <v>18965913080</v>
          </cell>
          <cell r="C53324" t="str">
            <v>福建省福州市晋安区新店镇满洋路三木家天下小区B区1#906</v>
          </cell>
        </row>
        <row r="53325">
          <cell r="B53325">
            <v>15060199232</v>
          </cell>
          <cell r="C53325" t="str">
            <v>福建省福州市连江县金凤名都12#902</v>
          </cell>
        </row>
        <row r="53326">
          <cell r="B53326">
            <v>13506996141</v>
          </cell>
          <cell r="C53326" t="str">
            <v>福建省福州市晋安区远洋路69号日出东方14#505</v>
          </cell>
        </row>
        <row r="53327">
          <cell r="B53327">
            <v>13328655352</v>
          </cell>
          <cell r="C53327" t="str">
            <v>福建省福州市鼓楼区五一北路110号海鑫大厦一层光大银行于山支行</v>
          </cell>
        </row>
        <row r="53328">
          <cell r="B53328">
            <v>13510118386</v>
          </cell>
          <cell r="C53328" t="str">
            <v>广东省深圳市福田区福华一路88号中心商务大厦29层（李国琴代收）</v>
          </cell>
        </row>
        <row r="53329">
          <cell r="B53329">
            <v>18262726200</v>
          </cell>
          <cell r="C53329" t="str">
            <v>福建省厦门市集美区杏林西滨路40号阿帕奇激光科技有限公司</v>
          </cell>
        </row>
        <row r="53330">
          <cell r="B53330">
            <v>13883258186</v>
          </cell>
          <cell r="C53330" t="str">
            <v>重庆市沙坪坝区沙坪坝华宇广场巴雨楼22-4</v>
          </cell>
        </row>
        <row r="53331">
          <cell r="B53331">
            <v>13862866837</v>
          </cell>
          <cell r="C53331" t="str">
            <v>江苏省南通市海门东灶港镇六东中路36号</v>
          </cell>
        </row>
        <row r="53332">
          <cell r="B53332">
            <v>13668070999</v>
          </cell>
          <cell r="C53332" t="str">
            <v>重庆市南岸区福红路56号3栋3单元25-5</v>
          </cell>
        </row>
        <row r="53333">
          <cell r="B53333">
            <v>18680829399</v>
          </cell>
          <cell r="C53333" t="str">
            <v>重庆市渝北区金山大道1号恒大华府57-10-2</v>
          </cell>
        </row>
        <row r="53334">
          <cell r="B53334">
            <v>18685280360</v>
          </cell>
          <cell r="C53334" t="str">
            <v>贵州省遵义市汇川区火柴厂康海世纪花城</v>
          </cell>
        </row>
        <row r="53335">
          <cell r="B53335">
            <v>13436138208</v>
          </cell>
          <cell r="C53335" t="str">
            <v>重庆市渝中区李子坝正街168号临江佳园速递易</v>
          </cell>
        </row>
        <row r="53336">
          <cell r="B53336">
            <v>13859092814</v>
          </cell>
          <cell r="C53336" t="str">
            <v>福建省福州市仓山区建新镇红江路8号浦上工业园D区19号楼3层鑫普森电子公司</v>
          </cell>
        </row>
        <row r="53337">
          <cell r="B53337">
            <v>18298410205</v>
          </cell>
          <cell r="C53337" t="str">
            <v>甘肃省兰州市城关区张掖路步行街紫金大厦</v>
          </cell>
        </row>
        <row r="53338">
          <cell r="B53338">
            <v>17723160765</v>
          </cell>
          <cell r="C53338" t="str">
            <v>重庆市渝北区龙溪街道渝北区新牌坊三路306号国酒茅台专卖店</v>
          </cell>
        </row>
        <row r="53339">
          <cell r="B53339">
            <v>15723184562</v>
          </cell>
          <cell r="C53339" t="str">
            <v>重庆市北碚区冯时行路268号公园1159号3-2-7</v>
          </cell>
        </row>
        <row r="53340">
          <cell r="B53340">
            <v>13618257258</v>
          </cell>
          <cell r="C53340" t="str">
            <v>重庆市合川区红岗山路98号海润国际2期4栋</v>
          </cell>
        </row>
        <row r="53341">
          <cell r="B53341">
            <v>18685996600</v>
          </cell>
          <cell r="C53341" t="str">
            <v>福建省南平市延平区滨江南路203号山水华庭14栋204</v>
          </cell>
        </row>
        <row r="53342">
          <cell r="B53342">
            <v>18007288765</v>
          </cell>
          <cell r="C53342" t="str">
            <v>湖北省十堰市竹山县北大街检察院家属院</v>
          </cell>
        </row>
        <row r="53343">
          <cell r="B53343">
            <v>13983622618</v>
          </cell>
          <cell r="C53343" t="str">
            <v>重庆市渝北区新南路203号清迈阳光C1-17-1</v>
          </cell>
        </row>
        <row r="53344">
          <cell r="B53344">
            <v>13608350407</v>
          </cell>
          <cell r="C53344" t="str">
            <v>重庆市渝北区洪湖东路51号财富中心国际公寓C2-1003</v>
          </cell>
        </row>
        <row r="53345">
          <cell r="B53345">
            <v>15023775215</v>
          </cell>
          <cell r="C53345" t="str">
            <v>重庆市渝北区礼嘉街道龙湖两江新宸·云澜29栋29-2</v>
          </cell>
        </row>
        <row r="53346">
          <cell r="B53346" t="str">
            <v>13637814323/023-67392086</v>
          </cell>
          <cell r="C53346" t="str">
            <v>重庆市渝北区礼嘉龙湖悠山庭院18幢103</v>
          </cell>
        </row>
        <row r="53347">
          <cell r="B53347">
            <v>13883050233</v>
          </cell>
          <cell r="C53347" t="str">
            <v>重庆市渝北区金开大道棕榈泉D2栋27-3</v>
          </cell>
        </row>
        <row r="53348">
          <cell r="B53348">
            <v>18696891444</v>
          </cell>
          <cell r="C53348" t="str">
            <v>重庆市江北区五里店阳光100R2栋3007</v>
          </cell>
        </row>
        <row r="53349">
          <cell r="B53349">
            <v>13050092901</v>
          </cell>
          <cell r="C53349" t="str">
            <v>辽宁省鞍山市铁东区湖南街毓恬花园4号楼3单元506号</v>
          </cell>
        </row>
        <row r="53350">
          <cell r="B53350">
            <v>13576129456</v>
          </cell>
          <cell r="C53350" t="str">
            <v>江西省南昌市西湖区二七南路466号金辉家园B栋1单元302室</v>
          </cell>
        </row>
        <row r="53351">
          <cell r="B53351">
            <v>13983713495</v>
          </cell>
          <cell r="C53351" t="str">
            <v>重庆市渝北区龙塔街道兴盛大道118号天江鼎城雅苑7-1-2-1</v>
          </cell>
        </row>
        <row r="53352">
          <cell r="B53352">
            <v>13918412025</v>
          </cell>
          <cell r="C53352" t="str">
            <v>上海市闵行区春东路950弄20号201室</v>
          </cell>
        </row>
        <row r="53353">
          <cell r="B53353">
            <v>18701727680</v>
          </cell>
          <cell r="C53353" t="str">
            <v>上海市青浦区北青公路7199号龙人集团</v>
          </cell>
        </row>
        <row r="53354">
          <cell r="B53354">
            <v>13817375546</v>
          </cell>
          <cell r="C53354" t="str">
            <v>上海市普陀区昌化路994弄9号103室正红居委会</v>
          </cell>
        </row>
        <row r="53355">
          <cell r="B53355">
            <v>13588173021</v>
          </cell>
          <cell r="C53355" t="str">
            <v>浙江省杭州市西湖区三墩镇厚诚路2号杭州联合银行兰里支行</v>
          </cell>
        </row>
        <row r="53356">
          <cell r="B53356">
            <v>13682011770</v>
          </cell>
          <cell r="C53356" t="str">
            <v>天津市河东区津塘公路中山门街道中山门南里1号楼606</v>
          </cell>
        </row>
        <row r="53357">
          <cell r="B53357">
            <v>13601211928</v>
          </cell>
          <cell r="C53357" t="str">
            <v>北京市通州区潞城镇北京地铁6号线二期18栋项目经理部</v>
          </cell>
        </row>
        <row r="53358">
          <cell r="B53358">
            <v>15547240974</v>
          </cell>
          <cell r="C53358" t="str">
            <v>内蒙古包头市青山区富强路九星E世界公寓A座1101</v>
          </cell>
        </row>
        <row r="53359">
          <cell r="B53359">
            <v>13505159381</v>
          </cell>
          <cell r="C53359" t="str">
            <v>江苏省南京市玄武区新街口街道网巾市金盛百货1楼A017柜台</v>
          </cell>
        </row>
        <row r="53360">
          <cell r="B53360">
            <v>15918462749</v>
          </cell>
          <cell r="C53360" t="str">
            <v>广东省广州市越秀区东风东路767号东宝大厦六楼601室</v>
          </cell>
        </row>
        <row r="53361">
          <cell r="B53361">
            <v>18007918508</v>
          </cell>
          <cell r="C53361" t="str">
            <v>江西省南昌市青山湖区民强路青山湖东园11栋2单元103</v>
          </cell>
        </row>
        <row r="53362">
          <cell r="B53362">
            <v>13685476439</v>
          </cell>
          <cell r="C53362" t="str">
            <v>江苏省南京市栖霞区守敬路1号万科金色领域8栋2008</v>
          </cell>
        </row>
        <row r="53363">
          <cell r="B53363">
            <v>13501721799</v>
          </cell>
          <cell r="C53363" t="str">
            <v>上海市松江区九亭镇沪亭路240弄26号602室</v>
          </cell>
        </row>
        <row r="53364">
          <cell r="B53364">
            <v>18504662529</v>
          </cell>
          <cell r="C53364" t="str">
            <v>黑龙江省哈尔滨市呼兰区利民大道碧水庄园G68栋</v>
          </cell>
        </row>
        <row r="53365">
          <cell r="B53365">
            <v>18604510626</v>
          </cell>
          <cell r="C53365" t="str">
            <v>哈尔滨南岗区东大直街国贸城汉城二路29欧越家</v>
          </cell>
        </row>
        <row r="53366">
          <cell r="B53366">
            <v>15344521256</v>
          </cell>
          <cell r="C53366" t="str">
            <v>黑龙江省齐齐哈尔市铁锋区繁荣小区18#楼6单元401室</v>
          </cell>
        </row>
        <row r="53367">
          <cell r="B53367">
            <v>15245989686</v>
          </cell>
          <cell r="C53367" t="str">
            <v>黑龙江大庆市萨尔图区东风新村纬二路八区8-8商服楼中国国旅</v>
          </cell>
        </row>
        <row r="53368">
          <cell r="B53368">
            <v>13936841237</v>
          </cell>
          <cell r="C53368" t="str">
            <v>黑龙江省大庆市让胡路区东湖514-1-501</v>
          </cell>
        </row>
        <row r="53369">
          <cell r="B53369">
            <v>13339391999</v>
          </cell>
          <cell r="C53369" t="str">
            <v>黑龙江省大庆市让胡路区燕都第一城A2-9鑫宏丽超市</v>
          </cell>
        </row>
        <row r="53370">
          <cell r="B53370">
            <v>13188938757</v>
          </cell>
          <cell r="C53370" t="str">
            <v>山东省济南市历下区全运村锦兰园27号楼702</v>
          </cell>
        </row>
        <row r="53371">
          <cell r="B53371">
            <v>13732141122</v>
          </cell>
          <cell r="C53371" t="str">
            <v>浙江省宁波市慈溪市坎墩街道浅水湾103号</v>
          </cell>
        </row>
        <row r="53372">
          <cell r="B53372">
            <v>13845078828</v>
          </cell>
          <cell r="C53372" t="str">
            <v>黑龙江省哈尔滨市南岗区清明三道街7-1-3号道里路政所</v>
          </cell>
        </row>
        <row r="53373">
          <cell r="B53373">
            <v>13984322258</v>
          </cell>
          <cell r="C53373" t="str">
            <v>贵州省贵阳市云岩区北京西路金龙星岛国际广场3号楼</v>
          </cell>
        </row>
        <row r="53374">
          <cell r="B53374">
            <v>17743560807</v>
          </cell>
          <cell r="C53374" t="str">
            <v>北京市海淀区上地西路8号院</v>
          </cell>
        </row>
        <row r="53375">
          <cell r="B53375">
            <v>13766659321</v>
          </cell>
          <cell r="C53375" t="str">
            <v>黑龙江省牡丹江市阳明区兴业路北方工具厂</v>
          </cell>
        </row>
        <row r="53376">
          <cell r="B53376">
            <v>13818971021</v>
          </cell>
          <cell r="C53376" t="str">
            <v>上海市青浦区徐泾镇叶联路333弄金地天御39号601室</v>
          </cell>
        </row>
        <row r="53377">
          <cell r="B53377">
            <v>13003250529</v>
          </cell>
          <cell r="C53377" t="str">
            <v>上海市沪青平公路1517弄湖畔佳苑133号</v>
          </cell>
        </row>
        <row r="53378">
          <cell r="B53378">
            <v>13661869571</v>
          </cell>
          <cell r="C53378" t="str">
            <v>上海市长宁区平塘路415弄红梅小区55号218室</v>
          </cell>
        </row>
        <row r="53379">
          <cell r="B53379">
            <v>13927437421</v>
          </cell>
          <cell r="C53379" t="str">
            <v>广东省深圳市宝安区福永街道金菊路18号听涛雅苑二期C2栋1003室</v>
          </cell>
        </row>
        <row r="53380">
          <cell r="B53380">
            <v>15900779722</v>
          </cell>
          <cell r="C53380" t="str">
            <v>上海市静安区南京西路1788号国际中心22楼阿克苏诺贝尔中国投资有限公司</v>
          </cell>
        </row>
        <row r="53381">
          <cell r="B53381" t="str">
            <v>021-62809679</v>
          </cell>
          <cell r="C53381" t="str">
            <v>上海市长宁区新华路720号607室</v>
          </cell>
        </row>
        <row r="53382">
          <cell r="B53382">
            <v>18600260230</v>
          </cell>
          <cell r="C53382" t="str">
            <v>北京市海淀区北蜂窝中路甲8号院塔1号楼805</v>
          </cell>
        </row>
        <row r="53383">
          <cell r="B53383">
            <v>13261585171</v>
          </cell>
          <cell r="C53383" t="str">
            <v>北京市海淀区大慧寺19号4楼2门10号</v>
          </cell>
        </row>
        <row r="53384">
          <cell r="B53384">
            <v>13857175500</v>
          </cell>
          <cell r="C53384" t="str">
            <v>浙江省杭州市西湖区北山街道体育场路466号1幢2单元302</v>
          </cell>
        </row>
        <row r="53385">
          <cell r="B53385">
            <v>15900779722</v>
          </cell>
          <cell r="C53385" t="str">
            <v>上海市静安区南京西路1788号国际中心22楼阿克苏罗贝尔中国投资有限公司</v>
          </cell>
        </row>
        <row r="53386">
          <cell r="B53386">
            <v>13732263107</v>
          </cell>
          <cell r="C53386" t="str">
            <v>浙江省杭州市富阳区大源镇大源中学（传达室）</v>
          </cell>
        </row>
        <row r="53387">
          <cell r="B53387">
            <v>13919829853</v>
          </cell>
          <cell r="C53387" t="str">
            <v>甘肃省兰州市城关区甘南东路金色家园5单元</v>
          </cell>
        </row>
        <row r="53388">
          <cell r="B53388">
            <v>18292963861</v>
          </cell>
          <cell r="C53388" t="str">
            <v>陕西省咸阳市秦都区陈杨寨街道扶苏路二号桥南英伦沣景小区7号楼701室</v>
          </cell>
        </row>
        <row r="53389">
          <cell r="B53389">
            <v>18814096697</v>
          </cell>
          <cell r="C53389" t="str">
            <v>广东省湛江市赤坎区民主街道金城路安康金海湾小区一期E栋</v>
          </cell>
        </row>
        <row r="53390">
          <cell r="B53390">
            <v>13602989220</v>
          </cell>
          <cell r="C53390" t="str">
            <v>广东省广州市天河区林和街道天河北路412号怡侨大厦3楼</v>
          </cell>
        </row>
        <row r="53391">
          <cell r="B53391">
            <v>13910286030</v>
          </cell>
          <cell r="C53391" t="str">
            <v>北京市海淀区蓝靛厂翠叠园7-3-8E</v>
          </cell>
        </row>
        <row r="53392">
          <cell r="B53392">
            <v>18603352727</v>
          </cell>
          <cell r="C53392" t="str">
            <v>河北省秦皇岛市开发区碧水华庭B区6栋2号</v>
          </cell>
        </row>
        <row r="53393">
          <cell r="B53393">
            <v>18687195883</v>
          </cell>
          <cell r="C53393" t="str">
            <v>云南省昆明市五华区民院路185号莲湖苑2栋</v>
          </cell>
        </row>
        <row r="53394">
          <cell r="B53394">
            <v>13764147737</v>
          </cell>
          <cell r="C53394" t="str">
            <v>上海市长宁区兴义路8号万都中心4805室</v>
          </cell>
        </row>
        <row r="53395">
          <cell r="B53395">
            <v>18601003001</v>
          </cell>
          <cell r="C53395" t="str">
            <v>北京市西城区山西街六号院四合上院1-10-603</v>
          </cell>
        </row>
        <row r="53396">
          <cell r="B53396">
            <v>15147416901</v>
          </cell>
          <cell r="C53396" t="str">
            <v>内蒙古乌海市滨河区学府街内蒙古第八地质矿产勘查开发院</v>
          </cell>
        </row>
        <row r="53397">
          <cell r="B53397">
            <v>18603325340</v>
          </cell>
          <cell r="C53397" t="str">
            <v>河北省涿州市范阳东路御景园小区7号楼1501</v>
          </cell>
        </row>
        <row r="53398">
          <cell r="B53398">
            <v>13613381027</v>
          </cell>
          <cell r="C53398" t="str">
            <v>河北省秦皇岛市开发区曦城花语一区13栋3单元502</v>
          </cell>
        </row>
        <row r="53399">
          <cell r="B53399">
            <v>15022096767</v>
          </cell>
          <cell r="C53399" t="str">
            <v>天津市滨海新区开发区二大街62号泰达MSD-B2座204-206</v>
          </cell>
        </row>
        <row r="53400">
          <cell r="B53400">
            <v>18033500666</v>
          </cell>
          <cell r="C53400" t="str">
            <v>河北省秦皇岛市海港区新闻北里20-2-2号</v>
          </cell>
        </row>
        <row r="53401">
          <cell r="B53401">
            <v>18330552321</v>
          </cell>
          <cell r="C53401" t="str">
            <v>河北省唐山市曹妃甸区明珠小区17号楼三单元1103</v>
          </cell>
        </row>
        <row r="53402">
          <cell r="B53402">
            <v>13901203288</v>
          </cell>
          <cell r="C53402" t="str">
            <v>北京市朝阳区工体东路15号机关门诊部</v>
          </cell>
        </row>
        <row r="53403">
          <cell r="B53403">
            <v>18033583367</v>
          </cell>
          <cell r="C53403" t="str">
            <v>河北省秦皇岛市海港区远洋海逸世家46栋2810</v>
          </cell>
        </row>
        <row r="53404">
          <cell r="B53404">
            <v>13603359341</v>
          </cell>
          <cell r="C53404" t="str">
            <v>河北省秦皇岛市海港区首府11栋1单元901</v>
          </cell>
        </row>
        <row r="53405">
          <cell r="B53405">
            <v>13933660868</v>
          </cell>
          <cell r="C53405" t="str">
            <v>河北省秦皇岛市海港区海滨路八号港务局第二幼儿园</v>
          </cell>
        </row>
        <row r="53406">
          <cell r="B53406">
            <v>13545343531</v>
          </cell>
          <cell r="C53406" t="str">
            <v>湖北省武汉市经济技术开发区东风大道816号武汉商学院</v>
          </cell>
        </row>
        <row r="53407">
          <cell r="B53407">
            <v>13124949092</v>
          </cell>
          <cell r="C53407" t="str">
            <v>广东省湛江市遂溪县遂城镇机场路3号</v>
          </cell>
        </row>
        <row r="53408">
          <cell r="B53408">
            <v>13463353199</v>
          </cell>
          <cell r="C53408" t="str">
            <v>河北省石家庄市裕华区南二环东路20号（河北师大新校区）</v>
          </cell>
        </row>
        <row r="53409">
          <cell r="B53409">
            <v>17681619821</v>
          </cell>
          <cell r="C53409" t="str">
            <v>浙江省台州市路桥区一号桥机场往东200米</v>
          </cell>
        </row>
        <row r="53410">
          <cell r="B53410">
            <v>13325370007</v>
          </cell>
          <cell r="C53410" t="str">
            <v>陕西省宝鸡市红旗路2号</v>
          </cell>
        </row>
        <row r="53411">
          <cell r="B53411">
            <v>15205202279</v>
          </cell>
          <cell r="C53411" t="str">
            <v>江苏省徐州市鼓楼区金山桥街道美的城C14-1-2501</v>
          </cell>
        </row>
        <row r="53412">
          <cell r="B53412">
            <v>18633566038</v>
          </cell>
          <cell r="C53412" t="str">
            <v>河北省秦皇岛市海港区迎宾路155号人民银行</v>
          </cell>
        </row>
        <row r="53413">
          <cell r="B53413">
            <v>18243302020</v>
          </cell>
          <cell r="C53413" t="str">
            <v>吉林省延吉市公园区延大学府6号楼糖小姐&amp;果先生</v>
          </cell>
        </row>
        <row r="53414">
          <cell r="B53414">
            <v>18686992185</v>
          </cell>
          <cell r="C53414" t="str">
            <v>黑龙江省齐齐哈尔市建华区凤凰城豪王府A座37栋锦橙口腔门诊部</v>
          </cell>
        </row>
        <row r="53415">
          <cell r="B53415">
            <v>13902742801</v>
          </cell>
          <cell r="C53415" t="str">
            <v>广东省汕头市龙湖区金砂东路125号中信环碧花园1栋302</v>
          </cell>
        </row>
        <row r="53416">
          <cell r="B53416">
            <v>15622660687</v>
          </cell>
          <cell r="C53416" t="str">
            <v>广东省云浮市郁南县都城镇绣路三巷5号</v>
          </cell>
        </row>
        <row r="53417">
          <cell r="B53417">
            <v>13910697269</v>
          </cell>
          <cell r="C53417" t="str">
            <v>北京市顺义区空港街道美林香槟小镇38D</v>
          </cell>
        </row>
        <row r="53418">
          <cell r="B53418">
            <v>13719148711</v>
          </cell>
          <cell r="C53418" t="str">
            <v>广东省广州市番禺区南村镇华南碧桂园翠云山一街61号</v>
          </cell>
        </row>
        <row r="53419">
          <cell r="B53419">
            <v>13719068601</v>
          </cell>
          <cell r="C53419" t="str">
            <v>广东省广州市越秀区东风东路699号大院6号楼702</v>
          </cell>
        </row>
        <row r="53420">
          <cell r="B53420">
            <v>13945050624</v>
          </cell>
          <cell r="C53420" t="str">
            <v>黑龙江省哈尔滨市香坊区增福街副48号</v>
          </cell>
        </row>
        <row r="53421">
          <cell r="B53421">
            <v>13940989799</v>
          </cell>
          <cell r="C53421" t="str">
            <v>辽宁省大连市沙河口区星海湾街道星苑北街4号楼1单元1701</v>
          </cell>
        </row>
        <row r="53422">
          <cell r="B53422">
            <v>13708806380</v>
          </cell>
          <cell r="C53422" t="str">
            <v>云南省昆明市盘龙区穿金路云南映像项目部</v>
          </cell>
        </row>
        <row r="53423">
          <cell r="B53423">
            <v>15512691116</v>
          </cell>
          <cell r="C53423" t="str">
            <v>河北省衡水市枣强县福祥小区</v>
          </cell>
        </row>
        <row r="53424">
          <cell r="B53424">
            <v>18780120323</v>
          </cell>
          <cell r="C53424" t="str">
            <v>天津市津南区咸水沽镇东沽路津南新城合力园12号楼京东便利店</v>
          </cell>
        </row>
        <row r="53425">
          <cell r="B53425">
            <v>13708724767</v>
          </cell>
          <cell r="C53425" t="str">
            <v>云南省昆明市盘龙区城区白云路金尚俊园1期3栋</v>
          </cell>
        </row>
        <row r="53426">
          <cell r="B53426">
            <v>15852689171</v>
          </cell>
          <cell r="C53426" t="str">
            <v>江苏省无锡市宜兴市丁蜀镇川埠综合市场11栋42号</v>
          </cell>
        </row>
        <row r="53427">
          <cell r="B53427">
            <v>18930387909</v>
          </cell>
          <cell r="C53427" t="str">
            <v>上海市闵行区古美西路631弄53号301</v>
          </cell>
        </row>
        <row r="53428">
          <cell r="B53428" t="str">
            <v>13823339900/15157189783</v>
          </cell>
          <cell r="C53428" t="str">
            <v>杭州市余杭区欧美金融城西溪丽居6幢-1-1903</v>
          </cell>
        </row>
        <row r="53429">
          <cell r="B53429">
            <v>13917846547</v>
          </cell>
          <cell r="C53429" t="str">
            <v>上海市浦东新区唐丰路881弄7号801</v>
          </cell>
        </row>
        <row r="53430">
          <cell r="B53430">
            <v>13631344002</v>
          </cell>
          <cell r="C53430" t="str">
            <v>广东省广州市白云区均禾街青湖田园七巷12号底层</v>
          </cell>
        </row>
        <row r="53431">
          <cell r="B53431">
            <v>13830456668</v>
          </cell>
          <cell r="C53431" t="str">
            <v>甘肃省庆阳市西峰区南苑路4号交通局家属楼</v>
          </cell>
        </row>
        <row r="53432">
          <cell r="B53432">
            <v>18559990883</v>
          </cell>
          <cell r="C53432" t="str">
            <v>福建省福州市台江区五一中路136号金钻大厦北楼20层1507室</v>
          </cell>
        </row>
        <row r="53433">
          <cell r="B53433">
            <v>13862575552</v>
          </cell>
          <cell r="C53433" t="str">
            <v>江苏省苏州市园区东环路1580号万宝商业广场2幢8楼幸福人寿客服中心</v>
          </cell>
        </row>
        <row r="53434">
          <cell r="B53434" t="e">
            <v>#REF!</v>
          </cell>
          <cell r="C53434" t="e">
            <v>#REF!</v>
          </cell>
        </row>
        <row r="53435">
          <cell r="B53435" t="e">
            <v>#REF!</v>
          </cell>
          <cell r="C53435" t="e">
            <v>#REF!</v>
          </cell>
        </row>
        <row r="53436">
          <cell r="B53436" t="e">
            <v>#REF!</v>
          </cell>
          <cell r="C53436" t="e">
            <v>#REF!</v>
          </cell>
        </row>
        <row r="53437">
          <cell r="B53437">
            <v>13958089931</v>
          </cell>
          <cell r="C53437" t="str">
            <v>浙江省杭州市萧山区振宁路与通惠北路交叉口凯丽晶座3幢2105</v>
          </cell>
        </row>
        <row r="53438">
          <cell r="B53438">
            <v>18928721878</v>
          </cell>
          <cell r="C53438" t="str">
            <v>海南陵水县光坡镇坡尾村红磡香水湾4号楼1013房</v>
          </cell>
        </row>
        <row r="53439">
          <cell r="B53439">
            <v>18205931896</v>
          </cell>
          <cell r="C53439" t="str">
            <v>福建省厦门市思明区莲前东路705号（明发花园）405室</v>
          </cell>
        </row>
        <row r="53440">
          <cell r="B53440">
            <v>13572851806</v>
          </cell>
          <cell r="C53440" t="str">
            <v>陕西省西安市莲湖区龙首北路东段12号</v>
          </cell>
        </row>
        <row r="53441">
          <cell r="B53441">
            <v>13783893089</v>
          </cell>
          <cell r="C53441" t="str">
            <v>河南省安阳市北关区洹滨北路四巷38号</v>
          </cell>
        </row>
        <row r="53442">
          <cell r="B53442">
            <v>13619077565</v>
          </cell>
          <cell r="C53442" t="str">
            <v>四川省广安市岳池县书香学庄</v>
          </cell>
        </row>
        <row r="53443">
          <cell r="B53443">
            <v>13881320587</v>
          </cell>
          <cell r="C53443" t="str">
            <v>四川省乐山市井研县西门街19号（赛雅家纺）</v>
          </cell>
        </row>
        <row r="53444">
          <cell r="B53444">
            <v>15368762249</v>
          </cell>
          <cell r="C53444" t="str">
            <v>云南省文山州文山市巴厘岛A42</v>
          </cell>
        </row>
        <row r="53445">
          <cell r="B53445">
            <v>13520901199</v>
          </cell>
          <cell r="C53445" t="str">
            <v>北京市丰台区大瓦窑北路1号院9号楼2单元801</v>
          </cell>
        </row>
        <row r="53446">
          <cell r="B53446">
            <v>18632671268</v>
          </cell>
          <cell r="C53446" t="str">
            <v>河北省廊坊市经济开发区金源道38号</v>
          </cell>
        </row>
        <row r="53447">
          <cell r="B53447">
            <v>13563667137</v>
          </cell>
          <cell r="C53447" t="str">
            <v>山东省潍坊市青州市衡王府西街皇城丽景苑5号楼201</v>
          </cell>
        </row>
        <row r="53448">
          <cell r="B53448">
            <v>13727402389</v>
          </cell>
          <cell r="C53448" t="str">
            <v>广东省吴川市振文镇邓屋村11号</v>
          </cell>
        </row>
        <row r="53449">
          <cell r="B53449">
            <v>13600316016</v>
          </cell>
          <cell r="C53449" t="str">
            <v>广东省佛山市南海大沥桂和路奇槎段广弘金属城A19-20号</v>
          </cell>
        </row>
        <row r="53450">
          <cell r="B53450">
            <v>13794111977</v>
          </cell>
          <cell r="C53450" t="str">
            <v>广东省汕头市金平区大窖内格片西五巷尾73号对面</v>
          </cell>
        </row>
        <row r="53451">
          <cell r="B53451">
            <v>13794111977</v>
          </cell>
          <cell r="C53451" t="str">
            <v>广东省汕头市金平区大窑内格片西五巷尾73号对面</v>
          </cell>
        </row>
        <row r="53452">
          <cell r="B53452">
            <v>13823490411</v>
          </cell>
          <cell r="C53452" t="str">
            <v>广东省佛山市南海区大沥镇江夏立交旁桂健物资</v>
          </cell>
        </row>
        <row r="53453">
          <cell r="B53453">
            <v>13683389446</v>
          </cell>
          <cell r="C53453" t="str">
            <v>北京市西城区大翔凤胡同25号</v>
          </cell>
        </row>
        <row r="53454">
          <cell r="B53454">
            <v>18375967266</v>
          </cell>
          <cell r="C53454" t="str">
            <v>重庆市渝中区长江一路58号鹰冠小区A栋17-7</v>
          </cell>
        </row>
        <row r="53455">
          <cell r="B53455">
            <v>13756064521</v>
          </cell>
          <cell r="C53455" t="str">
            <v>吉林省长春市人大常委会景阳大路893号</v>
          </cell>
        </row>
        <row r="53456">
          <cell r="B53456">
            <v>13756164429</v>
          </cell>
          <cell r="C53456" t="str">
            <v>吉林省长春市北湖科技开发区北远达大街与鑫盛大路交汇逸康苑养老康复中心</v>
          </cell>
        </row>
        <row r="53457">
          <cell r="B53457">
            <v>13756164429</v>
          </cell>
          <cell r="C53457" t="str">
            <v>吉林省长春市北湖科技开发区北远达大街与鑫盛大路交汇逸康苑养老康复中心</v>
          </cell>
        </row>
        <row r="53458">
          <cell r="B53458">
            <v>18069850186</v>
          </cell>
          <cell r="C53458" t="str">
            <v>浙江省杭州市富阳区鹿山街道谢家溪富冶集团有限公司</v>
          </cell>
        </row>
        <row r="53459">
          <cell r="B53459">
            <v>13524201860</v>
          </cell>
          <cell r="C53459" t="str">
            <v>上海市宝山区共和一村49号401</v>
          </cell>
        </row>
        <row r="53460">
          <cell r="B53460">
            <v>13711333754</v>
          </cell>
          <cell r="C53460" t="str">
            <v>广东省广州市花都区建设北路胡忠医院对面海王星辰健康药房</v>
          </cell>
        </row>
        <row r="53461">
          <cell r="B53461">
            <v>18685961688</v>
          </cell>
          <cell r="C53461" t="str">
            <v>贵州省黔西南州兴义市北京路天生桥水力发电总厂宿舍19栋2单元2楼</v>
          </cell>
        </row>
        <row r="53462">
          <cell r="B53462">
            <v>18382618053</v>
          </cell>
          <cell r="C53462" t="str">
            <v>四川省广安市广安区城南明发国际广场(市公安局侧门)</v>
          </cell>
        </row>
        <row r="53463">
          <cell r="B53463">
            <v>18680712372</v>
          </cell>
          <cell r="C53463" t="str">
            <v>重庆市渝北区锦橙路26号中铁五局六公司</v>
          </cell>
        </row>
        <row r="53464">
          <cell r="B53464">
            <v>13651794001</v>
          </cell>
          <cell r="C53464" t="str">
            <v>北京市顺义区金关北二街炫立方2号楼608</v>
          </cell>
        </row>
        <row r="53465">
          <cell r="B53465">
            <v>13982300213</v>
          </cell>
          <cell r="C53465" t="str">
            <v>四川省成都市高新区荣华北路299号雅颂居</v>
          </cell>
        </row>
        <row r="53466">
          <cell r="B53466">
            <v>13359241757</v>
          </cell>
          <cell r="C53466" t="str">
            <v>陕西省西安市雁塔区高新六路43号绿港花园1-1</v>
          </cell>
        </row>
        <row r="53467">
          <cell r="B53467">
            <v>13813761123</v>
          </cell>
          <cell r="C53467" t="str">
            <v>江苏省南通市海门江城逸品27号1601</v>
          </cell>
        </row>
        <row r="53468">
          <cell r="B53468">
            <v>17791098767</v>
          </cell>
          <cell r="C53468" t="str">
            <v>陕西省宝鸡市金台区大庆路圣世亭小区</v>
          </cell>
        </row>
        <row r="53469">
          <cell r="B53469">
            <v>18385663333</v>
          </cell>
          <cell r="C53469" t="str">
            <v>贵州省贵阳市观山湖区世纪城合肥路印象茗茶</v>
          </cell>
        </row>
        <row r="53470">
          <cell r="B53470">
            <v>15700001385</v>
          </cell>
          <cell r="C53470" t="str">
            <v>浙江省衢州市龙游县龙洲街道衢龙路529号龙游县招商局（道路运政正对面）</v>
          </cell>
        </row>
        <row r="53471">
          <cell r="B53471">
            <v>13817329159</v>
          </cell>
          <cell r="C53471" t="str">
            <v>上海市浦东环林东路875弄8号1101室</v>
          </cell>
        </row>
        <row r="53472">
          <cell r="B53472">
            <v>15937322188</v>
          </cell>
          <cell r="C53472" t="str">
            <v>河南省新乡市红旗区道清路都市花园2号楼1单元1楼东户</v>
          </cell>
        </row>
        <row r="53473">
          <cell r="B53473">
            <v>17754017789</v>
          </cell>
          <cell r="C53473" t="str">
            <v>安徽省芜湖市镜湖区美加印象C4一702室</v>
          </cell>
        </row>
        <row r="53474">
          <cell r="B53474">
            <v>13709582750</v>
          </cell>
          <cell r="C53474" t="str">
            <v>宁夏银川市金凤区正源街民生花园北门9-204</v>
          </cell>
        </row>
        <row r="53475">
          <cell r="B53475">
            <v>13974501887</v>
          </cell>
          <cell r="C53475" t="str">
            <v>湖南省怀化市鹤城区城中街道移动通信分公司（中心汽车站对面）</v>
          </cell>
        </row>
        <row r="53476">
          <cell r="B53476">
            <v>13590222666</v>
          </cell>
          <cell r="C53476" t="str">
            <v>广东省深圳市福田区皇岗路高科利大厦A栋18楼G</v>
          </cell>
        </row>
        <row r="53477">
          <cell r="B53477">
            <v>13611872343</v>
          </cell>
          <cell r="C53477" t="str">
            <v>上海市长宁区愚园路1060弄7号301室</v>
          </cell>
        </row>
        <row r="53478">
          <cell r="B53478">
            <v>15804070033</v>
          </cell>
          <cell r="C53478" t="str">
            <v>浙江省杭州市萧山区众安景海湾9-1-3002</v>
          </cell>
        </row>
        <row r="53479">
          <cell r="B53479">
            <v>13064010686</v>
          </cell>
          <cell r="C53479" t="str">
            <v>山东省济南市槐荫区恒大雅苑1号楼2单元1203室</v>
          </cell>
        </row>
        <row r="53480">
          <cell r="B53480">
            <v>15822292192</v>
          </cell>
          <cell r="C53480" t="str">
            <v>天津市红桥区光荣道祥居公寓52-301</v>
          </cell>
        </row>
        <row r="53481">
          <cell r="B53481">
            <v>13605201934</v>
          </cell>
          <cell r="C53481" t="str">
            <v>江苏省徐州市鼓楼区鼓楼花园44-1-501</v>
          </cell>
        </row>
        <row r="53482">
          <cell r="B53482">
            <v>13820575627</v>
          </cell>
          <cell r="C53482" t="str">
            <v>天津市大港油田大港石化公司分析中心</v>
          </cell>
        </row>
        <row r="53483">
          <cell r="B53483">
            <v>18622431122</v>
          </cell>
          <cell r="C53483" t="str">
            <v>天津市塘沽区极地海洋馆海昌极地广场外滩南岸度假公寓32栋4门403室</v>
          </cell>
        </row>
        <row r="53484">
          <cell r="B53484">
            <v>13110098552</v>
          </cell>
          <cell r="C53484" t="str">
            <v>天津市河西区湘江道东舍宅6-104</v>
          </cell>
        </row>
        <row r="53485">
          <cell r="B53485">
            <v>13752225086</v>
          </cell>
          <cell r="C53485" t="str">
            <v>天津市西青区梨双路梅江康城诚康园8-2-101</v>
          </cell>
        </row>
        <row r="53486">
          <cell r="B53486">
            <v>13823631017</v>
          </cell>
          <cell r="C53486" t="str">
            <v>广东省深圳市龙岗区平湖街道凤歧路53-1号北美洋行公司</v>
          </cell>
        </row>
        <row r="53487">
          <cell r="B53487">
            <v>13877433339</v>
          </cell>
          <cell r="C53487" t="str">
            <v>广西岑溪市二中门口旁礼贤巷入50米</v>
          </cell>
        </row>
        <row r="53488">
          <cell r="B53488">
            <v>13302900805</v>
          </cell>
          <cell r="C53488" t="str">
            <v>广东省深圳市龙华区观湖街道新田老一村39号</v>
          </cell>
        </row>
        <row r="53489">
          <cell r="B53489">
            <v>15995822583</v>
          </cell>
          <cell r="C53489" t="str">
            <v>江苏省苏州市相城区黄埭镇玉莲新村63幢3单元</v>
          </cell>
        </row>
        <row r="53490">
          <cell r="B53490">
            <v>15512238893</v>
          </cell>
          <cell r="C53490" t="str">
            <v>河北省保定市涿州市城区开发区朝阳路广安B区256栋3单元101室</v>
          </cell>
        </row>
        <row r="53491">
          <cell r="B53491">
            <v>13929928778</v>
          </cell>
          <cell r="C53491" t="str">
            <v>广东省佛山市三水区乐平镇南边工业园B区顺恒达五金橡塑厂</v>
          </cell>
        </row>
        <row r="53492">
          <cell r="B53492">
            <v>13394504228</v>
          </cell>
          <cell r="C53492" t="str">
            <v>黑龙江省哈尔滨市南岗区保健路街道黑龙江大学外事外区一号楼前台</v>
          </cell>
        </row>
        <row r="53493">
          <cell r="B53493">
            <v>13535909214</v>
          </cell>
          <cell r="C53493" t="str">
            <v>广东茂名市茂南区沿江路258号茂名市恒孚石化工程有限公司</v>
          </cell>
        </row>
        <row r="53494">
          <cell r="B53494">
            <v>15620505692</v>
          </cell>
          <cell r="C53494" t="str">
            <v>天津市河北区狮子林大街与金纬路交口鸿基公寓6-15-1206</v>
          </cell>
        </row>
        <row r="53495">
          <cell r="B53495">
            <v>18620788598</v>
          </cell>
          <cell r="C53495" t="str">
            <v>广东省汕尾市海丰县城东镇上埔路上埔戏台后面</v>
          </cell>
        </row>
        <row r="53496">
          <cell r="B53496">
            <v>18988777606</v>
          </cell>
          <cell r="C53496" t="str">
            <v>广东省南山区望海路南海玫瑰园一期28栋15B</v>
          </cell>
        </row>
        <row r="53497">
          <cell r="B53497">
            <v>15823818860</v>
          </cell>
          <cell r="C53497" t="e">
            <v>#N/A</v>
          </cell>
        </row>
        <row r="53498">
          <cell r="B53498">
            <v>15107511377</v>
          </cell>
          <cell r="C53498" t="str">
            <v>广东省韶关市新华南路福星楼A栋402室</v>
          </cell>
        </row>
        <row r="53499">
          <cell r="B53499">
            <v>13621645502</v>
          </cell>
          <cell r="C53499" t="str">
            <v>上海市普陀区白玉路358弄3号501室</v>
          </cell>
        </row>
        <row r="53500">
          <cell r="B53500">
            <v>17756986571</v>
          </cell>
          <cell r="C53500" t="str">
            <v>安徽省合肥市庐阳区环城南路建设大厅22栋405室</v>
          </cell>
        </row>
        <row r="53501">
          <cell r="B53501">
            <v>18728058910</v>
          </cell>
          <cell r="C53501" t="str">
            <v>四川省什邡市雍城东路凤凰城小区</v>
          </cell>
        </row>
        <row r="53502">
          <cell r="B53502">
            <v>18902321631</v>
          </cell>
          <cell r="C53502" t="str">
            <v>广东省广州市从化区街口街中蓝东二巷1幢601房</v>
          </cell>
        </row>
        <row r="53503">
          <cell r="B53503">
            <v>13799306025</v>
          </cell>
          <cell r="C53503" t="str">
            <v>福建省福州市仓山区上渡路407号莲花园1座602室</v>
          </cell>
        </row>
        <row r="53504">
          <cell r="B53504">
            <v>13633510510</v>
          </cell>
          <cell r="C53504" t="str">
            <v>山西省太原市小店区恒大绿洲13栋一单元701</v>
          </cell>
        </row>
        <row r="53505">
          <cell r="B53505">
            <v>13761394518</v>
          </cell>
          <cell r="C53505" t="str">
            <v>上海市虹漕路421号67号楼906室</v>
          </cell>
        </row>
        <row r="53506">
          <cell r="B53506">
            <v>18246887887</v>
          </cell>
          <cell r="C53506" t="str">
            <v>黑龙江省哈尔滨市东直路234号黑龙江工程学院</v>
          </cell>
        </row>
        <row r="53507">
          <cell r="B53507">
            <v>15004672551</v>
          </cell>
          <cell r="C53507" t="str">
            <v>黑龙江省哈尔滨市道外区宝宇天邑澜山11号楼25楼5室</v>
          </cell>
        </row>
        <row r="53508">
          <cell r="B53508">
            <v>15645063340</v>
          </cell>
          <cell r="C53508" t="str">
            <v>海南省三亚市吉阳区港门村二路一号吉兴公寓</v>
          </cell>
        </row>
        <row r="53509">
          <cell r="B53509">
            <v>15045807324</v>
          </cell>
          <cell r="C53509" t="str">
            <v>黑龙江省哈尔滨市道外区钱塘街140号航运社区</v>
          </cell>
        </row>
        <row r="53510">
          <cell r="B53510">
            <v>13904602908</v>
          </cell>
          <cell r="C53510" t="str">
            <v>黑龙江省哈尔滨市道外区靖宇街119号哈尔滨市第四医院神经内一科内科楼三楼</v>
          </cell>
        </row>
        <row r="53511">
          <cell r="B53511">
            <v>18940817355</v>
          </cell>
          <cell r="C53511" t="str">
            <v>浙江省杭州市西湖区转塘街道钱江BLOCK12幢4单元202室</v>
          </cell>
        </row>
        <row r="53512">
          <cell r="B53512">
            <v>13813845407</v>
          </cell>
          <cell r="C53512" t="str">
            <v>江苏省南京市六合区葛塘街道南京市大厂区阿尔卡迪亚天玑苑1栋1001室</v>
          </cell>
        </row>
        <row r="53513">
          <cell r="B53513">
            <v>13793877368</v>
          </cell>
          <cell r="C53513" t="str">
            <v>山东省淄博市张店区鲁泰大道名尚国际C区10楼一单元8楼</v>
          </cell>
        </row>
        <row r="53514">
          <cell r="B53514">
            <v>13879697232</v>
          </cell>
          <cell r="C53514" t="str">
            <v>江西省吉安市安福县阁后路271号A座101</v>
          </cell>
        </row>
        <row r="53515">
          <cell r="B53515">
            <v>18021538386</v>
          </cell>
          <cell r="C53515" t="str">
            <v>江苏省南京市六合区大厂街道南化江旗村7-403号（老楼）</v>
          </cell>
        </row>
        <row r="53516">
          <cell r="B53516">
            <v>17744520083</v>
          </cell>
          <cell r="C53516" t="str">
            <v>北京市海淀区花园路街道北三环中路39号</v>
          </cell>
        </row>
        <row r="53517">
          <cell r="B53517">
            <v>13600321826</v>
          </cell>
          <cell r="C53517" t="str">
            <v>广东省佛山市顺德区伦教鸡洲天后市大街23号</v>
          </cell>
        </row>
        <row r="53518">
          <cell r="B53518">
            <v>15023128586</v>
          </cell>
          <cell r="C53518" t="str">
            <v>重庆市渝中区大坪兰波红城丽景3栋</v>
          </cell>
        </row>
        <row r="53519">
          <cell r="B53519">
            <v>17772688520</v>
          </cell>
          <cell r="C53519" t="str">
            <v>河北省沧州市运河区公园街道浮阳北大道贻成御景狮城</v>
          </cell>
        </row>
        <row r="53520">
          <cell r="B53520">
            <v>13297062137</v>
          </cell>
          <cell r="C53520" t="str">
            <v>湖北省武汉市蔡甸区大集街道东方夏威夷波普蓝湾23栋2单元301室</v>
          </cell>
        </row>
        <row r="53521">
          <cell r="B53521">
            <v>13960821003</v>
          </cell>
          <cell r="C53521" t="str">
            <v>福建省福州市鼓楼区乌山西路凤湖新城一区</v>
          </cell>
        </row>
        <row r="53522">
          <cell r="B53522">
            <v>13250257869</v>
          </cell>
          <cell r="C53522" t="str">
            <v>广东省广州市华南农业大学启林南</v>
          </cell>
        </row>
        <row r="53523">
          <cell r="B53523" t="str">
            <v>13823339900/15157189783</v>
          </cell>
          <cell r="C53523" t="str">
            <v>杭州市余杭区欧美金融城西溪丽居6幢-1-1943</v>
          </cell>
        </row>
        <row r="53524">
          <cell r="B53524" t="str">
            <v>13823339900/15157189783</v>
          </cell>
          <cell r="C53524" t="str">
            <v>杭州市余杭区欧美金融城西溪丽居6幢-1-1944</v>
          </cell>
        </row>
        <row r="53525">
          <cell r="B53525" t="str">
            <v>13823339900/15157189783</v>
          </cell>
          <cell r="C53525" t="str">
            <v>杭州市余杭区欧美金融城西溪丽居6幢-1-1945</v>
          </cell>
        </row>
        <row r="53526">
          <cell r="B53526" t="str">
            <v>13823339900/15157189783</v>
          </cell>
          <cell r="C53526" t="str">
            <v>杭州市余杭区欧美金融城西溪丽居6幢-1-1946</v>
          </cell>
        </row>
        <row r="53527">
          <cell r="B53527" t="str">
            <v>13823339900/15157189783</v>
          </cell>
          <cell r="C53527" t="str">
            <v>杭州市余杭区欧美金融城西溪丽居6幢-1-1947</v>
          </cell>
        </row>
        <row r="53528">
          <cell r="B53528" t="str">
            <v>13823339900/15157189783</v>
          </cell>
          <cell r="C53528" t="str">
            <v>杭州市余杭区欧美金融城西溪丽居6幢-1-1948</v>
          </cell>
        </row>
        <row r="53529">
          <cell r="B53529" t="str">
            <v>13823339900/15157189783</v>
          </cell>
          <cell r="C53529" t="str">
            <v>杭州市余杭区欧美金融城西溪丽居6幢-1-1949</v>
          </cell>
        </row>
        <row r="53530">
          <cell r="B53530">
            <v>18609139128</v>
          </cell>
          <cell r="C53530" t="str">
            <v>辽宁省沈阳市浑南区白塔街道白塔街380号沈阳城市建筑学院</v>
          </cell>
        </row>
        <row r="53531">
          <cell r="B53531">
            <v>15923073736</v>
          </cell>
          <cell r="C53531" t="str">
            <v>重庆市江津区几江街道聚英花园</v>
          </cell>
        </row>
        <row r="53532">
          <cell r="B53532">
            <v>18537122900</v>
          </cell>
          <cell r="C53532" t="str">
            <v>河南省郑州市金水区未来路纬四路聂庄小区B区2号楼1单元10A</v>
          </cell>
        </row>
        <row r="53533">
          <cell r="B53533">
            <v>15141385856</v>
          </cell>
          <cell r="C53533" t="str">
            <v>辽宁省抚顺市顺城区恒大华府7号楼豪洁干洗</v>
          </cell>
        </row>
        <row r="53534">
          <cell r="B53534">
            <v>13870515599</v>
          </cell>
          <cell r="C53534" t="str">
            <v>江西省宜春市奉新县市场和质量监督管理局（新吴路331号）</v>
          </cell>
        </row>
        <row r="53535">
          <cell r="B53535">
            <v>13706832915</v>
          </cell>
          <cell r="C53535" t="str">
            <v>浙江省嘉兴市中环南路136号都市文涛苑商铺304室，单位：嘉兴市鸿立人力资源有限公司</v>
          </cell>
        </row>
        <row r="53536">
          <cell r="B53536">
            <v>13910177087</v>
          </cell>
          <cell r="C53536" t="str">
            <v>北京市海淀区建材城西路85号院8号楼5单元602</v>
          </cell>
        </row>
        <row r="53537">
          <cell r="B53537">
            <v>15801652105</v>
          </cell>
          <cell r="C53537" t="str">
            <v>北京市海淀区建材城西路85号院8号楼5单元602</v>
          </cell>
        </row>
        <row r="53538">
          <cell r="B53538">
            <v>18683718872</v>
          </cell>
          <cell r="C53538" t="str">
            <v>四川省成都市双流区东开三强西路22号</v>
          </cell>
        </row>
        <row r="53539">
          <cell r="B53539">
            <v>13426357909</v>
          </cell>
          <cell r="C53539" t="str">
            <v>河北省衡水市桃城区红旗大街滨湖国际工程部</v>
          </cell>
        </row>
        <row r="53540">
          <cell r="B53540">
            <v>15098946993</v>
          </cell>
          <cell r="C53540" t="str">
            <v>山东省济南市历下区经十东路12406号名士豪庭二区13-302</v>
          </cell>
        </row>
        <row r="53541">
          <cell r="B53541">
            <v>13709212080</v>
          </cell>
          <cell r="C53541" t="str">
            <v>陕西省西安市雁塔区丈八沟街道唐延南路10号中兴产业园1座4楼方舟公司</v>
          </cell>
        </row>
        <row r="53542">
          <cell r="B53542">
            <v>13500096838</v>
          </cell>
          <cell r="C53542" t="str">
            <v>广东省东莞市虎门镇威远玻纤路派出所旁住宅区4号</v>
          </cell>
        </row>
        <row r="53543">
          <cell r="B53543">
            <v>18626666909</v>
          </cell>
          <cell r="C53543" t="str">
            <v>吉林省长春市南关区御翠豪庭21座2单元1004室</v>
          </cell>
        </row>
        <row r="53544">
          <cell r="B53544">
            <v>13384651916</v>
          </cell>
          <cell r="C53544" t="str">
            <v>黑龙江省哈尔滨市南岗区十字街副2号南航嘉园A栋604室</v>
          </cell>
        </row>
        <row r="53545">
          <cell r="B53545">
            <v>13261230758</v>
          </cell>
          <cell r="C53545" t="str">
            <v>北京市昌平区回龙观龙域中街5号院2号楼1单元1402</v>
          </cell>
        </row>
        <row r="53546">
          <cell r="B53546">
            <v>15841106733</v>
          </cell>
          <cell r="C53546" t="str">
            <v>辽宁省大连市西岗区中山路147号森茂大厦24层2403A</v>
          </cell>
        </row>
        <row r="53547">
          <cell r="B53547">
            <v>13916406186</v>
          </cell>
          <cell r="C53547" t="str">
            <v>上海市闵行区虹井路280弄2号楼虹桥晶座大厦608室</v>
          </cell>
        </row>
        <row r="53548">
          <cell r="B53548">
            <v>13927471111</v>
          </cell>
          <cell r="C53548" t="str">
            <v>广东省深圳市福田区梅林路环林街2号绿化大厦4F</v>
          </cell>
        </row>
        <row r="53549">
          <cell r="B53549">
            <v>13991709000</v>
          </cell>
          <cell r="C53549" t="str">
            <v>陕西省宝鸡市渭滨区经二路103号大院北门口</v>
          </cell>
        </row>
        <row r="53550">
          <cell r="B53550">
            <v>13031211983</v>
          </cell>
          <cell r="C53550" t="str">
            <v>新疆哈密市伊州区天山北路87号丽园农行家属院</v>
          </cell>
        </row>
        <row r="53551">
          <cell r="B53551">
            <v>18280401934</v>
          </cell>
          <cell r="C53551" t="str">
            <v>四川省成都市郫都区红光镇天邑宏御花园宏苑3栋601室</v>
          </cell>
        </row>
        <row r="53552">
          <cell r="B53552">
            <v>15853321996</v>
          </cell>
          <cell r="C53552" t="str">
            <v>山东省青岛市崂山区松岭路46号海信迪生山庄2-2-702</v>
          </cell>
        </row>
        <row r="53553">
          <cell r="B53553">
            <v>15822401766</v>
          </cell>
          <cell r="C53553" t="str">
            <v>天津市津北公路699号邮政物流院内</v>
          </cell>
        </row>
        <row r="53554">
          <cell r="B53554">
            <v>13527561970</v>
          </cell>
          <cell r="C53554" t="str">
            <v>重庆市江津区鼎山街道江州大道192号江津区妇幼保健院办公室</v>
          </cell>
        </row>
        <row r="53555">
          <cell r="B53555">
            <v>13703088280</v>
          </cell>
          <cell r="C53555" t="str">
            <v>广东省佛山市南海区狮山镇松岗南国桃园天安鸿基花园琅骏山庄10号</v>
          </cell>
        </row>
        <row r="53556">
          <cell r="B53556">
            <v>18658109309</v>
          </cell>
          <cell r="C53556" t="str">
            <v>浙江省杭州市香吉公寓2-4-1201</v>
          </cell>
        </row>
        <row r="53557">
          <cell r="B53557">
            <v>18822181314</v>
          </cell>
          <cell r="C53557" t="str">
            <v>天津市武清区下朱庄街嘉河道碧溪春园8号楼1门</v>
          </cell>
        </row>
        <row r="53558">
          <cell r="B53558">
            <v>13306292009</v>
          </cell>
          <cell r="C53558" t="str">
            <v>江苏省南通市南大街198号金诚大厦B404</v>
          </cell>
        </row>
        <row r="53559">
          <cell r="B53559">
            <v>13636615039</v>
          </cell>
          <cell r="C53559" t="str">
            <v>上海市浦东双桥路1139弄12号1301室</v>
          </cell>
        </row>
        <row r="53560">
          <cell r="B53560">
            <v>18526511573</v>
          </cell>
          <cell r="C53560" t="str">
            <v>天津市塘沽区滨海新区新北路与威海路交口中海津湖5-2-602</v>
          </cell>
        </row>
        <row r="53561">
          <cell r="B53561">
            <v>18873200809</v>
          </cell>
          <cell r="C53561" t="str">
            <v>湖南省湘潭市雨湖区二环线矿院路口锦绣世家大门口富友收件箱</v>
          </cell>
        </row>
        <row r="53562">
          <cell r="B53562">
            <v>87290357</v>
          </cell>
          <cell r="C53562" t="str">
            <v>广东省广州市天河区粤垦路侨源大街12号203房</v>
          </cell>
        </row>
        <row r="53563">
          <cell r="B53563">
            <v>15170839089</v>
          </cell>
          <cell r="C53563" t="str">
            <v>江西省吉安市遂川县西溪乡街阳光幼儿园</v>
          </cell>
        </row>
        <row r="53564">
          <cell r="B53564">
            <v>15170839089</v>
          </cell>
          <cell r="C53564" t="str">
            <v>江西省吉安市遂川县西溪乡街阳光幼儿园</v>
          </cell>
        </row>
        <row r="53565">
          <cell r="B53565">
            <v>13946032181</v>
          </cell>
          <cell r="C53565" t="str">
            <v>黑龙江省哈尔滨市南岗区海城街文海溪畔小区3号楼3-1602</v>
          </cell>
        </row>
        <row r="53566">
          <cell r="B53566">
            <v>13783122369</v>
          </cell>
          <cell r="C53566" t="str">
            <v>河南省洛阳华夏路山水富地</v>
          </cell>
        </row>
        <row r="53567">
          <cell r="B53567">
            <v>13228689173</v>
          </cell>
          <cell r="C53567" t="str">
            <v>重庆市沙坪坝小龙坎隆鑫天禹方7栋10-3</v>
          </cell>
        </row>
        <row r="53568">
          <cell r="B53568">
            <v>13804565855</v>
          </cell>
          <cell r="C53568" t="str">
            <v>黑龙江省哈尔滨市南岗区宣庆小区24栋-4-502</v>
          </cell>
        </row>
        <row r="53569">
          <cell r="B53569">
            <v>15004548780</v>
          </cell>
          <cell r="C53569" t="str">
            <v>黑龙江省哈尔滨市南岗区清明小区7-3-203</v>
          </cell>
        </row>
        <row r="53570">
          <cell r="B53570">
            <v>15804517272</v>
          </cell>
          <cell r="C53570" t="str">
            <v>黑龙江省哈尔滨市宣化街86号E-1单元1301</v>
          </cell>
        </row>
        <row r="53571">
          <cell r="B53571">
            <v>13476040139</v>
          </cell>
          <cell r="C53571" t="str">
            <v>湖北省武汉市硚口区古田三路汉口西园6-2-405</v>
          </cell>
        </row>
        <row r="53572">
          <cell r="B53572">
            <v>18846798278</v>
          </cell>
          <cell r="C53572" t="str">
            <v>黑龙江省哈尔滨市香坊区湘江家园2号楼-7-202</v>
          </cell>
        </row>
        <row r="53573">
          <cell r="B53573">
            <v>18661816136</v>
          </cell>
          <cell r="C53573" t="str">
            <v>山东省青岛市崂山区香港东路397号山水名园一期32号楼独栋</v>
          </cell>
        </row>
        <row r="53574">
          <cell r="B53574">
            <v>13780531290</v>
          </cell>
          <cell r="C53574" t="str">
            <v>河北省唐山市路南区御湖盛苑2号楼2门302</v>
          </cell>
        </row>
        <row r="53575">
          <cell r="B53575">
            <v>15222730006</v>
          </cell>
          <cell r="C53575" t="str">
            <v>天津市河西区友谊南路绥江道海逸长洲瀚波园6-1-2002</v>
          </cell>
        </row>
        <row r="53576">
          <cell r="B53576">
            <v>13700629922</v>
          </cell>
          <cell r="C53576" t="str">
            <v>云南省昆明市圆通街37号附3号云南省口腔医院第二门诊</v>
          </cell>
        </row>
        <row r="53577">
          <cell r="B53577">
            <v>13624033318</v>
          </cell>
          <cell r="C53577" t="str">
            <v>辽宁省铁岭市清河区向阳街道清河电力检修公司1楼收发室</v>
          </cell>
        </row>
        <row r="53578">
          <cell r="B53578">
            <v>13508113146</v>
          </cell>
          <cell r="C53578" t="str">
            <v>四川省绵阳市涪城区科创园街道华润中央公园7栋2单元2501</v>
          </cell>
        </row>
        <row r="53579">
          <cell r="B53579">
            <v>18687289088</v>
          </cell>
          <cell r="C53579" t="str">
            <v>云南省昆明市西山区日新中路云报华府20栋1001</v>
          </cell>
        </row>
        <row r="53580">
          <cell r="B53580">
            <v>18484158162</v>
          </cell>
          <cell r="C53580" t="str">
            <v>贵州省安顺市镇宁县新政府大楼国土资源局6楼607办公室</v>
          </cell>
        </row>
        <row r="53581">
          <cell r="B53581">
            <v>13661420384</v>
          </cell>
          <cell r="C53581" t="str">
            <v>上海市普陀区梅川路1500弄57号202室祥和家园</v>
          </cell>
        </row>
        <row r="53582">
          <cell r="B53582">
            <v>18651627275</v>
          </cell>
          <cell r="C53582" t="str">
            <v>江苏省南京市秦淮区永乐路111号万象都荟118室邻小姐麻辣烫</v>
          </cell>
        </row>
        <row r="53583">
          <cell r="B53583">
            <v>13208566999</v>
          </cell>
          <cell r="C53583" t="str">
            <v>贵州省都匀市剑江中路物资大厦（五月花旁）</v>
          </cell>
        </row>
        <row r="53584">
          <cell r="B53584">
            <v>15508686551</v>
          </cell>
          <cell r="C53584" t="str">
            <v>山东省济南市槐荫区北小辛庄东街112号2单元201</v>
          </cell>
        </row>
        <row r="53585">
          <cell r="B53585">
            <v>15296934991</v>
          </cell>
          <cell r="C53585" t="str">
            <v>宁夏吴忠市盐池县金福家牛大骨，永宏家园西门口</v>
          </cell>
        </row>
        <row r="53586">
          <cell r="B53586">
            <v>13619516148</v>
          </cell>
          <cell r="C53586" t="str">
            <v>宁夏吴忠市盐池县疾病预防控制中心盐州南路200号</v>
          </cell>
        </row>
        <row r="53587">
          <cell r="B53587">
            <v>13895646910</v>
          </cell>
          <cell r="C53587" t="str">
            <v>宁夏银川市西夏区燕宝钢材市场A1-22</v>
          </cell>
        </row>
        <row r="53588">
          <cell r="B53588">
            <v>18855101370</v>
          </cell>
          <cell r="C53588" t="str">
            <v>安徽省合肥市高新区习友路与玉兰大道交口保利西山林语B12-103</v>
          </cell>
        </row>
        <row r="53589">
          <cell r="B53589">
            <v>13928672922</v>
          </cell>
          <cell r="C53589" t="str">
            <v>广东省佛山市南海区九江镇沙头北村向明大街34号</v>
          </cell>
        </row>
        <row r="53590">
          <cell r="B53590">
            <v>13524130387</v>
          </cell>
          <cell r="C53590" t="str">
            <v>上海市徐汇区华济路2弄7号501</v>
          </cell>
        </row>
        <row r="53591">
          <cell r="B53591">
            <v>13427233415</v>
          </cell>
          <cell r="C53591" t="str">
            <v>广东省台山市台城镇圣堂路7号403房</v>
          </cell>
        </row>
        <row r="53592">
          <cell r="B53592">
            <v>13616179305</v>
          </cell>
          <cell r="C53592" t="str">
            <v>江苏省无锡市新吴区硕放云港佳园27号501室</v>
          </cell>
        </row>
        <row r="53593">
          <cell r="B53593" t="str">
            <v>13823339900/15157189783</v>
          </cell>
          <cell r="C53593" t="str">
            <v>杭州市余杭区欧美金融城西溪丽居6幢-1-1950</v>
          </cell>
        </row>
        <row r="53594">
          <cell r="B53594" t="str">
            <v>13823339900/15157189783</v>
          </cell>
          <cell r="C53594" t="str">
            <v>杭州市余杭区欧美金融城西溪丽居6幢-1-1951</v>
          </cell>
        </row>
        <row r="53595">
          <cell r="B53595" t="str">
            <v>13823339900/15157189783</v>
          </cell>
          <cell r="C53595" t="str">
            <v>杭州市余杭区欧美金融城西溪丽居6幢-1-1952</v>
          </cell>
        </row>
        <row r="53596">
          <cell r="B53596" t="str">
            <v>13823339900/15157189783</v>
          </cell>
          <cell r="C53596" t="str">
            <v>杭州市余杭区欧美金融城西溪丽居6幢-1-1953</v>
          </cell>
        </row>
        <row r="53597">
          <cell r="B53597" t="str">
            <v>13823339900/15157189783</v>
          </cell>
          <cell r="C53597" t="str">
            <v>杭州市余杭区欧美金融城西溪丽居6幢-1-1954</v>
          </cell>
        </row>
        <row r="53598">
          <cell r="B53598" t="str">
            <v>13823339900/15157189783</v>
          </cell>
          <cell r="C53598" t="str">
            <v>杭州市余杭区欧美金融城西溪丽居6幢-1-1955</v>
          </cell>
        </row>
        <row r="53599">
          <cell r="B53599" t="str">
            <v>13823339900/15157189783</v>
          </cell>
          <cell r="C53599" t="str">
            <v>杭州市余杭区欧美金融城西溪丽居6幢-1-1956</v>
          </cell>
        </row>
        <row r="53600">
          <cell r="B53600" t="str">
            <v>13823339900/15157189783</v>
          </cell>
          <cell r="C53600" t="str">
            <v>杭州市余杭区欧美金融城西溪丽居6幢-1-1957</v>
          </cell>
        </row>
        <row r="53601">
          <cell r="B53601">
            <v>13926263948</v>
          </cell>
          <cell r="C53601" t="str">
            <v>广东省广州市花都区新华镇龙珠路杏林花园1幢302房</v>
          </cell>
        </row>
        <row r="53602">
          <cell r="B53602">
            <v>15030617100</v>
          </cell>
          <cell r="C53602" t="str">
            <v>河北省廊坊市安次区兴盛新区4号楼2单元202</v>
          </cell>
        </row>
        <row r="53603">
          <cell r="B53603">
            <v>18055419920</v>
          </cell>
          <cell r="C53603" t="str">
            <v>安徽省淮南市大通区淮南经济开发区建兴路力达小区1号楼1802室</v>
          </cell>
        </row>
        <row r="53604">
          <cell r="B53604">
            <v>15810958685</v>
          </cell>
          <cell r="C53604" t="str">
            <v>北京市海淀区文慧园北路红联北村四号楼1005室</v>
          </cell>
        </row>
        <row r="53605">
          <cell r="B53605">
            <v>18682089685</v>
          </cell>
          <cell r="C53605" t="str">
            <v>广东省深圳市宝安区光明街道光明新区李松蓢西区60栋903</v>
          </cell>
        </row>
        <row r="53606">
          <cell r="B53606">
            <v>13302328079</v>
          </cell>
          <cell r="C53606" t="str">
            <v>广东省广州市越秀区德政南路74号701室</v>
          </cell>
        </row>
        <row r="53607">
          <cell r="B53607">
            <v>15920363261</v>
          </cell>
          <cell r="C53607" t="str">
            <v>广东省广州市越秀区麓景西路下塘新村52号602</v>
          </cell>
        </row>
        <row r="53608">
          <cell r="B53608">
            <v>13702602002</v>
          </cell>
          <cell r="C53608" t="str">
            <v>广东省佛山市顺德区大良纯水岸花园6座1A</v>
          </cell>
        </row>
        <row r="53609">
          <cell r="B53609">
            <v>13715489870</v>
          </cell>
          <cell r="C53609" t="str">
            <v>广东省佛山市顺德区大良新桂路海琴湾19栋</v>
          </cell>
        </row>
        <row r="53610">
          <cell r="B53610">
            <v>13825500631</v>
          </cell>
          <cell r="C53610" t="str">
            <v>广东省佛山市顺德区伦教世龙工业区世龙大道一号保利达电器公司财务</v>
          </cell>
        </row>
        <row r="53611">
          <cell r="B53611">
            <v>15892561616</v>
          </cell>
          <cell r="C53611" t="str">
            <v>四川省攀枝花市米易县环境保护局</v>
          </cell>
        </row>
        <row r="53612">
          <cell r="B53612">
            <v>13322832909</v>
          </cell>
          <cell r="C53612" t="str">
            <v>广东省佛山市顺德区龙江镇东华路1号市监局龙江分局</v>
          </cell>
        </row>
        <row r="53613">
          <cell r="B53613">
            <v>13630111421</v>
          </cell>
          <cell r="C53613" t="str">
            <v>广东省佛山市顺德区乐从镇新马路A5号乐从人民政府</v>
          </cell>
        </row>
        <row r="53614">
          <cell r="B53614">
            <v>13600321826</v>
          </cell>
          <cell r="C53614" t="str">
            <v>广东省佛山市顺德区伦教鸡洲天后市大街二十三号</v>
          </cell>
        </row>
        <row r="53615">
          <cell r="B53615">
            <v>13615608017</v>
          </cell>
          <cell r="C53615" t="str">
            <v>安徽省合肥市蜀山区黄山路与石台路交口九华华林家园23栋403室</v>
          </cell>
        </row>
        <row r="53616">
          <cell r="B53616">
            <v>18050535200</v>
          </cell>
          <cell r="C53616" t="str">
            <v>福建省莆田市荔城区玉湖新城万科七期</v>
          </cell>
        </row>
        <row r="53617">
          <cell r="B53617">
            <v>13983723373</v>
          </cell>
          <cell r="C53617" t="str">
            <v>重庆市渝北区金开大道1018号好望山31栋1单元202</v>
          </cell>
        </row>
        <row r="53618">
          <cell r="B53618">
            <v>13672135226</v>
          </cell>
          <cell r="C53618" t="str">
            <v>天津市河东区中山门一号路友爱南里一号楼1-607</v>
          </cell>
        </row>
        <row r="53619">
          <cell r="B53619">
            <v>13913654210</v>
          </cell>
          <cell r="C53619" t="str">
            <v>江苏省苏州市高新区通安镇华通花园一区193-107</v>
          </cell>
        </row>
        <row r="53620">
          <cell r="B53620">
            <v>18902149277</v>
          </cell>
          <cell r="C53620" t="str">
            <v>天津市武清区运泽花园南区48号楼</v>
          </cell>
        </row>
        <row r="53621">
          <cell r="B53621">
            <v>13815885202</v>
          </cell>
          <cell r="C53621" t="str">
            <v>江苏省南京市秦淮区白鹭东苑594号</v>
          </cell>
        </row>
        <row r="53622">
          <cell r="B53622">
            <v>13920501428</v>
          </cell>
          <cell r="C53622" t="str">
            <v>天津市南开区西市大街天江格调花园</v>
          </cell>
        </row>
        <row r="53623">
          <cell r="B53623">
            <v>18985024926</v>
          </cell>
          <cell r="C53623" t="str">
            <v>贵州省贵阳市云岩区山西路112号大院</v>
          </cell>
        </row>
        <row r="53624">
          <cell r="B53624">
            <v>18920226926</v>
          </cell>
          <cell r="C53624" t="str">
            <v>天津市红桥区惠灵顿河庭花苑11-2403</v>
          </cell>
        </row>
        <row r="53625">
          <cell r="B53625">
            <v>13865262950</v>
          </cell>
          <cell r="C53625" t="str">
            <v>安徽省合肥市庐江县环保局</v>
          </cell>
        </row>
        <row r="53626">
          <cell r="B53626">
            <v>18655120333</v>
          </cell>
          <cell r="C53626" t="str">
            <v>安徽省合肥市北二环昊天园39栋3001室</v>
          </cell>
        </row>
        <row r="53627">
          <cell r="B53627">
            <v>13856098273</v>
          </cell>
          <cell r="C53627" t="str">
            <v>安徽省合肥市寿春路130号建设银行</v>
          </cell>
        </row>
        <row r="53628">
          <cell r="B53628">
            <v>13955157512</v>
          </cell>
          <cell r="C53628" t="str">
            <v>安徽省合肥市寿春路130号建设银行</v>
          </cell>
        </row>
        <row r="53629">
          <cell r="B53629">
            <v>13855191980</v>
          </cell>
          <cell r="C53629" t="str">
            <v>安徽省合肥市沿河路222号柏景湾叠翠轩18幢601</v>
          </cell>
        </row>
        <row r="53630">
          <cell r="B53630" t="str">
            <v>0532-85723283/13306396233</v>
          </cell>
          <cell r="C53630" t="str">
            <v>山东省青岛市市南区洪泽湖路14号中单元（2单元）302室</v>
          </cell>
        </row>
        <row r="53631">
          <cell r="B53631">
            <v>13909924012</v>
          </cell>
          <cell r="C53631" t="str">
            <v>新疆乌鲁木齐市南湖东路372号创想国际大厦20层2009室诚志拓海贸易总公司</v>
          </cell>
        </row>
        <row r="53632">
          <cell r="B53632">
            <v>13799959408</v>
          </cell>
          <cell r="C53632" t="str">
            <v>福建省福州市台江区鳌光路193号阳光凡尔赛宫天御城B3区28栋2203室</v>
          </cell>
        </row>
        <row r="53633">
          <cell r="B53633">
            <v>18665559655</v>
          </cell>
          <cell r="C53633" t="str">
            <v>广东省广州市天河区黄埔大道中恒隆街18号2903房</v>
          </cell>
        </row>
        <row r="53634">
          <cell r="B53634">
            <v>13066301243</v>
          </cell>
          <cell r="C53634" t="str">
            <v>广东省广州市番禺区福德路223号花样年华十一座1203房</v>
          </cell>
        </row>
        <row r="53635">
          <cell r="B53635">
            <v>15928196833</v>
          </cell>
          <cell r="C53635" t="str">
            <v>四川省成都市成华区东风路20号西南机电宿舍13幢</v>
          </cell>
        </row>
        <row r="53636">
          <cell r="B53636">
            <v>13704006333</v>
          </cell>
          <cell r="C53636" t="str">
            <v>辽宁省沈阳市皇姑区鸭绿江西街27号金地悦峰16号楼1-22-2</v>
          </cell>
        </row>
        <row r="53637">
          <cell r="B53637">
            <v>13929099955</v>
          </cell>
          <cell r="C53637" t="str">
            <v>广东省恩平市美华东路前进街21号（伟俊配送公司）</v>
          </cell>
        </row>
        <row r="53638">
          <cell r="B53638">
            <v>13771232085</v>
          </cell>
          <cell r="C53638" t="str">
            <v>广东省广州市白云区石井街道广花一路世盛商务中心广州白云夏茅世盛展品中心A2栋7-8号</v>
          </cell>
        </row>
        <row r="53639">
          <cell r="B53639">
            <v>18012013079</v>
          </cell>
          <cell r="C53639" t="str">
            <v>江苏省徐州市泉山区滨湖花园3期C5-107</v>
          </cell>
        </row>
        <row r="53640">
          <cell r="B53640">
            <v>13759441139</v>
          </cell>
          <cell r="C53640" t="str">
            <v>云南省昆明市盘龙区龙泉街道北京路金江小区云苑9栋1201</v>
          </cell>
        </row>
        <row r="53641">
          <cell r="B53641">
            <v>13640518331</v>
          </cell>
          <cell r="C53641" t="str">
            <v>重庆市沙坪坝区覃家岗街道凤天大道金华苑C-7-4</v>
          </cell>
        </row>
        <row r="53642">
          <cell r="B53642">
            <v>13699028283</v>
          </cell>
          <cell r="C53642" t="str">
            <v>四川省成都市金牛区花牌坊王家巷28号西府花园</v>
          </cell>
        </row>
        <row r="53643">
          <cell r="B53643">
            <v>13641667909</v>
          </cell>
          <cell r="C53643" t="str">
            <v>上海市闵行区莘建路315号101室</v>
          </cell>
        </row>
        <row r="53644">
          <cell r="B53644">
            <v>13654688600</v>
          </cell>
          <cell r="C53644" t="str">
            <v>黑龙江省哈尔滨市道里区大安街83号二单元302室</v>
          </cell>
        </row>
        <row r="53645">
          <cell r="B53645">
            <v>13654688600</v>
          </cell>
          <cell r="C53645" t="str">
            <v>黑龙江省哈尔滨市道里区大安街83号三单元302室</v>
          </cell>
        </row>
        <row r="53646">
          <cell r="B53646">
            <v>13581899926</v>
          </cell>
          <cell r="C53646" t="str">
            <v>北京市昌平区政府街19号昌平区社会矛盾调处中心</v>
          </cell>
        </row>
        <row r="53647">
          <cell r="B53647">
            <v>15999860579</v>
          </cell>
          <cell r="C53647" t="str">
            <v>广东省东莞市大朗镇松木山松水路261号</v>
          </cell>
        </row>
        <row r="53648">
          <cell r="B53648">
            <v>15170239177</v>
          </cell>
          <cell r="C53648" t="str">
            <v>江西省南昌市青云谱区三店西路迎宾北大道333号江西银行</v>
          </cell>
        </row>
        <row r="53649">
          <cell r="B53649">
            <v>13918037273</v>
          </cell>
          <cell r="C53649" t="str">
            <v>上海市普陀区梅川路278弄25号302室</v>
          </cell>
        </row>
        <row r="53650">
          <cell r="B53650">
            <v>13386218163</v>
          </cell>
          <cell r="C53650" t="str">
            <v>上海市普陀区宁夏路366弄(绿地世家）8号楼601室</v>
          </cell>
        </row>
        <row r="53651">
          <cell r="B53651">
            <v>13075865292</v>
          </cell>
          <cell r="C53651" t="str">
            <v>福建省福州市晋安区国货东路连辉新村连辉路7-8号店面（和茶道）茶叶店</v>
          </cell>
        </row>
        <row r="53652">
          <cell r="B53652">
            <v>13816998665</v>
          </cell>
          <cell r="C53652" t="str">
            <v>上海市静安区共和新路4555弄9号101室（从天井进）</v>
          </cell>
        </row>
        <row r="53653">
          <cell r="B53653">
            <v>18627201113</v>
          </cell>
          <cell r="C53653" t="str">
            <v>江苏省苏州市高新区浒墅关上河花园58栋105</v>
          </cell>
        </row>
        <row r="53654">
          <cell r="B53654">
            <v>13961721001</v>
          </cell>
          <cell r="C53654" t="str">
            <v>江苏省无锡市滨湖区梁青路1号宁波银行无锡滨湖支行</v>
          </cell>
        </row>
        <row r="53655">
          <cell r="B53655">
            <v>13122196222</v>
          </cell>
          <cell r="C53655" t="str">
            <v>上海市普陀区东新路99弄39号1201</v>
          </cell>
        </row>
        <row r="53656">
          <cell r="B53656">
            <v>18096849630</v>
          </cell>
          <cell r="C53656" t="str">
            <v>新疆库尔勒市火车东站十区38-3-601</v>
          </cell>
        </row>
        <row r="53657">
          <cell r="B53657">
            <v>13011208788</v>
          </cell>
          <cell r="C53657" t="str">
            <v>北京市朝阳区双桥中路11号农业部规划设计院</v>
          </cell>
        </row>
        <row r="53658">
          <cell r="B53658">
            <v>18058707112</v>
          </cell>
          <cell r="C53658" t="str">
            <v>浙江省杭州市滨江区寰宇天下C区21栋803</v>
          </cell>
        </row>
        <row r="53659">
          <cell r="B53659">
            <v>17321341731</v>
          </cell>
          <cell r="C53659" t="str">
            <v>上海市杨浦区殷行路280弄4号503室</v>
          </cell>
        </row>
        <row r="53660">
          <cell r="B53660">
            <v>15779676487</v>
          </cell>
          <cell r="C53660" t="str">
            <v>江西省吉安市永新县禾川镇袍田大队瑶泉村（聋哑学校对面）</v>
          </cell>
        </row>
        <row r="53661">
          <cell r="B53661">
            <v>18938916982</v>
          </cell>
          <cell r="C53661" t="str">
            <v>广东省深圳市横岗街道水晶之城24栋3单元211房</v>
          </cell>
        </row>
        <row r="53662">
          <cell r="B53662">
            <v>19935508800</v>
          </cell>
          <cell r="C53662" t="str">
            <v>山西省长治市城区英雄中路新营街新营小区4号楼</v>
          </cell>
        </row>
        <row r="53663">
          <cell r="B53663">
            <v>13524201860</v>
          </cell>
          <cell r="C53663" t="str">
            <v>上海市宝山区月罗路888弄11号（美铃化工）</v>
          </cell>
        </row>
        <row r="53664">
          <cell r="B53664">
            <v>13584882291</v>
          </cell>
          <cell r="C53664" t="str">
            <v>江苏省苏州市工业园区夷浜路金辉优步花园6-401</v>
          </cell>
        </row>
        <row r="53665">
          <cell r="B53665">
            <v>13976017611</v>
          </cell>
          <cell r="C53665" t="str">
            <v>海南省海口市琼山区新大洲大道292号海南省监狱管理局三栋502室</v>
          </cell>
        </row>
        <row r="53666">
          <cell r="B53666">
            <v>13905795922</v>
          </cell>
          <cell r="C53666" t="str">
            <v>浙江省金华市亚峰路望江花园9幢二单元201室</v>
          </cell>
        </row>
        <row r="53667">
          <cell r="B53667" t="str">
            <v>15925951819/13757935116</v>
          </cell>
          <cell r="C53667" t="str">
            <v>浙江省东阳市南寺路黎明巷35号</v>
          </cell>
        </row>
        <row r="53668">
          <cell r="B53668">
            <v>18583272998</v>
          </cell>
          <cell r="C53668" t="str">
            <v>四川省成都市锦江区东光街道观音桥街55号交大绿岭二期1-13403</v>
          </cell>
        </row>
        <row r="53669">
          <cell r="B53669">
            <v>18177401927</v>
          </cell>
          <cell r="C53669" t="str">
            <v>广西壮族自治区梧州市长洲区大塘街道新闻路393号灏景玥城3号楼2单元1704房</v>
          </cell>
        </row>
        <row r="53670">
          <cell r="B53670">
            <v>18843768605</v>
          </cell>
          <cell r="C53670" t="str">
            <v>吉林省辽源市龙山区县级直管村级单位站北新苑3号楼2单元</v>
          </cell>
        </row>
        <row r="53671">
          <cell r="B53671">
            <v>15315351957</v>
          </cell>
          <cell r="C53671" t="str">
            <v>山东省烟台市朝阳街80号绮丽大厦709室</v>
          </cell>
        </row>
        <row r="53672">
          <cell r="B53672">
            <v>18945654994</v>
          </cell>
          <cell r="C53672" t="str">
            <v>黑龙江省哈尔滨市松北区世茂大道313号东亚银行哈尔滨分行</v>
          </cell>
        </row>
        <row r="53673">
          <cell r="B53673">
            <v>13609606478</v>
          </cell>
          <cell r="C53673" t="str">
            <v>广东省广州市花都区花山镇龙胜路5号荷苑小区</v>
          </cell>
        </row>
        <row r="53674">
          <cell r="B53674">
            <v>13851537880</v>
          </cell>
          <cell r="C53674" t="str">
            <v>江苏省南京市玄武区玄武门街道高楼门51号2幢608室</v>
          </cell>
        </row>
        <row r="53675">
          <cell r="B53675">
            <v>13522162451</v>
          </cell>
          <cell r="C53675" t="str">
            <v>北京市西城区德胜街道冰窖口胡同8号院新海苑4号楼</v>
          </cell>
        </row>
        <row r="53676">
          <cell r="B53676">
            <v>15838513360</v>
          </cell>
          <cell r="C53676" t="str">
            <v>河南省洛阳市涧西区天津路苹果园小区3号楼2单元</v>
          </cell>
        </row>
        <row r="53677">
          <cell r="B53677">
            <v>13778845820</v>
          </cell>
          <cell r="C53677" t="str">
            <v>四川省眉山市彭山区彭溪街道在水一方</v>
          </cell>
        </row>
        <row r="53678">
          <cell r="B53678">
            <v>15727611601</v>
          </cell>
          <cell r="C53678" t="str">
            <v>江西省吉安市安福县平二小小学</v>
          </cell>
        </row>
        <row r="53679">
          <cell r="B53679">
            <v>13917772223</v>
          </cell>
          <cell r="C53679" t="str">
            <v>上海市青浦区徐泾镇沪清平公路1881号上海豪都国际花园2003-5B</v>
          </cell>
        </row>
        <row r="53680">
          <cell r="B53680">
            <v>15271813571</v>
          </cell>
          <cell r="C53680" t="str">
            <v>江西省吉安市安福县城关中学</v>
          </cell>
        </row>
        <row r="53681">
          <cell r="B53681">
            <v>18013148162</v>
          </cell>
          <cell r="C53681" t="str">
            <v>江苏省苏州市吴中区光福镇天地一号5幢406</v>
          </cell>
        </row>
        <row r="53682">
          <cell r="B53682">
            <v>18712305856</v>
          </cell>
          <cell r="C53682" t="str">
            <v>安徽省六安市霍山县与儿街镇农村商业银行</v>
          </cell>
        </row>
        <row r="53683">
          <cell r="B53683">
            <v>15856413499</v>
          </cell>
          <cell r="C53683" t="str">
            <v>安徽省六安市裕安区独山镇一步云鞋城</v>
          </cell>
        </row>
        <row r="53684">
          <cell r="B53684">
            <v>13970648000</v>
          </cell>
          <cell r="C53684" t="str">
            <v>江西省井冈山市新城区金都花园2区3栋3单元402</v>
          </cell>
        </row>
        <row r="53685">
          <cell r="B53685">
            <v>13083261839</v>
          </cell>
          <cell r="C53685" t="str">
            <v>安徽省芜湖市南陵县籍山镇春谷路大阪城B区4-18#多易善徐记便利店（天猫服务站13966018492）</v>
          </cell>
        </row>
        <row r="53686">
          <cell r="B53686">
            <v>13879697232</v>
          </cell>
          <cell r="C53686" t="str">
            <v>江西省吉安市安福县阁后路271号A座201</v>
          </cell>
        </row>
        <row r="53687">
          <cell r="B53687">
            <v>13643811229</v>
          </cell>
          <cell r="C53687" t="str">
            <v>河南省郑州市惠济区英才街郑州工程技术学院金河校区1号家属楼西单元13东</v>
          </cell>
        </row>
        <row r="53688">
          <cell r="B53688">
            <v>13527515820</v>
          </cell>
          <cell r="C53688" t="str">
            <v>重庆市沙坪坝区童家桥街道四川外国语大学（山下）</v>
          </cell>
        </row>
        <row r="53689">
          <cell r="B53689">
            <v>18931547839</v>
          </cell>
          <cell r="C53689" t="str">
            <v>河北省唐山市路南区兴泰里402楼3门701室</v>
          </cell>
        </row>
        <row r="53690">
          <cell r="B53690">
            <v>13688021626</v>
          </cell>
          <cell r="C53690" t="str">
            <v>四川省成都市青羊区文光路358号中航成飞民机</v>
          </cell>
        </row>
        <row r="53691">
          <cell r="B53691">
            <v>13340998339</v>
          </cell>
          <cell r="C53691" t="str">
            <v>四川省成都市温江区永宁镇八一路四川省八一康复中心</v>
          </cell>
        </row>
        <row r="53692">
          <cell r="B53692">
            <v>18200375731</v>
          </cell>
          <cell r="C53692" t="str">
            <v>四川省成都市金牛区沙湾东一路4号附11号</v>
          </cell>
        </row>
        <row r="53693">
          <cell r="B53693">
            <v>13880506039</v>
          </cell>
          <cell r="C53693" t="str">
            <v>四川省成都市一环路南四段28号成都海关高升桥办公区</v>
          </cell>
        </row>
        <row r="53694">
          <cell r="B53694">
            <v>13458650861</v>
          </cell>
          <cell r="C53694" t="str">
            <v>四川省成都市锦江区东光街道静居寺西街277号青房云上2期3-15-1501</v>
          </cell>
        </row>
        <row r="53695">
          <cell r="B53695">
            <v>13591781255</v>
          </cell>
          <cell r="C53695" t="str">
            <v>辽宁省大连市开发区华润海中国3期2-2-3303</v>
          </cell>
        </row>
        <row r="53696">
          <cell r="B53696">
            <v>13308214127</v>
          </cell>
          <cell r="C53696" t="str">
            <v>四川省成都市天府新区华阳街办富阳一街43号</v>
          </cell>
        </row>
        <row r="53697">
          <cell r="B53697">
            <v>15802866434</v>
          </cell>
          <cell r="C53697" t="str">
            <v>四川省内江市资中县金色夏威夷3-1-2802</v>
          </cell>
        </row>
        <row r="53698">
          <cell r="B53698">
            <v>13795090999</v>
          </cell>
          <cell r="C53698" t="str">
            <v>辽宁省阜新市海州区文化街21号百纺酒店2楼</v>
          </cell>
        </row>
        <row r="53699">
          <cell r="B53699">
            <v>15351212655</v>
          </cell>
          <cell r="C53699" t="str">
            <v>四川省成都市新都区新繁中心卫生院</v>
          </cell>
        </row>
        <row r="53700">
          <cell r="B53700">
            <v>13993488610</v>
          </cell>
          <cell r="C53700" t="str">
            <v>甘肃省庆阳市西峰区陇尚城小区东门</v>
          </cell>
        </row>
        <row r="53701">
          <cell r="B53701">
            <v>15108266633</v>
          </cell>
          <cell r="C53701" t="str">
            <v>四川省成都市武科东四路11号慧谷1-10</v>
          </cell>
        </row>
        <row r="53702">
          <cell r="B53702">
            <v>13982139939</v>
          </cell>
          <cell r="C53702" t="str">
            <v>四川省成都市新都区马超东路555东骏湖景湾</v>
          </cell>
        </row>
        <row r="53703">
          <cell r="B53703">
            <v>13999233490</v>
          </cell>
          <cell r="C53703" t="str">
            <v>新疆乌鲁木齐市米东区东北路819号乌石化西峰集团</v>
          </cell>
        </row>
        <row r="53704">
          <cell r="B53704">
            <v>13565810087</v>
          </cell>
          <cell r="C53704" t="str">
            <v>新疆乌鲁木齐市米东区中石油乌石化财务处</v>
          </cell>
        </row>
        <row r="53705">
          <cell r="B53705">
            <v>18008048169</v>
          </cell>
          <cell r="C53705" t="str">
            <v>四川省成都市郫县德源镇新城小区</v>
          </cell>
        </row>
        <row r="53706">
          <cell r="B53706">
            <v>13708715336</v>
          </cell>
          <cell r="C53706" t="str">
            <v>云南省昆明市盘龙区北京路同德广场A区2-505</v>
          </cell>
        </row>
        <row r="53707">
          <cell r="B53707">
            <v>15351455186</v>
          </cell>
          <cell r="C53707" t="str">
            <v>四川省甘孜州泸定县花园城信用社</v>
          </cell>
        </row>
        <row r="53708">
          <cell r="B53708">
            <v>13568186810</v>
          </cell>
          <cell r="C53708" t="str">
            <v>四川省达州市外西金兰路399号锦瑞苑C-5-1</v>
          </cell>
        </row>
        <row r="53709">
          <cell r="B53709">
            <v>18981798389</v>
          </cell>
          <cell r="C53709" t="str">
            <v>四川省成都市邛崃市翡翠湾一期11-1-2902</v>
          </cell>
        </row>
        <row r="53710">
          <cell r="B53710">
            <v>13558888680</v>
          </cell>
          <cell r="C53710" t="str">
            <v>四川省成都市锦江区牡丹街199号人居东御佲家10栋</v>
          </cell>
        </row>
        <row r="53711">
          <cell r="B53711">
            <v>13981898989</v>
          </cell>
          <cell r="C53711" t="str">
            <v>四川省成都市金牛区茶店子金府路88号万通金牛新都会</v>
          </cell>
        </row>
        <row r="53712">
          <cell r="B53712">
            <v>18602837422</v>
          </cell>
          <cell r="C53712" t="str">
            <v>四川省成都市锦江区国香街333号9-1801</v>
          </cell>
        </row>
        <row r="53713">
          <cell r="B53713">
            <v>13438176630</v>
          </cell>
          <cell r="C53713" t="str">
            <v>四川省成都市郫都区安靖镇卫生院西药房</v>
          </cell>
        </row>
        <row r="53714">
          <cell r="B53714">
            <v>13815655670</v>
          </cell>
          <cell r="C53714" t="str">
            <v>江苏省南京市栖霞区高科荣境小区31号楼305</v>
          </cell>
        </row>
        <row r="53715">
          <cell r="B53715">
            <v>13272712628</v>
          </cell>
          <cell r="C53715" t="str">
            <v>重庆市万州区电报路133号附8号帝景湾东苑22-1</v>
          </cell>
        </row>
        <row r="53716">
          <cell r="B53716">
            <v>13919092743</v>
          </cell>
          <cell r="C53716" t="str">
            <v>甘肃省兰州市安宁区安宁西路500号安宁区政府</v>
          </cell>
        </row>
        <row r="53717">
          <cell r="B53717">
            <v>18030647873</v>
          </cell>
          <cell r="C53717" t="str">
            <v>四川省成都市郫县德源镇胜利南街281号3-1-804</v>
          </cell>
        </row>
        <row r="53718">
          <cell r="B53718">
            <v>15336109939</v>
          </cell>
          <cell r="C53718" t="str">
            <v>陕西省咸阳市秦都区亿龙金河湾小区</v>
          </cell>
        </row>
        <row r="53719">
          <cell r="B53719">
            <v>13540749931</v>
          </cell>
          <cell r="C53719" t="str">
            <v>四川省成都市青羊区蜀辉路235号世纪金沙9栋</v>
          </cell>
        </row>
        <row r="53720">
          <cell r="B53720">
            <v>15208439936</v>
          </cell>
          <cell r="C53720" t="str">
            <v>四川省成都市华阳华府大道一段868号慕和南道小区15栋</v>
          </cell>
        </row>
        <row r="53721">
          <cell r="B53721">
            <v>13438885878</v>
          </cell>
          <cell r="C53721" t="str">
            <v>四川省成都市成华区桃华街88号锦绣上城</v>
          </cell>
        </row>
        <row r="53722">
          <cell r="B53722">
            <v>13881908310</v>
          </cell>
          <cell r="C53722" t="str">
            <v>四川省成都市武侯区武侯大道双楠段100号月光诚品2-1-101</v>
          </cell>
        </row>
        <row r="53723">
          <cell r="B53723">
            <v>13990398099</v>
          </cell>
          <cell r="C53723" t="str">
            <v>四川省眉山市东坡区民和北街58号</v>
          </cell>
        </row>
        <row r="53724">
          <cell r="B53724">
            <v>13408565264</v>
          </cell>
          <cell r="C53724" t="str">
            <v>四川省成都市高新区中和会龙路266号15-2-12</v>
          </cell>
        </row>
        <row r="53725">
          <cell r="B53725">
            <v>13783419898</v>
          </cell>
          <cell r="C53725" t="str">
            <v>河南省巩义市回郭镇清西村</v>
          </cell>
        </row>
        <row r="53726">
          <cell r="B53726">
            <v>13651727259</v>
          </cell>
          <cell r="C53726" t="str">
            <v>上海市闵行区金平路777弄166号902室</v>
          </cell>
        </row>
        <row r="53727">
          <cell r="B53727">
            <v>13980888086</v>
          </cell>
          <cell r="C53727" t="str">
            <v>四川省成都市金牛区振兴路蓝海天地北门1号楼401</v>
          </cell>
        </row>
        <row r="53728">
          <cell r="B53728">
            <v>18728252083</v>
          </cell>
          <cell r="C53728" t="str">
            <v>四川省成都市简阳市东城国际加洲花园</v>
          </cell>
        </row>
        <row r="53729">
          <cell r="B53729">
            <v>18191186434</v>
          </cell>
          <cell r="C53729" t="str">
            <v>陕西省西安市雁塔区曲江南苑9号楼</v>
          </cell>
        </row>
        <row r="53730">
          <cell r="B53730">
            <v>13385111150</v>
          </cell>
          <cell r="C53730" t="str">
            <v>贵州省贵阳市观山湖区林城东路99号贵州高级人民法院</v>
          </cell>
        </row>
        <row r="53731">
          <cell r="B53731">
            <v>13832392905</v>
          </cell>
          <cell r="C53731" t="str">
            <v>河北省石家庄市长安区西古城小区C区2号楼2-701</v>
          </cell>
        </row>
        <row r="53732">
          <cell r="B53732">
            <v>15073967791</v>
          </cell>
          <cell r="C53732" t="str">
            <v>湖南省邵阳市大祥区敏州西路江南世家8栋806</v>
          </cell>
        </row>
        <row r="53733">
          <cell r="B53733">
            <v>15364654826</v>
          </cell>
          <cell r="C53733" t="str">
            <v>浙江省宁波市鄞州区北柳街128弄71号淘宝店</v>
          </cell>
        </row>
        <row r="53734">
          <cell r="B53734">
            <v>17757035803</v>
          </cell>
          <cell r="C53734" t="str">
            <v>浙江省宁波市百丈东路太古城小区火旺干洗店</v>
          </cell>
        </row>
        <row r="53735">
          <cell r="B53735">
            <v>18658221269</v>
          </cell>
          <cell r="C53735" t="str">
            <v>浙江省宁波市鄞州区北柳街128弄71号503室</v>
          </cell>
        </row>
        <row r="53736">
          <cell r="B53736">
            <v>15983697666</v>
          </cell>
          <cell r="C53736" t="str">
            <v>四川省绵阳市梓潼蓝烽燃气公司</v>
          </cell>
        </row>
        <row r="53737">
          <cell r="B53737">
            <v>13888785965</v>
          </cell>
          <cell r="C53737" t="str">
            <v>云南省昆明市北京路万科金域缇香3栋一单元1802室</v>
          </cell>
        </row>
        <row r="53738">
          <cell r="B53738">
            <v>13805008495</v>
          </cell>
          <cell r="C53738" t="str">
            <v>福建省福州市金山浦上工业区冠浦路136号福州鑫祥机械有限公司26座2层201室</v>
          </cell>
        </row>
        <row r="53739">
          <cell r="B53739">
            <v>18928870170</v>
          </cell>
          <cell r="C53739" t="str">
            <v>广州市番禺区石楼镇庄士映蝶蓝湾</v>
          </cell>
        </row>
        <row r="53740">
          <cell r="B53740" t="str">
            <v>13575935988</v>
          </cell>
          <cell r="C53740" t="str">
            <v>浙江省衢州市开化县华埠镇华西街75号一楼</v>
          </cell>
        </row>
        <row r="53741">
          <cell r="B53741" t="str">
            <v>18767001685</v>
          </cell>
          <cell r="C53741" t="str">
            <v>浙江省衢州市开化县华埠镇居民新村31号</v>
          </cell>
        </row>
        <row r="53742">
          <cell r="B53742" t="str">
            <v>15306884456</v>
          </cell>
          <cell r="C53742" t="str">
            <v>浙江省衢州市开化县华埠镇居民新村8号1单元301</v>
          </cell>
        </row>
        <row r="53743">
          <cell r="B53743" t="str">
            <v>18857915910</v>
          </cell>
          <cell r="C53743" t="str">
            <v>浙江省衢州市开化县华埠镇兴华街97号兔凤饭店</v>
          </cell>
        </row>
        <row r="53744">
          <cell r="B53744">
            <v>15068058515</v>
          </cell>
          <cell r="C53744" t="str">
            <v>浙江省东阳市白云街道莲花社区吴山97幢</v>
          </cell>
        </row>
        <row r="53745">
          <cell r="B53745">
            <v>18781033353</v>
          </cell>
          <cell r="C53745" t="str">
            <v>四川省什邡市竹溪湾小区</v>
          </cell>
        </row>
        <row r="53746">
          <cell r="B53746">
            <v>13858897067</v>
          </cell>
          <cell r="C53746" t="str">
            <v>浙江省温州市瓯海区南白象街道国宾一号北区12-3单元1806</v>
          </cell>
        </row>
        <row r="53747">
          <cell r="B53747">
            <v>13810466461</v>
          </cell>
          <cell r="C53747" t="str">
            <v>北京市朝阳区朝阳路朗廷大厦B座709室</v>
          </cell>
        </row>
        <row r="53748">
          <cell r="B53748">
            <v>13311231817</v>
          </cell>
          <cell r="C53748" t="str">
            <v>河北省涿州市范阳东路名流美域4号楼1单元1303</v>
          </cell>
        </row>
        <row r="53749">
          <cell r="B53749">
            <v>13311231817</v>
          </cell>
          <cell r="C53749" t="str">
            <v>河北省涿州市范阳东路名流美域4号楼1单元1303</v>
          </cell>
        </row>
        <row r="53750">
          <cell r="B53750">
            <v>17710181131</v>
          </cell>
          <cell r="C53750" t="str">
            <v>北京市通州区梨园镇大方居327楼4单元1501号</v>
          </cell>
        </row>
        <row r="53751">
          <cell r="B53751">
            <v>13192750550</v>
          </cell>
          <cell r="C53751" t="str">
            <v>广东省清远市清城区小市振南街华兴楼</v>
          </cell>
        </row>
        <row r="53752">
          <cell r="B53752">
            <v>13607340399</v>
          </cell>
          <cell r="C53752" t="str">
            <v>湖南省衡阳市蒸湘区蒸水大道湘江水岸新城4期商铺158栋1楼</v>
          </cell>
        </row>
        <row r="53753">
          <cell r="B53753">
            <v>13907340388</v>
          </cell>
          <cell r="C53753" t="str">
            <v>湖南省衡阳市蒸湘区蒸水大道48号湘江水岸新城21栋</v>
          </cell>
        </row>
        <row r="53754">
          <cell r="B53754">
            <v>18611182574</v>
          </cell>
          <cell r="C53754" t="str">
            <v>北京市通州区通胡大街25号院河畔丽景4-2-231</v>
          </cell>
        </row>
        <row r="53755">
          <cell r="B53755">
            <v>13121179953</v>
          </cell>
          <cell r="C53755" t="str">
            <v>北京市顺义区牛栏山镇龙湖香醍漫步二区6-1-603</v>
          </cell>
        </row>
        <row r="53756">
          <cell r="B53756">
            <v>15522817492</v>
          </cell>
          <cell r="C53756" t="str">
            <v>天津市南开区红旗南路俊城浅水湾4-1-301</v>
          </cell>
        </row>
        <row r="53757">
          <cell r="B53757">
            <v>15068058515</v>
          </cell>
          <cell r="C53757" t="str">
            <v>浙江省东阳市白云街道莲花社区吴山97幢</v>
          </cell>
        </row>
        <row r="53758">
          <cell r="B53758">
            <v>18704617901</v>
          </cell>
          <cell r="C53758" t="str">
            <v>黑龙江省哈尔滨市道里区建国街204号1栋6-501</v>
          </cell>
        </row>
        <row r="53759">
          <cell r="B53759">
            <v>13654994687</v>
          </cell>
          <cell r="C53759" t="str">
            <v>辽宁省沈阳市于洪区赤山路10-1，33号楼442</v>
          </cell>
        </row>
        <row r="53760">
          <cell r="B53760">
            <v>13701190736</v>
          </cell>
          <cell r="C53760" t="str">
            <v>北京市朝阳区慧忠北里第二社区206号金色摇篮幼儿园</v>
          </cell>
        </row>
        <row r="53761">
          <cell r="B53761">
            <v>13587111515</v>
          </cell>
          <cell r="C53761" t="str">
            <v>浙江省衢州市柯城区荷花巷18幢501室</v>
          </cell>
        </row>
        <row r="53762">
          <cell r="B53762">
            <v>13131926655</v>
          </cell>
          <cell r="C53762" t="str">
            <v>河北省邢台市桥西区八一路德国印象小区8号楼</v>
          </cell>
        </row>
        <row r="53763">
          <cell r="B53763">
            <v>17826801610</v>
          </cell>
          <cell r="C53763" t="str">
            <v>浙江省杭州市西湖区古墩路12号城市心境小区</v>
          </cell>
        </row>
        <row r="53764">
          <cell r="B53764">
            <v>13938505637</v>
          </cell>
          <cell r="C53764" t="str">
            <v>河南省郑州市二七区铭功路180号十四中家属院4号楼7号</v>
          </cell>
        </row>
        <row r="53765">
          <cell r="B53765">
            <v>15344802310</v>
          </cell>
          <cell r="C53765" t="str">
            <v>广东省珠海市拱北高沙西街17号</v>
          </cell>
        </row>
        <row r="53766">
          <cell r="B53766">
            <v>18601620501</v>
          </cell>
          <cell r="C53766" t="str">
            <v>上海市浦东新区成山路2388弄105号1701室</v>
          </cell>
        </row>
        <row r="53767">
          <cell r="B53767">
            <v>15319618833</v>
          </cell>
          <cell r="C53767" t="str">
            <v>陕西省榆林市高新区雨润路绿源小区2号楼2单元1102</v>
          </cell>
        </row>
        <row r="53768">
          <cell r="B53768">
            <v>18630025666</v>
          </cell>
          <cell r="C53768" t="str">
            <v>河北省邯郸市丛台区光明路98号春厂东院5-3-7</v>
          </cell>
        </row>
        <row r="53769">
          <cell r="B53769">
            <v>13882014459</v>
          </cell>
          <cell r="C53769" t="str">
            <v>天津市南开区花苑地华里6-3-601</v>
          </cell>
        </row>
        <row r="53770">
          <cell r="B53770">
            <v>13853238178</v>
          </cell>
          <cell r="C53770" t="str">
            <v>山东省青岛市市北区福州北路135号1号楼306</v>
          </cell>
        </row>
        <row r="53771">
          <cell r="B53771">
            <v>13335055886</v>
          </cell>
          <cell r="C53771" t="str">
            <v>山东省青岛市市北区福州北路135号1号楼306</v>
          </cell>
        </row>
        <row r="53772">
          <cell r="B53772">
            <v>18661927118</v>
          </cell>
          <cell r="C53772" t="str">
            <v>山东省青岛市市北区福州北路133号4号楼420</v>
          </cell>
        </row>
        <row r="53773">
          <cell r="B53773">
            <v>13853275198</v>
          </cell>
          <cell r="C53773" t="str">
            <v>山东省青岛市市北区福州北路133号鼎都商务4号楼420</v>
          </cell>
        </row>
        <row r="53774">
          <cell r="B53774">
            <v>15589899590</v>
          </cell>
          <cell r="C53774" t="str">
            <v>山东省青岛市市北区福州北路133号4号楼420</v>
          </cell>
        </row>
        <row r="53775">
          <cell r="B53775">
            <v>18661836651</v>
          </cell>
          <cell r="C53775" t="str">
            <v>山东省青岛市市北区福州北路133号鼎都商务4号楼419</v>
          </cell>
        </row>
        <row r="53776">
          <cell r="B53776">
            <v>18660278530</v>
          </cell>
          <cell r="C53776" t="str">
            <v>山东省青岛市市北区福州北路133号鼎都商务4号楼420</v>
          </cell>
        </row>
        <row r="53777">
          <cell r="B53777">
            <v>13508725887</v>
          </cell>
          <cell r="C53777" t="str">
            <v>云南省大理市洱河北路水岸馨苑12号鸟窝茶楼</v>
          </cell>
        </row>
        <row r="53778">
          <cell r="B53778">
            <v>18600014912</v>
          </cell>
          <cell r="C53778" t="str">
            <v>宁夏银川市兴庆区凤凰北街中瀛御景19-2-502</v>
          </cell>
        </row>
        <row r="53779">
          <cell r="B53779">
            <v>13995276868</v>
          </cell>
          <cell r="C53779" t="str">
            <v>宁夏银川市新庆区长城东路南苑二村12-4-302</v>
          </cell>
        </row>
        <row r="53780">
          <cell r="B53780">
            <v>13658805997</v>
          </cell>
          <cell r="C53780" t="str">
            <v>云南省昆明市西山区前卫西路656号滇池源居</v>
          </cell>
        </row>
        <row r="53781">
          <cell r="B53781">
            <v>13888680080</v>
          </cell>
          <cell r="C53781" t="str">
            <v>云南省昆明市西山区滇池路盛高大城2期13栋1305室</v>
          </cell>
        </row>
        <row r="53782">
          <cell r="B53782">
            <v>15925115211</v>
          </cell>
          <cell r="C53782" t="str">
            <v>云南省昆明市五华区新闻南路篆西巷5号</v>
          </cell>
        </row>
        <row r="53783">
          <cell r="B53783">
            <v>13759456001</v>
          </cell>
          <cell r="C53783" t="str">
            <v>云南省昆明市高新区恒大名都5栋504</v>
          </cell>
        </row>
        <row r="53784">
          <cell r="B53784">
            <v>18673127948</v>
          </cell>
          <cell r="C53784" t="str">
            <v>湖南省长沙市芙蓉区德政园怡心苑3-504</v>
          </cell>
        </row>
        <row r="53785">
          <cell r="B53785">
            <v>13708444411</v>
          </cell>
          <cell r="C53785" t="str">
            <v>云南省昆明市西山区希望路水岸艺城23幢2单位101号</v>
          </cell>
        </row>
        <row r="53786">
          <cell r="B53786">
            <v>13987091265</v>
          </cell>
          <cell r="C53786" t="str">
            <v>云南省普洱市振兴路116号</v>
          </cell>
        </row>
        <row r="53787">
          <cell r="B53787">
            <v>18057450020</v>
          </cell>
          <cell r="C53787" t="str">
            <v>浙江省宁波市江北区甬江街道夏家村上陈27号</v>
          </cell>
        </row>
        <row r="53788">
          <cell r="B53788">
            <v>18057450021</v>
          </cell>
          <cell r="C53788" t="str">
            <v>浙江省宁波市海曙区中山西路398弄4号307室</v>
          </cell>
        </row>
        <row r="53789">
          <cell r="B53789">
            <v>15967525999</v>
          </cell>
          <cell r="C53789" t="str">
            <v>浙江省杭州市江干区宋都阳光国际观澜苑D幢1单元1501</v>
          </cell>
        </row>
        <row r="53790">
          <cell r="B53790">
            <v>13957831589</v>
          </cell>
          <cell r="C53790" t="str">
            <v>浙江省宁波市镇海区蛟川街道临江小区67幢602</v>
          </cell>
        </row>
        <row r="53791">
          <cell r="B53791">
            <v>18057450998</v>
          </cell>
          <cell r="C53791" t="str">
            <v>浙江省宁波市江北区仓储路218号（801商务园区3号楼3楼南门）</v>
          </cell>
        </row>
        <row r="53792">
          <cell r="B53792">
            <v>15657802000</v>
          </cell>
          <cell r="C53792" t="str">
            <v>浙江省宁波市奉化区溪口镇湖山水岸12幢1001</v>
          </cell>
        </row>
        <row r="53793">
          <cell r="B53793">
            <v>13777250291</v>
          </cell>
          <cell r="C53793" t="str">
            <v>浙江省宁波市奉化区溪口镇毛家弄147号</v>
          </cell>
        </row>
        <row r="53794">
          <cell r="B53794">
            <v>13586551101</v>
          </cell>
          <cell r="C53794" t="str">
            <v>浙江省宁波市江北区甬江街道梅龙新村7B203室</v>
          </cell>
        </row>
        <row r="53795">
          <cell r="B53795">
            <v>13914732296</v>
          </cell>
          <cell r="C53795" t="str">
            <v>江苏省南京市六合区雄州街道公园路12-1健康管理中心</v>
          </cell>
        </row>
        <row r="53796">
          <cell r="B53796">
            <v>18767558980</v>
          </cell>
          <cell r="C53796" t="str">
            <v>浙江省诸暨市诸安快速通道诸暨碧桂园物业服务中心</v>
          </cell>
        </row>
        <row r="53797">
          <cell r="B53797">
            <v>13236415362</v>
          </cell>
          <cell r="C53797" t="str">
            <v>江苏省南京市溧水区白马镇新世纪宾馆</v>
          </cell>
        </row>
        <row r="53798">
          <cell r="B53798">
            <v>13584028857</v>
          </cell>
          <cell r="C53798" t="str">
            <v>江苏省南京市江宁开发区诚伩大道19号国电南瑞</v>
          </cell>
        </row>
        <row r="53799">
          <cell r="B53799">
            <v>13311231817</v>
          </cell>
          <cell r="C53799" t="str">
            <v>河北省涿州市范阳东路名流美域4号楼1单元1303</v>
          </cell>
        </row>
        <row r="53800">
          <cell r="B53800">
            <v>13311231817</v>
          </cell>
          <cell r="C53800" t="str">
            <v>河北省涿州市范阳东路名流美域4号楼1单元1303</v>
          </cell>
        </row>
        <row r="53801">
          <cell r="B53801" t="str">
            <v>15004267519</v>
          </cell>
          <cell r="C53801" t="str">
            <v>辽宁省大连市甘井子区泉水街道泉水奥林园9号楼2单元101B</v>
          </cell>
        </row>
        <row r="53802">
          <cell r="B53802" t="str">
            <v>13514421928</v>
          </cell>
          <cell r="C53802" t="str">
            <v>辽宁省大连市甘井子区泉水街道泉水奥林园9号楼2单元101D</v>
          </cell>
        </row>
        <row r="53803">
          <cell r="B53803" t="str">
            <v>13591140709</v>
          </cell>
          <cell r="C53803" t="str">
            <v>辽宁省大连市甘井子区泉水街道泉水奥林园9号楼2单元101E</v>
          </cell>
        </row>
        <row r="53804">
          <cell r="B53804" t="str">
            <v>13944286641</v>
          </cell>
          <cell r="C53804" t="str">
            <v>辽宁省大连市甘井子区泉水街道泉水奥林园9号楼2单元101F</v>
          </cell>
        </row>
        <row r="53805">
          <cell r="B53805" t="str">
            <v>13691515562</v>
          </cell>
          <cell r="C53805" t="str">
            <v>辽宁省大连市甘井子区泉水街道泉水奥林园9号楼2单元101G</v>
          </cell>
        </row>
        <row r="53806">
          <cell r="B53806" t="str">
            <v>13651114656</v>
          </cell>
          <cell r="C53806" t="str">
            <v>辽宁省大连市甘井子区泉水街道泉水奥林园9号楼2单元101H</v>
          </cell>
        </row>
        <row r="53807">
          <cell r="B53807" t="str">
            <v>17076584171</v>
          </cell>
          <cell r="C53807" t="str">
            <v>辽宁省大连市甘井子区泉水街道泉水奥林园9号楼2单元101I</v>
          </cell>
        </row>
        <row r="53808">
          <cell r="B53808" t="str">
            <v>13844271966</v>
          </cell>
          <cell r="C53808" t="str">
            <v>辽宁省大连市甘井子区泉水街道泉水奥林园9号楼2单元101J</v>
          </cell>
        </row>
        <row r="53809">
          <cell r="B53809" t="str">
            <v>13904443656</v>
          </cell>
          <cell r="C53809" t="str">
            <v>辽宁省大连市甘井子区泉水街道泉水奥林园9号楼2单元101K</v>
          </cell>
        </row>
        <row r="53810">
          <cell r="B53810" t="str">
            <v>15275659980</v>
          </cell>
          <cell r="C53810" t="str">
            <v>辽宁省大连市甘井子区泉水街道泉水奥林园9号楼2单元101L</v>
          </cell>
        </row>
        <row r="53811">
          <cell r="B53811" t="str">
            <v>13844680456</v>
          </cell>
          <cell r="C53811" t="str">
            <v>辽宁省大连市甘井子区泉水街道泉水奥林园9号楼2单元101M</v>
          </cell>
        </row>
        <row r="53812">
          <cell r="B53812">
            <v>15014172395</v>
          </cell>
          <cell r="C53812" t="str">
            <v>广东省广州市天河区马场路529号安骏大厦19楼EF</v>
          </cell>
        </row>
        <row r="53813">
          <cell r="B53813">
            <v>13761961755</v>
          </cell>
          <cell r="C53813" t="str">
            <v>上海市徐汇区斜土路1422弄5号402室</v>
          </cell>
        </row>
        <row r="53814">
          <cell r="B53814">
            <v>15653393193</v>
          </cell>
          <cell r="C53814" t="str">
            <v>山东省淄博市张店区西五路南首天星小区</v>
          </cell>
        </row>
        <row r="53815">
          <cell r="B53815">
            <v>13755188907</v>
          </cell>
          <cell r="C53815" t="str">
            <v>湖南省长沙市芙蓉区燕山街72号</v>
          </cell>
        </row>
        <row r="53816">
          <cell r="B53816">
            <v>13247860122</v>
          </cell>
          <cell r="C53816" t="str">
            <v>江西省南昌市昌北经济开发区万科金域国际22栋</v>
          </cell>
        </row>
        <row r="53817">
          <cell r="B53817">
            <v>13810078636</v>
          </cell>
          <cell r="C53817" t="str">
            <v>北京市海淀区知春路57号院</v>
          </cell>
        </row>
        <row r="53818">
          <cell r="B53818">
            <v>17635675671</v>
          </cell>
          <cell r="C53818" t="str">
            <v>北京市海淀区西小口专家国际公馆659</v>
          </cell>
        </row>
        <row r="53819">
          <cell r="B53819">
            <v>15280128891</v>
          </cell>
          <cell r="C53819" t="str">
            <v>河北省廊坊市广阳区新源道街道和平路82号</v>
          </cell>
        </row>
        <row r="53820">
          <cell r="B53820">
            <v>15029060676</v>
          </cell>
          <cell r="C53820" t="str">
            <v>陕西省西安市曲江新区芙蓉西路86号航天御苑小区5号</v>
          </cell>
        </row>
        <row r="53821">
          <cell r="B53821">
            <v>15975596563</v>
          </cell>
          <cell r="C53821" t="str">
            <v>广东省广州市白云区解放北路金桂园E3-806</v>
          </cell>
        </row>
        <row r="53822">
          <cell r="B53822">
            <v>13701378667</v>
          </cell>
          <cell r="C53822" t="str">
            <v>北京市海淀区远大西路远大园二区二号楼9C</v>
          </cell>
        </row>
        <row r="53823">
          <cell r="B53823">
            <v>13803407500</v>
          </cell>
          <cell r="C53823" t="str">
            <v>山西省太原市万柏林区长岛国际一号楼二单元501</v>
          </cell>
        </row>
        <row r="53824">
          <cell r="B53824">
            <v>17731008688</v>
          </cell>
          <cell r="C53824" t="str">
            <v>河北省邯郸市丛台北路安居东城首府14号楼1402</v>
          </cell>
        </row>
        <row r="53825">
          <cell r="B53825">
            <v>18629530253</v>
          </cell>
          <cell r="C53825" t="str">
            <v>陕西省西安市长安区吉泰路吉泰花园菜鸟驿站</v>
          </cell>
        </row>
        <row r="53826">
          <cell r="B53826">
            <v>13913800483</v>
          </cell>
          <cell r="C53826" t="str">
            <v>江苏省南京市建邺区应天大街847号南虾北羊二楼</v>
          </cell>
        </row>
        <row r="53827">
          <cell r="B53827">
            <v>13813861147</v>
          </cell>
          <cell r="C53827" t="str">
            <v>江苏省南京市建邺区应天大街847号红叶饭店一楼前台</v>
          </cell>
        </row>
        <row r="53828">
          <cell r="B53828">
            <v>15253420938</v>
          </cell>
          <cell r="C53828" t="str">
            <v>山东省德州市庆云县银河城7号楼</v>
          </cell>
        </row>
        <row r="53829">
          <cell r="B53829">
            <v>18105042053</v>
          </cell>
          <cell r="C53829" t="str">
            <v>山东省德州市庆云县天庆国外快递老地方</v>
          </cell>
        </row>
        <row r="53830">
          <cell r="B53830">
            <v>13675066328</v>
          </cell>
          <cell r="C53830" t="str">
            <v>山东省德州市庆云县渤海路彩云居对面</v>
          </cell>
        </row>
        <row r="53831">
          <cell r="B53831">
            <v>13696838721</v>
          </cell>
          <cell r="C53831" t="str">
            <v>山东省德州市庆云县渤海路艾诺瑞特幼儿园北</v>
          </cell>
        </row>
        <row r="53832">
          <cell r="B53832">
            <v>13489140314</v>
          </cell>
          <cell r="C53832" t="str">
            <v>山东省德州市庆云县渤海路城管局对面</v>
          </cell>
        </row>
        <row r="53833">
          <cell r="B53833">
            <v>17132357695</v>
          </cell>
          <cell r="C53833" t="str">
            <v>山东省德州市庆云县渤海路天庆嘉园海外快递</v>
          </cell>
        </row>
        <row r="53834">
          <cell r="B53834">
            <v>18760440425</v>
          </cell>
          <cell r="C53834" t="str">
            <v>山东省德州市庆云县渤海路水立方东高楼</v>
          </cell>
        </row>
        <row r="53835">
          <cell r="B53835">
            <v>18766077610</v>
          </cell>
          <cell r="C53835" t="str">
            <v>山东省德州市庆云县渤海路彩云居胡同</v>
          </cell>
        </row>
        <row r="53836">
          <cell r="B53836">
            <v>18105092053</v>
          </cell>
          <cell r="C53836" t="str">
            <v>山东省德州市庆云县渤海路天庆家园7号</v>
          </cell>
        </row>
        <row r="53837">
          <cell r="B53837">
            <v>17081372702</v>
          </cell>
          <cell r="C53837" t="str">
            <v>山东省德州市庆云县小康楼</v>
          </cell>
        </row>
        <row r="53838">
          <cell r="B53838">
            <v>18253443808</v>
          </cell>
          <cell r="C53838" t="str">
            <v>山东省德州市庆云县新华书店</v>
          </cell>
        </row>
        <row r="53839">
          <cell r="B53839">
            <v>18828057766</v>
          </cell>
          <cell r="C53839" t="str">
            <v>四川省成都市武侯区科华路3号川大花园（南苑）</v>
          </cell>
        </row>
        <row r="53840">
          <cell r="B53840">
            <v>18222906518</v>
          </cell>
          <cell r="C53840" t="str">
            <v>天津市北辰区天重道金门里6-2-301</v>
          </cell>
        </row>
        <row r="53841">
          <cell r="B53841">
            <v>18630025666</v>
          </cell>
          <cell r="C53841" t="str">
            <v>河北省邯郸市丛台区光明路98号院春厂东院5-3-7</v>
          </cell>
        </row>
        <row r="53842">
          <cell r="B53842">
            <v>13807800092</v>
          </cell>
          <cell r="C53842" t="str">
            <v>广西壮族自治区南宁市江南区那洪街道壮锦大道8-18号南宁供电局江南供电分局</v>
          </cell>
        </row>
        <row r="53843">
          <cell r="B53843">
            <v>13117751288</v>
          </cell>
          <cell r="C53843" t="str">
            <v>广东省茂名市电白县沙琅镇星际酒店</v>
          </cell>
        </row>
        <row r="53844">
          <cell r="B53844">
            <v>13822926328</v>
          </cell>
          <cell r="C53844" t="str">
            <v>广东省普宁市流沙纺织市场南海街18号</v>
          </cell>
        </row>
        <row r="53845">
          <cell r="B53845">
            <v>13905550819</v>
          </cell>
          <cell r="C53845" t="str">
            <v>安徽省马鞍山市雨山区珍珠西苑15栋801</v>
          </cell>
        </row>
        <row r="53846">
          <cell r="B53846">
            <v>13701378667</v>
          </cell>
          <cell r="C53846" t="str">
            <v>北京市海淀区远大西路远大园二区二号楼9C</v>
          </cell>
        </row>
        <row r="53847">
          <cell r="B53847">
            <v>15522857327</v>
          </cell>
          <cell r="C53847" t="str">
            <v>天津市河东区东瑞家园8号楼</v>
          </cell>
        </row>
        <row r="53848">
          <cell r="B53848">
            <v>18604735614</v>
          </cell>
          <cell r="C53848" t="str">
            <v>天津市河东区东惠家园7号楼</v>
          </cell>
        </row>
        <row r="53849">
          <cell r="B53849">
            <v>13752000936</v>
          </cell>
          <cell r="C53849" t="str">
            <v>天津市河东区晨阳道恋日风景B2-3-102</v>
          </cell>
        </row>
        <row r="53850">
          <cell r="B53850">
            <v>13902123866</v>
          </cell>
          <cell r="C53850" t="str">
            <v>天津市河东区晨阳道恋日风景A10-1-401</v>
          </cell>
        </row>
        <row r="53851">
          <cell r="B53851">
            <v>17888815975</v>
          </cell>
          <cell r="C53851" t="str">
            <v>北京市海淀区西小口文龙家园1里10号楼2单元902</v>
          </cell>
        </row>
        <row r="53852">
          <cell r="B53852">
            <v>17888815975</v>
          </cell>
          <cell r="C53852" t="str">
            <v>北京市海淀区西小口文龙家园1里10号楼2单元902</v>
          </cell>
        </row>
        <row r="53853">
          <cell r="B53853">
            <v>17635675671</v>
          </cell>
          <cell r="C53853" t="str">
            <v>北京海淀区西小口专家国际公馆659</v>
          </cell>
        </row>
        <row r="53854">
          <cell r="B53854">
            <v>17701085441</v>
          </cell>
          <cell r="C53854" t="str">
            <v>北京海淀区西小口专家国际公馆659</v>
          </cell>
        </row>
        <row r="53855">
          <cell r="B53855">
            <v>13910006359</v>
          </cell>
          <cell r="C53855" t="str">
            <v>北京市丰台区四方景园二区5-1-1101</v>
          </cell>
        </row>
        <row r="53856">
          <cell r="B53856">
            <v>13861322610</v>
          </cell>
          <cell r="C53856" t="str">
            <v>江苏省苏州市姑苏区中梁天御大厦1区2幢1203室</v>
          </cell>
        </row>
        <row r="53857">
          <cell r="B53857">
            <v>13527369845</v>
          </cell>
          <cell r="C53857" t="str">
            <v>重庆市江北区渝澳大道69号4-10-17</v>
          </cell>
        </row>
        <row r="53858">
          <cell r="B53858">
            <v>13910889211</v>
          </cell>
          <cell r="C53858" t="str">
            <v>北京市海淀区观澜国际花园望河园3-3-1502</v>
          </cell>
        </row>
        <row r="53859">
          <cell r="B53859">
            <v>13823164983</v>
          </cell>
          <cell r="C53859" t="str">
            <v>广东省深圳市大鹏新区大鹏办事处大鹏山庄中区2号</v>
          </cell>
        </row>
        <row r="53860">
          <cell r="B53860">
            <v>18905166819</v>
          </cell>
          <cell r="C53860" t="str">
            <v>江苏省南京市大光路118号金陵尚府5栋1408室</v>
          </cell>
        </row>
        <row r="53861">
          <cell r="B53861">
            <v>18561674135</v>
          </cell>
          <cell r="C53861" t="str">
            <v>山东省青岛市市北区福州北路133号鼎都商务4号楼419</v>
          </cell>
        </row>
        <row r="53862">
          <cell r="B53862">
            <v>18004080088</v>
          </cell>
          <cell r="C53862" t="str">
            <v>辽宁省沈阳市铁西区虹桥路21-1甲十五号楼二单元401（保利百合花园北园）</v>
          </cell>
        </row>
        <row r="53863">
          <cell r="B53863">
            <v>13399117530</v>
          </cell>
          <cell r="C53863" t="str">
            <v>陕西省西安市雁塔区光华路西安电子科技大学家属楼25号楼</v>
          </cell>
        </row>
        <row r="53864">
          <cell r="B53864">
            <v>13621268159</v>
          </cell>
          <cell r="C53864" t="str">
            <v>北京市西城区思源胡同11号5门601</v>
          </cell>
        </row>
        <row r="53865">
          <cell r="B53865">
            <v>18651821986</v>
          </cell>
          <cell r="C53865" t="str">
            <v>江苏省南京市秦淮区苜蓿园大街西12号1栋602</v>
          </cell>
        </row>
        <row r="53866">
          <cell r="B53866">
            <v>18630841795</v>
          </cell>
          <cell r="C53866" t="str">
            <v>天津市津南区双港金地格林B26-1-201</v>
          </cell>
        </row>
        <row r="53867">
          <cell r="B53867">
            <v>13690225822</v>
          </cell>
          <cell r="C53867" t="str">
            <v>广东省广州市番禺区沙湾镇金沙丽水北五街11号</v>
          </cell>
        </row>
        <row r="53868">
          <cell r="B53868">
            <v>13906504163</v>
          </cell>
          <cell r="C53868" t="str">
            <v>浙江省杭州市拱墅区和睦路451号杭州市社会福利中心2411房</v>
          </cell>
        </row>
        <row r="53869">
          <cell r="B53869">
            <v>13682059970</v>
          </cell>
          <cell r="C53869" t="str">
            <v>天津市塘沽开发区第一大街与新城西路交口滨海新城小区5-2-903室</v>
          </cell>
        </row>
        <row r="53870">
          <cell r="B53870">
            <v>13502073971</v>
          </cell>
          <cell r="C53870" t="str">
            <v>天津市河西区大沽南路麦格理晓星园9-5-502</v>
          </cell>
        </row>
        <row r="53871">
          <cell r="B53871">
            <v>15380955341</v>
          </cell>
          <cell r="C53871" t="str">
            <v>江苏省南京市理工大学孝陵卫200号572栋202室</v>
          </cell>
        </row>
        <row r="53872">
          <cell r="B53872">
            <v>13960863918</v>
          </cell>
          <cell r="C53872" t="str">
            <v>福建省福州市台江区滨江中路116号君临闽江7楼2003</v>
          </cell>
        </row>
        <row r="53873">
          <cell r="B53873">
            <v>13975210933</v>
          </cell>
          <cell r="C53873" t="str">
            <v>湖南省湘潭市岳塘区双拥路199号盘龙名府君天府9栋2单元101</v>
          </cell>
        </row>
        <row r="53874">
          <cell r="B53874">
            <v>13413444777</v>
          </cell>
          <cell r="C53874" t="str">
            <v>广东省深圳市罗湖区百仕达五期二栋四单元26E</v>
          </cell>
        </row>
        <row r="53875">
          <cell r="B53875">
            <v>13923734921</v>
          </cell>
          <cell r="C53875" t="str">
            <v>广东省深圳市龙岗区平湖镇新厦大道大望工业区5楼三楼龙为包装制品公司</v>
          </cell>
        </row>
        <row r="53876">
          <cell r="B53876">
            <v>13701360761</v>
          </cell>
          <cell r="C53876" t="str">
            <v>四川省成都市武侯区石羊场街道桐梓林壹号小区11-2-2802</v>
          </cell>
        </row>
        <row r="53877">
          <cell r="B53877">
            <v>13928172353</v>
          </cell>
          <cell r="C53877" t="str">
            <v>广东省中山市古镇镇翠盈明珠花园4幢1205房</v>
          </cell>
        </row>
        <row r="53878">
          <cell r="B53878">
            <v>13894228888</v>
          </cell>
          <cell r="C53878" t="str">
            <v>吉林省吉林市丰满区水韵名上城3号楼1单元2501</v>
          </cell>
        </row>
        <row r="53879">
          <cell r="B53879">
            <v>18817327874</v>
          </cell>
          <cell r="C53879" t="str">
            <v>上海市徐汇区浦北路948弄15号602室</v>
          </cell>
        </row>
        <row r="53880">
          <cell r="B53880">
            <v>18858300515</v>
          </cell>
          <cell r="C53880" t="str">
            <v>浙江省嘉兴市平湖市三港路东湖绿舟12幢一单元</v>
          </cell>
        </row>
        <row r="53881">
          <cell r="B53881">
            <v>18744399921</v>
          </cell>
          <cell r="C53881" t="str">
            <v>吉林省延吉市电力小区对面中国石化加油站</v>
          </cell>
        </row>
        <row r="53882">
          <cell r="B53882">
            <v>18184223117</v>
          </cell>
          <cell r="C53882" t="str">
            <v>贵州省遵义市江川区杭州路茶叶街19号遵义江专卖店</v>
          </cell>
        </row>
        <row r="53883">
          <cell r="B53883">
            <v>13901016999</v>
          </cell>
          <cell r="C53883" t="str">
            <v>北京市朝阳区曙光西里甲5号院凤凰城C座303</v>
          </cell>
        </row>
        <row r="53884">
          <cell r="B53884">
            <v>13384492319</v>
          </cell>
          <cell r="C53884" t="str">
            <v>吉林省长春市南四环与临河街交汇加州枫景售楼处侧门二楼</v>
          </cell>
        </row>
        <row r="53885">
          <cell r="B53885">
            <v>18828051530</v>
          </cell>
          <cell r="C53885" t="str">
            <v>四川省成都市双流区西安路一段142号</v>
          </cell>
        </row>
        <row r="53886">
          <cell r="B53886">
            <v>13608389995</v>
          </cell>
          <cell r="C53886" t="str">
            <v>重庆市渝北区龙山街道天竺路59号兴茂·盛世北辰B区3栋</v>
          </cell>
        </row>
        <row r="53887">
          <cell r="B53887">
            <v>13797026855</v>
          </cell>
          <cell r="C53887" t="str">
            <v>湖北省武汉市洪山区保利中央公馆G16栋2单元3402</v>
          </cell>
        </row>
        <row r="53888">
          <cell r="B53888">
            <v>13581715317</v>
          </cell>
          <cell r="C53888" t="str">
            <v>北京市丰台区三路居101号院4号楼2单元1203</v>
          </cell>
        </row>
        <row r="53889">
          <cell r="B53889">
            <v>13995998889</v>
          </cell>
          <cell r="C53889" t="str">
            <v>湖北省武汉市江岸区循礼门江汉北路257号大润发超市</v>
          </cell>
        </row>
        <row r="53890">
          <cell r="B53890">
            <v>13799220220</v>
          </cell>
          <cell r="C53890" t="str">
            <v>福建省石狮市假日百德康桥29栋B梯2105</v>
          </cell>
        </row>
        <row r="53891">
          <cell r="B53891">
            <v>15147416901</v>
          </cell>
          <cell r="C53891" t="str">
            <v>内蒙古乌海市滨河区学府街内蒙古第八地质矿产勘查开发院</v>
          </cell>
        </row>
        <row r="53892">
          <cell r="B53892">
            <v>13805008495</v>
          </cell>
          <cell r="C53892" t="str">
            <v>福建省福州市金山浦上工业区冠浦路136号（福州鑫祥机械有限公司26座二层201室）</v>
          </cell>
        </row>
        <row r="53893">
          <cell r="B53893">
            <v>15967525999</v>
          </cell>
          <cell r="C53893" t="str">
            <v>浙江省杭州市江干区宋都阳光国际观澜苑7幢一单元1501</v>
          </cell>
        </row>
        <row r="53894">
          <cell r="B53894">
            <v>18105042053</v>
          </cell>
          <cell r="C53894" t="str">
            <v>山东省德州市庆云县天庆广场胡同</v>
          </cell>
        </row>
        <row r="53895">
          <cell r="B53895">
            <v>13696838721</v>
          </cell>
          <cell r="C53895" t="str">
            <v>山东省德州市庆云县渤海路街道天庆嘉园</v>
          </cell>
        </row>
        <row r="53896">
          <cell r="B53896">
            <v>15880037787</v>
          </cell>
          <cell r="C53896" t="str">
            <v>山东省德州市庆云县渤海路街道天庆广场</v>
          </cell>
        </row>
        <row r="53897">
          <cell r="B53897">
            <v>13675066328</v>
          </cell>
          <cell r="C53897" t="str">
            <v>山东省德州市庆云县渤海路街道天庆家园7号</v>
          </cell>
        </row>
        <row r="53898">
          <cell r="B53898">
            <v>13489960194</v>
          </cell>
          <cell r="C53898" t="str">
            <v>山东省德州市庆云县渤海路街道天庆嘉园6号楼</v>
          </cell>
        </row>
        <row r="53899">
          <cell r="B53899">
            <v>13489140314</v>
          </cell>
          <cell r="C53899" t="str">
            <v>山东省德州市庆云县渤海路街道街道办事处西</v>
          </cell>
        </row>
        <row r="53900">
          <cell r="B53900">
            <v>18105092053</v>
          </cell>
          <cell r="C53900" t="str">
            <v>山东省德州市庆云县渤海路街道城管局对过</v>
          </cell>
        </row>
        <row r="53901">
          <cell r="B53901">
            <v>13600828862</v>
          </cell>
          <cell r="C53901" t="str">
            <v>山东省德州市庆云县渤海路街道药监局南</v>
          </cell>
        </row>
        <row r="53902">
          <cell r="B53902">
            <v>18105042053</v>
          </cell>
          <cell r="C53902" t="str">
            <v>山东省德州市庆云县渤海路街道彩云居南</v>
          </cell>
        </row>
        <row r="53903">
          <cell r="B53903">
            <v>18965022053</v>
          </cell>
          <cell r="C53903" t="str">
            <v>山东省德州市庆云县渤海路街道金厦花园南</v>
          </cell>
        </row>
        <row r="53904">
          <cell r="B53904">
            <v>13696838721</v>
          </cell>
          <cell r="C53904" t="str">
            <v>山东省德州市庆云县渤海路街道农商银行西</v>
          </cell>
        </row>
        <row r="53905">
          <cell r="B53905">
            <v>18105092053</v>
          </cell>
          <cell r="C53905" t="str">
            <v>山东省德州市庆云县渤海路街道地税局对过</v>
          </cell>
        </row>
        <row r="53906">
          <cell r="B53906">
            <v>15880037787</v>
          </cell>
          <cell r="C53906" t="str">
            <v>山东省德州市庆云县渤海路街道地税家园斜对过</v>
          </cell>
        </row>
        <row r="53907">
          <cell r="B53907">
            <v>18965022053</v>
          </cell>
          <cell r="C53907" t="str">
            <v>山东省德州市庆云县渤海路街道刘家大院南100米</v>
          </cell>
        </row>
        <row r="53908">
          <cell r="B53908">
            <v>13489140314</v>
          </cell>
          <cell r="C53908" t="str">
            <v>山东省德州市庆云县渤海路街道食品监督管理局南50米</v>
          </cell>
        </row>
        <row r="53909">
          <cell r="B53909">
            <v>18105042053</v>
          </cell>
          <cell r="C53909" t="str">
            <v>山东省德州市庆云县天庆广场7号楼一单元</v>
          </cell>
        </row>
        <row r="53910">
          <cell r="B53910">
            <v>13696838721</v>
          </cell>
          <cell r="C53910" t="str">
            <v>山东省德州市庆云县水立方商务会所东100米</v>
          </cell>
        </row>
        <row r="53911">
          <cell r="B53911">
            <v>13675066328</v>
          </cell>
          <cell r="C53911" t="str">
            <v>山东省德州市庆云县渤海路街道彩云居</v>
          </cell>
        </row>
        <row r="53912">
          <cell r="B53912">
            <v>18105092053</v>
          </cell>
          <cell r="C53912" t="str">
            <v>山东省德州市庆云县银河城小区南300米</v>
          </cell>
        </row>
        <row r="53913">
          <cell r="B53913">
            <v>13489140314</v>
          </cell>
          <cell r="C53913" t="str">
            <v>山东省德州市庆云县渤海路街道悦华食府西100米</v>
          </cell>
        </row>
        <row r="53914">
          <cell r="B53914" t="str">
            <v>13489960194</v>
          </cell>
          <cell r="C53914" t="str">
            <v>山东省德州市庆云县渤海路街道北海公园东</v>
          </cell>
        </row>
        <row r="53915">
          <cell r="B53915">
            <v>13600828862</v>
          </cell>
          <cell r="C53915" t="str">
            <v>山东省德州市庆云县渤海路街道农商银行西50米十字路口往北</v>
          </cell>
        </row>
        <row r="53916">
          <cell r="B53916">
            <v>18965022053</v>
          </cell>
          <cell r="C53916" t="str">
            <v>山东省德州市庆云县渤海路街道办事处西路口往北50米</v>
          </cell>
        </row>
        <row r="53917">
          <cell r="B53917">
            <v>13696838721</v>
          </cell>
          <cell r="C53917" t="str">
            <v>山东省德州市庆云县天庆嘉园6号楼</v>
          </cell>
        </row>
        <row r="53918">
          <cell r="B53918">
            <v>15880037787</v>
          </cell>
          <cell r="C53918" t="str">
            <v>山东省德州市庆云县彩云居对面</v>
          </cell>
        </row>
        <row r="53919">
          <cell r="B53919">
            <v>13675066328</v>
          </cell>
          <cell r="C53919" t="str">
            <v>山东省德州市庆云县渤海路街道小康楼</v>
          </cell>
        </row>
        <row r="53920">
          <cell r="B53920">
            <v>13489960194</v>
          </cell>
          <cell r="C53920" t="str">
            <v>山东省德州市庆云县小康楼星辰胡同</v>
          </cell>
        </row>
        <row r="53921">
          <cell r="B53921">
            <v>18965022053</v>
          </cell>
          <cell r="C53921" t="str">
            <v>山东省德州市庆云县新华书店</v>
          </cell>
        </row>
        <row r="53922">
          <cell r="B53922">
            <v>18105092053</v>
          </cell>
          <cell r="C53922" t="str">
            <v>山东省德州市庆云县银河城7号楼</v>
          </cell>
        </row>
        <row r="53923">
          <cell r="B53923">
            <v>18661698315</v>
          </cell>
          <cell r="C53923" t="str">
            <v>山东省青岛市市北区福州北路133号鼎都商务4号楼420</v>
          </cell>
        </row>
        <row r="53924">
          <cell r="B53924">
            <v>15522857327</v>
          </cell>
          <cell r="C53924" t="str">
            <v>天津市河东区东瑞家园8号楼</v>
          </cell>
        </row>
        <row r="53925">
          <cell r="B53925">
            <v>18901588653</v>
          </cell>
          <cell r="C53925" t="str">
            <v>江苏省南京市建邺区西堤国际12栋703</v>
          </cell>
        </row>
        <row r="53926">
          <cell r="B53926">
            <v>18945070999</v>
          </cell>
          <cell r="C53926" t="str">
            <v>黑龙江省哈尔滨市道里区经纬二道街二十号新阳名苑1号楼906号</v>
          </cell>
        </row>
        <row r="53927">
          <cell r="B53927">
            <v>15665776098</v>
          </cell>
          <cell r="C53927" t="str">
            <v>辽宁省抚顺市新宾满族自治县木奇镇木奇街道</v>
          </cell>
        </row>
        <row r="53928">
          <cell r="B53928">
            <v>13029096000</v>
          </cell>
          <cell r="C53928" t="str">
            <v>吉林省延吉市大千城A-1902</v>
          </cell>
        </row>
        <row r="53929">
          <cell r="B53929">
            <v>15530899299</v>
          </cell>
          <cell r="C53929" t="str">
            <v>河北省唐山市曹妃甸区世纪花苑6-1-902</v>
          </cell>
        </row>
        <row r="53930">
          <cell r="B53930">
            <v>13576129454</v>
          </cell>
          <cell r="C53930" t="str">
            <v>江西省南昌市西湖区洛阳路215号百力佳数码港</v>
          </cell>
        </row>
        <row r="53931">
          <cell r="B53931">
            <v>13576129459</v>
          </cell>
          <cell r="C53931" t="str">
            <v>江西省南昌市西湖区二七南路466号金辉家园D栋1单元302</v>
          </cell>
        </row>
        <row r="53932">
          <cell r="B53932">
            <v>18722628063</v>
          </cell>
          <cell r="C53932" t="str">
            <v>天津市东丽区空港经济开发区万科新里程二期9号楼</v>
          </cell>
        </row>
        <row r="53933">
          <cell r="B53933">
            <v>15980997430</v>
          </cell>
          <cell r="C53933" t="str">
            <v>福建省厦门市思明区文屏山庄61-3-301</v>
          </cell>
        </row>
        <row r="53934">
          <cell r="B53934">
            <v>15989293293</v>
          </cell>
          <cell r="C53934" t="str">
            <v>广东省广州市越秀区海珠北路606</v>
          </cell>
        </row>
        <row r="53935">
          <cell r="B53935">
            <v>18507707792</v>
          </cell>
          <cell r="C53935" t="str">
            <v>广西防城港东兴市太砰路120号六栋一单元904</v>
          </cell>
        </row>
        <row r="53936">
          <cell r="B53936">
            <v>13919386978</v>
          </cell>
          <cell r="C53936" t="str">
            <v>甘肃省兰州市城关区民主西路406号仁恒晶城</v>
          </cell>
        </row>
        <row r="53937">
          <cell r="B53937">
            <v>13039990767</v>
          </cell>
          <cell r="C53937" t="str">
            <v>黑龙江省哈尔滨市南岗区和兴三道街鸿景兴园B栋4单元602号</v>
          </cell>
        </row>
        <row r="53938">
          <cell r="B53938">
            <v>13654994687</v>
          </cell>
          <cell r="C53938" t="str">
            <v>辽宁省沈阳市于洪区赤山路10-1，33号楼442</v>
          </cell>
        </row>
        <row r="53939">
          <cell r="B53939">
            <v>15980639530</v>
          </cell>
          <cell r="C53939" t="str">
            <v>福建省福州市鼓楼区黎明街15号金明苑8-1025</v>
          </cell>
        </row>
        <row r="53940">
          <cell r="B53940">
            <v>18759176781</v>
          </cell>
          <cell r="C53940" t="str">
            <v>福建省福州市鼓楼区黎明街15号金明苑8-1025</v>
          </cell>
        </row>
        <row r="53941">
          <cell r="B53941">
            <v>18695703807</v>
          </cell>
          <cell r="C53941" t="str">
            <v>福建省福州市鼓楼区黎明街15号金明苑8号楼1层</v>
          </cell>
        </row>
        <row r="53942">
          <cell r="B53942">
            <v>17750311873</v>
          </cell>
          <cell r="C53942" t="str">
            <v>福建省福州市鼓楼区黎明街15号金明苑8-1028</v>
          </cell>
        </row>
        <row r="53943">
          <cell r="B53943">
            <v>18695618599</v>
          </cell>
          <cell r="C53943" t="str">
            <v>福建省福州市鼓楼区黎明街15号金明苑8-102</v>
          </cell>
        </row>
        <row r="53944">
          <cell r="B53944">
            <v>17635675671</v>
          </cell>
          <cell r="C53944" t="str">
            <v>北京海淀区西小口专家国际公馆659</v>
          </cell>
        </row>
        <row r="53945">
          <cell r="B53945">
            <v>13576129458</v>
          </cell>
          <cell r="C53945" t="str">
            <v>江西省南昌市西湖区二七南路466号金辉家园A栋3单元1202</v>
          </cell>
        </row>
        <row r="53946">
          <cell r="B53946">
            <v>13576129425</v>
          </cell>
          <cell r="C53946" t="str">
            <v>江西省南昌市西湖区二七南路466号金辉家园G栋2单元302</v>
          </cell>
        </row>
        <row r="53947">
          <cell r="B53947">
            <v>13116087529</v>
          </cell>
          <cell r="C53947" t="str">
            <v>天津市河西区友谊路21号</v>
          </cell>
        </row>
        <row r="53948">
          <cell r="B53948">
            <v>13910914555</v>
          </cell>
          <cell r="C53948" t="str">
            <v>北京市东城区金鱼胡同12号</v>
          </cell>
        </row>
        <row r="53949">
          <cell r="B53949">
            <v>13723893672</v>
          </cell>
          <cell r="C53949" t="str">
            <v>湖南省长沙市天心区湘江中路二段118号国家开发银行</v>
          </cell>
        </row>
        <row r="53950">
          <cell r="B53950">
            <v>13576129469</v>
          </cell>
          <cell r="C53950" t="str">
            <v>江西省南昌市西湖区二七南路466号金辉家园D栋4单元702</v>
          </cell>
        </row>
        <row r="53951">
          <cell r="B53951">
            <v>13576129405</v>
          </cell>
          <cell r="C53951" t="str">
            <v>江西省南昌市西湖区二七南路466号金辉家园A栋3单元1001</v>
          </cell>
        </row>
        <row r="53952">
          <cell r="B53952">
            <v>13576129415</v>
          </cell>
          <cell r="C53952" t="str">
            <v>江西省南昌市西湖区二七南路466号金辉家园E栋1单元501</v>
          </cell>
        </row>
        <row r="53953">
          <cell r="B53953">
            <v>13576129435</v>
          </cell>
          <cell r="C53953" t="str">
            <v>江西省南昌市西湖区二七南路466号金辉家园C栋3单元902</v>
          </cell>
        </row>
        <row r="53954">
          <cell r="B53954">
            <v>13576129445</v>
          </cell>
          <cell r="C53954" t="str">
            <v>江西省南昌市西湖区二七南路466号金辉家园B栋3单元401</v>
          </cell>
        </row>
        <row r="53955">
          <cell r="B53955">
            <v>13576129455</v>
          </cell>
          <cell r="C53955" t="str">
            <v>江西省南昌市西湖区二七南路466号金辉家园A栋2单元1002</v>
          </cell>
        </row>
        <row r="53956">
          <cell r="B53956">
            <v>13576129465</v>
          </cell>
          <cell r="C53956" t="str">
            <v>江西省南昌市西湖区二七南路466号金辉家园C栋2单元1502</v>
          </cell>
        </row>
        <row r="53957">
          <cell r="B53957">
            <v>13576129475</v>
          </cell>
          <cell r="C53957" t="str">
            <v>江西省南昌市西湖区二七南路466号金辉家园G栋3单元1301</v>
          </cell>
        </row>
        <row r="53958">
          <cell r="B53958">
            <v>13576129485</v>
          </cell>
          <cell r="C53958" t="str">
            <v>江西省南昌市西湖区二七南路466号金辉家园F栋3单元1602</v>
          </cell>
        </row>
        <row r="53959">
          <cell r="B53959">
            <v>13576129455</v>
          </cell>
          <cell r="C53959" t="str">
            <v>江西省南昌市西湖区二七南路466号金辉家园D栋3单元701</v>
          </cell>
        </row>
        <row r="53960">
          <cell r="B53960">
            <v>13576129465</v>
          </cell>
          <cell r="C53960" t="str">
            <v>江西省南昌市西湖区二七南路466号金辉家园C栋2单元901</v>
          </cell>
        </row>
        <row r="53961">
          <cell r="B53961">
            <v>13576129460</v>
          </cell>
          <cell r="C53961" t="str">
            <v>江西省南昌市西湖区二七南路466号金辉家园G栋3单元101</v>
          </cell>
        </row>
        <row r="53962">
          <cell r="B53962">
            <v>13576129461</v>
          </cell>
          <cell r="C53962" t="str">
            <v>江西省南昌市西湖区二七南路466号金辉家园D栋3单元702</v>
          </cell>
        </row>
        <row r="53963">
          <cell r="B53963">
            <v>13576129462</v>
          </cell>
          <cell r="C53963" t="str">
            <v>江西省南昌市西湖区二七南路466号金辉家园F栋1单元502</v>
          </cell>
        </row>
        <row r="53964">
          <cell r="B53964">
            <v>13576129463</v>
          </cell>
          <cell r="C53964" t="str">
            <v>江西省南昌市西湖区二七南路466号金辉家园H栋4单元402</v>
          </cell>
        </row>
        <row r="53965">
          <cell r="B53965">
            <v>13576129464</v>
          </cell>
          <cell r="C53965" t="str">
            <v>江西省南昌市西湖区二七南路466号金辉家园B栋2单元602</v>
          </cell>
        </row>
        <row r="53966">
          <cell r="B53966">
            <v>18078832048</v>
          </cell>
          <cell r="C53966" t="str">
            <v>广东省广州市越秀区环市东路天胜村58号701</v>
          </cell>
        </row>
        <row r="53967">
          <cell r="B53967">
            <v>13535221462</v>
          </cell>
          <cell r="C53967" t="str">
            <v>广东省广州市荔湾区逢源路66号新城市逢源B座1001</v>
          </cell>
        </row>
        <row r="53968">
          <cell r="B53968">
            <v>13507734570</v>
          </cell>
          <cell r="C53968" t="str">
            <v>广西省桂林市象山区平山街道安厦世纪城漓江原著10栋2单元2号</v>
          </cell>
        </row>
        <row r="53969">
          <cell r="B53969">
            <v>18002478840</v>
          </cell>
          <cell r="C53969" t="str">
            <v>辽宁省沈阳市和平区南京南街远洋和平府11号楼1-11-6</v>
          </cell>
        </row>
        <row r="53970">
          <cell r="B53970">
            <v>13771587999</v>
          </cell>
          <cell r="C53970" t="str">
            <v>江苏省无锡市江阴市青年广场10号二楼恋瑜伽馆</v>
          </cell>
        </row>
        <row r="53971">
          <cell r="B53971">
            <v>13302678211</v>
          </cell>
          <cell r="C53971" t="str">
            <v>广东省汕尾市城区通航路254号</v>
          </cell>
        </row>
        <row r="53972">
          <cell r="B53972">
            <v>15368049592</v>
          </cell>
          <cell r="C53972" t="str">
            <v>云南省昆明市盘龙区金星汽配城4栋4号</v>
          </cell>
        </row>
        <row r="53973">
          <cell r="B53973">
            <v>15201680566</v>
          </cell>
          <cell r="C53973" t="str">
            <v>北京市朝阳区东三环北路甲17号白家庄北里3号楼（君汇雅居）3单元前台</v>
          </cell>
        </row>
        <row r="53974">
          <cell r="B53974" t="str">
            <v>13905811200/13065702758</v>
          </cell>
          <cell r="C53974" t="str">
            <v>浙江省杭州市求是路8号公元大厦南楼1701</v>
          </cell>
        </row>
        <row r="53975">
          <cell r="B53975">
            <v>13716305064</v>
          </cell>
          <cell r="C53975" t="str">
            <v>北京市顺义区光明南街20号</v>
          </cell>
        </row>
        <row r="53976">
          <cell r="B53976">
            <v>15818549845</v>
          </cell>
          <cell r="C53976" t="str">
            <v>广东省汕尾市海丰县附城镇山沟新乡舜兴路尾段（最后第二栋一楼）</v>
          </cell>
        </row>
        <row r="53977">
          <cell r="B53977">
            <v>18918091133</v>
          </cell>
          <cell r="C53977" t="str">
            <v>上海市嘉定区江桥镇华江公路726弄</v>
          </cell>
        </row>
        <row r="53978">
          <cell r="B53978">
            <v>13272088178</v>
          </cell>
          <cell r="C53978" t="str">
            <v>湖南省长沙市天心区书院南路高层处宿舍609号玉泉站</v>
          </cell>
        </row>
        <row r="53979">
          <cell r="B53979">
            <v>15625305355</v>
          </cell>
          <cell r="C53979" t="str">
            <v>广东省中山市东区体育路3号翠闲庭K802</v>
          </cell>
        </row>
        <row r="53980">
          <cell r="B53980">
            <v>13973398897</v>
          </cell>
          <cell r="C53980" t="str">
            <v>湖南省株洲市天元区黄河路中建御山和苑2栋</v>
          </cell>
        </row>
        <row r="53981">
          <cell r="B53981">
            <v>18351184442</v>
          </cell>
          <cell r="C53981" t="str">
            <v>江苏省苏州市高新区浒墅关上河郡79栋1605室</v>
          </cell>
        </row>
        <row r="53982">
          <cell r="B53982">
            <v>15951972020</v>
          </cell>
          <cell r="C53982" t="str">
            <v>江苏省南京市秦淮区苜蓿园东街1号53栋202室</v>
          </cell>
        </row>
        <row r="53983">
          <cell r="B53983">
            <v>17372790775</v>
          </cell>
          <cell r="C53983" t="str">
            <v>江苏省南京市建邺区文体路南苑新村台园6栋17号904</v>
          </cell>
        </row>
        <row r="53984">
          <cell r="B53984">
            <v>18057450021</v>
          </cell>
          <cell r="C53984" t="str">
            <v>浙江省宁波市江北区仓储路218号801商务园区3号楼三楼南门</v>
          </cell>
        </row>
        <row r="53985">
          <cell r="B53985">
            <v>18092163336</v>
          </cell>
          <cell r="C53985" t="str">
            <v>陕西省西安市未央区凤城九路开元第一城</v>
          </cell>
        </row>
        <row r="53986">
          <cell r="B53986">
            <v>18629530254</v>
          </cell>
          <cell r="C53986" t="str">
            <v>陕西省西安市长安区吉泰路花园菜鸟驿站</v>
          </cell>
        </row>
        <row r="53987">
          <cell r="B53987">
            <v>13813861147</v>
          </cell>
          <cell r="C53987" t="str">
            <v>江苏省南京市建邺区应天大街847号红叶饭店一楼前台</v>
          </cell>
        </row>
        <row r="53988">
          <cell r="B53988">
            <v>13998531233</v>
          </cell>
          <cell r="C53988" t="str">
            <v>辽宁省大连市旅顺口区东鸡冠山路10号</v>
          </cell>
        </row>
        <row r="53989">
          <cell r="B53989">
            <v>13700578089</v>
          </cell>
          <cell r="C53989" t="str">
            <v>山西省临汾市尧都区解放东路粮校胡同兴国学校</v>
          </cell>
        </row>
        <row r="53990">
          <cell r="B53990">
            <v>18335759759</v>
          </cell>
          <cell r="C53990" t="str">
            <v>山西省临汾市尧都区解放东路粮校胡同兴国学校</v>
          </cell>
        </row>
        <row r="53991">
          <cell r="B53991">
            <v>13903576262</v>
          </cell>
          <cell r="C53991" t="str">
            <v>山西省临汾市尧都区解放东路亚特兰小区8号楼</v>
          </cell>
        </row>
        <row r="53992">
          <cell r="B53992">
            <v>13935782069</v>
          </cell>
          <cell r="C53992" t="str">
            <v>山西省临汾市尧都区解放东路粮校胡同兴国学校</v>
          </cell>
        </row>
        <row r="53993">
          <cell r="B53993">
            <v>13835380351</v>
          </cell>
          <cell r="C53993" t="str">
            <v>山西省临汾市尧都区滨江明珠2号楼三单元</v>
          </cell>
        </row>
        <row r="53994">
          <cell r="B53994">
            <v>15505320000</v>
          </cell>
          <cell r="C53994" t="str">
            <v>山东省青岛市市南区旌德路26号4-3-101室</v>
          </cell>
        </row>
        <row r="53995">
          <cell r="B53995">
            <v>13612099303</v>
          </cell>
          <cell r="C53995" t="str">
            <v>天津市和平区西康路32号店铺：扎西日措</v>
          </cell>
        </row>
        <row r="53996">
          <cell r="B53996">
            <v>15924950008</v>
          </cell>
          <cell r="C53996" t="str">
            <v>云南省曲靖市麒麟区西城街道翠峰西路三元名城221栋一单元102室</v>
          </cell>
        </row>
        <row r="53997">
          <cell r="B53997">
            <v>18961106655</v>
          </cell>
          <cell r="C53997" t="str">
            <v>江苏省常州市金坛区愚池湾公寓1-801</v>
          </cell>
        </row>
        <row r="53998">
          <cell r="B53998">
            <v>13536089001</v>
          </cell>
          <cell r="C53998" t="str">
            <v>广东省江门市新会城侨兴北路九号4座306</v>
          </cell>
        </row>
        <row r="53999">
          <cell r="B53999">
            <v>18660578898</v>
          </cell>
          <cell r="C53999" t="str">
            <v>山东省蓬莱市登州路22号（蓝天家政）</v>
          </cell>
        </row>
        <row r="54000">
          <cell r="B54000">
            <v>18964185537</v>
          </cell>
          <cell r="C54000" t="str">
            <v>上海市杨浦区大连西路40弄1号1703室</v>
          </cell>
        </row>
        <row r="54001">
          <cell r="B54001">
            <v>13586740882</v>
          </cell>
          <cell r="C54001" t="str">
            <v>浙江省宁波市北仑区大碶街周隘陈北路4弄10号</v>
          </cell>
        </row>
        <row r="54002">
          <cell r="B54002">
            <v>13927437421</v>
          </cell>
          <cell r="C54002" t="str">
            <v>广东省深圳市宝安区福永街道金菊路18号听涛雅宛二期C2栋1003室</v>
          </cell>
        </row>
        <row r="54003">
          <cell r="B54003">
            <v>13758953892</v>
          </cell>
          <cell r="C54003" t="str">
            <v>浙江省金华市东阳市吴宁街道江南路96号</v>
          </cell>
        </row>
        <row r="54004">
          <cell r="B54004">
            <v>13691010515</v>
          </cell>
          <cell r="C54004" t="str">
            <v>北京市朝阳区北四环东路131号中国藏学研究中心2号楼3门406</v>
          </cell>
        </row>
        <row r="54005">
          <cell r="B54005">
            <v>15821880268</v>
          </cell>
          <cell r="C54005" t="str">
            <v>上海市杨浦区国权北路1188弄31号</v>
          </cell>
        </row>
        <row r="54006">
          <cell r="B54006">
            <v>15097979536</v>
          </cell>
          <cell r="C54006" t="str">
            <v>河北省邢台市隆尧县东方食品城灭菌中心</v>
          </cell>
        </row>
        <row r="54007">
          <cell r="B54007">
            <v>13810430423</v>
          </cell>
          <cell r="C54007" t="str">
            <v>北京市海淀区清华大学中央主楼10层</v>
          </cell>
        </row>
        <row r="54008">
          <cell r="B54008">
            <v>18661222089</v>
          </cell>
          <cell r="C54008" t="str">
            <v>河北省盐山县水木清华1栋2单元</v>
          </cell>
        </row>
        <row r="54009">
          <cell r="B54009">
            <v>15900207937</v>
          </cell>
          <cell r="C54009" t="str">
            <v>天津市河北区建昌道街春和仁居8-1-302</v>
          </cell>
        </row>
        <row r="54010">
          <cell r="B54010">
            <v>15364558228</v>
          </cell>
          <cell r="C54010" t="str">
            <v>山西省长治市城区东大街446号东方世家B区13号楼</v>
          </cell>
        </row>
        <row r="54011">
          <cell r="B54011">
            <v>18901580791</v>
          </cell>
          <cell r="C54011" t="str">
            <v>江苏省南京市秦淮区秦虹小区桥虹苑四栋20号402室</v>
          </cell>
        </row>
        <row r="54012">
          <cell r="B54012">
            <v>13771200657</v>
          </cell>
          <cell r="C54012" t="str">
            <v>江苏省江阴市春江华庭22号101</v>
          </cell>
        </row>
        <row r="54013">
          <cell r="B54013">
            <v>18643375618</v>
          </cell>
          <cell r="C54013" t="str">
            <v>吉林省珲春市城北加油站</v>
          </cell>
        </row>
        <row r="54014">
          <cell r="B54014">
            <v>18443335599</v>
          </cell>
          <cell r="C54014" t="str">
            <v>湖北省宜昌市CBD中央大街3号楼11楼</v>
          </cell>
        </row>
        <row r="54015">
          <cell r="B54015">
            <v>13644332999</v>
          </cell>
          <cell r="C54015" t="str">
            <v>吉林省延吉市万达华府D区</v>
          </cell>
        </row>
        <row r="54016">
          <cell r="B54016">
            <v>13617201335</v>
          </cell>
          <cell r="C54016" t="str">
            <v>湖北省襄阳市樊城区人民路星月花园2-2-401</v>
          </cell>
        </row>
        <row r="54017">
          <cell r="B54017">
            <v>18699095572</v>
          </cell>
          <cell r="C54017" t="str">
            <v>新疆乌鲁木齐市天山区大湾街道富康街朗天峰景一期22号楼5单元</v>
          </cell>
        </row>
        <row r="54018">
          <cell r="B54018">
            <v>18857880601</v>
          </cell>
          <cell r="C54018" t="str">
            <v>浙江省杭州市拱墅区霞湾巷上岛公馆26-2-403</v>
          </cell>
        </row>
        <row r="54019">
          <cell r="B54019">
            <v>13608389995</v>
          </cell>
          <cell r="C54019" t="str">
            <v>重庆市渝北区龙山街道天竺路59号兴茂·盛世北辰</v>
          </cell>
        </row>
        <row r="54020">
          <cell r="B54020">
            <v>18055527778</v>
          </cell>
          <cell r="C54020" t="str">
            <v>安徽省马鞍山市雨山区湖南路9号4栋501室</v>
          </cell>
        </row>
        <row r="54021">
          <cell r="B54021">
            <v>19909263229</v>
          </cell>
          <cell r="C54021" t="str">
            <v>陕西省西安市碑林区南大街8号海大实业3楼中国人寿保险</v>
          </cell>
        </row>
        <row r="54022">
          <cell r="B54022">
            <v>13973830888</v>
          </cell>
          <cell r="C54022" t="str">
            <v>湖南省娄底市娄星区建设路建设局509室</v>
          </cell>
        </row>
        <row r="54023">
          <cell r="B54023">
            <v>13307381888</v>
          </cell>
          <cell r="C54023" t="str">
            <v>湖南省娄底市娄星区新星南路国土鑫园小区5栋201室</v>
          </cell>
        </row>
        <row r="54024">
          <cell r="B54024">
            <v>13567744296</v>
          </cell>
          <cell r="C54024" t="str">
            <v>浙江省温州市平阳县鳌江镇昆鳌大道万城御龙湾小区8#2202</v>
          </cell>
        </row>
        <row r="54025">
          <cell r="B54025">
            <v>18601620501</v>
          </cell>
          <cell r="C54025" t="str">
            <v>上海市浦东新区成山路2388弄105号1701室</v>
          </cell>
        </row>
        <row r="54026">
          <cell r="B54026">
            <v>13608389995</v>
          </cell>
          <cell r="C54026" t="str">
            <v>重庆市渝北区龙山街道天竺路59号兴茂·盛世北辰</v>
          </cell>
        </row>
        <row r="54027">
          <cell r="B54027">
            <v>13811057708</v>
          </cell>
          <cell r="C54027" t="str">
            <v>北京市顺义区机场北街8号2幢7层西侧航港发展公司</v>
          </cell>
        </row>
        <row r="54028">
          <cell r="B54028">
            <v>13907340388</v>
          </cell>
          <cell r="C54028" t="str">
            <v>湖北省衡阳市蒸湘区蒸水大道48号湘江水岸新城21栋</v>
          </cell>
        </row>
        <row r="54029">
          <cell r="B54029">
            <v>13607340399</v>
          </cell>
          <cell r="C54029" t="str">
            <v>湖北省衡阳市蒸湘区蒸水大道香江水岸新城4期商铺158栋1楼</v>
          </cell>
        </row>
        <row r="54030">
          <cell r="B54030">
            <v>13936167827</v>
          </cell>
          <cell r="C54030" t="str">
            <v>海南省琼海市嘉积镇银海路大印经典花园小区5号楼1单元803</v>
          </cell>
        </row>
        <row r="54031">
          <cell r="B54031">
            <v>15221343725</v>
          </cell>
          <cell r="C54031" t="str">
            <v>上海杨浦区国顺东路179弄33-1202</v>
          </cell>
        </row>
        <row r="54032">
          <cell r="B54032">
            <v>13109958658</v>
          </cell>
          <cell r="C54032" t="str">
            <v>新疆乌鲁木齐市新市区铁路局十六街晟和家园2号楼18层63号</v>
          </cell>
        </row>
        <row r="54033">
          <cell r="B54033">
            <v>18627894868</v>
          </cell>
          <cell r="C54033" t="str">
            <v>江苏省苏州市高新区浒墅关上河花园58栋105</v>
          </cell>
        </row>
        <row r="54034">
          <cell r="B54034">
            <v>15942020519</v>
          </cell>
          <cell r="C54034" t="str">
            <v>辽宁省鞍山市立山区深北街11区4641-1</v>
          </cell>
        </row>
        <row r="54035">
          <cell r="B54035">
            <v>15004011266</v>
          </cell>
          <cell r="C54035" t="str">
            <v>辽宁省沈阳市铁西区保工北街32号5-6-2</v>
          </cell>
        </row>
        <row r="54036">
          <cell r="B54036">
            <v>13840300602</v>
          </cell>
          <cell r="C54036" t="str">
            <v>辽宁省沈阳市铁西区保工北街32号5-6-2</v>
          </cell>
        </row>
        <row r="54037">
          <cell r="B54037">
            <v>13699787277</v>
          </cell>
          <cell r="C54037" t="str">
            <v>广东省深圳市宝安区宝民一路白金时代1416</v>
          </cell>
        </row>
        <row r="54038">
          <cell r="B54038">
            <v>15942020519</v>
          </cell>
          <cell r="C54038" t="str">
            <v>辽宁省鞍山市立山区深北街11区4641-1</v>
          </cell>
        </row>
        <row r="54039">
          <cell r="B54039">
            <v>13799955511</v>
          </cell>
          <cell r="C54039" t="str">
            <v>福建省福州市南屿镇三盛托斯卡纳2302别墅</v>
          </cell>
        </row>
        <row r="54040">
          <cell r="B54040">
            <v>13799955511</v>
          </cell>
          <cell r="C54040" t="str">
            <v>福建省福州市南屿镇三盛托斯卡纳2302别墅</v>
          </cell>
        </row>
        <row r="54041">
          <cell r="B54041">
            <v>13799955511</v>
          </cell>
          <cell r="C54041" t="str">
            <v>福建省福州市南屿镇三盛托斯卡纳2302别墅</v>
          </cell>
        </row>
        <row r="54042">
          <cell r="B54042">
            <v>13799955511</v>
          </cell>
          <cell r="C54042" t="str">
            <v>福建省福州市南屿镇三盛托斯卡纳2302别墅</v>
          </cell>
        </row>
        <row r="54043">
          <cell r="B54043">
            <v>18105042053</v>
          </cell>
          <cell r="C54043" t="str">
            <v>山东省德州市庆云县渤海路街道彩云居南</v>
          </cell>
        </row>
        <row r="54044">
          <cell r="B54044">
            <v>13675066328</v>
          </cell>
          <cell r="C54044" t="str">
            <v>山东省德州市庆云县渤海路街道爱诺国际幼儿园北</v>
          </cell>
        </row>
        <row r="54045">
          <cell r="B54045">
            <v>13813861147</v>
          </cell>
          <cell r="C54045" t="str">
            <v>江苏省南京市建邺区应天大街847号红叶饭店二楼</v>
          </cell>
        </row>
        <row r="54046">
          <cell r="B54046">
            <v>13701378667</v>
          </cell>
          <cell r="C54046" t="str">
            <v>北京市海淀区远大西路远大园二区二号楼9C</v>
          </cell>
        </row>
        <row r="54047">
          <cell r="B54047" t="str">
            <v>13905896108/0579-88892593</v>
          </cell>
          <cell r="C54047" t="str">
            <v>浙江省金华市兰溪市兰江街道李渔路154号李渔宾馆</v>
          </cell>
        </row>
        <row r="54048">
          <cell r="B54048">
            <v>13764300052</v>
          </cell>
          <cell r="C54048" t="str">
            <v>上海市浦东新区张江德宏大厦603室</v>
          </cell>
        </row>
        <row r="54049">
          <cell r="B54049">
            <v>13903719651</v>
          </cell>
          <cell r="C54049" t="str">
            <v>河南省郑州市纬四路金水花园东区39号301</v>
          </cell>
        </row>
        <row r="54050">
          <cell r="B54050">
            <v>13903832691</v>
          </cell>
          <cell r="C54050" t="str">
            <v>河南省郑州市文化路69号华信科技大厦</v>
          </cell>
        </row>
        <row r="54051">
          <cell r="B54051">
            <v>13885096353</v>
          </cell>
          <cell r="C54051" t="str">
            <v>贵州省贵阳市云岩区枫林小区1栋</v>
          </cell>
        </row>
        <row r="54052">
          <cell r="B54052">
            <v>13606505077</v>
          </cell>
          <cell r="C54052" t="str">
            <v>浙江省杭州市滨江区科技馆街626号中海寰宇商务中心24楼</v>
          </cell>
        </row>
        <row r="54053">
          <cell r="B54053">
            <v>13384487778</v>
          </cell>
          <cell r="C54053" t="str">
            <v>吉林省长春市农安县农安镇宝塔街公安局交通管理大队事故处理中队</v>
          </cell>
        </row>
        <row r="54054">
          <cell r="B54054">
            <v>18045183331</v>
          </cell>
          <cell r="C54054" t="str">
            <v>黑龙江省哈尔滨市道里区丽江路1001号天薇丽景园小区10号楼3单元403</v>
          </cell>
        </row>
        <row r="54055">
          <cell r="B54055">
            <v>18645196555</v>
          </cell>
          <cell r="C54055" t="str">
            <v>黑龙江省哈尔滨市尚志市民政局206</v>
          </cell>
        </row>
        <row r="54056">
          <cell r="B54056">
            <v>13845064670</v>
          </cell>
          <cell r="C54056" t="str">
            <v>黑龙江省哈尔滨市道里区工厂街115号501室</v>
          </cell>
        </row>
        <row r="54057">
          <cell r="B54057">
            <v>13359897711</v>
          </cell>
          <cell r="C54057" t="str">
            <v>黑龙江省鸡西市鸡冠区兴国路288号邮电大厦4楼函件局</v>
          </cell>
        </row>
        <row r="54058">
          <cell r="B54058">
            <v>13818537093</v>
          </cell>
          <cell r="C54058" t="str">
            <v>上海市浦东新区民生路118号滨江万科中心25层</v>
          </cell>
        </row>
        <row r="54059">
          <cell r="B54059">
            <v>18236508303</v>
          </cell>
          <cell r="C54059" t="str">
            <v>河南省开封市经济开发区集英街开元上城楼下21世纪不动产</v>
          </cell>
        </row>
        <row r="54060">
          <cell r="B54060">
            <v>15093681117</v>
          </cell>
          <cell r="C54060" t="str">
            <v>河南省开封市龙亭区内顺城路变电站南邻大兴办事处</v>
          </cell>
        </row>
        <row r="54061">
          <cell r="B54061">
            <v>18502335454</v>
          </cell>
          <cell r="C54061" t="str">
            <v>重庆市渝北区金州大道40号力帆红星紫郡小区6栋</v>
          </cell>
        </row>
        <row r="54062">
          <cell r="B54062">
            <v>13752433766</v>
          </cell>
          <cell r="C54062" t="str">
            <v>天津市东丽区秋悦家园4-1-204</v>
          </cell>
        </row>
        <row r="54063">
          <cell r="B54063">
            <v>18622856411</v>
          </cell>
          <cell r="C54063" t="str">
            <v>天津市河西区凯德国贸A3608</v>
          </cell>
        </row>
        <row r="54064">
          <cell r="B54064">
            <v>13920953880</v>
          </cell>
          <cell r="C54064" t="str">
            <v>天津市东丽第一百中学</v>
          </cell>
        </row>
        <row r="54065">
          <cell r="B54065">
            <v>18531332609</v>
          </cell>
          <cell r="C54065" t="str">
            <v>河北省张家口市下花园区政府大楼511室</v>
          </cell>
        </row>
        <row r="54066">
          <cell r="B54066">
            <v>13212155018</v>
          </cell>
          <cell r="C54066" t="str">
            <v>天津市红桥区芥园道明华里13号楼9门402</v>
          </cell>
        </row>
        <row r="54067">
          <cell r="B54067">
            <v>17600906217</v>
          </cell>
          <cell r="C54067" t="str">
            <v>广东省广州市白云区黄边南路3号</v>
          </cell>
        </row>
        <row r="54068">
          <cell r="B54068">
            <v>13504183551</v>
          </cell>
          <cell r="C54068" t="str">
            <v>辽宁省沈阳市皇姑区黄河北大街270-10#瑞赛居圣苑北门或老百姓大药房</v>
          </cell>
        </row>
        <row r="54069">
          <cell r="B54069">
            <v>18679189311</v>
          </cell>
          <cell r="C54069" t="str">
            <v>江西省九江市浔阳区庐山路18号浔阳公安分局经侦大队</v>
          </cell>
        </row>
        <row r="54070">
          <cell r="B54070">
            <v>15022327291</v>
          </cell>
          <cell r="C54070" t="str">
            <v>天津市河西区苏州道荣华小区1栋5门203</v>
          </cell>
        </row>
        <row r="54071">
          <cell r="B54071">
            <v>13801154935</v>
          </cell>
          <cell r="C54071" t="str">
            <v>北京市丰台区兆丰园1区2号301室</v>
          </cell>
        </row>
        <row r="54072">
          <cell r="B54072">
            <v>15856606308</v>
          </cell>
          <cell r="C54072" t="str">
            <v>安徽省池州市新城明珠1栋305室</v>
          </cell>
        </row>
        <row r="54073">
          <cell r="B54073">
            <v>15195015416</v>
          </cell>
          <cell r="C54073" t="str">
            <v>江苏省常州市武进区滆湖路武进医院南院10楼</v>
          </cell>
        </row>
        <row r="54074">
          <cell r="B54074">
            <v>15864712667</v>
          </cell>
          <cell r="C54074" t="str">
            <v>山东省青岛市莱西市水集街道烟台路76号莱西市卫生和计划生育局</v>
          </cell>
        </row>
        <row r="54075">
          <cell r="B54075">
            <v>13501398176</v>
          </cell>
          <cell r="C54075" t="str">
            <v>北京市东城区东四五条137号速8酒店</v>
          </cell>
        </row>
        <row r="54076">
          <cell r="B54076">
            <v>18600063977</v>
          </cell>
          <cell r="C54076" t="str">
            <v>北京市朝阳区广渠路66号百环家园7号楼2101室</v>
          </cell>
        </row>
        <row r="54077">
          <cell r="B54077">
            <v>18876805156</v>
          </cell>
          <cell r="C54077" t="str">
            <v>海南省海口市琼山区兴丹路22号海南教育研究院</v>
          </cell>
        </row>
        <row r="54078">
          <cell r="B54078">
            <v>13961826200</v>
          </cell>
          <cell r="C54078" t="str">
            <v>江苏省无锡市南长区中星苑85号楼102室</v>
          </cell>
        </row>
        <row r="54079">
          <cell r="B54079">
            <v>15825288804</v>
          </cell>
          <cell r="C54079" t="str">
            <v>云南省昆明市呈贡区时代俊园逸园23-1-702</v>
          </cell>
        </row>
        <row r="54080">
          <cell r="B54080">
            <v>15810203904</v>
          </cell>
          <cell r="C54080" t="str">
            <v>北京市朝阳区农展馆南里12号通广大厦一层中信银行朝阳支行</v>
          </cell>
        </row>
        <row r="54081">
          <cell r="B54081">
            <v>13517239222</v>
          </cell>
          <cell r="C54081" t="str">
            <v>湖北省武汉市江岸区苗栗路188号湖边作坊人家1栋三单元904</v>
          </cell>
        </row>
        <row r="54082">
          <cell r="B54082">
            <v>15801467436</v>
          </cell>
          <cell r="C54082" t="str">
            <v>北京市东城区广渠门忠实里南街远洋德邑C座3单元802室</v>
          </cell>
        </row>
        <row r="54083">
          <cell r="B54083">
            <v>13696921574</v>
          </cell>
          <cell r="C54083" t="str">
            <v>福建省厦门市思明区莲秀里109号1904</v>
          </cell>
        </row>
        <row r="54084">
          <cell r="B54084">
            <v>15872313805</v>
          </cell>
          <cell r="C54084" t="str">
            <v>湖北省襄阳市樊城区太平店镇胥营村二组</v>
          </cell>
        </row>
        <row r="54085">
          <cell r="B54085">
            <v>18602935014</v>
          </cell>
          <cell r="C54085" t="str">
            <v>贵州省黔南州福泉市马场坪办事处中铁二十局集团瓮马铁路一标项目部</v>
          </cell>
        </row>
        <row r="54086">
          <cell r="B54086">
            <v>17601454087</v>
          </cell>
          <cell r="C54086" t="str">
            <v>江西省吉安市安福县阁后路271号A座二楼201</v>
          </cell>
        </row>
        <row r="54087">
          <cell r="B54087">
            <v>18818995431</v>
          </cell>
          <cell r="C54087" t="str">
            <v>江西省吉安市安福县阁后路271号B座补胎店</v>
          </cell>
        </row>
        <row r="54088">
          <cell r="B54088">
            <v>13979670099</v>
          </cell>
          <cell r="C54088" t="str">
            <v>江西省吉安市安福县平都镇名都苑小区16栋</v>
          </cell>
        </row>
        <row r="54089">
          <cell r="B54089">
            <v>17601454087</v>
          </cell>
          <cell r="C54089" t="str">
            <v>江西省吉安市安福县阁后路271号A座二楼101</v>
          </cell>
        </row>
        <row r="54090">
          <cell r="B54090">
            <v>15385320755</v>
          </cell>
          <cell r="C54090" t="str">
            <v>安徽省旌德县旌阳镇河东中路80号剪艺美发</v>
          </cell>
        </row>
        <row r="54091">
          <cell r="B54091">
            <v>13518159786</v>
          </cell>
          <cell r="C54091" t="str">
            <v>四川省成都市锦江区锦丰三路29号锦城逸景A区5栋1503</v>
          </cell>
        </row>
        <row r="54092">
          <cell r="B54092">
            <v>13706948306</v>
          </cell>
          <cell r="C54092" t="str">
            <v>福建省福州市鼓楼区华大街道琴亭路96号武警一号院7#1302室</v>
          </cell>
        </row>
        <row r="54093">
          <cell r="B54093">
            <v>15010885880</v>
          </cell>
          <cell r="C54093" t="str">
            <v>北京市东城区香河园路万国城北区2号楼1105室</v>
          </cell>
        </row>
        <row r="54094">
          <cell r="B54094">
            <v>13701248833</v>
          </cell>
          <cell r="C54094" t="str">
            <v>北京市海淀区西三旗金翡丽爱公馆5号楼101室</v>
          </cell>
        </row>
        <row r="54095">
          <cell r="B54095">
            <v>13609757707</v>
          </cell>
          <cell r="C54095" t="str">
            <v>广东省广州市白云区棠景街棠下棠景路1号A梯902</v>
          </cell>
        </row>
        <row r="54096">
          <cell r="B54096">
            <v>13609757707</v>
          </cell>
          <cell r="C54096" t="str">
            <v>广东省广州市白云区棠景街棠下棠景路1号A梯902</v>
          </cell>
        </row>
        <row r="54097">
          <cell r="B54097">
            <v>13907937285</v>
          </cell>
          <cell r="C54097" t="str">
            <v>江西省上饶市信州区北门街道五三中大道66号亿升滨江花园12栋一单元2102室</v>
          </cell>
        </row>
        <row r="54098">
          <cell r="B54098">
            <v>13701105762</v>
          </cell>
          <cell r="C54098" t="str">
            <v>北京市朝阳区八里庄东里1号莱锦创意产业园CN01</v>
          </cell>
        </row>
        <row r="54099">
          <cell r="B54099">
            <v>13939921696</v>
          </cell>
          <cell r="C54099" t="str">
            <v>河南省洛阳市西工区永红巷1号院</v>
          </cell>
        </row>
        <row r="54100">
          <cell r="B54100">
            <v>13411300839</v>
          </cell>
          <cell r="C54100" t="str">
            <v>广东省阳江市江城区体育路湖湾华庭八栋</v>
          </cell>
        </row>
        <row r="54101">
          <cell r="B54101">
            <v>18285768585</v>
          </cell>
          <cell r="C54101" t="str">
            <v>贵州省毕节市七星关区博学路毕节学院小区</v>
          </cell>
        </row>
        <row r="54102">
          <cell r="B54102">
            <v>13699056306</v>
          </cell>
          <cell r="C54102" t="str">
            <v>四川省成都市郫县花园镇麻柳村8社</v>
          </cell>
        </row>
        <row r="54103">
          <cell r="B54103">
            <v>13808191550</v>
          </cell>
          <cell r="C54103" t="str">
            <v>四川省成都市青华北一街2号江郊公寓B座5栋一单元</v>
          </cell>
        </row>
        <row r="54104">
          <cell r="B54104">
            <v>13388969966</v>
          </cell>
          <cell r="C54104" t="str">
            <v>重庆市涪陵区兴华中路63号三兴丽源大厦四楼麒洪宾馆</v>
          </cell>
        </row>
        <row r="54105">
          <cell r="B54105">
            <v>18200107193</v>
          </cell>
          <cell r="C54105" t="str">
            <v>四川省成都市锦江区芙蓉西路绿地468公馆1期6栋</v>
          </cell>
        </row>
        <row r="54106">
          <cell r="B54106">
            <v>15985862722</v>
          </cell>
          <cell r="C54106" t="str">
            <v>福建省厦门市思明区侨岳里（半山御景）70号1001</v>
          </cell>
        </row>
        <row r="54107">
          <cell r="B54107">
            <v>13239941058</v>
          </cell>
          <cell r="C54107" t="str">
            <v>新疆昌吉市净化路民乐园小区3单元</v>
          </cell>
        </row>
        <row r="54108">
          <cell r="B54108">
            <v>15035120261</v>
          </cell>
          <cell r="C54108" t="str">
            <v>山西省太原市小店区南中环街265号光信国信嘉园15号楼</v>
          </cell>
        </row>
        <row r="54109">
          <cell r="B54109">
            <v>15137507999</v>
          </cell>
          <cell r="C54109" t="str">
            <v>河南省郑州市金水区金水路银基王朝一期1号楼2505</v>
          </cell>
        </row>
        <row r="54110">
          <cell r="B54110">
            <v>13804252277</v>
          </cell>
          <cell r="C54110" t="str">
            <v>辽宁省大连经济技术开发区松岚街15号</v>
          </cell>
        </row>
        <row r="54111">
          <cell r="B54111">
            <v>13636026307</v>
          </cell>
          <cell r="C54111" t="str">
            <v>湖北省黄冈市罗田县妇幼保健院二楼彩超室</v>
          </cell>
        </row>
        <row r="54112">
          <cell r="B54112">
            <v>18253184694</v>
          </cell>
          <cell r="C54112" t="str">
            <v>山东省青岛市黄岛区隐珠街道（黄岛区孟家滩26号楼）</v>
          </cell>
        </row>
        <row r="54113">
          <cell r="B54113">
            <v>13871499598</v>
          </cell>
          <cell r="C54113" t="str">
            <v>湖北省武汉市武昌区中北路世纪彩城欣苑4071室</v>
          </cell>
        </row>
        <row r="54114">
          <cell r="B54114">
            <v>18653172688</v>
          </cell>
          <cell r="C54114" t="str">
            <v>山东省济南市历下区南券门巷45号趵突泉社区卫生服务站</v>
          </cell>
        </row>
        <row r="54115">
          <cell r="B54115">
            <v>15940844768</v>
          </cell>
          <cell r="C54115" t="str">
            <v>辽宁省大连市开发区万和汇地下一聚鑫美甲</v>
          </cell>
        </row>
        <row r="54116">
          <cell r="B54116">
            <v>13840991053</v>
          </cell>
          <cell r="C54116" t="str">
            <v>辽宁省大连市中山区东港商务区港浦路51号维多利亚公馆A栋</v>
          </cell>
        </row>
        <row r="54117">
          <cell r="B54117">
            <v>13430373736</v>
          </cell>
          <cell r="C54117" t="str">
            <v>广东省广州市萝岗区万科东荟城C区</v>
          </cell>
        </row>
        <row r="54118">
          <cell r="B54118">
            <v>13591306555</v>
          </cell>
          <cell r="C54118" t="str">
            <v>辽宁省大连市金州区站前街道金发地钢材市场钢材区15/1君浩钢铁</v>
          </cell>
        </row>
        <row r="54119">
          <cell r="B54119">
            <v>13719111516</v>
          </cell>
          <cell r="C54119" t="str">
            <v>广东省佛山市三水区西南金泉大道御江南国际社区9区22幢102</v>
          </cell>
        </row>
        <row r="54120">
          <cell r="B54120">
            <v>13322236885</v>
          </cell>
          <cell r="C54120" t="str">
            <v>辽宁省大连市开发区金石滩农商银行金石社区分理处</v>
          </cell>
        </row>
        <row r="54121">
          <cell r="B54121">
            <v>18362333086</v>
          </cell>
          <cell r="C54121" t="str">
            <v>江苏省无锡市宜兴市宜城街道荆邑中路61号君悦大厦18楼君致文化</v>
          </cell>
        </row>
        <row r="54122">
          <cell r="B54122">
            <v>18761554097</v>
          </cell>
          <cell r="C54122" t="str">
            <v>江苏省无锡市滨湖区万科城市花园一期22号101</v>
          </cell>
        </row>
        <row r="54123">
          <cell r="B54123">
            <v>18601620501</v>
          </cell>
          <cell r="C54123" t="str">
            <v>上海市浦东成山路2388弄105号1701室</v>
          </cell>
        </row>
        <row r="54124">
          <cell r="B54124">
            <v>18600260230</v>
          </cell>
          <cell r="C54124" t="str">
            <v>北京市海淀区北蜂窝中路甲8号院塔1号楼805</v>
          </cell>
        </row>
        <row r="54125">
          <cell r="B54125">
            <v>13335183767</v>
          </cell>
          <cell r="C54125" t="str">
            <v>山东省济南市长盛小区南区二区7-4-401</v>
          </cell>
        </row>
        <row r="54126">
          <cell r="B54126">
            <v>15645841111</v>
          </cell>
          <cell r="C54126" t="str">
            <v>黑龙江省鹤岗市向阳区红军路13号</v>
          </cell>
        </row>
        <row r="54127">
          <cell r="B54127">
            <v>15588882193</v>
          </cell>
          <cell r="C54127" t="str">
            <v>山东省济南市历下区解放路鲍德现代逸城二期十四号楼2单元902</v>
          </cell>
        </row>
        <row r="54128">
          <cell r="B54128">
            <v>13810826750</v>
          </cell>
          <cell r="C54128" t="str">
            <v>北京市朝阳区西坝河南路4号特佳中心二层东来顺</v>
          </cell>
        </row>
        <row r="54129">
          <cell r="B54129">
            <v>13651378297</v>
          </cell>
          <cell r="C54129" t="str">
            <v>北京市朝阳区望京南湖东园二区223号</v>
          </cell>
        </row>
        <row r="54130">
          <cell r="B54130">
            <v>13811180456</v>
          </cell>
          <cell r="C54130" t="str">
            <v>北京市通州区安顺北里17号3单元402（翠福园小区）</v>
          </cell>
        </row>
        <row r="54131">
          <cell r="B54131">
            <v>15246607567</v>
          </cell>
          <cell r="C54131" t="str">
            <v>黑龙江省哈尔滨市尚志市大直街农机桥头老批发市场院内龙腾不锈钢</v>
          </cell>
        </row>
        <row r="54132">
          <cell r="B54132">
            <v>18605319479</v>
          </cell>
          <cell r="C54132" t="str">
            <v>山东省济南市历下区环山路2号鸿苑大厦2201</v>
          </cell>
        </row>
        <row r="54133">
          <cell r="B54133">
            <v>15810910898</v>
          </cell>
          <cell r="C54133" t="str">
            <v>北京市朝阳区西坝河南路4号特佳中心二层东来顺</v>
          </cell>
        </row>
        <row r="54134">
          <cell r="B54134">
            <v>13621238828</v>
          </cell>
          <cell r="C54134" t="str">
            <v>北京市朝阳区酒仙桥路43号酒仙桥邮局</v>
          </cell>
        </row>
        <row r="54135">
          <cell r="B54135">
            <v>13994755265</v>
          </cell>
          <cell r="C54135" t="str">
            <v>山西省临汾市尧都区解放东路粮校胡同兴国学校</v>
          </cell>
        </row>
        <row r="54136">
          <cell r="B54136">
            <v>13363579066</v>
          </cell>
          <cell r="C54136" t="str">
            <v>山西省临汾市尧都区滨河路消防支队小区锦绣华庭3单元602</v>
          </cell>
        </row>
        <row r="54137">
          <cell r="B54137">
            <v>15003518900</v>
          </cell>
          <cell r="C54137" t="str">
            <v>山西省太原市杏花岭区解放路太原市中心医院病理科</v>
          </cell>
        </row>
        <row r="54138">
          <cell r="B54138">
            <v>13409541995</v>
          </cell>
          <cell r="C54138" t="str">
            <v>宁夏回族自治区固原市山城名邸26号楼二单元302</v>
          </cell>
        </row>
        <row r="54139">
          <cell r="B54139">
            <v>13838913539</v>
          </cell>
          <cell r="C54139" t="str">
            <v>河南省济源市文昌中路813号商贸小区1号楼四单元201</v>
          </cell>
        </row>
        <row r="54140">
          <cell r="B54140">
            <v>13612099303</v>
          </cell>
          <cell r="C54140" t="str">
            <v>天津市和平区西康路32号服装店：店名扎西日措</v>
          </cell>
        </row>
        <row r="54141">
          <cell r="B54141">
            <v>18335759759</v>
          </cell>
          <cell r="C54141" t="str">
            <v>山西省临汾市尧都区贡院街公安新村北区8号楼一单元301</v>
          </cell>
        </row>
        <row r="54142">
          <cell r="B54142">
            <v>15135720888</v>
          </cell>
          <cell r="C54142" t="str">
            <v>山西省临汾市尧都区解放路临汾市第二人民医院洪家楼北街26号人力资源部</v>
          </cell>
        </row>
        <row r="54143">
          <cell r="B54143">
            <v>18625810296</v>
          </cell>
          <cell r="C54143" t="str">
            <v>河南省郑州市金水区三全路河南省农村信用合作社柳林信用社</v>
          </cell>
        </row>
        <row r="54144">
          <cell r="B54144">
            <v>13591901018</v>
          </cell>
          <cell r="C54144" t="str">
            <v>辽宁省辽阳市白塔区武圣路清华园小区189-5丰乐社区</v>
          </cell>
        </row>
        <row r="54145">
          <cell r="B54145">
            <v>13703578606</v>
          </cell>
          <cell r="C54145" t="str">
            <v>山西省临汾市尧都区铁经巷9号</v>
          </cell>
        </row>
        <row r="54146">
          <cell r="B54146">
            <v>13920506836</v>
          </cell>
          <cell r="C54146" t="str">
            <v>天津市河西区宾水道增9号环渤海发展中心A座6楼</v>
          </cell>
        </row>
        <row r="54147">
          <cell r="B54147">
            <v>13820039128</v>
          </cell>
          <cell r="C54147" t="str">
            <v>天津市西青区杨柳青镇柳霞路5号农业银行西青支行</v>
          </cell>
        </row>
        <row r="54148">
          <cell r="B54148">
            <v>18622332098</v>
          </cell>
          <cell r="C54148" t="str">
            <v>天津市南开区融创中心江坪园2-1-2101</v>
          </cell>
        </row>
        <row r="54149">
          <cell r="B54149">
            <v>18330660293</v>
          </cell>
          <cell r="C54149" t="str">
            <v>河北省廊坊市香河县渠口镇宣教寺村</v>
          </cell>
        </row>
        <row r="54150">
          <cell r="B54150">
            <v>18733631372</v>
          </cell>
          <cell r="C54150" t="str">
            <v>河北省廊坊市香河县渠口镇宣教寺村</v>
          </cell>
        </row>
        <row r="54151">
          <cell r="B54151">
            <v>18420114697</v>
          </cell>
          <cell r="C54151" t="str">
            <v>广东省广州市天河区中山大道西东方一路华港花A2506</v>
          </cell>
        </row>
        <row r="54152">
          <cell r="B54152">
            <v>13801787763</v>
          </cell>
          <cell r="C54152" t="str">
            <v>上海市闵行区莘潭路275号人保公司</v>
          </cell>
        </row>
        <row r="54153">
          <cell r="B54153">
            <v>13405349966</v>
          </cell>
          <cell r="C54153" t="str">
            <v>山东省德州市德百物流批发城D1-07湘益茯茶</v>
          </cell>
        </row>
        <row r="54154">
          <cell r="B54154">
            <v>18611762215</v>
          </cell>
          <cell r="C54154" t="str">
            <v>北京市顺义区天竺空港工业区A区天纬三街2号院中外运天竺空港物流中心4号楼5层</v>
          </cell>
        </row>
        <row r="54155">
          <cell r="B54155">
            <v>13706346668</v>
          </cell>
          <cell r="C54155" t="str">
            <v>山东省青岛市市南区福州南路85号1501室</v>
          </cell>
        </row>
        <row r="54156">
          <cell r="B54156">
            <v>18239979060</v>
          </cell>
          <cell r="C54156" t="str">
            <v>河南省郑州市管城区未来路航海路老蓝钻2号楼</v>
          </cell>
        </row>
        <row r="54157">
          <cell r="B54157">
            <v>13883780876</v>
          </cell>
          <cell r="C54157" t="str">
            <v>重庆市巴南区融汇半岛融汇江山19栋11-2</v>
          </cell>
        </row>
        <row r="54158">
          <cell r="B54158">
            <v>13936671343</v>
          </cell>
          <cell r="C54158" t="str">
            <v>黑龙江省哈尔滨市道里区爱建路66号4楼</v>
          </cell>
        </row>
        <row r="54159">
          <cell r="B54159">
            <v>15611029485</v>
          </cell>
          <cell r="C54159" t="str">
            <v>北京市经济技术开发区天华园二里二区11-7-202</v>
          </cell>
        </row>
        <row r="54160">
          <cell r="B54160">
            <v>13776903220</v>
          </cell>
          <cell r="C54160" t="str">
            <v>江苏省南通市崇川区南川园路金鑫苑3幢101室</v>
          </cell>
        </row>
        <row r="54161">
          <cell r="B54161">
            <v>18007306686</v>
          </cell>
          <cell r="C54161" t="str">
            <v>湖南省岳阳市临湘市检察院</v>
          </cell>
        </row>
        <row r="54162">
          <cell r="B54162">
            <v>13899514440</v>
          </cell>
          <cell r="C54162" t="str">
            <v>新疆维吾尔自治区石河子市八小区96栋乡东手抓肉餐厅</v>
          </cell>
        </row>
        <row r="54163">
          <cell r="B54163">
            <v>18626306198</v>
          </cell>
          <cell r="C54163" t="str">
            <v>江苏省无锡市南湖大道580-1-319</v>
          </cell>
        </row>
        <row r="54164">
          <cell r="B54164">
            <v>13401186668</v>
          </cell>
          <cell r="C54164" t="str">
            <v>北京市西城区白塔寺东廊下24号（进院右手第一家）</v>
          </cell>
        </row>
        <row r="54165">
          <cell r="B54165">
            <v>18610800880</v>
          </cell>
          <cell r="C54165" t="str">
            <v>北京市丰台区莲花池西里6号院13号楼14C1</v>
          </cell>
        </row>
        <row r="54166">
          <cell r="B54166">
            <v>13439995157</v>
          </cell>
          <cell r="C54166" t="str">
            <v>北京市海淀区复兴路甲1号院水科院南门警务站</v>
          </cell>
        </row>
        <row r="54167">
          <cell r="B54167">
            <v>13910075038</v>
          </cell>
          <cell r="C54167" t="str">
            <v>北京市朝阳区将台路卡布其诺小区7-6-501</v>
          </cell>
        </row>
        <row r="54168">
          <cell r="B54168">
            <v>18621699318</v>
          </cell>
          <cell r="C54168" t="str">
            <v>上海市宝山区真华路999弄212号</v>
          </cell>
        </row>
        <row r="54169">
          <cell r="B54169">
            <v>18511678660</v>
          </cell>
          <cell r="C54169" t="str">
            <v>上海市普陀区中山北路2088号上海镇坪智选假日酒店</v>
          </cell>
        </row>
        <row r="54170">
          <cell r="B54170">
            <v>13536429367</v>
          </cell>
          <cell r="C54170" t="str">
            <v>广东省云浮市新兴县新城镇雨垌汽修城湛兴轮胎店</v>
          </cell>
        </row>
        <row r="54171">
          <cell r="B54171">
            <v>18687195883</v>
          </cell>
          <cell r="C54171" t="str">
            <v>云南省昆明市五华区民院路185号莲湖苑2栋</v>
          </cell>
        </row>
        <row r="54172">
          <cell r="B54172">
            <v>13808041658</v>
          </cell>
          <cell r="C54172" t="str">
            <v>四川省成都市万年场华润二十四城二期16栋1单元401</v>
          </cell>
        </row>
        <row r="54173">
          <cell r="B54173">
            <v>13778805463</v>
          </cell>
          <cell r="C54173" t="str">
            <v>四川省眉山市东坡区文学路人和苑</v>
          </cell>
        </row>
        <row r="54174">
          <cell r="B54174">
            <v>18280491091</v>
          </cell>
          <cell r="C54174" t="str">
            <v>四川省成都市成华区文德路44号锦都馨苑8栋3单元502</v>
          </cell>
        </row>
        <row r="54175">
          <cell r="B54175">
            <v>13587706565</v>
          </cell>
          <cell r="C54175" t="str">
            <v>浙江省乐清市经济开发区经七路121号</v>
          </cell>
        </row>
        <row r="54176">
          <cell r="B54176">
            <v>13777432396</v>
          </cell>
          <cell r="C54176" t="str">
            <v>浙江省乐清市城东街道新塘工业区永兴一路7号乐清市威科电器有限公司</v>
          </cell>
        </row>
        <row r="54177">
          <cell r="B54177">
            <v>18895008005</v>
          </cell>
          <cell r="C54177" t="str">
            <v>宁夏银川市贺兰县大连路虹桥御景南门4-6号营业房鼎立京味羊肉坊</v>
          </cell>
        </row>
        <row r="54178">
          <cell r="B54178">
            <v>18691350303</v>
          </cell>
          <cell r="C54178" t="str">
            <v>陕西省华阴市华山莲花山庄38号别墅</v>
          </cell>
        </row>
        <row r="54179">
          <cell r="B54179">
            <v>13625068963</v>
          </cell>
          <cell r="C54179" t="str">
            <v>福建省南平市浦城县松鹤小区58号</v>
          </cell>
        </row>
        <row r="54180">
          <cell r="B54180">
            <v>18601023377</v>
          </cell>
          <cell r="C54180" t="str">
            <v>北京市海淀区远大路世纪城春荫园7-1-15A</v>
          </cell>
        </row>
        <row r="54181">
          <cell r="B54181">
            <v>15603568077</v>
          </cell>
          <cell r="C54181" t="str">
            <v>山西省晋城市城区兰花路776泽州供电公司</v>
          </cell>
        </row>
        <row r="54182">
          <cell r="B54182">
            <v>13810873156</v>
          </cell>
          <cell r="C54182" t="str">
            <v>北京市朝阳区东四环北路88号院6-2-702</v>
          </cell>
        </row>
        <row r="54183">
          <cell r="B54183">
            <v>15620655552</v>
          </cell>
          <cell r="C54183" t="str">
            <v>天津市河西区太湖路37号通达尚城26号楼102室</v>
          </cell>
        </row>
        <row r="54184">
          <cell r="B54184">
            <v>13163097672</v>
          </cell>
          <cell r="C54184" t="str">
            <v>天津市河西区太湖路37号通达尚城26号楼102室</v>
          </cell>
        </row>
        <row r="54185">
          <cell r="B54185">
            <v>18768125181</v>
          </cell>
          <cell r="C54185" t="str">
            <v>浙江省杭州市西湖区玉古路173号中田大厦2楼子木教育</v>
          </cell>
        </row>
        <row r="54186">
          <cell r="B54186">
            <v>18076383198</v>
          </cell>
          <cell r="C54186" t="str">
            <v>广西南宁市青秀区民族大道188号南宁高速公路管理处一楼运营科</v>
          </cell>
        </row>
        <row r="54187">
          <cell r="B54187">
            <v>18207769623</v>
          </cell>
          <cell r="C54187" t="str">
            <v>广西百色市右江区二轻局4-703</v>
          </cell>
        </row>
        <row r="54188">
          <cell r="B54188">
            <v>13820718651</v>
          </cell>
          <cell r="C54188" t="str">
            <v>天津市红桥区丁字沽三号路707所社区44门602</v>
          </cell>
        </row>
        <row r="54189">
          <cell r="B54189">
            <v>18259128118</v>
          </cell>
          <cell r="C54189" t="str">
            <v>福建省福州市闽侯县上街镇福州大学旗山校区</v>
          </cell>
        </row>
        <row r="54190">
          <cell r="B54190">
            <v>18971077850</v>
          </cell>
          <cell r="C54190" t="str">
            <v>湖北省武汉市洪山区关东街道华师园路名湖豪庭</v>
          </cell>
        </row>
        <row r="54191">
          <cell r="B54191">
            <v>18607796468</v>
          </cell>
          <cell r="C54191" t="str">
            <v>广西北海市海城区北部湾东路109号南航花园</v>
          </cell>
        </row>
        <row r="54192">
          <cell r="B54192">
            <v>13922773621</v>
          </cell>
          <cell r="C54192" t="str">
            <v>广州市天河区体育东路华阳街81号402</v>
          </cell>
        </row>
        <row r="54193">
          <cell r="B54193">
            <v>15123839678</v>
          </cell>
          <cell r="C54193" t="str">
            <v>重庆市合川区龙川北郡</v>
          </cell>
        </row>
        <row r="54194">
          <cell r="B54194">
            <v>13585725295</v>
          </cell>
          <cell r="C54194" t="str">
            <v>上海市浦东新区惠南镇观海路1588弄远洋万和四季25号1602</v>
          </cell>
        </row>
        <row r="54195">
          <cell r="B54195">
            <v>15307916677</v>
          </cell>
          <cell r="C54195" t="str">
            <v>广东省珠海市香洲区拱北街道迎宾南路1003号拱北口岸广场负二层WL003吖龙代收淘宝</v>
          </cell>
        </row>
        <row r="54196">
          <cell r="B54196">
            <v>15321059336</v>
          </cell>
          <cell r="C54196" t="str">
            <v>北京市东城区金宝街东石槽胡同11号</v>
          </cell>
        </row>
        <row r="54197">
          <cell r="B54197">
            <v>15988139287</v>
          </cell>
          <cell r="C54197" t="str">
            <v>浙江省杭州市萧山区浙江旅游学院</v>
          </cell>
        </row>
        <row r="54198">
          <cell r="B54198">
            <v>15716699075</v>
          </cell>
          <cell r="C54198" t="str">
            <v>河南省郑州市金水区中州大道国基路21世纪社区31号楼2204</v>
          </cell>
        </row>
        <row r="54199">
          <cell r="B54199">
            <v>18258702876</v>
          </cell>
          <cell r="C54199" t="str">
            <v>浙江省慈溪市庵东镇宏兴村勤建路316弄20号邵赞宇18258702876</v>
          </cell>
        </row>
        <row r="54200">
          <cell r="B54200">
            <v>15222336109</v>
          </cell>
          <cell r="C54200" t="str">
            <v>上海市九江路619号中福大酒店</v>
          </cell>
        </row>
        <row r="54201">
          <cell r="B54201">
            <v>13751804990</v>
          </cell>
          <cell r="C54201" t="str">
            <v>广州市海珠区新港西路11号富力千玺商务中心507</v>
          </cell>
        </row>
        <row r="54202">
          <cell r="B54202">
            <v>13910955252</v>
          </cell>
          <cell r="C54202" t="str">
            <v>北京市昌平区龙域中街龙域中心10陈1008-1009</v>
          </cell>
        </row>
        <row r="54203">
          <cell r="B54203">
            <v>13642769244</v>
          </cell>
          <cell r="C54203" t="str">
            <v>广东省广州市白云区棠景街道康意街30号中意花苑夏意阁303</v>
          </cell>
        </row>
        <row r="54204">
          <cell r="B54204">
            <v>13129127676</v>
          </cell>
          <cell r="C54204" t="str">
            <v>广东省深圳市宝安区石岩街道应人石社区三和科技园C栋603</v>
          </cell>
        </row>
        <row r="54205">
          <cell r="B54205">
            <v>13735586878</v>
          </cell>
          <cell r="C54205" t="str">
            <v>浙江省杭州市萧山区瓜沥镇浙江省杭州市萧山区瓜沥镇第一初级中学</v>
          </cell>
        </row>
        <row r="54206">
          <cell r="B54206">
            <v>13422623479</v>
          </cell>
          <cell r="C54206" t="str">
            <v>广东省江门市江海区江南街道新南里81号</v>
          </cell>
        </row>
        <row r="54207">
          <cell r="B54207">
            <v>13391192358</v>
          </cell>
          <cell r="C54207" t="str">
            <v>上海市松江区方松街道滨湖路299弄172号102室</v>
          </cell>
        </row>
        <row r="54208">
          <cell r="B54208">
            <v>13079661116</v>
          </cell>
          <cell r="C54208" t="str">
            <v>黑龙江省哈尔滨市南岗区哈西街道金域蓝城G122005白阳</v>
          </cell>
        </row>
        <row r="54209">
          <cell r="B54209">
            <v>13647681136</v>
          </cell>
          <cell r="C54209" t="str">
            <v>重庆市渝北区大竹林江与城景上时光T1</v>
          </cell>
        </row>
        <row r="54210">
          <cell r="B54210">
            <v>13911598004</v>
          </cell>
          <cell r="C54210" t="str">
            <v>海南省海口市秀英区秀英街道南海大道西145号香槟花园酒店906</v>
          </cell>
        </row>
        <row r="54211">
          <cell r="B54211">
            <v>13950004793</v>
          </cell>
          <cell r="C54211" t="str">
            <v>福建省厦门市湖里区吕岭路189号之七401（泰和花园）</v>
          </cell>
        </row>
        <row r="54212">
          <cell r="B54212">
            <v>18636625720</v>
          </cell>
          <cell r="C54212" t="str">
            <v>北京市大兴区亦庄林肯公园B区28号楼507</v>
          </cell>
        </row>
        <row r="54213">
          <cell r="B54213">
            <v>13702392348</v>
          </cell>
          <cell r="C54213" t="str">
            <v>广东省中山市东区雍逸庭汇星台F8栋801</v>
          </cell>
        </row>
        <row r="54214">
          <cell r="B54214">
            <v>13606918880</v>
          </cell>
          <cell r="C54214" t="str">
            <v>福建省厦门市厦禾路393号1005室</v>
          </cell>
        </row>
        <row r="54215">
          <cell r="B54215">
            <v>13950081822</v>
          </cell>
          <cell r="C54215" t="str">
            <v>福建省厦门市思明区公园南路21号玉滨城一期A座2703室</v>
          </cell>
        </row>
        <row r="54216">
          <cell r="B54216">
            <v>13859919769</v>
          </cell>
          <cell r="C54216" t="str">
            <v>福建省厦门市湖里区和通里42号302室</v>
          </cell>
        </row>
        <row r="54217">
          <cell r="B54217">
            <v>13328400836</v>
          </cell>
          <cell r="C54217" t="str">
            <v>福建省厦门市育青路31号1502</v>
          </cell>
        </row>
        <row r="54218">
          <cell r="B54218">
            <v>15504081866</v>
          </cell>
          <cell r="C54218" t="str">
            <v>辽宁省大连市中山区景山西园卡纳意乡23号1502室</v>
          </cell>
        </row>
        <row r="54219">
          <cell r="B54219">
            <v>15677191596</v>
          </cell>
          <cell r="C54219" t="str">
            <v>河南省郑州市金水区经三路与政四街交叉口东北角二号院二号楼</v>
          </cell>
        </row>
        <row r="54220">
          <cell r="B54220">
            <v>13705662607</v>
          </cell>
          <cell r="C54220" t="str">
            <v>安徽省池州市经济技术开发区梧桐路80号403</v>
          </cell>
        </row>
        <row r="54221">
          <cell r="B54221">
            <v>13691502263</v>
          </cell>
          <cell r="C54221" t="str">
            <v>北京市丰台区卢沟桥街道青塔东里23-1-702</v>
          </cell>
        </row>
        <row r="54222">
          <cell r="B54222">
            <v>13601128576</v>
          </cell>
          <cell r="C54222" t="str">
            <v>北京市朝阳区太阳宫太阳星城水星园2-2-1101</v>
          </cell>
        </row>
        <row r="54223">
          <cell r="B54223">
            <v>13965124476</v>
          </cell>
          <cell r="C54223" t="str">
            <v>安徽省合肥市北二环砀山路1868号安徽省第二人民医院产科13楼主任办公室</v>
          </cell>
        </row>
        <row r="54224">
          <cell r="B54224">
            <v>18605326568</v>
          </cell>
          <cell r="C54224" t="str">
            <v>山东省青岛市南区丰田路8号国际城名苑10号楼504室</v>
          </cell>
        </row>
        <row r="54225">
          <cell r="B54225">
            <v>13911132727</v>
          </cell>
          <cell r="C54225" t="str">
            <v>北京市海淀区田村北路碧森林小区3号楼6单元101室</v>
          </cell>
        </row>
        <row r="54226">
          <cell r="B54226">
            <v>18702185271</v>
          </cell>
          <cell r="C54226" t="str">
            <v>北京市朝阳区陈家林9号院华腾世纪总部公园G座</v>
          </cell>
        </row>
        <row r="54227">
          <cell r="B54227">
            <v>15327120637</v>
          </cell>
          <cell r="C54227" t="str">
            <v>湖北省武汉市唐蔡路6号华鼎丽都A栋2单元</v>
          </cell>
        </row>
        <row r="54228">
          <cell r="B54228">
            <v>18210272196</v>
          </cell>
          <cell r="C54228" t="str">
            <v>北京市朝阳区常营保利嘉园3号院10号楼1单元602室</v>
          </cell>
        </row>
        <row r="54229">
          <cell r="B54229">
            <v>13867415538</v>
          </cell>
          <cell r="C54229" t="str">
            <v>浙江省杭州市滨江区浦沿街道彩虹城33-501</v>
          </cell>
        </row>
        <row r="54230">
          <cell r="B54230">
            <v>13522400866</v>
          </cell>
          <cell r="C54230" t="str">
            <v>北京市海淀区苏家坨镇安河家园六里7号楼1单元602室</v>
          </cell>
        </row>
        <row r="54231">
          <cell r="B54231">
            <v>18905664020</v>
          </cell>
          <cell r="C54231" t="str">
            <v>安徽省池州市青阳县财政局</v>
          </cell>
        </row>
        <row r="54232">
          <cell r="B54232">
            <v>13957897859</v>
          </cell>
          <cell r="C54232" t="str">
            <v>浙江省宁波市江北区庄桥街道长岛花园2幢12号302室</v>
          </cell>
        </row>
        <row r="54233">
          <cell r="B54233">
            <v>13955150918</v>
          </cell>
          <cell r="C54233" t="str">
            <v>安徽省合肥市蜀山区环湖东路香榭丽都</v>
          </cell>
        </row>
        <row r="54234">
          <cell r="B54234">
            <v>18072984620</v>
          </cell>
          <cell r="C54234" t="str">
            <v>浙江省杭州市滨江区南岸晶都花园20-1-701</v>
          </cell>
        </row>
        <row r="54235">
          <cell r="B54235">
            <v>13656746630</v>
          </cell>
          <cell r="C54235" t="str">
            <v>浙江省宁波市奉化区岳林街道秀水家苑7-404</v>
          </cell>
        </row>
        <row r="54236">
          <cell r="B54236">
            <v>15739725395</v>
          </cell>
          <cell r="C54236" t="str">
            <v>新疆维吾尔族自治区石河子市向阳街道23小区东一路65-6小蔡汤龙须面第三分店</v>
          </cell>
        </row>
        <row r="54237">
          <cell r="B54237">
            <v>15039434129</v>
          </cell>
          <cell r="C54237" t="str">
            <v>河南省周口市商水县新城街道纬五路西段万豪有限公司</v>
          </cell>
        </row>
        <row r="54238">
          <cell r="B54238">
            <v>13673978966</v>
          </cell>
          <cell r="C54238" t="str">
            <v>河南省郑州市金水区黄河路11号河南省粮食局4楼4010</v>
          </cell>
        </row>
        <row r="54239">
          <cell r="B54239">
            <v>15514553561</v>
          </cell>
          <cell r="C54239" t="str">
            <v>河南省郑州市金水区中州大道黑庄路协和城邦3号楼</v>
          </cell>
        </row>
        <row r="54240">
          <cell r="B54240">
            <v>13811940995</v>
          </cell>
          <cell r="C54240" t="str">
            <v>北京市朝阳区大屯路22号一瓶八斗小区2号楼1101</v>
          </cell>
        </row>
        <row r="54241">
          <cell r="B54241">
            <v>13718597417</v>
          </cell>
          <cell r="C54241" t="str">
            <v>北京市大兴区黄村车站中里25-2-601</v>
          </cell>
        </row>
        <row r="54242">
          <cell r="B54242">
            <v>13644293337</v>
          </cell>
          <cell r="C54242" t="str">
            <v>辽宁省沈阳市铁西区滑翔7小区41-2号楼2单元</v>
          </cell>
        </row>
        <row r="54243">
          <cell r="B54243">
            <v>13511050120</v>
          </cell>
          <cell r="C54243" t="str">
            <v>北京市朝阳区望京利泽西园113号楼1608</v>
          </cell>
        </row>
        <row r="54244">
          <cell r="B54244">
            <v>18642003469</v>
          </cell>
          <cell r="C54244" t="str">
            <v>辽宁省沈阳市和平区长白岛天河家园3期顺发苑3号楼142</v>
          </cell>
        </row>
        <row r="54245">
          <cell r="B54245">
            <v>13828579409</v>
          </cell>
          <cell r="C54245" t="str">
            <v>广东省清远市连山壮族瑶族自治县财政局</v>
          </cell>
        </row>
        <row r="54246">
          <cell r="B54246">
            <v>16622195454</v>
          </cell>
          <cell r="C54246" t="str">
            <v>天津市河西区白云山路大梅江菜市场正门左边第二家</v>
          </cell>
        </row>
        <row r="54247">
          <cell r="B54247">
            <v>18257473017</v>
          </cell>
          <cell r="C54247" t="str">
            <v>浙江省金华市东阳市巍山镇古渊头</v>
          </cell>
        </row>
        <row r="54248">
          <cell r="B54248">
            <v>13802030904</v>
          </cell>
          <cell r="C54248" t="str">
            <v>天津市河西区利民道景兴里西门17门401</v>
          </cell>
        </row>
        <row r="54249">
          <cell r="B54249">
            <v>13311359084</v>
          </cell>
          <cell r="C54249" t="str">
            <v>北京市丰台西罗园街道海户西里甲36号院（南苑乡城管队）</v>
          </cell>
        </row>
        <row r="54250">
          <cell r="B54250">
            <v>13768119777</v>
          </cell>
          <cell r="C54250" t="str">
            <v>广西壮族自治区南宁市青秀区越秀路5号山水方园1栋4单元702房</v>
          </cell>
        </row>
        <row r="54251">
          <cell r="B54251">
            <v>15835138619</v>
          </cell>
          <cell r="C54251" t="str">
            <v>山西省太原市万柏林区下元街道下元南二条9号智诚御河骏景A区</v>
          </cell>
        </row>
        <row r="54252">
          <cell r="B54252">
            <v>18343002277</v>
          </cell>
          <cell r="C54252" t="str">
            <v>吉林省长春市净月开发区临河街与南三环交汇棠棣小区17栋802室</v>
          </cell>
        </row>
        <row r="54253">
          <cell r="B54253">
            <v>13921996633</v>
          </cell>
          <cell r="C54253" t="str">
            <v>江苏省苏州市张家港市湖滨国际25幢106</v>
          </cell>
        </row>
        <row r="54254">
          <cell r="B54254">
            <v>13057187189</v>
          </cell>
          <cell r="C54254" t="str">
            <v>江苏省常州市武进区湖塘镇龚家村委华家村40号</v>
          </cell>
        </row>
        <row r="54255">
          <cell r="B54255">
            <v>13601359136</v>
          </cell>
          <cell r="C54255" t="str">
            <v>北京市东城区朝内大街225号</v>
          </cell>
        </row>
        <row r="54256">
          <cell r="B54256">
            <v>13685947555</v>
          </cell>
          <cell r="C54256" t="str">
            <v>福建省泉州市南安市水头镇东升石材城D12新正大石业</v>
          </cell>
        </row>
        <row r="54257">
          <cell r="B54257">
            <v>13805959166</v>
          </cell>
          <cell r="C54257" t="str">
            <v>福建省晋江市新世纪豪园二期二号楼408</v>
          </cell>
        </row>
        <row r="54258">
          <cell r="B54258">
            <v>15160503444</v>
          </cell>
          <cell r="C54258" t="str">
            <v>福建省漳州市漳浦县赤湖镇万事兴商行</v>
          </cell>
        </row>
        <row r="54259">
          <cell r="B54259">
            <v>13788808556</v>
          </cell>
          <cell r="C54259" t="str">
            <v>福建省晋江市永和镇英墩坑尾北区38号坦盛公司</v>
          </cell>
        </row>
        <row r="54260">
          <cell r="B54260">
            <v>18975583245</v>
          </cell>
          <cell r="C54260" t="str">
            <v>湖南省郴州市北湖区香雪路爱尔眼科医院后易购超市</v>
          </cell>
        </row>
        <row r="54261">
          <cell r="B54261">
            <v>13392808039</v>
          </cell>
          <cell r="C54261" t="str">
            <v>广东省深圳市南山区后海大道登良路蔚蓝海岸二期27栋19D</v>
          </cell>
        </row>
        <row r="54262">
          <cell r="B54262">
            <v>13262208532</v>
          </cell>
          <cell r="C54262" t="str">
            <v>江苏省徐州市中山南路116号二栋楼402</v>
          </cell>
        </row>
        <row r="54263">
          <cell r="B54263">
            <v>13700396600</v>
          </cell>
          <cell r="C54263" t="str">
            <v>河北省邢台市邢台县会宁镇政府</v>
          </cell>
        </row>
        <row r="54264">
          <cell r="B54264">
            <v>15880105068</v>
          </cell>
          <cell r="C54264" t="str">
            <v>福建省福州市闽侯县甘蔗街道心路41号电力公寓</v>
          </cell>
        </row>
        <row r="54265">
          <cell r="B54265">
            <v>18666012096</v>
          </cell>
          <cell r="C54265" t="str">
            <v>广东省广州市番禺区祈福新邨倚湖湾二期42栋101室</v>
          </cell>
        </row>
        <row r="54266">
          <cell r="B54266">
            <v>13655255158</v>
          </cell>
          <cell r="C54266" t="str">
            <v>江苏省高邮市经济开发区捷通路1号捷通车业部件有限公司</v>
          </cell>
        </row>
        <row r="54267">
          <cell r="B54267">
            <v>13639520069</v>
          </cell>
          <cell r="C54267" t="str">
            <v>宁夏回族自治区石嘴山市大武口区游艺西街新世纪花园</v>
          </cell>
        </row>
        <row r="54268">
          <cell r="B54268">
            <v>13675753003</v>
          </cell>
          <cell r="C54268" t="str">
            <v>浙江省绍兴市越城区森海豪庭槐树园9幢</v>
          </cell>
        </row>
        <row r="54269">
          <cell r="B54269">
            <v>13306017995</v>
          </cell>
          <cell r="C54269" t="str">
            <v>福建省厦门市思明区湖光路12号厦门市绿化管理中心</v>
          </cell>
        </row>
        <row r="54270">
          <cell r="B54270">
            <v>13624315353</v>
          </cell>
          <cell r="C54270" t="str">
            <v>吉林省长春市宽城区合隆镇兴旺家园聚元旅馆</v>
          </cell>
        </row>
        <row r="54271">
          <cell r="B54271">
            <v>13596194010</v>
          </cell>
          <cell r="C54271" t="str">
            <v>吉林省长春市高新区省政府机关幼儿园丽水湾分园</v>
          </cell>
        </row>
        <row r="54272">
          <cell r="B54272">
            <v>13929972637</v>
          </cell>
          <cell r="C54272" t="str">
            <v>广东省佛山市禅城区季华一路26号智慧新城2区T5栋11层</v>
          </cell>
        </row>
        <row r="54273">
          <cell r="B54273">
            <v>18943000026</v>
          </cell>
          <cell r="C54273" t="str">
            <v>吉林省长春市绿园区皓月大路吾悦华府一栋一单元2002</v>
          </cell>
        </row>
        <row r="54274">
          <cell r="B54274">
            <v>13732907761</v>
          </cell>
          <cell r="C54274" t="str">
            <v>江西省南昌市东湖区起凤路317号锦苑春天2-2-701</v>
          </cell>
        </row>
        <row r="54275">
          <cell r="B54275">
            <v>13770303771</v>
          </cell>
          <cell r="C54275" t="str">
            <v>江苏省南京市江宁区宏运大道青山湾小区24-607</v>
          </cell>
        </row>
        <row r="54276">
          <cell r="B54276">
            <v>13791094397</v>
          </cell>
          <cell r="C54276" t="str">
            <v>山东省济南市槐荫区北小辛庄东街112号2单元201</v>
          </cell>
        </row>
        <row r="54277">
          <cell r="B54277">
            <v>15215382885</v>
          </cell>
          <cell r="C54277" t="str">
            <v>山东省泰安市泰山区东岳大街中南世纪锦城1-903</v>
          </cell>
        </row>
        <row r="54278">
          <cell r="B54278">
            <v>13627743065</v>
          </cell>
          <cell r="C54278" t="str">
            <v>广西壮族自治区梧州市长洲区皇朝福邸一栋</v>
          </cell>
        </row>
        <row r="54279">
          <cell r="B54279">
            <v>18971199983</v>
          </cell>
          <cell r="C54279" t="str">
            <v>湖北省武汉市江汉区新华西路24号中百超市菱角湖万达</v>
          </cell>
        </row>
        <row r="54280">
          <cell r="B54280">
            <v>13521881812</v>
          </cell>
          <cell r="C54280" t="str">
            <v>北京市昌平区白浮泉路甲12号拓然家苑底商12号-10</v>
          </cell>
        </row>
        <row r="54281">
          <cell r="B54281">
            <v>13581899926</v>
          </cell>
          <cell r="C54281" t="str">
            <v>北京市昌平区社会矛盾调处中心</v>
          </cell>
        </row>
        <row r="54282">
          <cell r="B54282">
            <v>13761690282</v>
          </cell>
          <cell r="C54282" t="str">
            <v>上海市浦东新区东方路800号1601室</v>
          </cell>
        </row>
        <row r="54283">
          <cell r="B54283">
            <v>13999420882</v>
          </cell>
          <cell r="C54283" t="str">
            <v>新疆维吾尔族自治区乌鲁木齐市米东区米东中路1556号</v>
          </cell>
        </row>
        <row r="54284">
          <cell r="B54284">
            <v>18047312010</v>
          </cell>
          <cell r="C54284" t="str">
            <v>内蒙古自治区乌海市海勃湾区海拉南路26号恒泰证券</v>
          </cell>
        </row>
        <row r="54285">
          <cell r="B54285">
            <v>15067527981</v>
          </cell>
          <cell r="C54285" t="str">
            <v>浙江省诸暨市人民南路152号都市枫林7幢2单元202室</v>
          </cell>
        </row>
        <row r="54286">
          <cell r="B54286">
            <v>15502123811</v>
          </cell>
          <cell r="C54286" t="str">
            <v>上海市浦东新区繁锦路688弄9号1001室</v>
          </cell>
        </row>
        <row r="54287">
          <cell r="B54287">
            <v>13395009871</v>
          </cell>
          <cell r="C54287" t="str">
            <v>福建省福州市台江区交通西路三十三号一座704单元</v>
          </cell>
        </row>
        <row r="54288">
          <cell r="B54288">
            <v>18053605525</v>
          </cell>
          <cell r="C54288" t="str">
            <v>山东省潍坊市高新区金融广场兴业银行12楼1209</v>
          </cell>
        </row>
        <row r="54289">
          <cell r="B54289">
            <v>13691101236</v>
          </cell>
          <cell r="C54289" t="str">
            <v>北京市丰台区光彩路慧时欣园5-302</v>
          </cell>
        </row>
        <row r="54290">
          <cell r="B54290">
            <v>18611225855</v>
          </cell>
          <cell r="C54290" t="str">
            <v>北京市大兴区和成璟园1号楼3单元401</v>
          </cell>
        </row>
        <row r="54291">
          <cell r="B54291">
            <v>13879195937</v>
          </cell>
          <cell r="C54291" t="str">
            <v>江西省南昌市象山北路128号南昌市第一医院检验科</v>
          </cell>
        </row>
        <row r="54292">
          <cell r="B54292">
            <v>18679136615</v>
          </cell>
          <cell r="C54292" t="str">
            <v>江西省南昌市青山湖区湖滨东路香溢花城三期20栋</v>
          </cell>
        </row>
        <row r="54293">
          <cell r="B54293">
            <v>15907093098</v>
          </cell>
          <cell r="C54293" t="str">
            <v>江西省南昌市黄家湖东路奥克斯盛世华庭15栋</v>
          </cell>
        </row>
        <row r="54294">
          <cell r="B54294">
            <v>13708469018</v>
          </cell>
          <cell r="C54294" t="str">
            <v>云南省昆明市金马街道金宅小区8栋2单元702</v>
          </cell>
        </row>
        <row r="54295">
          <cell r="B54295">
            <v>13903716928</v>
          </cell>
          <cell r="C54295" t="str">
            <v>河南省郑州市金水区农业路22号建业贰号城邦6号楼</v>
          </cell>
        </row>
        <row r="54296">
          <cell r="B54296">
            <v>13804308816</v>
          </cell>
          <cell r="C54296" t="str">
            <v>吉林省长春市南关区树勋街与曙光胡同交汇处老长春菜馆</v>
          </cell>
        </row>
        <row r="54297">
          <cell r="B54297">
            <v>13621616063</v>
          </cell>
          <cell r="C54297" t="str">
            <v>上海市徐汇区岳阳路76号检测中心</v>
          </cell>
        </row>
        <row r="54298">
          <cell r="B54298">
            <v>13917661759</v>
          </cell>
          <cell r="C54298" t="str">
            <v>上海市闵行区华漕镇陈家角板桥59号</v>
          </cell>
        </row>
        <row r="54299">
          <cell r="B54299">
            <v>13162731560</v>
          </cell>
          <cell r="C54299" t="str">
            <v>上海市宝山区友谊路2858弄19号602室</v>
          </cell>
        </row>
        <row r="54300">
          <cell r="B54300">
            <v>13901703192</v>
          </cell>
          <cell r="C54300" t="str">
            <v>上海市浦东新区云山路839弄38号202室</v>
          </cell>
        </row>
        <row r="54301">
          <cell r="B54301">
            <v>13944384862</v>
          </cell>
          <cell r="C54301" t="str">
            <v>吉林省延吉市参花街金华城斜对面金海蓝天二楼</v>
          </cell>
        </row>
        <row r="54302">
          <cell r="B54302">
            <v>13331515800</v>
          </cell>
          <cell r="C54302" t="str">
            <v>吉林省延吉市铁南海兰江花园58号楼2单元602室门口有紫色地垫</v>
          </cell>
        </row>
        <row r="54303">
          <cell r="B54303">
            <v>15843338323</v>
          </cell>
          <cell r="C54303" t="str">
            <v>吉林省延吉市朝阳街3051号延吉市职业高级中学</v>
          </cell>
        </row>
        <row r="54304">
          <cell r="B54304">
            <v>19904336687</v>
          </cell>
          <cell r="C54304" t="str">
            <v>吉林省延吉市公园路2799号州政务中心A410</v>
          </cell>
        </row>
        <row r="54305">
          <cell r="B54305">
            <v>15711624525</v>
          </cell>
          <cell r="C54305" t="str">
            <v>上海市浦东新区曹路镇北邵家宅79号</v>
          </cell>
        </row>
        <row r="54306">
          <cell r="B54306">
            <v>13752642005</v>
          </cell>
          <cell r="C54306" t="str">
            <v>天津市大港育秀街118号邮政大楼（放后院门卫，送货前电话联系）</v>
          </cell>
        </row>
        <row r="54307">
          <cell r="B54307">
            <v>18057450021</v>
          </cell>
          <cell r="C54307" t="str">
            <v>浙江省宁波市江北区仓储路218号801商务园区3号楼3楼南门</v>
          </cell>
        </row>
        <row r="54308">
          <cell r="B54308">
            <v>13820309083</v>
          </cell>
          <cell r="C54308" t="str">
            <v>天津市大港区育秀街118号邮政大楼后院门卫</v>
          </cell>
        </row>
        <row r="54309">
          <cell r="B54309">
            <v>13820309083</v>
          </cell>
          <cell r="C54309" t="str">
            <v>天津市大港区育秀街118号邮政大楼后院门卫</v>
          </cell>
        </row>
        <row r="54310">
          <cell r="B54310">
            <v>13820309083</v>
          </cell>
          <cell r="C54310" t="str">
            <v>天津市大港区育秀街118号邮政大楼后院门卫</v>
          </cell>
        </row>
        <row r="54311">
          <cell r="B54311">
            <v>18382618053</v>
          </cell>
          <cell r="C54311" t="str">
            <v>四川省广安市广安区城南明发国际广场(市公安局侧门)</v>
          </cell>
        </row>
        <row r="54312">
          <cell r="B54312">
            <v>18382618053</v>
          </cell>
          <cell r="C54312" t="str">
            <v>四川省广安市广安区城南明发国际广场(市公安局侧门)</v>
          </cell>
        </row>
        <row r="54313">
          <cell r="B54313">
            <v>18382618053</v>
          </cell>
          <cell r="C54313" t="str">
            <v>四川省广安市广安区城南明发国际广场(市公安局侧门)</v>
          </cell>
        </row>
        <row r="54314">
          <cell r="B54314">
            <v>13820309083</v>
          </cell>
          <cell r="C54314" t="str">
            <v>天津市大港区育秀街118号邮政大楼后院门卫</v>
          </cell>
        </row>
        <row r="54315">
          <cell r="B54315">
            <v>13311231817</v>
          </cell>
          <cell r="C54315" t="str">
            <v>河北省涿州市范阳东路名流美域4号楼1单元1303号</v>
          </cell>
        </row>
        <row r="54316">
          <cell r="B54316">
            <v>13311231817</v>
          </cell>
          <cell r="C54316" t="str">
            <v>河北省涿州市范阳东路名流美域4号楼1单元1303号</v>
          </cell>
        </row>
        <row r="54317">
          <cell r="B54317">
            <v>13940056681</v>
          </cell>
          <cell r="C54317" t="str">
            <v>辽宁省沈阳市于洪区南阳湖街恒大绿洲二期89号楼30-1</v>
          </cell>
        </row>
        <row r="54318">
          <cell r="B54318">
            <v>13918270621</v>
          </cell>
          <cell r="C54318" t="str">
            <v>上海市长宁区幸福路139弄1号楼1102室</v>
          </cell>
        </row>
        <row r="54319">
          <cell r="B54319">
            <v>18722628063</v>
          </cell>
          <cell r="C54319" t="str">
            <v>天津市东丽区空港经济开发区西九道4号空客交付中心</v>
          </cell>
        </row>
        <row r="54320">
          <cell r="B54320">
            <v>18722628063</v>
          </cell>
          <cell r="C54320" t="str">
            <v>天津市东丽区空港经济开发区西九道4号空客交付中心</v>
          </cell>
        </row>
        <row r="54321">
          <cell r="B54321">
            <v>18722628063</v>
          </cell>
          <cell r="C54321" t="str">
            <v>天津市东丽区空港经济开发区西九道4号空客交付中心</v>
          </cell>
        </row>
        <row r="54322">
          <cell r="B54322">
            <v>18382618053</v>
          </cell>
          <cell r="C54322" t="str">
            <v>四川省广安市广安区城南明发国际广场(市公安局侧门)</v>
          </cell>
        </row>
        <row r="54323">
          <cell r="B54323">
            <v>13752642005</v>
          </cell>
          <cell r="C54323" t="str">
            <v>天津市大港育秀街118号邮政大楼（放后院门卫，送货前电话联系）</v>
          </cell>
        </row>
        <row r="54324">
          <cell r="B54324">
            <v>13888974539</v>
          </cell>
          <cell r="C54324" t="str">
            <v>云南省昆明市三市街金碧辉煌8单元602室</v>
          </cell>
        </row>
        <row r="54325">
          <cell r="B54325">
            <v>13708446061</v>
          </cell>
          <cell r="C54325" t="str">
            <v>云南省昆明官渡区关上街道昆明民航路融城金阶D座19楼</v>
          </cell>
        </row>
        <row r="54326">
          <cell r="B54326">
            <v>13342531688</v>
          </cell>
          <cell r="C54326" t="str">
            <v>湖南省醴陵市国际新城3-704</v>
          </cell>
        </row>
        <row r="54327">
          <cell r="B54327">
            <v>13384492319</v>
          </cell>
          <cell r="C54327" t="str">
            <v>吉林省长春市南四环与临河街交汇加州枫景售楼处侧门二楼</v>
          </cell>
        </row>
        <row r="54328">
          <cell r="B54328">
            <v>18043160917</v>
          </cell>
          <cell r="C54328" t="str">
            <v>吉林省长春市朝阳区南湖新村副8栋5门601室</v>
          </cell>
        </row>
        <row r="54329">
          <cell r="B54329">
            <v>13661036388</v>
          </cell>
          <cell r="C54329" t="str">
            <v>北京市朝阳区朝阳门外吉祥里103号中国工艺大厦402室</v>
          </cell>
        </row>
        <row r="54330">
          <cell r="B54330">
            <v>13929575420</v>
          </cell>
          <cell r="C54330" t="str">
            <v>广东省广州市南沙区时代南湾9栋1单元</v>
          </cell>
        </row>
        <row r="54331">
          <cell r="B54331">
            <v>13423675950</v>
          </cell>
          <cell r="C54331" t="str">
            <v>广东省广州市南沙区港前大道时代南湾9栋1单元1203</v>
          </cell>
        </row>
        <row r="54332">
          <cell r="B54332">
            <v>18410850230</v>
          </cell>
          <cell r="C54332" t="str">
            <v>广东省广州市南沙区时代南湾9栋1单元12楼</v>
          </cell>
        </row>
        <row r="54333">
          <cell r="B54333">
            <v>15011939623</v>
          </cell>
          <cell r="C54333" t="str">
            <v>广东省广州市南沙区港前大道时代南湾三期9号楼1单元1203</v>
          </cell>
        </row>
        <row r="54334">
          <cell r="B54334">
            <v>18938822062</v>
          </cell>
          <cell r="C54334" t="str">
            <v>广东省广州市南沙区时代南湾三期9栋1单元</v>
          </cell>
        </row>
        <row r="54335">
          <cell r="B54335">
            <v>18810533380</v>
          </cell>
          <cell r="C54335" t="str">
            <v>广东省广州市南沙区港前大道时代南湾9-1-1203</v>
          </cell>
        </row>
        <row r="54336">
          <cell r="B54336">
            <v>18807687878</v>
          </cell>
          <cell r="C54336" t="str">
            <v>广东省广州市南沙区港前大道时代珊瑚海花园9栋1单元12楼</v>
          </cell>
        </row>
        <row r="54337">
          <cell r="B54337">
            <v>18933085512</v>
          </cell>
          <cell r="C54337" t="str">
            <v>广东省广州市南沙区时代南湾9栋1单元</v>
          </cell>
        </row>
        <row r="54338">
          <cell r="B54338">
            <v>13414117858</v>
          </cell>
          <cell r="C54338" t="str">
            <v>广东省广州市南沙区港前大道时代珊瑚海花园9栋1单元12楼1203</v>
          </cell>
        </row>
        <row r="54339">
          <cell r="B54339">
            <v>18410993760</v>
          </cell>
          <cell r="C54339" t="str">
            <v>广东省广州市南沙区港前大道时代珊瑚海花园9栋1-12-1203</v>
          </cell>
        </row>
        <row r="54340">
          <cell r="B54340">
            <v>17896003380</v>
          </cell>
          <cell r="C54340" t="str">
            <v>广东省广州市南沙区港前大道时代珊瑚海花园9-1-12-1203</v>
          </cell>
        </row>
        <row r="54341">
          <cell r="B54341">
            <v>13586589513</v>
          </cell>
          <cell r="C54341" t="str">
            <v>浙江省宁波市海曙区车轿街69号恒泰大厦11楼1103室</v>
          </cell>
        </row>
        <row r="54342">
          <cell r="B54342">
            <v>13583845839</v>
          </cell>
          <cell r="C54342" t="str">
            <v>山东省泰安市灵山大街华侨城1号楼</v>
          </cell>
        </row>
        <row r="54343">
          <cell r="B54343">
            <v>13324239912</v>
          </cell>
          <cell r="C54343" t="str">
            <v>辽宁省抚顺市顺城区新城路中段5号抚顺市中心医院碎石门诊</v>
          </cell>
        </row>
        <row r="54344">
          <cell r="B54344">
            <v>13973830888</v>
          </cell>
          <cell r="C54344" t="str">
            <v>湖南省娄底市娄星区建设局509室</v>
          </cell>
        </row>
        <row r="54345">
          <cell r="B54345">
            <v>13873892006</v>
          </cell>
          <cell r="C54345" t="str">
            <v>湖南省娄底市娄星区国土鑫苑25栋101</v>
          </cell>
        </row>
        <row r="54346">
          <cell r="B54346" t="str">
            <v>15541307983/13842359331</v>
          </cell>
          <cell r="C54346" t="str">
            <v>辽宁省抚顺市望花区雷锋路中嘉广场中国移动南50米日式永乔美甲工作室</v>
          </cell>
        </row>
        <row r="54347">
          <cell r="B54347">
            <v>13951610349</v>
          </cell>
          <cell r="C54347" t="str">
            <v>江苏省南京市建邺区积贤街1号星雨华府星雨围棋社</v>
          </cell>
        </row>
        <row r="54348">
          <cell r="B54348">
            <v>13587227652</v>
          </cell>
          <cell r="C54348" t="str">
            <v>浙江省湖州市德清县武康镇保利原乡6幢1002</v>
          </cell>
        </row>
        <row r="54349">
          <cell r="B54349">
            <v>13851846894</v>
          </cell>
          <cell r="C54349" t="str">
            <v>江苏省无锡市新区长江国际二期泓园27-1802</v>
          </cell>
        </row>
        <row r="54350">
          <cell r="B54350">
            <v>14714420258</v>
          </cell>
          <cell r="C54350" t="str">
            <v>广东省深圳市罗湖区东门北路翠竹苑6栋地A</v>
          </cell>
        </row>
        <row r="54351">
          <cell r="B54351">
            <v>18078832048</v>
          </cell>
          <cell r="C54351" t="str">
            <v>广东省广州市越秀区环市东路天胜村58号701</v>
          </cell>
        </row>
        <row r="54352">
          <cell r="B54352">
            <v>13871172701</v>
          </cell>
          <cell r="C54352" t="str">
            <v>湖北省武汉市江岸区球场街融科天城二期13栋</v>
          </cell>
        </row>
        <row r="54353">
          <cell r="B54353">
            <v>13910966641</v>
          </cell>
          <cell r="C54353" t="str">
            <v>北京市朝阳区潘家园街道十里河弘善家园215号楼2603</v>
          </cell>
        </row>
        <row r="54354">
          <cell r="B54354">
            <v>18744399921</v>
          </cell>
          <cell r="C54354" t="str">
            <v>吉林省延吉市电力小区对面中国石化加油站</v>
          </cell>
        </row>
        <row r="54355">
          <cell r="B54355">
            <v>13576129453</v>
          </cell>
          <cell r="C54355" t="str">
            <v>江西省南昌市西湖区二七南路466号金辉家园E栋2单元201</v>
          </cell>
        </row>
        <row r="54356">
          <cell r="B54356">
            <v>18612510205</v>
          </cell>
          <cell r="C54356" t="str">
            <v>北京市石景山区时代花园东街8号院璟上璟3-902</v>
          </cell>
        </row>
        <row r="54357">
          <cell r="B54357">
            <v>15997492205</v>
          </cell>
          <cell r="C54357" t="str">
            <v>湖北省武汉市江岸区四唯街街道四唯街办事处麟趾路三阳金城C1栋明心书院</v>
          </cell>
        </row>
        <row r="54358">
          <cell r="B54358">
            <v>13922659621</v>
          </cell>
          <cell r="C54358" t="str">
            <v>广东省云浮市郁南县连滩镇城中路62号</v>
          </cell>
        </row>
        <row r="54359">
          <cell r="B54359">
            <v>15276830686</v>
          </cell>
          <cell r="C54359" t="str">
            <v>新疆塔城地区沙湾县城建局旁金墅湾1号售楼部</v>
          </cell>
        </row>
        <row r="54360">
          <cell r="B54360">
            <v>13611618042</v>
          </cell>
          <cell r="C54360" t="str">
            <v>上海市松江区泗泾古楼公路519弄2号301</v>
          </cell>
        </row>
        <row r="54361">
          <cell r="B54361">
            <v>13924970400</v>
          </cell>
          <cell r="C54361" t="str">
            <v>广东省中山市港口芊翠家园F11栋903</v>
          </cell>
        </row>
        <row r="54362">
          <cell r="B54362">
            <v>13914284172</v>
          </cell>
          <cell r="C54362" t="str">
            <v>江苏省无锡市江阴市青年广场10号二楼恋瑜伽馆</v>
          </cell>
        </row>
        <row r="54363">
          <cell r="B54363">
            <v>15343616376</v>
          </cell>
          <cell r="C54363" t="str">
            <v>甘肃省兰州市城关区雁南街道天水北路222号万达中心写字楼1803室</v>
          </cell>
        </row>
        <row r="54364">
          <cell r="B54364">
            <v>18626252418</v>
          </cell>
          <cell r="C54364" t="str">
            <v>江苏省苏州市工业园区现代大道188号东方花园18幢101</v>
          </cell>
        </row>
        <row r="54365">
          <cell r="B54365">
            <v>13888338989</v>
          </cell>
          <cell r="C54365" t="str">
            <v>云南省昆明市北市区江东小康城AC座三单元701</v>
          </cell>
        </row>
        <row r="54366">
          <cell r="B54366">
            <v>13907580558</v>
          </cell>
          <cell r="C54366" t="str">
            <v>海南省海口市金龙路10号景瑞花园景春阁306房</v>
          </cell>
        </row>
        <row r="54367">
          <cell r="B54367">
            <v>13756164429</v>
          </cell>
          <cell r="C54367" t="str">
            <v>吉林省长春市北湖科技开发区北远达大街与鑫盛大路交汇逸康苑养老康复中心3号楼4层3A05室</v>
          </cell>
        </row>
        <row r="54368">
          <cell r="B54368">
            <v>15219002098</v>
          </cell>
          <cell r="C54368" t="str">
            <v>广东省江门市江海区江南街道永康里115号（即中环广场对面红星酒家路口直下300米）一川传媒公司</v>
          </cell>
        </row>
        <row r="54369">
          <cell r="B54369">
            <v>13901901957</v>
          </cell>
          <cell r="C54369" t="str">
            <v>上海市宝山区行知路381弄41号301室</v>
          </cell>
        </row>
        <row r="54370">
          <cell r="B54370">
            <v>13315367306</v>
          </cell>
          <cell r="C54370" t="str">
            <v>河北省秦皇岛市海港区美岭小区43-2-11</v>
          </cell>
        </row>
        <row r="54371">
          <cell r="B54371">
            <v>13352933239</v>
          </cell>
          <cell r="C54371" t="str">
            <v>广东省深圳市福田区岗厦村东二坊</v>
          </cell>
        </row>
        <row r="54372">
          <cell r="B54372">
            <v>13714308336</v>
          </cell>
          <cell r="C54372" t="str">
            <v>广东省深圳市福田区岗厦村四坊</v>
          </cell>
        </row>
        <row r="54373">
          <cell r="B54373">
            <v>13709575755</v>
          </cell>
          <cell r="C54373" t="str">
            <v>宁夏银川市金凤区阅海万家F3区</v>
          </cell>
        </row>
        <row r="54374">
          <cell r="B54374">
            <v>13661762961</v>
          </cell>
          <cell r="C54374" t="str">
            <v>上海市徐汇区浦北路1111号</v>
          </cell>
        </row>
        <row r="54375">
          <cell r="B54375">
            <v>15166665533</v>
          </cell>
          <cell r="C54375" t="str">
            <v>山东省青岛市市南区洪泽湖路7号楼一单元203号</v>
          </cell>
        </row>
        <row r="54376">
          <cell r="B54376">
            <v>13718889909</v>
          </cell>
          <cell r="C54376" t="str">
            <v>北京市东城区和平里东街和平新城29A60D</v>
          </cell>
        </row>
        <row r="54377">
          <cell r="B54377">
            <v>18222656977</v>
          </cell>
          <cell r="C54377" t="str">
            <v>天津市南开区保山道隆鹏园2-1-102</v>
          </cell>
        </row>
        <row r="54378">
          <cell r="B54378">
            <v>13794011640</v>
          </cell>
          <cell r="C54378" t="str">
            <v>广东省佛山市禅城区季华五路佛山市行政服务中心（28号公交大厦内8楼前台）</v>
          </cell>
        </row>
        <row r="54379">
          <cell r="B54379">
            <v>13818405225</v>
          </cell>
          <cell r="C54379" t="str">
            <v>上海市闵行区龙茗路2760号七宝实验中学</v>
          </cell>
        </row>
        <row r="54380">
          <cell r="B54380">
            <v>13823403133</v>
          </cell>
          <cell r="C54380" t="str">
            <v>广东省佛山市顺德区均安镇三华百安路38号</v>
          </cell>
        </row>
        <row r="54381">
          <cell r="B54381">
            <v>13601973352</v>
          </cell>
          <cell r="C54381" t="str">
            <v>上海市浦东新区周浦镇康涵路58弄15号楼1004</v>
          </cell>
        </row>
        <row r="54382">
          <cell r="B54382">
            <v>18626201999</v>
          </cell>
          <cell r="C54382" t="str">
            <v>江苏省苏州市胥江路426号三号楼金汇机电</v>
          </cell>
        </row>
        <row r="54383">
          <cell r="B54383">
            <v>13671230089</v>
          </cell>
          <cell r="C54383" t="str">
            <v>北京市西城区广外红居街10院1楼1104</v>
          </cell>
        </row>
        <row r="54384">
          <cell r="B54384">
            <v>13671230089</v>
          </cell>
          <cell r="C54384" t="str">
            <v>北京市西城区广外红居街10院1楼1104</v>
          </cell>
        </row>
        <row r="54385">
          <cell r="B54385">
            <v>13365513210</v>
          </cell>
          <cell r="C54385" t="str">
            <v>安徽省合肥市长江中路436号金威大厦6001神州数码</v>
          </cell>
        </row>
        <row r="54386">
          <cell r="B54386">
            <v>18629241598</v>
          </cell>
          <cell r="C54386" t="str">
            <v>陕西省西安市文艺北路156号陕西省京剧院二号楼四单元二楼东户</v>
          </cell>
        </row>
        <row r="54387">
          <cell r="B54387">
            <v>13925458479</v>
          </cell>
          <cell r="C54387" t="str">
            <v>广东省佛山市顺德区大良凤山东路45号顺德社保局</v>
          </cell>
        </row>
        <row r="54388">
          <cell r="B54388">
            <v>13817013878</v>
          </cell>
          <cell r="C54388" t="str">
            <v>上海市长宁路1277弄14号401室</v>
          </cell>
        </row>
        <row r="54389">
          <cell r="B54389">
            <v>18105092053</v>
          </cell>
          <cell r="C54389" t="str">
            <v>山东省德州市庆云县渤海路街道城管局对过</v>
          </cell>
        </row>
        <row r="54390">
          <cell r="B54390">
            <v>18204852066</v>
          </cell>
          <cell r="C54390" t="str">
            <v>内蒙古包头市东河区山水佳苑C座504室</v>
          </cell>
        </row>
        <row r="54391">
          <cell r="B54391">
            <v>15900709992</v>
          </cell>
          <cell r="C54391" t="str">
            <v>辽宁省葫芦岛市绥中县万家镇东戴河滨海新区山海同湾小区2号楼前台</v>
          </cell>
        </row>
        <row r="54392">
          <cell r="B54392">
            <v>13129127676</v>
          </cell>
          <cell r="C54392" t="str">
            <v>广东省深圳市宝安区石岩街道应人石社区三和科技园C栋603</v>
          </cell>
        </row>
        <row r="54393">
          <cell r="B54393">
            <v>13048993391</v>
          </cell>
          <cell r="C54393" t="str">
            <v>广东省深圳市宝安区应人石社区三和工业园宿舍C206</v>
          </cell>
        </row>
        <row r="54394">
          <cell r="B54394">
            <v>13418527408</v>
          </cell>
          <cell r="C54394" t="str">
            <v>广东省深圳市宝安区石岩街道应人石永新街三和科技园A栋宿舍楼A108</v>
          </cell>
        </row>
        <row r="54395">
          <cell r="B54395">
            <v>13129127276</v>
          </cell>
          <cell r="C54395" t="str">
            <v>广东省深圳市宝安区石岩街道应人石社区三和科技园C栋602</v>
          </cell>
        </row>
        <row r="54396">
          <cell r="B54396">
            <v>18105042053</v>
          </cell>
          <cell r="C54396" t="str">
            <v>山东省德州市庆云县渤海路街道彩云居南</v>
          </cell>
        </row>
        <row r="54397">
          <cell r="B54397">
            <v>13696838721</v>
          </cell>
          <cell r="C54397" t="str">
            <v>山东省德州市庆云县水立方商务会所东100米</v>
          </cell>
        </row>
        <row r="54398">
          <cell r="B54398">
            <v>18105092053</v>
          </cell>
          <cell r="C54398" t="str">
            <v>山东省德州市庆云县银河城小区南300米</v>
          </cell>
        </row>
        <row r="54399">
          <cell r="B54399">
            <v>13489140314</v>
          </cell>
          <cell r="C54399" t="str">
            <v>山东省德州市庆云县渤海路街道悦华食府西100米</v>
          </cell>
        </row>
        <row r="54400">
          <cell r="B54400" t="str">
            <v>13489960194</v>
          </cell>
          <cell r="C54400" t="str">
            <v>山东省德州市庆云县渤海路街道北海公园东</v>
          </cell>
        </row>
        <row r="54401">
          <cell r="B54401">
            <v>18291945678</v>
          </cell>
          <cell r="C54401" t="str">
            <v>陕西省西安市雁塔区雁南一路曲江六号</v>
          </cell>
        </row>
        <row r="54402">
          <cell r="B54402">
            <v>18291945678</v>
          </cell>
          <cell r="C54402" t="str">
            <v>陕西省西安市雁塔区雁南一路曲江六号</v>
          </cell>
        </row>
        <row r="54403">
          <cell r="B54403">
            <v>15203253333</v>
          </cell>
          <cell r="C54403" t="str">
            <v>河北省唐山市路北区万科金域蓝湾一期108楼803</v>
          </cell>
        </row>
        <row r="54404">
          <cell r="B54404">
            <v>13779986133</v>
          </cell>
          <cell r="C54404" t="str">
            <v>福建省厦门市湖里区钟宅西三里特房五缘尊墅4-2</v>
          </cell>
        </row>
        <row r="54405">
          <cell r="B54405">
            <v>18678115965</v>
          </cell>
          <cell r="C54405" t="str">
            <v>山东省淄博市淄川区昆仑镇磁村北小庄电厂</v>
          </cell>
        </row>
        <row r="54406">
          <cell r="B54406">
            <v>13944857787</v>
          </cell>
          <cell r="C54406" t="str">
            <v>吉林省长春市临河街九一唐中国菜馆</v>
          </cell>
        </row>
        <row r="54407">
          <cell r="B54407">
            <v>13322220062</v>
          </cell>
          <cell r="C54407" t="str">
            <v>辽宁省大连庄河市建设大街二段19号雍雅壹号庄园</v>
          </cell>
        </row>
        <row r="54408">
          <cell r="B54408">
            <v>15600005225</v>
          </cell>
          <cell r="C54408" t="str">
            <v>浙江省杭州市西湖区西溪诚园守纯苑6-1-301</v>
          </cell>
        </row>
        <row r="54409">
          <cell r="B54409">
            <v>13903152152</v>
          </cell>
          <cell r="C54409" t="str">
            <v>河北省唐山市路北区西北井小区30楼1门1号</v>
          </cell>
        </row>
        <row r="54410">
          <cell r="B54410">
            <v>13924306688</v>
          </cell>
          <cell r="C54410" t="str">
            <v>广东省广州市天河区珠江新城冼村路5号凯华国际中心25楼2507室</v>
          </cell>
        </row>
        <row r="54411">
          <cell r="B54411">
            <v>18600883056</v>
          </cell>
          <cell r="C54411" t="str">
            <v>浙江省杭州市余杭区五常大道翡翠城丁香苑3号楼2单元402</v>
          </cell>
        </row>
        <row r="54412">
          <cell r="B54412">
            <v>13515826432</v>
          </cell>
          <cell r="C54412" t="str">
            <v>浙江省湖州市吴兴区青铜路699号科技园C座405</v>
          </cell>
        </row>
        <row r="54413">
          <cell r="B54413">
            <v>13601178629</v>
          </cell>
          <cell r="C54413" t="str">
            <v>北京市朝阳区高碑店路181号中海安德鲁斯庄园128-107</v>
          </cell>
        </row>
        <row r="54414">
          <cell r="B54414">
            <v>13811358188</v>
          </cell>
          <cell r="C54414" t="str">
            <v>北京市丰台区芳菲路88号院万年花城3期10号楼2单元401室</v>
          </cell>
        </row>
        <row r="54415">
          <cell r="B54415">
            <v>13856626968</v>
          </cell>
          <cell r="C54415" t="str">
            <v>安徽省池州市贵池区墩上社区居委会</v>
          </cell>
        </row>
        <row r="54416">
          <cell r="B54416">
            <v>13831601660</v>
          </cell>
          <cell r="C54416" t="str">
            <v>河北省廊坊市广阳区管道局中心医院</v>
          </cell>
        </row>
        <row r="54417">
          <cell r="B54417">
            <v>15961311999</v>
          </cell>
          <cell r="C54417" t="str">
            <v>山东省临沂市临沭县爱琴海4栋二单元701</v>
          </cell>
        </row>
        <row r="54418">
          <cell r="B54418">
            <v>13141297616</v>
          </cell>
          <cell r="C54418" t="str">
            <v>北京市海淀区甘家口街道三里河建设部大院三号楼2-401</v>
          </cell>
        </row>
        <row r="54419">
          <cell r="B54419">
            <v>18631692919</v>
          </cell>
          <cell r="C54419" t="str">
            <v>河北省廊坊市大城县平舒镇北关联通宿舍楼4单元301室</v>
          </cell>
        </row>
        <row r="54420">
          <cell r="B54420">
            <v>13301165928</v>
          </cell>
          <cell r="C54420" t="str">
            <v>北京市西城区内环到二环里南纬路南巷7号楼1单元501</v>
          </cell>
        </row>
        <row r="54421">
          <cell r="B54421">
            <v>13914988313</v>
          </cell>
          <cell r="C54421" t="str">
            <v>江苏省苏州市昆山市玉山镇同丰路988号昆山国际电商产业园H428</v>
          </cell>
        </row>
        <row r="54422">
          <cell r="B54422">
            <v>13629691512</v>
          </cell>
          <cell r="C54422" t="str">
            <v>云南省昆明市盘龙区城区俊发城百合苑2栋1713</v>
          </cell>
        </row>
        <row r="54423">
          <cell r="B54423">
            <v>15840676669</v>
          </cell>
          <cell r="C54423" t="str">
            <v>黑龙江省齐齐哈尔市建华区建华区直辖建华区卜奎大街161号千百度医疗美容</v>
          </cell>
        </row>
        <row r="54424">
          <cell r="B54424">
            <v>13972913813</v>
          </cell>
          <cell r="C54424" t="str">
            <v>湖北省荆门市京山县新市镇书香苑8栋三单元101</v>
          </cell>
        </row>
        <row r="54425">
          <cell r="B54425">
            <v>18611187827</v>
          </cell>
          <cell r="C54425" t="str">
            <v>北京市海淀区首体南路国兴家园4号楼1505</v>
          </cell>
        </row>
        <row r="54426">
          <cell r="B54426">
            <v>13051687555</v>
          </cell>
          <cell r="C54426" t="str">
            <v>北京市东城区景泰西里东区新奥洋居3-2-901</v>
          </cell>
        </row>
        <row r="54427">
          <cell r="B54427">
            <v>13501230220</v>
          </cell>
          <cell r="C54427" t="str">
            <v>北京市海淀区复兴路28号解放军总医院门诊9层C区整形修复科</v>
          </cell>
        </row>
        <row r="54428">
          <cell r="B54428">
            <v>18982281665</v>
          </cell>
          <cell r="C54428" t="str">
            <v>四川省成都市青羊区石人南路15号</v>
          </cell>
        </row>
        <row r="54429">
          <cell r="B54429">
            <v>18821366006</v>
          </cell>
          <cell r="C54429" t="str">
            <v>上海市普陀区铜川路58弄54号1801室</v>
          </cell>
        </row>
        <row r="54430">
          <cell r="B54430">
            <v>13642324588</v>
          </cell>
          <cell r="C54430" t="str">
            <v>广东省广州市越秀区绿荫路6号2607房</v>
          </cell>
        </row>
        <row r="54431">
          <cell r="B54431">
            <v>13570234254</v>
          </cell>
          <cell r="C54431" t="str">
            <v>广东省广州市海珠区南华中路居仁二巷1号</v>
          </cell>
        </row>
        <row r="54432">
          <cell r="B54432">
            <v>15622288009</v>
          </cell>
          <cell r="C54432" t="str">
            <v>广东省广州市海珠区滨江东路915号2505房</v>
          </cell>
        </row>
        <row r="54433">
          <cell r="B54433">
            <v>18873907036</v>
          </cell>
          <cell r="C54433" t="str">
            <v>湖南省邵阳市双清区东风路18号红十字会博爱医院</v>
          </cell>
        </row>
        <row r="54434">
          <cell r="B54434">
            <v>13602785589</v>
          </cell>
          <cell r="C54434" t="str">
            <v>广东省广州市广园西路松岗大街四号401房</v>
          </cell>
        </row>
        <row r="54435">
          <cell r="B54435">
            <v>15891036233</v>
          </cell>
          <cell r="C54435" t="str">
            <v>陕西省华阴市四十米大道移动公司</v>
          </cell>
        </row>
        <row r="54436">
          <cell r="B54436">
            <v>13702888665</v>
          </cell>
          <cell r="C54436" t="str">
            <v>广东省湛江市霞山区椹川大道西二路五号（为民学校内）聚鑫贸易有限公司</v>
          </cell>
        </row>
        <row r="54437">
          <cell r="B54437">
            <v>13539279655</v>
          </cell>
          <cell r="C54437" t="str">
            <v>广东省揭阳市揭东县龙尾镇高明村村委会</v>
          </cell>
        </row>
        <row r="54438">
          <cell r="B54438">
            <v>13715366807</v>
          </cell>
          <cell r="C54438" t="str">
            <v>广东省深圳市龙岗区横岗湛宝大厦C座3006</v>
          </cell>
        </row>
        <row r="54439">
          <cell r="B54439">
            <v>15977102736</v>
          </cell>
          <cell r="C54439" t="str">
            <v>广西省百色市右江区平安路迎龙苑小区A14栋101房</v>
          </cell>
        </row>
        <row r="54440">
          <cell r="B54440">
            <v>13942003396</v>
          </cell>
          <cell r="C54440" t="str">
            <v>辽宁省大连市甘井子区城区卧龙东园27号3单元9层2号</v>
          </cell>
        </row>
        <row r="54441">
          <cell r="B54441">
            <v>13114896008</v>
          </cell>
          <cell r="C54441" t="str">
            <v>天津市河西区越秀路健春里2号（四号路小学）</v>
          </cell>
        </row>
        <row r="54442">
          <cell r="B54442">
            <v>13233401413</v>
          </cell>
          <cell r="C54442" t="str">
            <v>山西省忻州市繁峙县丽都花园售楼部</v>
          </cell>
        </row>
        <row r="54443">
          <cell r="B54443" t="str">
            <v>13078330973/06623262639</v>
          </cell>
          <cell r="C54443" t="str">
            <v>广东省阳江市江城区华恩里21号之6</v>
          </cell>
        </row>
        <row r="54444">
          <cell r="B54444">
            <v>13500219966</v>
          </cell>
          <cell r="C54444" t="str">
            <v>广东省阳江市江城区狮子二路26巷6号</v>
          </cell>
        </row>
        <row r="54445">
          <cell r="B54445">
            <v>13928654225</v>
          </cell>
          <cell r="C54445" t="str">
            <v>广东省佛山市南海区里水镇里水村朝阳大庙坊148号</v>
          </cell>
        </row>
        <row r="54446">
          <cell r="B54446">
            <v>13895233340</v>
          </cell>
          <cell r="C54446" t="str">
            <v>宁夏吴忠市盐池县宁鲁花园1号楼2单元301室</v>
          </cell>
        </row>
        <row r="54447">
          <cell r="B54447">
            <v>13913698700</v>
          </cell>
          <cell r="C54447" t="str">
            <v>江苏省常熟市海虞镇福山肖桥豪威堡服饰实业有限公司</v>
          </cell>
        </row>
        <row r="54448">
          <cell r="B54448">
            <v>13752889383</v>
          </cell>
          <cell r="C54448" t="str">
            <v>重庆市渝中区大坪石油路102号（协信阿卡迪亚五十栋3-4）</v>
          </cell>
        </row>
        <row r="54449">
          <cell r="B54449">
            <v>13376002088</v>
          </cell>
          <cell r="C54449" t="str">
            <v>江苏省靖江市春江花城东门堤拉米酥</v>
          </cell>
        </row>
        <row r="54450">
          <cell r="B54450">
            <v>15122783903</v>
          </cell>
          <cell r="C54450" t="str">
            <v>天津市河北区王串场五号路宇翠里5号楼21门116</v>
          </cell>
        </row>
        <row r="54451">
          <cell r="B54451">
            <v>13092211738</v>
          </cell>
          <cell r="C54451" t="str">
            <v>江苏省泰州市靖江市御水湾一期6栋803室</v>
          </cell>
        </row>
        <row r="54452">
          <cell r="B54452">
            <v>15641547327</v>
          </cell>
          <cell r="C54452" t="str">
            <v>辽宁省丹东市振兴区边境经济合作区永文路金色水岸小区238号楼</v>
          </cell>
        </row>
        <row r="54453">
          <cell r="B54453">
            <v>13116012723</v>
          </cell>
          <cell r="C54453" t="str">
            <v>天津市东丽区建邦时代汇16-323</v>
          </cell>
        </row>
        <row r="54454">
          <cell r="B54454">
            <v>15840029225</v>
          </cell>
          <cell r="C54454" t="str">
            <v>辽宁省大连市甘井子区泉水街道骏腾名苑58号楼</v>
          </cell>
        </row>
        <row r="54455">
          <cell r="B54455">
            <v>13602296701</v>
          </cell>
          <cell r="C54455" t="str">
            <v>广东省广州市番禺区石碁镇岐山中路2号石碁敬老院</v>
          </cell>
        </row>
        <row r="54456">
          <cell r="B54456">
            <v>17708267541</v>
          </cell>
          <cell r="C54456" t="str">
            <v>广东省中山市石岐区悦来南路22号第一幢202</v>
          </cell>
        </row>
        <row r="54457">
          <cell r="B54457">
            <v>13779851128</v>
          </cell>
          <cell r="C54457" t="str">
            <v>新疆乌鲁木齐市延安路106号胸科医院家属楼二单元1602</v>
          </cell>
        </row>
        <row r="54458">
          <cell r="B54458">
            <v>18999782803</v>
          </cell>
          <cell r="C54458" t="str">
            <v>新疆维吾尔自治区昌吉回族自治州阜康市博峰街有色苑西区6楼202室</v>
          </cell>
        </row>
        <row r="54459">
          <cell r="B54459">
            <v>18997985815</v>
          </cell>
          <cell r="C54459" t="str">
            <v>新疆乌鲁木齐市新市区江苏东路455号6号楼2单元101室</v>
          </cell>
        </row>
        <row r="54460">
          <cell r="B54460">
            <v>13999115833</v>
          </cell>
          <cell r="C54460" t="str">
            <v>新疆乌鲁木齐市（新市区）经济技术开发区厦门路47号东风日产启辰天中4S店四楼财务部</v>
          </cell>
        </row>
        <row r="54461">
          <cell r="B54461">
            <v>13022040745</v>
          </cell>
          <cell r="C54461" t="str">
            <v>广东省广州市越秀区环市中路276号之一15C</v>
          </cell>
        </row>
        <row r="54462">
          <cell r="B54462">
            <v>13801515166</v>
          </cell>
          <cell r="C54462" t="str">
            <v>上海市浦东新区迎春路1355弄3-703</v>
          </cell>
        </row>
        <row r="54463">
          <cell r="B54463">
            <v>18522724339</v>
          </cell>
          <cell r="C54463" t="str">
            <v>天津市和平区花园路4号天津邮政报社</v>
          </cell>
        </row>
        <row r="54464">
          <cell r="B54464">
            <v>17088359108</v>
          </cell>
          <cell r="C54464" t="str">
            <v>四川省成都市高新区吉隆街黄金时代</v>
          </cell>
        </row>
        <row r="54465">
          <cell r="B54465">
            <v>13521989541</v>
          </cell>
          <cell r="C54465" t="str">
            <v>北京市丰台区六里桥北里3号院</v>
          </cell>
        </row>
        <row r="54466">
          <cell r="B54466">
            <v>15542060555</v>
          </cell>
          <cell r="C54466" t="str">
            <v>海南省保亭县保城镇蓝城山语泉小区2号楼2单元903室</v>
          </cell>
        </row>
        <row r="54467">
          <cell r="B54467">
            <v>13838379787</v>
          </cell>
          <cell r="C54467" t="str">
            <v>河南省郑州市东区商务外环路28号联合中心大厦26楼骏之宏财务室</v>
          </cell>
        </row>
        <row r="54468">
          <cell r="B54468">
            <v>15238336517</v>
          </cell>
          <cell r="C54468" t="str">
            <v>河南省郑州市中原区百花路19号锦绣华庭B座2001室</v>
          </cell>
        </row>
        <row r="54469">
          <cell r="B54469">
            <v>13980688013</v>
          </cell>
          <cell r="C54469" t="str">
            <v>成都市青羊区石人南路15号</v>
          </cell>
        </row>
        <row r="54470">
          <cell r="B54470">
            <v>13134309293</v>
          </cell>
          <cell r="C54470" t="str">
            <v>吉林省长春市宽城区青年路3835号宜家家居</v>
          </cell>
        </row>
        <row r="54471">
          <cell r="B54471">
            <v>18612549368</v>
          </cell>
          <cell r="C54471" t="str">
            <v>北京市朝阳区百子湾南二路72号乐成豪丽公寓7号楼1单元1205</v>
          </cell>
        </row>
        <row r="54472">
          <cell r="B54472">
            <v>15355205090</v>
          </cell>
          <cell r="C54472" t="str">
            <v>浙江省嘉兴市嘉善县罗星路.215号淘衣坊</v>
          </cell>
        </row>
        <row r="54473">
          <cell r="B54473" t="str">
            <v>6320-5422</v>
          </cell>
          <cell r="C54473" t="str">
            <v>北京市西城区四平园二区8A楼8-11</v>
          </cell>
        </row>
        <row r="54474">
          <cell r="B54474">
            <v>18902682392</v>
          </cell>
          <cell r="C54474" t="str">
            <v>广东省汕尾市海丰县海城镇海银路18号（视觉廊眼镜店）</v>
          </cell>
        </row>
        <row r="54475">
          <cell r="B54475">
            <v>18206605201</v>
          </cell>
          <cell r="C54475" t="str">
            <v>广东省汕尾市海丰县可塘镇新西路42号</v>
          </cell>
        </row>
        <row r="54476">
          <cell r="B54476">
            <v>13637635353</v>
          </cell>
          <cell r="C54476" t="str">
            <v>海南省海口市秀英区长怡路九号城市海岸一期七栋二单元</v>
          </cell>
        </row>
        <row r="54477">
          <cell r="B54477">
            <v>15361692985</v>
          </cell>
          <cell r="C54477" t="str">
            <v>广东省深圳市龙华区金地天悦湾22-3-4A</v>
          </cell>
        </row>
        <row r="54478">
          <cell r="B54478">
            <v>17643029555</v>
          </cell>
          <cell r="C54478" t="str">
            <v>吉林省长春市绿园区硅谷大街益田枫露二期10-702</v>
          </cell>
        </row>
        <row r="54479">
          <cell r="B54479">
            <v>18004020621</v>
          </cell>
          <cell r="C54479" t="str">
            <v>辽宁省沈阳市和平区三好街三巷11号东北大学</v>
          </cell>
        </row>
        <row r="54480">
          <cell r="B54480">
            <v>18661231931</v>
          </cell>
          <cell r="C54480" t="str">
            <v>江苏省常州市武进区湖塘镇长安家园二村22幢甲单元501室</v>
          </cell>
        </row>
        <row r="54481">
          <cell r="B54481">
            <v>13575597356</v>
          </cell>
          <cell r="C54481" t="str">
            <v>浙江省诸暨市艮塔东路127号招商银行</v>
          </cell>
        </row>
        <row r="54482">
          <cell r="B54482">
            <v>18636640986</v>
          </cell>
          <cell r="C54482" t="str">
            <v>山西省太原市义井街28号中国建设银行</v>
          </cell>
        </row>
        <row r="54483">
          <cell r="B54483">
            <v>13408228682</v>
          </cell>
          <cell r="C54483" t="str">
            <v>四川省资阳市乐至县人民政府2号楼</v>
          </cell>
        </row>
        <row r="54484">
          <cell r="B54484">
            <v>15155108002</v>
          </cell>
          <cell r="C54484" t="str">
            <v>温州市龙湾区海城街道石坦村南门南街3栋</v>
          </cell>
        </row>
        <row r="54485">
          <cell r="B54485">
            <v>18635452815</v>
          </cell>
          <cell r="C54485" t="str">
            <v>山西省太原市南中环桥西阳光汾河湾A区7号楼二单元2302</v>
          </cell>
        </row>
        <row r="54486">
          <cell r="B54486">
            <v>13403433082</v>
          </cell>
          <cell r="C54486" t="str">
            <v>山西省太原市小店区北营丽佳泽苑4号楼2单元</v>
          </cell>
        </row>
        <row r="54487">
          <cell r="B54487">
            <v>18611118654</v>
          </cell>
          <cell r="C54487" t="str">
            <v>北京市朝阳区东苇路9号柏林爱乐一期8号楼2单元302</v>
          </cell>
        </row>
        <row r="54488">
          <cell r="B54488">
            <v>17316590760</v>
          </cell>
          <cell r="C54488" t="str">
            <v>上海市浦东新区杨思路860弄68号601</v>
          </cell>
        </row>
        <row r="54489">
          <cell r="B54489">
            <v>13771939529</v>
          </cell>
          <cell r="C54489" t="str">
            <v>江苏省苏州市虎丘区通安镇华金路88号中铁诺德誉园13幢501室</v>
          </cell>
        </row>
        <row r="54490">
          <cell r="B54490">
            <v>13764160336</v>
          </cell>
          <cell r="C54490" t="str">
            <v>上海市奉贤区南桥德政路299弄34号102室</v>
          </cell>
        </row>
        <row r="54491">
          <cell r="B54491">
            <v>13922126691</v>
          </cell>
          <cell r="C54491" t="str">
            <v>湖南省长沙市天心区芙蓉南路暮云街道山水印象G15-505</v>
          </cell>
        </row>
        <row r="54492">
          <cell r="B54492">
            <v>13560222581</v>
          </cell>
          <cell r="C54492" t="str">
            <v>广东省广州市天河区华南农业大学金慧街82号1栋406</v>
          </cell>
        </row>
        <row r="54493">
          <cell r="B54493">
            <v>13063677609</v>
          </cell>
          <cell r="C54493" t="str">
            <v>江苏省无锡市县前东街白水荡3号601室</v>
          </cell>
        </row>
        <row r="54494">
          <cell r="B54494">
            <v>13700929288</v>
          </cell>
          <cell r="C54494" t="str">
            <v>四川省达县南外阳新城C栋502</v>
          </cell>
        </row>
        <row r="54495">
          <cell r="B54495">
            <v>13802292628</v>
          </cell>
          <cell r="C54495" t="str">
            <v>广东省深圳市福田区福田路38号福盛大厦A座25C</v>
          </cell>
        </row>
        <row r="54496">
          <cell r="B54496">
            <v>13868019839</v>
          </cell>
          <cell r="C54496" t="str">
            <v>浙江省杭州市临安区青山科技大道中二路北面佳朋货运</v>
          </cell>
        </row>
        <row r="54497">
          <cell r="B54497">
            <v>18958101611</v>
          </cell>
          <cell r="C54497" t="str">
            <v>浙江省杭州市江干区中海御道江河汇流公寓2区6幢2单元901室</v>
          </cell>
        </row>
        <row r="54498">
          <cell r="B54498">
            <v>13861816168</v>
          </cell>
          <cell r="C54498" t="str">
            <v>江苏省无锡市滨湖区湖滨路688号东华大厦浙商银行</v>
          </cell>
        </row>
        <row r="54499">
          <cell r="B54499">
            <v>13810722495</v>
          </cell>
          <cell r="C54499" t="str">
            <v>北京市昌平区金隅万科1期18号楼1单元2305</v>
          </cell>
        </row>
        <row r="54500">
          <cell r="B54500">
            <v>13901332586</v>
          </cell>
          <cell r="C54500" t="str">
            <v>北京市朝阳区劲松五区甲508楼441号</v>
          </cell>
        </row>
        <row r="54501">
          <cell r="B54501">
            <v>13935194216</v>
          </cell>
          <cell r="C54501" t="str">
            <v>山西省太原市小店区汾东北路西一巷锦都苑</v>
          </cell>
        </row>
        <row r="54502">
          <cell r="B54502">
            <v>15053636230</v>
          </cell>
          <cell r="C54502" t="str">
            <v>山东省潍坊市青州市衡王府西街皇城丽景苑海外商品专卖店</v>
          </cell>
        </row>
        <row r="54503">
          <cell r="B54503">
            <v>18923126699</v>
          </cell>
          <cell r="C54503" t="str">
            <v>广东省佛山市南海区桂城街道桂澜北路30号南海万达华府北3栋3701</v>
          </cell>
        </row>
        <row r="54504">
          <cell r="B54504">
            <v>18038711288</v>
          </cell>
          <cell r="C54504" t="str">
            <v>广东省佛山市南海区里水镇大冲展旗峰村南海碧桂园山水桃园2座401</v>
          </cell>
        </row>
        <row r="54505">
          <cell r="B54505">
            <v>13575205520</v>
          </cell>
          <cell r="C54505" t="str">
            <v>湖南省常德市武陵区城区街道柳叶大道章誉苑1栋</v>
          </cell>
        </row>
        <row r="54506">
          <cell r="B54506">
            <v>18973665805</v>
          </cell>
          <cell r="C54506" t="str">
            <v>湖南省常德市武陵区滨湖路983号燃石暖通（公园世家南门）</v>
          </cell>
        </row>
        <row r="54507">
          <cell r="B54507">
            <v>13552867818</v>
          </cell>
          <cell r="C54507" t="str">
            <v>北京市通州区泰禾一号街区13-1-311</v>
          </cell>
        </row>
        <row r="54508">
          <cell r="B54508">
            <v>13820309083</v>
          </cell>
          <cell r="C54508" t="str">
            <v xml:space="preserve">天津市大港区育秀街118号邮政大楼后院门卫
</v>
          </cell>
        </row>
        <row r="54509">
          <cell r="B54509">
            <v>13718926046</v>
          </cell>
          <cell r="C54509" t="str">
            <v>北京市石景山实兴大街30号院6号楼9层</v>
          </cell>
        </row>
        <row r="54510">
          <cell r="B54510">
            <v>13175752067</v>
          </cell>
          <cell r="C54510" t="str">
            <v>浙江省丽水市缙云县五云镇书香花苑</v>
          </cell>
        </row>
        <row r="54511">
          <cell r="B54511">
            <v>13717658780</v>
          </cell>
          <cell r="C54511" t="str">
            <v>北京市石景山区古城地铁家园5号楼1907室</v>
          </cell>
        </row>
        <row r="54512">
          <cell r="B54512">
            <v>13975134932</v>
          </cell>
          <cell r="C54512" t="str">
            <v>湖南省长沙市开福区伍家岭路87号君悦香邸小区10栋1312</v>
          </cell>
        </row>
        <row r="54513">
          <cell r="B54513" t="str">
            <v>18678618889/15066192888</v>
          </cell>
          <cell r="C54513" t="str">
            <v>山东省青岛市市南区观音峡路26号B座2601室（银座公寓）</v>
          </cell>
        </row>
        <row r="54514">
          <cell r="B54514">
            <v>13312191585</v>
          </cell>
          <cell r="C54514" t="str">
            <v>天津市南开区华苑日华里14-1-301</v>
          </cell>
        </row>
        <row r="54515">
          <cell r="B54515">
            <v>13512408396</v>
          </cell>
          <cell r="C54515" t="str">
            <v>天津市空港经济区西七道18号天保工业园1号楼</v>
          </cell>
        </row>
        <row r="54516">
          <cell r="B54516" t="str">
            <v>18512201252/13820233696</v>
          </cell>
          <cell r="C54516" t="str">
            <v>天津市河东区泰兴南路金湾花园西院30号楼</v>
          </cell>
        </row>
        <row r="54517">
          <cell r="B54517">
            <v>15022496685</v>
          </cell>
          <cell r="C54517" t="str">
            <v>天津市西青区中北镇华亭国际16号楼东门蜂巢</v>
          </cell>
        </row>
        <row r="54518">
          <cell r="B54518">
            <v>13920211905</v>
          </cell>
          <cell r="C54518" t="str">
            <v>天津市滨海新区塘沽万通上北新新家园47-1-102</v>
          </cell>
        </row>
        <row r="54519">
          <cell r="B54519">
            <v>15902227389</v>
          </cell>
          <cell r="C54519" t="str">
            <v>天津市塘沽区抗震路辽宁里14栋2门</v>
          </cell>
        </row>
        <row r="54520">
          <cell r="B54520">
            <v>13805040005</v>
          </cell>
          <cell r="C54520" t="str">
            <v>福建省福州市鼓楼区白马北路173号艺术家园5#1105室</v>
          </cell>
        </row>
        <row r="54521">
          <cell r="B54521">
            <v>19953625700</v>
          </cell>
          <cell r="C54521" t="str">
            <v>山东省滨州市黄河三路513号</v>
          </cell>
        </row>
        <row r="54522">
          <cell r="B54522">
            <v>13922345111</v>
          </cell>
          <cell r="C54522" t="str">
            <v>广东省广州市增城区新塘镇汇东国际花园二期-C10栋1203房</v>
          </cell>
        </row>
        <row r="54523">
          <cell r="B54523">
            <v>13884653322</v>
          </cell>
          <cell r="C54523" t="str">
            <v>山东省烟台市蓬莱紫荆山街道紫荆国际山庄13号楼401</v>
          </cell>
        </row>
        <row r="54524">
          <cell r="B54524">
            <v>13466601904</v>
          </cell>
          <cell r="C54524" t="str">
            <v>北京市东城区西花市南里东区3号楼3单元803</v>
          </cell>
        </row>
        <row r="54525">
          <cell r="B54525">
            <v>18204705888</v>
          </cell>
          <cell r="C54525" t="str">
            <v>内蒙古呼伦贝尔牙克石市民生D27号楼一单元201</v>
          </cell>
        </row>
        <row r="54526">
          <cell r="B54526">
            <v>13640964406</v>
          </cell>
          <cell r="C54526" t="str">
            <v>广东省深圳市龙岗区布沙路樟树布新村一巷7号</v>
          </cell>
        </row>
        <row r="54527">
          <cell r="B54527">
            <v>15008422803</v>
          </cell>
          <cell r="C54527" t="str">
            <v>四川成都市双流区黄水镇玉和街96号</v>
          </cell>
        </row>
        <row r="54528">
          <cell r="B54528">
            <v>13547503041</v>
          </cell>
          <cell r="C54528" t="str">
            <v>四川省广安市广安二中教师苑</v>
          </cell>
        </row>
        <row r="54529">
          <cell r="B54529">
            <v>13881750598</v>
          </cell>
          <cell r="C54529" t="str">
            <v>四川彭州市三圣南路64号四川英贤律师事务所</v>
          </cell>
        </row>
        <row r="54530">
          <cell r="B54530">
            <v>18280388123</v>
          </cell>
          <cell r="C54530" t="str">
            <v>四川省成都市温江区鱼凫路339号（静水香榭）14-3-07号</v>
          </cell>
        </row>
        <row r="54531">
          <cell r="B54531">
            <v>18008981912</v>
          </cell>
          <cell r="C54531" t="str">
            <v>四川省成都市温江区金马镇新村路66号金穗苑4栋3单元</v>
          </cell>
        </row>
        <row r="54532">
          <cell r="B54532">
            <v>13843066055</v>
          </cell>
          <cell r="C54532" t="str">
            <v>吉林省长春市绿园区西环城路115号万盛理想园卡玫尔城军嫂超市</v>
          </cell>
        </row>
        <row r="54533">
          <cell r="B54533">
            <v>13489998665</v>
          </cell>
          <cell r="C54533" t="str">
            <v>福建省福州市鼓楼区梅峰路118号白龙山花园10座301单元</v>
          </cell>
        </row>
        <row r="54534">
          <cell r="B54534">
            <v>13730857466</v>
          </cell>
          <cell r="C54534" t="str">
            <v>四川成都市新都区北欧印象</v>
          </cell>
        </row>
        <row r="54535">
          <cell r="B54535">
            <v>13702050572</v>
          </cell>
          <cell r="C54535" t="str">
            <v>天津市南开区芥园道留园里3号楼3门201</v>
          </cell>
        </row>
        <row r="54536">
          <cell r="B54536">
            <v>18653118910</v>
          </cell>
          <cell r="C54536" t="str">
            <v>山东省济南市市中区二环东路13333号，华润中央公园2号楼2单元1503室</v>
          </cell>
        </row>
        <row r="54537">
          <cell r="B54537">
            <v>13998691575</v>
          </cell>
          <cell r="C54537" t="str">
            <v>辽宁省大连市甘井子区砬子山新星艾维尼小城2期20号楼二单元501</v>
          </cell>
        </row>
        <row r="54538">
          <cell r="B54538">
            <v>13850075249</v>
          </cell>
          <cell r="C54538" t="str">
            <v>福建省厦门市思明区民族路47号405单元</v>
          </cell>
        </row>
        <row r="54539">
          <cell r="B54539">
            <v>13505973733</v>
          </cell>
          <cell r="C54539" t="str">
            <v>福建省泉州市晋江市梅岭街道世纪大道世茂御龙湾1期湖心岛5号楼1304室</v>
          </cell>
        </row>
        <row r="54540">
          <cell r="B54540">
            <v>15959966105</v>
          </cell>
          <cell r="C54540" t="str">
            <v>福建省泉州市北峰工业区丰盛北路3号润发箱包</v>
          </cell>
        </row>
        <row r="54541">
          <cell r="B54541">
            <v>15522261638</v>
          </cell>
          <cell r="C54541" t="str">
            <v>天津市滨海新区塘沽吉林路2号塘沽滨海中学</v>
          </cell>
        </row>
        <row r="54542">
          <cell r="B54542">
            <v>18994350891</v>
          </cell>
          <cell r="C54542" t="str">
            <v>江苏省张家港市杨舍镇瑞丰苑50栋601室</v>
          </cell>
        </row>
        <row r="54543">
          <cell r="B54543">
            <v>18953299269</v>
          </cell>
          <cell r="C54543" t="str">
            <v>北京市房山区长阳镇中铁二十二局天瑞嘉园14栋1单元101</v>
          </cell>
        </row>
        <row r="54544">
          <cell r="B54544">
            <v>15140970508</v>
          </cell>
          <cell r="C54544" t="str">
            <v>辽宁省辽阳市白塔区民主路108号</v>
          </cell>
        </row>
        <row r="54545">
          <cell r="B54545">
            <v>13897493672</v>
          </cell>
          <cell r="C54545" t="str">
            <v>青海省西宁市城东区南小街国际村大院1号门</v>
          </cell>
        </row>
        <row r="54546">
          <cell r="B54546">
            <v>13703559808</v>
          </cell>
          <cell r="C54546" t="str">
            <v>天津市和平区昆明路金德园小区5号楼</v>
          </cell>
        </row>
        <row r="54547">
          <cell r="B54547">
            <v>13901464052</v>
          </cell>
          <cell r="C54547" t="str">
            <v>江苏省启东市汇龙镇南润小区9号楼501室</v>
          </cell>
        </row>
        <row r="54548">
          <cell r="B54548">
            <v>13552704040</v>
          </cell>
          <cell r="C54548" t="str">
            <v>河北廊坊三河市燕郊开发区福成四期7号楼1904</v>
          </cell>
        </row>
        <row r="54549">
          <cell r="B54549">
            <v>13099767863</v>
          </cell>
          <cell r="C54549" t="str">
            <v>青海西宁小桥大街街道祁连路864号永兴家园1号楼4单元602室</v>
          </cell>
        </row>
        <row r="54550">
          <cell r="B54550">
            <v>18320460808</v>
          </cell>
          <cell r="C54550" t="str">
            <v>广东省茂名市化州市东信首府</v>
          </cell>
        </row>
        <row r="54551">
          <cell r="B54551">
            <v>13403178266</v>
          </cell>
          <cell r="C54551" t="str">
            <v>河北省沧州市开发区兴业路106号</v>
          </cell>
        </row>
        <row r="54552">
          <cell r="B54552">
            <v>13320799799</v>
          </cell>
          <cell r="C54552" t="str">
            <v>四川省温江区凤溪大道555号恒大城59栋一单元</v>
          </cell>
        </row>
        <row r="54553">
          <cell r="B54553">
            <v>18679189311</v>
          </cell>
          <cell r="C54553" t="str">
            <v>江西省九江市浔阳区庐峰东路55号信华城市花园一期8栋1002</v>
          </cell>
        </row>
        <row r="54554">
          <cell r="B54554">
            <v>18818997433</v>
          </cell>
          <cell r="C54554" t="str">
            <v>广东省深圳市福田区深南中路1019号万德居29H</v>
          </cell>
        </row>
        <row r="54555">
          <cell r="B54555">
            <v>18818997433</v>
          </cell>
          <cell r="C54555" t="str">
            <v>江西省南昌市西湖区站南街39号3栋1单元</v>
          </cell>
        </row>
        <row r="54556">
          <cell r="B54556">
            <v>13528683865</v>
          </cell>
          <cell r="C54556" t="str">
            <v>广东省东莞市虎门镇怀德村怀北路豪门公寓810</v>
          </cell>
        </row>
        <row r="54557">
          <cell r="B54557">
            <v>13624466156</v>
          </cell>
          <cell r="C54557" t="str">
            <v>吉林省长春市净月区锦竹东路100号蕴城花园A10</v>
          </cell>
        </row>
        <row r="54558">
          <cell r="B54558">
            <v>13905060808</v>
          </cell>
          <cell r="C54558" t="str">
            <v>福建省晋江市磁灶镇钱城西路信源陶瓷</v>
          </cell>
        </row>
        <row r="54559">
          <cell r="B54559">
            <v>13873095055</v>
          </cell>
          <cell r="C54559" t="str">
            <v>湖南省岳阳市岳阳楼区求索东路北港花园</v>
          </cell>
        </row>
        <row r="54560">
          <cell r="B54560">
            <v>13656690077</v>
          </cell>
          <cell r="C54560" t="str">
            <v>浙江省杭州市江干区天城路179号</v>
          </cell>
        </row>
        <row r="54561">
          <cell r="B54561">
            <v>13563637106</v>
          </cell>
          <cell r="C54561" t="str">
            <v>山东省潍坊市寒亭区古亭街88号28号楼1#-302户</v>
          </cell>
        </row>
        <row r="54562">
          <cell r="B54562">
            <v>18866625358</v>
          </cell>
          <cell r="C54562" t="str">
            <v>山东省潍坊市寒亭区古亭街88号28号楼1#-302户</v>
          </cell>
        </row>
        <row r="54563">
          <cell r="B54563" t="str">
            <v>13583276276/13156267309</v>
          </cell>
          <cell r="C54563" t="str">
            <v>山东省青岛市李沧区巨峰路173号万达悦公馆2号楼1-2101户</v>
          </cell>
        </row>
        <row r="54564">
          <cell r="B54564">
            <v>13819537828</v>
          </cell>
          <cell r="C54564" t="str">
            <v>浙江省绍兴市上虞区梁湖镇上虞农商银行梁湖支行</v>
          </cell>
        </row>
        <row r="54565">
          <cell r="B54565">
            <v>18925158282</v>
          </cell>
          <cell r="C54565" t="str">
            <v>广东省广州市天河区东方一路东方新世界5栋2307</v>
          </cell>
        </row>
        <row r="54566">
          <cell r="B54566">
            <v>13921096967</v>
          </cell>
          <cell r="C54566" t="str">
            <v>江苏省常州市天宁区红梅街道红梅公寓8-5-301室</v>
          </cell>
        </row>
        <row r="54567">
          <cell r="B54567">
            <v>18965512534</v>
          </cell>
          <cell r="C54567" t="str">
            <v>福建省晋江市罗山街道仓边179号</v>
          </cell>
        </row>
        <row r="54568">
          <cell r="B54568">
            <v>18657120898</v>
          </cell>
          <cell r="C54568" t="str">
            <v>浙江省杭州市庆春路86号9楼</v>
          </cell>
        </row>
        <row r="54569">
          <cell r="B54569">
            <v>18968125176</v>
          </cell>
          <cell r="C54569" t="str">
            <v>浙江省杭州市富阳区富春街道大坞坑121号</v>
          </cell>
        </row>
        <row r="54570">
          <cell r="B54570">
            <v>13868166179</v>
          </cell>
          <cell r="C54570" t="str">
            <v>浙江省杭州市富阳区富春街道中水花苑16幢2-104</v>
          </cell>
        </row>
        <row r="54571">
          <cell r="B54571">
            <v>18605713199</v>
          </cell>
          <cell r="C54571" t="str">
            <v>浙江省杭州市富阳区龙浦街350号305</v>
          </cell>
        </row>
        <row r="54572">
          <cell r="B54572">
            <v>13896988812</v>
          </cell>
          <cell r="C54572" t="str">
            <v>重庆市开州区旭日湖畔D-11</v>
          </cell>
        </row>
        <row r="54573">
          <cell r="B54573">
            <v>13617647697</v>
          </cell>
          <cell r="C54573" t="str">
            <v>重庆市渝北中区大坪正街160号万科锦程13单元21-2</v>
          </cell>
        </row>
        <row r="54574">
          <cell r="B54574">
            <v>13536790386</v>
          </cell>
          <cell r="C54574" t="str">
            <v>广东省河源市源城区文祥路733号河源市人民医院</v>
          </cell>
        </row>
        <row r="54575">
          <cell r="B54575">
            <v>15951336183</v>
          </cell>
          <cell r="C54575" t="str">
            <v>江苏省启东市汇龙镇南苑新村61号503室</v>
          </cell>
        </row>
        <row r="54576">
          <cell r="B54576">
            <v>13744788002</v>
          </cell>
          <cell r="C54576" t="str">
            <v>广东省深圳市宝安区26区中洲中央公园1期2701</v>
          </cell>
        </row>
        <row r="54577">
          <cell r="B54577">
            <v>13675842589</v>
          </cell>
          <cell r="C54577" t="str">
            <v>浙江省杭州市滨江区月明路风雅钱塘11-1-1001</v>
          </cell>
        </row>
        <row r="54578">
          <cell r="B54578">
            <v>13858512341</v>
          </cell>
          <cell r="C54578" t="str">
            <v>浙江省诸暨市行知小学</v>
          </cell>
        </row>
        <row r="54579">
          <cell r="B54579">
            <v>18705280886</v>
          </cell>
          <cell r="C54579" t="str">
            <v>江苏省扬中市三茅镇扬子中路97号邮储银行</v>
          </cell>
        </row>
        <row r="54580">
          <cell r="B54580">
            <v>18686098529</v>
          </cell>
          <cell r="C54580" t="str">
            <v>内蒙古呼市新城区东风路街道光华街外运小区院内锦绣小区2-1-301</v>
          </cell>
        </row>
        <row r="54581">
          <cell r="B54581">
            <v>18150167693</v>
          </cell>
          <cell r="C54581" t="str">
            <v>福建省厦门市湖里区国贸天琴湾1号楼2301</v>
          </cell>
        </row>
        <row r="54582">
          <cell r="B54582">
            <v>13958397531</v>
          </cell>
          <cell r="C54582" t="str">
            <v>浙江省宁波市慈溪市横河中兴路118号</v>
          </cell>
        </row>
        <row r="54583">
          <cell r="B54583">
            <v>18051061375</v>
          </cell>
          <cell r="C54583" t="str">
            <v>江苏省扬州市广陵区黄金坝路7号御龙湾花园2栋1203</v>
          </cell>
        </row>
        <row r="54584">
          <cell r="B54584">
            <v>18087092456</v>
          </cell>
          <cell r="C54584" t="str">
            <v>云南省昭通市水富县云富街道办事处</v>
          </cell>
        </row>
        <row r="54585">
          <cell r="B54585">
            <v>13634162585</v>
          </cell>
          <cell r="C54585" t="str">
            <v>浙江省杭州市西湖区西溪街道紫荆花路9号紫荆庭园柏林苑五幢2单元201</v>
          </cell>
        </row>
        <row r="54586">
          <cell r="B54586">
            <v>15957573597</v>
          </cell>
          <cell r="C54586" t="str">
            <v>浙江省绍兴市越城区城南街道城南大道616号秦望公寓1单元1幢402室</v>
          </cell>
        </row>
        <row r="54587">
          <cell r="B54587">
            <v>15124735800</v>
          </cell>
          <cell r="C54587" t="str">
            <v>内蒙古呼市新城区海拉尔东路海东路呼铁佳园B1号楼二单元1304</v>
          </cell>
        </row>
        <row r="54588">
          <cell r="B54588">
            <v>13608705552</v>
          </cell>
          <cell r="C54588" t="str">
            <v>云南省昭通市水富县公安小区门卫室</v>
          </cell>
        </row>
        <row r="54589">
          <cell r="B54589">
            <v>13007105678</v>
          </cell>
          <cell r="C54589" t="str">
            <v>湖北省武汉市江岸区兴业路瑞景天成4栋2单元4301</v>
          </cell>
        </row>
        <row r="54590">
          <cell r="B54590">
            <v>13301308558</v>
          </cell>
          <cell r="C54590" t="str">
            <v>北京市东城区东直门内北小街16号院6号楼6单元401</v>
          </cell>
        </row>
        <row r="54591">
          <cell r="B54591">
            <v>15267899641</v>
          </cell>
          <cell r="C54591" t="str">
            <v>浙江省慈溪市孙塘路432号慈溪市皮肤病医院</v>
          </cell>
        </row>
        <row r="54592">
          <cell r="B54592">
            <v>13368991107</v>
          </cell>
          <cell r="C54592" t="str">
            <v>海南省儋州市洋浦经济开发区海岸华庭H栋304</v>
          </cell>
        </row>
        <row r="54593">
          <cell r="B54593">
            <v>13909114936</v>
          </cell>
          <cell r="C54593" t="str">
            <v>陕西省宜川县自来水公司家属楼二单元401室</v>
          </cell>
        </row>
        <row r="54594">
          <cell r="B54594">
            <v>13098063318</v>
          </cell>
          <cell r="C54594" t="str">
            <v>陕西省延安市宝塔区百米大道人寿保险公司</v>
          </cell>
        </row>
        <row r="54595">
          <cell r="B54595">
            <v>18309910643</v>
          </cell>
          <cell r="C54595" t="str">
            <v>新疆乌鲁木齐水磨沟区华凌国际珠宝玉器城4楼B区3-15</v>
          </cell>
        </row>
        <row r="54596">
          <cell r="B54596">
            <v>18915227087</v>
          </cell>
          <cell r="C54596" t="str">
            <v>江苏省无锡市锡山区安镇碧桂园二期北门27单元401室</v>
          </cell>
        </row>
        <row r="54597">
          <cell r="B54597">
            <v>15941421827</v>
          </cell>
          <cell r="C54597" t="str">
            <v>辽宁省本溪市明山区大峪新区樱花街6号本溪供电公司</v>
          </cell>
        </row>
        <row r="54598">
          <cell r="B54598">
            <v>18961106655</v>
          </cell>
          <cell r="C54598" t="str">
            <v>江苏省常州市金坛区润澳花园大酒店</v>
          </cell>
        </row>
        <row r="54599">
          <cell r="B54599">
            <v>13901144472</v>
          </cell>
          <cell r="C54599" t="str">
            <v>北京市朝阳区望京华鼎世家305楼甲902</v>
          </cell>
        </row>
        <row r="54600">
          <cell r="B54600">
            <v>13602520162</v>
          </cell>
          <cell r="C54600" t="str">
            <v>广东省深圳市盐田区梧桐路1033号山海家园1栋1501</v>
          </cell>
        </row>
        <row r="54601">
          <cell r="B54601">
            <v>13536500168</v>
          </cell>
          <cell r="C54601" t="str">
            <v>广东省珠海市香洲区前山街道尚东领御6栋104</v>
          </cell>
        </row>
        <row r="54602">
          <cell r="B54602">
            <v>15808168095</v>
          </cell>
          <cell r="C54602" t="str">
            <v>四川省绵阳市高新区布鲁斯</v>
          </cell>
        </row>
        <row r="54603">
          <cell r="B54603">
            <v>15589259913</v>
          </cell>
          <cell r="C54603" t="str">
            <v>山东省枣庄市新城区枣庄市实验学校东校区（原昂立小学）</v>
          </cell>
        </row>
        <row r="54604">
          <cell r="B54604">
            <v>18172805150</v>
          </cell>
          <cell r="C54604" t="str">
            <v>江西省南昌市象湖金沙二路保集半岛一期47栋三单元101室</v>
          </cell>
        </row>
        <row r="54605">
          <cell r="B54605">
            <v>18578758898</v>
          </cell>
          <cell r="C54605" t="str">
            <v>广东省广州市天河区黄埔大道西413号穗华口腔医院五楼前台</v>
          </cell>
        </row>
        <row r="54606">
          <cell r="B54606">
            <v>13855108520</v>
          </cell>
          <cell r="C54606" t="str">
            <v>安徽省合肥市黄山路新华学府花园7栋204室</v>
          </cell>
        </row>
        <row r="54607">
          <cell r="B54607">
            <v>13966670669</v>
          </cell>
          <cell r="C54607" t="str">
            <v>安徽省合肥市包河区徽州大道255号省建行分行11楼</v>
          </cell>
        </row>
        <row r="54608">
          <cell r="B54608">
            <v>13559181623</v>
          </cell>
          <cell r="C54608" t="str">
            <v>福建省福州市仓山区盖山镇上岐村21号</v>
          </cell>
        </row>
        <row r="54609">
          <cell r="B54609">
            <v>13705992976</v>
          </cell>
          <cell r="C54609" t="str">
            <v>福建省福州市连江县琯头镇青芝路天麟明珠城8号楼2梯1104室</v>
          </cell>
        </row>
        <row r="54610">
          <cell r="B54610">
            <v>13918651752</v>
          </cell>
          <cell r="C54610" t="str">
            <v>上海市黄浦区打浦路90弄2号501室</v>
          </cell>
        </row>
        <row r="54611">
          <cell r="B54611">
            <v>15822792817</v>
          </cell>
          <cell r="C54611" t="str">
            <v>天津市滨海新区塘沽福安里1-1202</v>
          </cell>
        </row>
        <row r="54612">
          <cell r="B54612">
            <v>13798181819</v>
          </cell>
          <cell r="C54612" t="str">
            <v>广东省惠州市惠城区汝湖镇雅居乐白鹭湖贝悦湾2栋305房</v>
          </cell>
        </row>
        <row r="54613">
          <cell r="B54613">
            <v>13840355257</v>
          </cell>
          <cell r="C54613" t="str">
            <v>辽宁省沈阳市和平区丽岛路48号辽宁省石佛寺水库管理局有限责任公司</v>
          </cell>
        </row>
        <row r="54614">
          <cell r="B54614">
            <v>15811191888</v>
          </cell>
          <cell r="C54614" t="str">
            <v>浙江省温州市鹿城区信河街新国光广场A2002室</v>
          </cell>
        </row>
        <row r="54615">
          <cell r="B54615">
            <v>13507473069</v>
          </cell>
          <cell r="C54615" t="str">
            <v>湖南省长沙市枫林路共和世家8A</v>
          </cell>
        </row>
        <row r="54616">
          <cell r="B54616">
            <v>18563777113</v>
          </cell>
          <cell r="C54616" t="str">
            <v>山东省济南市市中区英雄山路15号银座八一店东馆四楼男装商场莱勒专柜</v>
          </cell>
        </row>
        <row r="54617">
          <cell r="B54617">
            <v>13842193391</v>
          </cell>
          <cell r="C54617" t="str">
            <v>辽宁省朝阳市喀左县人民银行</v>
          </cell>
        </row>
        <row r="54618">
          <cell r="B54618">
            <v>13818185529</v>
          </cell>
          <cell r="C54618" t="str">
            <v>上海嘉定马陆镇洪德路38弄9号803</v>
          </cell>
        </row>
        <row r="54619">
          <cell r="B54619">
            <v>13701742396</v>
          </cell>
          <cell r="C54619" t="str">
            <v>上海市澳门路477号中华1912大厦5幢201室</v>
          </cell>
        </row>
        <row r="54620">
          <cell r="B54620">
            <v>13796381354</v>
          </cell>
          <cell r="C54620" t="str">
            <v>福建省厦门市海沧区沧林路149号102室（富祥苑）</v>
          </cell>
        </row>
        <row r="54621">
          <cell r="B54621" t="str">
            <v>137-9992-1906</v>
          </cell>
          <cell r="C54621" t="str">
            <v>福建省福清市东张镇清荣路南77号</v>
          </cell>
        </row>
        <row r="54622">
          <cell r="B54622">
            <v>13877669915</v>
          </cell>
          <cell r="C54622" t="str">
            <v>广西百色市田林县地方税务分局</v>
          </cell>
        </row>
        <row r="54623">
          <cell r="B54623">
            <v>13755881818</v>
          </cell>
          <cell r="C54623" t="str">
            <v>江西省丰城市新华金属材料有限公司，丰城市下岗职工创业园</v>
          </cell>
        </row>
        <row r="54624">
          <cell r="B54624">
            <v>13911235265</v>
          </cell>
          <cell r="C54624" t="str">
            <v>北京市朝阳区八里庄北里301楼1306</v>
          </cell>
        </row>
        <row r="54625">
          <cell r="B54625">
            <v>18051060656</v>
          </cell>
          <cell r="C54625" t="str">
            <v>江苏省扬州市广陵区苏北人民医院医务处</v>
          </cell>
        </row>
        <row r="54626">
          <cell r="B54626">
            <v>15811519696</v>
          </cell>
          <cell r="C54626" t="str">
            <v>北京市通州区运河湾北区3-2-401</v>
          </cell>
        </row>
        <row r="54627">
          <cell r="B54627">
            <v>13321938727</v>
          </cell>
          <cell r="C54627" t="str">
            <v>上海市静安区石门二路199弄2号304室</v>
          </cell>
        </row>
        <row r="54628">
          <cell r="B54628">
            <v>15962102780</v>
          </cell>
          <cell r="C54628" t="str">
            <v>江苏省苏州市姑苏区姑香苑3幢201室</v>
          </cell>
        </row>
        <row r="54629">
          <cell r="B54629">
            <v>13811204248</v>
          </cell>
          <cell r="C54629" t="str">
            <v>北京市昌平区中东路400号院2-2-1912</v>
          </cell>
        </row>
        <row r="54630">
          <cell r="B54630">
            <v>13990178363</v>
          </cell>
          <cell r="C54630" t="str">
            <v>四川省绵阳市涪城区南河花园18幢</v>
          </cell>
        </row>
        <row r="54631">
          <cell r="B54631">
            <v>15912566847</v>
          </cell>
          <cell r="C54631" t="str">
            <v>云南省昆明市五华区华山南路80号农行</v>
          </cell>
        </row>
        <row r="54632">
          <cell r="B54632">
            <v>13798285131</v>
          </cell>
          <cell r="C54632" t="str">
            <v>广东省东莞市沙田镇汇景御海蓝岸4期5栋一单元2303</v>
          </cell>
        </row>
        <row r="54633">
          <cell r="B54633">
            <v>15016779787</v>
          </cell>
          <cell r="C54633" t="str">
            <v>广东省东莞市寮步镇中惠卡丽兰4栋1001</v>
          </cell>
        </row>
        <row r="54634">
          <cell r="B54634">
            <v>15947759333</v>
          </cell>
          <cell r="C54634" t="str">
            <v>内蒙古呼伦贝尔市海拉尔区新城区中鼎朗郡1-3号楼1单元302室</v>
          </cell>
        </row>
        <row r="54635">
          <cell r="B54635">
            <v>15001353943</v>
          </cell>
          <cell r="C54635" t="str">
            <v>北京市朝阳区壹线国际惠泽园5号楼一单元606</v>
          </cell>
        </row>
        <row r="54636">
          <cell r="B54636">
            <v>18868856665</v>
          </cell>
          <cell r="C54636" t="str">
            <v>浙江省桐庐县城南街道乔林路33号江城墅园5-104</v>
          </cell>
        </row>
        <row r="54637">
          <cell r="B54637">
            <v>18273140571</v>
          </cell>
          <cell r="C54637" t="str">
            <v>湖南长沙宁乡经济开发区加加集团新厂办公楼二楼</v>
          </cell>
        </row>
        <row r="54638">
          <cell r="B54638">
            <v>13719724052</v>
          </cell>
          <cell r="C54638" t="str">
            <v>广东省韶关市仁化县建设路雅苑D栋负一楼值班室</v>
          </cell>
        </row>
        <row r="54639">
          <cell r="B54639">
            <v>13688020215</v>
          </cell>
          <cell r="C54639" t="str">
            <v>四川省成都芳草西二街30号名人苑8A8C</v>
          </cell>
        </row>
        <row r="54640">
          <cell r="B54640">
            <v>13507130300</v>
          </cell>
          <cell r="C54640" t="str">
            <v>湖北省武汉市江汉区青年路电业新村3-1-1904</v>
          </cell>
        </row>
        <row r="54641">
          <cell r="B54641">
            <v>18674847735</v>
          </cell>
          <cell r="C54641" t="str">
            <v>湖南省长沙市芙蓉区湖南农业大学滨湖商城华彩风尚</v>
          </cell>
        </row>
        <row r="54642">
          <cell r="B54642">
            <v>15118758306</v>
          </cell>
          <cell r="C54642" t="str">
            <v>广东省佛山市禅城区深宁路12号惠雅苑</v>
          </cell>
        </row>
        <row r="54643">
          <cell r="B54643">
            <v>13997036107</v>
          </cell>
          <cell r="C54643" t="str">
            <v>青海省西宁市城北区海西路萨尔斯堡40号楼1单元</v>
          </cell>
        </row>
        <row r="54644">
          <cell r="B54644">
            <v>15504248778</v>
          </cell>
          <cell r="C54644" t="str">
            <v>辽宁省大连市西岗区百年港湾小区海达南街65号3单元1704</v>
          </cell>
        </row>
        <row r="54645">
          <cell r="B54645">
            <v>18660377611</v>
          </cell>
          <cell r="C54645" t="str">
            <v>山东省威海市环翠区南山小区文峰五街附33号楼502</v>
          </cell>
        </row>
        <row r="54646">
          <cell r="B54646">
            <v>13997721976</v>
          </cell>
          <cell r="C54646" t="str">
            <v>湖北省宜昌市湖北省宜昌市西陵区列电路15-414（云林家园）</v>
          </cell>
        </row>
        <row r="54647">
          <cell r="B54647">
            <v>18877815188</v>
          </cell>
          <cell r="C54647" t="str">
            <v>广西河池市金城江区上任新区移动公司</v>
          </cell>
        </row>
        <row r="54648">
          <cell r="B54648">
            <v>18177401927</v>
          </cell>
          <cell r="C54648" t="str">
            <v>广西壮族自治区梧州市长洲区大塘街道新闻路393号灏景玥城3号楼2单位1704房</v>
          </cell>
        </row>
        <row r="54649">
          <cell r="B54649">
            <v>13995104777</v>
          </cell>
          <cell r="C54649" t="str">
            <v>宁夏回族自治区银川市兴庆区湖滨东街春晓园10-1号营业房</v>
          </cell>
        </row>
        <row r="54650">
          <cell r="B54650">
            <v>15676722546</v>
          </cell>
          <cell r="C54650" t="str">
            <v>天津市河西区友谊北路广银大厦4层下电梯右侧</v>
          </cell>
        </row>
        <row r="54651">
          <cell r="B54651">
            <v>15906735599</v>
          </cell>
          <cell r="C54651" t="str">
            <v>浙江省海宁市合力大厦2号楼1801室</v>
          </cell>
        </row>
        <row r="54652">
          <cell r="B54652">
            <v>15379419520</v>
          </cell>
          <cell r="C54652" t="str">
            <v>上海市黄浦区县左街20弄6号701室</v>
          </cell>
        </row>
        <row r="54653">
          <cell r="B54653">
            <v>13342275008</v>
          </cell>
          <cell r="C54653" t="str">
            <v>辽宁省大连市甘井子区前关欣家园23号楼18-6</v>
          </cell>
        </row>
        <row r="54654">
          <cell r="B54654">
            <v>13995175385</v>
          </cell>
          <cell r="C54654" t="str">
            <v>宁夏银川市兴庆区阳光花园3号楼1单元202室</v>
          </cell>
        </row>
        <row r="54655">
          <cell r="B54655">
            <v>15046679866</v>
          </cell>
          <cell r="C54655" t="str">
            <v>黑龙江省哈尔滨市香坊区红旗大街175号省农垦总局</v>
          </cell>
        </row>
        <row r="54656">
          <cell r="B54656">
            <v>13936348477</v>
          </cell>
          <cell r="C54656" t="str">
            <v>黑龙江省哈尔滨市中医院建国街副270号急诊科</v>
          </cell>
        </row>
        <row r="54657">
          <cell r="B54657">
            <v>18600486884</v>
          </cell>
          <cell r="C54657" t="str">
            <v>北京市东城区内环到三环和平里小区民旺园11号楼4门601室</v>
          </cell>
        </row>
        <row r="54658">
          <cell r="B54658">
            <v>18562760759</v>
          </cell>
          <cell r="C54658" t="str">
            <v>山东省青岛市市北区长兴路57号701室（语洁宾馆楼上）</v>
          </cell>
        </row>
        <row r="54659">
          <cell r="B54659">
            <v>18233656985</v>
          </cell>
          <cell r="C54659" t="str">
            <v>河北省任丘市创业家园A区一号楼二单元</v>
          </cell>
        </row>
        <row r="54660">
          <cell r="B54660">
            <v>18511071001</v>
          </cell>
          <cell r="C54660" t="str">
            <v>北京市海淀区健康智谷903</v>
          </cell>
        </row>
        <row r="54661">
          <cell r="B54661">
            <v>13356867990</v>
          </cell>
          <cell r="C54661" t="str">
            <v>山东省青岛市市北区清江路清江华府7-103</v>
          </cell>
        </row>
        <row r="54662">
          <cell r="B54662">
            <v>64164198</v>
          </cell>
          <cell r="C54662" t="str">
            <v>上海市徐汇区东安路149弄四季园8号楼1303室</v>
          </cell>
        </row>
        <row r="54663">
          <cell r="B54663">
            <v>13991820099</v>
          </cell>
          <cell r="C54663" t="str">
            <v>陕西省西安市长安路立交长安大街三号C座</v>
          </cell>
        </row>
        <row r="54664">
          <cell r="B54664">
            <v>13705320668</v>
          </cell>
          <cell r="C54664" t="str">
            <v>山东省青岛市市南区龙山路31号303</v>
          </cell>
        </row>
        <row r="54665">
          <cell r="B54665">
            <v>13901123690</v>
          </cell>
          <cell r="C54665" t="str">
            <v>北京市大兴区广袤大街泰中花园三号楼二单元二零二</v>
          </cell>
        </row>
        <row r="54666">
          <cell r="B54666">
            <v>18889288860</v>
          </cell>
          <cell r="C54666" t="str">
            <v>海南省海口市龙华区南海大道万佳家居装饰广场美标卫浴</v>
          </cell>
        </row>
        <row r="54667">
          <cell r="B54667">
            <v>13825257890</v>
          </cell>
          <cell r="C54667" t="str">
            <v>广东省深圳市南山区沙河街深云村1栋11e</v>
          </cell>
        </row>
        <row r="54668">
          <cell r="B54668">
            <v>13910569122</v>
          </cell>
          <cell r="C54668" t="str">
            <v>北京市丰台区翠林一里7-6-602</v>
          </cell>
        </row>
        <row r="54669">
          <cell r="B54669">
            <v>15948667776</v>
          </cell>
          <cell r="C54669" t="str">
            <v>吉林省吉林市丰满区万丰玫瑰园六号楼</v>
          </cell>
        </row>
        <row r="54670">
          <cell r="B54670">
            <v>13905896108</v>
          </cell>
          <cell r="C54670" t="str">
            <v>浙江省兰溪市李渔路154号李渔宾馆</v>
          </cell>
        </row>
        <row r="54671">
          <cell r="B54671">
            <v>15941820081</v>
          </cell>
          <cell r="C54671" t="str">
            <v>辽宁省阜新市细河区辽工大北校区住宅77号楼122</v>
          </cell>
        </row>
        <row r="54672">
          <cell r="B54672">
            <v>18910228898</v>
          </cell>
          <cell r="C54672" t="str">
            <v>北京市海淀区复兴路20号院东门</v>
          </cell>
        </row>
        <row r="54673">
          <cell r="B54673">
            <v>13810838215</v>
          </cell>
          <cell r="C54673" t="str">
            <v>北京市大兴区香园路香海园39号楼2单元701</v>
          </cell>
        </row>
        <row r="54674">
          <cell r="B54674">
            <v>13942520920</v>
          </cell>
          <cell r="C54674" t="str">
            <v>辽宁省丹东市振兴区润豪大厦2单元404</v>
          </cell>
        </row>
        <row r="54675">
          <cell r="B54675">
            <v>13797026855</v>
          </cell>
          <cell r="C54675" t="str">
            <v>湖北省武汉市洪山区保利中央公馆G16栋2单元3402</v>
          </cell>
        </row>
        <row r="54676">
          <cell r="B54676">
            <v>13866478968</v>
          </cell>
          <cell r="C54676" t="str">
            <v>安徽省池州市贵池区人民路仁盛世纪新城9号楼1202室</v>
          </cell>
        </row>
        <row r="54677">
          <cell r="B54677">
            <v>15034145651</v>
          </cell>
          <cell r="C54677" t="str">
            <v>山西省河曲县中医院磁共振室</v>
          </cell>
        </row>
        <row r="54678">
          <cell r="B54678">
            <v>18704900686</v>
          </cell>
          <cell r="C54678" t="str">
            <v>浙江省杭州市滨江区滨盛路彩虹城27幢1003室</v>
          </cell>
        </row>
        <row r="54679">
          <cell r="B54679">
            <v>13601060761</v>
          </cell>
          <cell r="C54679" t="str">
            <v>北京市丰台区光彩路慧时欣园4B-1901</v>
          </cell>
        </row>
        <row r="54680">
          <cell r="B54680">
            <v>17310131337</v>
          </cell>
          <cell r="C54680" t="str">
            <v>北京市朝阳区亚运村安慧里一区19楼101室（传达室）</v>
          </cell>
        </row>
        <row r="54681">
          <cell r="B54681">
            <v>13835789156</v>
          </cell>
          <cell r="C54681" t="str">
            <v>山西省临汾市尧都区贡院街硅谷教育旁医院家属医院1单元102室</v>
          </cell>
        </row>
        <row r="54682">
          <cell r="B54682">
            <v>18600666076</v>
          </cell>
          <cell r="C54682" t="str">
            <v>北京市西城区东经路5号北京轻工技术学院</v>
          </cell>
        </row>
        <row r="54683">
          <cell r="B54683">
            <v>13806939212</v>
          </cell>
          <cell r="C54683" t="str">
            <v>福建省漳州市芗城区巷口街道鑫荣小区25栋805</v>
          </cell>
        </row>
        <row r="54684">
          <cell r="B54684">
            <v>15011116199</v>
          </cell>
          <cell r="C54684" t="str">
            <v>北京市丰台区云岗南宫智园小区9-3-101</v>
          </cell>
        </row>
        <row r="54685">
          <cell r="B54685">
            <v>18704602201</v>
          </cell>
          <cell r="C54685" t="str">
            <v>黑龙江省哈尔滨市香坊区珠江路039号中国税务</v>
          </cell>
        </row>
        <row r="54686">
          <cell r="B54686">
            <v>18042655827</v>
          </cell>
          <cell r="C54686" t="str">
            <v>辽宁省大连市沙河口区富民广场御园小区3号楼2801</v>
          </cell>
        </row>
        <row r="54687">
          <cell r="B54687">
            <v>13966206916</v>
          </cell>
          <cell r="C54687" t="str">
            <v>安徽省宣城市广德县大理别墅52号</v>
          </cell>
        </row>
        <row r="54688">
          <cell r="B54688">
            <v>18902080298</v>
          </cell>
          <cell r="C54688" t="str">
            <v>天津市南开区保山道10号瑞丽园7号楼1门202室</v>
          </cell>
        </row>
        <row r="54689">
          <cell r="B54689">
            <v>15611412620</v>
          </cell>
          <cell r="C54689" t="str">
            <v>北京市海淀区学院路20号中国石油大学继续教育学院</v>
          </cell>
        </row>
        <row r="54690">
          <cell r="B54690">
            <v>13702993348</v>
          </cell>
          <cell r="C54690" t="str">
            <v>广东省佛山市南海区罗村沿江北路1号富弘广场商务公寓楼1018-1020室</v>
          </cell>
        </row>
        <row r="54691">
          <cell r="B54691">
            <v>13052882059</v>
          </cell>
          <cell r="C54691" t="str">
            <v>江苏省苏州市高新区文昌路2号星创科技园309拓朗环保</v>
          </cell>
        </row>
        <row r="54692">
          <cell r="B54692">
            <v>13710662020</v>
          </cell>
          <cell r="C54692" t="str">
            <v>广东省广州市越秀区杨箕大街41号A5栋2802房</v>
          </cell>
        </row>
        <row r="54693">
          <cell r="B54693">
            <v>15800656909</v>
          </cell>
          <cell r="C54693" t="str">
            <v>上海市浦东新区浦电路400号B座702室</v>
          </cell>
        </row>
        <row r="54694">
          <cell r="B54694">
            <v>13696858548</v>
          </cell>
          <cell r="C54694" t="str">
            <v>福建省福州市闽侯县第三中学</v>
          </cell>
        </row>
        <row r="54695">
          <cell r="B54695">
            <v>13657720099</v>
          </cell>
          <cell r="C54695" t="str">
            <v>广西省来宾市兴宾区翠屏小学</v>
          </cell>
        </row>
        <row r="54696">
          <cell r="B54696">
            <v>13899905211</v>
          </cell>
          <cell r="C54696" t="str">
            <v>新疆乌鲁木齐市水磨沟区南湖北路王家梁源凯第一城一期二号楼604</v>
          </cell>
        </row>
        <row r="54697">
          <cell r="B54697">
            <v>13820484093</v>
          </cell>
          <cell r="C54697" t="str">
            <v>天津市红桥区西沽街道水木天成1区临湾园17号楼底商咸阳北路邮局</v>
          </cell>
        </row>
        <row r="54698">
          <cell r="B54698">
            <v>13520325371</v>
          </cell>
          <cell r="C54698" t="str">
            <v>海南省儋州市白马井镇中南西海岸B10号楼1803</v>
          </cell>
        </row>
        <row r="54699">
          <cell r="B54699">
            <v>13502122589</v>
          </cell>
          <cell r="C54699" t="str">
            <v>天津市河东区海河东路86号邮政办公楼5楼</v>
          </cell>
        </row>
        <row r="54700">
          <cell r="B54700">
            <v>13602046955</v>
          </cell>
          <cell r="C54700" t="str">
            <v>天津市南开区鼓楼街平祥大厦6号楼2401室</v>
          </cell>
        </row>
        <row r="54701">
          <cell r="B54701">
            <v>13752574608</v>
          </cell>
          <cell r="C54701" t="str">
            <v>天津市河北区金钟河大街梅宏园6-29-202</v>
          </cell>
        </row>
        <row r="54702">
          <cell r="B54702">
            <v>17715182328</v>
          </cell>
          <cell r="C54702" t="str">
            <v>江苏省苏州市姑苏区城北西路1599号机电五金城D4-101号</v>
          </cell>
        </row>
        <row r="54703">
          <cell r="B54703">
            <v>13501238206</v>
          </cell>
          <cell r="C54703" t="str">
            <v>北京市朝阳区青年路国美第一城三号院一号楼一单元</v>
          </cell>
        </row>
        <row r="54704">
          <cell r="B54704">
            <v>18210461018</v>
          </cell>
          <cell r="C54704" t="str">
            <v>北京市门头沟四季怡园南区2号楼三单元304</v>
          </cell>
        </row>
        <row r="54705">
          <cell r="B54705">
            <v>13500231313</v>
          </cell>
          <cell r="C54705" t="str">
            <v>广东省江门市新会区会城帝临南路2号807</v>
          </cell>
        </row>
        <row r="54706">
          <cell r="B54706">
            <v>13957070746</v>
          </cell>
          <cell r="C54706" t="str">
            <v>浙江省丽水市缙云县新建镇二巷9号</v>
          </cell>
        </row>
        <row r="54707">
          <cell r="B54707">
            <v>13996486559</v>
          </cell>
          <cell r="C54707" t="str">
            <v>重庆市南岸区涂山镇大石坝东海长洲B7-8-1</v>
          </cell>
        </row>
        <row r="54708">
          <cell r="B54708">
            <v>18077275008</v>
          </cell>
          <cell r="C54708" t="str">
            <v>广西壮族自治区来宾市金秀县功德路37号金秀县人民政府办公室</v>
          </cell>
        </row>
        <row r="54709">
          <cell r="B54709">
            <v>18607407169</v>
          </cell>
          <cell r="C54709" t="str">
            <v>湖南省岳阳市岳阳县月田镇见婆菜超市</v>
          </cell>
        </row>
        <row r="54710">
          <cell r="B54710">
            <v>13940989799</v>
          </cell>
          <cell r="C54710" t="str">
            <v>辽宁省大连市沙河口区星海湾街道星缘北街4号楼一单元1701</v>
          </cell>
        </row>
        <row r="54711">
          <cell r="B54711">
            <v>13805831441</v>
          </cell>
          <cell r="C54711" t="str">
            <v>浙江省宁波市奉化区中塔路231-9号（锦山别墅区）</v>
          </cell>
        </row>
        <row r="54712">
          <cell r="B54712">
            <v>18650316673</v>
          </cell>
          <cell r="C54712" t="str">
            <v>福建省福州市闽侯县上街镇元泽汽车4S店</v>
          </cell>
        </row>
        <row r="54713">
          <cell r="B54713">
            <v>18612218277</v>
          </cell>
          <cell r="C54713" t="str">
            <v>北京市顺义区后沙峪镇裕庆路16号院3-1-1207室</v>
          </cell>
        </row>
        <row r="54714">
          <cell r="B54714">
            <v>13817895506</v>
          </cell>
          <cell r="C54714" t="str">
            <v>上海市闵行区凤凰城景谷中路58弄65号1501室</v>
          </cell>
        </row>
        <row r="54715">
          <cell r="B54715">
            <v>18602166032</v>
          </cell>
          <cell r="C54715" t="str">
            <v>上海市浦东新区祝桥镇江镇路1909号上海航空酒店商务楼A座</v>
          </cell>
        </row>
        <row r="54716">
          <cell r="B54716">
            <v>15130050932</v>
          </cell>
          <cell r="C54716" t="str">
            <v>北京市海淀区上地街道中关村软件园三号路高科岭</v>
          </cell>
        </row>
        <row r="54717">
          <cell r="B54717">
            <v>15875979100</v>
          </cell>
          <cell r="C54717" t="str">
            <v>广东省湛江市霞山区工农东二路39号6栋5门101</v>
          </cell>
        </row>
        <row r="54718">
          <cell r="B54718">
            <v>13607381511</v>
          </cell>
          <cell r="C54718" t="str">
            <v>湖南省娄底市新化县公安局政工室</v>
          </cell>
        </row>
        <row r="54719">
          <cell r="B54719">
            <v>13622001200</v>
          </cell>
          <cell r="C54719" t="str">
            <v>天津市南开区南开二马路与南开二纬路交口凤仪园51号楼1门502</v>
          </cell>
        </row>
        <row r="54720">
          <cell r="B54720">
            <v>13939196027</v>
          </cell>
          <cell r="C54720" t="str">
            <v>河南省焦作市修武县产业集聚区管委会</v>
          </cell>
        </row>
        <row r="54721">
          <cell r="B54721">
            <v>13998860068</v>
          </cell>
          <cell r="C54721" t="str">
            <v>辽宁省沈阳市浑南新区临波路16移动馨苑6-3-4-2</v>
          </cell>
        </row>
        <row r="54722">
          <cell r="B54722">
            <v>18717757084</v>
          </cell>
          <cell r="C54722" t="str">
            <v>上海市闵行区中春路7089号A座102室</v>
          </cell>
        </row>
        <row r="54723">
          <cell r="B54723">
            <v>13512817668</v>
          </cell>
          <cell r="C54723" t="str">
            <v>天津市和平滨江道200号中原百货一层名表维修服务中心</v>
          </cell>
        </row>
        <row r="54724">
          <cell r="B54724">
            <v>13609118120</v>
          </cell>
          <cell r="C54724" t="str">
            <v>陕西省西安市碑林区仁厚庄南路西安工程大学西家属院南院17-704室</v>
          </cell>
        </row>
        <row r="54725">
          <cell r="B54725">
            <v>13708832188</v>
          </cell>
          <cell r="C54725" t="str">
            <v>云南省临沧市耿马傣族佤族自治县老邮电局宿舍区</v>
          </cell>
        </row>
        <row r="54726">
          <cell r="B54726">
            <v>13987640715</v>
          </cell>
          <cell r="C54726" t="str">
            <v>云南省昆明市西山区福海街道边防路欣和居小区13栋一单元502</v>
          </cell>
        </row>
        <row r="54727">
          <cell r="B54727">
            <v>13888074446</v>
          </cell>
          <cell r="C54727" t="str">
            <v>云南省昆明市呈贡县七彩云南第一城橙香苑3栋3803室</v>
          </cell>
        </row>
        <row r="54728">
          <cell r="B54728">
            <v>15368898069</v>
          </cell>
          <cell r="C54728" t="str">
            <v>云南省昆明市官渡区和平村31号2单元402室</v>
          </cell>
        </row>
        <row r="54729">
          <cell r="B54729">
            <v>13693669704</v>
          </cell>
          <cell r="C54729" t="str">
            <v>北京市昌平区城区镇亢山佳园8号楼二单元</v>
          </cell>
        </row>
        <row r="54730">
          <cell r="B54730">
            <v>13972596912</v>
          </cell>
          <cell r="C54730" t="str">
            <v>湖北省宜昌市西陵区CBD恒基国际A座19楼2号房间</v>
          </cell>
        </row>
        <row r="54731">
          <cell r="B54731">
            <v>13767790823</v>
          </cell>
          <cell r="C54731" t="str">
            <v>江西省赣州市章贡区翠微路2号赣州科技馆</v>
          </cell>
        </row>
        <row r="54732">
          <cell r="B54732">
            <v>13602719996</v>
          </cell>
          <cell r="C54732" t="str">
            <v>广东省广州市白云区同和街1080号新天半山D4-301</v>
          </cell>
        </row>
        <row r="54733">
          <cell r="B54733">
            <v>13826373468</v>
          </cell>
          <cell r="C54733" t="str">
            <v>广东省韶关市武江区沙洲二路一号玫瑰园北座1001</v>
          </cell>
        </row>
        <row r="54734">
          <cell r="B54734" t="str">
            <v>13640169016/0751-8887106</v>
          </cell>
          <cell r="C54734" t="str">
            <v>广东省韶关市武江区颐景骏园B1902</v>
          </cell>
        </row>
        <row r="54735">
          <cell r="B54735">
            <v>13701713951</v>
          </cell>
          <cell r="C54735" t="str">
            <v>上海市普陀区长寿路433弄6号501室</v>
          </cell>
        </row>
        <row r="54736">
          <cell r="B54736">
            <v>18641343206</v>
          </cell>
          <cell r="C54736" t="str">
            <v>辽宁省抚顺市新抚区千金路大唐社区47号楼一单元404室</v>
          </cell>
        </row>
        <row r="54737">
          <cell r="B54737">
            <v>15139656859</v>
          </cell>
          <cell r="C54737" t="str">
            <v>河南省上蔡县黑龙潭老汽车站出站口移动营业厅</v>
          </cell>
        </row>
        <row r="54738">
          <cell r="B54738">
            <v>14757922175</v>
          </cell>
          <cell r="C54738" t="str">
            <v>浙江省宁波市鄞州区首南街道高教园区学府路51号宁波卫生职业技术学院</v>
          </cell>
        </row>
        <row r="54739">
          <cell r="B54739">
            <v>13901312531</v>
          </cell>
          <cell r="C54739" t="str">
            <v>北京市朝阳区双桥东路康城花园别墅一期80栋635号</v>
          </cell>
        </row>
        <row r="54740">
          <cell r="B54740">
            <v>13780565033</v>
          </cell>
          <cell r="C54740" t="str">
            <v>河北省秦皇岛市山海关区石河镇五里台田春工艺品公司</v>
          </cell>
        </row>
        <row r="54741">
          <cell r="B54741">
            <v>13646611652</v>
          </cell>
          <cell r="C54741" t="str">
            <v>浙江省宁波市宁海县技工学校</v>
          </cell>
        </row>
        <row r="54742">
          <cell r="B54742">
            <v>18633592353</v>
          </cell>
          <cell r="C54742" t="str">
            <v>河北省秦皇岛市海港区森林逸城D区6-1-601</v>
          </cell>
        </row>
        <row r="54743">
          <cell r="B54743">
            <v>17531366903</v>
          </cell>
          <cell r="C54743" t="str">
            <v>河北省秦皇岛市海港区港晨小区5-2001</v>
          </cell>
        </row>
        <row r="54744">
          <cell r="B54744">
            <v>13802973097</v>
          </cell>
          <cell r="C54744" t="str">
            <v>广东省广州市白云区丛云路68号保利山庄</v>
          </cell>
        </row>
        <row r="54745">
          <cell r="B54745">
            <v>18142231278</v>
          </cell>
          <cell r="C54745" t="str">
            <v>江苏省苏州市工业园区斜塘街道淞泽家园二区69栋</v>
          </cell>
        </row>
        <row r="54746">
          <cell r="B54746">
            <v>13313358528</v>
          </cell>
          <cell r="C54746" t="str">
            <v>河北省秦皇岛市海关</v>
          </cell>
        </row>
        <row r="54747">
          <cell r="B54747">
            <v>13913418227</v>
          </cell>
          <cell r="C54747" t="str">
            <v>江苏省扬中市油坊镇晨光桥华东石油成套设备有限公司</v>
          </cell>
        </row>
        <row r="54748">
          <cell r="B54748">
            <v>13817988413</v>
          </cell>
          <cell r="C54748" t="str">
            <v>上海市都市路388弄92号</v>
          </cell>
        </row>
        <row r="54749">
          <cell r="B54749">
            <v>15767977555</v>
          </cell>
          <cell r="C54749" t="str">
            <v>广东省惠州市惠城区河南岸金山湖花园一区六栋二单元1602</v>
          </cell>
        </row>
        <row r="54750">
          <cell r="B54750">
            <v>13916031818</v>
          </cell>
          <cell r="C54750" t="str">
            <v>上海市黄浦区鲁班路168弄6号1702室</v>
          </cell>
        </row>
        <row r="54751">
          <cell r="B54751">
            <v>18661396357</v>
          </cell>
          <cell r="C54751" t="str">
            <v>山东省东营市东营区井冈山路910号东营区人民检察院</v>
          </cell>
        </row>
        <row r="54752">
          <cell r="B54752">
            <v>18148504305</v>
          </cell>
          <cell r="C54752" t="str">
            <v>广东省深圳市南山区深圳湾一号七五栋五B</v>
          </cell>
        </row>
        <row r="54753">
          <cell r="B54753">
            <v>15554610759</v>
          </cell>
          <cell r="C54753" t="str">
            <v>山东省东营市东营区东城安宁北区9号楼2单元</v>
          </cell>
        </row>
        <row r="54754">
          <cell r="B54754">
            <v>18562102751</v>
          </cell>
          <cell r="C54754" t="str">
            <v>山东省东营市东营新区竹香园南门森林公安局东营分局</v>
          </cell>
        </row>
        <row r="54755">
          <cell r="B54755">
            <v>18633566212</v>
          </cell>
          <cell r="C54755" t="str">
            <v>河北省秦皇岛市海港区迎宾路155号人民银行</v>
          </cell>
        </row>
        <row r="54756">
          <cell r="B54756">
            <v>18603355812</v>
          </cell>
          <cell r="C54756" t="str">
            <v>河北省秦皇岛市海港区迎宾路155号人民银行</v>
          </cell>
        </row>
        <row r="54757">
          <cell r="B54757">
            <v>17695759096</v>
          </cell>
          <cell r="C54757" t="str">
            <v>天津市滨海新区海洋高新技术产业园区海缘路199号东4-5号楼901室</v>
          </cell>
        </row>
        <row r="54758">
          <cell r="B54758">
            <v>13933635170</v>
          </cell>
          <cell r="C54758" t="str">
            <v>河北省秦皇岛市中央胜境2-1-801</v>
          </cell>
        </row>
        <row r="54759">
          <cell r="B54759">
            <v>18699300401</v>
          </cell>
          <cell r="C54759" t="str">
            <v>辽宁省沈阳市浑南区华发首府5号楼2单元1403号</v>
          </cell>
        </row>
        <row r="54760">
          <cell r="B54760">
            <v>18883187777</v>
          </cell>
          <cell r="C54760" t="str">
            <v>重庆市南岸区弹子石街道大佛寺段龙湖郦江19栋1903</v>
          </cell>
        </row>
        <row r="54761">
          <cell r="B54761">
            <v>13638287070</v>
          </cell>
          <cell r="C54761" t="str">
            <v>重庆市万州区学院支路28号</v>
          </cell>
        </row>
        <row r="54762">
          <cell r="B54762">
            <v>15696099999</v>
          </cell>
          <cell r="C54762" t="str">
            <v>重庆市渝北区人和街道棕榈泉国际花园D5-15-6</v>
          </cell>
        </row>
        <row r="54763">
          <cell r="B54763">
            <v>15101033613</v>
          </cell>
          <cell r="C54763" t="str">
            <v>北京市大兴区黄村镇海鑫北路新兴家园东区1-6-902</v>
          </cell>
        </row>
        <row r="54764">
          <cell r="B54764">
            <v>18946155050</v>
          </cell>
          <cell r="C54764" t="str">
            <v>黑龙江省哈尔滨市道里区河柏小区102栋2号门市</v>
          </cell>
        </row>
        <row r="54765">
          <cell r="B54765">
            <v>13453432595</v>
          </cell>
          <cell r="C54765" t="str">
            <v>陕西省渭南市澄城县城关街道古徵街北段北兴花城17号楼二单元一层西户</v>
          </cell>
        </row>
        <row r="54766">
          <cell r="B54766">
            <v>13802628837</v>
          </cell>
          <cell r="C54766" t="str">
            <v>广东省佛山市禅城区朝安南路63号恒福新城35座1504房</v>
          </cell>
        </row>
        <row r="54767">
          <cell r="B54767">
            <v>13378667777</v>
          </cell>
          <cell r="C54767" t="str">
            <v>黑龙江省哈尔滨市道外区北七道街观澜宝邸1单元1403</v>
          </cell>
        </row>
        <row r="54768">
          <cell r="B54768">
            <v>15246515666</v>
          </cell>
          <cell r="C54768" t="str">
            <v>黑龙江省海伦市恒韵兴盛售楼处</v>
          </cell>
        </row>
        <row r="54769">
          <cell r="B54769">
            <v>13845064670</v>
          </cell>
          <cell r="C54769" t="str">
            <v>黑龙江省哈尔滨市道里区工厂街115号1单元501</v>
          </cell>
        </row>
        <row r="54770">
          <cell r="B54770">
            <v>13845370005</v>
          </cell>
          <cell r="C54770" t="str">
            <v>黑龙江省牡丹江市江南新区江南教育幼儿园</v>
          </cell>
        </row>
        <row r="54771">
          <cell r="B54771">
            <v>15038853966</v>
          </cell>
          <cell r="C54771" t="str">
            <v>河南省平顶山市卫东区建设路与河东路交叉口交通银行后3号楼2单元202</v>
          </cell>
        </row>
        <row r="54772">
          <cell r="B54772">
            <v>13304613636</v>
          </cell>
          <cell r="C54772" t="str">
            <v>黑龙江省哈尔滨市松北区世茂蓝屿38栋楼</v>
          </cell>
        </row>
        <row r="54773">
          <cell r="B54773">
            <v>15925328950</v>
          </cell>
          <cell r="C54773" t="str">
            <v>云南省弥勒市弥阳镇温泉路小石桥眼镜店</v>
          </cell>
        </row>
        <row r="54774">
          <cell r="B54774">
            <v>15900460231</v>
          </cell>
          <cell r="C54774" t="str">
            <v>上海市嘉定区城中街98弄11号501</v>
          </cell>
        </row>
        <row r="54775">
          <cell r="B54775">
            <v>18666008837</v>
          </cell>
          <cell r="C54775" t="str">
            <v>广东省广州市海珠区同福西路后乐园街三号之二</v>
          </cell>
        </row>
        <row r="54776">
          <cell r="B54776" t="str">
            <v>13958116161/13606800597</v>
          </cell>
          <cell r="C54776" t="str">
            <v>浙江省杭州市文一路南都花园别墅37号</v>
          </cell>
        </row>
        <row r="54777">
          <cell r="B54777">
            <v>13880816160</v>
          </cell>
          <cell r="C54777" t="str">
            <v>四川省成都市成华区荆顺路259号荆竹坝荆竹苑1栋2门903号</v>
          </cell>
        </row>
        <row r="54778">
          <cell r="B54778">
            <v>13398187081</v>
          </cell>
          <cell r="C54778" t="str">
            <v>四川省成都市双流区机场路近都段6号欧洲印象区5幢一单元905号</v>
          </cell>
        </row>
        <row r="54779">
          <cell r="B54779">
            <v>13865535160</v>
          </cell>
          <cell r="C54779" t="str">
            <v>安徽省南陵县中央商业广场9栋2单元7楼</v>
          </cell>
        </row>
        <row r="54780">
          <cell r="B54780">
            <v>18915985301</v>
          </cell>
          <cell r="C54780" t="str">
            <v>江苏省南京市浦口区江浦街道镇南河路99号正荣·润江城5幢2104</v>
          </cell>
        </row>
        <row r="54781">
          <cell r="B54781">
            <v>13526902359</v>
          </cell>
          <cell r="C54781" t="str">
            <v>河南省洛阳市洛龙区古城街道牡丹大道191号尚德苑15号楼</v>
          </cell>
        </row>
        <row r="54782">
          <cell r="B54782">
            <v>15805536648</v>
          </cell>
          <cell r="C54782" t="str">
            <v>安徽省芜湖市南陵县景福家园6栋2单元</v>
          </cell>
        </row>
        <row r="54783">
          <cell r="B54783">
            <v>13827102922</v>
          </cell>
          <cell r="C54783" t="str">
            <v>广东省湛江市吴川市梅录镇长寿路新世纪广场</v>
          </cell>
        </row>
        <row r="54784">
          <cell r="B54784">
            <v>15899589977</v>
          </cell>
          <cell r="C54784" t="str">
            <v>广东省佛山市南海区桂城中海千灯湖一号1栋601</v>
          </cell>
        </row>
        <row r="54785">
          <cell r="B54785">
            <v>18620065708</v>
          </cell>
          <cell r="C54785" t="str">
            <v>广东省广州市黄埔区萝岗万达C2栋1611</v>
          </cell>
        </row>
        <row r="54786">
          <cell r="B54786">
            <v>13420746661</v>
          </cell>
          <cell r="C54786" t="str">
            <v>广东省佛山市南海区西樵镇西樵五队陆家新村三巷八号</v>
          </cell>
        </row>
        <row r="54787">
          <cell r="B54787">
            <v>13531106408</v>
          </cell>
          <cell r="C54787" t="str">
            <v>广东省吴川市海滨街道红馆后门</v>
          </cell>
        </row>
        <row r="54788">
          <cell r="B54788">
            <v>15108310669</v>
          </cell>
          <cell r="C54788" t="str">
            <v>四川省成都市高新企业剑南大道中段1533号利通时代晶座</v>
          </cell>
        </row>
        <row r="54789">
          <cell r="B54789">
            <v>13501160348</v>
          </cell>
          <cell r="C54789" t="str">
            <v>北京市朝阳区科荟路8号荣尊堡国际公寓D座17A</v>
          </cell>
        </row>
        <row r="54790">
          <cell r="B54790">
            <v>13979442286</v>
          </cell>
          <cell r="C54790" t="str">
            <v>江西省抚州市临川区赣东大道沃尔玛后面公园1959</v>
          </cell>
        </row>
        <row r="54791">
          <cell r="B54791">
            <v>13704948111</v>
          </cell>
          <cell r="C54791" t="str">
            <v>辽宁省大连市中山区朝阳街70号东北亚问题研究所</v>
          </cell>
        </row>
        <row r="54792">
          <cell r="B54792">
            <v>15887816692</v>
          </cell>
          <cell r="C54792" t="str">
            <v>云南省昆明市五华区武成新时代广场北楼6楼6G</v>
          </cell>
        </row>
        <row r="54793">
          <cell r="B54793">
            <v>15000463926</v>
          </cell>
          <cell r="C54793" t="str">
            <v>上海市浦东新区向城路288号国华人寿金融大厦23楼2301室</v>
          </cell>
        </row>
        <row r="54794">
          <cell r="B54794">
            <v>18204606585</v>
          </cell>
          <cell r="C54794" t="str">
            <v>黑龙江省哈尔滨市道里区群力新苑A5栋1单元1601室</v>
          </cell>
        </row>
        <row r="54795">
          <cell r="B54795">
            <v>15320179957</v>
          </cell>
          <cell r="C54795" t="str">
            <v>天津市河西区永安道罗马花园一期兴业银行</v>
          </cell>
        </row>
        <row r="54796">
          <cell r="B54796">
            <v>18850975888</v>
          </cell>
          <cell r="C54796" t="str">
            <v>福建省莆田市秀屿区佳通轮胎厂停靠福利彩票</v>
          </cell>
        </row>
        <row r="54797">
          <cell r="B54797">
            <v>18912710310</v>
          </cell>
          <cell r="C54797" t="str">
            <v>江苏省苏州市吴江经济开发区运东大道999号海悦花园小区30栋404室</v>
          </cell>
        </row>
        <row r="54798">
          <cell r="B54798">
            <v>13913834846</v>
          </cell>
          <cell r="C54798" t="str">
            <v>江苏省南京市玄武区蜀香山庄21栋401</v>
          </cell>
        </row>
        <row r="54799">
          <cell r="B54799">
            <v>13920587073</v>
          </cell>
          <cell r="C54799" t="str">
            <v>天津市西青区榕苑路16号鑫茂园C2-2-D</v>
          </cell>
        </row>
        <row r="54800">
          <cell r="B54800">
            <v>18098187725</v>
          </cell>
          <cell r="C54800" t="str">
            <v>广东省佛山市禅城区石湾镇街道澜石镇湾华工业区一排2号（中通快递后面）鑫鼎盛门花有限公司</v>
          </cell>
        </row>
        <row r="54801">
          <cell r="B54801">
            <v>13902150555</v>
          </cell>
          <cell r="C54801" t="str">
            <v>天津市南开区西湖道万维花园2-4-202</v>
          </cell>
        </row>
        <row r="54802">
          <cell r="B54802">
            <v>18622150157</v>
          </cell>
          <cell r="C54802" t="str">
            <v>天津市和平区南京路181号世纪都会写字楼1501</v>
          </cell>
        </row>
        <row r="54803">
          <cell r="B54803">
            <v>18622084986</v>
          </cell>
          <cell r="C54803" t="str">
            <v>天津市北辰区双青新家园荣居园</v>
          </cell>
        </row>
        <row r="54804">
          <cell r="B54804">
            <v>13911737528</v>
          </cell>
          <cell r="C54804" t="str">
            <v>北京市朝阳区青年路29号院3-3-1501</v>
          </cell>
        </row>
        <row r="54805">
          <cell r="B54805">
            <v>15522724072</v>
          </cell>
          <cell r="C54805" t="str">
            <v>天津市河西区太湖路通达尚城21-1-102</v>
          </cell>
        </row>
        <row r="54806">
          <cell r="B54806">
            <v>13910127647</v>
          </cell>
          <cell r="C54806" t="str">
            <v>北京市石景山区燕堤西街六号院7-2-1305</v>
          </cell>
        </row>
        <row r="54807">
          <cell r="B54807">
            <v>13660188577</v>
          </cell>
          <cell r="C54807" t="str">
            <v>广东省广州市越秀区登峰街下塘新村36号402房</v>
          </cell>
        </row>
        <row r="54808">
          <cell r="B54808">
            <v>13920718546</v>
          </cell>
          <cell r="C54808" t="str">
            <v>天津市大港区育秀街118号大港邮电局</v>
          </cell>
        </row>
        <row r="54809">
          <cell r="B54809">
            <v>18251145139</v>
          </cell>
          <cell r="C54809" t="str">
            <v>江苏省苏州工业园区东湖大郡一期42幢901</v>
          </cell>
        </row>
        <row r="54810">
          <cell r="B54810">
            <v>13793228858</v>
          </cell>
          <cell r="C54810" t="str">
            <v>山东省青岛市李沧区东川路万科生态城宽岸8-1-1202</v>
          </cell>
        </row>
        <row r="54811">
          <cell r="B54811">
            <v>13609616898</v>
          </cell>
          <cell r="C54811" t="str">
            <v>广东省深圳市福田区福荣路万科金域蓝湾5栋2801</v>
          </cell>
        </row>
        <row r="54812">
          <cell r="B54812">
            <v>13914013900</v>
          </cell>
          <cell r="C54812" t="str">
            <v>江苏省苏州市工业园区东城郡102栋903室</v>
          </cell>
        </row>
        <row r="54813">
          <cell r="B54813">
            <v>13029269007</v>
          </cell>
          <cell r="C54813" t="str">
            <v>辽宁省抚顺市顺城区新城路中段5号抚顺市中心医院3号楼12楼护士站</v>
          </cell>
        </row>
        <row r="54814">
          <cell r="B54814">
            <v>15642018488</v>
          </cell>
          <cell r="C54814" t="str">
            <v>辽宁省抚顺市顺城区幸福城一期C-32单元101</v>
          </cell>
        </row>
        <row r="54815">
          <cell r="B54815">
            <v>15541393636</v>
          </cell>
          <cell r="C54815" t="str">
            <v>辽宁省抚顺市顺城区新城路中段5号抚顺市中心医院2号楼胸科病房</v>
          </cell>
        </row>
        <row r="54816">
          <cell r="B54816">
            <v>18702202664</v>
          </cell>
          <cell r="C54816" t="str">
            <v>天津市西青区李七庄凌口悦雅花园A区3号楼1门601单元</v>
          </cell>
        </row>
        <row r="54817">
          <cell r="B54817">
            <v>15526548222</v>
          </cell>
          <cell r="C54817" t="str">
            <v>吉林省吉林市昌邑区鸿博颐景花园28号楼3号网点金棕榈时尚宾馆</v>
          </cell>
        </row>
        <row r="54818">
          <cell r="B54818">
            <v>17771434617</v>
          </cell>
          <cell r="C54818" t="str">
            <v>湖北省武汉市武昌区友谊大道华城广场25-2-1905</v>
          </cell>
        </row>
        <row r="54819">
          <cell r="B54819">
            <v>15048803434</v>
          </cell>
          <cell r="C54819" t="str">
            <v>内蒙古自治区巴彦淖尔市临河区北环路办事处临五路华海尚都物业服务中心</v>
          </cell>
        </row>
        <row r="54820">
          <cell r="B54820">
            <v>13902366087</v>
          </cell>
          <cell r="C54820" t="str">
            <v>广东省肇庆市高要区禄步镇白土一、二村萨米特陶瓷厂</v>
          </cell>
        </row>
        <row r="54821">
          <cell r="B54821">
            <v>18653570078</v>
          </cell>
          <cell r="C54821" t="str">
            <v>山东省烟台市海阳市滨海国际12号楼101室</v>
          </cell>
        </row>
        <row r="54822">
          <cell r="B54822">
            <v>13350088358</v>
          </cell>
          <cell r="C54822" t="str">
            <v>四川省成都市金牛区黄忠小区黄苑街2号金沙上城6-4-2-2</v>
          </cell>
        </row>
        <row r="54823">
          <cell r="B54823">
            <v>18602880027</v>
          </cell>
          <cell r="C54823" t="str">
            <v>四川省成都市锦江区三官堂街橡树林路166号望江橡林1期1-2-2605</v>
          </cell>
        </row>
        <row r="54824">
          <cell r="B54824">
            <v>13889119221</v>
          </cell>
          <cell r="C54824" t="str">
            <v>辽宁省沈阳市浑南区高迎路3号辽宁电力勘测设计院</v>
          </cell>
        </row>
        <row r="54825">
          <cell r="B54825">
            <v>18307489911</v>
          </cell>
          <cell r="C54825" t="str">
            <v>江西省景德镇市珠山区道昌虹社区新泰安楼西702室</v>
          </cell>
        </row>
        <row r="54826">
          <cell r="B54826">
            <v>15041754747</v>
          </cell>
          <cell r="C54826" t="str">
            <v>辽宁省营口市站前区水岸一品北门</v>
          </cell>
        </row>
        <row r="54827">
          <cell r="B54827">
            <v>13407124699</v>
          </cell>
          <cell r="C54827" t="str">
            <v>湖北省武汉市洪山区雄楚大道908金地中心城东2一单元</v>
          </cell>
        </row>
        <row r="54828">
          <cell r="B54828">
            <v>18309614561</v>
          </cell>
          <cell r="C54828" t="str">
            <v>宁夏回族自治区银川市西厦区大连西路甲1号廉政警示教育中心</v>
          </cell>
        </row>
        <row r="54829">
          <cell r="B54829">
            <v>15059780725</v>
          </cell>
          <cell r="C54829" t="str">
            <v>福建省泉州市石狮市金盛路信义华府2栋1601</v>
          </cell>
        </row>
        <row r="54830">
          <cell r="B54830">
            <v>15396141097</v>
          </cell>
          <cell r="C54830" t="str">
            <v>福建省厦门市思明区格格FJ宝马花园A格格货栈或蜂巢快递</v>
          </cell>
        </row>
        <row r="54831">
          <cell r="B54831">
            <v>15680722222</v>
          </cell>
          <cell r="C54831" t="str">
            <v>四川省成都市武侯区双楠街道巴黎阳光8栋4单元1102号</v>
          </cell>
        </row>
        <row r="54832">
          <cell r="B54832">
            <v>13811515777</v>
          </cell>
          <cell r="C54832" t="str">
            <v>北京市大兴区亦庄镇鹿华路1号院中信新城西区6-1-601</v>
          </cell>
        </row>
        <row r="54833">
          <cell r="B54833">
            <v>18207535217</v>
          </cell>
          <cell r="C54833" t="str">
            <v>广东省珠海市斗门区井岸镇尖峰前路紫荆苑1栋301</v>
          </cell>
        </row>
        <row r="54834">
          <cell r="B54834">
            <v>13473085826</v>
          </cell>
          <cell r="C54834" t="str">
            <v>河北省邢台市宁晋县凤凰镇天和城6-1-603</v>
          </cell>
        </row>
        <row r="54835">
          <cell r="B54835">
            <v>13824045110</v>
          </cell>
          <cell r="C54835" t="str">
            <v>广东省江门市开平门振华大马路175号三和陶瓷店</v>
          </cell>
        </row>
        <row r="54836">
          <cell r="B54836">
            <v>17776023999</v>
          </cell>
          <cell r="C54836" t="str">
            <v>黑龙江省绥化市肇东市宏润壹号B栋1单元1701室</v>
          </cell>
        </row>
        <row r="54837">
          <cell r="B54837">
            <v>13570118870</v>
          </cell>
          <cell r="C54837" t="str">
            <v>广东省广州市白云区富力桃园A8</v>
          </cell>
        </row>
        <row r="54838">
          <cell r="B54838">
            <v>13307950688</v>
          </cell>
          <cell r="C54838" t="str">
            <v>江西省宜春市铜鼓县永宁镇城北路168号（石脑上）</v>
          </cell>
        </row>
        <row r="54839">
          <cell r="B54839">
            <v>13822528800</v>
          </cell>
          <cell r="C54839" t="str">
            <v>广东省湛江市霞山区人民大道中3号新世纪花园龙华楼E栋1门</v>
          </cell>
        </row>
        <row r="54840">
          <cell r="B54840">
            <v>13023821000</v>
          </cell>
          <cell r="C54840" t="str">
            <v>福建省福州市平潭县金象E区13-501</v>
          </cell>
        </row>
        <row r="54841">
          <cell r="B54841">
            <v>15904642565</v>
          </cell>
          <cell r="C54841" t="str">
            <v>黑龙江省七台河市桃山区学府路市教育局</v>
          </cell>
        </row>
        <row r="54842">
          <cell r="B54842">
            <v>13380300107</v>
          </cell>
          <cell r="C54842" t="str">
            <v>广东省深圳市龙岗区大芬可园14F2001</v>
          </cell>
        </row>
        <row r="54843">
          <cell r="B54843">
            <v>18603951110</v>
          </cell>
          <cell r="C54843" t="str">
            <v>河南省漯河市郾城区城关镇黄山路行政服务中心1楼国税局窗口</v>
          </cell>
        </row>
        <row r="54844">
          <cell r="B54844">
            <v>13436134631</v>
          </cell>
          <cell r="C54844" t="str">
            <v>重庆市綦江区万东镇万盛经开区海棠晓月8号楼</v>
          </cell>
        </row>
        <row r="54845">
          <cell r="B54845">
            <v>13969090377</v>
          </cell>
          <cell r="C54845" t="str">
            <v>山东省济南市市中区舜耕路伟东新都一区15号楼2单元702</v>
          </cell>
        </row>
        <row r="54846">
          <cell r="B54846">
            <v>18283382799</v>
          </cell>
          <cell r="C54846" t="str">
            <v>浙江省金华市义乌市稠江街道贝村路东150米欧景爵园5栋1单元2901</v>
          </cell>
        </row>
        <row r="54847">
          <cell r="B54847">
            <v>13634332508</v>
          </cell>
          <cell r="C54847" t="str">
            <v>吉林省延吉市参花街民强路民强社区</v>
          </cell>
        </row>
        <row r="54848">
          <cell r="B54848">
            <v>13911007977</v>
          </cell>
          <cell r="C54848" t="str">
            <v>北京市西城区核桃园西街36号北方长城光电大厦509</v>
          </cell>
        </row>
        <row r="54849">
          <cell r="B54849">
            <v>18771128566</v>
          </cell>
          <cell r="C54849" t="str">
            <v>湖北省武汉市洪山区民族大道江南家园23栋2单元</v>
          </cell>
        </row>
        <row r="54850">
          <cell r="B54850">
            <v>15943384555</v>
          </cell>
          <cell r="C54850" t="str">
            <v>吉林省敦化市胜利街道敦化市南湖大街万豪酒店北侧城市之星售楼处</v>
          </cell>
        </row>
        <row r="54851">
          <cell r="B54851">
            <v>13861322610</v>
          </cell>
          <cell r="C54851" t="str">
            <v>江苏省苏州市姑苏区中梁天御1区2栋1203室</v>
          </cell>
        </row>
        <row r="54852">
          <cell r="B54852">
            <v>13779877206</v>
          </cell>
          <cell r="C54852" t="str">
            <v>新疆昌吉昌吉州第一中学</v>
          </cell>
        </row>
        <row r="54853">
          <cell r="B54853">
            <v>13796699988</v>
          </cell>
          <cell r="C54853" t="str">
            <v>黑龙江省哈尔滨市香坊区国园星城A栋1单元302室</v>
          </cell>
        </row>
        <row r="54854">
          <cell r="B54854">
            <v>13822701614</v>
          </cell>
          <cell r="C54854" t="str">
            <v>广东省中山市黄圃镇新旺北路3号</v>
          </cell>
        </row>
        <row r="54855">
          <cell r="B54855">
            <v>13688431600</v>
          </cell>
          <cell r="C54855" t="str">
            <v>四川省成都市成华区培华东路11号</v>
          </cell>
        </row>
        <row r="54856">
          <cell r="B54856">
            <v>18616196960</v>
          </cell>
          <cell r="C54856" t="str">
            <v>上海市宝山区大场镇丰皓路138弄乾皓苑4号601</v>
          </cell>
        </row>
        <row r="54857">
          <cell r="B54857">
            <v>13920668888</v>
          </cell>
          <cell r="C54857" t="str">
            <v>天津市东丽区华明街华明工业园华丰路6号D2国家电网天津物资公司</v>
          </cell>
        </row>
        <row r="54858">
          <cell r="B54858">
            <v>15620782899</v>
          </cell>
          <cell r="C54858" t="str">
            <v>天津市和平区万全小学五年级语文组</v>
          </cell>
        </row>
        <row r="54859">
          <cell r="B54859">
            <v>18622731981</v>
          </cell>
          <cell r="C54859" t="str">
            <v>天津市南开区体育中心街红旗南路浅水湾花园19-1-502</v>
          </cell>
        </row>
        <row r="54860">
          <cell r="B54860">
            <v>13212286508</v>
          </cell>
          <cell r="C54860" t="str">
            <v>天津市红桥区纪念馆延长线美居花园7号楼</v>
          </cell>
        </row>
        <row r="54861">
          <cell r="B54861">
            <v>15110298441</v>
          </cell>
          <cell r="C54861" t="str">
            <v>北京市门头沟区惠润家园3地块4号楼保安亭后快递柜</v>
          </cell>
        </row>
        <row r="54862">
          <cell r="B54862">
            <v>13920667219</v>
          </cell>
          <cell r="C54862" t="str">
            <v>天津市东丽区空港经济区中心大道595号</v>
          </cell>
        </row>
        <row r="54863">
          <cell r="B54863">
            <v>13920727979</v>
          </cell>
          <cell r="C54863" t="str">
            <v>天津市东丽区津滨大道舒畅嘉园4号楼804</v>
          </cell>
        </row>
        <row r="54864">
          <cell r="B54864">
            <v>13752551952</v>
          </cell>
          <cell r="C54864" t="str">
            <v>天津市红桥区金领花园6-2301</v>
          </cell>
        </row>
        <row r="54865">
          <cell r="B54865">
            <v>13811065615</v>
          </cell>
          <cell r="C54865" t="str">
            <v>北京市海淀区上第四街1号院2号楼103室</v>
          </cell>
        </row>
        <row r="54866">
          <cell r="B54866">
            <v>13920679359</v>
          </cell>
          <cell r="C54866" t="str">
            <v>天津市河东区卫国道翠阜新村翠荫里1号楼底商青年创业超市（合家欢店）</v>
          </cell>
        </row>
        <row r="54867">
          <cell r="B54867">
            <v>15022751955</v>
          </cell>
          <cell r="C54867" t="str">
            <v>天津大港油田老油田公司（假树）</v>
          </cell>
        </row>
        <row r="54868">
          <cell r="B54868">
            <v>15620889955</v>
          </cell>
          <cell r="C54868" t="str">
            <v>天津市南开区雅安道莲安里6-3-101</v>
          </cell>
        </row>
        <row r="54869">
          <cell r="B54869">
            <v>15822832500</v>
          </cell>
          <cell r="C54869" t="str">
            <v>天津市津南区辛庄镇首创城星景苑12-1404</v>
          </cell>
        </row>
        <row r="54870">
          <cell r="B54870">
            <v>15522086322</v>
          </cell>
          <cell r="C54870" t="str">
            <v>天津市河东区华龙道耿实园16号楼6单元401</v>
          </cell>
        </row>
        <row r="54871">
          <cell r="B54871">
            <v>13821314928</v>
          </cell>
          <cell r="C54871" t="str">
            <v>天津市河东区新开路223号新开路邮局一楼营业</v>
          </cell>
        </row>
        <row r="54872">
          <cell r="B54872">
            <v>18622346385</v>
          </cell>
          <cell r="C54872" t="str">
            <v>天津市南开区密云一支路燕宇小区40-1-203</v>
          </cell>
        </row>
        <row r="54873">
          <cell r="B54873">
            <v>13987129426</v>
          </cell>
          <cell r="C54873" t="str">
            <v>云南省昆明市西园南路27号</v>
          </cell>
        </row>
        <row r="54874">
          <cell r="B54874">
            <v>13752678853</v>
          </cell>
          <cell r="C54874" t="str">
            <v>天津市和平区新兴路27号中国移动通信集团天津有限公司</v>
          </cell>
        </row>
        <row r="54875">
          <cell r="B54875">
            <v>13874803296</v>
          </cell>
          <cell r="C54875" t="str">
            <v>湖南省长沙市雨花区韶山南路上海城小区33栋201</v>
          </cell>
        </row>
        <row r="54876">
          <cell r="B54876">
            <v>13763658118</v>
          </cell>
          <cell r="C54876" t="str">
            <v>黑龙江省哈尔滨市哈西巴黎第五区商服25-12</v>
          </cell>
        </row>
        <row r="54877">
          <cell r="B54877">
            <v>13763658118</v>
          </cell>
          <cell r="C54877" t="str">
            <v>黑龙江省哈尔滨市哈西巴黎第五区商服25-12</v>
          </cell>
        </row>
        <row r="54878">
          <cell r="B54878">
            <v>15104371710</v>
          </cell>
          <cell r="C54878" t="str">
            <v>吉林省辽源市龙山区县级直管村级单位颐和山庄12号楼1单元303室</v>
          </cell>
        </row>
        <row r="54879">
          <cell r="B54879">
            <v>13910165161</v>
          </cell>
          <cell r="C54879" t="str">
            <v>北京市海淀区世纪城三期翠叠园10号楼7单元11J</v>
          </cell>
        </row>
        <row r="54880">
          <cell r="B54880">
            <v>15140175959</v>
          </cell>
          <cell r="C54880" t="str">
            <v>辽宁省沈阳市沈河区北一经街86号3-3-1</v>
          </cell>
        </row>
        <row r="54881">
          <cell r="B54881">
            <v>13509092113</v>
          </cell>
          <cell r="C54881" t="str">
            <v>广东省梅州市梅县城东镇竹洋南坑彭屋</v>
          </cell>
        </row>
        <row r="54882">
          <cell r="B54882">
            <v>13350815131</v>
          </cell>
          <cell r="C54882" t="str">
            <v>四川省泸州市龙马潭区红星街道大驿坝卫校门卫室</v>
          </cell>
        </row>
        <row r="54883">
          <cell r="B54883">
            <v>13524841947</v>
          </cell>
          <cell r="C54883" t="str">
            <v>上海市杨浦区民府路1258弄18号101</v>
          </cell>
        </row>
        <row r="54884">
          <cell r="B54884">
            <v>18621698923</v>
          </cell>
          <cell r="C54884" t="str">
            <v>上海市静安区巨鹿路889弄21号蟹尊苑</v>
          </cell>
        </row>
        <row r="54885">
          <cell r="B54885">
            <v>18017588376</v>
          </cell>
          <cell r="C54885" t="str">
            <v>上海市虹口区汶水东路650弄1号2604室</v>
          </cell>
        </row>
        <row r="54886">
          <cell r="B54886">
            <v>13135657798</v>
          </cell>
          <cell r="C54886" t="str">
            <v>湖北省武汉市洪山区书城路名仕1号4#1512</v>
          </cell>
        </row>
        <row r="54887">
          <cell r="B54887">
            <v>18302859870</v>
          </cell>
          <cell r="C54887" t="str">
            <v>四川省成都市武侯区郭家桥正街16号府河竹苑2栋1单元</v>
          </cell>
        </row>
        <row r="54888">
          <cell r="B54888">
            <v>13888301890</v>
          </cell>
          <cell r="C54888" t="str">
            <v>云南省昆明市石林县东城区6号地惠民小区</v>
          </cell>
        </row>
        <row r="54889">
          <cell r="B54889">
            <v>13458473727</v>
          </cell>
          <cell r="C54889" t="str">
            <v>四川省南溪区新港华府1栋3单元</v>
          </cell>
        </row>
        <row r="54890">
          <cell r="B54890">
            <v>13801117404</v>
          </cell>
          <cell r="C54890" t="str">
            <v>北京市朝阳区东土城路13号金孔雀大厦B座6358室</v>
          </cell>
        </row>
        <row r="54891">
          <cell r="B54891">
            <v>13926697933</v>
          </cell>
          <cell r="C54891" t="str">
            <v>广东省清远市清城区北江一路龙汇领峰4号楼2001房</v>
          </cell>
        </row>
        <row r="54892">
          <cell r="B54892">
            <v>13686899883</v>
          </cell>
          <cell r="C54892" t="str">
            <v>广东省深圳市南山区深南大道10188号新豪方大厦6A</v>
          </cell>
        </row>
        <row r="54893">
          <cell r="B54893">
            <v>13802224262</v>
          </cell>
          <cell r="C54893" t="str">
            <v>广东省深圳市罗湖区太宁路99号翠苑大厦A栋12G</v>
          </cell>
        </row>
        <row r="54894">
          <cell r="B54894">
            <v>13691716160</v>
          </cell>
          <cell r="C54894" t="str">
            <v>广东省深圳市盐田区沙头角碧海蓝天明苑碧海阁16D</v>
          </cell>
        </row>
        <row r="54895">
          <cell r="B54895">
            <v>18923270100</v>
          </cell>
          <cell r="C54895" t="str">
            <v>广东省佛山市顺德区陈村碧桂花城翠湖畔三区三街20栋408</v>
          </cell>
        </row>
        <row r="54896">
          <cell r="B54896">
            <v>13602031577</v>
          </cell>
          <cell r="C54896" t="str">
            <v>天津市开发区黄海路98号（第四大街与黄海路交口）津滨杰座2区B座3楼</v>
          </cell>
        </row>
        <row r="54897">
          <cell r="B54897">
            <v>18131556789</v>
          </cell>
          <cell r="C54897" t="str">
            <v>河北省唐山市路北区华宁景苑6-2-701</v>
          </cell>
        </row>
        <row r="54898">
          <cell r="B54898">
            <v>13676498348</v>
          </cell>
          <cell r="C54898" t="str">
            <v>浙江省温州市瓯海区新桥街道5组团19栋602室</v>
          </cell>
        </row>
        <row r="54899">
          <cell r="B54899">
            <v>13207159982</v>
          </cell>
          <cell r="C54899" t="str">
            <v>湖北省武汉市东西湖区将军路华星融城C2栋1单元701室</v>
          </cell>
        </row>
        <row r="54900">
          <cell r="B54900">
            <v>15325390666</v>
          </cell>
          <cell r="C54900" t="str">
            <v>浙江省杭州市富阳区金桥南路63号</v>
          </cell>
        </row>
        <row r="54901">
          <cell r="B54901">
            <v>15850418501</v>
          </cell>
          <cell r="C54901" t="str">
            <v>江苏省连云港市赣榆区东关路阳光花园1号楼</v>
          </cell>
        </row>
        <row r="54902">
          <cell r="B54902">
            <v>18699328616</v>
          </cell>
          <cell r="C54902" t="str">
            <v>新疆石河子市66小区万隆丽水香郡16栋242</v>
          </cell>
        </row>
        <row r="54903">
          <cell r="B54903">
            <v>15710631007</v>
          </cell>
          <cell r="C54903" t="str">
            <v>福建省厦门市思明区金桥路米兰春天26号701</v>
          </cell>
        </row>
        <row r="54904">
          <cell r="B54904">
            <v>18931384436</v>
          </cell>
          <cell r="C54904" t="str">
            <v>河北省保定市莲池区韩庄乡瑞安路北城枫景西区8号楼2604</v>
          </cell>
        </row>
        <row r="54905">
          <cell r="B54905">
            <v>13562211817</v>
          </cell>
          <cell r="C54905" t="str">
            <v>山东省枣庄市滕州市文昌路金色家园小区8号楼3单元106室</v>
          </cell>
        </row>
        <row r="54906">
          <cell r="B54906">
            <v>13618956092</v>
          </cell>
          <cell r="C54906" t="str">
            <v>四川省成都市武侯区双拥街84号华兴南街3区1栋</v>
          </cell>
        </row>
        <row r="54907">
          <cell r="B54907">
            <v>13621035106</v>
          </cell>
          <cell r="C54907" t="str">
            <v>北京市丰台区光彩路65号院2号楼3单元10层1003</v>
          </cell>
        </row>
        <row r="54908">
          <cell r="B54908">
            <v>13983817871</v>
          </cell>
          <cell r="C54908" t="str">
            <v>重庆市渝北区人和街道江北区金开大道三号东方王榭31栋1单元3楼2层</v>
          </cell>
        </row>
        <row r="54909">
          <cell r="B54909">
            <v>18618366242</v>
          </cell>
          <cell r="C54909" t="str">
            <v>北京市朝阳区光熙门北里4号楼305室</v>
          </cell>
        </row>
        <row r="54910">
          <cell r="B54910">
            <v>13512600227</v>
          </cell>
          <cell r="C54910" t="str">
            <v>黑龙江省佳木斯市其它区建三江管局鑫泽小区7座1号门</v>
          </cell>
        </row>
        <row r="54911">
          <cell r="B54911">
            <v>13917592968</v>
          </cell>
          <cell r="C54911" t="str">
            <v>上海市浦东新区金桥镇永业路94弄38号</v>
          </cell>
        </row>
        <row r="54912">
          <cell r="B54912">
            <v>15935138811</v>
          </cell>
          <cell r="C54912" t="str">
            <v>山西省太原市杏花岭区山医大二院宿舍5号楼1单元201室</v>
          </cell>
        </row>
        <row r="54913">
          <cell r="B54913">
            <v>13588804130</v>
          </cell>
          <cell r="C54913" t="str">
            <v>浙江省杭州市西湖区古荡街道毛家桥路毛家桥公寓4-202</v>
          </cell>
        </row>
        <row r="54914">
          <cell r="B54914">
            <v>13940463998</v>
          </cell>
          <cell r="C54914" t="str">
            <v>辽宁省沈阳市皇姑区步云山路26-3号</v>
          </cell>
        </row>
        <row r="54915">
          <cell r="B54915">
            <v>13349608618</v>
          </cell>
          <cell r="C54915" t="str">
            <v>湖南省长沙市天心区金石蓉园小区C3栋一单元</v>
          </cell>
        </row>
        <row r="54916">
          <cell r="B54916">
            <v>13486439668</v>
          </cell>
          <cell r="C54916" t="str">
            <v>浙江省余姚市朗霞村南永和路46号</v>
          </cell>
        </row>
        <row r="54917">
          <cell r="B54917">
            <v>13826789699</v>
          </cell>
          <cell r="C54917" t="str">
            <v>广东省云浮市云城区河滨西路19号俏滋味私房烘焙</v>
          </cell>
        </row>
        <row r="54918">
          <cell r="B54918">
            <v>13421306199</v>
          </cell>
          <cell r="C54918" t="str">
            <v>广东省深圳市宝安区沙井蚝三民主丰泽园</v>
          </cell>
        </row>
        <row r="54919">
          <cell r="B54919">
            <v>18995692595</v>
          </cell>
          <cell r="C54919" t="str">
            <v>湖北省武汉市江岸区百步亭花园新益街135号幸福时代三期10栋2单元604</v>
          </cell>
        </row>
        <row r="54920">
          <cell r="B54920">
            <v>13926692909</v>
          </cell>
          <cell r="C54920" t="str">
            <v>广东省清远市佛冈县振兴北路128号</v>
          </cell>
        </row>
        <row r="54921">
          <cell r="B54921">
            <v>15736702011</v>
          </cell>
          <cell r="C54921" t="str">
            <v>河南省郑州市郑东新区联盟新城七期31号楼301</v>
          </cell>
        </row>
        <row r="54922">
          <cell r="B54922">
            <v>13750278750</v>
          </cell>
          <cell r="C54922" t="str">
            <v>广东省河源市源城区丰源新村中腾商行</v>
          </cell>
        </row>
        <row r="54923">
          <cell r="B54923">
            <v>13829395809</v>
          </cell>
          <cell r="C54923" t="str">
            <v>广东省河源市源城区中山大道沁园邨E栋1303号</v>
          </cell>
        </row>
        <row r="54924">
          <cell r="B54924">
            <v>18603688460</v>
          </cell>
          <cell r="C54924" t="str">
            <v>黑龙江省佳木斯市前进区和平街55号宏基伟业大厦二单元21-02</v>
          </cell>
        </row>
        <row r="54925">
          <cell r="B54925">
            <v>13648093920</v>
          </cell>
          <cell r="C54925" t="str">
            <v>四川省成都市青白江区工业区同济大道南延线成都绿洁洗涤企业管理有限公司</v>
          </cell>
        </row>
        <row r="54926">
          <cell r="B54926">
            <v>13881867612</v>
          </cell>
          <cell r="C54926" t="str">
            <v>四川省成都市青羊区玉宇路998号橙花风景小区3栋1单元</v>
          </cell>
        </row>
        <row r="54927">
          <cell r="B54927">
            <v>15028281090</v>
          </cell>
          <cell r="C54927" t="str">
            <v>河北省保定市北市区恒祥北大街隆昌路丽景蓝湾B区B北68号美丽定制</v>
          </cell>
        </row>
        <row r="54928">
          <cell r="B54928">
            <v>13871397093</v>
          </cell>
          <cell r="C54928" t="str">
            <v>湖北省武汉市江岸区香港路185号江汉地税局</v>
          </cell>
        </row>
        <row r="54929">
          <cell r="B54929">
            <v>13757139482</v>
          </cell>
          <cell r="C54929" t="str">
            <v>浙江省湖州市吴兴区天河理想城32幢303（需当面签收，勿放蜂巢）313000</v>
          </cell>
        </row>
        <row r="54930">
          <cell r="B54930">
            <v>18902118115</v>
          </cell>
          <cell r="C54930" t="str">
            <v>天津市河北区金钟河大街世纪祥和家园8-2-101</v>
          </cell>
        </row>
        <row r="54931">
          <cell r="B54931">
            <v>18707047576</v>
          </cell>
          <cell r="C54931" t="str">
            <v>江西省抚州市临川区轻纺城北区5栋21号</v>
          </cell>
        </row>
        <row r="54932">
          <cell r="B54932">
            <v>15806351685</v>
          </cell>
          <cell r="C54932" t="str">
            <v>山东省聊城市东昌府区东昌东路59号石油公司</v>
          </cell>
        </row>
        <row r="54933">
          <cell r="B54933">
            <v>13671353667</v>
          </cell>
          <cell r="C54933" t="str">
            <v>北京市朝阳区半截塔55号（七棵树创意园）</v>
          </cell>
        </row>
        <row r="54934">
          <cell r="B54934">
            <v>13661198820</v>
          </cell>
          <cell r="C54934" t="str">
            <v>北京市石景山区鲁谷大街京汉旭城5号楼一单元502</v>
          </cell>
        </row>
        <row r="54935">
          <cell r="B54935">
            <v>13833370222</v>
          </cell>
          <cell r="C54935" t="str">
            <v>河北省张家口市宣化开发区御景金辉</v>
          </cell>
        </row>
        <row r="54936">
          <cell r="B54936">
            <v>13560088633</v>
          </cell>
          <cell r="C54936" t="str">
            <v>广东省广州市天河区员村棠石路海景大厦1502</v>
          </cell>
        </row>
        <row r="54937">
          <cell r="B54937">
            <v>15011382646</v>
          </cell>
          <cell r="C54937" t="str">
            <v>广西省南宁市西乡塘区秀厢大道东段81号保利爱琴海2-1-2702</v>
          </cell>
        </row>
        <row r="54938">
          <cell r="B54938">
            <v>18664988367</v>
          </cell>
          <cell r="C54938" t="str">
            <v>广东省深圳市罗湖区春风路佳宁娜友谊广场B座负一楼管理处</v>
          </cell>
        </row>
        <row r="54939">
          <cell r="B54939">
            <v>15689737776</v>
          </cell>
          <cell r="C54939" t="str">
            <v>山东省济南市历城区花园路180三单元503</v>
          </cell>
        </row>
        <row r="54940">
          <cell r="B54940">
            <v>15010751735</v>
          </cell>
          <cell r="C54940" t="str">
            <v>北京市丰台区兆丰园一区2号楼</v>
          </cell>
        </row>
        <row r="54941">
          <cell r="B54941">
            <v>13691769167</v>
          </cell>
          <cell r="C54941" t="str">
            <v>广东省深圳市福田区莲花北村东72栋503室</v>
          </cell>
        </row>
        <row r="54942">
          <cell r="B54942">
            <v>13450496022</v>
          </cell>
          <cell r="C54942" t="str">
            <v>广东省广州市荔湾区南岸路荔港南湾20栋1302室</v>
          </cell>
        </row>
        <row r="54943">
          <cell r="B54943">
            <v>18981705362</v>
          </cell>
          <cell r="C54943" t="str">
            <v>四川省成都市温江区同兴东路88号丽晶港16栋2002</v>
          </cell>
        </row>
        <row r="54944">
          <cell r="B54944">
            <v>15874712999</v>
          </cell>
          <cell r="C54944" t="str">
            <v>湖南省衡阳耒阳市槐园小区9栋202室</v>
          </cell>
        </row>
        <row r="54945">
          <cell r="B54945">
            <v>13713633299</v>
          </cell>
          <cell r="C54945" t="str">
            <v>广东省深圳市锡联路9号文锦渡边检生活区9栋203室</v>
          </cell>
        </row>
        <row r="54946">
          <cell r="B54946">
            <v>18777180308</v>
          </cell>
          <cell r="C54946" t="str">
            <v>广西南宁市青秀区云景路蓝山上城7栋1101</v>
          </cell>
        </row>
        <row r="54947">
          <cell r="B54947">
            <v>15757882312</v>
          </cell>
          <cell r="C54947" t="str">
            <v>浙江省平湖市经济开发区昌盛路559科世科汽车部件平湖有限公司</v>
          </cell>
        </row>
        <row r="54948">
          <cell r="B54948">
            <v>18351115846</v>
          </cell>
          <cell r="C54948" t="str">
            <v>江苏省苏州市姑苏区东环路50号苏大东校区</v>
          </cell>
        </row>
        <row r="54949">
          <cell r="B54949">
            <v>18669711991</v>
          </cell>
          <cell r="C54949" t="str">
            <v>上海市浦东新区银山路72弄1号1908</v>
          </cell>
        </row>
        <row r="54950">
          <cell r="B54950">
            <v>18063366773</v>
          </cell>
          <cell r="C54950" t="str">
            <v>山东省日照市济南路锦泰新村南门沿街二楼合一瑜伽</v>
          </cell>
        </row>
        <row r="54951">
          <cell r="B54951" t="str">
            <v>0750-3388118</v>
          </cell>
          <cell r="C54951" t="str">
            <v>广东省江门市蓬江区良化西72号之一301</v>
          </cell>
        </row>
        <row r="54952">
          <cell r="B54952">
            <v>18658272262</v>
          </cell>
          <cell r="C54952" t="str">
            <v>浙江省宁波市江北区洪达路5号（洪塘工业园A区）中航国际钢铁贸易有限公司</v>
          </cell>
        </row>
        <row r="54953">
          <cell r="B54953">
            <v>15817635635</v>
          </cell>
          <cell r="C54953" t="str">
            <v>广东省东莞市寮步镇横坑小学后门教室宿舍</v>
          </cell>
        </row>
        <row r="54954">
          <cell r="B54954">
            <v>13728596063</v>
          </cell>
          <cell r="C54954" t="str">
            <v>广东省佛山市顺德区乐从镇东平新城依云水岸3期</v>
          </cell>
        </row>
        <row r="54955">
          <cell r="B54955">
            <v>13318383385</v>
          </cell>
          <cell r="C54955" t="str">
            <v>广东省佛山市南海区九江镇下北石塘村石塘大道27号</v>
          </cell>
        </row>
        <row r="54956">
          <cell r="B54956">
            <v>13923289277</v>
          </cell>
          <cell r="C54956" t="str">
            <v>广东省佛山市南海西樵镇崇北工业区新润成陶瓷营销中心楼</v>
          </cell>
        </row>
        <row r="54957">
          <cell r="B54957">
            <v>13585518864</v>
          </cell>
          <cell r="C54957" t="str">
            <v>上海市徐汇区凯滨路19弄5号楼2102室</v>
          </cell>
        </row>
        <row r="54958">
          <cell r="B54958">
            <v>15195800600</v>
          </cell>
          <cell r="C54958" t="str">
            <v>江苏省张家港市大新镇宏宝大厦</v>
          </cell>
        </row>
        <row r="54959">
          <cell r="B54959">
            <v>13927702621</v>
          </cell>
          <cell r="C54959" t="str">
            <v>广东省佛山市南海区丹灶镇金沙城区龙桂广场老婆智大零食店</v>
          </cell>
        </row>
        <row r="54960">
          <cell r="B54960">
            <v>15817980813</v>
          </cell>
          <cell r="C54960" t="str">
            <v>广东省汕头市潮南区陈店镇电子城南街31-33</v>
          </cell>
        </row>
        <row r="54961">
          <cell r="B54961">
            <v>15819479001</v>
          </cell>
          <cell r="C54961" t="str">
            <v>广东省珠海市斗门区井岸镇工业大道15号圆通快递</v>
          </cell>
        </row>
        <row r="54962">
          <cell r="B54962">
            <v>13790069152</v>
          </cell>
          <cell r="C54962" t="str">
            <v>广东省佛山市南海区九江镇沙头工业区振业东7路（科韵家具）</v>
          </cell>
        </row>
        <row r="54963">
          <cell r="B54963">
            <v>13459535653</v>
          </cell>
          <cell r="C54963" t="str">
            <v>福建省石狮市百德康桥庄园23号201</v>
          </cell>
        </row>
        <row r="54964">
          <cell r="B54964">
            <v>15750991660</v>
          </cell>
          <cell r="C54964" t="str">
            <v>福建省厦门市思明区龙虎山路龙虎南里47号之一（上李新村）</v>
          </cell>
        </row>
        <row r="54965">
          <cell r="B54965">
            <v>13639091866</v>
          </cell>
          <cell r="C54965" t="str">
            <v>贵州省贵阳市白云区艳山红72栋金牛管业门局308</v>
          </cell>
        </row>
        <row r="54966">
          <cell r="B54966">
            <v>13904611668</v>
          </cell>
          <cell r="C54966" t="str">
            <v>黑龙江省哈尔滨市哈西中海雍景熙岸15号楼2单元1602</v>
          </cell>
        </row>
        <row r="54967">
          <cell r="B54967">
            <v>15104505792</v>
          </cell>
          <cell r="C54967" t="str">
            <v>黑龙江省哈尔滨市松北区北岸明珠103栋303</v>
          </cell>
        </row>
        <row r="54968">
          <cell r="B54968">
            <v>18321885889</v>
          </cell>
          <cell r="C54968" t="str">
            <v>上海市金山区枫泾镇枫阳路187弄7号301室</v>
          </cell>
        </row>
        <row r="54969">
          <cell r="B54969">
            <v>15358165566</v>
          </cell>
          <cell r="C54969" t="str">
            <v>江苏省南京市应天街天都芳庭11栋303室</v>
          </cell>
        </row>
        <row r="54970">
          <cell r="B54970">
            <v>13915396828</v>
          </cell>
          <cell r="C54970" t="str">
            <v>江苏省无锡市宜兴市宜城镇碓坊路（锦绣菜场）金丽城市花园1栋1205号</v>
          </cell>
        </row>
        <row r="54971">
          <cell r="B54971">
            <v>18810121789</v>
          </cell>
          <cell r="C54971" t="str">
            <v>河北省廊坊市大厂回族自治县挪威的森林A33-A</v>
          </cell>
        </row>
        <row r="54972">
          <cell r="B54972">
            <v>18513793252</v>
          </cell>
          <cell r="C54972" t="str">
            <v>北京市东城区五四大街35号</v>
          </cell>
        </row>
        <row r="54973">
          <cell r="B54973">
            <v>13954680797</v>
          </cell>
          <cell r="C54973" t="str">
            <v>山东省东营市河口区仙河镇富海丽园6号楼一单元502室</v>
          </cell>
        </row>
        <row r="54974">
          <cell r="B54974">
            <v>13821473846</v>
          </cell>
          <cell r="C54974" t="str">
            <v>天津市南开区海洋道富平里3号楼3门503</v>
          </cell>
        </row>
        <row r="54975">
          <cell r="B54975">
            <v>18986260189</v>
          </cell>
          <cell r="C54975" t="str">
            <v>湖北省武汉市洪山区关山一路关山春晓香榭苑6栋1单元601室</v>
          </cell>
        </row>
        <row r="54976">
          <cell r="B54976">
            <v>13584885138</v>
          </cell>
          <cell r="C54976" t="str">
            <v>江苏省苏州市相城区兴太路太平工业园江苏舜天产业园B栋3楼苏州金亿贝贸易有限公司</v>
          </cell>
        </row>
        <row r="54977">
          <cell r="B54977">
            <v>18078349433</v>
          </cell>
          <cell r="C54977" t="str">
            <v>北京市海淀区定慧西里27号楼4单元502</v>
          </cell>
        </row>
        <row r="54978">
          <cell r="B54978">
            <v>13560784371</v>
          </cell>
          <cell r="C54978" t="str">
            <v>广东省深圳市南山区南油第一工业区尚道中心5楼510</v>
          </cell>
        </row>
        <row r="54979">
          <cell r="B54979">
            <v>17737773222</v>
          </cell>
          <cell r="C54979" t="str">
            <v>河南省郑州市中牟县郑庵镇万洪路8号万邦秀实幼儿园（size12）</v>
          </cell>
        </row>
        <row r="54980">
          <cell r="B54980">
            <v>13605803682</v>
          </cell>
          <cell r="C54980" t="str">
            <v>浙江省杭州市上城区林风花园沁林苑1号楼503</v>
          </cell>
        </row>
        <row r="54981">
          <cell r="B54981">
            <v>13906507671</v>
          </cell>
          <cell r="C54981" t="str">
            <v>浙江省杭州市上城区林风花园沁林苑1号楼503</v>
          </cell>
        </row>
        <row r="54982">
          <cell r="B54982">
            <v>13588803459</v>
          </cell>
          <cell r="C54982" t="str">
            <v>浙江省杭州市上城区钱江路望江府5-601</v>
          </cell>
        </row>
        <row r="54983">
          <cell r="B54983">
            <v>18957046988</v>
          </cell>
          <cell r="C54983" t="str">
            <v>浙江省丽水市缙云县壶镇镇乐业广场21-22号欧轩名店</v>
          </cell>
        </row>
        <row r="54984">
          <cell r="B54984">
            <v>13583611777</v>
          </cell>
          <cell r="C54984" t="str">
            <v>山东省潍坊市高新区金都国际广场</v>
          </cell>
        </row>
        <row r="54985">
          <cell r="B54985">
            <v>13864279990</v>
          </cell>
          <cell r="C54985" t="str">
            <v>山东省青岛市李沧区中崂路1005号11号楼103室</v>
          </cell>
        </row>
        <row r="54986">
          <cell r="B54986">
            <v>18607711199</v>
          </cell>
          <cell r="C54986" t="str">
            <v>广西南宁市江南区石柱岭一路13号</v>
          </cell>
        </row>
        <row r="54987">
          <cell r="B54987">
            <v>13978821281</v>
          </cell>
          <cell r="C54987" t="str">
            <v>广西南宁市淡村路18号江景楼A座</v>
          </cell>
        </row>
        <row r="54988">
          <cell r="B54988">
            <v>13977150800</v>
          </cell>
          <cell r="C54988" t="str">
            <v>广西南宁市淡村路18号办公楼</v>
          </cell>
        </row>
        <row r="54989">
          <cell r="B54989">
            <v>13424571594</v>
          </cell>
          <cell r="C54989" t="str">
            <v>广东省中山市小榄镇长堤路渔洲东一巷2横巷7号</v>
          </cell>
        </row>
        <row r="54990">
          <cell r="B54990">
            <v>15941753117</v>
          </cell>
          <cell r="C54990" t="str">
            <v>辽宁省大石桥市振兴路兴雅居5号楼2单元101</v>
          </cell>
        </row>
        <row r="54991">
          <cell r="B54991">
            <v>13663300746</v>
          </cell>
          <cell r="C54991" t="str">
            <v>河北省保定市徐水区安肃镇八四信用社家属院5排23号</v>
          </cell>
        </row>
        <row r="54992">
          <cell r="B54992">
            <v>15140759111</v>
          </cell>
          <cell r="C54992" t="str">
            <v>辽宁省大石桥市八一路35号中国银行</v>
          </cell>
        </row>
        <row r="54993">
          <cell r="B54993">
            <v>15830271567</v>
          </cell>
          <cell r="C54993" t="str">
            <v>河北省保定市徐水区广播电视台</v>
          </cell>
        </row>
        <row r="54994">
          <cell r="B54994">
            <v>15930218777</v>
          </cell>
          <cell r="C54994" t="str">
            <v>河北省保定市竞秀区朝阳南大街500号人保财险三楼业务四部</v>
          </cell>
        </row>
        <row r="54995">
          <cell r="B54995">
            <v>15841733456</v>
          </cell>
          <cell r="C54995" t="str">
            <v>辽宁省大石桥市振兴路东辰洗涤生活会馆</v>
          </cell>
        </row>
        <row r="54996">
          <cell r="B54996">
            <v>18810306766</v>
          </cell>
          <cell r="C54996" t="str">
            <v>北京市海淀区上地创业路2号东方电子大厦</v>
          </cell>
        </row>
        <row r="54997">
          <cell r="B54997">
            <v>15511925600</v>
          </cell>
          <cell r="C54997" t="str">
            <v>河北省唐山市路北区大里路125号唐山交通运输局</v>
          </cell>
        </row>
        <row r="54998">
          <cell r="B54998">
            <v>13580599078</v>
          </cell>
          <cell r="C54998" t="str">
            <v>广东省广州市白云区人和镇鹤亭中路5号森荣手袋</v>
          </cell>
        </row>
        <row r="54999">
          <cell r="B54999">
            <v>13651415538</v>
          </cell>
          <cell r="C54999" t="str">
            <v>广东省深圳市光明新区凤凰街道塘家新村5巷1号</v>
          </cell>
        </row>
        <row r="55000">
          <cell r="B55000">
            <v>13632820188</v>
          </cell>
          <cell r="C55000" t="str">
            <v>广东省深圳市宝安区松岗街道红星国际新城二期二栋14A</v>
          </cell>
        </row>
        <row r="55001">
          <cell r="B55001">
            <v>13510130813</v>
          </cell>
          <cell r="C55001" t="str">
            <v>广东省深圳市宝安区燕罗街道塘下涌社区幸福村新区五巷三号</v>
          </cell>
        </row>
        <row r="55002">
          <cell r="B55002">
            <v>13662245433</v>
          </cell>
          <cell r="C55002" t="str">
            <v>广东省深圳市宝安区松岗街道佳裕广场2栋13A</v>
          </cell>
        </row>
        <row r="55003">
          <cell r="B55003">
            <v>18816031811</v>
          </cell>
          <cell r="C55003" t="str">
            <v>山东省菏泽市曹县青菏街道月河康城小区</v>
          </cell>
        </row>
        <row r="55004">
          <cell r="B55004">
            <v>13644000187</v>
          </cell>
          <cell r="C55004" t="str">
            <v>辽宁省沈阳市沈河区东平路1号保利花园五期25号楼5单元401</v>
          </cell>
        </row>
        <row r="55005">
          <cell r="B55005">
            <v>13735025538</v>
          </cell>
          <cell r="C55005" t="str">
            <v>浙江省舟山市定海区檀枫新苑59幢501</v>
          </cell>
        </row>
        <row r="55006">
          <cell r="B55006">
            <v>18097181376</v>
          </cell>
          <cell r="C55006" t="str">
            <v>青海省西宁市黄河路102号电信小区</v>
          </cell>
        </row>
        <row r="55007">
          <cell r="B55007">
            <v>13998660427</v>
          </cell>
          <cell r="C55007" t="str">
            <v>辽宁省大连市中山区麒麟西巷一号</v>
          </cell>
        </row>
        <row r="55008">
          <cell r="B55008">
            <v>15068211506</v>
          </cell>
          <cell r="C55008" t="str">
            <v>浙江省嘉兴市南湖区富润北路108号天工苑</v>
          </cell>
        </row>
        <row r="55009">
          <cell r="B55009">
            <v>13600757179</v>
          </cell>
          <cell r="C55009" t="str">
            <v>福建省晋江市磁灶镇前埔尚志中学旁帝企鹅酒庄</v>
          </cell>
        </row>
        <row r="55010">
          <cell r="B55010">
            <v>13922775393</v>
          </cell>
          <cell r="C55010" t="str">
            <v>广东省广州市白云区白云大道北集贤路时代依云小镇D6-401</v>
          </cell>
        </row>
        <row r="55011">
          <cell r="B55011">
            <v>18001629393</v>
          </cell>
          <cell r="C55011" t="str">
            <v>上海市浦东新区龙居路111弄7号201</v>
          </cell>
        </row>
        <row r="55012">
          <cell r="B55012">
            <v>15887820697</v>
          </cell>
          <cell r="C55012" t="str">
            <v>云南省昆明市官渡区安和路星宇园S7栋云南长丰房地产开发有限公司</v>
          </cell>
        </row>
        <row r="55013">
          <cell r="B55013">
            <v>18560322820</v>
          </cell>
          <cell r="C55013" t="str">
            <v>青岛市黄岛世茂诺沙湾C区56号904</v>
          </cell>
        </row>
        <row r="55014">
          <cell r="B55014">
            <v>13932185593</v>
          </cell>
          <cell r="C55014" t="str">
            <v>河北省石家庄市长安区裕华东路123号204室</v>
          </cell>
        </row>
        <row r="55015">
          <cell r="B55015">
            <v>13306406820</v>
          </cell>
          <cell r="C55015" t="str">
            <v>山东省济南市历城区黄台南路14号福润康城6-3-102</v>
          </cell>
        </row>
        <row r="55016">
          <cell r="B55016">
            <v>13709866780</v>
          </cell>
          <cell r="C55016" t="str">
            <v>辽宁省大连市西岗区星火街16号楼4-2</v>
          </cell>
        </row>
        <row r="55017">
          <cell r="B55017">
            <v>18301531196</v>
          </cell>
          <cell r="C55017" t="str">
            <v>北京市朝阳区西坝河北里甲24号109室</v>
          </cell>
        </row>
        <row r="55018">
          <cell r="B55018">
            <v>13869874390</v>
          </cell>
          <cell r="C55018" t="str">
            <v>山东省青岛市市南区徐州路88号南门青岛国家海洋科学研究中心</v>
          </cell>
        </row>
        <row r="55019">
          <cell r="B55019">
            <v>15804228227</v>
          </cell>
          <cell r="C55019" t="str">
            <v>辽宁省辽阳市辽阳县刘二堡镇刘二堡大药房</v>
          </cell>
        </row>
        <row r="55020">
          <cell r="B55020">
            <v>18997203266</v>
          </cell>
          <cell r="C55020" t="str">
            <v>青海省西宁市城西区西关大街街道昆仑阳光城</v>
          </cell>
        </row>
        <row r="55021">
          <cell r="B55021">
            <v>18487281847</v>
          </cell>
          <cell r="C55021" t="str">
            <v>吉林省长春市朝阳区西安大路吉发广场C座东区8楼</v>
          </cell>
        </row>
        <row r="55022">
          <cell r="B55022">
            <v>18697267070</v>
          </cell>
          <cell r="C55022" t="str">
            <v>青海省西宁市七一路252号爱民医院胃肠科</v>
          </cell>
        </row>
        <row r="55023">
          <cell r="B55023">
            <v>18604485556</v>
          </cell>
          <cell r="C55023" t="str">
            <v>吉林省吉林市兴隆街500号恒东C号楼4楼吉林市轨道交通建设项目管理有限公司</v>
          </cell>
        </row>
        <row r="55024">
          <cell r="B55024">
            <v>13898434311</v>
          </cell>
          <cell r="C55024" t="str">
            <v>辽宁省大连市西岗区海达北街91号物流商贸大厦6层</v>
          </cell>
        </row>
        <row r="55025">
          <cell r="B55025">
            <v>15181742632</v>
          </cell>
          <cell r="C55025" t="str">
            <v>四川省营山县飞仙街明华家园C区门卫室</v>
          </cell>
        </row>
        <row r="55026">
          <cell r="B55026">
            <v>18576767995</v>
          </cell>
          <cell r="C55026" t="str">
            <v>广东省深圳市福田区彩田村10栋10A</v>
          </cell>
        </row>
        <row r="55027">
          <cell r="B55027">
            <v>15161043920</v>
          </cell>
          <cell r="C55027" t="str">
            <v>江苏省泰兴市隆盛花园2号楼801</v>
          </cell>
        </row>
        <row r="55028">
          <cell r="B55028">
            <v>13762244564</v>
          </cell>
          <cell r="C55028" t="str">
            <v>湖南省湘潭县易俗河镇紫薇路龙江名庭小区5栋109</v>
          </cell>
        </row>
        <row r="55029">
          <cell r="B55029">
            <v>13752177541</v>
          </cell>
          <cell r="C55029" t="str">
            <v>天津市大港油田检测监督评价中心</v>
          </cell>
        </row>
        <row r="55030">
          <cell r="B55030">
            <v>15657477601</v>
          </cell>
          <cell r="C55030" t="str">
            <v>浙江省宁波北仑区大矸街道人民南路83号联通营业厅</v>
          </cell>
        </row>
        <row r="55031">
          <cell r="B55031">
            <v>18630384356</v>
          </cell>
          <cell r="C55031" t="str">
            <v>河北省秦皇岛市海港区安泰家园15-1-6</v>
          </cell>
        </row>
        <row r="55032">
          <cell r="B55032">
            <v>13879116066</v>
          </cell>
          <cell r="C55032" t="str">
            <v>江西省南昌市东湖区洪都北大道299号金域名都9栋2004室</v>
          </cell>
        </row>
        <row r="55033">
          <cell r="B55033">
            <v>18682715166</v>
          </cell>
          <cell r="C55033" t="str">
            <v>四川省巴中市巴州区妇幼保健院超声科</v>
          </cell>
        </row>
        <row r="55034">
          <cell r="B55034">
            <v>18615671311</v>
          </cell>
          <cell r="C55034" t="str">
            <v>山东省济南市历下区解放路105号济南市中心医院烧伤门诊</v>
          </cell>
        </row>
        <row r="55035">
          <cell r="B55035">
            <v>13917796214</v>
          </cell>
          <cell r="C55035" t="str">
            <v>上海市杨浦区龙江路289弄21号401</v>
          </cell>
        </row>
        <row r="55036">
          <cell r="B55036">
            <v>13818582425</v>
          </cell>
          <cell r="C55036" t="str">
            <v>上海闵行区田林路1016号绿洲科技三期9号楼</v>
          </cell>
        </row>
        <row r="55037">
          <cell r="B55037">
            <v>18940106777</v>
          </cell>
          <cell r="C55037" t="str">
            <v>辽宁省沈阳市浑南新区沈营路15号融城时代小区9号楼，2单元702</v>
          </cell>
        </row>
        <row r="55038">
          <cell r="B55038">
            <v>18940311600</v>
          </cell>
          <cell r="C55038" t="str">
            <v>辽宁省抚顺市望花区雷锋路东段72号</v>
          </cell>
        </row>
        <row r="55039">
          <cell r="B55039">
            <v>13985480121</v>
          </cell>
          <cell r="C55039" t="str">
            <v>贵州省贵阳市小河区清水江路大兴星城哥伦布C5栋1单元601</v>
          </cell>
        </row>
        <row r="55040">
          <cell r="B55040">
            <v>13811189837</v>
          </cell>
          <cell r="C55040" t="str">
            <v>北京市大兴区乐园路22号院金地仰山小区东区8-1-301</v>
          </cell>
        </row>
        <row r="55041">
          <cell r="B55041">
            <v>13606230495</v>
          </cell>
          <cell r="C55041" t="str">
            <v>江苏省苏州市常熟市虞山动物防疫站常熟市报慈北路181号</v>
          </cell>
        </row>
        <row r="55042">
          <cell r="B55042">
            <v>18550286205</v>
          </cell>
          <cell r="C55042" t="str">
            <v>江苏，苏州，工业园区，独墅湖高教区文荟广场</v>
          </cell>
        </row>
        <row r="55043">
          <cell r="B55043">
            <v>13683261126</v>
          </cell>
          <cell r="C55043" t="str">
            <v>北京市房山区良乡镇拱辰北大街41号807院</v>
          </cell>
        </row>
        <row r="55044">
          <cell r="B55044">
            <v>13915501036</v>
          </cell>
          <cell r="C55044" t="str">
            <v>江苏省苏州市姑苏区人民路222号18幢302</v>
          </cell>
        </row>
        <row r="55045">
          <cell r="B55045">
            <v>15298738683</v>
          </cell>
          <cell r="C55045" t="str">
            <v>江苏省邳州市瑞兴路与闽江路交界处大润发超市一楼服务台</v>
          </cell>
        </row>
        <row r="55046">
          <cell r="B55046">
            <v>18662993922</v>
          </cell>
          <cell r="C55046" t="str">
            <v>江苏省淮安市清河区东大院西门口卓多姿美容院</v>
          </cell>
        </row>
        <row r="55047">
          <cell r="B55047">
            <v>13829068868</v>
          </cell>
          <cell r="C55047" t="str">
            <v>广东省潮州市饶平县黄冈镇详细地址：饶平公安局邮政</v>
          </cell>
        </row>
        <row r="55048">
          <cell r="B55048">
            <v>13761542395</v>
          </cell>
          <cell r="C55048" t="str">
            <v>上海浦东新区金高路1256号，卜蜂莲花员工通道</v>
          </cell>
        </row>
        <row r="55049">
          <cell r="B55049">
            <v>18916007800</v>
          </cell>
          <cell r="C55049" t="str">
            <v>上海市普陀区府村路500号</v>
          </cell>
        </row>
        <row r="55050">
          <cell r="B55050">
            <v>18004010505</v>
          </cell>
          <cell r="C55050" t="str">
            <v>辽宁省沈阳市皇姑区崇山东路79号辽宁中医药大学</v>
          </cell>
        </row>
        <row r="55051">
          <cell r="B55051">
            <v>13080700880</v>
          </cell>
          <cell r="C55051" t="str">
            <v>辽宁省沈阳市法库县湖畔新城C区，翰林办公用品商店</v>
          </cell>
        </row>
        <row r="55052">
          <cell r="B55052">
            <v>15221423452</v>
          </cell>
          <cell r="C55052" t="str">
            <v>上海市松江区新桥镇新镇街1058弄2号604</v>
          </cell>
        </row>
        <row r="55053">
          <cell r="B55053">
            <v>13304710329</v>
          </cell>
          <cell r="C55053" t="str">
            <v>内蒙古呼和浩特市如意开发区一纬路14号如意蒙银村镇银行</v>
          </cell>
        </row>
        <row r="55054">
          <cell r="B55054">
            <v>13940107010</v>
          </cell>
          <cell r="C55054" t="str">
            <v>辽宁省沈阳市沈河区南二经街85--5号文化路小学三部</v>
          </cell>
        </row>
        <row r="55055">
          <cell r="B55055">
            <v>18943536964</v>
          </cell>
          <cell r="C55055" t="str">
            <v>吉林省吉林市昌邑区维昌街东方雅居一期，1号楼3单元2402</v>
          </cell>
        </row>
        <row r="55056">
          <cell r="B55056">
            <v>18202399188</v>
          </cell>
          <cell r="C55056" t="str">
            <v>重庆市沙坪坝区大学城尖顶坡学苑Ｕ城爱玛店（龙湖Ａ馆一组团）</v>
          </cell>
        </row>
        <row r="55057">
          <cell r="B55057">
            <v>15808289888</v>
          </cell>
          <cell r="C55057" t="str">
            <v>四川省凉山州西昌市花园路2号西郊乡政府</v>
          </cell>
        </row>
        <row r="55058">
          <cell r="B55058">
            <v>15389058285</v>
          </cell>
          <cell r="C55058" t="str">
            <v>陕西省西安市雁塔区交大曲江新村南苑</v>
          </cell>
        </row>
        <row r="55059">
          <cell r="B55059">
            <v>13897582791</v>
          </cell>
          <cell r="C55059" t="str">
            <v>青海省，西宁市，城北区，一机床对面</v>
          </cell>
        </row>
        <row r="55060">
          <cell r="B55060">
            <v>13600821400</v>
          </cell>
          <cell r="C55060" t="str">
            <v>福建省福州市台江区群升国际B区2F205智恒科技</v>
          </cell>
        </row>
        <row r="55061">
          <cell r="B55061">
            <v>13984718222</v>
          </cell>
          <cell r="C55061" t="str">
            <v>贵州省毕节市赫章县二十五间别院</v>
          </cell>
        </row>
        <row r="55062">
          <cell r="B55062">
            <v>13661853237</v>
          </cell>
          <cell r="C55062" t="str">
            <v>上海市嘉定区外冈镇嘉松北路338弄6号602室</v>
          </cell>
        </row>
        <row r="55063">
          <cell r="B55063">
            <v>13008838968</v>
          </cell>
          <cell r="C55063" t="str">
            <v>广东省深圳市南山区后海大道蓝天路8号后海公馆3栋202</v>
          </cell>
        </row>
        <row r="55064">
          <cell r="B55064">
            <v>18586832482</v>
          </cell>
          <cell r="C55064" t="str">
            <v>贵州省贵阳市观山湖区诚信北路富力中心A3座民生银行</v>
          </cell>
        </row>
        <row r="55065">
          <cell r="B55065">
            <v>18935266665</v>
          </cell>
          <cell r="C55065" t="str">
            <v>山西省晋城市城区南街街道红星西街688号口腔医院旁边电脑商城</v>
          </cell>
        </row>
        <row r="55066">
          <cell r="B55066">
            <v>13918206406</v>
          </cell>
          <cell r="C55066" t="str">
            <v>上海市虹口区衡水路89弄5号1102室</v>
          </cell>
        </row>
        <row r="55067">
          <cell r="B55067">
            <v>13936523399</v>
          </cell>
          <cell r="C55067" t="str">
            <v>黑龙江省哈尔滨市香坊区民生路万象上东小区A座2204室</v>
          </cell>
        </row>
        <row r="55068">
          <cell r="B55068">
            <v>13577373666</v>
          </cell>
          <cell r="C55068" t="str">
            <v>云南曲靖市沾益市政府大楼</v>
          </cell>
        </row>
        <row r="55069">
          <cell r="B55069">
            <v>18827081972</v>
          </cell>
          <cell r="C55069" t="str">
            <v>湖北省武汉市江岸区二七路东立国际7栋二单元1507</v>
          </cell>
        </row>
        <row r="55070">
          <cell r="B55070">
            <v>13626826671</v>
          </cell>
          <cell r="C55070" t="str">
            <v>浙江省宁波江东交通波波城24幢60号1606室</v>
          </cell>
        </row>
        <row r="55071">
          <cell r="B55071">
            <v>17704328467</v>
          </cell>
          <cell r="C55071" t="str">
            <v>吉林省吉林市龙潭区榆树街顺山路53号安装一公司</v>
          </cell>
        </row>
        <row r="55072">
          <cell r="B55072">
            <v>17665650909</v>
          </cell>
          <cell r="C55072" t="str">
            <v>广东省新兴县文华路100号多乐士专卖店</v>
          </cell>
        </row>
        <row r="55073">
          <cell r="B55073">
            <v>13515101293</v>
          </cell>
          <cell r="C55073" t="str">
            <v>江苏省南京市建邺区高庙路清润园小区2幢2单元2608</v>
          </cell>
        </row>
        <row r="55074">
          <cell r="B55074">
            <v>13806677065</v>
          </cell>
          <cell r="C55074" t="str">
            <v>浙江省宁波市江北区洪塘海德花苑（北门）8幢103</v>
          </cell>
        </row>
        <row r="55075">
          <cell r="B55075">
            <v>18086002998</v>
          </cell>
          <cell r="C55075" t="str">
            <v>湖北省武汉市江汉区北湖正街24号304</v>
          </cell>
        </row>
        <row r="55076">
          <cell r="B55076">
            <v>17783080807</v>
          </cell>
          <cell r="C55076" t="str">
            <v>重庆市南坪区海棠𣇈月c10-33-4</v>
          </cell>
        </row>
        <row r="55077">
          <cell r="B55077">
            <v>18943600786</v>
          </cell>
          <cell r="C55077" t="str">
            <v>吉林省长春市朝阳区人民大街3299号宏汇国际大厦1605</v>
          </cell>
        </row>
        <row r="55078">
          <cell r="B55078">
            <v>13960020641</v>
          </cell>
          <cell r="C55078" t="str">
            <v>福建省漳州市芗城区胜利西路59号漳州市医院</v>
          </cell>
        </row>
        <row r="55079">
          <cell r="B55079">
            <v>13919499607</v>
          </cell>
          <cell r="C55079" t="str">
            <v>甘肃省兰州市七里河区柏树巷539号（金康苑）</v>
          </cell>
        </row>
        <row r="55080">
          <cell r="B55080">
            <v>18066605858</v>
          </cell>
          <cell r="C55080" t="str">
            <v>陕西省西安市长安区樱花一路雅居乐·铂琅峯18号楼</v>
          </cell>
        </row>
        <row r="55081">
          <cell r="B55081">
            <v>13507375400</v>
          </cell>
          <cell r="C55081" t="str">
            <v>湖南省益阳市南县南洲镇南华北路泰福园E栋501室</v>
          </cell>
        </row>
        <row r="55082">
          <cell r="B55082">
            <v>13421840989</v>
          </cell>
          <cell r="C55082" t="str">
            <v>深圳市南山区深圳大学城哈工大校区莘语轩餐厅</v>
          </cell>
        </row>
        <row r="55083">
          <cell r="B55083">
            <v>15841633574</v>
          </cell>
          <cell r="C55083" t="str">
            <v>辽宁省，锦州市，古塔区，中融国际8号楼一单元</v>
          </cell>
        </row>
        <row r="55084">
          <cell r="B55084">
            <v>13555698111</v>
          </cell>
          <cell r="C55084" t="str">
            <v>广东省江门市江海区外海中华大道74号</v>
          </cell>
        </row>
        <row r="55085">
          <cell r="B55085">
            <v>13775520550</v>
          </cell>
          <cell r="C55085" t="str">
            <v>江苏省镇江市句容市人民路万象城一楼</v>
          </cell>
        </row>
        <row r="55086">
          <cell r="B55086">
            <v>13401199670</v>
          </cell>
          <cell r="C55086" t="str">
            <v>北京市海淀区苏家坨镇同泽园西里3号楼2单元</v>
          </cell>
        </row>
        <row r="55087">
          <cell r="B55087">
            <v>15040437496</v>
          </cell>
          <cell r="C55087" t="str">
            <v>辽宁省大连市沙河口区兴工街道永胜巷10-3美珂帕丝美容师</v>
          </cell>
        </row>
        <row r="55088">
          <cell r="B55088">
            <v>13918514830</v>
          </cell>
          <cell r="C55088" t="str">
            <v>上海浦东永泰路1129弄87号401室</v>
          </cell>
        </row>
        <row r="55089">
          <cell r="B55089">
            <v>13810035667</v>
          </cell>
          <cell r="C55089" t="str">
            <v>北京市朝阳区广渠路66号百环家园13号楼1712室</v>
          </cell>
        </row>
        <row r="55090">
          <cell r="B55090">
            <v>18938121633</v>
          </cell>
          <cell r="C55090" t="str">
            <v>广东省云浮市新兴县实验小学侧门值班室</v>
          </cell>
        </row>
        <row r="55091">
          <cell r="B55091">
            <v>18580633823</v>
          </cell>
          <cell r="C55091" t="str">
            <v>重庆市荣昌区上海公馆棠香北街82号U.Baby母婴坊</v>
          </cell>
        </row>
        <row r="55092">
          <cell r="B55092">
            <v>13801799319</v>
          </cell>
          <cell r="C55092" t="str">
            <v>上海古北路505号2楼</v>
          </cell>
        </row>
        <row r="55093">
          <cell r="B55093">
            <v>13699206878</v>
          </cell>
          <cell r="C55093" t="str">
            <v>北京市海淀区大有北里120号2门303</v>
          </cell>
        </row>
        <row r="55094">
          <cell r="B55094">
            <v>13795354817</v>
          </cell>
          <cell r="C55094" t="str">
            <v>上海市嘉定区回城南路1720号富士通将军上海有限公司</v>
          </cell>
        </row>
        <row r="55095">
          <cell r="B55095">
            <v>15524585263</v>
          </cell>
          <cell r="C55095" t="str">
            <v>辽宁省大连市沙河口区黑石礁街50号辽宁省海洋水产科学研究院</v>
          </cell>
        </row>
        <row r="55096">
          <cell r="B55096">
            <v>13855789789</v>
          </cell>
          <cell r="C55096" t="str">
            <v>安徽省宿州市萧县大亚湾洗浴中心</v>
          </cell>
        </row>
        <row r="55097">
          <cell r="B55097">
            <v>13709742501</v>
          </cell>
          <cell r="C55097" t="str">
            <v>北京市海淀区花园东路乙9号院1号楼一单元202室</v>
          </cell>
        </row>
        <row r="55098">
          <cell r="B55098">
            <v>13146627994</v>
          </cell>
          <cell r="C55098" t="str">
            <v>北京市顺义区府前中街三号，顺义宾馆</v>
          </cell>
        </row>
        <row r="55099">
          <cell r="B55099">
            <v>15910612153</v>
          </cell>
          <cell r="C55099" t="str">
            <v>北京市东城区安乐林路10号景泰嘉园1号楼601室。</v>
          </cell>
        </row>
        <row r="55100">
          <cell r="B55100">
            <v>13596083548</v>
          </cell>
          <cell r="C55100" t="str">
            <v>吉林省长春市朝阳区人民大街7457号金士百大厦二楼宏宝莱</v>
          </cell>
        </row>
        <row r="55101">
          <cell r="B55101">
            <v>15992687413</v>
          </cell>
          <cell r="C55101" t="str">
            <v>广东省深圳市龙岗区坂田街道坂澜大道嘉霖华禧5栋713</v>
          </cell>
        </row>
        <row r="55102">
          <cell r="B55102">
            <v>18603641906</v>
          </cell>
          <cell r="C55102" t="str">
            <v>黑龙江省佳木斯市东风区玫瑰园小区</v>
          </cell>
        </row>
        <row r="55103">
          <cell r="B55103">
            <v>13776089600</v>
          </cell>
          <cell r="C55103" t="str">
            <v>江苏省苏州市虎丘区枫桥街道驰云路1号苏州市公安局车辆管理所办证大厅北大厅</v>
          </cell>
        </row>
        <row r="55104">
          <cell r="B55104">
            <v>18629296767</v>
          </cell>
          <cell r="C55104" t="str">
            <v>陕西省西安市曲江新区芙蓉西路69号南湖一号小区13-1-102</v>
          </cell>
        </row>
        <row r="55105">
          <cell r="B55105">
            <v>13098815688</v>
          </cell>
          <cell r="C55105" t="str">
            <v>湖北省武汉市黎黄陂路49号武汉市中医院外科四楼</v>
          </cell>
        </row>
        <row r="55106">
          <cell r="B55106">
            <v>13653350119</v>
          </cell>
          <cell r="C55106" t="str">
            <v>河北省秦皇岛市燕西里7-2-4</v>
          </cell>
        </row>
        <row r="55107">
          <cell r="B55107">
            <v>15040260532</v>
          </cell>
          <cell r="C55107" t="str">
            <v>辽宁省沈阳市铁西区肇工北街6号沈阳电力机械总厂</v>
          </cell>
        </row>
        <row r="55108">
          <cell r="B55108">
            <v>13633339111</v>
          </cell>
          <cell r="C55108" t="str">
            <v>河北省秦皇岛市海港区文香府邸2-3-301</v>
          </cell>
        </row>
        <row r="55109">
          <cell r="B55109">
            <v>18633566029</v>
          </cell>
          <cell r="C55109" t="str">
            <v>河北省秦皇岛市海港区迎宾路155号中国人民银行秦皇岛市中心支行</v>
          </cell>
        </row>
        <row r="55110">
          <cell r="B55110">
            <v>15147416901</v>
          </cell>
          <cell r="C55110" t="str">
            <v>内蒙古乌海市滨河区学府街内蒙古第八地质矿产勘查开发院</v>
          </cell>
        </row>
        <row r="55111">
          <cell r="B55111">
            <v>13975817737</v>
          </cell>
          <cell r="C55111" t="str">
            <v>湖南省长沙市雨花区圭塘街道长沙市万家丽路泰禹家园1期3栋1701</v>
          </cell>
        </row>
        <row r="55112">
          <cell r="B55112">
            <v>18777439357</v>
          </cell>
          <cell r="C55112" t="str">
            <v>广西梧州市万秀区西江二路8号401室</v>
          </cell>
        </row>
        <row r="55113">
          <cell r="B55113">
            <v>18302185172</v>
          </cell>
          <cell r="C55113" t="str">
            <v>上海市嘉定区嘉定新城永盛路宝塔路399弄1单元2803室</v>
          </cell>
        </row>
        <row r="55114">
          <cell r="B55114">
            <v>15610023351</v>
          </cell>
          <cell r="C55114" t="str">
            <v>山东省青岛市城阳区西流亭A区3号楼2单元</v>
          </cell>
        </row>
        <row r="55115">
          <cell r="B55115">
            <v>15189965555</v>
          </cell>
          <cell r="C55115" t="str">
            <v>江苏省泰州市靖江市滨江新城新天地滨江花园别墅B区5号</v>
          </cell>
        </row>
        <row r="55116">
          <cell r="B55116">
            <v>13910606177</v>
          </cell>
          <cell r="C55116" t="str">
            <v>北京市朝阳区南沙滩北路绿城诚园五号楼2#502</v>
          </cell>
        </row>
        <row r="55117">
          <cell r="B55117">
            <v>15076216481</v>
          </cell>
          <cell r="C55117" t="str">
            <v>北京市石景山区西黄新村南里9号楼2单元402</v>
          </cell>
        </row>
        <row r="55118">
          <cell r="B55118">
            <v>15823485580</v>
          </cell>
          <cell r="C55118" t="str">
            <v>重庆市九龙坡区兴胜路55号杨家坪力扬国际B座28-6</v>
          </cell>
        </row>
        <row r="55119">
          <cell r="B55119">
            <v>13655559251</v>
          </cell>
          <cell r="C55119" t="str">
            <v>安徽省淮南市凤台县毛集镇兴湖路焦岗湖温泉假中沛焦岗湖温泉度假村祝飞转</v>
          </cell>
        </row>
        <row r="55120">
          <cell r="B55120">
            <v>13018782072</v>
          </cell>
          <cell r="C55120" t="str">
            <v>广东省梅州市兴宁市宁新佛领机场路农业局旁李和美屋</v>
          </cell>
        </row>
        <row r="55121">
          <cell r="B55121">
            <v>18661807081</v>
          </cell>
          <cell r="C55121" t="str">
            <v>山东省青岛市市北区胶东路一号天帝山城8号楼5单元502</v>
          </cell>
        </row>
        <row r="55122">
          <cell r="B55122">
            <v>15679672273</v>
          </cell>
          <cell r="C55122" t="str">
            <v>江西省吉安市永新县石桥镇</v>
          </cell>
        </row>
        <row r="55123">
          <cell r="B55123">
            <v>13613011628</v>
          </cell>
          <cell r="C55123" t="str">
            <v>广东省深圳市南山区深云村2栋10F</v>
          </cell>
        </row>
        <row r="55124">
          <cell r="B55124">
            <v>13850079690</v>
          </cell>
          <cell r="C55124" t="str">
            <v>福建省厦门市思明区岳阳西里115号101</v>
          </cell>
        </row>
        <row r="55125">
          <cell r="B55125">
            <v>15280268070</v>
          </cell>
          <cell r="C55125" t="str">
            <v>福建省厦门市集美区杏北中海锦城国际13号2301</v>
          </cell>
        </row>
        <row r="55126">
          <cell r="B55126">
            <v>15502616725</v>
          </cell>
          <cell r="C55126" t="str">
            <v>辽宁省沈阳市浑南公安分局计通科浑南新区世纪路21号</v>
          </cell>
        </row>
        <row r="55127">
          <cell r="B55127">
            <v>13611818131</v>
          </cell>
          <cell r="C55127" t="str">
            <v>上海市静安区江宁路街道南京西路梅龙镇广场1038号</v>
          </cell>
        </row>
        <row r="55128">
          <cell r="B55128">
            <v>13998386605</v>
          </cell>
          <cell r="C55128" t="str">
            <v>辽宁省沈阳市和平区长白街道长白岛长白南路中海和平之门一期7号楼1单元3201室</v>
          </cell>
        </row>
        <row r="55129">
          <cell r="B55129">
            <v>18074238555</v>
          </cell>
          <cell r="C55129" t="str">
            <v>浙江省宁波市北仑区凤洋一路清水绿园小区</v>
          </cell>
        </row>
        <row r="55130">
          <cell r="B55130">
            <v>13118833338</v>
          </cell>
          <cell r="C55130" t="str">
            <v>广东省佛山市禅城区湖景路26号43幢302</v>
          </cell>
        </row>
        <row r="55131">
          <cell r="B55131">
            <v>13601706488</v>
          </cell>
          <cell r="C55131" t="str">
            <v>上海市普陀区甘泉路街道交通路2315号二号楼3楼劳动301</v>
          </cell>
        </row>
        <row r="55132">
          <cell r="B55132">
            <v>18107075888</v>
          </cell>
          <cell r="C55132" t="str">
            <v>江西省赣州市章贡区翠微路中航城三栋501房</v>
          </cell>
        </row>
        <row r="55133">
          <cell r="B55133">
            <v>13625266598</v>
          </cell>
          <cell r="C55133" t="str">
            <v>江苏省镇江市句容市嘉烨御花园云柜</v>
          </cell>
        </row>
        <row r="55134">
          <cell r="B55134">
            <v>18621362060</v>
          </cell>
          <cell r="C55134" t="str">
            <v>上海市青浦区重固镇福定路288弄万科二期141号801室</v>
          </cell>
        </row>
        <row r="55135">
          <cell r="B55135">
            <v>13913962629</v>
          </cell>
          <cell r="C55135" t="str">
            <v>江苏省南京市雨花台区花神大道3号315室</v>
          </cell>
        </row>
        <row r="55136">
          <cell r="B55136">
            <v>13910793437</v>
          </cell>
          <cell r="C55136" t="str">
            <v>北京市大兴区狼岱收费站</v>
          </cell>
        </row>
        <row r="55137">
          <cell r="B55137">
            <v>13581966313</v>
          </cell>
          <cell r="C55137" t="str">
            <v>北京市西城区椿树园小区10号楼1407</v>
          </cell>
        </row>
        <row r="55138">
          <cell r="B55138">
            <v>13909207606</v>
          </cell>
          <cell r="C55138" t="str">
            <v>陕西省西安市莲湖区丰登北路21号世纪春天</v>
          </cell>
        </row>
        <row r="55139">
          <cell r="B55139">
            <v>15233633993</v>
          </cell>
          <cell r="C55139" t="str">
            <v>河北省石家庄市新华区西三庄街联盟路口新华区国地税联合办税服务厅七号窗口</v>
          </cell>
        </row>
        <row r="55140">
          <cell r="B55140">
            <v>13124322222</v>
          </cell>
          <cell r="C55140" t="str">
            <v>吉林省吉林市昌邑区鸿博颐景花园28号楼3号网点金棕榈时尚宾馆</v>
          </cell>
        </row>
        <row r="55141">
          <cell r="B55141">
            <v>18928052866</v>
          </cell>
          <cell r="C55141" t="str">
            <v>广东省珠海市香洲区洲山路中侨兴商业大厦1号楼302室</v>
          </cell>
        </row>
        <row r="55142">
          <cell r="B55142">
            <v>18814137339</v>
          </cell>
          <cell r="C55142" t="str">
            <v>广东省佛山市南海区桂城街道南海大道北92-6（纯爱婚纱摄影）</v>
          </cell>
        </row>
        <row r="55143">
          <cell r="B55143">
            <v>13760918288</v>
          </cell>
          <cell r="C55143" t="str">
            <v>广东省佛山市南海区狮山小塘城区兴业街佛山中旅铺</v>
          </cell>
        </row>
        <row r="55144">
          <cell r="B55144">
            <v>13181510038</v>
          </cell>
          <cell r="C55144" t="str">
            <v>山东省烟台市芝罘区大东夼西南街219号二中南校教师公寓2号楼1单元401室</v>
          </cell>
        </row>
        <row r="55145">
          <cell r="B55145">
            <v>13321152741</v>
          </cell>
          <cell r="C55145" t="str">
            <v>海南省陵水县英州镇清水湾大道碧海帆影小区C1-2501室</v>
          </cell>
        </row>
        <row r="55146">
          <cell r="B55146">
            <v>13680253606</v>
          </cell>
          <cell r="C55146" t="str">
            <v>广东省中山市黄圃镇兴圃大道西54号之二</v>
          </cell>
        </row>
        <row r="55147">
          <cell r="B55147">
            <v>15205200506</v>
          </cell>
          <cell r="C55147" t="str">
            <v>江苏省徐州市云龙区新城区未来城15号楼3单元202房</v>
          </cell>
        </row>
        <row r="55148">
          <cell r="B55148">
            <v>13632452326</v>
          </cell>
          <cell r="C55148" t="str">
            <v>广东省广州市白云区金信路金兰花云22栋202房</v>
          </cell>
        </row>
        <row r="55149">
          <cell r="B55149">
            <v>18611298839</v>
          </cell>
          <cell r="C55149" t="str">
            <v>北京市海淀区中关村北一街科春社区北门E栈</v>
          </cell>
        </row>
        <row r="55150">
          <cell r="B55150">
            <v>13564771168</v>
          </cell>
          <cell r="C55150" t="str">
            <v>上海市宝山区纬地路88弄91号102</v>
          </cell>
        </row>
        <row r="55151">
          <cell r="B55151">
            <v>18210339261</v>
          </cell>
          <cell r="C55151" t="str">
            <v>北京市海淀区北太平庄街道知春路太月园5号楼太月幼儿园</v>
          </cell>
        </row>
        <row r="55152">
          <cell r="B55152">
            <v>13910017001</v>
          </cell>
          <cell r="C55152" t="str">
            <v>北京市朝阳区天达路八号院二号楼2层办公室</v>
          </cell>
        </row>
        <row r="55153">
          <cell r="B55153">
            <v>13622810117</v>
          </cell>
          <cell r="C55153" t="str">
            <v>广东省广州市海珠区南基路南基花苑59号501房</v>
          </cell>
        </row>
        <row r="55154">
          <cell r="B55154">
            <v>18866100967</v>
          </cell>
          <cell r="C55154" t="str">
            <v>山东省济南市浆水泉西路28号高速花园小区2-1-301</v>
          </cell>
        </row>
        <row r="55155">
          <cell r="B55155">
            <v>13661125788</v>
          </cell>
          <cell r="C55155" t="str">
            <v>北京市丰台区小屯路10号武警三院</v>
          </cell>
        </row>
        <row r="55156">
          <cell r="B55156">
            <v>13995115277</v>
          </cell>
          <cell r="C55156" t="str">
            <v>宁夏银川市金凤区新昌东路222号供电公司</v>
          </cell>
        </row>
        <row r="55157">
          <cell r="B55157">
            <v>13995276560</v>
          </cell>
          <cell r="C55157" t="str">
            <v>宁夏银川市兴庆区前进街街道三林南巷大坝高工楼1-2-101号</v>
          </cell>
        </row>
        <row r="55158">
          <cell r="B55158">
            <v>18995069990</v>
          </cell>
          <cell r="C55158" t="str">
            <v>宁夏银川市兴庆区海亮国际社区二期4-2-1801</v>
          </cell>
        </row>
        <row r="55159">
          <cell r="B55159">
            <v>15121802929</v>
          </cell>
          <cell r="C55159" t="str">
            <v>宁夏银川市金凤区长城花园8号楼二单元102室</v>
          </cell>
        </row>
        <row r="55160">
          <cell r="B55160">
            <v>13895099655</v>
          </cell>
          <cell r="C55160" t="str">
            <v>宁夏银川市西夏区西花园街道铁路惠民东小区43-1-402</v>
          </cell>
        </row>
        <row r="55161">
          <cell r="B55161">
            <v>17752317382</v>
          </cell>
          <cell r="C55161" t="str">
            <v>宁夏银川市金凤区福州南街世茂倾城东门</v>
          </cell>
        </row>
        <row r="55162">
          <cell r="B55162">
            <v>13995406789</v>
          </cell>
          <cell r="C55162" t="str">
            <v>宁夏银川市金凤区宝湖路湖映康晨小区4号楼1单元</v>
          </cell>
        </row>
        <row r="55163">
          <cell r="B55163">
            <v>13895009561</v>
          </cell>
          <cell r="C55163" t="str">
            <v>宁夏银川市金凤区新昌东路222号元光花园7号楼</v>
          </cell>
        </row>
        <row r="55164">
          <cell r="B55164">
            <v>13995113389</v>
          </cell>
          <cell r="C55164" t="str">
            <v>宁夏银川市金凤区新昌东路民生花园3期3号楼3单元301</v>
          </cell>
        </row>
        <row r="55165">
          <cell r="B55165">
            <v>18803718636</v>
          </cell>
          <cell r="C55165" t="str">
            <v>河南省郑州市郑东新区联盟新城七期三号楼一单元一楼东户</v>
          </cell>
        </row>
        <row r="55166">
          <cell r="B55166">
            <v>13918832860</v>
          </cell>
          <cell r="C55166" t="str">
            <v>上海市静安区平顺路834弄19号201室</v>
          </cell>
        </row>
        <row r="55167">
          <cell r="B55167">
            <v>17702238610</v>
          </cell>
          <cell r="C55167" t="str">
            <v>天津市南开区广开街道244号宝龙湾家园底商鸿兴源超市菜鸟15222394887</v>
          </cell>
        </row>
        <row r="55168">
          <cell r="B55168">
            <v>13807428105</v>
          </cell>
          <cell r="C55168" t="str">
            <v>湖南省常德市武陵区自来水公司黄家巷</v>
          </cell>
        </row>
        <row r="55169">
          <cell r="B55169">
            <v>15022068950</v>
          </cell>
          <cell r="C55169" t="str">
            <v>天津市河西区大沽南路龙都花园6号楼33门703</v>
          </cell>
        </row>
        <row r="55170">
          <cell r="B55170">
            <v>18002187286</v>
          </cell>
          <cell r="C55170" t="str">
            <v>天津市东丽经济开发区二经路1号华润万家办公楼5楼财务部</v>
          </cell>
        </row>
        <row r="55171">
          <cell r="B55171">
            <v>13682182879</v>
          </cell>
          <cell r="C55171" t="str">
            <v>天津市北辰区铁东北路汇川商贸城A座北门亭小院二楼</v>
          </cell>
        </row>
        <row r="55172">
          <cell r="B55172">
            <v>13911008807</v>
          </cell>
          <cell r="C55172" t="str">
            <v>北京市西城区德胜门外黄寺大街阳光丽景小区2号楼10单元802室</v>
          </cell>
        </row>
        <row r="55173">
          <cell r="B55173">
            <v>13401838733</v>
          </cell>
          <cell r="C55173" t="str">
            <v>江苏省南京市鼓楼区润江路3号苏宁睿城4栋3单元1802</v>
          </cell>
        </row>
        <row r="55174">
          <cell r="B55174">
            <v>13611103559</v>
          </cell>
          <cell r="C55174" t="str">
            <v>北京市朝阳区亮马桥路52号燕莎友谊商城207室</v>
          </cell>
        </row>
        <row r="55175">
          <cell r="B55175">
            <v>15001013167</v>
          </cell>
          <cell r="C55175" t="str">
            <v>北京市海淀区西北旺东路10号院东区16号软通动力</v>
          </cell>
        </row>
        <row r="55176">
          <cell r="B55176">
            <v>13708709630</v>
          </cell>
          <cell r="C55176" t="str">
            <v>云南省昆明市官渡区金汁路545号中国云南路建集团股份公司</v>
          </cell>
        </row>
        <row r="55177">
          <cell r="B55177">
            <v>13717571009</v>
          </cell>
          <cell r="C55177" t="str">
            <v>北京市西城区马甸村20楼11-01</v>
          </cell>
        </row>
        <row r="55178">
          <cell r="B55178">
            <v>18811178494</v>
          </cell>
          <cell r="C55178" t="str">
            <v>北京市朝阳区亮马桥路52号燕莎友谊商城</v>
          </cell>
        </row>
        <row r="55179">
          <cell r="B55179">
            <v>13910638598</v>
          </cell>
          <cell r="C55179" t="str">
            <v>北京市海淀区金沟河永金里小区11号楼4单元1201</v>
          </cell>
        </row>
        <row r="55180">
          <cell r="B55180">
            <v>13910411949</v>
          </cell>
          <cell r="C55180" t="str">
            <v>北京市房山区良乡北大街1号房山沪农商村镇银行</v>
          </cell>
        </row>
        <row r="55181">
          <cell r="B55181">
            <v>15837168169</v>
          </cell>
          <cell r="C55181" t="str">
            <v>河南省郑州市金水区东明路127号</v>
          </cell>
        </row>
        <row r="55182">
          <cell r="B55182">
            <v>13581609690</v>
          </cell>
          <cell r="C55182" t="str">
            <v>北京市丰台区三路居路99号院2号楼4门403</v>
          </cell>
        </row>
        <row r="55183">
          <cell r="B55183">
            <v>18611984820</v>
          </cell>
          <cell r="C55183" t="str">
            <v>北京市丰台区小屯路美域家园南区4号楼5单元1401</v>
          </cell>
        </row>
        <row r="55184">
          <cell r="B55184">
            <v>18646026613</v>
          </cell>
          <cell r="C55184" t="str">
            <v>黑龙江省哈尔滨市南岗区革新街50号二单元</v>
          </cell>
        </row>
        <row r="55185">
          <cell r="B55185">
            <v>15821590364</v>
          </cell>
          <cell r="C55185" t="str">
            <v>上海市闵行区天山西路4358弄爱博四村9号楼201</v>
          </cell>
        </row>
        <row r="55186">
          <cell r="B55186">
            <v>13681584829</v>
          </cell>
          <cell r="C55186" t="str">
            <v>北京市西城区展览馆路甲6号楼2门201</v>
          </cell>
        </row>
        <row r="55187">
          <cell r="B55187">
            <v>13329402255</v>
          </cell>
          <cell r="C55187" t="str">
            <v>黑龙江省哈尔滨市五常市铭奥国际19号楼5单元901</v>
          </cell>
        </row>
        <row r="55188">
          <cell r="B55188">
            <v>13115310006</v>
          </cell>
          <cell r="C55188" t="str">
            <v>黑龙江省哈尔滨市南岗区哈西万达华宅E1栋1单元2602</v>
          </cell>
        </row>
        <row r="55189">
          <cell r="B55189">
            <v>13845114973</v>
          </cell>
          <cell r="C55189" t="str">
            <v>黑龙江省哈尔滨市南岗区泰山路192号A-1-0701</v>
          </cell>
        </row>
        <row r="55190">
          <cell r="B55190">
            <v>13394547210</v>
          </cell>
          <cell r="C55190" t="str">
            <v>黑龙江省佳木斯市其他区前进农场156331</v>
          </cell>
        </row>
        <row r="55191">
          <cell r="B55191">
            <v>18545541231</v>
          </cell>
          <cell r="C55191" t="str">
            <v>黑龙江省哈尔滨市道里区群力第五大道518号优诺牙博士口腔</v>
          </cell>
        </row>
        <row r="55192">
          <cell r="B55192">
            <v>13895785333</v>
          </cell>
          <cell r="C55192" t="str">
            <v>黑龙江省哈尔滨市南岗区延兴路副62号汉青文华艺术培训（延兴路和文兴街交口处47中分校正对面）</v>
          </cell>
        </row>
        <row r="55193">
          <cell r="B55193">
            <v>18561113133</v>
          </cell>
          <cell r="C55193" t="str">
            <v>山东省烟台市芝罘区新桥桃园里148-2</v>
          </cell>
        </row>
        <row r="55194">
          <cell r="B55194">
            <v>13946086318</v>
          </cell>
          <cell r="C55194" t="str">
            <v>黑龙江省哈尔滨市道里区机场路胜利小学</v>
          </cell>
        </row>
        <row r="55195">
          <cell r="B55195">
            <v>18945257271</v>
          </cell>
          <cell r="C55195" t="str">
            <v>黑龙江省大庆市联想科技城b4-2-2202</v>
          </cell>
        </row>
        <row r="55196">
          <cell r="B55196">
            <v>13966706211</v>
          </cell>
          <cell r="C55196" t="str">
            <v>安徽省合肥市高新区望江西路520号皖通大厦十楼</v>
          </cell>
        </row>
        <row r="55197">
          <cell r="B55197">
            <v>13621508608</v>
          </cell>
          <cell r="C55197" t="str">
            <v>江苏省江阴市青阳镇体育场路5号春华日杂用品店</v>
          </cell>
        </row>
        <row r="55198">
          <cell r="B55198">
            <v>13808423498</v>
          </cell>
          <cell r="C55198" t="str">
            <v>湖南省长沙市人民东路618号水云间社区70栋302</v>
          </cell>
        </row>
        <row r="55199">
          <cell r="B55199">
            <v>18801345643</v>
          </cell>
          <cell r="C55199" t="str">
            <v>河北省保定市莲池区七一东路2967号白洋淀科技城</v>
          </cell>
        </row>
        <row r="55200">
          <cell r="B55200">
            <v>18876805156</v>
          </cell>
          <cell r="C55200" t="str">
            <v>海南省海口市琼山区兴丹路22号海南省教育研究培训院</v>
          </cell>
        </row>
        <row r="55201">
          <cell r="B55201">
            <v>15089823517</v>
          </cell>
          <cell r="C55201" t="str">
            <v>广东省开平市长沙街道祥苑中路28号202房</v>
          </cell>
        </row>
        <row r="55202">
          <cell r="B55202">
            <v>13913944670</v>
          </cell>
          <cell r="C55202" t="str">
            <v>江苏省南京市玄武区太平门大街10号太平花园2栋204室</v>
          </cell>
        </row>
        <row r="55203">
          <cell r="B55203">
            <v>13956988255</v>
          </cell>
          <cell r="C55203" t="str">
            <v>安徽省合肥市包河区马鞍山南路文景雅居4栋803</v>
          </cell>
        </row>
        <row r="55204">
          <cell r="B55204">
            <v>15151990877</v>
          </cell>
          <cell r="C55204" t="str">
            <v>上海市徐汇区钦州北路桂林路567号长春新苑10+号楼103（放e栈）</v>
          </cell>
        </row>
        <row r="55205">
          <cell r="B55205">
            <v>13568881112</v>
          </cell>
          <cell r="C55205" t="str">
            <v>四川省成都市郫都区安靖镇卫生院</v>
          </cell>
        </row>
        <row r="55206">
          <cell r="B55206">
            <v>13880311557</v>
          </cell>
          <cell r="C55206" t="str">
            <v>四川省成都市温江区清泉南街99号边城香格里8-5-10</v>
          </cell>
        </row>
        <row r="55207">
          <cell r="B55207">
            <v>15202857267</v>
          </cell>
          <cell r="C55207" t="str">
            <v>四川省成都市新都区南亭三巷11号</v>
          </cell>
        </row>
        <row r="55208">
          <cell r="B55208">
            <v>13008189326</v>
          </cell>
          <cell r="C55208" t="str">
            <v>四川省成都市成华区新鸿路398号附2号中国银行公司部</v>
          </cell>
        </row>
        <row r="55209">
          <cell r="B55209">
            <v>13767126775</v>
          </cell>
          <cell r="C55209" t="str">
            <v>江西省南昌市解放西路香江家具城A管布派沙发（330001）</v>
          </cell>
        </row>
        <row r="55210">
          <cell r="B55210">
            <v>18662925533</v>
          </cell>
          <cell r="C55210" t="str">
            <v>江苏省南通市如东县马塘镇马西村20组富源学校</v>
          </cell>
        </row>
        <row r="55211">
          <cell r="B55211">
            <v>13989491285</v>
          </cell>
          <cell r="C55211" t="str">
            <v>浙江省杭州市江干区东宁路东港嘉苑一区</v>
          </cell>
        </row>
        <row r="55212">
          <cell r="B55212">
            <v>18716005656</v>
          </cell>
          <cell r="C55212" t="str">
            <v>河北省秦皇岛市昌黎县工业园区港湾水产</v>
          </cell>
        </row>
        <row r="55213">
          <cell r="B55213">
            <v>15811596109</v>
          </cell>
          <cell r="C55213" t="str">
            <v>北京市朝阳区广渠金茂府23号院6号楼1单元805</v>
          </cell>
        </row>
        <row r="55214">
          <cell r="B55214">
            <v>13810628728</v>
          </cell>
          <cell r="C55214" t="str">
            <v>北京市朝阳区广渠金茂府66号院6号楼101室</v>
          </cell>
        </row>
        <row r="55215">
          <cell r="B55215">
            <v>13554799441</v>
          </cell>
          <cell r="C55215" t="str">
            <v>广东省深圳市福田区梅东二路翰林院1栋9F</v>
          </cell>
        </row>
        <row r="55216">
          <cell r="B55216">
            <v>13804698516</v>
          </cell>
          <cell r="C55216" t="str">
            <v>黑龙江省大庆市红岗区红岗新城7号楼801</v>
          </cell>
        </row>
        <row r="55217">
          <cell r="B55217">
            <v>18621512661</v>
          </cell>
          <cell r="C55217" t="str">
            <v>上海市嘉定区安亭镇园福路89号</v>
          </cell>
        </row>
        <row r="55218">
          <cell r="B55218">
            <v>13566898895</v>
          </cell>
          <cell r="C55218" t="str">
            <v>浙江省台州市临海市大洋街道湖景国际香榭丽1-3（放在东门的速递易）</v>
          </cell>
        </row>
        <row r="55219">
          <cell r="B55219">
            <v>13820906082</v>
          </cell>
          <cell r="C55219" t="str">
            <v>天津市河西区梅江街道梅江南天淼园4号楼802</v>
          </cell>
        </row>
        <row r="55220">
          <cell r="B55220">
            <v>13969770691</v>
          </cell>
          <cell r="C55220" t="str">
            <v>山东省青岛胶州市杨州西路苗家村天宇液化气站</v>
          </cell>
        </row>
        <row r="55221">
          <cell r="B55221">
            <v>13941971618</v>
          </cell>
          <cell r="C55221" t="str">
            <v>辽宁省辽阳市宏伟区丰德园小区1号楼（金霸管业）</v>
          </cell>
        </row>
        <row r="55222">
          <cell r="B55222">
            <v>13951984221</v>
          </cell>
          <cell r="C55222" t="str">
            <v>江苏省南京市清凉门大街291号3幢1单元902</v>
          </cell>
        </row>
        <row r="55223">
          <cell r="B55223">
            <v>13810371139</v>
          </cell>
          <cell r="C55223" t="str">
            <v>北京市朝阳区广顺南大街16号索尼大厦16层</v>
          </cell>
        </row>
        <row r="55224">
          <cell r="B55224">
            <v>13907382939</v>
          </cell>
          <cell r="C55224" t="str">
            <v>湖南省娄底市新化县十五中校门囗 </v>
          </cell>
        </row>
        <row r="55225">
          <cell r="B55225">
            <v>15945618886</v>
          </cell>
          <cell r="C55225" t="str">
            <v>黑龙江省北安市乌欲尔大街296号收割机配件</v>
          </cell>
        </row>
        <row r="55226">
          <cell r="B55226">
            <v>18686930626</v>
          </cell>
          <cell r="C55226" t="str">
            <v>浙江省宁波市鄞州区嵩江东路669号鄞州儿童口腔医院三楼</v>
          </cell>
        </row>
        <row r="55227">
          <cell r="B55227">
            <v>18928227699</v>
          </cell>
          <cell r="C55227" t="str">
            <v>辽宁省大连市西岗区北岗街逅库创意园二楼A026</v>
          </cell>
        </row>
        <row r="55228">
          <cell r="B55228">
            <v>18697195042</v>
          </cell>
          <cell r="C55228" t="str">
            <v>青海省西宁市城中区北大街26号天桥商务中心15楼</v>
          </cell>
        </row>
        <row r="55229">
          <cell r="B55229">
            <v>18502207769</v>
          </cell>
          <cell r="C55229" t="str">
            <v>天津空港经济区科技大厦十层</v>
          </cell>
        </row>
        <row r="55230">
          <cell r="B55230">
            <v>13997292511</v>
          </cell>
          <cell r="C55230" t="str">
            <v>青海省西宁市盐湖巷6号景程佳苑4号楼</v>
          </cell>
        </row>
        <row r="55231">
          <cell r="B55231">
            <v>18997001606</v>
          </cell>
          <cell r="C55231" t="str">
            <v>青海省大通县红十字医院</v>
          </cell>
        </row>
        <row r="55232">
          <cell r="B55232">
            <v>13808709761</v>
          </cell>
          <cell r="C55232" t="str">
            <v>云南省昆明市西山区佳湖新城8幢一单元502号</v>
          </cell>
        </row>
        <row r="55233">
          <cell r="B55233">
            <v>15543211345</v>
          </cell>
          <cell r="C55233" t="str">
            <v>吉林省吉林市昌邑区嫩江街筑石居易5-3-601</v>
          </cell>
        </row>
        <row r="55234">
          <cell r="B55234">
            <v>18627830173</v>
          </cell>
          <cell r="C55234" t="str">
            <v>湖北省武汉市江汉区万松街街道万松园路43号圣淘沙公寓万松街办事处207室</v>
          </cell>
        </row>
        <row r="55235">
          <cell r="B55235">
            <v>15847332225</v>
          </cell>
          <cell r="C55235" t="str">
            <v>内蒙古赤峰市松山区全宁街道同心圆小区14号楼9楼东户</v>
          </cell>
        </row>
        <row r="55236">
          <cell r="B55236">
            <v>13118136801</v>
          </cell>
          <cell r="C55236" t="str">
            <v>四川省德阳市-天山北路65号（惠泽大药房）</v>
          </cell>
        </row>
        <row r="55237">
          <cell r="B55237">
            <v>13810836438</v>
          </cell>
          <cell r="C55237" t="str">
            <v>北京市朝阳区东三环北路19号中青大厦307号立思辰留学360</v>
          </cell>
        </row>
        <row r="55238">
          <cell r="B55238">
            <v>18600117312</v>
          </cell>
          <cell r="C55238" t="str">
            <v>北京市石景山区鲁谷路74号瑞达大厦16层1608</v>
          </cell>
        </row>
        <row r="55239">
          <cell r="B55239">
            <v>15921943712</v>
          </cell>
          <cell r="C55239" t="str">
            <v>上海市嘉定区外岗镇恒飞路733弄11号102</v>
          </cell>
        </row>
        <row r="55240">
          <cell r="B55240">
            <v>15962248464</v>
          </cell>
          <cell r="C55240" t="str">
            <v>江苏省苏州市吴中区木渎镇珠枫路101号（木渎环卫所）</v>
          </cell>
        </row>
        <row r="55241">
          <cell r="B55241">
            <v>13880539262</v>
          </cell>
          <cell r="C55241" t="str">
            <v>四川省成都市武侯区科华北路62号力宝大厦北区21楼</v>
          </cell>
        </row>
        <row r="55242">
          <cell r="B55242">
            <v>13591390692</v>
          </cell>
          <cell r="C55242" t="str">
            <v>辽宁省大连市中山区澳景园17-2-6-1</v>
          </cell>
        </row>
        <row r="55243">
          <cell r="B55243">
            <v>18199177001</v>
          </cell>
          <cell r="C55243" t="str">
            <v>新疆乌鲁木齐市桃园路90号中煤科工集团武汉设计研究院有限公司新疆分公司</v>
          </cell>
        </row>
        <row r="55244">
          <cell r="B55244">
            <v>13889680582</v>
          </cell>
          <cell r="C55244" t="str">
            <v>辽宁省大连市西岗区中山路141号人保理赔中心</v>
          </cell>
        </row>
        <row r="55245">
          <cell r="B55245">
            <v>13621965652</v>
          </cell>
          <cell r="C55245" t="str">
            <v>上海市闵行区剑川路953弄358号上海碧江汽轮备件厂</v>
          </cell>
        </row>
        <row r="55246">
          <cell r="B55246">
            <v>13612196379</v>
          </cell>
          <cell r="C55246" t="str">
            <v>天津市南开大学西南村22楼底商中国联通</v>
          </cell>
        </row>
        <row r="55247">
          <cell r="B55247">
            <v>13987656713</v>
          </cell>
          <cell r="C55247" t="str">
            <v>云南省昆明市五华区霖雨路江东耀龙康城12-2-1302</v>
          </cell>
        </row>
        <row r="55248">
          <cell r="B55248">
            <v>13332293088</v>
          </cell>
          <cell r="C55248" t="str">
            <v>辽宁省大连市中山区海乐街24号楼三门洞202</v>
          </cell>
        </row>
        <row r="55249">
          <cell r="B55249">
            <v>13575957601</v>
          </cell>
          <cell r="C55249" t="str">
            <v>浙江省义乌市县前街1号古韵美容会所</v>
          </cell>
        </row>
        <row r="55250">
          <cell r="B55250">
            <v>18602906300</v>
          </cell>
          <cell r="C55250" t="str">
            <v>陕西省西安市雁塔区科技二路59号枫叶新家园</v>
          </cell>
        </row>
        <row r="55251">
          <cell r="B55251">
            <v>13844016388</v>
          </cell>
          <cell r="C55251" t="str">
            <v>吉林省长春市高新区硅谷大街3535号农行</v>
          </cell>
        </row>
        <row r="55252">
          <cell r="B55252">
            <v>13801063206</v>
          </cell>
          <cell r="C55252" t="str">
            <v>北京市丰台区方庄芳星园二区四号楼</v>
          </cell>
        </row>
        <row r="55253">
          <cell r="B55253">
            <v>13601147331</v>
          </cell>
          <cell r="C55253" t="str">
            <v>北京市朝阳区团结湖南里15号恒祥大厦519</v>
          </cell>
        </row>
        <row r="55254">
          <cell r="B55254">
            <v>15260676668</v>
          </cell>
          <cell r="C55254" t="str">
            <v>福建省厦门市思明区莲前街道会展北里滨海名居60号1202室</v>
          </cell>
        </row>
        <row r="55255">
          <cell r="B55255">
            <v>17826862531</v>
          </cell>
          <cell r="C55255" t="str">
            <v>浙江省杭州市余杭区白马山庄天晴居7幢101室</v>
          </cell>
        </row>
        <row r="55256">
          <cell r="B55256">
            <v>15018659137</v>
          </cell>
          <cell r="C55256" t="str">
            <v>广东省惠州市惠城区河南岸街道河南岸惠沙堤二路86号悦湖会7栋1单元2301</v>
          </cell>
        </row>
        <row r="55257">
          <cell r="B55257">
            <v>15858383362</v>
          </cell>
          <cell r="C55257" t="str">
            <v>江苏省宿迁市宿城区洋河镇新城家园6号楼</v>
          </cell>
        </row>
        <row r="55258">
          <cell r="B55258">
            <v>18628231239</v>
          </cell>
          <cell r="C55258" t="str">
            <v>四川省成都市华阳锦江路四段188号华银美景1-2-306</v>
          </cell>
        </row>
        <row r="55259">
          <cell r="B55259">
            <v>13930379135</v>
          </cell>
          <cell r="C55259" t="str">
            <v>河北省秦皇岛市海港区玉峰南里40栋4单元4号</v>
          </cell>
        </row>
        <row r="55260">
          <cell r="B55260">
            <v>15021833206</v>
          </cell>
          <cell r="C55260" t="str">
            <v>上海市松江区泗泾镇古楼公路1899弄16号503</v>
          </cell>
        </row>
        <row r="55261">
          <cell r="B55261">
            <v>13761281593</v>
          </cell>
          <cell r="C55261" t="str">
            <v>上海市浦东巨野路482弄12号602</v>
          </cell>
        </row>
        <row r="55262">
          <cell r="B55262">
            <v>18801821838</v>
          </cell>
          <cell r="C55262" t="str">
            <v>上海市松江区广富林路697弄21号1820室</v>
          </cell>
        </row>
        <row r="55263">
          <cell r="B55263">
            <v>18621820090</v>
          </cell>
          <cell r="C55263" t="str">
            <v>上海市松江区新松江路2500弄140号</v>
          </cell>
        </row>
        <row r="55264">
          <cell r="B55264">
            <v>15099695616</v>
          </cell>
          <cell r="C55264" t="str">
            <v>新疆乌鲁木齐米东区稻香南路810号</v>
          </cell>
        </row>
        <row r="55265">
          <cell r="B55265">
            <v>13752560787</v>
          </cell>
          <cell r="C55265" t="str">
            <v>天津市南开区士英路居祥里9-6-402</v>
          </cell>
        </row>
        <row r="55266">
          <cell r="B55266">
            <v>15858605577</v>
          </cell>
          <cell r="C55266" t="str">
            <v>浙江省温岭市大溪镇太湖水库工业区浙江欧克泵业有限公司</v>
          </cell>
        </row>
        <row r="55267">
          <cell r="B55267">
            <v>13736072978</v>
          </cell>
          <cell r="C55267" t="str">
            <v>浙江省宁波市北仑区新碶街道明州路775号长江中学</v>
          </cell>
        </row>
        <row r="55268">
          <cell r="B55268">
            <v>15869311223</v>
          </cell>
          <cell r="C55268" t="str">
            <v>浙江省宁波市北仑区大碶街道新大路学府茗苑6幢207室</v>
          </cell>
        </row>
        <row r="55269">
          <cell r="B55269">
            <v>13768899446</v>
          </cell>
          <cell r="C55269" t="str">
            <v>广西柳州北雀路117号柳钢计控所</v>
          </cell>
        </row>
        <row r="55270">
          <cell r="B55270">
            <v>13915002015</v>
          </cell>
          <cell r="C55270" t="str">
            <v>江苏省常州市新北区河海东路康桥水郡1幢2单元304室</v>
          </cell>
        </row>
        <row r="55271">
          <cell r="B55271">
            <v>18722628063</v>
          </cell>
          <cell r="C55271" t="str">
            <v>天津市东丽区空港经济开发区西九道4号空客交付中心</v>
          </cell>
        </row>
        <row r="55272">
          <cell r="B55272">
            <v>13861558160</v>
          </cell>
          <cell r="C55272" t="str">
            <v>江苏省淮安市清江浦区解放东路88号邮储银行清隆桥支行</v>
          </cell>
        </row>
        <row r="55273">
          <cell r="B55273">
            <v>15947214479</v>
          </cell>
          <cell r="C55273" t="str">
            <v>内蒙古呼和浩特市赛罕区展西路长乐湾小区8号楼1单元801</v>
          </cell>
        </row>
        <row r="55274">
          <cell r="B55274">
            <v>15629003297</v>
          </cell>
          <cell r="C55274" t="str">
            <v>浙江省嘉兴市香洲区嘉北街道中环北路732号环北商贸大厦1栋202</v>
          </cell>
        </row>
        <row r="55275">
          <cell r="B55275">
            <v>13938185283</v>
          </cell>
          <cell r="C55275" t="str">
            <v>河南省焦作市山阳区艺新街道工字路陶瓷一厂家属院六号楼中单元一楼一号</v>
          </cell>
        </row>
        <row r="55276">
          <cell r="B55276">
            <v>13581558682</v>
          </cell>
          <cell r="C55276" t="str">
            <v>北京市海淀区西直门北大街41号天兆家园1D502</v>
          </cell>
        </row>
        <row r="55277">
          <cell r="B55277">
            <v>18680588441</v>
          </cell>
          <cell r="C55277" t="str">
            <v>广东省广州市海珠区江燕路20号海富花园4期1号楼201</v>
          </cell>
        </row>
        <row r="55278">
          <cell r="B55278">
            <v>13682151281</v>
          </cell>
          <cell r="C55278" t="str">
            <v>天津市河西区黑牛城道纯真里65-501</v>
          </cell>
        </row>
        <row r="55279">
          <cell r="B55279">
            <v>15045818667</v>
          </cell>
          <cell r="C55279" t="str">
            <v>黑龙江省哈尔滨市道里区上游街60-11单元301室</v>
          </cell>
        </row>
        <row r="55280">
          <cell r="B55280">
            <v>13500828618</v>
          </cell>
          <cell r="C55280" t="str">
            <v>吉林省长春市经济技术开发区洋浦大街花园路1号</v>
          </cell>
        </row>
        <row r="55281">
          <cell r="B55281">
            <v>13427540664</v>
          </cell>
          <cell r="C55281" t="str">
            <v>广东省广州市番禺区石基镇龙基南路荔新苑10座二梯</v>
          </cell>
        </row>
        <row r="55282">
          <cell r="B55282">
            <v>13926196291</v>
          </cell>
          <cell r="C55282" t="str">
            <v>广东省广州市天河区沙太南路百壮汽配城J35-36</v>
          </cell>
        </row>
        <row r="55283">
          <cell r="B55283">
            <v>13927723376</v>
          </cell>
          <cell r="C55283" t="str">
            <v>广东省佛山市南海区大沥镇江夏立交桥侧豪美控股大厦3楼301</v>
          </cell>
        </row>
        <row r="55284">
          <cell r="B55284">
            <v>15566660220</v>
          </cell>
          <cell r="C55284" t="str">
            <v>辽宁省大连市中山区老虎滩丰汇源7-2-602请送上楼</v>
          </cell>
        </row>
        <row r="55285">
          <cell r="B55285">
            <v>15897330171</v>
          </cell>
          <cell r="C55285" t="str">
            <v>湖南省株洲市荷塘区长寿路荷塘公安分局</v>
          </cell>
        </row>
        <row r="55286">
          <cell r="B55286">
            <v>13467575873</v>
          </cell>
          <cell r="C55286" t="str">
            <v>湖南省长沙市岳麓区银双路西岸润泽府小区14栋</v>
          </cell>
        </row>
        <row r="55287">
          <cell r="B55287">
            <v>13738059187</v>
          </cell>
          <cell r="C55287" t="str">
            <v>浙江省杭州市文一西路蒋村街道西溪里璞园1-3-901</v>
          </cell>
        </row>
        <row r="55288">
          <cell r="B55288">
            <v>15822240084</v>
          </cell>
          <cell r="C55288" t="str">
            <v>天津市南开区华苑雅士道天华里21号楼5门102</v>
          </cell>
        </row>
        <row r="55289">
          <cell r="B55289">
            <v>18611735827</v>
          </cell>
          <cell r="C55289" t="str">
            <v>北京市朝阳区金蝉里22号院2-3-202</v>
          </cell>
        </row>
        <row r="55290">
          <cell r="B55290">
            <v>13643602236</v>
          </cell>
          <cell r="C55290" t="str">
            <v>山西省太原市小店区通达街永丰路姐妹布花</v>
          </cell>
        </row>
        <row r="55291">
          <cell r="B55291">
            <v>13920801861</v>
          </cell>
          <cell r="C55291" t="str">
            <v>天津市河西区绍兴道罗马花园一期E座703</v>
          </cell>
        </row>
        <row r="55292">
          <cell r="B55292">
            <v>18252676866</v>
          </cell>
          <cell r="C55292" t="str">
            <v>江苏省泰州市高港区口岸街道高港中医院</v>
          </cell>
        </row>
        <row r="55293">
          <cell r="B55293">
            <v>13382624595</v>
          </cell>
          <cell r="C55293" t="str">
            <v>江苏省盐城市大丰区嘉英阳光二期大门北侧市民卡服务中心</v>
          </cell>
        </row>
        <row r="55294">
          <cell r="B55294">
            <v>13510626342</v>
          </cell>
          <cell r="C55294" t="str">
            <v>北京市海淀区清河街道五彩城西区橡树湾三期北门维西小平房</v>
          </cell>
        </row>
        <row r="55295">
          <cell r="B55295">
            <v>15000971825</v>
          </cell>
          <cell r="C55295" t="str">
            <v>上海市青浦区青湖路789弄运杰城市花园56号201</v>
          </cell>
        </row>
        <row r="55296">
          <cell r="B55296">
            <v>13902420627</v>
          </cell>
          <cell r="C55296" t="str">
            <v>广东省佛山市南海区丹灶镇金沙西联兆涛五金喷涂厂</v>
          </cell>
        </row>
        <row r="55297">
          <cell r="B55297">
            <v>13180905711</v>
          </cell>
          <cell r="C55297" t="str">
            <v>吉林省延吉市天池路1号楼1单元602</v>
          </cell>
        </row>
        <row r="55298">
          <cell r="B55298">
            <v>13693410630</v>
          </cell>
          <cell r="C55298" t="str">
            <v>四川省成都市新都区香城北路289号新都区人民法院</v>
          </cell>
        </row>
        <row r="55299">
          <cell r="B55299">
            <v>13801829080</v>
          </cell>
          <cell r="C55299" t="str">
            <v>上海市黄浦区河南南路1009弄8号1803室</v>
          </cell>
        </row>
        <row r="55300">
          <cell r="B55300">
            <v>13816501860</v>
          </cell>
          <cell r="C55300" t="str">
            <v>上海市普陀区清峪路258弄16号402室</v>
          </cell>
        </row>
        <row r="55301">
          <cell r="B55301">
            <v>13785850505</v>
          </cell>
          <cell r="C55301" t="str">
            <v>河北省衡水市安平县为民大街老凤祥银楼</v>
          </cell>
        </row>
        <row r="55302">
          <cell r="B55302">
            <v>15613228765</v>
          </cell>
          <cell r="C55302" t="str">
            <v>河北省保定市满城区家和景苑4号楼1单元</v>
          </cell>
        </row>
        <row r="55303">
          <cell r="B55303">
            <v>13929102907</v>
          </cell>
          <cell r="C55303" t="str">
            <v>广东省佛山市顺德区陈村镇碧桂花城春江翠韵68号</v>
          </cell>
        </row>
        <row r="55304">
          <cell r="B55304">
            <v>18602151626</v>
          </cell>
          <cell r="C55304" t="str">
            <v>上海市普陀区光复西路2077弄43号602室</v>
          </cell>
        </row>
        <row r="55305">
          <cell r="B55305">
            <v>15896366223</v>
          </cell>
          <cell r="C55305" t="str">
            <v>江苏省丹阳市练湖一队21号</v>
          </cell>
        </row>
        <row r="55306">
          <cell r="B55306">
            <v>13927608142</v>
          </cell>
          <cell r="C55306" t="str">
            <v>广东省清远市连南县三江镇行政服务中心</v>
          </cell>
        </row>
        <row r="55307">
          <cell r="B55307">
            <v>13302553713</v>
          </cell>
          <cell r="C55307" t="str">
            <v>广东省开平市长沙幕桥西路酒店酒店拉斐尔整体家居七酷直落50米</v>
          </cell>
        </row>
        <row r="55308">
          <cell r="B55308">
            <v>13810736854</v>
          </cell>
          <cell r="C55308" t="str">
            <v>北京市朝阳区北苑路86号宝石花苑小区12号楼10单元702</v>
          </cell>
        </row>
        <row r="55309">
          <cell r="B55309">
            <v>13752859284</v>
          </cell>
          <cell r="C55309" t="str">
            <v>重庆市江津区锦江苑小区A37-3</v>
          </cell>
        </row>
        <row r="55310">
          <cell r="B55310">
            <v>13500333535</v>
          </cell>
          <cell r="C55310" t="str">
            <v>重庆市江津区几江街道江岸丽都29-4</v>
          </cell>
        </row>
        <row r="55311">
          <cell r="B55311">
            <v>13609420439</v>
          </cell>
          <cell r="C55311" t="str">
            <v>重庆市江津区鼎山街道水木年华湖上2号楼34</v>
          </cell>
        </row>
        <row r="55312">
          <cell r="B55312">
            <v>15842618731</v>
          </cell>
          <cell r="C55312" t="str">
            <v>辽宁省大连市甘井子区红旗高级中学</v>
          </cell>
        </row>
        <row r="55313">
          <cell r="B55313">
            <v>13848809550</v>
          </cell>
          <cell r="C55313" t="str">
            <v>内蒙古呼伦贝尔市河西新区政务综合楼D0422</v>
          </cell>
        </row>
        <row r="55314">
          <cell r="B55314">
            <v>17604706901</v>
          </cell>
          <cell r="C55314" t="str">
            <v>内蒙古呼伦贝尔市海拉尔区人民法院</v>
          </cell>
        </row>
        <row r="55315">
          <cell r="B55315">
            <v>13623856352</v>
          </cell>
          <cell r="C55315" t="str">
            <v>河南省郑州市航海路碧云路北1000米路西铁道京广家园</v>
          </cell>
        </row>
        <row r="55316">
          <cell r="B55316">
            <v>13938282369</v>
          </cell>
          <cell r="C55316" t="str">
            <v>河南省郑州市二七区兴华南街103号5号街坊小区15号楼32号</v>
          </cell>
        </row>
        <row r="55317">
          <cell r="B55317">
            <v>18625597978</v>
          </cell>
          <cell r="C55317" t="str">
            <v>河南省郑州市管城区南关街得济路北268号金领窝1602号</v>
          </cell>
        </row>
        <row r="55318">
          <cell r="B55318">
            <v>18897668245</v>
          </cell>
          <cell r="C55318" t="str">
            <v>重庆市江北区红旗河沟东和银都酒店</v>
          </cell>
        </row>
        <row r="55319">
          <cell r="B55319">
            <v>13592600227</v>
          </cell>
          <cell r="C55319" t="str">
            <v>河南省郑州市二七区合作路鑫苑都市领地8号楼2单元1楼东</v>
          </cell>
        </row>
        <row r="55320">
          <cell r="B55320">
            <v>18603854200</v>
          </cell>
          <cell r="C55320" t="str">
            <v>河南省郑州市中原区西站路49号院4号楼1单元502</v>
          </cell>
        </row>
        <row r="55321">
          <cell r="B55321">
            <v>13703716147</v>
          </cell>
          <cell r="C55321" t="str">
            <v>河南省郑州市惠济区金杯路金兰湾1号楼1单元1602</v>
          </cell>
        </row>
        <row r="55322">
          <cell r="B55322">
            <v>17621951313</v>
          </cell>
          <cell r="C55322" t="str">
            <v>上海市闵行区七莘路1507号怡丰城04-29号商铺丝域养发</v>
          </cell>
        </row>
        <row r="55323">
          <cell r="B55323">
            <v>13530355850</v>
          </cell>
          <cell r="C55323" t="str">
            <v>广东省佛山市南海区里水紫金路1号中海金沙里5座1602</v>
          </cell>
        </row>
        <row r="55324">
          <cell r="B55324">
            <v>13607312088</v>
          </cell>
          <cell r="C55324" t="str">
            <v>湖南省长沙市劳动西路213号建设银行长沙天心支行后一楼门卫室</v>
          </cell>
        </row>
        <row r="55325">
          <cell r="B55325">
            <v>13079612777</v>
          </cell>
          <cell r="C55325" t="str">
            <v>黑龙江省齐齐哈尔市克山县克山镇东大街路北克山农商行</v>
          </cell>
        </row>
        <row r="55326">
          <cell r="B55326">
            <v>18624074869</v>
          </cell>
          <cell r="C55326" t="str">
            <v>辽宁省沈阳市和平区长白三街510-1万科鹿特丹23楼6门（南宁幼儿园后身）</v>
          </cell>
        </row>
        <row r="55327">
          <cell r="B55327">
            <v>13618486000</v>
          </cell>
          <cell r="C55327" t="str">
            <v>湖南省长沙市岳麓区咸嘉湖路428号西湖丽景4栋2单元1305</v>
          </cell>
        </row>
        <row r="55328">
          <cell r="B55328">
            <v>13618470976</v>
          </cell>
          <cell r="C55328" t="str">
            <v>湖南省长沙市开福区北辰三角洲E3区1栋2单元2508</v>
          </cell>
        </row>
        <row r="55329">
          <cell r="B55329">
            <v>13310886090</v>
          </cell>
          <cell r="C55329" t="str">
            <v>广东省广州市天河区大观南路中海康城花园银柳街3号1004房</v>
          </cell>
        </row>
        <row r="55330">
          <cell r="B55330">
            <v>15914790252</v>
          </cell>
          <cell r="C55330" t="str">
            <v>广东省汕头市澄海区澄华街道泰安路中段阳光房产七楼</v>
          </cell>
        </row>
        <row r="55331">
          <cell r="B55331">
            <v>13560089436</v>
          </cell>
          <cell r="C55331" t="str">
            <v>广东省广州市增城区新塘凤凰城凤馨苑16-2-1101</v>
          </cell>
        </row>
        <row r="55332">
          <cell r="B55332">
            <v>15905680009</v>
          </cell>
          <cell r="C55332" t="str">
            <v>安徽省阜阳市临泉县城关街道步行街D2印象男装</v>
          </cell>
        </row>
        <row r="55333">
          <cell r="B55333">
            <v>15715605926</v>
          </cell>
          <cell r="C55333" t="str">
            <v>安徽省合肥市蜀山区金牛路中央美域B3-2001</v>
          </cell>
        </row>
        <row r="55334">
          <cell r="B55334">
            <v>13965948013</v>
          </cell>
          <cell r="C55334" t="str">
            <v>安徽省合肥市瑶海区长江东路1049号交通银行</v>
          </cell>
        </row>
        <row r="55335">
          <cell r="B55335">
            <v>18646281881</v>
          </cell>
          <cell r="C55335" t="str">
            <v>黑龙江省哈尔滨市道里区安宁街215号新湖明珠B栋1单元502室</v>
          </cell>
        </row>
        <row r="55336">
          <cell r="B55336">
            <v>13351680066</v>
          </cell>
          <cell r="C55336" t="str">
            <v>黑龙江省哈尔滨市松北区中源大道5599富力城8号楼2单元401</v>
          </cell>
        </row>
        <row r="55337">
          <cell r="B55337">
            <v>13100880026</v>
          </cell>
          <cell r="C55337" t="str">
            <v>黑龙江省哈尔滨市群力海富禧园8-3-1102</v>
          </cell>
        </row>
        <row r="55338">
          <cell r="B55338">
            <v>15507385656</v>
          </cell>
          <cell r="C55338" t="str">
            <v>湖南省娄底市关家脑城区电力局（区妇幼保健院旁）</v>
          </cell>
        </row>
        <row r="55339">
          <cell r="B55339">
            <v>13989452380</v>
          </cell>
          <cell r="C55339" t="str">
            <v>浙江省杭州市河坊街旧仁和署38号气象局</v>
          </cell>
        </row>
        <row r="55340">
          <cell r="B55340">
            <v>13945034546</v>
          </cell>
          <cell r="C55340" t="str">
            <v>黑龙江省哈尔滨市尚志市公安局网安大队</v>
          </cell>
        </row>
        <row r="55341">
          <cell r="B55341">
            <v>15059165803</v>
          </cell>
          <cell r="C55341" t="str">
            <v>福建省福州市连江县文笔东路启明中学</v>
          </cell>
        </row>
        <row r="55342">
          <cell r="B55342">
            <v>15822869460</v>
          </cell>
          <cell r="C55342" t="str">
            <v>天津市津南区双港镇金地格林世界橄榄苑C区17号楼2门201</v>
          </cell>
        </row>
        <row r="55343">
          <cell r="B55343">
            <v>13116072961</v>
          </cell>
          <cell r="C55343" t="str">
            <v>天津市南开区青年路津判明轩自提柜</v>
          </cell>
        </row>
        <row r="55344">
          <cell r="B55344">
            <v>13072077577</v>
          </cell>
          <cell r="C55344" t="str">
            <v>天津市河西区淇水道全运村麦李园6-1-1001</v>
          </cell>
        </row>
        <row r="55345">
          <cell r="B55345">
            <v>13821692379</v>
          </cell>
          <cell r="C55345" t="str">
            <v>天津市西青区大寺镇新珠江石材基地总部一区5号</v>
          </cell>
        </row>
        <row r="55346">
          <cell r="B55346">
            <v>13032249759</v>
          </cell>
          <cell r="C55346" t="str">
            <v>天津市和平区岳阳道福泰温泉公寓A座207</v>
          </cell>
        </row>
        <row r="55347">
          <cell r="B55347">
            <v>18211101501</v>
          </cell>
          <cell r="C55347" t="str">
            <v>北京市石景山区石景山路99号院</v>
          </cell>
        </row>
        <row r="55348">
          <cell r="B55348">
            <v>15822985227</v>
          </cell>
          <cell r="C55348" t="str">
            <v>天津市河北区新开河街道古北道泰来嘉园4号楼1门404</v>
          </cell>
        </row>
        <row r="55349">
          <cell r="B55349">
            <v>13299930362</v>
          </cell>
          <cell r="C55349" t="str">
            <v>天津市和平区新华路257号（新华南路小学）</v>
          </cell>
        </row>
        <row r="55350">
          <cell r="B55350">
            <v>13611380652</v>
          </cell>
          <cell r="C55350" t="str">
            <v>北京市海淀区厂洼小区16号楼3单元303室</v>
          </cell>
        </row>
        <row r="55351">
          <cell r="B55351">
            <v>18222153529</v>
          </cell>
          <cell r="C55351" t="str">
            <v>天津市开发区第四大街枫景园2门</v>
          </cell>
        </row>
        <row r="55352">
          <cell r="B55352">
            <v>13820425742</v>
          </cell>
          <cell r="C55352" t="str">
            <v>天津市西青区杨柳青新华道77号</v>
          </cell>
        </row>
        <row r="55353">
          <cell r="B55353">
            <v>18526725552</v>
          </cell>
          <cell r="C55353" t="str">
            <v>天津市南开区鞍山西道风湖里14-7-203</v>
          </cell>
        </row>
        <row r="55354">
          <cell r="B55354">
            <v>18526062075</v>
          </cell>
          <cell r="C55354" t="str">
            <v>天津市南开区融侨观邸10号楼1门2801</v>
          </cell>
        </row>
        <row r="55355">
          <cell r="B55355">
            <v>13920625268</v>
          </cell>
          <cell r="C55355" t="str">
            <v>天津市河东区津塘路与十一经路交口鼎泰大厦2801</v>
          </cell>
        </row>
        <row r="55356">
          <cell r="B55356">
            <v>15522687986</v>
          </cell>
          <cell r="C55356" t="str">
            <v>天津市蓟州区四环北街29号津水建筑工程公司一处</v>
          </cell>
        </row>
        <row r="55357">
          <cell r="B55357">
            <v>13702032172</v>
          </cell>
          <cell r="C55357" t="str">
            <v>天津市河西区黄浦南路6号（河西中医医院）</v>
          </cell>
        </row>
        <row r="55358">
          <cell r="B55358">
            <v>15922291998</v>
          </cell>
          <cell r="C55358" t="str">
            <v>天津市河东区海河东路88号邮政办公大楼6楼中邮证券（近食堂）</v>
          </cell>
        </row>
        <row r="55359">
          <cell r="B55359">
            <v>15904178815</v>
          </cell>
          <cell r="C55359" t="str">
            <v>辽宁省营口市鲅鱼圈区新港小区82号楼5单元501</v>
          </cell>
        </row>
        <row r="55360">
          <cell r="B55360">
            <v>18622400100</v>
          </cell>
          <cell r="C55360" t="str">
            <v>天津市塘沽区厦门路云山道邮局</v>
          </cell>
        </row>
        <row r="55361">
          <cell r="B55361">
            <v>18920070839</v>
          </cell>
          <cell r="C55361" t="str">
            <v>天津市东丽区新世嘉大厦3-1-1邮储银行东丽支行信贷部</v>
          </cell>
        </row>
        <row r="55362">
          <cell r="B55362">
            <v>18322277733</v>
          </cell>
          <cell r="C55362" t="str">
            <v>天津市南开区文澜路王府一号景城名邸4-302</v>
          </cell>
        </row>
        <row r="55363">
          <cell r="B55363">
            <v>13913978966</v>
          </cell>
          <cell r="C55363" t="str">
            <v>江苏省南京市鼓楼区芦席营13号</v>
          </cell>
        </row>
        <row r="55364">
          <cell r="B55364">
            <v>13820703172</v>
          </cell>
          <cell r="C55364" t="str">
            <v>天津市西青区梅江中心大厦1层</v>
          </cell>
        </row>
        <row r="55365">
          <cell r="B55365">
            <v>13549687428</v>
          </cell>
          <cell r="C55365" t="str">
            <v>湖南省常德市武陵区朗州路鸿运嘉园</v>
          </cell>
        </row>
        <row r="55366">
          <cell r="B55366">
            <v>13780531290</v>
          </cell>
          <cell r="C55366" t="str">
            <v>河北省唐山市路南区御湖盛苑2-2-302</v>
          </cell>
        </row>
        <row r="55367">
          <cell r="B55367">
            <v>18733567567</v>
          </cell>
          <cell r="C55367" t="str">
            <v>河北省秦皇岛市北戴河区南戴河成财食品</v>
          </cell>
        </row>
        <row r="55368">
          <cell r="B55368">
            <v>15933048787</v>
          </cell>
          <cell r="C55368" t="str">
            <v>安徽省合肥市蜀山区轩辕路89号南湖春城小区60栋705</v>
          </cell>
        </row>
        <row r="55369">
          <cell r="B55369">
            <v>13604035653</v>
          </cell>
          <cell r="C55369" t="str">
            <v>辽宁省沈阳市张士开发区莫愁湖街真维纳大厦3楼1号一兆伟业</v>
          </cell>
        </row>
        <row r="55370">
          <cell r="B55370">
            <v>18931355564</v>
          </cell>
          <cell r="C55370" t="str">
            <v>河北省秦皇岛市海港区燕山家园</v>
          </cell>
        </row>
        <row r="55371">
          <cell r="B55371">
            <v>18622469712</v>
          </cell>
          <cell r="C55371" t="str">
            <v>天津市河东区滨河庭苑19-1-401</v>
          </cell>
        </row>
        <row r="55372">
          <cell r="B55372">
            <v>13732515713</v>
          </cell>
          <cell r="C55372" t="str">
            <v>浙江省衢州市柯城区荷花巷18幢501室</v>
          </cell>
        </row>
        <row r="55373">
          <cell r="B55373">
            <v>13857521788</v>
          </cell>
          <cell r="C55373" t="str">
            <v>浙江省诸暨市滨江华都6-1-1101（北门）</v>
          </cell>
        </row>
        <row r="55374">
          <cell r="B55374">
            <v>13735358103</v>
          </cell>
          <cell r="C55374" t="str">
            <v>浙江省诸暨市景城嘉苑和景苑10幢2单元902</v>
          </cell>
        </row>
        <row r="55375">
          <cell r="B55375">
            <v>13738996768</v>
          </cell>
          <cell r="C55375" t="str">
            <v>浙江省义乌市苏溪镇好派路中都御金嘉园乙栋3单元1301</v>
          </cell>
        </row>
        <row r="55376">
          <cell r="B55376">
            <v>13758575058</v>
          </cell>
          <cell r="C55376" t="str">
            <v>浙江省诸暨市大唐轻纺市场B区523</v>
          </cell>
        </row>
        <row r="55377">
          <cell r="B55377">
            <v>18258538995</v>
          </cell>
          <cell r="C55377" t="str">
            <v>浙江省诸暨市大康轻纺市场A区306号</v>
          </cell>
        </row>
        <row r="55378">
          <cell r="B55378">
            <v>13588558688</v>
          </cell>
          <cell r="C55378" t="str">
            <v>陕西省神木市锦界工业区隆星化工有限公司</v>
          </cell>
        </row>
        <row r="55379">
          <cell r="B55379">
            <v>13606568869</v>
          </cell>
          <cell r="C55379" t="str">
            <v>浙江省诸暨市浣东北路3-3号名利通讯</v>
          </cell>
        </row>
        <row r="55380">
          <cell r="B55380">
            <v>13925814362</v>
          </cell>
          <cell r="C55380" t="str">
            <v>广东省东莞市寮步镇丰泰城7栋1单元901室</v>
          </cell>
        </row>
        <row r="55381">
          <cell r="B55381">
            <v>18970408869</v>
          </cell>
          <cell r="C55381" t="str">
            <v>江西省抚州市临川区临川大道336号人行宿舍8栋3单元301</v>
          </cell>
        </row>
        <row r="55382">
          <cell r="B55382">
            <v>15068986798</v>
          </cell>
          <cell r="C55382" t="str">
            <v>诸暨市暨阳街道桂花园31-1-601</v>
          </cell>
        </row>
        <row r="55383">
          <cell r="B55383">
            <v>15516851911</v>
          </cell>
          <cell r="C55383" t="str">
            <v>河南省驻马店市上蔡县天伦小区门口原兴超市</v>
          </cell>
        </row>
        <row r="55384">
          <cell r="B55384">
            <v>13967570007</v>
          </cell>
          <cell r="C55384" t="str">
            <v>浙江省诸暨市福田花园三期南门菜鸟驿站（原来的圆通快递）</v>
          </cell>
        </row>
        <row r="55385">
          <cell r="B55385">
            <v>18267181999</v>
          </cell>
          <cell r="C55385" t="str">
            <v>浙江省杭州市萧山区城厢街道风情大道与金城路交叉往南200米金地天逸6幢2单元2803</v>
          </cell>
        </row>
        <row r="55386">
          <cell r="B55386">
            <v>8172899729</v>
          </cell>
          <cell r="C55386" t="str">
            <v>四川省南充市顺庆区玉带北路二段47号市林业局</v>
          </cell>
        </row>
        <row r="55387">
          <cell r="B55387">
            <v>13773620021</v>
          </cell>
          <cell r="C55387" t="str">
            <v>江苏省如皋市如城镇贺洋村5组23号</v>
          </cell>
        </row>
        <row r="55388">
          <cell r="B55388">
            <v>13704120958</v>
          </cell>
          <cell r="C55388" t="str">
            <v>辽宁省鞍山市海城市西柳黄金走廊18号楼一单元二楼</v>
          </cell>
        </row>
        <row r="55389">
          <cell r="B55389">
            <v>18969558298</v>
          </cell>
          <cell r="C55389" t="str">
            <v>浙江省诸暨市玉兰公寓南区2一2一1302室</v>
          </cell>
        </row>
        <row r="55390">
          <cell r="B55390">
            <v>18795297779</v>
          </cell>
          <cell r="C55390" t="str">
            <v>宁夏银川市金凤区黄河路湖畔家园A区</v>
          </cell>
        </row>
        <row r="55391">
          <cell r="B55391">
            <v>18795297779</v>
          </cell>
          <cell r="C55391" t="str">
            <v>宁夏银川市金凤区黄河路湖畔家园A区18795297779宗羽</v>
          </cell>
        </row>
        <row r="55392">
          <cell r="B55392">
            <v>16958180879</v>
          </cell>
          <cell r="C55392" t="str">
            <v>杭州市拱墅区余杭塘路466号萍水人家4-1808</v>
          </cell>
        </row>
        <row r="55393">
          <cell r="B55393">
            <v>13899873927</v>
          </cell>
          <cell r="C55393" t="str">
            <v>新疆乌鲁木齐市新市区银川街道诚信大厦3单元2504号</v>
          </cell>
        </row>
        <row r="55394">
          <cell r="B55394">
            <v>13494333979</v>
          </cell>
          <cell r="C55394" t="str">
            <v>浙江省诸暨市大唐镇雍平东路780号</v>
          </cell>
        </row>
        <row r="55395">
          <cell r="B55395">
            <v>13925311300</v>
          </cell>
          <cell r="C55395" t="str">
            <v>广东省中山市东区帝璟东方34-1202</v>
          </cell>
        </row>
        <row r="55396">
          <cell r="B55396">
            <v>13879209205</v>
          </cell>
          <cell r="C55396" t="str">
            <v>江西省九江市庐山区远州九悦庭F5-502</v>
          </cell>
        </row>
        <row r="55397">
          <cell r="B55397">
            <v>13896798111</v>
          </cell>
          <cell r="C55397" t="str">
            <v>重庆市丰都县国土局房管局1003</v>
          </cell>
        </row>
        <row r="55398">
          <cell r="B55398">
            <v>15996309199</v>
          </cell>
          <cell r="C55398" t="str">
            <v>江苏省南京市鼓楼区闽江路69号2幢2单元702</v>
          </cell>
        </row>
        <row r="55399">
          <cell r="B55399">
            <v>18267181999</v>
          </cell>
          <cell r="C55399" t="str">
            <v>浙江省杭州市萧山区区城厢街道风情大道与金城路交叉往南200米金地天逸6幢2单元2803</v>
          </cell>
        </row>
        <row r="55400">
          <cell r="B55400">
            <v>13222205022</v>
          </cell>
          <cell r="C55400" t="str">
            <v>江苏省苏州市姑苏区城北东路1088银都商务广场1幢802室</v>
          </cell>
        </row>
        <row r="55401">
          <cell r="B55401">
            <v>15822701993</v>
          </cell>
          <cell r="C55401" t="str">
            <v>天津市海河东路86号中心投递分局</v>
          </cell>
        </row>
        <row r="55402">
          <cell r="B55402">
            <v>13135073522</v>
          </cell>
          <cell r="C55402" t="str">
            <v>天津市津南区双港慧科路拾光汇9号楼1002</v>
          </cell>
        </row>
        <row r="55403">
          <cell r="B55403">
            <v>18688676945</v>
          </cell>
          <cell r="C55403" t="str">
            <v>广东省东莞市南城区中信新天地10栋1单元1002</v>
          </cell>
        </row>
        <row r="55404">
          <cell r="B55404">
            <v>13570987021</v>
          </cell>
          <cell r="C55404" t="str">
            <v>广东省广州市番禺区祈福新村晓峰园6座2007</v>
          </cell>
        </row>
        <row r="55405">
          <cell r="B55405">
            <v>15922664688</v>
          </cell>
          <cell r="C55405" t="str">
            <v>重庆市大渡口区朵力名都31-B-16-5</v>
          </cell>
        </row>
        <row r="55406">
          <cell r="B55406">
            <v>18693529529</v>
          </cell>
          <cell r="C55406" t="str">
            <v>山西省大同市城区御锦源南区东门</v>
          </cell>
        </row>
        <row r="55407">
          <cell r="B55407">
            <v>13603008638</v>
          </cell>
          <cell r="C55407" t="str">
            <v>广东省深圳市福田区华强北上步工业区202栋南方大厦四楼498</v>
          </cell>
        </row>
        <row r="55408">
          <cell r="B55408">
            <v>13306712557</v>
          </cell>
          <cell r="C55408" t="str">
            <v>浙江省杭州市萧山区临浦镇峙山西路友联店脑大卖场</v>
          </cell>
        </row>
        <row r="55409">
          <cell r="B55409">
            <v>13644606203</v>
          </cell>
          <cell r="C55409" t="str">
            <v>黑龙江省哈尔滨市道里区友谊路233号</v>
          </cell>
        </row>
        <row r="55410">
          <cell r="B55410">
            <v>13798825066</v>
          </cell>
          <cell r="C55410" t="str">
            <v>广东省东莞市厚街濠畔B栋1205室</v>
          </cell>
        </row>
        <row r="55411">
          <cell r="B55411">
            <v>13506058366</v>
          </cell>
          <cell r="C55411" t="str">
            <v>福建省晋江市梅岭街道世茂御龙湾湖心岛14栋2601室</v>
          </cell>
        </row>
        <row r="55412">
          <cell r="B55412">
            <v>13862014939</v>
          </cell>
          <cell r="C55412" t="str">
            <v>江苏省苏州市相城区元和街道晨曦怡庭11幢401室</v>
          </cell>
        </row>
        <row r="55413">
          <cell r="B55413">
            <v>13719659011</v>
          </cell>
          <cell r="C55413" t="str">
            <v>广东省惠州市江北惠州大道金石一路10号惠康医院</v>
          </cell>
        </row>
        <row r="55414">
          <cell r="B55414">
            <v>13838009329</v>
          </cell>
          <cell r="C55414" t="str">
            <v>河南省郑州市金水区南阳路96号家天下小区12号楼1单元9楼西</v>
          </cell>
        </row>
        <row r="55415">
          <cell r="B55415">
            <v>13838009329</v>
          </cell>
          <cell r="C55415" t="str">
            <v>河南省郑州市金水区南阳路96号家天下12号楼1单元9楼西</v>
          </cell>
        </row>
        <row r="55416">
          <cell r="B55416">
            <v>18908015519</v>
          </cell>
          <cell r="C55416" t="str">
            <v>四川省成都市邛崃市牟礼镇和平街188号爱尚宾馆</v>
          </cell>
        </row>
        <row r="55417">
          <cell r="B55417">
            <v>15638108731</v>
          </cell>
          <cell r="C55417" t="str">
            <v>河南省郑州市中原区伊河路130号院8号楼1单元1号</v>
          </cell>
        </row>
        <row r="55418">
          <cell r="B55418">
            <v>17821759482</v>
          </cell>
          <cell r="C55418" t="str">
            <v>上海市闵行区瑞丽路918弄20号702</v>
          </cell>
        </row>
        <row r="55419">
          <cell r="B55419">
            <v>13801099786</v>
          </cell>
          <cell r="C55419" t="str">
            <v>北京市朝阳区豆各庄乡皇厂南里3号院富力又一城C区C15-2702</v>
          </cell>
        </row>
        <row r="55420">
          <cell r="B55420">
            <v>13311231817</v>
          </cell>
          <cell r="C55420" t="str">
            <v>河北省涿州市范阳东路名流美域4号楼1单元1303号</v>
          </cell>
        </row>
        <row r="55421">
          <cell r="B55421">
            <v>13706237528</v>
          </cell>
          <cell r="C55421" t="str">
            <v>江苏省常熟市海虞镇海阳路1号</v>
          </cell>
        </row>
        <row r="55422">
          <cell r="B55422">
            <v>13752642005</v>
          </cell>
          <cell r="C55422" t="str">
            <v>天津市大港育秀街118号邮政大楼（放后院门卫，送货前电话联系）</v>
          </cell>
        </row>
        <row r="55423">
          <cell r="B55423">
            <v>18922388727</v>
          </cell>
          <cell r="C55423" t="str">
            <v>广东省佛山市南海区黄歧瑞丽花园荟雅阁E102</v>
          </cell>
        </row>
        <row r="55424">
          <cell r="B55424">
            <v>13862360991</v>
          </cell>
          <cell r="C55424" t="str">
            <v>江苏省常熟市孝友中学（琴湖路151号）</v>
          </cell>
        </row>
        <row r="55425">
          <cell r="B55425">
            <v>13361383372</v>
          </cell>
          <cell r="C55425" t="str">
            <v>山东省烟台市莱山区清泉路32号烟台大学院内</v>
          </cell>
        </row>
        <row r="55426">
          <cell r="B55426">
            <v>18049215938</v>
          </cell>
          <cell r="C55426" t="str">
            <v>陕西省西安市芙蓉东路89号中海熙岸11栋1单元1001室</v>
          </cell>
        </row>
        <row r="55427">
          <cell r="B55427">
            <v>18289281357</v>
          </cell>
          <cell r="C55427" t="str">
            <v>海南省海口市龙华区金贸西路29号中天海景大厦1412</v>
          </cell>
        </row>
        <row r="55428">
          <cell r="B55428">
            <v>18753610003</v>
          </cell>
          <cell r="C55428" t="str">
            <v>山东省潍坊市奎文区新华路1421号德润玫瑰园小区6号楼1-1601</v>
          </cell>
        </row>
        <row r="55429">
          <cell r="B55429">
            <v>13823506922</v>
          </cell>
          <cell r="C55429" t="str">
            <v>广东省深圳市罗湖区太宁路百仕达花园东郡3栋9B</v>
          </cell>
        </row>
        <row r="55430">
          <cell r="B55430">
            <v>13931164773</v>
          </cell>
          <cell r="C55430" t="str">
            <v>河北省石家庄市桥西区友谊北大街75号欧尚酒庄</v>
          </cell>
        </row>
        <row r="55431">
          <cell r="B55431">
            <v>17703271980</v>
          </cell>
          <cell r="C55431" t="str">
            <v>河北省沧州市运河区嘉禾一方2期22号楼</v>
          </cell>
        </row>
        <row r="55432">
          <cell r="B55432" t="str">
            <v>0871-64278806/13013350808</v>
          </cell>
          <cell r="C55432" t="str">
            <v>云南省昆明市螺蛳湾国际商贸城一期C区5楼10街046号</v>
          </cell>
        </row>
        <row r="55433">
          <cell r="B55433">
            <v>13801128076</v>
          </cell>
          <cell r="C55433" t="str">
            <v>北京市海淀区大有北里106楼502号</v>
          </cell>
        </row>
        <row r="55434">
          <cell r="B55434">
            <v>15195591998</v>
          </cell>
          <cell r="C55434" t="str">
            <v>江苏省扬州市维扬区平山堂东路18号观音山禅寺后山</v>
          </cell>
        </row>
        <row r="55435">
          <cell r="B55435">
            <v>15691201555</v>
          </cell>
          <cell r="C55435" t="str">
            <v>陕西省榆林市榆阳区长城中路6号现金中心</v>
          </cell>
        </row>
        <row r="55436">
          <cell r="B55436">
            <v>18998995642</v>
          </cell>
          <cell r="C55436" t="str">
            <v>广东省深圳市南山区文心二路华彩天成彩天阁17D</v>
          </cell>
        </row>
        <row r="55437">
          <cell r="B55437">
            <v>15912146261</v>
          </cell>
          <cell r="C55437" t="str">
            <v>云南省昆明市虹山东路9号版筑翠园6栋1107室</v>
          </cell>
        </row>
        <row r="55438">
          <cell r="B55438">
            <v>13405962348</v>
          </cell>
          <cell r="C55438" t="str">
            <v>福建省福州市仓山区盖山镇六凤村133号福州晨风汽车空调公司</v>
          </cell>
        </row>
        <row r="55439">
          <cell r="B55439">
            <v>18053955144</v>
          </cell>
          <cell r="C55439" t="str">
            <v>山东省临沂市兰山区开元上城B座1617</v>
          </cell>
        </row>
        <row r="55440">
          <cell r="B55440">
            <v>13895089956</v>
          </cell>
          <cell r="C55440" t="str">
            <v>宁夏银川市兴庆区骄子一区22-4-501</v>
          </cell>
        </row>
        <row r="55441">
          <cell r="B55441">
            <v>18053955144</v>
          </cell>
          <cell r="C55441" t="str">
            <v>山东省临沂市兰山区开元上城B座1617</v>
          </cell>
        </row>
        <row r="55442">
          <cell r="B55442">
            <v>18053955144</v>
          </cell>
          <cell r="C55442" t="str">
            <v>山东省临沂市兰山区开元上城B座1617</v>
          </cell>
        </row>
        <row r="55443">
          <cell r="B55443">
            <v>18612118700</v>
          </cell>
          <cell r="C55443" t="str">
            <v>北京市海淀区清华大学华业大厦1405</v>
          </cell>
        </row>
        <row r="55444">
          <cell r="B55444">
            <v>13083765858</v>
          </cell>
          <cell r="C55444" t="str">
            <v>河南省信阳市潢川县新园一巷29号</v>
          </cell>
        </row>
        <row r="55445">
          <cell r="B55445">
            <v>13651978654</v>
          </cell>
          <cell r="C55445" t="str">
            <v>上海市宝山区逸仙路1238弄32号501室</v>
          </cell>
        </row>
        <row r="55446">
          <cell r="B55446">
            <v>18516583810</v>
          </cell>
          <cell r="C55446" t="str">
            <v>上海市静安区江宁路239号香樟花园305室</v>
          </cell>
        </row>
        <row r="55447">
          <cell r="B55447">
            <v>13702253202</v>
          </cell>
          <cell r="C55447" t="str">
            <v>广东省佛山市顺德区大良南霞新路1巷5号</v>
          </cell>
        </row>
        <row r="55448">
          <cell r="B55448">
            <v>13074258958</v>
          </cell>
          <cell r="C55448" t="str">
            <v>广东省佛山市顺德区容桂华口华新南路十苑21号</v>
          </cell>
        </row>
        <row r="55449">
          <cell r="B55449">
            <v>13727400147</v>
          </cell>
          <cell r="C55449" t="str">
            <v>广东省佛山市顺德区伦教鸡洲天后市大街23号</v>
          </cell>
        </row>
        <row r="55450">
          <cell r="B55450">
            <v>18650081817</v>
          </cell>
          <cell r="C55450" t="str">
            <v>福建省福州市晋安区远洋路三远佳园7#1701</v>
          </cell>
        </row>
        <row r="55451">
          <cell r="B55451">
            <v>18905266556</v>
          </cell>
          <cell r="C55451" t="str">
            <v>江苏泰州海陵区梅兰花园15栋402</v>
          </cell>
        </row>
        <row r="55452">
          <cell r="B55452">
            <v>13311231817</v>
          </cell>
          <cell r="C55452" t="str">
            <v>河北省涿州市范阳东路名流美域4号楼1单元1303号</v>
          </cell>
        </row>
        <row r="55453">
          <cell r="B55453">
            <v>13425722617</v>
          </cell>
          <cell r="C55453" t="str">
            <v>广东省佛山市南海区大沥镇城南一路107号荟龙国际</v>
          </cell>
        </row>
        <row r="55454">
          <cell r="B55454">
            <v>15076507771</v>
          </cell>
          <cell r="C55454" t="str">
            <v>河北省唐山市曹妃甸区盛福家园底商世界名琴品鉴馆</v>
          </cell>
        </row>
        <row r="55455">
          <cell r="B55455">
            <v>13815672292</v>
          </cell>
          <cell r="C55455" t="str">
            <v>江苏省连云港市灌云县金榜华府2号楼2单元2401</v>
          </cell>
        </row>
        <row r="55456">
          <cell r="B55456" t="str">
            <v>15541307983/13842359331</v>
          </cell>
          <cell r="C55456" t="str">
            <v>辽宁省抚顺市望花区雷锋路中嘉广场中国移动南50米水乔日式美甲工作室</v>
          </cell>
        </row>
        <row r="55457">
          <cell r="B55457" t="str">
            <v>10-84493362</v>
          </cell>
          <cell r="C55457" t="str">
            <v>北京市朝阳区东三环北路甲2号京信大厦8栋0621室</v>
          </cell>
        </row>
        <row r="55458">
          <cell r="B55458">
            <v>13937125793</v>
          </cell>
          <cell r="C55458" t="str">
            <v>河南省郑州市郑东新区七里河河南路与西流街交叉口长通物流总部1号楼4楼</v>
          </cell>
        </row>
        <row r="55459">
          <cell r="B55459">
            <v>13697721986</v>
          </cell>
          <cell r="C55459" t="str">
            <v>广东省珠海市香洲区情侣路9号香格里4栋505</v>
          </cell>
        </row>
        <row r="55460">
          <cell r="B55460">
            <v>15042543156</v>
          </cell>
          <cell r="C55460" t="str">
            <v>辽宁省阜新市海州区新兴街道爱国街常青小区3号楼403</v>
          </cell>
        </row>
        <row r="55461">
          <cell r="B55461">
            <v>13505838826</v>
          </cell>
          <cell r="C55461" t="str">
            <v>浙江省桐乡市梧桐街道复兴北路860号华金证券</v>
          </cell>
        </row>
        <row r="55462">
          <cell r="B55462">
            <v>13505838826</v>
          </cell>
          <cell r="C55462" t="str">
            <v>浙江省桐乡市梧桐街道复兴北路860号华金证券</v>
          </cell>
        </row>
        <row r="55463">
          <cell r="B55463">
            <v>13505838826</v>
          </cell>
          <cell r="C55463" t="str">
            <v>浙江省桐乡市梧桐街道复兴北路860号华金证券</v>
          </cell>
        </row>
        <row r="55464">
          <cell r="B55464">
            <v>18621584001</v>
          </cell>
          <cell r="C55464" t="str">
            <v>上海市普陀区西康路1518弄13号2506</v>
          </cell>
        </row>
        <row r="55465">
          <cell r="B55465">
            <v>13883558806</v>
          </cell>
          <cell r="C55465" t="str">
            <v>重庆市渝北区鲁能星城二街区18-2-4</v>
          </cell>
        </row>
        <row r="55466">
          <cell r="B55466">
            <v>13088000030</v>
          </cell>
          <cell r="C55466" t="str">
            <v>四川省成都市成华区洪山南路99号阳光水岸5栋</v>
          </cell>
        </row>
        <row r="55467">
          <cell r="B55467">
            <v>13999254458</v>
          </cell>
          <cell r="C55467" t="str">
            <v>新疆乌鲁木齐市米东区乌石化公司财务区</v>
          </cell>
        </row>
        <row r="55468">
          <cell r="B55468">
            <v>13604097709</v>
          </cell>
          <cell r="C55468" t="str">
            <v>辽宁省大连高新园区智水街35号恒大御景湾D4号楼一单元902(签收到人或放快递箱)</v>
          </cell>
        </row>
        <row r="55469">
          <cell r="B55469">
            <v>13233551513</v>
          </cell>
          <cell r="C55469" t="str">
            <v>山西省长治市太行东街久安瑞花苑7号楼</v>
          </cell>
        </row>
        <row r="55470">
          <cell r="B55470">
            <v>18661318589</v>
          </cell>
          <cell r="C55470" t="str">
            <v>山东省肥城市总工会</v>
          </cell>
        </row>
        <row r="55471">
          <cell r="B55471">
            <v>17317250266</v>
          </cell>
          <cell r="C55471" t="str">
            <v>上海市长宁区北渔路125弄23号202室</v>
          </cell>
        </row>
        <row r="55472">
          <cell r="B55472">
            <v>18565177287</v>
          </cell>
          <cell r="C55472" t="str">
            <v>广东省广州市白云区石井街道红星岑东人和里14号</v>
          </cell>
        </row>
        <row r="55473">
          <cell r="B55473">
            <v>17858169888</v>
          </cell>
          <cell r="C55473" t="str">
            <v>浙江省诸暨市滨江北路70号</v>
          </cell>
        </row>
        <row r="55474">
          <cell r="B55474">
            <v>13981858159</v>
          </cell>
          <cell r="C55474" t="str">
            <v>四川省成都市金牛区抚琴小区抚琴街南二巷18号1幢1单元六楼12号</v>
          </cell>
        </row>
        <row r="55475">
          <cell r="B55475">
            <v>18330660293</v>
          </cell>
          <cell r="C55475" t="str">
            <v>河北省廊坊市香河县渠口镇康庄西</v>
          </cell>
        </row>
        <row r="55476">
          <cell r="B55476">
            <v>13910075819</v>
          </cell>
          <cell r="C55476" t="str">
            <v>河北省廊坊市香河县宣教寺村</v>
          </cell>
        </row>
        <row r="55477">
          <cell r="B55477">
            <v>13168168336</v>
          </cell>
          <cell r="C55477" t="str">
            <v>广东省云浮市云城区翠丰路安居工程小区安乐楼</v>
          </cell>
        </row>
        <row r="55478">
          <cell r="B55478">
            <v>15694561805</v>
          </cell>
          <cell r="C55478" t="str">
            <v>黑龙江省黑河市通江路35号黑河电视中心楼内黑河市微波主管站</v>
          </cell>
        </row>
        <row r="55479">
          <cell r="B55479">
            <v>13911113067</v>
          </cell>
          <cell r="C55479" t="str">
            <v>北京市西城区德胜门外人定湖公园内创新景观设计公司</v>
          </cell>
        </row>
        <row r="55480">
          <cell r="B55480">
            <v>13630457449</v>
          </cell>
          <cell r="C55480" t="str">
            <v>广东省广州市荔湾区鸿昌大街24号之二604房</v>
          </cell>
        </row>
        <row r="55481">
          <cell r="B55481" t="str">
            <v>0351-4094537/13535163196</v>
          </cell>
          <cell r="C55481" t="str">
            <v>山西省太原市迎泽区青年路58号1单元11号</v>
          </cell>
        </row>
        <row r="55482">
          <cell r="B55482">
            <v>18633582211</v>
          </cell>
          <cell r="C55482" t="str">
            <v>北京市大兴区亦庄地区博兴九路21号院2-4-1701</v>
          </cell>
        </row>
        <row r="55483">
          <cell r="B55483">
            <v>13708484791</v>
          </cell>
          <cell r="C55483" t="str">
            <v>云南省昆明市西山区前卫西路未名城6号楼云南省农村信用社资金营运中心</v>
          </cell>
        </row>
        <row r="55484">
          <cell r="B55484">
            <v>13933690353</v>
          </cell>
          <cell r="C55484" t="str">
            <v>河北省秦皇岛市海港区新世纪小区13-1-6</v>
          </cell>
        </row>
        <row r="55485">
          <cell r="B55485">
            <v>13888458767</v>
          </cell>
          <cell r="C55485" t="str">
            <v>云南省昆明市官渡区关上融城金阶D座21楼2106室</v>
          </cell>
        </row>
        <row r="55486">
          <cell r="B55486">
            <v>18966730238</v>
          </cell>
          <cell r="C55486" t="str">
            <v>陕西省西安市雁塔区科技路西口响塘文苑</v>
          </cell>
        </row>
        <row r="55487">
          <cell r="B55487">
            <v>18918664350</v>
          </cell>
          <cell r="C55487" t="str">
            <v>上海市闵行区古美路1455弄8号102室（华一新城）</v>
          </cell>
        </row>
        <row r="55488">
          <cell r="B55488">
            <v>13933690353</v>
          </cell>
          <cell r="C55488" t="str">
            <v>河北省秦皇岛市海港区新世纪小区13-1-6</v>
          </cell>
        </row>
        <row r="55489">
          <cell r="B55489">
            <v>13933690353</v>
          </cell>
          <cell r="C55489" t="str">
            <v>河北省秦皇岛市海港区新世纪小区13-1-6</v>
          </cell>
        </row>
        <row r="55490">
          <cell r="B55490">
            <v>13705056803</v>
          </cell>
          <cell r="C55490" t="str">
            <v>福建省福州市上街镇闽侯县大洋路6号融江山水2区70-01</v>
          </cell>
        </row>
        <row r="55491">
          <cell r="B55491">
            <v>18580329967</v>
          </cell>
          <cell r="C55491" t="str">
            <v>重庆市江北区去石马河街道南石路7号南桥晓月2栋4-6</v>
          </cell>
        </row>
        <row r="55492">
          <cell r="B55492">
            <v>13678409660</v>
          </cell>
          <cell r="C55492" t="str">
            <v>重庆市渝北区金山街道民心路555号民心佳园2栋14-3</v>
          </cell>
        </row>
        <row r="55493">
          <cell r="B55493">
            <v>13311231817</v>
          </cell>
          <cell r="C55493" t="str">
            <v>河北省涿州市范阳东路名流美域4号楼1单元1303号</v>
          </cell>
        </row>
        <row r="55494">
          <cell r="B55494">
            <v>13870929826</v>
          </cell>
          <cell r="C55494" t="str">
            <v>江西省南昌市丰和北大道东方海德堡27栋2701</v>
          </cell>
        </row>
        <row r="55495">
          <cell r="B55495">
            <v>18278855520</v>
          </cell>
          <cell r="C55495" t="str">
            <v>广西河池市巴马县寿乡大道3S女装</v>
          </cell>
        </row>
        <row r="55496">
          <cell r="B55496">
            <v>13671107288</v>
          </cell>
          <cell r="C55496" t="str">
            <v>河北省廊坊市香河县渠口镇宣教寺村</v>
          </cell>
        </row>
        <row r="55497">
          <cell r="B55497">
            <v>18733631372</v>
          </cell>
          <cell r="C55497" t="str">
            <v>河北省廊坊市香河县渠口镇康庄西</v>
          </cell>
        </row>
        <row r="55498">
          <cell r="B55498">
            <v>18631950588</v>
          </cell>
          <cell r="C55498" t="str">
            <v>河北省邢台市桥西区公园东街永辉巴黎16-5-1101</v>
          </cell>
        </row>
        <row r="55499">
          <cell r="B55499">
            <v>18622895476</v>
          </cell>
          <cell r="C55499" t="str">
            <v>天津市津南区金地格林世界C24-1-302</v>
          </cell>
        </row>
        <row r="55500">
          <cell r="B55500">
            <v>18695703807</v>
          </cell>
          <cell r="C55500" t="str">
            <v>福建省福州市鼓楼区黎明街15号金明苑8号楼</v>
          </cell>
        </row>
        <row r="55501">
          <cell r="B55501">
            <v>15996261726</v>
          </cell>
          <cell r="C55501" t="str">
            <v>江苏省南京市江宁区智通路188号启迪方洲泽园3栋2004室（快递柜拒收）</v>
          </cell>
        </row>
        <row r="55502">
          <cell r="B55502">
            <v>15805174119</v>
          </cell>
          <cell r="C55502" t="str">
            <v>江苏省南京市江宁区智通路188号启迪方洲泽园5栋503室</v>
          </cell>
        </row>
        <row r="55503">
          <cell r="B55503">
            <v>13811097777</v>
          </cell>
          <cell r="C55503" t="str">
            <v>北京市朝阳区慈云寺东区国际五号楼东塔606</v>
          </cell>
        </row>
        <row r="55504">
          <cell r="B55504">
            <v>18401732634</v>
          </cell>
          <cell r="C55504" t="str">
            <v>北京市昌平区回龙观龙跃苑二区30号楼5单元202</v>
          </cell>
        </row>
        <row r="55505">
          <cell r="B55505">
            <v>15583836116</v>
          </cell>
          <cell r="C55505" t="str">
            <v>四川省德阳市旌阳区翠湖街139号汇乐花城</v>
          </cell>
        </row>
        <row r="55506">
          <cell r="B55506">
            <v>13802205238</v>
          </cell>
          <cell r="C55506" t="str">
            <v>广东省深圳市宝安八区新安湖花园新昆阁门卫</v>
          </cell>
        </row>
        <row r="55507">
          <cell r="B55507">
            <v>15185534208</v>
          </cell>
          <cell r="C55507" t="str">
            <v>贵州省都匀市斗篷山路76号枣园小区</v>
          </cell>
        </row>
        <row r="55508">
          <cell r="B55508">
            <v>13803939987</v>
          </cell>
          <cell r="C55508" t="str">
            <v>河南省濮阳市华龙区中原路与京开路交叉口西北角博奥汽修厂2号屋</v>
          </cell>
        </row>
        <row r="55509">
          <cell r="B55509">
            <v>13779986133</v>
          </cell>
          <cell r="C55509" t="str">
            <v>福建省厦门市湖里区钟宅西三里特房五缘尊墅4-2</v>
          </cell>
        </row>
        <row r="55510">
          <cell r="B55510">
            <v>13466347479</v>
          </cell>
          <cell r="C55510" t="str">
            <v>北京市复兴路28号医疗楼13层骨科康复病区</v>
          </cell>
        </row>
        <row r="55511">
          <cell r="B55511">
            <v>13701517026</v>
          </cell>
          <cell r="C55511" t="str">
            <v>江苏省无锡市锡山经济开发区凤威路280号</v>
          </cell>
        </row>
        <row r="55512">
          <cell r="B55512">
            <v>15807378782</v>
          </cell>
          <cell r="C55512" t="str">
            <v>广东省茂名市双山三路双山南院36栋</v>
          </cell>
        </row>
        <row r="55513">
          <cell r="B55513">
            <v>13818095376</v>
          </cell>
          <cell r="C55513" t="str">
            <v>上海市靜安区延安中路841号東方海外大厦1506室</v>
          </cell>
        </row>
        <row r="55514">
          <cell r="B55514">
            <v>15900779722</v>
          </cell>
          <cell r="C55514" t="str">
            <v>上海市静安区南京西路1788号国际中心22楼阿克苏罗贝尔中国投资有限公司</v>
          </cell>
        </row>
        <row r="55515">
          <cell r="B55515">
            <v>15841261766</v>
          </cell>
          <cell r="C55515" t="str">
            <v>辽宁省鞍山市高新区海诺首府1期</v>
          </cell>
        </row>
        <row r="55516">
          <cell r="B55516">
            <v>13312052775</v>
          </cell>
          <cell r="C55516" t="str">
            <v>天津市南开区西湖道灵峰里1号楼3门501</v>
          </cell>
        </row>
        <row r="55517">
          <cell r="B55517">
            <v>15215919844</v>
          </cell>
          <cell r="C55517" t="str">
            <v>上海市杨浦区国权北路1188弄30号</v>
          </cell>
        </row>
        <row r="55518">
          <cell r="B55518">
            <v>13584484634</v>
          </cell>
          <cell r="C55518" t="str">
            <v>江苏省张家港市杨舍镇人民路西路3-98号中联君悦2幢1605室</v>
          </cell>
        </row>
        <row r="55519">
          <cell r="B55519">
            <v>13816918101</v>
          </cell>
          <cell r="C55519" t="str">
            <v>上海市浦东新区周浦镇康沈路2588弄41号302室</v>
          </cell>
        </row>
        <row r="55520">
          <cell r="B55520">
            <v>18004424333</v>
          </cell>
          <cell r="C55520" t="str">
            <v>吉林省长春市绿园区同心街道飞跃北路777号香江铂朗明珠4栋1门102室</v>
          </cell>
        </row>
        <row r="55521">
          <cell r="B55521">
            <v>13624312158</v>
          </cell>
          <cell r="C55521" t="str">
            <v>吉林省长春市净月区聚业大街与蓝桉路交汇优山美地21栋独栋</v>
          </cell>
        </row>
        <row r="55522">
          <cell r="B55522">
            <v>13601882179</v>
          </cell>
          <cell r="C55522" t="str">
            <v>上海市浦东新区环龙路439弄8号601室</v>
          </cell>
        </row>
        <row r="55523">
          <cell r="B55523">
            <v>18310630910</v>
          </cell>
          <cell r="C55523" t="str">
            <v>北京市顺义区后沙峪江山赋10#-2-601</v>
          </cell>
        </row>
        <row r="55524">
          <cell r="B55524">
            <v>13077330555</v>
          </cell>
          <cell r="C55524" t="str">
            <v>湖南省长沙市天心区城南街道大古道巷农业银行宿舍7栋</v>
          </cell>
        </row>
        <row r="55525">
          <cell r="B55525">
            <v>13882780561</v>
          </cell>
          <cell r="C55525" t="str">
            <v>四川省泸州市江阳区酒城大道一段灏景尊城10号楼</v>
          </cell>
        </row>
        <row r="55526">
          <cell r="B55526">
            <v>15118934178</v>
          </cell>
          <cell r="C55526" t="str">
            <v>广东省惠州市惠城区金山湖花园3区东门保安室</v>
          </cell>
        </row>
        <row r="55527">
          <cell r="B55527">
            <v>18513030857</v>
          </cell>
          <cell r="C55527" t="str">
            <v>北京市朝阳区百子湾东里沿海赛洛城110-2-1604</v>
          </cell>
        </row>
        <row r="55528">
          <cell r="B55528">
            <v>13771125669</v>
          </cell>
          <cell r="C55528" t="str">
            <v>江苏省无锡市滨湖区太湖威尼斯花园米兰区27号</v>
          </cell>
        </row>
        <row r="55529">
          <cell r="B55529">
            <v>18515621617</v>
          </cell>
          <cell r="C55529" t="str">
            <v>北京市朝阳区单店西路15号院16号楼2-202首开常青藤一期</v>
          </cell>
        </row>
        <row r="55530">
          <cell r="B55530">
            <v>15377939993</v>
          </cell>
          <cell r="C55530" t="str">
            <v>福建省福州市长乐区蔚蓝国际1号楼1201</v>
          </cell>
        </row>
        <row r="55531">
          <cell r="B55531">
            <v>13592497072</v>
          </cell>
          <cell r="C55531" t="str">
            <v>河南省郑州市二七区长江中路105号</v>
          </cell>
        </row>
        <row r="55532">
          <cell r="B55532">
            <v>18768862783</v>
          </cell>
          <cell r="C55532" t="str">
            <v>河南省郑州市二七区长江中路105号</v>
          </cell>
        </row>
        <row r="55533">
          <cell r="B55533">
            <v>13592497072</v>
          </cell>
          <cell r="C55533" t="str">
            <v>河南省郑州市二七区长江中路105号</v>
          </cell>
        </row>
        <row r="55534">
          <cell r="B55534">
            <v>13835155616</v>
          </cell>
          <cell r="C55534" t="str">
            <v>山西省太原市杏花岭区营西街26号19号楼三单元</v>
          </cell>
        </row>
        <row r="55535">
          <cell r="B55535">
            <v>13825513928</v>
          </cell>
          <cell r="C55535" t="str">
            <v>广东省佛山市顺德区大良街道新城区嘉信城市花园一期7座17A</v>
          </cell>
        </row>
        <row r="55536">
          <cell r="B55536">
            <v>13612621111</v>
          </cell>
          <cell r="C55536" t="str">
            <v>广东省佛山市顺德区大良新桂中路海琴湾花园18座11B</v>
          </cell>
        </row>
        <row r="55537">
          <cell r="B55537">
            <v>13702483268</v>
          </cell>
          <cell r="C55537" t="str">
            <v>广东省佛山市顺德区大良丹桂路银星雅苑15座1001</v>
          </cell>
        </row>
        <row r="55538">
          <cell r="B55538">
            <v>18924805922</v>
          </cell>
          <cell r="C55538" t="str">
            <v>广东省佛山市顺德区容桂大道北132号6号铺禅之旅国际旅行社</v>
          </cell>
        </row>
        <row r="55539">
          <cell r="B55539">
            <v>18912335607</v>
          </cell>
          <cell r="C55539" t="str">
            <v>江苏省常州市钟楼区勤德家园11幢甲单元701室</v>
          </cell>
        </row>
        <row r="55540">
          <cell r="B55540">
            <v>13702252240</v>
          </cell>
          <cell r="C55540" t="str">
            <v>广东省佛山市顺德区勒流镇东风砖窑工业区工业路二路1号荣毅五金厂</v>
          </cell>
        </row>
        <row r="55541">
          <cell r="B55541">
            <v>15389123609</v>
          </cell>
          <cell r="C55541" t="str">
            <v>青海省海西州蒙古族藏族自治州德令哈市河西街道行政新区州纪委监察委</v>
          </cell>
        </row>
        <row r="55542">
          <cell r="B55542">
            <v>15867171630</v>
          </cell>
          <cell r="C55542" t="str">
            <v>浙江省杭州市富阳高桥村委大楼旁1楼菡菡文具店</v>
          </cell>
        </row>
        <row r="55543">
          <cell r="B55543">
            <v>13708068546</v>
          </cell>
          <cell r="C55543" t="str">
            <v>四川省成都成华区新风路新风巷1号6-2-10</v>
          </cell>
        </row>
        <row r="55544">
          <cell r="B55544">
            <v>13838161802</v>
          </cell>
          <cell r="C55544" t="str">
            <v>河南省郑州市管城区郑汴路89号中博家具城六号楼一楼莱茵阳光</v>
          </cell>
        </row>
        <row r="55545">
          <cell r="B55545">
            <v>13578766735</v>
          </cell>
          <cell r="C55545" t="str">
            <v>吉林省长春市南关区汇文路13号吉林教育集团</v>
          </cell>
        </row>
        <row r="55546">
          <cell r="B55546">
            <v>13516502806</v>
          </cell>
          <cell r="C55546" t="str">
            <v>广东省佛山市禅城区绿景二路11号保利天玺公寓二座二栋29楼佛山索尔卡钢业</v>
          </cell>
        </row>
        <row r="55547">
          <cell r="B55547">
            <v>18628191959</v>
          </cell>
          <cell r="C55547" t="str">
            <v>四川省成都市金牛区金周路288号鑫房名苑</v>
          </cell>
        </row>
        <row r="55548">
          <cell r="B55548">
            <v>15620149487</v>
          </cell>
          <cell r="C55548" t="str">
            <v>天津市和平区南门外大街57号招商银行</v>
          </cell>
        </row>
        <row r="55549">
          <cell r="B55549">
            <v>13516523056</v>
          </cell>
          <cell r="C55549" t="str">
            <v>广东省佛山市顺德区容桂小黄圃北坊北秀街六巷14号</v>
          </cell>
        </row>
        <row r="55550">
          <cell r="B55550">
            <v>18921228761</v>
          </cell>
          <cell r="C55550" t="str">
            <v>江苏省无锡市宜兴市丁香花园5栋102</v>
          </cell>
        </row>
        <row r="55551">
          <cell r="B55551">
            <v>13737969418</v>
          </cell>
          <cell r="C55551" t="str">
            <v>广西省河池市巴马县公园路91号</v>
          </cell>
        </row>
        <row r="55552">
          <cell r="B55552">
            <v>18105642919</v>
          </cell>
          <cell r="C55552" t="str">
            <v>安徽省六安市金安区皋城东路阳光欧洲城15号楼103商铺（交通银行）</v>
          </cell>
        </row>
        <row r="55553">
          <cell r="B55553">
            <v>13987665831</v>
          </cell>
          <cell r="C55553" t="str">
            <v>云南省昆明市西山区前新路佳湖新城5幢4单元501</v>
          </cell>
        </row>
        <row r="55554">
          <cell r="B55554">
            <v>13861049655</v>
          </cell>
          <cell r="C55554" t="str">
            <v>江苏省常州市天宁区翠竹新村167幢戊单元502室</v>
          </cell>
        </row>
        <row r="55555">
          <cell r="B55555">
            <v>15021891879</v>
          </cell>
          <cell r="C55555" t="str">
            <v>上海市宝山区友谊街道宝山八村905402室</v>
          </cell>
        </row>
        <row r="55556">
          <cell r="B55556">
            <v>13901993947</v>
          </cell>
          <cell r="C55556" t="str">
            <v>上海市浦东潍坊西路2弄世贸滨江6号30B</v>
          </cell>
        </row>
        <row r="55557">
          <cell r="B55557">
            <v>13019636745</v>
          </cell>
          <cell r="C55557" t="str">
            <v>辽宁省鞍山市立山区工业街38栋4单元49号</v>
          </cell>
        </row>
        <row r="55558">
          <cell r="B55558">
            <v>18062099618</v>
          </cell>
          <cell r="C55558" t="str">
            <v>湖北省武汉市经济开发区太子湖北路观澜高尔夫公馆4栋1801</v>
          </cell>
        </row>
        <row r="55559">
          <cell r="B55559">
            <v>13704810588</v>
          </cell>
          <cell r="C55559" t="str">
            <v>黑龙江省哈尔滨市南岗区学府三道街20号总务处中共建设银行哈尔滨培训中心</v>
          </cell>
        </row>
        <row r="55560">
          <cell r="B55560">
            <v>13957658052</v>
          </cell>
          <cell r="C55560" t="str">
            <v>浙江省台州市玉环市楚门镇大渭洙别墅</v>
          </cell>
        </row>
        <row r="55561">
          <cell r="B55561">
            <v>13895181102</v>
          </cell>
          <cell r="C55561" t="str">
            <v>宁夏银川市金凤区城市公园126-4-702室</v>
          </cell>
        </row>
        <row r="55562">
          <cell r="B55562">
            <v>13775074828</v>
          </cell>
          <cell r="C55562" t="str">
            <v>江苏省常州市钟楼区吊桥路2-1号东方大厦6楼608室</v>
          </cell>
        </row>
        <row r="55563">
          <cell r="B55563">
            <v>13709575755</v>
          </cell>
          <cell r="C55563" t="str">
            <v>宁夏银川市金凤区阅海万家F3区</v>
          </cell>
        </row>
        <row r="55564">
          <cell r="B55564">
            <v>15055628811</v>
          </cell>
          <cell r="C55564" t="str">
            <v>安徽省蚌埠市怀远县淮河路汇龙小区7#201室</v>
          </cell>
        </row>
        <row r="55565">
          <cell r="B55565">
            <v>13705527289</v>
          </cell>
          <cell r="C55565" t="str">
            <v>安徽省蚌埠市宏业路和顺家园8号楼</v>
          </cell>
        </row>
        <row r="55566">
          <cell r="B55566">
            <v>18003249888</v>
          </cell>
          <cell r="C55566" t="str">
            <v>河北省承德市承德县联通公司右侧昂达通讯</v>
          </cell>
        </row>
        <row r="55567">
          <cell r="B55567">
            <v>13562286650</v>
          </cell>
          <cell r="C55567" t="str">
            <v>山东省东营市济南路机关服务中心</v>
          </cell>
        </row>
        <row r="55568">
          <cell r="B55568">
            <v>18618191308</v>
          </cell>
          <cell r="C55568" t="str">
            <v>北京市丰台区万开中心A座215</v>
          </cell>
        </row>
        <row r="55569">
          <cell r="B55569">
            <v>13299900809</v>
          </cell>
          <cell r="C55569" t="str">
            <v>天津市河北区铁东路街爱贤道敬贤里3号楼3门202室</v>
          </cell>
        </row>
        <row r="55570">
          <cell r="B55570">
            <v>13632675087</v>
          </cell>
          <cell r="C55570" t="str">
            <v>广东省深圳市罗湖区清水河泥岗鸿颖大厦1101室</v>
          </cell>
        </row>
        <row r="55571">
          <cell r="B55571">
            <v>13883866777</v>
          </cell>
          <cell r="C55571" t="str">
            <v>重庆市九龙坡区巴国公馆8号楼21-2</v>
          </cell>
        </row>
        <row r="55572">
          <cell r="B55572">
            <v>15675808889</v>
          </cell>
          <cell r="C55572" t="str">
            <v>湖南省浏阳市浏阳大道三马名车</v>
          </cell>
        </row>
        <row r="55573">
          <cell r="B55573">
            <v>18269585518</v>
          </cell>
          <cell r="C55573" t="str">
            <v>广西壮族自治区贵港市桂平市车管所</v>
          </cell>
        </row>
        <row r="55574">
          <cell r="B55574">
            <v>15180438697</v>
          </cell>
          <cell r="C55574" t="str">
            <v>江西省宜春市袁州区馨园3栋2单元501</v>
          </cell>
        </row>
        <row r="55575">
          <cell r="B55575">
            <v>13632393886</v>
          </cell>
          <cell r="C55575" t="str">
            <v>广东省广州市白云区机场路1399号百信广场5楼管理处</v>
          </cell>
        </row>
        <row r="55576">
          <cell r="B55576">
            <v>13575195703</v>
          </cell>
          <cell r="C55576" t="str">
            <v>湖南省常德市石门县403队</v>
          </cell>
        </row>
        <row r="55577">
          <cell r="B55577">
            <v>13711555220</v>
          </cell>
          <cell r="C55577" t="str">
            <v>广东省广州市环市中路270号20栋402</v>
          </cell>
        </row>
        <row r="55578">
          <cell r="B55578">
            <v>13926035402</v>
          </cell>
          <cell r="C55578" t="str">
            <v>广东省广州市越秀区小北路小石新街7号502</v>
          </cell>
        </row>
        <row r="55579">
          <cell r="B55579">
            <v>13804567088</v>
          </cell>
          <cell r="C55579" t="str">
            <v>黑龙江省哈尔滨市道外区南极街122号（国民体质监测中心）</v>
          </cell>
        </row>
        <row r="55580">
          <cell r="B55580">
            <v>13836142360</v>
          </cell>
          <cell r="C55580" t="str">
            <v>黑龙江省哈尔滨市道外区承德街40号后院小二楼</v>
          </cell>
        </row>
        <row r="55581">
          <cell r="B55581">
            <v>13152029640</v>
          </cell>
          <cell r="C55581" t="str">
            <v>陕西省西安市雁塔区科技二路111号中天花园4号楼一单元1201室</v>
          </cell>
        </row>
        <row r="55582">
          <cell r="B55582">
            <v>18004700888</v>
          </cell>
          <cell r="C55582" t="str">
            <v>内蒙古呼伦贝尔市海拉尔区公安分局</v>
          </cell>
        </row>
        <row r="55583">
          <cell r="B55583">
            <v>13948709606</v>
          </cell>
          <cell r="C55583" t="str">
            <v>内蒙古呼伦贝尔市东升路海拉尔区人民法院执行局</v>
          </cell>
        </row>
        <row r="55584">
          <cell r="B55584">
            <v>18801114125</v>
          </cell>
          <cell r="C55584" t="str">
            <v>北京市海淀区田村山南路玉泉嘉园28号楼一单元1402</v>
          </cell>
        </row>
        <row r="55585">
          <cell r="B55585">
            <v>15604610313</v>
          </cell>
          <cell r="C55585" t="str">
            <v>黑龙江省哈尔滨市南岗区马端街104号龙福家园福座1905</v>
          </cell>
        </row>
        <row r="55586">
          <cell r="B55586">
            <v>13538858840</v>
          </cell>
          <cell r="C55586" t="str">
            <v>广东省广州市荔湾区中山八路富力广场B5栋1903</v>
          </cell>
        </row>
        <row r="55587">
          <cell r="B55587">
            <v>13848089176</v>
          </cell>
          <cell r="C55587" t="str">
            <v>内蒙古呼伦贝尔海拉尔区金水岸16号楼1单元1801室</v>
          </cell>
        </row>
        <row r="55588">
          <cell r="B55588">
            <v>13810973672</v>
          </cell>
          <cell r="C55588" t="str">
            <v>北京市海淀区学清路学知园3号楼606</v>
          </cell>
        </row>
        <row r="55589">
          <cell r="B55589">
            <v>13877363331</v>
          </cell>
          <cell r="C55589" t="str">
            <v>广西桂林环城西二路金辉广场2-6-4</v>
          </cell>
        </row>
        <row r="55590">
          <cell r="B55590">
            <v>18853328929</v>
          </cell>
          <cell r="C55590" t="str">
            <v>山东省淄博市博山区南神头路3号眉山小苑</v>
          </cell>
        </row>
        <row r="55591">
          <cell r="B55591">
            <v>13581989655</v>
          </cell>
          <cell r="C55591" t="str">
            <v>北京市东城区新中街18号阳光都市1号楼2307</v>
          </cell>
        </row>
        <row r="55592">
          <cell r="B55592">
            <v>13051133063</v>
          </cell>
          <cell r="C55592" t="str">
            <v>北京市朝阳区十八里店镇周庄嘉园6号院8号楼一单元2302</v>
          </cell>
        </row>
        <row r="55593">
          <cell r="B55593">
            <v>18971276346</v>
          </cell>
          <cell r="C55593" t="str">
            <v>湖北省武汉市硚口区宗关街道御景星城1栋2单元1801</v>
          </cell>
        </row>
        <row r="55594">
          <cell r="B55594">
            <v>18845099885</v>
          </cell>
          <cell r="C55594" t="str">
            <v>黑龙江省哈尔滨市南岗区南通大街145号哈尔滨工程大学水声楼1001</v>
          </cell>
        </row>
        <row r="55595">
          <cell r="B55595">
            <v>15912146261</v>
          </cell>
          <cell r="C55595" t="str">
            <v>云南省昆明市虹山东路9号版筑翠园6栋1107室</v>
          </cell>
        </row>
        <row r="55596">
          <cell r="B55596">
            <v>13405962348</v>
          </cell>
          <cell r="C55596" t="str">
            <v>福建省福州市仓山区盖山镇六凤村133号福州晨风汽车空调公司</v>
          </cell>
        </row>
        <row r="55597">
          <cell r="B55597">
            <v>13804604527</v>
          </cell>
          <cell r="C55597" t="str">
            <v>黑龙江省哈尔滨市香坊区通乡街207号冬奥家园5栋6单元602</v>
          </cell>
        </row>
        <row r="55598">
          <cell r="B55598">
            <v>15158118865</v>
          </cell>
          <cell r="C55598" t="str">
            <v>浙江省杭州市萧山区北干二苑新安寓29-4-502</v>
          </cell>
        </row>
        <row r="55599">
          <cell r="B55599">
            <v>18018658222</v>
          </cell>
          <cell r="C55599" t="str">
            <v>上海市松江区横港路155号30号101室</v>
          </cell>
        </row>
        <row r="55600">
          <cell r="B55600">
            <v>13957501969</v>
          </cell>
          <cell r="C55600" t="str">
            <v>浙江省绍兴市城城区大地香樟园7栋403</v>
          </cell>
        </row>
        <row r="55601">
          <cell r="B55601">
            <v>13806744016</v>
          </cell>
          <cell r="C55601" t="str">
            <v>浙江省绍兴市越城区城东渡东电力小区6幢104</v>
          </cell>
        </row>
        <row r="55602">
          <cell r="B55602">
            <v>13989066099</v>
          </cell>
          <cell r="C55602" t="str">
            <v>西藏那曲市嘉黎县纪律检查委员会</v>
          </cell>
        </row>
        <row r="55603">
          <cell r="B55603">
            <v>13634994433</v>
          </cell>
          <cell r="C55603" t="str">
            <v>辽宁省辽阳市白塔区卫国路街道卫国路22号</v>
          </cell>
        </row>
        <row r="55604">
          <cell r="B55604">
            <v>13772513628</v>
          </cell>
          <cell r="C55604" t="str">
            <v>陕西省西安市雁塔区西影路西影厂家属院</v>
          </cell>
        </row>
        <row r="55605">
          <cell r="B55605">
            <v>13509833611</v>
          </cell>
          <cell r="C55605" t="str">
            <v>广东省东莞市南城区世纪城国际公馆三期2栋703</v>
          </cell>
        </row>
        <row r="55606">
          <cell r="B55606">
            <v>13764300052</v>
          </cell>
          <cell r="C55606" t="str">
            <v>上海市浦东新区张江德大厦603室</v>
          </cell>
        </row>
        <row r="55607">
          <cell r="B55607">
            <v>15911566135</v>
          </cell>
          <cell r="C55607" t="str">
            <v>云南省昆明市官渡区关上宝海路6号南窑变电站内1幢2单元701</v>
          </cell>
        </row>
        <row r="55608">
          <cell r="B55608">
            <v>18698625666</v>
          </cell>
          <cell r="C55608" t="str">
            <v>辽宁省大连市开发区亿锋八号6-2-301</v>
          </cell>
        </row>
        <row r="55609">
          <cell r="B55609">
            <v>18020090558</v>
          </cell>
          <cell r="C55609" t="str">
            <v>天津市西青区张家窝镇灵泉别墅9号</v>
          </cell>
        </row>
        <row r="55610">
          <cell r="B55610">
            <v>13931106215</v>
          </cell>
          <cell r="C55610" t="str">
            <v>河北省石家庄市长安区勒泰中心C座2912</v>
          </cell>
        </row>
        <row r="55611">
          <cell r="B55611">
            <v>15354835130</v>
          </cell>
          <cell r="C55611" t="str">
            <v>内蒙古呼和浩特市赛罕区太阳城小区2号楼5楼西户</v>
          </cell>
        </row>
        <row r="55612">
          <cell r="B55612">
            <v>18647105216</v>
          </cell>
          <cell r="C55612" t="str">
            <v>内蒙古呼和浩特市回民区县府街西口寂寞豆芽楼F联通营业</v>
          </cell>
        </row>
        <row r="55613">
          <cell r="B55613">
            <v>18722628063</v>
          </cell>
          <cell r="C55613" t="str">
            <v>天津市东丽区空港经济开发区万科新里程二期9号楼</v>
          </cell>
        </row>
        <row r="55614">
          <cell r="B55614">
            <v>15901169930</v>
          </cell>
          <cell r="C55614" t="str">
            <v>北京市海淀区安宁庄西路当代城市家园27号楼1单元401</v>
          </cell>
        </row>
        <row r="55615">
          <cell r="B55615">
            <v>13710909990</v>
          </cell>
          <cell r="C55615" t="str">
            <v>广东省广州市黄埔区镇东路54号A栋</v>
          </cell>
        </row>
        <row r="55616">
          <cell r="B55616">
            <v>18695618599</v>
          </cell>
          <cell r="C55616" t="str">
            <v>福建省福州市鼓楼区黎明街15号金明苑8-1028</v>
          </cell>
        </row>
        <row r="55617">
          <cell r="B55617">
            <v>17623239282</v>
          </cell>
          <cell r="C55617" t="str">
            <v>重庆重庆市江北区观音桥街道兴隆路3号蔚蓝世纪A栋</v>
          </cell>
        </row>
        <row r="55618">
          <cell r="B55618">
            <v>13807573009</v>
          </cell>
          <cell r="C55618" t="str">
            <v>海南省海口市秀英区海秀街海南省海口市永万路天伦誉海湾A8-1103</v>
          </cell>
        </row>
        <row r="55619">
          <cell r="B55619">
            <v>18801110931</v>
          </cell>
          <cell r="C55619" t="str">
            <v>北京市房山区长阳首创新悦都二区7号楼三单元1502</v>
          </cell>
        </row>
        <row r="55620">
          <cell r="B55620">
            <v>13323333935</v>
          </cell>
          <cell r="C55620" t="str">
            <v>天津市南开区宾水西道时代奥城住宅24-1-1302</v>
          </cell>
        </row>
        <row r="55621">
          <cell r="B55621">
            <v>13996268772</v>
          </cell>
          <cell r="C55621" t="str">
            <v>重庆市渝北区锦橙路26号中铁五局六公司</v>
          </cell>
        </row>
        <row r="55622">
          <cell r="B55622">
            <v>13810705702</v>
          </cell>
          <cell r="C55622" t="str">
            <v>北京市昌平区沙河镇定泗路地铁停车场西门</v>
          </cell>
        </row>
        <row r="55623">
          <cell r="B55623">
            <v>15901012934</v>
          </cell>
          <cell r="C55623" t="str">
            <v>北京市朝阳区望京南湖东园一区113楼701</v>
          </cell>
        </row>
        <row r="55624">
          <cell r="B55624">
            <v>15370400008</v>
          </cell>
          <cell r="C55624" t="str">
            <v>江苏省无锡市惠山区塘桥镇乐侨47号（联想电脑）</v>
          </cell>
        </row>
        <row r="55625">
          <cell r="B55625">
            <v>13912599593</v>
          </cell>
          <cell r="C55625" t="str">
            <v>江苏省无锡市惠山区塘桥塘新苑三期73栋1802</v>
          </cell>
        </row>
        <row r="55626">
          <cell r="B55626">
            <v>18222795208</v>
          </cell>
          <cell r="C55626" t="str">
            <v>天津市空港经济区中环东路55号复地活力广场C5座3楼高管办公室</v>
          </cell>
        </row>
        <row r="55627">
          <cell r="B55627">
            <v>15928032602</v>
          </cell>
          <cell r="C55627" t="str">
            <v>四川省成都市成华区二仙桥东路46号和泓东28</v>
          </cell>
        </row>
        <row r="55628">
          <cell r="B55628">
            <v>13907189397</v>
          </cell>
          <cell r="C55628" t="str">
            <v>湖北省武汉市硚口区582号同馨花园二期27栋三单元1702室</v>
          </cell>
        </row>
        <row r="55629">
          <cell r="B55629">
            <v>15874899688</v>
          </cell>
          <cell r="C55629" t="str">
            <v>湖南省长沙市坡子街街道黄兴南路6号移动通信妙高峰大楼</v>
          </cell>
        </row>
        <row r="55630">
          <cell r="B55630">
            <v>13971012925</v>
          </cell>
          <cell r="C55630" t="str">
            <v>湖北省武汉市江汉区香港路292号穗丰花园9栋一单元601室</v>
          </cell>
        </row>
        <row r="55631">
          <cell r="B55631">
            <v>18986228966</v>
          </cell>
          <cell r="C55631" t="str">
            <v>湖北省武汉市武昌区徐东大街111号附4汪家墩徐东嘉园三期商住三楼供应商服务中心</v>
          </cell>
        </row>
        <row r="55632">
          <cell r="B55632">
            <v>15205160899</v>
          </cell>
          <cell r="C55632" t="str">
            <v>江苏省南京市集庆门大街218号万达西地3幢2单元1505室</v>
          </cell>
        </row>
        <row r="55633">
          <cell r="B55633">
            <v>13702808877</v>
          </cell>
          <cell r="C55633" t="str">
            <v>广东省阳江市阳东碧桂园映翠湾十三街31号</v>
          </cell>
        </row>
        <row r="55634">
          <cell r="B55634">
            <v>18602321024</v>
          </cell>
          <cell r="C55634" t="str">
            <v>重庆市江北区北滨路北岸江山西区北门14-15-5</v>
          </cell>
        </row>
        <row r="55635">
          <cell r="B55635">
            <v>15810000800</v>
          </cell>
          <cell r="C55635" t="str">
            <v>北京市延庆区环球新意东北角逗牛火锅店</v>
          </cell>
        </row>
        <row r="55636">
          <cell r="B55636">
            <v>13755030328</v>
          </cell>
          <cell r="C55636" t="str">
            <v>湖南省长沙市天心书院路（书院观邸）小区1栋B座1111</v>
          </cell>
        </row>
        <row r="55637">
          <cell r="B55637">
            <v>13699006062</v>
          </cell>
          <cell r="C55637" t="str">
            <v>四川省成都市双流区华府大道三段宏达世纪世景</v>
          </cell>
        </row>
        <row r="55638">
          <cell r="B55638">
            <v>13510486949</v>
          </cell>
          <cell r="C55638" t="str">
            <v>广东省深圳市罗湖区翠竹街道文锦中路怡泰大厦B座2008</v>
          </cell>
        </row>
        <row r="55639">
          <cell r="B55639">
            <v>15345337706</v>
          </cell>
          <cell r="C55639" t="str">
            <v>山东省淄博市张店区金乔北区36-3-201室</v>
          </cell>
        </row>
        <row r="55640">
          <cell r="B55640">
            <v>18653573443</v>
          </cell>
          <cell r="C55640" t="str">
            <v>山东省烟台市芝罘区荆山路通世新城通海里12号楼4单元601</v>
          </cell>
        </row>
        <row r="55641">
          <cell r="B55641">
            <v>13154366620</v>
          </cell>
          <cell r="C55641" t="str">
            <v>吉林省长春市南关区民康路四道街金凤凰大酒店</v>
          </cell>
        </row>
        <row r="55642">
          <cell r="B55642">
            <v>13706319439</v>
          </cell>
          <cell r="C55642" t="str">
            <v>山东省威海市环翠区菊花顶西区29号楼601</v>
          </cell>
        </row>
        <row r="55643">
          <cell r="B55643">
            <v>13848093789</v>
          </cell>
          <cell r="C55643" t="str">
            <v>内蒙古市自治区呼伦贝尔市莫力达瓦达翰尔族自治旗华侨园小区成伟百姓超市</v>
          </cell>
        </row>
        <row r="55644">
          <cell r="B55644">
            <v>13358000444</v>
          </cell>
          <cell r="C55644" t="str">
            <v>江苏省苏州市张家港市步行街第一人民商场高丝专柜</v>
          </cell>
        </row>
        <row r="55645">
          <cell r="B55645">
            <v>15767559045</v>
          </cell>
          <cell r="C55645" t="str">
            <v>广东省惠州市惠阳区淡水府东北街御东华庭南幢十四层06房</v>
          </cell>
        </row>
        <row r="55646">
          <cell r="B55646">
            <v>13591600552</v>
          </cell>
          <cell r="C55646" t="str">
            <v>辽宁省沈阳市沈河区新宁街39-3号保利花园四期12号楼（1-7-1）</v>
          </cell>
        </row>
        <row r="55647">
          <cell r="B55647">
            <v>13914929279</v>
          </cell>
          <cell r="C55647" t="str">
            <v>江苏省苏州市常熟市李闸路218号明珠佳苑13幢402室</v>
          </cell>
        </row>
        <row r="55648">
          <cell r="B55648">
            <v>18710333857</v>
          </cell>
          <cell r="C55648" t="str">
            <v>陕西省西安市长安区西安市长安区航天基地飞天路269号7224-2072</v>
          </cell>
        </row>
        <row r="55649">
          <cell r="B55649">
            <v>18925023458</v>
          </cell>
          <cell r="C55649" t="str">
            <v>广东省广州市白云区远景路10号1108房</v>
          </cell>
        </row>
        <row r="55650">
          <cell r="B55650">
            <v>13247860122</v>
          </cell>
          <cell r="C55650" t="str">
            <v>江西省南昌市昌北经济开发区万科金域国际22栋</v>
          </cell>
        </row>
        <row r="55651">
          <cell r="B55651">
            <v>15932730111</v>
          </cell>
          <cell r="C55651" t="str">
            <v>河北省沧州市运河区医专家属区14号楼2单元102</v>
          </cell>
        </row>
        <row r="55652">
          <cell r="B55652">
            <v>18151363456</v>
          </cell>
          <cell r="C55652" t="str">
            <v>江苏省宿迁市宿城区义乌商贸城九街10703号优聚文体百货</v>
          </cell>
        </row>
        <row r="55653">
          <cell r="B55653">
            <v>18086025722</v>
          </cell>
          <cell r="C55653" t="str">
            <v>湖北省武汉市新洲区阳逻供水实业有限公司（阳逻电厂旁）</v>
          </cell>
        </row>
        <row r="55654">
          <cell r="B55654">
            <v>13488856392</v>
          </cell>
          <cell r="C55654" t="str">
            <v>北京市昌平区天通苑北二区21号楼7单元1501</v>
          </cell>
        </row>
        <row r="55655">
          <cell r="B55655">
            <v>13811379191</v>
          </cell>
          <cell r="C55655" t="str">
            <v>北京市丰台区芳菲路88院4号楼7单元201</v>
          </cell>
        </row>
        <row r="55656">
          <cell r="B55656">
            <v>15910610505</v>
          </cell>
          <cell r="C55656" t="str">
            <v>北京市朝阳区科荟路奥森南园国奥村门-17滑四季滑雪场</v>
          </cell>
        </row>
        <row r="55657">
          <cell r="B55657">
            <v>15523936985</v>
          </cell>
          <cell r="C55657" t="str">
            <v>重庆市渝北区人和恒大华府19栋502</v>
          </cell>
        </row>
        <row r="55658">
          <cell r="B55658">
            <v>13817105306</v>
          </cell>
          <cell r="C55658" t="str">
            <v>上海市杨浦区内江一村40号</v>
          </cell>
        </row>
        <row r="55659">
          <cell r="B55659">
            <v>13693091286</v>
          </cell>
          <cell r="C55659" t="str">
            <v>北京市东城区王府井301-1东华金街购物中心五层办公室</v>
          </cell>
        </row>
        <row r="55660">
          <cell r="B55660">
            <v>18804623382</v>
          </cell>
          <cell r="C55660" t="str">
            <v>黑龙江省哈尔滨市道里区群力家园11栋哈尔滨综合开发建设有限公司</v>
          </cell>
        </row>
        <row r="55661">
          <cell r="B55661">
            <v>13806186010</v>
          </cell>
          <cell r="C55661" t="str">
            <v>江苏省无锡市南长区迎龙桥街道天元世家9单元1902室</v>
          </cell>
        </row>
        <row r="55662">
          <cell r="B55662">
            <v>15861351406</v>
          </cell>
          <cell r="C55662" t="str">
            <v>江苏省扬州市邗江区城乡北上方寺路60号瘦西湖景苑2-104</v>
          </cell>
        </row>
        <row r="55663">
          <cell r="B55663">
            <v>17781098010</v>
          </cell>
          <cell r="C55663" t="str">
            <v>四川省凉山州彝族自治州西昌市越西县中所镇</v>
          </cell>
        </row>
        <row r="55664">
          <cell r="B55664">
            <v>13873892006</v>
          </cell>
          <cell r="C55664" t="str">
            <v>湖南省娄底市国土鑫苑25栋101</v>
          </cell>
        </row>
        <row r="55665">
          <cell r="B55665">
            <v>13973830888</v>
          </cell>
          <cell r="C55665" t="str">
            <v>湖南省娄底市娄星区新星南路国土鑫苑25栋101</v>
          </cell>
        </row>
        <row r="55666">
          <cell r="B55666">
            <v>18973828808</v>
          </cell>
          <cell r="C55666" t="str">
            <v>湖南省娄底市娄星区金园房产B栋2304</v>
          </cell>
        </row>
        <row r="55667">
          <cell r="B55667">
            <v>13632031168</v>
          </cell>
          <cell r="C55667" t="str">
            <v>广东省潮州市枫溪区彩虹东路彩虹花园4栋601</v>
          </cell>
        </row>
        <row r="55668">
          <cell r="B55668">
            <v>15073803668</v>
          </cell>
          <cell r="C55668" t="str">
            <v>湖南省娄底市娄星区银监局融和园小区</v>
          </cell>
        </row>
        <row r="55669">
          <cell r="B55669">
            <v>13580500263</v>
          </cell>
          <cell r="C55669" t="str">
            <v>广东省广州市白云区太和龙归南村三姓南路43号</v>
          </cell>
        </row>
        <row r="55670">
          <cell r="B55670">
            <v>13828858126</v>
          </cell>
          <cell r="C55670" t="str">
            <v>北京市西城区广安门内街道北滨河路2号广电总局西便门小区6号楼1401室</v>
          </cell>
        </row>
        <row r="55671">
          <cell r="B55671">
            <v>13703249878</v>
          </cell>
          <cell r="C55671" t="str">
            <v>河北省唐山市遵化市东环区建园六条保险家属楼北楼2-302室</v>
          </cell>
        </row>
        <row r="55672">
          <cell r="B55672">
            <v>17221956153</v>
          </cell>
          <cell r="C55672" t="str">
            <v>四川省宜宾市叙州区金沙首座A区三栋一单元</v>
          </cell>
        </row>
        <row r="55673">
          <cell r="B55673">
            <v>18176050906</v>
          </cell>
          <cell r="C55673" t="str">
            <v>江西省南昌市青山湖区塘山镇南京东路1007号五粮液专卖店</v>
          </cell>
        </row>
        <row r="55674">
          <cell r="B55674">
            <v>13817917582</v>
          </cell>
          <cell r="C55674" t="str">
            <v>上海市杨浦区江湾城路1299弄97号902</v>
          </cell>
        </row>
        <row r="55675">
          <cell r="B55675">
            <v>13801329830</v>
          </cell>
          <cell r="C55675" t="str">
            <v>北京市海淀区苏州街43-4号（北京市工商局正对面）凯隆事务所</v>
          </cell>
        </row>
        <row r="55676">
          <cell r="B55676">
            <v>18513270176</v>
          </cell>
          <cell r="C55676" t="str">
            <v>上海市嘉定区安亭镇安悦路100弄3栋1302室</v>
          </cell>
        </row>
        <row r="55677">
          <cell r="B55677">
            <v>18569058260</v>
          </cell>
          <cell r="C55677" t="str">
            <v>湖南省长沙市开福区东风路9号四季阳光城5栋</v>
          </cell>
        </row>
        <row r="55678">
          <cell r="B55678">
            <v>13811318305</v>
          </cell>
          <cell r="C55678" t="str">
            <v>北京市东城区东直门南大街8号楼3-501</v>
          </cell>
        </row>
        <row r="55679">
          <cell r="B55679">
            <v>13503333565</v>
          </cell>
          <cell r="C55679" t="str">
            <v>河北省石家庄市裕华区东岗路世纪花园西区2-1-301</v>
          </cell>
        </row>
        <row r="55680">
          <cell r="B55680">
            <v>18561339995</v>
          </cell>
          <cell r="C55680" t="str">
            <v>山东省青岛市城阳区正阳路223号</v>
          </cell>
        </row>
        <row r="55681">
          <cell r="B55681">
            <v>18805268889</v>
          </cell>
          <cell r="C55681" t="str">
            <v>江苏省泰州市海陵区荣御蓝湾40号103</v>
          </cell>
        </row>
        <row r="55682">
          <cell r="B55682">
            <v>15635283528</v>
          </cell>
          <cell r="C55682" t="str">
            <v>山西省大同市平城区水泉湾龙园1-1-1502</v>
          </cell>
        </row>
        <row r="55683">
          <cell r="B55683">
            <v>13835464901</v>
          </cell>
          <cell r="C55683" t="str">
            <v>山西省晋中市榆次区荣复街荣盛苑小区</v>
          </cell>
        </row>
        <row r="55684">
          <cell r="B55684">
            <v>18658487235</v>
          </cell>
          <cell r="C55684" t="str">
            <v>吉林省长春市宽城区东天光路金苹果小区2栋2门206</v>
          </cell>
        </row>
        <row r="55685">
          <cell r="B55685">
            <v>13624618235</v>
          </cell>
          <cell r="C55685" t="str">
            <v>黑龙江省哈尔滨市道里区丽江路2999号金安向日葵1号楼2单元2802</v>
          </cell>
        </row>
        <row r="55686">
          <cell r="B55686">
            <v>13802987960</v>
          </cell>
          <cell r="C55686" t="str">
            <v>广东省广州市昌岗中路211号信和广场三栋707房</v>
          </cell>
        </row>
        <row r="55687">
          <cell r="B55687">
            <v>13351008422</v>
          </cell>
          <cell r="C55687" t="str">
            <v>黑龙江省哈尔滨市道外区红旗大街899号大新鞋城一层八区171号</v>
          </cell>
        </row>
        <row r="55688">
          <cell r="B55688">
            <v>13962957730</v>
          </cell>
          <cell r="C55688" t="str">
            <v>江苏省南通市崇川区通京大道51号D座B楼coco创新中心</v>
          </cell>
        </row>
        <row r="55689">
          <cell r="B55689">
            <v>13902963906</v>
          </cell>
          <cell r="C55689" t="str">
            <v>广东省深圳市龙华区玉龙路圣莫丽斯C区7栋13A</v>
          </cell>
        </row>
        <row r="55690">
          <cell r="B55690">
            <v>13508222116</v>
          </cell>
          <cell r="C55690" t="str">
            <v>四川省攀枝花市第四人民医院</v>
          </cell>
        </row>
        <row r="55691">
          <cell r="B55691">
            <v>18383118418</v>
          </cell>
          <cell r="C55691" t="str">
            <v>四川省成都市新都区大丰保利城二期</v>
          </cell>
        </row>
        <row r="55692">
          <cell r="B55692">
            <v>13911036310</v>
          </cell>
          <cell r="C55692" t="str">
            <v>北京市昌平区回龙观云趣园一区15号楼2单元601室</v>
          </cell>
        </row>
        <row r="55693">
          <cell r="B55693">
            <v>13530544748</v>
          </cell>
          <cell r="C55693" t="str">
            <v>广东省深圳市宝安区宝民小学</v>
          </cell>
        </row>
        <row r="55694">
          <cell r="B55694">
            <v>13715276765</v>
          </cell>
          <cell r="C55694" t="str">
            <v>广东省深圳市龙岗区坂田街道贝尔路2号神州电脑大厦4013</v>
          </cell>
        </row>
        <row r="55695">
          <cell r="B55695">
            <v>18936835918</v>
          </cell>
          <cell r="C55695" t="str">
            <v>江苏省泰州市华清园6幢406</v>
          </cell>
        </row>
        <row r="55696">
          <cell r="B55696">
            <v>18696138236</v>
          </cell>
          <cell r="C55696" t="str">
            <v>湖北省武汉市洪山区文化大道330号巴黎春天2栋1单元602</v>
          </cell>
        </row>
        <row r="55697">
          <cell r="B55697">
            <v>18645043758</v>
          </cell>
          <cell r="C55697" t="str">
            <v>黑龙江省哈尔滨市道里区工部街66政法委</v>
          </cell>
        </row>
        <row r="55698">
          <cell r="B55698">
            <v>13598098818</v>
          </cell>
          <cell r="C55698" t="str">
            <v>河南省郑州市金水区金水路银基王朝一期4号楼2105</v>
          </cell>
        </row>
        <row r="55699">
          <cell r="B55699">
            <v>13945331216</v>
          </cell>
          <cell r="C55699" t="str">
            <v>黑龙江省牡丹江市东宁市中华移动公司营业厅</v>
          </cell>
        </row>
        <row r="55700">
          <cell r="B55700">
            <v>13515327691</v>
          </cell>
          <cell r="C55700" t="str">
            <v>山东省青岛市李沧区中崂路1005号11号楼103室</v>
          </cell>
        </row>
        <row r="55701">
          <cell r="B55701">
            <v>18004080088</v>
          </cell>
          <cell r="C55701" t="str">
            <v>辽宁省沈阳市铁西区虹桥路21-1中十五号楼二单元401保利百合花园北园</v>
          </cell>
        </row>
        <row r="55702">
          <cell r="B55702">
            <v>18272355528</v>
          </cell>
          <cell r="C55702" t="str">
            <v>湖北省随州市三环路滨河豪庭A栋三单元</v>
          </cell>
        </row>
        <row r="55703">
          <cell r="B55703">
            <v>15077163043</v>
          </cell>
          <cell r="C55703" t="str">
            <v>广西壮族自治区南宁市江南区五一南五里115-2号（禄佳益百货经营部）</v>
          </cell>
        </row>
        <row r="55704">
          <cell r="B55704">
            <v>13997095000</v>
          </cell>
          <cell r="C55704" t="str">
            <v>青海省西宁市（国家级）经济技术开发区金桥路100号青海银监局</v>
          </cell>
        </row>
        <row r="55705">
          <cell r="B55705">
            <v>13933635170</v>
          </cell>
          <cell r="C55705" t="str">
            <v>河北省秦皇岛市中央胜境2-1-801</v>
          </cell>
        </row>
        <row r="55706">
          <cell r="B55706">
            <v>13901301451</v>
          </cell>
          <cell r="C55706" t="str">
            <v>北京市西城区马连道路第三区商业街一层5-1130C</v>
          </cell>
        </row>
        <row r="55707">
          <cell r="B55707">
            <v>13750881133</v>
          </cell>
          <cell r="C55707" t="str">
            <v>浙江省杭州市拱墅区上塘路388号通讯市场435#</v>
          </cell>
        </row>
        <row r="55708">
          <cell r="B55708">
            <v>18603388656</v>
          </cell>
          <cell r="C55708" t="str">
            <v>河北省秦皇岛市海港区燕山大街409号海港区教育局</v>
          </cell>
        </row>
        <row r="55709">
          <cell r="B55709">
            <v>13333334678</v>
          </cell>
          <cell r="C55709" t="str">
            <v>山西省大同市平城区御河东路江鸿铂蓝1期C16-2</v>
          </cell>
        </row>
        <row r="55710">
          <cell r="B55710">
            <v>13333308759</v>
          </cell>
          <cell r="C55710" t="str">
            <v>河北省秦皇岛市海港区在水一方a区21-3-1703</v>
          </cell>
        </row>
        <row r="55711">
          <cell r="B55711">
            <v>13803374621</v>
          </cell>
          <cell r="C55711" t="str">
            <v>河北省石家庄市裕华区学苑路东方城小区15-2-102</v>
          </cell>
        </row>
        <row r="55712">
          <cell r="B55712">
            <v>13191838228</v>
          </cell>
          <cell r="C55712" t="str">
            <v>河北省秦皇岛市海港区碧海云天13-1-401</v>
          </cell>
        </row>
        <row r="55713">
          <cell r="B55713">
            <v>18633582211</v>
          </cell>
          <cell r="C55713" t="str">
            <v>北京市大兴区亦庄地区博兴九路21号院2-4-1701</v>
          </cell>
        </row>
        <row r="55714">
          <cell r="B55714" t="str">
            <v>0592-8950662/15359351858</v>
          </cell>
          <cell r="C55714" t="str">
            <v>福建省厦门市思明区鼓浪屿福州路49号楼下</v>
          </cell>
        </row>
        <row r="55715">
          <cell r="B55715">
            <v>13582766689</v>
          </cell>
          <cell r="C55715" t="str">
            <v>天津市静海县大邱庄镇王虎庄博轩烟酒</v>
          </cell>
        </row>
        <row r="55716">
          <cell r="B55716">
            <v>13182299000</v>
          </cell>
          <cell r="C55716" t="str">
            <v>江苏省苏州市盛和花园50楼101室</v>
          </cell>
        </row>
        <row r="55717">
          <cell r="B55717">
            <v>13726073372</v>
          </cell>
          <cell r="C55717" t="str">
            <v>广东省中山市小榄镇永宁螺沙祥福街二巷5号</v>
          </cell>
        </row>
        <row r="55718">
          <cell r="B55718">
            <v>15913366703</v>
          </cell>
          <cell r="C55718" t="str">
            <v>广东省中山市小榄镇滘口新村后街六号</v>
          </cell>
        </row>
        <row r="55719">
          <cell r="B55719">
            <v>13881167956</v>
          </cell>
          <cell r="C55719" t="str">
            <v>四川省绵阳市科创园区玉泉北路77号华润中央公园3幢1单元1301</v>
          </cell>
        </row>
        <row r="55720">
          <cell r="B55720">
            <v>18628208562</v>
          </cell>
          <cell r="C55720" t="str">
            <v>四川省成都市青羊区锦屏西街1号7栋4单元2层4号</v>
          </cell>
        </row>
        <row r="55721">
          <cell r="B55721">
            <v>18719163276</v>
          </cell>
          <cell r="C55721" t="str">
            <v>广东省湛江市赤坎区北桥路4号鑫荆花园H栋1门801房</v>
          </cell>
        </row>
        <row r="55722">
          <cell r="B55722">
            <v>17862866679</v>
          </cell>
          <cell r="C55722" t="str">
            <v>山东省枣庄市薛城区中兴世纪城东区19号楼</v>
          </cell>
        </row>
        <row r="55723">
          <cell r="B55723">
            <v>18307288787</v>
          </cell>
          <cell r="C55723" t="str">
            <v>湖北省仙桃市仙桃大道中段62号扶贫办三楼</v>
          </cell>
        </row>
        <row r="55724">
          <cell r="B55724">
            <v>15982888917</v>
          </cell>
          <cell r="C55724" t="str">
            <v>四川省成都市郫都区金粮路599号西江月小区</v>
          </cell>
        </row>
        <row r="55725">
          <cell r="B55725">
            <v>15203472954</v>
          </cell>
          <cell r="C55725" t="str">
            <v>山西省临汾市尧都区解放东路粮校胡同兴国学校</v>
          </cell>
        </row>
        <row r="55726">
          <cell r="B55726">
            <v>15993706298</v>
          </cell>
          <cell r="C55726" t="str">
            <v>河南省济源市沁园中路5号农业银行</v>
          </cell>
        </row>
        <row r="55727">
          <cell r="B55727">
            <v>13835714684</v>
          </cell>
          <cell r="C55727" t="str">
            <v>山西省临汾市翼城县银都花园1号楼3单元502室</v>
          </cell>
        </row>
        <row r="55728">
          <cell r="B55728">
            <v>18603515331</v>
          </cell>
          <cell r="C55728" t="str">
            <v>山西省太原市迎泽区韶九巷梧桐居四单元2401</v>
          </cell>
        </row>
        <row r="55729">
          <cell r="B55729">
            <v>15536753333</v>
          </cell>
          <cell r="C55729" t="str">
            <v>山西省临汾市尧都区博浩源君临苑2号楼A座803</v>
          </cell>
        </row>
        <row r="55730">
          <cell r="B55730">
            <v>15035768821</v>
          </cell>
          <cell r="C55730" t="str">
            <v>山西省临汾市尧都区贡院西街尧医佳苑六号楼三单元202</v>
          </cell>
        </row>
        <row r="55731">
          <cell r="B55731">
            <v>13930009789</v>
          </cell>
          <cell r="C55731" t="str">
            <v>河北省邯郸市天铁集团职业学校</v>
          </cell>
        </row>
        <row r="55732">
          <cell r="B55732">
            <v>15987162456</v>
          </cell>
          <cell r="C55732" t="str">
            <v>云南省昆明市五华区靖国新村58号3单元502</v>
          </cell>
        </row>
        <row r="55733">
          <cell r="B55733">
            <v>17791422907</v>
          </cell>
          <cell r="C55733" t="str">
            <v>陕西省西安市碑林区长安立交长安大街3号5号楼</v>
          </cell>
        </row>
        <row r="55734">
          <cell r="B55734">
            <v>13989892221</v>
          </cell>
          <cell r="C55734" t="str">
            <v>浙江省杭州市上城区河坊街506号柳浪东苑19幢2单元601室</v>
          </cell>
        </row>
        <row r="55735">
          <cell r="B55735">
            <v>18613211110</v>
          </cell>
          <cell r="C55735" t="str">
            <v>四川省成都市武侯区芳草街道紫荆西路神仙树大院24栋2单元1001</v>
          </cell>
        </row>
        <row r="55736">
          <cell r="B55736">
            <v>18905007099</v>
          </cell>
          <cell r="C55736" t="str">
            <v>福建省福州市鼓楼区杨桥东路19号尚林苑南楼1501室</v>
          </cell>
        </row>
        <row r="55737">
          <cell r="B55737">
            <v>15531629888</v>
          </cell>
          <cell r="C55737" t="str">
            <v>河北省三河市燕郊学院东大街689号燕兴社区</v>
          </cell>
        </row>
        <row r="55738">
          <cell r="B55738">
            <v>13905600112</v>
          </cell>
          <cell r="C55738" t="str">
            <v>浙江省杭州市萧山区山河花园别墅区4-1</v>
          </cell>
        </row>
        <row r="55739">
          <cell r="B55739">
            <v>13587077607</v>
          </cell>
          <cell r="C55739" t="str">
            <v>浙江省舟山市定海区临城街道红茅山路红茅山北苑33幢202</v>
          </cell>
        </row>
        <row r="55740">
          <cell r="B55740" t="str">
            <v>13898625105</v>
          </cell>
          <cell r="C55740" t="str">
            <v>辽宁省大连市甘井子区泉水A1区奥林园9号2-101</v>
          </cell>
        </row>
        <row r="55741">
          <cell r="B55741" t="str">
            <v>15004267519</v>
          </cell>
          <cell r="C55741" t="str">
            <v>辽宁省大连市甘井子区泉水A1区奥林园9号2-101</v>
          </cell>
        </row>
        <row r="55742">
          <cell r="B55742" t="str">
            <v>13841142115</v>
          </cell>
          <cell r="C55742" t="str">
            <v>辽宁省大连市甘井子区泉水A1区奥林园9号2-101</v>
          </cell>
        </row>
        <row r="55743">
          <cell r="B55743" t="str">
            <v>13514421928</v>
          </cell>
          <cell r="C55743" t="str">
            <v>辽宁省大连市甘井子区泉水A1区奥林园9号2-101</v>
          </cell>
        </row>
        <row r="55744">
          <cell r="B55744" t="str">
            <v>13591140709</v>
          </cell>
          <cell r="C55744" t="str">
            <v>辽宁省大连市甘井子区泉水A1区奥林园9号2-101</v>
          </cell>
        </row>
        <row r="55745">
          <cell r="B55745" t="str">
            <v>13944286641</v>
          </cell>
          <cell r="C55745" t="str">
            <v>辽宁省大连市甘井子区泉水街道A1区奥林园41号楼7库</v>
          </cell>
        </row>
        <row r="55746">
          <cell r="B55746" t="str">
            <v>13691515562</v>
          </cell>
          <cell r="C55746" t="str">
            <v>辽宁省大连市甘井子区泉水街道A1区奥林园41号楼7库</v>
          </cell>
        </row>
        <row r="55747">
          <cell r="B55747" t="str">
            <v>13651114656</v>
          </cell>
          <cell r="C55747" t="str">
            <v>辽宁省大连市甘井子区泉水街道A1区奥林园41号楼7库</v>
          </cell>
        </row>
        <row r="55748">
          <cell r="B55748" t="str">
            <v>17076584171</v>
          </cell>
          <cell r="C55748" t="str">
            <v>辽宁省大连市甘井子区泉水街道A1区奥林园41号楼7库</v>
          </cell>
        </row>
        <row r="55749">
          <cell r="B55749" t="str">
            <v>13844271966</v>
          </cell>
          <cell r="C55749" t="str">
            <v>辽宁省大连市甘井子区泉水街道A1区奥林园41号楼7库</v>
          </cell>
        </row>
        <row r="55750">
          <cell r="B55750" t="str">
            <v>13904443656</v>
          </cell>
          <cell r="C55750" t="str">
            <v>辽宁省大连市甘井子区奥林园67号楼菜鸟驿站</v>
          </cell>
        </row>
        <row r="55751">
          <cell r="B55751" t="str">
            <v>15275659980</v>
          </cell>
          <cell r="C55751" t="str">
            <v>辽宁省大连市甘井子区奥林园67号楼菜鸟驿站</v>
          </cell>
        </row>
        <row r="55752">
          <cell r="B55752" t="str">
            <v>13844680456</v>
          </cell>
          <cell r="C55752" t="str">
            <v>辽宁省大连市甘井子区奥林园67号楼菜鸟驿站</v>
          </cell>
        </row>
        <row r="55753">
          <cell r="B55753" t="str">
            <v>13596315985</v>
          </cell>
          <cell r="C55753" t="str">
            <v>辽宁省大连市甘井子区奥林园67号楼菜鸟驿站</v>
          </cell>
        </row>
        <row r="55754">
          <cell r="B55754" t="str">
            <v>13630628585</v>
          </cell>
          <cell r="C55754" t="str">
            <v>辽宁省大连市甘井子区奥林园67号楼菜鸟驿站</v>
          </cell>
        </row>
        <row r="55755">
          <cell r="B55755" t="str">
            <v>15567509287</v>
          </cell>
          <cell r="C55755" t="str">
            <v>辽宁省大连市甘井子区泉水街道泉水奥林园9号楼2单元101Q</v>
          </cell>
        </row>
        <row r="55756">
          <cell r="B55756">
            <v>13723705514</v>
          </cell>
          <cell r="C55756" t="str">
            <v>广东省深圳市福田区侨香路侨香公馆7栋2823</v>
          </cell>
        </row>
        <row r="55757">
          <cell r="B55757">
            <v>17301675337</v>
          </cell>
          <cell r="C55757" t="str">
            <v>上海市静安区石门一路333弄5号楼1201室</v>
          </cell>
        </row>
        <row r="55758">
          <cell r="B55758">
            <v>15322379004</v>
          </cell>
          <cell r="C55758" t="str">
            <v>黑龙江省哈尔滨市道外区南直路345号泰富长安城F2栋1单元101号</v>
          </cell>
        </row>
        <row r="55759">
          <cell r="B55759">
            <v>13826058879</v>
          </cell>
          <cell r="C55759" t="str">
            <v>广东省广州市白云区环洲三路花苑山荘6号</v>
          </cell>
        </row>
        <row r="55760">
          <cell r="B55760">
            <v>13802643190</v>
          </cell>
          <cell r="C55760" t="str">
            <v>广东省佛山市顺德区容桂镇四基全兴路6号</v>
          </cell>
        </row>
        <row r="55761">
          <cell r="B55761">
            <v>15871722765</v>
          </cell>
          <cell r="C55761" t="str">
            <v>湖北省武汉市新洲区阳逻街平江西路嘉年华时尚大酒店</v>
          </cell>
        </row>
        <row r="55762">
          <cell r="B55762">
            <v>13535136987</v>
          </cell>
          <cell r="C55762" t="str">
            <v>广东省广州市花都区狮岭镇盘古中路85号</v>
          </cell>
        </row>
        <row r="55763">
          <cell r="B55763">
            <v>13532030270</v>
          </cell>
          <cell r="C55763" t="str">
            <v>广东省中山市小榄镇福龙路二巷4号之一</v>
          </cell>
        </row>
        <row r="55764">
          <cell r="B55764">
            <v>13570800922</v>
          </cell>
          <cell r="C55764" t="str">
            <v>广东省深圳市福田区竹子林建业小区22栋206</v>
          </cell>
        </row>
        <row r="55765">
          <cell r="B55765">
            <v>18604560914</v>
          </cell>
          <cell r="C55765" t="str">
            <v>吉林省长春市农业大学新城大街2888号</v>
          </cell>
        </row>
        <row r="55766">
          <cell r="B55766">
            <v>13601889005</v>
          </cell>
          <cell r="C55766" t="str">
            <v>上海市徐汇区清真路55号B座904室</v>
          </cell>
        </row>
        <row r="55767">
          <cell r="B55767">
            <v>13508490125</v>
          </cell>
          <cell r="C55767" t="str">
            <v>湖南省长沙喜盈门范城C座3027</v>
          </cell>
        </row>
        <row r="55768">
          <cell r="B55768">
            <v>13889520171</v>
          </cell>
          <cell r="C55768" t="str">
            <v>辽宁省大连市开发区十里岗嫩江小区新时代汽修</v>
          </cell>
        </row>
        <row r="55769">
          <cell r="B55769">
            <v>18610800880</v>
          </cell>
          <cell r="C55769" t="str">
            <v>北京市西城区车公庄大街55号三建公司201</v>
          </cell>
        </row>
        <row r="55770">
          <cell r="B55770">
            <v>18800007715</v>
          </cell>
          <cell r="C55770" t="str">
            <v>北京市朝阳区安定路35号安华大厦521室</v>
          </cell>
        </row>
        <row r="55771">
          <cell r="B55771">
            <v>13930039422</v>
          </cell>
          <cell r="C55771" t="str">
            <v>河北省邯郸市邯山区明珠花园B区17-2-12</v>
          </cell>
        </row>
        <row r="55772">
          <cell r="B55772">
            <v>18503106666</v>
          </cell>
          <cell r="C55772" t="str">
            <v>北京市顺义区万通天竺新新家园4-3-802</v>
          </cell>
        </row>
        <row r="55773">
          <cell r="B55773">
            <v>18019722439</v>
          </cell>
          <cell r="C55773" t="str">
            <v>上海市春申路1580弄4号102室</v>
          </cell>
        </row>
        <row r="55774">
          <cell r="B55774">
            <v>18635525288</v>
          </cell>
          <cell r="C55774" t="str">
            <v>山西省长治市城区东营小区地税家属院</v>
          </cell>
        </row>
        <row r="55775">
          <cell r="B55775">
            <v>18650768284</v>
          </cell>
          <cell r="C55775" t="str">
            <v>福建省福州市晋安区塔头路世欧澜山7#601</v>
          </cell>
        </row>
        <row r="55776">
          <cell r="B55776">
            <v>13351101177</v>
          </cell>
          <cell r="C55776" t="str">
            <v>黑龙江省哈尔滨市道里区群力玫瑰湾G5栋2单元2504</v>
          </cell>
        </row>
        <row r="55777">
          <cell r="B55777">
            <v>13567524721</v>
          </cell>
          <cell r="C55777" t="str">
            <v>浙江诸暨市陶朱街道城西新村67幢</v>
          </cell>
        </row>
        <row r="55778">
          <cell r="B55778">
            <v>18511332986</v>
          </cell>
          <cell r="C55778" t="str">
            <v>北京市朝阳区垡头翠城馨园507号楼1511</v>
          </cell>
        </row>
        <row r="55779">
          <cell r="B55779">
            <v>13640997586</v>
          </cell>
          <cell r="C55779" t="str">
            <v>广东省深圳市南山区创业路西海湾花园7栋7C</v>
          </cell>
        </row>
        <row r="55780">
          <cell r="B55780">
            <v>15020072357</v>
          </cell>
          <cell r="C55780" t="str">
            <v>山东省青岛市崂山区香港东路7号青大东院</v>
          </cell>
        </row>
        <row r="55781">
          <cell r="B55781">
            <v>18611146287</v>
          </cell>
          <cell r="C55781" t="str">
            <v>北京市石景山区杨庄中区御景山小区20号楼8单元201</v>
          </cell>
        </row>
        <row r="55782">
          <cell r="B55782">
            <v>13911070466</v>
          </cell>
          <cell r="C55782" t="str">
            <v>北京市海淀区上地西路8号院1号楼</v>
          </cell>
        </row>
        <row r="55783">
          <cell r="B55783">
            <v>13401186668</v>
          </cell>
          <cell r="C55783" t="str">
            <v>北京市西城区白塔寺东廊下24号(进院右手第一家）</v>
          </cell>
        </row>
        <row r="55784">
          <cell r="B55784">
            <v>13911157199</v>
          </cell>
          <cell r="C55784" t="str">
            <v>北京市昌平区城区以外北七家镇温都水城金牛权财务室</v>
          </cell>
        </row>
        <row r="55785">
          <cell r="B55785">
            <v>18686868356</v>
          </cell>
          <cell r="C55785" t="str">
            <v>黑龙江省哈尔滨市道里区恒大天地人和小区G9-2-503</v>
          </cell>
        </row>
        <row r="55786">
          <cell r="B55786">
            <v>18946053339</v>
          </cell>
          <cell r="C55786" t="str">
            <v>黑龙江省哈尔滨市道外区润达国际A3座2201</v>
          </cell>
        </row>
        <row r="55787">
          <cell r="B55787">
            <v>13212873620</v>
          </cell>
          <cell r="C55787" t="str">
            <v>黑龙江省鸡西市城子河区杏花矿老白楼3号楼1单元403</v>
          </cell>
        </row>
        <row r="55788">
          <cell r="B55788">
            <v>13364538888</v>
          </cell>
          <cell r="C55788" t="str">
            <v>吉林省扶余市财源八号楼门洞三楼</v>
          </cell>
        </row>
        <row r="55789">
          <cell r="B55789">
            <v>13269199261</v>
          </cell>
          <cell r="C55789" t="str">
            <v>北京市朝阳区天泽路华远九都汇2-2-1901</v>
          </cell>
        </row>
        <row r="55790">
          <cell r="B55790">
            <v>19852916730</v>
          </cell>
          <cell r="C55790" t="str">
            <v>江苏省苏州市姑苏区金门路777号金茂府12幢2单元2204室</v>
          </cell>
        </row>
        <row r="55791">
          <cell r="B55791">
            <v>18702202664</v>
          </cell>
          <cell r="C55791" t="str">
            <v>天津市西青区李七庄昌凌路悦雅小区A区3号楼1门601单元</v>
          </cell>
        </row>
        <row r="55792">
          <cell r="B55792">
            <v>13501321262</v>
          </cell>
          <cell r="C55792" t="str">
            <v>北京市平谷区金乡嘉园2号平谷区统计局</v>
          </cell>
        </row>
        <row r="55793">
          <cell r="B55793">
            <v>13866518843</v>
          </cell>
          <cell r="C55793" t="str">
            <v>安徽省铜陵市官山区育林新村33栋303号</v>
          </cell>
        </row>
        <row r="55794">
          <cell r="B55794">
            <v>13938578076</v>
          </cell>
          <cell r="C55794" t="str">
            <v>河南省郑州市惠济区南阳路北环祥和花园5号</v>
          </cell>
        </row>
        <row r="55795">
          <cell r="B55795">
            <v>13681099000</v>
          </cell>
          <cell r="C55795" t="str">
            <v>北京市西城区展览馆路42号楼1801</v>
          </cell>
        </row>
        <row r="55796">
          <cell r="B55796">
            <v>15321589299</v>
          </cell>
          <cell r="C55796" t="str">
            <v>北京市通州区梨园镇靓景名居7号楼1单元111</v>
          </cell>
        </row>
        <row r="55797">
          <cell r="B55797">
            <v>15104765597</v>
          </cell>
          <cell r="C55797" t="str">
            <v>内蒙古赤峰市新城区燕山府邸6号楼</v>
          </cell>
        </row>
        <row r="55798">
          <cell r="B55798">
            <v>15384812063</v>
          </cell>
          <cell r="C55798" t="str">
            <v>内蒙古呼市赛罕区人民路街道人民路南口惠丰堂大药房</v>
          </cell>
        </row>
        <row r="55799">
          <cell r="B55799">
            <v>13810460355</v>
          </cell>
          <cell r="C55799" t="str">
            <v>北京市朝阳区青年路润枫水尚（西区）14-1-102室</v>
          </cell>
        </row>
        <row r="55800">
          <cell r="B55800">
            <v>13098420000</v>
          </cell>
          <cell r="C55800" t="str">
            <v>湖北省荆门市掇刀区掇刀街道山水龙城十二栋</v>
          </cell>
        </row>
        <row r="55801">
          <cell r="B55801">
            <v>15177580575</v>
          </cell>
          <cell r="C55801" t="str">
            <v>广西容县国中路516号妈妈驿站</v>
          </cell>
        </row>
        <row r="55802">
          <cell r="B55802">
            <v>18647105768</v>
          </cell>
          <cell r="C55802" t="str">
            <v>内蒙古呼市新城区中山东路街道36号中国联通</v>
          </cell>
        </row>
        <row r="55803">
          <cell r="B55803">
            <v>13430067466</v>
          </cell>
          <cell r="C55803" t="str">
            <v>广东省东莞市常平镇卢屋村环常南路绿地公馆9栋1502</v>
          </cell>
        </row>
        <row r="55804">
          <cell r="B55804">
            <v>17621468175</v>
          </cell>
          <cell r="C55804" t="str">
            <v>上海市浦东新区唐镇创新西路199弄瀚盛家园43-101</v>
          </cell>
        </row>
        <row r="55805">
          <cell r="B55805">
            <v>13636521885</v>
          </cell>
          <cell r="C55805" t="str">
            <v>上海市青浦区华新镇秀龙村572号201</v>
          </cell>
        </row>
        <row r="55806">
          <cell r="B55806">
            <v>13768528819</v>
          </cell>
          <cell r="C55806" t="str">
            <v>广西自治区来宾市武宣二小路40号</v>
          </cell>
        </row>
        <row r="55807">
          <cell r="B55807">
            <v>18990322778</v>
          </cell>
          <cell r="C55807" t="str">
            <v>四川省眉山市彭山区蓝湾风景11栋</v>
          </cell>
        </row>
        <row r="55808">
          <cell r="B55808">
            <v>13880891128</v>
          </cell>
          <cell r="C55808" t="str">
            <v>四川省成都市锦江区蓝光凯丽香江2-1-2705</v>
          </cell>
        </row>
        <row r="55809">
          <cell r="B55809">
            <v>13648310836</v>
          </cell>
          <cell r="C55809" t="str">
            <v>重庆市南岸区五小区昌龙城市花园6栋23楼6号</v>
          </cell>
        </row>
        <row r="55810">
          <cell r="B55810">
            <v>13438816257</v>
          </cell>
          <cell r="C55810" t="str">
            <v>四川省成都市金牛区蜀汉路152号</v>
          </cell>
        </row>
        <row r="55811">
          <cell r="B55811">
            <v>13880246906</v>
          </cell>
          <cell r="C55811" t="str">
            <v>四川省成都市新都区清源路138号</v>
          </cell>
        </row>
        <row r="55812">
          <cell r="B55812">
            <v>18628266591</v>
          </cell>
          <cell r="C55812" t="str">
            <v>四川省成都市锦江区锦绣大道3555号锦江国际花园</v>
          </cell>
        </row>
        <row r="55813">
          <cell r="B55813">
            <v>13982140553</v>
          </cell>
          <cell r="C55813" t="str">
            <v>四川省成都市高新区大源北二街双桂社区36号院</v>
          </cell>
        </row>
        <row r="55814">
          <cell r="B55814">
            <v>18677477004</v>
          </cell>
          <cell r="C55814" t="str">
            <v>广西贺州市八步区天天购物城</v>
          </cell>
        </row>
        <row r="55815">
          <cell r="B55815">
            <v>17381963363</v>
          </cell>
          <cell r="C55815" t="str">
            <v>四川省成都市成华区万年场双庆路26号千居朝阳6栋</v>
          </cell>
        </row>
        <row r="55816">
          <cell r="B55816">
            <v>13811350732</v>
          </cell>
          <cell r="C55816" t="str">
            <v>北京市丰台区槐树岭4号院21-4-301</v>
          </cell>
        </row>
        <row r="55817">
          <cell r="B55817">
            <v>13867235565</v>
          </cell>
          <cell r="C55817" t="str">
            <v>浙江省舟山定海城东街道桂园北区47幢401</v>
          </cell>
        </row>
        <row r="55818">
          <cell r="B55818">
            <v>18768105247</v>
          </cell>
          <cell r="C55818" t="str">
            <v>浙江省余姚市金桂名苑4幢501</v>
          </cell>
        </row>
        <row r="55819">
          <cell r="B55819">
            <v>13299135292</v>
          </cell>
          <cell r="C55819" t="str">
            <v>陕西省西安市莲湖区自强西路293</v>
          </cell>
        </row>
        <row r="55820">
          <cell r="B55820">
            <v>18709575657</v>
          </cell>
          <cell r="C55820" t="str">
            <v>上海市杨浦区霍山路1058号优家青年社区227室</v>
          </cell>
        </row>
        <row r="55821">
          <cell r="B55821">
            <v>18201597073</v>
          </cell>
          <cell r="C55821" t="str">
            <v>天津市西青区卫津路269号温州国际商贸城A座4楼南080</v>
          </cell>
        </row>
        <row r="55822">
          <cell r="B55822">
            <v>13575926400</v>
          </cell>
          <cell r="C55822" t="str">
            <v>浙江省金华市浦江县黄宅镇下于市二区83</v>
          </cell>
        </row>
        <row r="55823">
          <cell r="B55823">
            <v>18668103863</v>
          </cell>
          <cell r="C55823" t="str">
            <v>浙江省杭州市萧山区大江东河中路120号中发人才公寓</v>
          </cell>
        </row>
        <row r="55824">
          <cell r="B55824">
            <v>15045503737</v>
          </cell>
          <cell r="C55824" t="str">
            <v>黑龙江省绥化市人和城北苑3号楼</v>
          </cell>
        </row>
        <row r="55825">
          <cell r="B55825">
            <v>13869162568</v>
          </cell>
          <cell r="C55825" t="str">
            <v>山东省济南市市中区传染病医院宿舍1号楼3单元501</v>
          </cell>
        </row>
        <row r="55826">
          <cell r="B55826">
            <v>13797093953</v>
          </cell>
          <cell r="C55826" t="str">
            <v>湖北省武汉市青年路泛海国际悦海园5-1-2701</v>
          </cell>
        </row>
        <row r="55827">
          <cell r="B55827">
            <v>13699990232</v>
          </cell>
          <cell r="C55827" t="str">
            <v>广东省广州市花都区花东镇花安中路碧桂园云海公寓</v>
          </cell>
        </row>
        <row r="55828">
          <cell r="B55828">
            <v>18097690080</v>
          </cell>
          <cell r="C55828" t="str">
            <v>新疆乌鲁木齐市新市区高新街街道苏州东路451号美居物流园a座农业银行</v>
          </cell>
        </row>
        <row r="55829">
          <cell r="B55829">
            <v>18899178561</v>
          </cell>
          <cell r="C55829" t="str">
            <v>新疆乌鲁木齐市水磨沟区苇湖梁街道苇湖庄锦绣家园小区18号楼6单元</v>
          </cell>
        </row>
        <row r="55830">
          <cell r="B55830">
            <v>18691809889</v>
          </cell>
          <cell r="C55830" t="str">
            <v>陕西省西安市雁塔区高新二路18号力邦艺术港</v>
          </cell>
        </row>
        <row r="55831">
          <cell r="B55831">
            <v>13907189397</v>
          </cell>
          <cell r="C55831" t="str">
            <v>湖北省武汉市解放大道582号同馨花园二期27栋三单元1702室</v>
          </cell>
        </row>
        <row r="55832">
          <cell r="B55832">
            <v>13720550022</v>
          </cell>
          <cell r="C55832" t="str">
            <v>陕西省西安市高新区丈八五路58号（陕西人民教育出版社）</v>
          </cell>
        </row>
        <row r="55833">
          <cell r="B55833">
            <v>13651943314</v>
          </cell>
          <cell r="C55833" t="str">
            <v>上海市长宁区长宁路1818弄44号1703室</v>
          </cell>
        </row>
        <row r="55834">
          <cell r="B55834">
            <v>18050653360</v>
          </cell>
          <cell r="C55834" t="str">
            <v>福建省漳州市长泰县陈巷镇上花村福照路485号</v>
          </cell>
        </row>
        <row r="55835">
          <cell r="B55835">
            <v>15902016031</v>
          </cell>
          <cell r="C55835" t="str">
            <v>广东省广州市华乐路43号701</v>
          </cell>
        </row>
        <row r="55836">
          <cell r="B55836">
            <v>13990621462</v>
          </cell>
          <cell r="C55836" t="str">
            <v>四川省乐山市市中区翡翠国际三期</v>
          </cell>
        </row>
        <row r="55837">
          <cell r="B55837">
            <v>13696882166</v>
          </cell>
          <cell r="C55837" t="str">
            <v>福建省福州市晋安区连江中路201号民航小区A204</v>
          </cell>
        </row>
        <row r="55838">
          <cell r="B55838">
            <v>13712405857</v>
          </cell>
          <cell r="C55838" t="str">
            <v>广东省东莞市大岭山信立国际农批市场干货区横6路116号</v>
          </cell>
        </row>
        <row r="55839">
          <cell r="B55839">
            <v>13526822305</v>
          </cell>
          <cell r="C55839" t="str">
            <v>河南省郑州市金水区南阳路农业路交叉口向西200米路南物华雅庭4号路3303</v>
          </cell>
        </row>
        <row r="55840">
          <cell r="B55840">
            <v>15816057019</v>
          </cell>
          <cell r="C55840" t="str">
            <v>广东省湛江市赤坎区胜利路56号旺记快餐店</v>
          </cell>
        </row>
        <row r="55841">
          <cell r="B55841">
            <v>18923697793</v>
          </cell>
          <cell r="C55841" t="str">
            <v>广东省河源市兴源市场新兴西巷3号春桃农产品食材店</v>
          </cell>
        </row>
        <row r="55842">
          <cell r="B55842">
            <v>13903673550</v>
          </cell>
          <cell r="C55842" t="str">
            <v>黑龙江省七台河市桃山区新富家园一单元401</v>
          </cell>
        </row>
        <row r="55843">
          <cell r="B55843">
            <v>13506797776</v>
          </cell>
          <cell r="C55843" t="str">
            <v>浙江省金华市永康市江南街道宁兴锦江华庭185号</v>
          </cell>
        </row>
        <row r="55844">
          <cell r="B55844">
            <v>18295180648</v>
          </cell>
          <cell r="C55844" t="str">
            <v>宁夏银川市金凤区正源北街紫云华庭小区</v>
          </cell>
        </row>
        <row r="55845">
          <cell r="B55845">
            <v>15858918282</v>
          </cell>
          <cell r="C55845" t="str">
            <v>浙江省金华市环城东路1716号金海岸人家8-301</v>
          </cell>
        </row>
        <row r="55846">
          <cell r="B55846">
            <v>18988631011</v>
          </cell>
          <cell r="C55846" t="str">
            <v>广东省佛山市禅城区石湾镇街道湖景路汇银奥林匹克花园101铺小羊安安</v>
          </cell>
        </row>
        <row r="55847">
          <cell r="B55847">
            <v>13074583977</v>
          </cell>
          <cell r="C55847" t="str">
            <v>黑龙江省哈尔滨市松北区龙川路龙鸿怡家6号楼2单元1902</v>
          </cell>
        </row>
        <row r="55848">
          <cell r="B55848">
            <v>13632107622</v>
          </cell>
          <cell r="C55848" t="str">
            <v>黑龙江省哈尔滨市尚志市东和小镇十一号楼4单元603</v>
          </cell>
        </row>
        <row r="55849">
          <cell r="B55849">
            <v>18646385698</v>
          </cell>
          <cell r="C55849" t="str">
            <v>黑龙江省哈尔滨市南岗区哈尔滨工业大学科学园（一匡街老动物园）科技创新大厦K1231</v>
          </cell>
        </row>
        <row r="55850">
          <cell r="B55850">
            <v>13729020179</v>
          </cell>
          <cell r="C55850" t="str">
            <v>广东省湛江市霞山区解放东路28号海帆大厦房管局</v>
          </cell>
        </row>
        <row r="55851">
          <cell r="B55851">
            <v>15816066380</v>
          </cell>
          <cell r="C55851" t="str">
            <v>广东省湛江市霞山区椹川大道南29号骏景花园</v>
          </cell>
        </row>
        <row r="55852">
          <cell r="B55852">
            <v>18923794312</v>
          </cell>
          <cell r="C55852" t="str">
            <v>广东省深圳市宝安区29区弘雅花园17栋商店</v>
          </cell>
        </row>
        <row r="55853">
          <cell r="B55853">
            <v>13606558385</v>
          </cell>
          <cell r="C55853" t="str">
            <v>浙江省绍兴市越城区人民中路641号绍兴市中医院急诊科</v>
          </cell>
        </row>
        <row r="55854">
          <cell r="B55854">
            <v>13944860908</v>
          </cell>
          <cell r="C55854" t="str">
            <v>吉林省长春市理工大学西校区家属3号楼2门404</v>
          </cell>
        </row>
        <row r="55855">
          <cell r="B55855">
            <v>18976546695</v>
          </cell>
          <cell r="C55855" t="str">
            <v>海南省海口市琼山区兴丹路德盛华庭L3北楼1702</v>
          </cell>
        </row>
        <row r="55856">
          <cell r="B55856">
            <v>18902578976</v>
          </cell>
          <cell r="C55856" t="str">
            <v>广东省湛江市霞山区解放西路27号建设街道办</v>
          </cell>
        </row>
        <row r="55857">
          <cell r="B55857">
            <v>15816088724</v>
          </cell>
          <cell r="C55857" t="str">
            <v>广东省湛江市赤坎区金城路金海湾一期</v>
          </cell>
        </row>
        <row r="55858">
          <cell r="B55858">
            <v>15811719826</v>
          </cell>
          <cell r="C55858" t="str">
            <v>广东省深圳市罗湖区罗沙路4098号新世界四季御园3栋904房</v>
          </cell>
        </row>
        <row r="55859">
          <cell r="B55859">
            <v>13336189530</v>
          </cell>
          <cell r="C55859" t="str">
            <v>浙江省杭州市萧山区金色江南公寓4-2-604</v>
          </cell>
        </row>
        <row r="55860">
          <cell r="B55860">
            <v>18545620569</v>
          </cell>
          <cell r="C55860" t="str">
            <v>黑龙江省哈尔滨市香坊区和平路111号消防支队防火处</v>
          </cell>
        </row>
        <row r="55861">
          <cell r="B55861">
            <v>18078307555</v>
          </cell>
          <cell r="C55861" t="str">
            <v>广西壮族自治区桂林市七星区五星店普天花园2栋3-302</v>
          </cell>
        </row>
        <row r="55862">
          <cell r="B55862">
            <v>15046699616</v>
          </cell>
          <cell r="C55862" t="str">
            <v>黑龙江省哈尔滨市哈西大街1号深蓝杰座B1栋916中旅国际</v>
          </cell>
        </row>
        <row r="55863">
          <cell r="B55863">
            <v>18596768998</v>
          </cell>
          <cell r="C55863" t="str">
            <v>福建省福州市鼓楼区鼓东路金城大厦414</v>
          </cell>
        </row>
        <row r="55864">
          <cell r="B55864">
            <v>13600939814</v>
          </cell>
          <cell r="C55864" t="str">
            <v>福建省厦门市仙岳路158号801室</v>
          </cell>
        </row>
        <row r="55865">
          <cell r="B55865">
            <v>13810715933</v>
          </cell>
          <cell r="C55865" t="str">
            <v>北京市西城区大栅栏街道樱桃斜街61号</v>
          </cell>
        </row>
        <row r="55866">
          <cell r="B55866">
            <v>18837029966</v>
          </cell>
          <cell r="C55866" t="str">
            <v>河南省商丘市睢阳区神火大道与宋城路交叉口名门城5号楼701</v>
          </cell>
        </row>
        <row r="55867">
          <cell r="B55867">
            <v>13810023241</v>
          </cell>
          <cell r="C55867" t="str">
            <v>北京市顺义区马坡镇鲁能7号院溪园27号楼3单元802</v>
          </cell>
        </row>
        <row r="55868">
          <cell r="B55868">
            <v>13311300242</v>
          </cell>
          <cell r="C55868" t="str">
            <v>北京市丰台区永外宋庄路政馨家园一区3-1-303</v>
          </cell>
        </row>
        <row r="55869">
          <cell r="B55869">
            <v>15252236877</v>
          </cell>
          <cell r="C55869" t="str">
            <v>江苏省徐州市邳州市教育局</v>
          </cell>
        </row>
        <row r="55870">
          <cell r="B55870">
            <v>13857026770</v>
          </cell>
          <cell r="C55870" t="str">
            <v>浙江省江山市江滨路1号交通运输局</v>
          </cell>
        </row>
        <row r="55871">
          <cell r="B55871">
            <v>15276279711</v>
          </cell>
          <cell r="C55871" t="str">
            <v>新疆库尔勒市人民西路华山芳香家园</v>
          </cell>
        </row>
        <row r="55872">
          <cell r="B55872">
            <v>13880513427</v>
          </cell>
          <cell r="C55872" t="str">
            <v>四川省成都市青羊区苏坡街道光华东五路255号保利香槟光华小区</v>
          </cell>
        </row>
        <row r="55873">
          <cell r="B55873">
            <v>15001080068</v>
          </cell>
          <cell r="C55873" t="str">
            <v>北京市朝阳区北苑路86号院306号楼完美世界大厦</v>
          </cell>
        </row>
        <row r="55874">
          <cell r="B55874">
            <v>13857557062</v>
          </cell>
          <cell r="C55874" t="str">
            <v>浙江省绍兴市越城区香桥小区1幢2单元604</v>
          </cell>
        </row>
        <row r="55875">
          <cell r="B55875">
            <v>13550124419</v>
          </cell>
          <cell r="C55875" t="str">
            <v>四川省成都市盛和二路168号桐梓林壹号小区</v>
          </cell>
        </row>
        <row r="55876">
          <cell r="B55876">
            <v>13757275002</v>
          </cell>
          <cell r="C55876" t="str">
            <v>浙江省湖州市安吉县递铺镇城南社区平山岗小区65号</v>
          </cell>
        </row>
        <row r="55877">
          <cell r="B55877">
            <v>18769868969</v>
          </cell>
          <cell r="C55877" t="str">
            <v>山东省肥城市石横特钢集团</v>
          </cell>
        </row>
        <row r="55878">
          <cell r="B55878">
            <v>13890353698</v>
          </cell>
          <cell r="C55878" t="str">
            <v>四川省仁寿县文林镇丽都滨河一期</v>
          </cell>
        </row>
        <row r="55879">
          <cell r="B55879">
            <v>15176639712</v>
          </cell>
          <cell r="C55879" t="str">
            <v>河北省唐山市丰润区15小区光华道28号社保部</v>
          </cell>
        </row>
        <row r="55880">
          <cell r="B55880">
            <v>13957430734</v>
          </cell>
          <cell r="C55880" t="str">
            <v>浙江省宁波市海曙区南苑街148弄10号503室</v>
          </cell>
        </row>
        <row r="55881">
          <cell r="B55881">
            <v>15945668770</v>
          </cell>
          <cell r="C55881" t="str">
            <v>黑龙江省哈尔滨市道里区群力新区保利城三期8栋1单元1501</v>
          </cell>
        </row>
        <row r="55882">
          <cell r="B55882">
            <v>18630568680</v>
          </cell>
          <cell r="C55882" t="str">
            <v>河北省秦皇岛市海港区东港路与新102国道交叉口燕塞大道1号东港路加油站</v>
          </cell>
        </row>
        <row r="55883">
          <cell r="B55883">
            <v>15550500680</v>
          </cell>
          <cell r="C55883" t="str">
            <v>山东省东营市东营区黄河路79号领秀天成3号楼</v>
          </cell>
        </row>
        <row r="55884">
          <cell r="B55884">
            <v>15957512129</v>
          </cell>
          <cell r="C55884" t="str">
            <v>浙江省诸暨市大唐镇柱山金山村（雄超化纤）</v>
          </cell>
        </row>
        <row r="55885">
          <cell r="B55885">
            <v>13602158373</v>
          </cell>
          <cell r="C55885" t="str">
            <v>天津市南开区秀川路阳光壹佰国际新城东园5-8-602</v>
          </cell>
        </row>
        <row r="55886">
          <cell r="B55886">
            <v>13824324486</v>
          </cell>
          <cell r="C55886" t="str">
            <v>广东省深圳市福田区金田南路金怡华庭3栋23E</v>
          </cell>
        </row>
        <row r="55887">
          <cell r="B55887">
            <v>13916017701</v>
          </cell>
          <cell r="C55887" t="str">
            <v>上海市徐汇区斜土路1223号之俊大厦1001室</v>
          </cell>
        </row>
        <row r="55888">
          <cell r="B55888">
            <v>15832325558</v>
          </cell>
          <cell r="C55888" t="str">
            <v>河北省张家口市桥西区沈家屯镇西苑南路4号鼠疫防治所</v>
          </cell>
        </row>
        <row r="55889">
          <cell r="B55889">
            <v>13777781615</v>
          </cell>
          <cell r="C55889" t="str">
            <v>浙江省温州市鹿城区五马街道解放北路万岁里公寓5-705室</v>
          </cell>
        </row>
        <row r="55890">
          <cell r="B55890">
            <v>13798390270</v>
          </cell>
          <cell r="C55890" t="str">
            <v>广东省深圳市龙岗区南湾街道万科公园里三期4栋404室</v>
          </cell>
        </row>
        <row r="55891">
          <cell r="B55891">
            <v>13789427766</v>
          </cell>
          <cell r="C55891" t="str">
            <v>内蒙古包头市青山区自由路五号街坊十四栋二单元602</v>
          </cell>
        </row>
        <row r="55892">
          <cell r="B55892">
            <v>18502272013</v>
          </cell>
          <cell r="C55892" t="str">
            <v>天津市金地格林世界b11-1-801</v>
          </cell>
        </row>
        <row r="55893">
          <cell r="B55893">
            <v>13758583731</v>
          </cell>
          <cell r="C55893" t="str">
            <v>浙江省诸暨市人民中路267号11楼</v>
          </cell>
        </row>
        <row r="55894">
          <cell r="B55894">
            <v>13382635035</v>
          </cell>
          <cell r="C55894" t="str">
            <v>广东省广州市天河区东方三路熹园逸致街5号2604房</v>
          </cell>
        </row>
        <row r="55895">
          <cell r="B55895">
            <v>13777828902</v>
          </cell>
          <cell r="C55895" t="str">
            <v>浙江省杭州市拱墅区蓝钻天成2-3-1812</v>
          </cell>
        </row>
        <row r="55896">
          <cell r="B55896">
            <v>13378827255</v>
          </cell>
          <cell r="C55896" t="str">
            <v>云南省德宏州瑞丽市畹町镇民主街156号</v>
          </cell>
        </row>
        <row r="55897">
          <cell r="B55897">
            <v>15753952222</v>
          </cell>
          <cell r="C55897" t="str">
            <v>山东省临沂市兰山区沂蒙路与滨河大道交汇处国泰一品9号楼3单元2802室</v>
          </cell>
        </row>
        <row r="55898">
          <cell r="B55898">
            <v>18088670860</v>
          </cell>
          <cell r="C55898" t="str">
            <v>吉林省长春市净月区梧桐街益田瓦萨小镇C15-2</v>
          </cell>
        </row>
        <row r="55899">
          <cell r="B55899">
            <v>18612838361</v>
          </cell>
          <cell r="C55899" t="str">
            <v>北京市海淀区清河燕语清园4A-502室</v>
          </cell>
        </row>
        <row r="55900">
          <cell r="B55900">
            <v>13702877700</v>
          </cell>
          <cell r="C55900" t="str">
            <v>广东省湛江市人民大道中七号之二霞山法院</v>
          </cell>
        </row>
        <row r="55901">
          <cell r="B55901">
            <v>13844978977</v>
          </cell>
          <cell r="C55901" t="str">
            <v>吉林省长春市朝阳区宽平大路395号长春工程学院图书馆</v>
          </cell>
        </row>
        <row r="55902">
          <cell r="B55902">
            <v>18697164077</v>
          </cell>
          <cell r="C55902" t="str">
            <v>青海省西宁市城西区黄河路9号5号6单元652室</v>
          </cell>
        </row>
        <row r="55903">
          <cell r="B55903">
            <v>13268109162</v>
          </cell>
          <cell r="C55903" t="str">
            <v>广东省广州市解放北路周家巷46号302室</v>
          </cell>
        </row>
        <row r="55904">
          <cell r="B55904">
            <v>13088830028</v>
          </cell>
          <cell r="C55904" t="str">
            <v>广东省深圳市龙华新区绿景公馆1866北区B栋11B</v>
          </cell>
        </row>
        <row r="55905">
          <cell r="B55905" t="str">
            <v>18691571399/13072981248</v>
          </cell>
          <cell r="C55905" t="str">
            <v>陕西省西安市莲湖区枣园东路西冶集团小区</v>
          </cell>
        </row>
        <row r="55906">
          <cell r="B55906">
            <v>15982506465</v>
          </cell>
          <cell r="C55906" t="str">
            <v>四川省凉山彝族自治州西昌市盐源县嘉翔林业公司</v>
          </cell>
        </row>
        <row r="55907">
          <cell r="B55907">
            <v>15010807636</v>
          </cell>
          <cell r="C55907" t="str">
            <v>北京市石景山区永乐小区61号楼一单元104</v>
          </cell>
        </row>
        <row r="55908">
          <cell r="B55908">
            <v>18980561985</v>
          </cell>
          <cell r="C55908" t="str">
            <v>四川省成都市武侯区棕树东街2号锦官秀城</v>
          </cell>
        </row>
        <row r="55909">
          <cell r="B55909">
            <v>13388199709</v>
          </cell>
          <cell r="C55909" t="str">
            <v>四川省成都市武侯区龙江路18号锦宏骏苑南区3栋</v>
          </cell>
        </row>
        <row r="55910">
          <cell r="B55910">
            <v>18321713298</v>
          </cell>
          <cell r="C55910" t="str">
            <v>上海市奉贤区南桥镇展园路250弄45号1402室</v>
          </cell>
        </row>
        <row r="55911">
          <cell r="B55911">
            <v>15917443656</v>
          </cell>
          <cell r="C55911" t="str">
            <v>广东省广州市越秀区五羊新城寺右新马路104号2208房</v>
          </cell>
        </row>
        <row r="55912">
          <cell r="B55912">
            <v>18571973335</v>
          </cell>
          <cell r="C55912" t="str">
            <v>湖北省武汉市江岸区劳动街街道绿缘路5-19号7楼1号</v>
          </cell>
        </row>
        <row r="55913">
          <cell r="B55913">
            <v>13811657668</v>
          </cell>
          <cell r="C55913" t="str">
            <v>北京市朝阳区甘露园中里青年汇佳园13-3-1505</v>
          </cell>
        </row>
        <row r="55914">
          <cell r="B55914">
            <v>18373699188</v>
          </cell>
          <cell r="C55914" t="str">
            <v>湖南省常德市规划局</v>
          </cell>
        </row>
        <row r="55915">
          <cell r="B55915">
            <v>18903022682</v>
          </cell>
          <cell r="C55915" t="str">
            <v>广东省深圳市福田区益田路东方雅苑牡丹阁706室</v>
          </cell>
        </row>
        <row r="55916">
          <cell r="B55916">
            <v>15949529968</v>
          </cell>
          <cell r="C55916" t="str">
            <v>江西省九江市武宁县鲁溪旗大桥新菜市场</v>
          </cell>
        </row>
        <row r="55917">
          <cell r="B55917">
            <v>13690933373</v>
          </cell>
          <cell r="C55917" t="str">
            <v>广东省河源市源城区雅居乐花园F2-301</v>
          </cell>
        </row>
        <row r="55918">
          <cell r="B55918">
            <v>13888235016</v>
          </cell>
          <cell r="C55918" t="str">
            <v>云南省昆明市五华区华山南路128号</v>
          </cell>
        </row>
        <row r="55919">
          <cell r="B55919">
            <v>13915002015</v>
          </cell>
          <cell r="C55919" t="str">
            <v>江苏省常州市新北区御花园98幢109室</v>
          </cell>
        </row>
        <row r="55920">
          <cell r="B55920">
            <v>15311820902</v>
          </cell>
          <cell r="C55920" t="str">
            <v>北京市朝阳区亚运村安慧里一区19楼2103</v>
          </cell>
        </row>
        <row r="55921">
          <cell r="B55921">
            <v>13579260556</v>
          </cell>
          <cell r="C55921" t="str">
            <v>新疆乌鲁木齐市水磨沟区安居北路59号百商锋尚一单元1202</v>
          </cell>
        </row>
        <row r="55922">
          <cell r="B55922">
            <v>13899857534</v>
          </cell>
          <cell r="C55922" t="str">
            <v>新疆乌鲁木齐市水磨沟区会展大道大成尔雅A座807</v>
          </cell>
        </row>
        <row r="55923">
          <cell r="B55923">
            <v>15099125525</v>
          </cell>
          <cell r="C55923" t="str">
            <v>新疆乌鲁木齐新市区铁路局八街小区八栋四单元102室</v>
          </cell>
        </row>
        <row r="55924">
          <cell r="B55924">
            <v>13526822305</v>
          </cell>
          <cell r="C55924" t="str">
            <v>河南省郑州市金水区南阳路农业路交叉口向西200米路南物华雅庭4号楼3303</v>
          </cell>
        </row>
        <row r="55925">
          <cell r="B55925">
            <v>13339391999</v>
          </cell>
          <cell r="C55925" t="str">
            <v>黑龙江省大庆市让胡路区燕都第一城A2-9鑫宏丽超市</v>
          </cell>
        </row>
        <row r="55926">
          <cell r="B55926">
            <v>13936177899</v>
          </cell>
          <cell r="C55926" t="str">
            <v>黑龙江省哈尔滨市南岗区木介街34号督察总队</v>
          </cell>
        </row>
        <row r="55927">
          <cell r="B55927">
            <v>13954510177</v>
          </cell>
          <cell r="C55927" t="str">
            <v>山东省烟台市莱山区黄海路街道烟台市莱山区滨海新城九号楼1501室</v>
          </cell>
        </row>
        <row r="55928">
          <cell r="B55928">
            <v>18055669339</v>
          </cell>
          <cell r="C55928" t="str">
            <v>安徽省安庆市西大堤路宜城水岸小区7号楼203</v>
          </cell>
        </row>
        <row r="55929">
          <cell r="B55929">
            <v>13942128955</v>
          </cell>
          <cell r="C55929" t="str">
            <v>辽宁省朝阳市双塔区新华路一段98号凤凰新城一期一号楼2单元1601</v>
          </cell>
        </row>
        <row r="55930">
          <cell r="B55930">
            <v>13826403870</v>
          </cell>
          <cell r="C55930" t="str">
            <v>广东省汕尾市海丰县附城镇正升华府A3栋1304房</v>
          </cell>
        </row>
        <row r="55931">
          <cell r="B55931">
            <v>13506209660</v>
          </cell>
          <cell r="C55931" t="str">
            <v>江苏省苏州市苏州工业园区直属镇星海街映象花苑3幢1203</v>
          </cell>
        </row>
        <row r="55932">
          <cell r="B55932">
            <v>13998233722</v>
          </cell>
          <cell r="C55932" t="str">
            <v>辽宁省沈阳市大东区白塔路17号</v>
          </cell>
        </row>
        <row r="55933">
          <cell r="B55933">
            <v>13755082842</v>
          </cell>
          <cell r="C55933" t="str">
            <v>湖南省长沙市天心区青园街道五凌路158号金葳佳园2栋1201</v>
          </cell>
        </row>
        <row r="55934">
          <cell r="B55934">
            <v>13802062798</v>
          </cell>
          <cell r="C55934" t="str">
            <v>天津市河西区紫金山路67号光大银行</v>
          </cell>
        </row>
        <row r="55935">
          <cell r="B55935">
            <v>13776147590</v>
          </cell>
          <cell r="C55935" t="str">
            <v>江苏省苏州市吴中区石湖华城48-406</v>
          </cell>
        </row>
        <row r="55936">
          <cell r="B55936">
            <v>13013881254</v>
          </cell>
          <cell r="C55936" t="str">
            <v>江苏省苏州市工业园区东华林街水墨江南一期23栋</v>
          </cell>
        </row>
        <row r="55937">
          <cell r="B55937">
            <v>18940993338</v>
          </cell>
          <cell r="C55937" t="str">
            <v>辽宁省大连市甘井子区富强路水彩巷11号楼百年汇超市</v>
          </cell>
        </row>
        <row r="55938">
          <cell r="B55938">
            <v>13860301413</v>
          </cell>
          <cell r="C55938" t="str">
            <v>福建省宁德市屏南县翠屏路272号</v>
          </cell>
        </row>
        <row r="55939">
          <cell r="B55939">
            <v>13938591179</v>
          </cell>
          <cell r="C55939" t="str">
            <v>河南省郑州市二七区兴华南街五号街坊30号楼</v>
          </cell>
        </row>
        <row r="55940">
          <cell r="B55940">
            <v>13773646932</v>
          </cell>
          <cell r="C55940" t="str">
            <v>江苏省南通市海门市理想城4号楼706室</v>
          </cell>
        </row>
        <row r="55941">
          <cell r="B55941">
            <v>13581587678</v>
          </cell>
          <cell r="C55941" t="str">
            <v>北京市平谷区紫贵庄园i座3单元302</v>
          </cell>
        </row>
        <row r="55942">
          <cell r="B55942">
            <v>18004444022</v>
          </cell>
          <cell r="C55942" t="str">
            <v>吉林省长春市宽城区柳影路富丰教师新村8栋3门606</v>
          </cell>
        </row>
        <row r="55943">
          <cell r="B55943">
            <v>13926558715</v>
          </cell>
          <cell r="C55943" t="str">
            <v>广东省深圳市宝安区29区弘雅花园14栋806</v>
          </cell>
        </row>
        <row r="55944">
          <cell r="B55944">
            <v>15967975647</v>
          </cell>
          <cell r="C55944" t="str">
            <v>浙江省金华市义乌市稠城街道工人北路437号201</v>
          </cell>
        </row>
        <row r="55945">
          <cell r="B55945">
            <v>19921067565</v>
          </cell>
          <cell r="C55945" t="str">
            <v>上海市徐汇区枫林路街道中山南二路918弄53号101室</v>
          </cell>
        </row>
        <row r="55946">
          <cell r="B55946">
            <v>15085850989</v>
          </cell>
          <cell r="C55946" t="str">
            <v>贵州省贵阳市云岩区金惠社区服务中心云潭南路南延线万科城C9</v>
          </cell>
        </row>
        <row r="55947">
          <cell r="B55947">
            <v>15080755888</v>
          </cell>
          <cell r="C55947" t="str">
            <v>湖南省湘潭市雨湖区中心村高岭路106号</v>
          </cell>
        </row>
        <row r="55948">
          <cell r="B55948">
            <v>13557810001</v>
          </cell>
          <cell r="C55948" t="str">
            <v>广西南宁市东葛路89-9号广西中医药大学第一附属医院设备科3</v>
          </cell>
        </row>
        <row r="55949">
          <cell r="B55949">
            <v>13752047928</v>
          </cell>
          <cell r="C55949" t="str">
            <v>天津市河东区大直沽8号路东旭新里3-3-206</v>
          </cell>
        </row>
        <row r="55950">
          <cell r="B55950">
            <v>15974805614</v>
          </cell>
          <cell r="C55950" t="str">
            <v>云南省昆明市官渡区春城路281号泰隆宏瑞饭店一楼</v>
          </cell>
        </row>
        <row r="55951">
          <cell r="B55951">
            <v>13680990555</v>
          </cell>
          <cell r="C55951" t="str">
            <v>广东省深圳市龙华新区观澜环观南路懿花园A11-06</v>
          </cell>
        </row>
        <row r="55952">
          <cell r="B55952">
            <v>13765070207</v>
          </cell>
          <cell r="C55952" t="str">
            <v>贵州省贵阳市开阳县南江广场</v>
          </cell>
        </row>
        <row r="55953">
          <cell r="B55953">
            <v>13701741000</v>
          </cell>
          <cell r="C55953" t="str">
            <v>上海市浦东新区花木街道申波路292号建行综合教育楼7楼G座</v>
          </cell>
        </row>
        <row r="55954">
          <cell r="B55954">
            <v>15316313892</v>
          </cell>
          <cell r="C55954" t="str">
            <v>上海市闵行区莲花南路1188弄22号全家便利菜鸟驿站02154994812</v>
          </cell>
        </row>
        <row r="55955">
          <cell r="B55955">
            <v>18801219717</v>
          </cell>
          <cell r="C55955" t="str">
            <v>北京市朝阳区北四环东路千鹤家园7号楼2307</v>
          </cell>
        </row>
        <row r="55956">
          <cell r="B55956">
            <v>17751039395</v>
          </cell>
          <cell r="C55956" t="str">
            <v>上海市徐汇区罗城路651弄29号302</v>
          </cell>
        </row>
        <row r="55957">
          <cell r="B55957">
            <v>13967911515</v>
          </cell>
          <cell r="C55957" t="str">
            <v>浙江省永康市芝英生产资料市场的645号</v>
          </cell>
        </row>
        <row r="55958">
          <cell r="B55958">
            <v>15068153242</v>
          </cell>
          <cell r="C55958" t="str">
            <v>浙江省杭州市江干区白杨街道水云街与海涛路交叉口宋都东郡国际一期郎湾12幢1单元3102</v>
          </cell>
        </row>
        <row r="55959">
          <cell r="B55959">
            <v>18611683904</v>
          </cell>
          <cell r="C55959" t="str">
            <v>北京市朝阳区东风南路东山公寓1号楼2单元702</v>
          </cell>
        </row>
        <row r="55960">
          <cell r="B55960">
            <v>13506856478</v>
          </cell>
          <cell r="C55960" t="str">
            <v>浙江省诸暨市红旗路26号暨阳街道司法所</v>
          </cell>
        </row>
        <row r="55961">
          <cell r="B55961">
            <v>13760839962</v>
          </cell>
          <cell r="C55961" t="str">
            <v>广东省广州市增城区新塘镇东江大道北8号广园东东方名都8栋</v>
          </cell>
        </row>
        <row r="55962">
          <cell r="B55962">
            <v>13502858522</v>
          </cell>
          <cell r="C55962" t="str">
            <v>广东省深圳市福田区华强北路海馨苑10-703</v>
          </cell>
        </row>
        <row r="55963">
          <cell r="B55963">
            <v>13801028704</v>
          </cell>
          <cell r="C55963" t="str">
            <v>北京市朝阳区广渠路28号院珠江帝景B区19-1-302室</v>
          </cell>
        </row>
        <row r="55964">
          <cell r="B55964">
            <v>15044090335</v>
          </cell>
          <cell r="C55964" t="str">
            <v>四川省成都市龙泉驿区龙城一号1栋510</v>
          </cell>
        </row>
        <row r="55965">
          <cell r="B55965">
            <v>15957311776</v>
          </cell>
          <cell r="C55965" t="str">
            <v>浙江省嘉兴市嘉善县施加南路体育馆爱康堂经络馆</v>
          </cell>
        </row>
        <row r="55966">
          <cell r="B55966">
            <v>18757301123</v>
          </cell>
          <cell r="C55966" t="str">
            <v>浙江省嘉兴市嘉善县施加南路体育馆爱康堂经络馆</v>
          </cell>
        </row>
        <row r="55967">
          <cell r="B55967">
            <v>15355205090</v>
          </cell>
          <cell r="C55967" t="str">
            <v>浙江省嘉兴市嘉善县罗星路215号淘衣坊</v>
          </cell>
        </row>
        <row r="55968">
          <cell r="B55968">
            <v>13823449977</v>
          </cell>
          <cell r="C55968" t="str">
            <v>广东省佛山市顺德区容桂活力盈居2号铺</v>
          </cell>
        </row>
        <row r="55969">
          <cell r="B55969">
            <v>17707763751</v>
          </cell>
          <cell r="C55969" t="str">
            <v>广西百色市右江区大旺路桂通吉利4S店欣欣小卖部</v>
          </cell>
        </row>
        <row r="55970">
          <cell r="B55970">
            <v>18777805936</v>
          </cell>
          <cell r="C55970" t="str">
            <v>广西省河池市金城江区翠竹路60号金城江区税务局</v>
          </cell>
        </row>
        <row r="55971">
          <cell r="B55971">
            <v>13820479659</v>
          </cell>
          <cell r="C55971" t="str">
            <v>天津市北辰区果园北道21号北辰实验中学</v>
          </cell>
        </row>
        <row r="55972">
          <cell r="B55972">
            <v>13342531688</v>
          </cell>
          <cell r="C55972" t="str">
            <v>湖南省醴陵市国际新城3704</v>
          </cell>
        </row>
        <row r="55973">
          <cell r="B55973">
            <v>15869708588</v>
          </cell>
          <cell r="C55973" t="str">
            <v>湖南省醴陵市醴泉路1号星海明筑12栋1单元1201室</v>
          </cell>
        </row>
        <row r="55974">
          <cell r="B55974">
            <v>13515320566</v>
          </cell>
          <cell r="C55974" t="str">
            <v>山东省青岛市李沧区虎山路街道金水路803号百通馨苑六区2号楼1单元502</v>
          </cell>
        </row>
        <row r="55975">
          <cell r="B55975">
            <v>13391275351</v>
          </cell>
          <cell r="C55975" t="str">
            <v>上海市松江区环城新村43号502室</v>
          </cell>
        </row>
        <row r="55976">
          <cell r="B55976">
            <v>13719056832</v>
          </cell>
          <cell r="C55976" t="str">
            <v>广东省广州市花都区新华街永发路雅居乐锦城10栋1105号</v>
          </cell>
        </row>
        <row r="55977">
          <cell r="B55977">
            <v>15028225608</v>
          </cell>
          <cell r="C55977" t="str">
            <v>河北省保定市曲阳县恒州镇田原新村</v>
          </cell>
        </row>
        <row r="55978">
          <cell r="B55978">
            <v>15968519617</v>
          </cell>
          <cell r="C55978" t="str">
            <v>浙江省诸暨市小商品市场</v>
          </cell>
        </row>
        <row r="55979">
          <cell r="B55979">
            <v>15016618233</v>
          </cell>
          <cell r="C55979" t="str">
            <v>广东省茂名市官渡二路139号广东石油化工学院教工宿舍14栋102房</v>
          </cell>
        </row>
        <row r="55980">
          <cell r="B55980">
            <v>13967570007</v>
          </cell>
          <cell r="C55980" t="str">
            <v>浙江省诸暨市福田花园三期南门菜鸟驿站</v>
          </cell>
        </row>
        <row r="55981">
          <cell r="B55981">
            <v>13867125672</v>
          </cell>
          <cell r="C55981" t="str">
            <v>浙江省杭州市萧山区北干街道市中路128号原杭发厂</v>
          </cell>
        </row>
        <row r="55982">
          <cell r="B55982">
            <v>18803720319</v>
          </cell>
          <cell r="C55982" t="str">
            <v>河南省郑州市郑东新区祥盛街18号</v>
          </cell>
        </row>
        <row r="55983">
          <cell r="B55983">
            <v>18820286677</v>
          </cell>
          <cell r="C55983" t="str">
            <v>广东省深圳市宝安区新安街道44区52幢9栋603</v>
          </cell>
        </row>
        <row r="55984">
          <cell r="B55984">
            <v>18629821111</v>
          </cell>
          <cell r="C55984" t="str">
            <v>吉林省四平市双辽市辽南街道盛世广场金羽杰店</v>
          </cell>
        </row>
        <row r="55985">
          <cell r="B55985">
            <v>13396555833</v>
          </cell>
          <cell r="C55985" t="str">
            <v>浙江省杭州市江干区水湘人家东苑7-3-1102</v>
          </cell>
        </row>
        <row r="55986">
          <cell r="B55986">
            <v>13756367272</v>
          </cell>
          <cell r="C55986" t="str">
            <v>吉林省长春市经开区净月大街首地首城A4-801</v>
          </cell>
        </row>
        <row r="55987">
          <cell r="B55987">
            <v>18621517786</v>
          </cell>
          <cell r="C55987" t="str">
            <v>上海市浦东新区沈家弄路900弄20号103室</v>
          </cell>
        </row>
        <row r="55988">
          <cell r="B55988">
            <v>13502972767</v>
          </cell>
          <cell r="C55988" t="str">
            <v>广东省广州市天河区石牌街道石牌街道东凤凰大街二巷八号</v>
          </cell>
        </row>
        <row r="55989">
          <cell r="B55989">
            <v>13377507613</v>
          </cell>
          <cell r="C55989" t="str">
            <v>广东省江门市蓬江区紫坭路18号401</v>
          </cell>
        </row>
        <row r="55990">
          <cell r="B55990">
            <v>18209927699</v>
          </cell>
          <cell r="C55990" t="str">
            <v>新疆奎屯市沙湾街205-1</v>
          </cell>
        </row>
        <row r="55991">
          <cell r="B55991">
            <v>13791264067</v>
          </cell>
          <cell r="C55991" t="str">
            <v>山东省龙口市居然之家3楼羽梵家居</v>
          </cell>
        </row>
        <row r="55992">
          <cell r="B55992">
            <v>18235833131</v>
          </cell>
          <cell r="C55992" t="str">
            <v>山西省岚县东村镇全家福旁东村信用社</v>
          </cell>
        </row>
        <row r="55993">
          <cell r="B55993">
            <v>13868658613</v>
          </cell>
          <cell r="C55993" t="str">
            <v>浙江省瑞安市汀田区商业街646号</v>
          </cell>
        </row>
        <row r="55994">
          <cell r="B55994">
            <v>13430247892</v>
          </cell>
          <cell r="C55994" t="str">
            <v>广东省广州市增城区新塘镇凤凰城凤馨苑10街5号1101</v>
          </cell>
        </row>
        <row r="55995">
          <cell r="B55995">
            <v>13194519319</v>
          </cell>
          <cell r="C55995" t="str">
            <v>黑龙江省哈尔滨市道里区新阳路290号宏光大厦A座805</v>
          </cell>
        </row>
        <row r="55996">
          <cell r="B55996">
            <v>13941999589</v>
          </cell>
          <cell r="C55996" t="str">
            <v>辽宁省辽阳市白塔区民主路36组75-5-2-4-22号</v>
          </cell>
        </row>
        <row r="55997">
          <cell r="B55997">
            <v>15902490924</v>
          </cell>
          <cell r="C55997" t="str">
            <v>辽宁省辽阳市白塔区新兴街72号教育发展服务中心</v>
          </cell>
        </row>
        <row r="55998">
          <cell r="B55998">
            <v>13050761999</v>
          </cell>
          <cell r="C55998" t="str">
            <v>辽宁省辽阳市宏伟区交商院内3层修配厂</v>
          </cell>
        </row>
        <row r="55999">
          <cell r="B55999">
            <v>13050761999</v>
          </cell>
          <cell r="C55999" t="str">
            <v>辽宁省辽阳市宏伟区交通院内3层修配厂</v>
          </cell>
        </row>
        <row r="56000">
          <cell r="B56000">
            <v>18576301038</v>
          </cell>
          <cell r="C56000" t="str">
            <v>广东省清远市清新区太和镇石场路西五巷金利堂服饰门口</v>
          </cell>
        </row>
        <row r="56001">
          <cell r="B56001">
            <v>15041977066</v>
          </cell>
          <cell r="C56001" t="str">
            <v>辽宁省辽阳市铁西路200号社区服务中心</v>
          </cell>
        </row>
        <row r="56002">
          <cell r="B56002">
            <v>13039990767</v>
          </cell>
          <cell r="C56002" t="str">
            <v>黑龙江省哈尔滨市南岗区和兴三道街鸿景兴园B栋4单元602</v>
          </cell>
        </row>
        <row r="56003">
          <cell r="B56003">
            <v>13788382258</v>
          </cell>
          <cell r="C56003" t="str">
            <v>广西省河池市巴马县新建路武装部</v>
          </cell>
        </row>
        <row r="56004">
          <cell r="B56004">
            <v>13566540986</v>
          </cell>
          <cell r="C56004" t="str">
            <v>浙江省宁波市北仑区凤阳一路与黄山路交叉口花样年华郡3栋2102室</v>
          </cell>
        </row>
        <row r="56005">
          <cell r="B56005">
            <v>18604011021</v>
          </cell>
          <cell r="C56005" t="str">
            <v>辽宁省沈阳市浑南新区东北大学浑南校区</v>
          </cell>
        </row>
        <row r="56006">
          <cell r="B56006">
            <v>13688034891</v>
          </cell>
          <cell r="C56006" t="str">
            <v>四川省成都市青羊区西大街1号新城市广场D栋2单元230号</v>
          </cell>
        </row>
        <row r="56007">
          <cell r="B56007">
            <v>13352933239</v>
          </cell>
          <cell r="C56007" t="str">
            <v>广东省深圳市福田区岗厦村东二坊</v>
          </cell>
        </row>
        <row r="56008">
          <cell r="B56008">
            <v>13714308336</v>
          </cell>
          <cell r="C56008" t="str">
            <v>广东省深圳市福田区岗厦村四坊</v>
          </cell>
        </row>
        <row r="56009">
          <cell r="B56009">
            <v>13605517970</v>
          </cell>
          <cell r="C56009" t="str">
            <v>安徽省合肥市宿州路252号市房产管理局</v>
          </cell>
        </row>
        <row r="56010">
          <cell r="B56010">
            <v>13761717959</v>
          </cell>
          <cell r="C56010" t="str">
            <v>上海市田林14村75号1607室</v>
          </cell>
        </row>
        <row r="56011">
          <cell r="B56011">
            <v>13971141233</v>
          </cell>
          <cell r="C56011" t="str">
            <v>湖北省武汉市东湖高新开发区武大园路万科红郡B10-1-401</v>
          </cell>
        </row>
        <row r="56012">
          <cell r="B56012">
            <v>13827349238</v>
          </cell>
          <cell r="C56012" t="str">
            <v>广东省潮州市饶平县黄冈镇饶平大道中段濡园茶叶展示中心</v>
          </cell>
        </row>
        <row r="56013">
          <cell r="B56013">
            <v>13727907732</v>
          </cell>
          <cell r="C56013" t="str">
            <v>广东省潮州市潮安县庵埠镇霞露霞新一路10巷6号</v>
          </cell>
        </row>
        <row r="56014">
          <cell r="B56014">
            <v>15958309995</v>
          </cell>
          <cell r="C56014" t="str">
            <v>浙江省桐乡市梧桐街道柳莺花园毓秀苑21幢1单元302室</v>
          </cell>
        </row>
        <row r="56015">
          <cell r="B56015">
            <v>13868150121</v>
          </cell>
          <cell r="C56015" t="str">
            <v>浙江省杭州市富阳区富春街道东兴路320号13幢东山花园204室</v>
          </cell>
        </row>
        <row r="56016">
          <cell r="B56016">
            <v>17796753588</v>
          </cell>
          <cell r="C56016" t="str">
            <v>四川省成都市青羊区黄田坝817小区</v>
          </cell>
        </row>
        <row r="56017">
          <cell r="B56017">
            <v>15522857327</v>
          </cell>
          <cell r="C56017" t="str">
            <v>天津市河西区东瑞家园8号楼</v>
          </cell>
        </row>
        <row r="56018">
          <cell r="B56018" t="str">
            <v>0535-5653233</v>
          </cell>
          <cell r="C56018" t="str">
            <v>山东省蓬莱市振华商厦南180米路西爱尔母婴生活馆</v>
          </cell>
        </row>
        <row r="56019">
          <cell r="B56019">
            <v>13302153495</v>
          </cell>
          <cell r="C56019" t="str">
            <v>天津市滨海新区二道街83号中国石油大厦渤海钻探工程院</v>
          </cell>
        </row>
        <row r="56020">
          <cell r="B56020">
            <v>13977324115</v>
          </cell>
          <cell r="C56020" t="str">
            <v>广西省桂林市象山区万寿巷6号</v>
          </cell>
        </row>
        <row r="56021">
          <cell r="B56021">
            <v>13810456377</v>
          </cell>
          <cell r="C56021" t="str">
            <v>北京市海淀区香山路中国林科院木材所224</v>
          </cell>
        </row>
        <row r="56022">
          <cell r="B56022">
            <v>13601588671</v>
          </cell>
          <cell r="C56022" t="str">
            <v>北京市顺义区东方太阳城琴湖园110号楼301</v>
          </cell>
        </row>
        <row r="56023">
          <cell r="B56023">
            <v>13907837787</v>
          </cell>
          <cell r="C56023" t="str">
            <v>广西省桂林市象山区崇信路安夏世纪城听涛湾11栋1单元602</v>
          </cell>
        </row>
        <row r="56024">
          <cell r="B56024">
            <v>13877377800</v>
          </cell>
          <cell r="C56024" t="str">
            <v>广西省桂林市七星区辅星路13号鑫海国际5栋11-5</v>
          </cell>
        </row>
        <row r="56025">
          <cell r="B56025">
            <v>13982260535</v>
          </cell>
          <cell r="C56025" t="str">
            <v>四川省成都市新津县新民街49号</v>
          </cell>
        </row>
        <row r="56026">
          <cell r="B56026">
            <v>18978349965</v>
          </cell>
          <cell r="C56026" t="str">
            <v>广西省桂林市七星区恒祥花园牡丹阁</v>
          </cell>
        </row>
        <row r="56027">
          <cell r="B56027">
            <v>18078802545</v>
          </cell>
          <cell r="C56027" t="str">
            <v>广东省广州市白云区黄边北路时代玫瑰园F5栋1403</v>
          </cell>
        </row>
        <row r="56028">
          <cell r="B56028">
            <v>13926500662</v>
          </cell>
          <cell r="C56028" t="str">
            <v>广东省深圳市宝安区石岩街道应人石村三和工业园B栋311室</v>
          </cell>
        </row>
        <row r="56029">
          <cell r="B56029">
            <v>13129127676</v>
          </cell>
          <cell r="C56029" t="str">
            <v>广东省深圳市宝安区石岩街道应人石社区三和科技园C栋603</v>
          </cell>
        </row>
        <row r="56030">
          <cell r="B56030">
            <v>13129127276</v>
          </cell>
          <cell r="C56030" t="str">
            <v>广东省深圳市宝安区石岩街道应人石社区三和科技园C栋602</v>
          </cell>
        </row>
        <row r="56031">
          <cell r="B56031">
            <v>19875858842</v>
          </cell>
          <cell r="C56031" t="str">
            <v>广东省深圳市宝安区石岩街道办应人石三和工业园C栋宿舍楼603</v>
          </cell>
        </row>
        <row r="56032">
          <cell r="B56032">
            <v>13801787763</v>
          </cell>
          <cell r="C56032" t="str">
            <v>上海市闵行区莘谭路275号人保公司</v>
          </cell>
        </row>
        <row r="56033">
          <cell r="B56033">
            <v>15988006013</v>
          </cell>
          <cell r="C56033" t="str">
            <v>浙江省丽水市景宁畲族自治县红星街道新田小区柴火人家</v>
          </cell>
        </row>
        <row r="56034">
          <cell r="B56034">
            <v>13736950166</v>
          </cell>
          <cell r="C56034" t="str">
            <v>浙江省温州市苍南县钱库华庭景园B区19幢2单元303</v>
          </cell>
        </row>
        <row r="56035">
          <cell r="B56035">
            <v>13703927037</v>
          </cell>
          <cell r="C56035" t="str">
            <v>河南省郑州市荥阳市繁荣路宏亚花园2期2号楼7楼西</v>
          </cell>
        </row>
        <row r="56036">
          <cell r="B56036">
            <v>18743054091</v>
          </cell>
          <cell r="C56036" t="str">
            <v>吉林省长春市宽城区铁北万达华宅3栋1门1902</v>
          </cell>
        </row>
        <row r="56037">
          <cell r="B56037">
            <v>15981951222</v>
          </cell>
          <cell r="C56037" t="str">
            <v>河南省荥阳市京城办香槟大道23号楼2单元</v>
          </cell>
        </row>
        <row r="56038">
          <cell r="B56038">
            <v>13837931371</v>
          </cell>
          <cell r="C56038" t="str">
            <v>河南省洛阳市涧西区南昌路与联盟路交叉口世纪英豪华阳店</v>
          </cell>
        </row>
        <row r="56039">
          <cell r="B56039">
            <v>15305140916</v>
          </cell>
          <cell r="C56039" t="str">
            <v>江苏省南京市建邺区兴达新寓二村6栋2单元502室</v>
          </cell>
        </row>
        <row r="56040">
          <cell r="B56040">
            <v>13925345535</v>
          </cell>
          <cell r="C56040" t="str">
            <v>广东省中山市东区体育路3号翠闲庭K802</v>
          </cell>
        </row>
        <row r="56041">
          <cell r="B56041">
            <v>13913998695</v>
          </cell>
          <cell r="C56041" t="str">
            <v>江苏省南京市华江路1号华江康城14栋702室</v>
          </cell>
        </row>
        <row r="56042">
          <cell r="B56042">
            <v>13823978000</v>
          </cell>
          <cell r="C56042" t="str">
            <v>广东省中山市东区起湾道水云轩3栋101</v>
          </cell>
        </row>
        <row r="56043">
          <cell r="B56043">
            <v>13505324455</v>
          </cell>
          <cell r="C56043" t="str">
            <v>山东省青岛市北区重庆南路5号2单元704</v>
          </cell>
        </row>
        <row r="56044">
          <cell r="B56044">
            <v>18645750703</v>
          </cell>
          <cell r="C56044" t="str">
            <v>黑龙江省牡丹江市西安区太平路358号牡丹江市税务局</v>
          </cell>
        </row>
        <row r="56045">
          <cell r="B56045">
            <v>18711186143</v>
          </cell>
          <cell r="C56045" t="str">
            <v>湖南省长沙市雨花区古曲路中城丽景香山37栋302</v>
          </cell>
        </row>
        <row r="56046">
          <cell r="B56046">
            <v>13763634999</v>
          </cell>
          <cell r="C56046" t="str">
            <v>黑龙江省汤原县文体广电旅游局</v>
          </cell>
        </row>
        <row r="56047">
          <cell r="B56047">
            <v>13559157799</v>
          </cell>
          <cell r="C56047" t="str">
            <v>福建省福州市鼓楼区湖东路218号锦绣温泉2506</v>
          </cell>
        </row>
        <row r="56048">
          <cell r="B56048">
            <v>13779986133</v>
          </cell>
          <cell r="C56048" t="str">
            <v>福建省厦门市湖里区钟宅西三里特房五缘尊府4-2</v>
          </cell>
        </row>
        <row r="56049">
          <cell r="B56049">
            <v>13466334077</v>
          </cell>
          <cell r="C56049" t="str">
            <v>北京市朝阳区东三环北路55号世茂宫园22808房</v>
          </cell>
        </row>
        <row r="56050">
          <cell r="B56050">
            <v>13971118765</v>
          </cell>
          <cell r="C56050" t="str">
            <v>湖北省武汉市汉阳区南国明珠三期6栋2单元602</v>
          </cell>
        </row>
        <row r="56051">
          <cell r="B56051">
            <v>13883866777</v>
          </cell>
          <cell r="C56051" t="str">
            <v>重庆市九龙坡区巴国公馆8号楼21-2</v>
          </cell>
        </row>
        <row r="56052">
          <cell r="B56052">
            <v>18702202664</v>
          </cell>
          <cell r="C56052" t="str">
            <v>天津市西青区李七庄凌口悦雅花园A区3号楼1门601单元</v>
          </cell>
        </row>
        <row r="56053">
          <cell r="B56053">
            <v>15536996261</v>
          </cell>
          <cell r="C56053" t="str">
            <v>山西省太原市杏花岭区享堂矿机宿舍三居委10楼7号</v>
          </cell>
        </row>
        <row r="56054">
          <cell r="B56054">
            <v>13944857787</v>
          </cell>
          <cell r="C56054" t="str">
            <v>吉林省长春市净月开发区临河街5666号九一唐中国菜馆</v>
          </cell>
        </row>
        <row r="56055">
          <cell r="B56055">
            <v>15958412666</v>
          </cell>
          <cell r="C56055" t="str">
            <v>浙江省杭州市余杭区西溪湿地公园龙舌嘴入口博仁圣缇雅</v>
          </cell>
        </row>
        <row r="56056">
          <cell r="B56056" t="str">
            <v>13530788569/0755-82204160</v>
          </cell>
          <cell r="C56056" t="str">
            <v>广东省深圳市罗湖区东门白马一楼宝文阁106铺（即新园路迎宾馆正对面</v>
          </cell>
        </row>
        <row r="56057">
          <cell r="B56057">
            <v>13801067382</v>
          </cell>
          <cell r="C56057" t="str">
            <v>北京市东城区朝内北小街二号19号楼七单元101室</v>
          </cell>
        </row>
        <row r="56058">
          <cell r="B56058">
            <v>13392781867</v>
          </cell>
          <cell r="C56058" t="str">
            <v>广东省佛山市南海区穗盐东路雅居乐酒店商城B座90号</v>
          </cell>
        </row>
        <row r="56059">
          <cell r="B56059">
            <v>13411045051</v>
          </cell>
          <cell r="C56059" t="str">
            <v>广东省佛山市顺德区大良兴业路1号兰乔圣菲花园51栋19C</v>
          </cell>
        </row>
        <row r="56060">
          <cell r="B56060">
            <v>13952556998</v>
          </cell>
          <cell r="C56060" t="str">
            <v>江苏省扬州市邗江区扬子津街道江扬运河印象75号</v>
          </cell>
        </row>
        <row r="56061">
          <cell r="B56061">
            <v>13850008589</v>
          </cell>
          <cell r="C56061" t="str">
            <v>福建省厦门市思明区湖滨东路88号之二1301</v>
          </cell>
        </row>
        <row r="56062">
          <cell r="B56062">
            <v>13359736553</v>
          </cell>
          <cell r="C56062" t="str">
            <v>黑龙江省齐齐哈尔市铁锋区龙华路381号齐农商行铁锋支行</v>
          </cell>
        </row>
        <row r="56063">
          <cell r="B56063">
            <v>13411212848</v>
          </cell>
          <cell r="C56063" t="str">
            <v>广东省梅州市大埔县城畹香路38号和盛商行（大埔小学正门对面）</v>
          </cell>
        </row>
        <row r="56064">
          <cell r="B56064">
            <v>13621012895</v>
          </cell>
          <cell r="C56064" t="str">
            <v>北京市海淀区曙光街道世纪城翠叠园8号楼3单元9F</v>
          </cell>
        </row>
        <row r="56065">
          <cell r="B56065">
            <v>18707160131</v>
          </cell>
          <cell r="C56065" t="str">
            <v>湖北省荆州市荆州区西城街道荆州大道中段1号广汽本田4s店二楼IDCC办公室</v>
          </cell>
        </row>
        <row r="56066">
          <cell r="B56066">
            <v>13871065081</v>
          </cell>
          <cell r="C56066" t="str">
            <v>湖北省武汉市洪山区珞瑜路718号中船709所凌久电子</v>
          </cell>
        </row>
        <row r="56067">
          <cell r="B56067">
            <v>13929249865</v>
          </cell>
          <cell r="C56067" t="str">
            <v>广东省东莞市茶山镇丽江豪园丽星阁A座203室</v>
          </cell>
        </row>
        <row r="56068">
          <cell r="B56068">
            <v>13886549158</v>
          </cell>
          <cell r="C56068" t="str">
            <v>湖北省咸宁市通山县通羊镇康泰医院斜对面缘茶坊</v>
          </cell>
        </row>
        <row r="56069">
          <cell r="B56069">
            <v>18701512355</v>
          </cell>
          <cell r="C56069" t="str">
            <v>北京市海淀区海淀大街8号</v>
          </cell>
        </row>
        <row r="56070">
          <cell r="B56070">
            <v>18218814720</v>
          </cell>
          <cell r="C56070" t="str">
            <v>广东省东莞市大朗松山湖工业北路万科金域松湖10栋2402</v>
          </cell>
        </row>
        <row r="56071">
          <cell r="B56071">
            <v>18797142021</v>
          </cell>
          <cell r="C56071" t="str">
            <v>青海省西宁市城北区北小街24号</v>
          </cell>
        </row>
        <row r="56072">
          <cell r="B56072">
            <v>13304689395</v>
          </cell>
          <cell r="C56072" t="str">
            <v>黑龙江省鹤岗市向阳区振兴花园18号楼B栋二号商服</v>
          </cell>
        </row>
        <row r="56073">
          <cell r="B56073">
            <v>15611029485</v>
          </cell>
          <cell r="C56073" t="str">
            <v>北京市亦庄经济技术开发区天华园二里二区11-F-202</v>
          </cell>
        </row>
        <row r="56074">
          <cell r="B56074">
            <v>13910627107</v>
          </cell>
          <cell r="C56074" t="str">
            <v>北京市朝阳区劲松二区229号都城心屿6单元1604</v>
          </cell>
        </row>
        <row r="56075">
          <cell r="B56075">
            <v>18604598000</v>
          </cell>
          <cell r="C56075" t="str">
            <v>黑龙江省大庆市让胡路区乘风新城C-12-2-902</v>
          </cell>
        </row>
        <row r="56076">
          <cell r="B56076">
            <v>13313605525</v>
          </cell>
          <cell r="C56076" t="str">
            <v>黑龙江省哈尔滨市南岗区学府路315号黑龙江旅游职业技术学院思政部</v>
          </cell>
        </row>
        <row r="56077">
          <cell r="B56077">
            <v>18686820673</v>
          </cell>
          <cell r="C56077" t="str">
            <v>黑龙江省哈尔滨市南岗区红旗大街236号</v>
          </cell>
        </row>
        <row r="56078">
          <cell r="B56078">
            <v>18905578000</v>
          </cell>
          <cell r="C56078" t="str">
            <v>安徽省宿州市埇桥区银河一路河畔1号2号楼</v>
          </cell>
        </row>
        <row r="56079">
          <cell r="B56079">
            <v>15157053330</v>
          </cell>
          <cell r="C56079" t="str">
            <v>浙江省杭州市江干区九环路9号国家大学科技园C座10楼</v>
          </cell>
        </row>
        <row r="56080">
          <cell r="B56080">
            <v>13031008899</v>
          </cell>
          <cell r="C56080" t="str">
            <v>北京市通州区梨园地区云景西里南区15号楼151室</v>
          </cell>
        </row>
        <row r="56081">
          <cell r="B56081">
            <v>13211091077</v>
          </cell>
          <cell r="C56081" t="str">
            <v>河北省邢台市隆尧县莲子镇镇东方食品城思源别墅</v>
          </cell>
        </row>
        <row r="56082">
          <cell r="B56082">
            <v>15840954748</v>
          </cell>
          <cell r="C56082" t="str">
            <v>辽宁省大连市金州区御河一号95号楼</v>
          </cell>
        </row>
        <row r="56083">
          <cell r="B56083">
            <v>13996109988</v>
          </cell>
          <cell r="C56083" t="str">
            <v>重庆市江北区鲁能星城九街区B区8栋14-3</v>
          </cell>
        </row>
        <row r="56084">
          <cell r="B56084">
            <v>13425453339</v>
          </cell>
          <cell r="C56084" t="str">
            <v>广东省中山市沙溪镇汉基花园二期13栋2座402号</v>
          </cell>
        </row>
        <row r="56085">
          <cell r="B56085">
            <v>13901159424</v>
          </cell>
          <cell r="C56085" t="str">
            <v>北京市东城区富莱茵花园15号楼东侧平房</v>
          </cell>
        </row>
        <row r="56086">
          <cell r="B56086">
            <v>13501020572</v>
          </cell>
          <cell r="C56086" t="str">
            <v>北京市海淀区三里河路17号甘家口大厦写字楼1409</v>
          </cell>
        </row>
        <row r="56087">
          <cell r="B56087">
            <v>13811973551</v>
          </cell>
          <cell r="C56087" t="str">
            <v>北京市昌平区天通苑本五区2号楼一单元802</v>
          </cell>
        </row>
        <row r="56088">
          <cell r="B56088">
            <v>18911443875</v>
          </cell>
          <cell r="C56088" t="str">
            <v>北京市丰台区海鹰路8号院3号楼金伟凯大厦</v>
          </cell>
        </row>
        <row r="56089">
          <cell r="B56089">
            <v>13880799235</v>
          </cell>
          <cell r="C56089" t="str">
            <v>四川省成都市天府新区南湖大道360号10栋2单元202号</v>
          </cell>
        </row>
        <row r="56090">
          <cell r="B56090">
            <v>18901158485</v>
          </cell>
          <cell r="C56090" t="str">
            <v>四川省成都市武侯区逸都路29号西藏阳光苑5栋3单元101</v>
          </cell>
        </row>
        <row r="56091">
          <cell r="B56091">
            <v>13936354313</v>
          </cell>
          <cell r="C56091" t="str">
            <v>黑龙江省哈尔滨市道外区永丰小区208栋4号门市</v>
          </cell>
        </row>
        <row r="56092">
          <cell r="B56092">
            <v>13901641368</v>
          </cell>
          <cell r="C56092" t="str">
            <v>上海市长宁区平塘路415弄17号102室</v>
          </cell>
        </row>
        <row r="56093">
          <cell r="B56093">
            <v>13880470860</v>
          </cell>
          <cell r="C56093" t="str">
            <v>四川省成都市天府新区华阳南湖国际二期八栋一单元906</v>
          </cell>
        </row>
        <row r="56094">
          <cell r="B56094">
            <v>13659613082</v>
          </cell>
          <cell r="C56094" t="str">
            <v>广西壮族自治区南宁市江南区五一路新屋南五里32-33号B座601号房</v>
          </cell>
        </row>
        <row r="56095">
          <cell r="B56095">
            <v>15941753117</v>
          </cell>
          <cell r="C56095" t="str">
            <v>辽宁省营口市大石桥钢都中心小学</v>
          </cell>
        </row>
        <row r="56096">
          <cell r="B56096">
            <v>13132121313</v>
          </cell>
          <cell r="C56096" t="str">
            <v>天津市南开区汾水道灵石里5-6-302</v>
          </cell>
        </row>
        <row r="56097">
          <cell r="B56097">
            <v>13034310002</v>
          </cell>
          <cell r="C56097" t="str">
            <v>天津市红桥区复兴路先春园隆春里21-1-603</v>
          </cell>
        </row>
        <row r="56098">
          <cell r="B56098">
            <v>13880031245</v>
          </cell>
          <cell r="C56098" t="str">
            <v>四川省成都市龙泉驿区十陵镇明蜀新村2371号正新轮胎</v>
          </cell>
        </row>
        <row r="56099">
          <cell r="B56099">
            <v>18801079716</v>
          </cell>
          <cell r="C56099" t="str">
            <v>北京市朝阳区八里庄北里211号楼公园1872小区6号楼A单元1701</v>
          </cell>
        </row>
        <row r="56100">
          <cell r="B56100">
            <v>13786693508</v>
          </cell>
          <cell r="C56100" t="str">
            <v>湖南省常德市武陵区鼎沣财富广场华融湘江银行2楼</v>
          </cell>
        </row>
        <row r="56101">
          <cell r="B56101">
            <v>13466760568</v>
          </cell>
          <cell r="C56101" t="str">
            <v>北京市西城区木樨地北里甲11号C座1306室</v>
          </cell>
        </row>
        <row r="56102">
          <cell r="B56102">
            <v>13905160944</v>
          </cell>
          <cell r="C56102" t="str">
            <v>江苏省南京市江宁区修文路9号保利梧桐语25-1607</v>
          </cell>
        </row>
        <row r="56103">
          <cell r="B56103">
            <v>15620761422</v>
          </cell>
          <cell r="C56103" t="str">
            <v>天津市南开区芥园西道与咸阳路交口裕达花园</v>
          </cell>
        </row>
        <row r="56104">
          <cell r="B56104">
            <v>13600951100</v>
          </cell>
          <cell r="C56104" t="str">
            <v>福建省厦门市湖里区祥店路4/2-317</v>
          </cell>
        </row>
        <row r="56105">
          <cell r="B56105">
            <v>13824543346</v>
          </cell>
          <cell r="C56105" t="str">
            <v>广东省佛山市顺德区容桂高骏科技创新中心1座14楼1402</v>
          </cell>
        </row>
        <row r="56106">
          <cell r="B56106">
            <v>15015875192</v>
          </cell>
          <cell r="C56106" t="str">
            <v>广东省佛山市顺德区伦教街道荔村居委会甲子路1号南方医科大学顺德医院2号楼1楼住院收费处</v>
          </cell>
        </row>
        <row r="56107">
          <cell r="B56107">
            <v>13790011260</v>
          </cell>
          <cell r="C56107" t="str">
            <v>广东省佛山市顺德区容桂镇东逸湾3期2街18号</v>
          </cell>
        </row>
        <row r="56108">
          <cell r="B56108">
            <v>15910257715</v>
          </cell>
          <cell r="C56108" t="str">
            <v>北京市门头沟永兴住宅小区7-5-102</v>
          </cell>
        </row>
        <row r="56109">
          <cell r="B56109">
            <v>17688272781</v>
          </cell>
          <cell r="C56109" t="str">
            <v>广东省佛山市南海区桂城中海千灯湖1号1栋601</v>
          </cell>
        </row>
        <row r="56110">
          <cell r="B56110">
            <v>13668164529</v>
          </cell>
          <cell r="C56110" t="str">
            <v>四川省成都市成华区建设西街3号光明馨苑东区6-4-18</v>
          </cell>
        </row>
        <row r="56111">
          <cell r="B56111">
            <v>13709083316</v>
          </cell>
          <cell r="C56111" t="str">
            <v>四川省成都市新都区大丰镇达令港11栋</v>
          </cell>
        </row>
        <row r="56112">
          <cell r="B56112">
            <v>13508377217</v>
          </cell>
          <cell r="C56112" t="str">
            <v>重庆市璧山区宏康浩宇6-25-2</v>
          </cell>
        </row>
        <row r="56113">
          <cell r="B56113">
            <v>18215626221</v>
          </cell>
          <cell r="C56113" t="str">
            <v>四川省成都市成华区万科金域蓝岸1-2504</v>
          </cell>
        </row>
        <row r="56114">
          <cell r="B56114">
            <v>13668201299</v>
          </cell>
          <cell r="C56114" t="str">
            <v>四川省成都市新都区马超西路小城故事</v>
          </cell>
        </row>
        <row r="56115">
          <cell r="B56115">
            <v>13981764110</v>
          </cell>
          <cell r="C56115" t="str">
            <v>四川省成都市高新区元华一巷15号阳光牙科</v>
          </cell>
        </row>
        <row r="56116">
          <cell r="B56116">
            <v>13027117716</v>
          </cell>
          <cell r="C56116" t="str">
            <v>湖北省武汉市洪山区徐东团结大道保利城18-1104</v>
          </cell>
        </row>
        <row r="56117">
          <cell r="B56117">
            <v>19940550288</v>
          </cell>
          <cell r="C56117" t="str">
            <v>四川省成都市龙泉驿区金银花街25号</v>
          </cell>
        </row>
        <row r="56118">
          <cell r="B56118">
            <v>18602840242</v>
          </cell>
          <cell r="C56118" t="str">
            <v>四川省成都市青羊区清涟路蓝光COCO金沙1期1401</v>
          </cell>
        </row>
        <row r="56119">
          <cell r="B56119">
            <v>13438015226</v>
          </cell>
          <cell r="C56119" t="str">
            <v>四川省成都市郫都区杜鹃路468号中铁瑞景名城一期4栋</v>
          </cell>
        </row>
        <row r="56120">
          <cell r="B56120">
            <v>18016859805</v>
          </cell>
          <cell r="C56120" t="str">
            <v>新疆乌鲁木齐市水磨沟区南湖北路街道吉兴巷19号康明园小区3期</v>
          </cell>
        </row>
        <row r="56121">
          <cell r="B56121">
            <v>18288339535</v>
          </cell>
          <cell r="C56121" t="str">
            <v>云南省临沧市临翔区圈掌街260号</v>
          </cell>
        </row>
        <row r="56122">
          <cell r="B56122">
            <v>13076090262</v>
          </cell>
          <cell r="C56122" t="str">
            <v>四川省成都市温江区万春镇天乡路2段963号</v>
          </cell>
        </row>
        <row r="56123">
          <cell r="B56123">
            <v>18190872767</v>
          </cell>
          <cell r="C56123" t="str">
            <v>四川省成都市简阳市石桥镇雄州大道东城1号项目部</v>
          </cell>
        </row>
        <row r="56124">
          <cell r="B56124">
            <v>13540310006</v>
          </cell>
          <cell r="C56124" t="str">
            <v>四川省成都市万科魅力之城四期</v>
          </cell>
        </row>
        <row r="56125">
          <cell r="B56125">
            <v>13565810087</v>
          </cell>
          <cell r="C56125" t="str">
            <v>新疆乌鲁木齐市米东区中石油乌石化分公司财务处</v>
          </cell>
        </row>
        <row r="56126">
          <cell r="B56126">
            <v>13054568055</v>
          </cell>
          <cell r="C56126" t="str">
            <v>山东省莱阳市旌旗西路江志辉口腔诊所</v>
          </cell>
        </row>
        <row r="56127">
          <cell r="B56127">
            <v>15298201820</v>
          </cell>
          <cell r="C56127" t="str">
            <v>四川省成都市武侯区武阳大道一段488号正基城市主场小区</v>
          </cell>
        </row>
        <row r="56128">
          <cell r="B56128">
            <v>13385111150</v>
          </cell>
          <cell r="C56128" t="str">
            <v>贵州省贵阳市观山湖区林城东路99号贵州省高级人民法院</v>
          </cell>
        </row>
        <row r="56129">
          <cell r="B56129">
            <v>15882389112</v>
          </cell>
          <cell r="C56129" t="str">
            <v>四川省成都市武侯区鹭岛一期</v>
          </cell>
        </row>
        <row r="56130">
          <cell r="B56130">
            <v>15908102031</v>
          </cell>
          <cell r="C56130" t="str">
            <v>四川省成都市郫县红光镇塞纳国际5-1单元</v>
          </cell>
        </row>
        <row r="56131">
          <cell r="B56131">
            <v>15283607237</v>
          </cell>
          <cell r="C56131" t="str">
            <v>四川甘孜州乡城县宣传部</v>
          </cell>
        </row>
        <row r="56132">
          <cell r="B56132">
            <v>15882165447</v>
          </cell>
          <cell r="C56132" t="str">
            <v>四川省成都市天府新区华阳南湖大道360号15栋丰巢</v>
          </cell>
        </row>
        <row r="56133">
          <cell r="B56133">
            <v>13822790720</v>
          </cell>
          <cell r="C56133" t="str">
            <v>广东省中山市石岐区康华路29号金鹰公司</v>
          </cell>
        </row>
        <row r="56134">
          <cell r="B56134">
            <v>15810041957</v>
          </cell>
          <cell r="C56134" t="str">
            <v>北京市海淀区北三环西路40号院07-3-31</v>
          </cell>
        </row>
        <row r="56135">
          <cell r="B56135">
            <v>13504004033</v>
          </cell>
          <cell r="C56135" t="str">
            <v>辽宁省沈阳市和平区南三好街7-1号1-1</v>
          </cell>
        </row>
        <row r="56136">
          <cell r="B56136">
            <v>13916696675</v>
          </cell>
          <cell r="C56136" t="str">
            <v>上海市黄浦区建国西路137号409室黄浦区青少年科技活动中心</v>
          </cell>
        </row>
        <row r="56137">
          <cell r="B56137">
            <v>18930148550</v>
          </cell>
          <cell r="C56137" t="str">
            <v>上海市黄浦区河南南路1009弄7号202室</v>
          </cell>
        </row>
        <row r="56138">
          <cell r="B56138">
            <v>13351570626</v>
          </cell>
          <cell r="C56138" t="str">
            <v>吉林省延吉市延东小区2号楼1单元302</v>
          </cell>
        </row>
        <row r="56139">
          <cell r="B56139">
            <v>15834747775</v>
          </cell>
          <cell r="C56139" t="str">
            <v>吉林省延吉市站前街惠爱医院南20米三个大叔</v>
          </cell>
        </row>
        <row r="56140">
          <cell r="B56140">
            <v>15943339595</v>
          </cell>
          <cell r="C56140" t="str">
            <v>吉林省延吉市天池路300号三高中人事办公室</v>
          </cell>
        </row>
        <row r="56141">
          <cell r="B56141">
            <v>15880021639</v>
          </cell>
          <cell r="C56141" t="str">
            <v>福建省福州市马尾区名城尚郡5号楼2005室</v>
          </cell>
        </row>
        <row r="56142">
          <cell r="B56142">
            <v>17792573891</v>
          </cell>
          <cell r="C56142" t="str">
            <v>陕西省西安市灞桥区柳雪路中铁十二局小区</v>
          </cell>
        </row>
        <row r="56143">
          <cell r="B56143">
            <v>15273825588</v>
          </cell>
          <cell r="C56143" t="str">
            <v>湖南省娄底市娄星区甘桂路娄底农商银行</v>
          </cell>
        </row>
        <row r="56144">
          <cell r="B56144">
            <v>13715711192</v>
          </cell>
          <cell r="C56144" t="str">
            <v>广东省潮州市枫溪区湖厦村汉健陶瓷厂</v>
          </cell>
        </row>
        <row r="56145">
          <cell r="B56145">
            <v>13677300852</v>
          </cell>
          <cell r="C56145" t="str">
            <v>湖南省长沙市雨花区韶山北路431号瑞府一楼大厅中环地产</v>
          </cell>
        </row>
        <row r="56146">
          <cell r="B56146">
            <v>18973828808</v>
          </cell>
          <cell r="C56146" t="str">
            <v>湖南省娄底市娄星区金园房产3栋2304</v>
          </cell>
        </row>
        <row r="56147">
          <cell r="B56147">
            <v>18570318899</v>
          </cell>
          <cell r="C56147" t="str">
            <v>湖南省长沙市芙蓉南路828号鑫远杰座</v>
          </cell>
        </row>
        <row r="56148">
          <cell r="B56148">
            <v>15608414870</v>
          </cell>
          <cell r="C56148" t="str">
            <v>湖南省长沙市芙蓉区马王堆中路蔚蓝天空大厦10楼</v>
          </cell>
        </row>
        <row r="56149">
          <cell r="B56149">
            <v>13307381888</v>
          </cell>
          <cell r="C56149" t="str">
            <v>湖南省娄底市娄星区国土鑫苑5栋201室</v>
          </cell>
        </row>
        <row r="56150">
          <cell r="B56150">
            <v>13822150713</v>
          </cell>
          <cell r="C56150" t="str">
            <v>广东省广州市天河区大片路47号武警边防大院</v>
          </cell>
        </row>
        <row r="56151">
          <cell r="B56151">
            <v>15608414038</v>
          </cell>
          <cell r="C56151" t="str">
            <v>湖南省长沙市友谊中路380号长沙联通907天心区基层单元</v>
          </cell>
        </row>
        <row r="56152">
          <cell r="B56152">
            <v>15813336484</v>
          </cell>
          <cell r="C56152" t="str">
            <v>广东省广州市越秀区南坑东19号之一804</v>
          </cell>
        </row>
        <row r="56153">
          <cell r="B56153">
            <v>13425016313</v>
          </cell>
          <cell r="C56153" t="str">
            <v>广东省珠海市香洲区云峰路188号万科城6栋3205</v>
          </cell>
        </row>
        <row r="56154">
          <cell r="B56154">
            <v>13907381016</v>
          </cell>
          <cell r="C56154" t="str">
            <v>湖南省娄底市娄星区乐坪大道崇和中苑3栋201</v>
          </cell>
        </row>
        <row r="56155">
          <cell r="B56155">
            <v>13794611811</v>
          </cell>
          <cell r="C56155" t="str">
            <v>广东省佛山市顺德区大良街道古田路东乐花园5巷9号</v>
          </cell>
        </row>
        <row r="56156">
          <cell r="B56156">
            <v>18774994727</v>
          </cell>
          <cell r="C56156" t="str">
            <v>湖南省长沙市开福区芙蓉中路一段65号金隆小区1栋1门302</v>
          </cell>
        </row>
        <row r="56157">
          <cell r="B56157">
            <v>13656399688</v>
          </cell>
          <cell r="C56157" t="str">
            <v>山东省青岛市胶州市绿城春晓苑1期9号楼2单元902</v>
          </cell>
        </row>
        <row r="56158">
          <cell r="B56158">
            <v>13076781565</v>
          </cell>
          <cell r="C56158" t="str">
            <v>广东省广州市石牌华南师范大学教师村C座2001室</v>
          </cell>
        </row>
        <row r="56159">
          <cell r="B56159">
            <v>15898871887</v>
          </cell>
          <cell r="C56159" t="str">
            <v>山东省青岛市市北区延安路80号3单元502</v>
          </cell>
        </row>
        <row r="56160">
          <cell r="B56160">
            <v>18665219952</v>
          </cell>
          <cell r="C56160" t="str">
            <v>广东省惠州市博罗县柏塘镇富新村长文文具厂旁富誉环保</v>
          </cell>
        </row>
        <row r="56161">
          <cell r="B56161">
            <v>13298482397</v>
          </cell>
          <cell r="C56161" t="str">
            <v>河南省义马市毛沟常苑西区</v>
          </cell>
        </row>
        <row r="56162">
          <cell r="B56162">
            <v>13721706606</v>
          </cell>
          <cell r="C56162" t="str">
            <v>河南省濮阳市华龙区中原东路408号石油工程技术研究院高含硫所</v>
          </cell>
        </row>
        <row r="56163">
          <cell r="B56163">
            <v>15166665533</v>
          </cell>
          <cell r="C56163" t="str">
            <v>山东省青岛市市南区洪泽湖路7号楼1单元203号</v>
          </cell>
        </row>
        <row r="56164">
          <cell r="B56164">
            <v>13910282473</v>
          </cell>
          <cell r="C56164" t="str">
            <v>北京市海淀区中关村大街59号人民大学国际交流中心108室</v>
          </cell>
        </row>
        <row r="56165">
          <cell r="B56165">
            <v>13904124859</v>
          </cell>
          <cell r="C56165" t="str">
            <v>辽宁省鞍山市铁东区南中华路300号楼上住户</v>
          </cell>
        </row>
        <row r="56166">
          <cell r="B56166">
            <v>13911864185</v>
          </cell>
          <cell r="C56166" t="str">
            <v>北京市丰台区光彩路彩虹城小区一区4号楼2单元602</v>
          </cell>
        </row>
        <row r="56167">
          <cell r="B56167">
            <v>18851337127</v>
          </cell>
          <cell r="C56167" t="str">
            <v>江苏省南通市如皋市长江镇郭元镇郭南村21组49号</v>
          </cell>
        </row>
        <row r="56168">
          <cell r="B56168">
            <v>13823728340</v>
          </cell>
          <cell r="C56168" t="str">
            <v>广东省深圳市龙华新区观澜高尔夫球会（深圳会所）翡翠湾D5别墅。</v>
          </cell>
        </row>
        <row r="56169">
          <cell r="B56169">
            <v>13681111764</v>
          </cell>
          <cell r="C56169" t="str">
            <v>北京市海淀区花园北路48号院2号楼109</v>
          </cell>
        </row>
        <row r="56170">
          <cell r="B56170">
            <v>18611762315</v>
          </cell>
          <cell r="C56170" t="str">
            <v>北京市朝阳区来广营西路81号北京市第三中级人民法院</v>
          </cell>
        </row>
        <row r="56171">
          <cell r="B56171">
            <v>15045975008</v>
          </cell>
          <cell r="C56171" t="str">
            <v>黑龙江省大庆市高新区新风路5号黑龙江八一农垦大学电气与信息学院</v>
          </cell>
        </row>
        <row r="56172">
          <cell r="B56172">
            <v>13727276826</v>
          </cell>
          <cell r="C56172" t="str">
            <v>广东省四会市大沙镇集成水暖批发部</v>
          </cell>
        </row>
        <row r="56173">
          <cell r="B56173">
            <v>13413489012</v>
          </cell>
          <cell r="C56173" t="str">
            <v>广东省清远市清城区雅居乐苑小区</v>
          </cell>
        </row>
        <row r="56174">
          <cell r="B56174">
            <v>15074222219</v>
          </cell>
          <cell r="C56174" t="str">
            <v>湖南省常德市武陵区三闾路高尚名门小区</v>
          </cell>
        </row>
        <row r="56175">
          <cell r="B56175">
            <v>13922769996</v>
          </cell>
          <cell r="C56175" t="str">
            <v>广东省广州市番禺区石楼镇保利公馆</v>
          </cell>
        </row>
        <row r="56176">
          <cell r="B56176">
            <v>18928770178</v>
          </cell>
          <cell r="C56176" t="str">
            <v>广东省广州市番禺区石楼镇莲港花园</v>
          </cell>
        </row>
        <row r="56177">
          <cell r="B56177">
            <v>18928870170</v>
          </cell>
          <cell r="C56177" t="str">
            <v>广东省广州市番禺区石楼镇庄士映蝶蓝湾</v>
          </cell>
        </row>
        <row r="56178">
          <cell r="B56178">
            <v>18926224930</v>
          </cell>
          <cell r="C56178" t="str">
            <v>广东省广州市番禺区石楼镇黄山路45号保利亚奥北苑3栋</v>
          </cell>
        </row>
        <row r="56179">
          <cell r="B56179">
            <v>18926220287</v>
          </cell>
          <cell r="C56179" t="str">
            <v>广东省广州市番禺区石楼镇保利公馆10栋</v>
          </cell>
        </row>
        <row r="56180">
          <cell r="B56180">
            <v>13972728049</v>
          </cell>
          <cell r="C56180" t="str">
            <v>广东省广州市番禺区石楼镇保利亚奥北苑15栋</v>
          </cell>
        </row>
        <row r="56181">
          <cell r="B56181">
            <v>18928870170</v>
          </cell>
          <cell r="C56181" t="str">
            <v>广州市番禺区石楼镇莲港花园</v>
          </cell>
        </row>
        <row r="56182">
          <cell r="B56182">
            <v>18926220287</v>
          </cell>
          <cell r="C56182" t="str">
            <v>广州市番禺区石楼镇庄士映蝶蓝湾二期</v>
          </cell>
        </row>
        <row r="56183">
          <cell r="B56183">
            <v>13922769996</v>
          </cell>
          <cell r="C56183" t="str">
            <v>广州市番禺区石楼镇保利3栋</v>
          </cell>
        </row>
        <row r="56184">
          <cell r="B56184">
            <v>18928770178</v>
          </cell>
          <cell r="C56184" t="str">
            <v>广州市番禺区石楼镇庄士映蝶蓝湾</v>
          </cell>
        </row>
        <row r="56185">
          <cell r="B56185">
            <v>13832677819</v>
          </cell>
          <cell r="C56185" t="str">
            <v>河北省廊坊市丰盛路17号3单元101</v>
          </cell>
        </row>
        <row r="56186">
          <cell r="B56186">
            <v>13834678619</v>
          </cell>
          <cell r="C56186" t="str">
            <v>山西省太原市小店区长风街坞城北街52号果旅苑1号楼1单元1号</v>
          </cell>
        </row>
        <row r="56187">
          <cell r="B56187">
            <v>13957421641</v>
          </cell>
          <cell r="C56187" t="str">
            <v>浙江省宁波市江北区慈城镇古城新境3幢8号504室</v>
          </cell>
        </row>
        <row r="56188">
          <cell r="B56188">
            <v>18261209281</v>
          </cell>
          <cell r="C56188" t="str">
            <v>江苏省盐城大丰区朝阳景都19号楼801</v>
          </cell>
        </row>
        <row r="56189">
          <cell r="B56189">
            <v>13660830762</v>
          </cell>
          <cell r="C56189" t="str">
            <v>广东省广州市康王中路世和街76号世纪广场巨蟹座2104</v>
          </cell>
        </row>
        <row r="56190">
          <cell r="B56190">
            <v>13947694413</v>
          </cell>
          <cell r="C56190" t="str">
            <v>内蒙古赤峰市松山区全宁街济美华睿园6号楼</v>
          </cell>
        </row>
        <row r="56191">
          <cell r="B56191">
            <v>19845932999</v>
          </cell>
          <cell r="C56191" t="str">
            <v>黑龙江省大庆市新村景城南门10号楼百悦酒店</v>
          </cell>
        </row>
        <row r="56192">
          <cell r="B56192">
            <v>17731008688</v>
          </cell>
          <cell r="C56192" t="str">
            <v>河北省邯郸市丛台区丛台北路11号楼1402</v>
          </cell>
        </row>
        <row r="56193">
          <cell r="B56193">
            <v>13528880203</v>
          </cell>
          <cell r="C56193" t="str">
            <v>广东省深圳市罗湖区湖贝路1009号</v>
          </cell>
        </row>
        <row r="56194">
          <cell r="B56194">
            <v>15082675231</v>
          </cell>
          <cell r="C56194" t="str">
            <v>四川省广安市广安区在水一方17幢1单元402</v>
          </cell>
        </row>
        <row r="56195">
          <cell r="B56195">
            <v>13771536333</v>
          </cell>
          <cell r="C56195" t="str">
            <v>江苏省无锡市锡山区华夏中路2号锡山人民检察院</v>
          </cell>
        </row>
        <row r="56196">
          <cell r="B56196">
            <v>18681251296</v>
          </cell>
          <cell r="C56196" t="str">
            <v>四川省成都市大石东路17号附1号3栋</v>
          </cell>
        </row>
        <row r="56197">
          <cell r="B56197">
            <v>13918120216</v>
          </cell>
          <cell r="C56197" t="str">
            <v>上海市浦东新区利津路1313弄21号901室</v>
          </cell>
        </row>
        <row r="56198">
          <cell r="B56198">
            <v>17881578333</v>
          </cell>
          <cell r="C56198" t="str">
            <v>新疆维吾尔自治区喀什地区喀什市人民西路环疆对面草湖国际C栋2066</v>
          </cell>
        </row>
        <row r="56199">
          <cell r="B56199">
            <v>13888191384</v>
          </cell>
          <cell r="C56199" t="str">
            <v>云南省昆明市五华区报国街8号</v>
          </cell>
        </row>
        <row r="56200">
          <cell r="B56200">
            <v>13888974539</v>
          </cell>
          <cell r="C56200" t="str">
            <v>云南省昆明市五华区三市街金碧辉煌大厦8单元602室</v>
          </cell>
        </row>
        <row r="56201">
          <cell r="B56201">
            <v>13246573945</v>
          </cell>
          <cell r="C56201" t="str">
            <v>北京市朝阳区常营镇常通路4号院2号楼1单元1901</v>
          </cell>
        </row>
        <row r="56202">
          <cell r="B56202">
            <v>13505087468</v>
          </cell>
          <cell r="C56202" t="str">
            <v>福建省石狮市宝岛路濠江国际二期贵州黄酒</v>
          </cell>
        </row>
        <row r="56203">
          <cell r="B56203">
            <v>13601177036</v>
          </cell>
          <cell r="C56203" t="str">
            <v>北京市西城区牛街街道广安门内大街210号西华经典B座1710室</v>
          </cell>
        </row>
        <row r="56204">
          <cell r="B56204">
            <v>13751782290</v>
          </cell>
          <cell r="C56204" t="str">
            <v>广东省广州市增城市新塘镇新塘村新墩大道267号</v>
          </cell>
        </row>
        <row r="56205">
          <cell r="B56205">
            <v>18641288383</v>
          </cell>
          <cell r="C56205" t="str">
            <v>辽宁省鞍山市铁东区高新区综合执法局对过菁华家园一号B</v>
          </cell>
        </row>
        <row r="56206">
          <cell r="B56206">
            <v>13902221976</v>
          </cell>
          <cell r="C56206" t="str">
            <v>广东省广州市越秀区东风东路东风广场T5-23F</v>
          </cell>
        </row>
        <row r="56207">
          <cell r="B56207">
            <v>18977999176</v>
          </cell>
          <cell r="C56207" t="str">
            <v>广西省南宁市青秀区凤岭佛子岭路11号荣和千千树6栋2106</v>
          </cell>
        </row>
        <row r="56208">
          <cell r="B56208">
            <v>13722559738</v>
          </cell>
          <cell r="C56208" t="str">
            <v>河北省秦皇岛市海港区大秦左岸4-1901</v>
          </cell>
        </row>
        <row r="56209">
          <cell r="B56209">
            <v>15010217455</v>
          </cell>
          <cell r="C56209" t="str">
            <v>北京市丰台区南苑西路11号合顺家园6号楼（原1号楼）1单元1003</v>
          </cell>
        </row>
        <row r="56210">
          <cell r="B56210">
            <v>15295627452</v>
          </cell>
          <cell r="C56210" t="str">
            <v>江苏省苏州市工业钟园路259号罗氏诊断产品有限公司</v>
          </cell>
        </row>
        <row r="56211">
          <cell r="B56211">
            <v>18533588339</v>
          </cell>
          <cell r="C56211" t="str">
            <v>河北省秦皇岛市青龙县青龙镇山水雅园1-8恒泰实业</v>
          </cell>
        </row>
        <row r="56212">
          <cell r="B56212">
            <v>15092022910</v>
          </cell>
          <cell r="C56212" t="str">
            <v>北京市朝阳区神路街17号日坛国际酒店B1层名亨俱乐部</v>
          </cell>
        </row>
        <row r="56213">
          <cell r="B56213">
            <v>13758394118</v>
          </cell>
          <cell r="C56213" t="str">
            <v>浙江省嘉兴市南湖区泾水公寓30幢302</v>
          </cell>
        </row>
        <row r="56214">
          <cell r="B56214">
            <v>18515231217</v>
          </cell>
          <cell r="C56214" t="str">
            <v>北京市石景山区八大处甲一号院军营驿站</v>
          </cell>
        </row>
        <row r="56215">
          <cell r="B56215">
            <v>13397546005</v>
          </cell>
          <cell r="C56215" t="str">
            <v>湖南省郴州市嘉禾县气象局</v>
          </cell>
        </row>
        <row r="56216">
          <cell r="B56216">
            <v>13597526108</v>
          </cell>
          <cell r="C56216" t="str">
            <v>湖北省襄阳市樊城区一桥头汉江明珠城</v>
          </cell>
        </row>
        <row r="56217">
          <cell r="B56217">
            <v>18686635537</v>
          </cell>
          <cell r="C56217" t="str">
            <v>辽宁省沈阳市大东区沈阳市大东区城中艺景10号楼2单元502</v>
          </cell>
        </row>
        <row r="56218">
          <cell r="B56218">
            <v>18625520803</v>
          </cell>
          <cell r="C56218" t="str">
            <v>河南省郑州市金水区沙口路摩尔花园4号楼二单元一楼东户</v>
          </cell>
        </row>
        <row r="56219">
          <cell r="B56219">
            <v>15844317799</v>
          </cell>
          <cell r="C56219" t="str">
            <v>吉林省延吉市威远一城12-2-101</v>
          </cell>
        </row>
        <row r="56220">
          <cell r="B56220">
            <v>13580667816</v>
          </cell>
          <cell r="C56220" t="str">
            <v>广东省罗定市罗定第一小学</v>
          </cell>
        </row>
        <row r="56221">
          <cell r="B56221">
            <v>13720167521</v>
          </cell>
          <cell r="C56221" t="str">
            <v>湖北省武汉市经济技术开发区神龙大道52号协和医院西院体检中心</v>
          </cell>
        </row>
        <row r="56222">
          <cell r="B56222">
            <v>15018217858</v>
          </cell>
          <cell r="C56222" t="str">
            <v>广东省揭阳市榕城区仙桥街道淇美村共兴红木厂门市部</v>
          </cell>
        </row>
        <row r="56223">
          <cell r="B56223">
            <v>13608389995</v>
          </cell>
          <cell r="C56223" t="str">
            <v>重庆市渝北区龙山街道天竺路59号兴茂盛世北辰B区3栋</v>
          </cell>
        </row>
        <row r="56224">
          <cell r="B56224">
            <v>18045050065</v>
          </cell>
          <cell r="C56224" t="str">
            <v>黑龙江省哈尔滨市南岗区红旗大街270号人民防空办公室</v>
          </cell>
        </row>
        <row r="56225">
          <cell r="B56225">
            <v>13936099008</v>
          </cell>
          <cell r="C56225" t="str">
            <v>黑龙江省哈尔滨市松北区保利水韵长滩高层C栋1单元1101</v>
          </cell>
        </row>
        <row r="56226">
          <cell r="B56226">
            <v>18016296666</v>
          </cell>
          <cell r="C56226" t="str">
            <v>上海市浦东新区杨南路1705弄43号101室</v>
          </cell>
        </row>
        <row r="56227">
          <cell r="B56227">
            <v>18997152876</v>
          </cell>
          <cell r="C56227" t="str">
            <v>青海省西宁市城西区新宁路小学</v>
          </cell>
        </row>
        <row r="56228">
          <cell r="B56228">
            <v>15288191118</v>
          </cell>
          <cell r="C56228" t="str">
            <v>云南省曲靖市麒麟区盛世锦华山水缘（南门）翠景园16-1</v>
          </cell>
        </row>
        <row r="56229">
          <cell r="B56229">
            <v>13528369168</v>
          </cell>
          <cell r="C56229" t="str">
            <v>广东省恩平市稔岗路二巷7号</v>
          </cell>
        </row>
        <row r="56230">
          <cell r="B56230">
            <v>15004330828</v>
          </cell>
          <cell r="C56230" t="str">
            <v>吉林省延吉市时代嘉园门市文投集团</v>
          </cell>
        </row>
        <row r="56231">
          <cell r="B56231">
            <v>13944131049</v>
          </cell>
          <cell r="C56231" t="str">
            <v>吉林省长春市高新区电台街保利罗兰香谷</v>
          </cell>
        </row>
        <row r="56232">
          <cell r="B56232">
            <v>13702259908</v>
          </cell>
          <cell r="C56232" t="str">
            <v>广东省佛山市顺德区大良新城区嘉信城市花园一期11座12B</v>
          </cell>
        </row>
        <row r="56233">
          <cell r="B56233">
            <v>13702556363</v>
          </cell>
          <cell r="C56233" t="str">
            <v>广东省佛山市顺德区大良新城区水悦城邦2栋A座1502</v>
          </cell>
        </row>
        <row r="56234">
          <cell r="B56234">
            <v>13600323432</v>
          </cell>
          <cell r="C56234" t="str">
            <v>广东省佛山市顺德区大良和桂路三街盈翠华庭4-302</v>
          </cell>
        </row>
        <row r="56235">
          <cell r="B56235">
            <v>13886238968</v>
          </cell>
          <cell r="C56235" t="str">
            <v>湖北省襄阳市樊城区解放路414号（原百货站家属院）乾康机电有限公司</v>
          </cell>
        </row>
        <row r="56236">
          <cell r="B56236">
            <v>13283767506</v>
          </cell>
          <cell r="C56236" t="str">
            <v>河南省信阳市光山县紫水学校计生办二楼120指挥中心</v>
          </cell>
        </row>
        <row r="56237">
          <cell r="B56237">
            <v>13752300062</v>
          </cell>
          <cell r="C56237" t="str">
            <v>天津市南开区天拖南淦江路昌宁南里18号楼一门王顶堤街道办事处</v>
          </cell>
        </row>
        <row r="56238">
          <cell r="B56238">
            <v>15829476082</v>
          </cell>
          <cell r="C56238" t="str">
            <v>陕西省西安市高新区科技路33号高新国际商务中心20层内</v>
          </cell>
        </row>
        <row r="56239">
          <cell r="B56239">
            <v>15802223291</v>
          </cell>
          <cell r="C56239" t="str">
            <v>天津市河西区解放南路433号土城邮局</v>
          </cell>
        </row>
        <row r="56240">
          <cell r="B56240">
            <v>15022154745</v>
          </cell>
          <cell r="C56240" t="str">
            <v>天津市河东区六纬路185号大直沽邮政局营业组</v>
          </cell>
        </row>
        <row r="56241">
          <cell r="B56241">
            <v>13512051840</v>
          </cell>
          <cell r="C56241" t="str">
            <v>天津市南开区黄河道瑞德里2-8-901</v>
          </cell>
        </row>
        <row r="56242">
          <cell r="B56242">
            <v>18522250139</v>
          </cell>
          <cell r="C56242" t="str">
            <v>天津市东丽万科魅力之城二期18号楼</v>
          </cell>
        </row>
        <row r="56243">
          <cell r="B56243">
            <v>13770667070</v>
          </cell>
          <cell r="C56243" t="str">
            <v>江苏省南京市建邺区所街路75号清洗清汽车美容店</v>
          </cell>
        </row>
        <row r="56244">
          <cell r="B56244">
            <v>18522256976</v>
          </cell>
          <cell r="C56244" t="str">
            <v>天津市经济技术开发区第六大街65号天津中新科炬生物制药有限公司</v>
          </cell>
        </row>
        <row r="56245">
          <cell r="B56245">
            <v>13302190775</v>
          </cell>
          <cell r="C56245" t="str">
            <v>天津市河东区琳科东路红星国际逸品轩9-1-101</v>
          </cell>
        </row>
        <row r="56246">
          <cell r="B56246">
            <v>15692267179</v>
          </cell>
          <cell r="C56246" t="str">
            <v>天津市和平区长沙路101号民园邮局投递组</v>
          </cell>
        </row>
        <row r="56247">
          <cell r="B56247">
            <v>18222564888</v>
          </cell>
          <cell r="C56247" t="str">
            <v>天津市西青区西青道273号汽车城荣威店</v>
          </cell>
        </row>
        <row r="56248">
          <cell r="B56248">
            <v>13821602208</v>
          </cell>
          <cell r="C56248" t="str">
            <v>天津市武清区杨村镇天娇里小区15号楼2门201</v>
          </cell>
        </row>
        <row r="56249">
          <cell r="B56249">
            <v>15816134433</v>
          </cell>
          <cell r="C56249" t="str">
            <v>广东省吴川市梅菉镇长寿东区32号</v>
          </cell>
        </row>
        <row r="56250">
          <cell r="B56250">
            <v>13903616595</v>
          </cell>
          <cell r="C56250" t="str">
            <v>黑龙江省哈尔滨市道里区群力观江国际26栋1单元2002</v>
          </cell>
        </row>
        <row r="56251">
          <cell r="B56251">
            <v>18968185289</v>
          </cell>
          <cell r="C56251" t="str">
            <v>浙江省杭州市上城区紫阳街道钱江御府7-3-1702</v>
          </cell>
        </row>
        <row r="56252">
          <cell r="B56252">
            <v>13770563698</v>
          </cell>
          <cell r="C56252" t="str">
            <v>江苏省南京市秦淮区八宝前街公园新寓1幢1309室</v>
          </cell>
        </row>
        <row r="56253">
          <cell r="B56253">
            <v>13950376376</v>
          </cell>
          <cell r="C56253" t="str">
            <v>福建省福州市平潭综合实验区翠园北路蒙富佳园6-13号</v>
          </cell>
        </row>
        <row r="56254">
          <cell r="B56254">
            <v>15232356789</v>
          </cell>
          <cell r="C56254" t="str">
            <v>河北省秦皇岛市海港区东港路307号海港区人民检查院</v>
          </cell>
        </row>
        <row r="56255">
          <cell r="B56255">
            <v>18946031811</v>
          </cell>
          <cell r="C56255" t="str">
            <v>黑龙江省哈尔滨市南岗区学府路旅游学院二校区教师公寓2702</v>
          </cell>
        </row>
        <row r="56256">
          <cell r="B56256">
            <v>17528932164</v>
          </cell>
          <cell r="C56256" t="str">
            <v>山东省泰安市灵山大街华侨城8号楼</v>
          </cell>
        </row>
        <row r="56257">
          <cell r="B56257">
            <v>18954850103</v>
          </cell>
          <cell r="C56257" t="str">
            <v>山东省泰安市灵山大街华侨城8号楼1004室</v>
          </cell>
        </row>
        <row r="56258">
          <cell r="B56258">
            <v>13394200909</v>
          </cell>
          <cell r="C56258" t="str">
            <v>辽宁省鞍山市立山区沙河桥北水岸华府13号楼2013</v>
          </cell>
        </row>
        <row r="56259">
          <cell r="B56259">
            <v>18774899388</v>
          </cell>
          <cell r="C56259" t="str">
            <v>湖南省常德市武陵区柳叶大道鼎沣财富广场4楼</v>
          </cell>
        </row>
        <row r="56260">
          <cell r="B56260">
            <v>18973660913</v>
          </cell>
          <cell r="C56260" t="str">
            <v>湖南省常德市武陵区水榭花城东城（光荣路）8栋1单元301室</v>
          </cell>
        </row>
        <row r="56261">
          <cell r="B56261">
            <v>18588944114</v>
          </cell>
          <cell r="C56261" t="str">
            <v>广东省广州市海珠区广州大道南逸景翠园碧桃居D206</v>
          </cell>
        </row>
        <row r="56262">
          <cell r="B56262">
            <v>13914753151</v>
          </cell>
          <cell r="C56262" t="str">
            <v>江苏省南京市鼓楼区工人新村56号503室</v>
          </cell>
        </row>
        <row r="56263">
          <cell r="B56263">
            <v>18118998860</v>
          </cell>
          <cell r="C56263" t="str">
            <v>江苏省南京市鼓楼区芳草园37栋204室</v>
          </cell>
        </row>
        <row r="56264">
          <cell r="B56264">
            <v>13851413145</v>
          </cell>
          <cell r="C56264" t="str">
            <v>江苏省南京市秦淮区秦虹小区集虹苑15幢21号502室</v>
          </cell>
        </row>
        <row r="56265">
          <cell r="B56265">
            <v>13918869555</v>
          </cell>
          <cell r="C56265" t="str">
            <v>上海市潍坊西路2弄2号42C（3号楼）</v>
          </cell>
        </row>
        <row r="56266">
          <cell r="B56266">
            <v>18651877236</v>
          </cell>
          <cell r="C56266" t="str">
            <v>江苏省南京市江宁区上元大街29号亲水湾花园4幢207室</v>
          </cell>
        </row>
        <row r="56267">
          <cell r="B56267">
            <v>13482449677</v>
          </cell>
          <cell r="C56267" t="str">
            <v>上海市黄浦区徐家汇路135弄16号楼3501室（永业公寓）</v>
          </cell>
        </row>
        <row r="56268">
          <cell r="B56268">
            <v>13801255197</v>
          </cell>
          <cell r="C56268" t="str">
            <v>北京市海淀区清河小营东路6号院12号楼4门7号</v>
          </cell>
        </row>
        <row r="56269">
          <cell r="B56269">
            <v>13905036826</v>
          </cell>
          <cell r="C56269" t="str">
            <v>福建省宁德市蕉城区丽城山庄丽城支弄2号（六小旁）</v>
          </cell>
        </row>
        <row r="56270">
          <cell r="B56270">
            <v>18992336521</v>
          </cell>
          <cell r="C56270" t="str">
            <v>陕西省渭南市白水县居苑路居苑二期</v>
          </cell>
        </row>
        <row r="56271">
          <cell r="B56271">
            <v>15219002098</v>
          </cell>
          <cell r="C56271" t="str">
            <v>广东省江门市江海区江南街道永康里115号（即中环广场对面汇星酒家路口直下300米）一川传媒公司</v>
          </cell>
        </row>
        <row r="56272">
          <cell r="B56272">
            <v>18029658419</v>
          </cell>
          <cell r="C56272" t="str">
            <v>广东省广州市越秀区寺右南一街七巷五羊社区e21栋804</v>
          </cell>
        </row>
        <row r="56273">
          <cell r="B56273">
            <v>13897995218</v>
          </cell>
          <cell r="C56273" t="str">
            <v>辽宁省沈阳市大东区清泉路88号尚品学校</v>
          </cell>
        </row>
        <row r="56274">
          <cell r="B56274">
            <v>13356598960</v>
          </cell>
          <cell r="C56274" t="str">
            <v>广东省恩平市恩城镇沿江路财务新村9幢602房</v>
          </cell>
        </row>
        <row r="56275">
          <cell r="B56275">
            <v>13929903999</v>
          </cell>
          <cell r="C56275" t="str">
            <v>广东省佛山市禅城区城门头西路1号</v>
          </cell>
        </row>
        <row r="56276">
          <cell r="B56276">
            <v>15622283933</v>
          </cell>
          <cell r="C56276" t="str">
            <v>广东省广州市天河区花城大道80号嘉裕公馆L1204房</v>
          </cell>
        </row>
        <row r="56277">
          <cell r="B56277" t="str">
            <v>0595-28883636</v>
          </cell>
          <cell r="C56277" t="str">
            <v>福建省泉州市丰泽区泉秀乌洲村231号</v>
          </cell>
        </row>
        <row r="56278">
          <cell r="B56278">
            <v>13427163106</v>
          </cell>
          <cell r="C56278" t="str">
            <v>广东省江门市蓬江区白沙街道农林西路106号（韵达快递代收）</v>
          </cell>
        </row>
        <row r="56279">
          <cell r="B56279">
            <v>18235162183</v>
          </cell>
          <cell r="C56279" t="str">
            <v>山西省运城市新绛县营房北巷二排20号</v>
          </cell>
        </row>
        <row r="56280">
          <cell r="B56280">
            <v>13858932175</v>
          </cell>
          <cell r="C56280" t="str">
            <v>浙江省金华市永康市江南街道华丰西路72弄5幢3单元401</v>
          </cell>
        </row>
        <row r="56281">
          <cell r="B56281">
            <v>13488958815</v>
          </cell>
          <cell r="C56281" t="str">
            <v>四川省成都武侯区盛隆街7号</v>
          </cell>
        </row>
        <row r="56282">
          <cell r="B56282">
            <v>13851587006</v>
          </cell>
          <cell r="C56282" t="str">
            <v>江苏省南京市雄风路486号板桥梅山汪海商业广场悠乐堂</v>
          </cell>
        </row>
        <row r="56283">
          <cell r="B56283">
            <v>15305140916</v>
          </cell>
          <cell r="C56283" t="str">
            <v>江苏省南京市建邺区兴达新寓二村6栋二单元502室</v>
          </cell>
        </row>
        <row r="56284">
          <cell r="B56284">
            <v>18057450020</v>
          </cell>
          <cell r="C56284" t="str">
            <v>浙江省宁波市仓储路218号801商务园区3号楼三楼南门</v>
          </cell>
        </row>
        <row r="56285">
          <cell r="B56285">
            <v>18917768062</v>
          </cell>
          <cell r="C56285" t="str">
            <v>上海市徐汇区南丹路1号上海国有资产经营大厦7楼</v>
          </cell>
        </row>
        <row r="56286">
          <cell r="B56286">
            <v>13607915848</v>
          </cell>
          <cell r="C56286" t="str">
            <v>江西省南昌市西湖区桃苑东路海关店区5#桃苑美容美发</v>
          </cell>
        </row>
        <row r="56287">
          <cell r="B56287">
            <v>18611385610</v>
          </cell>
          <cell r="C56287" t="str">
            <v>北京市石景山区时代花园南路19号院18楼1002室</v>
          </cell>
        </row>
        <row r="56288">
          <cell r="B56288">
            <v>13905663359</v>
          </cell>
          <cell r="C56288" t="str">
            <v>安徽省池州市翠徽苑小区B14幢502室</v>
          </cell>
        </row>
        <row r="56289">
          <cell r="B56289">
            <v>13911520600</v>
          </cell>
          <cell r="C56289" t="str">
            <v>北京市丰台区小屯路美域家园20-3-402</v>
          </cell>
        </row>
        <row r="56290">
          <cell r="B56290">
            <v>18611637729</v>
          </cell>
          <cell r="C56290" t="str">
            <v>北京市丰台区成寿寺晶城秀府12-507</v>
          </cell>
        </row>
        <row r="56291">
          <cell r="B56291">
            <v>18735571147</v>
          </cell>
          <cell r="C56291" t="str">
            <v>山西省长治市城区西街府秀江南小区</v>
          </cell>
        </row>
        <row r="56292">
          <cell r="B56292">
            <v>15604319053</v>
          </cell>
          <cell r="C56292" t="str">
            <v>吉林省长春市朝阳区延安大路维多利亚庄园H栋302室</v>
          </cell>
        </row>
        <row r="56293">
          <cell r="B56293">
            <v>13752196999</v>
          </cell>
          <cell r="C56293" t="str">
            <v>天津市北辰区龙岩道瑞盈园9号楼1门702</v>
          </cell>
        </row>
        <row r="56294">
          <cell r="B56294">
            <v>13069650861</v>
          </cell>
          <cell r="C56294" t="str">
            <v>黑龙江省大庆市让胡路区奥林一期D10楼1703</v>
          </cell>
        </row>
        <row r="56295">
          <cell r="B56295">
            <v>18701048677</v>
          </cell>
          <cell r="C56295" t="str">
            <v>北京市西城区广安门外大街玺源台小区1-2-2004</v>
          </cell>
        </row>
        <row r="56296">
          <cell r="B56296">
            <v>13666573785</v>
          </cell>
          <cell r="C56296" t="str">
            <v>浙江省丽水市景宁畲族自治县鑫景商城7栋7单元314</v>
          </cell>
        </row>
        <row r="56297">
          <cell r="B56297">
            <v>13908722111</v>
          </cell>
          <cell r="C56297" t="str">
            <v>云南省大理漾濞县苍山中路62号为民药店</v>
          </cell>
        </row>
        <row r="56298">
          <cell r="B56298">
            <v>18611706577</v>
          </cell>
          <cell r="C56298" t="str">
            <v>北京市朝阳区珠江帝景B区20-1-801</v>
          </cell>
        </row>
        <row r="56299">
          <cell r="B56299">
            <v>13622001200</v>
          </cell>
          <cell r="C56299" t="str">
            <v>天津市南开区南开二马路与南开二纬路交口凤仪园5号楼1门502</v>
          </cell>
        </row>
        <row r="56300">
          <cell r="B56300">
            <v>13521680720</v>
          </cell>
          <cell r="C56300" t="str">
            <v>北京市海淀区西三环北路105号首都师范大学19楼1603</v>
          </cell>
        </row>
        <row r="56301">
          <cell r="B56301">
            <v>13328111982</v>
          </cell>
          <cell r="C56301" t="str">
            <v>江苏省无锡市梁溪区解放东路828号无锡地方税务局</v>
          </cell>
        </row>
        <row r="56302">
          <cell r="B56302">
            <v>13671935711</v>
          </cell>
          <cell r="C56302" t="str">
            <v>上海市徐汇区天钥桥路811号鹏欣公寓7D704室</v>
          </cell>
        </row>
        <row r="56303">
          <cell r="B56303">
            <v>13725519995</v>
          </cell>
          <cell r="C56303" t="str">
            <v>广东省深圳市福田区景田传麒景苑15B06</v>
          </cell>
        </row>
        <row r="56304">
          <cell r="B56304">
            <v>13798597105</v>
          </cell>
          <cell r="C56304" t="str">
            <v>广东省深圳市罗湖区宝安南路西湖花园西景阁20C</v>
          </cell>
        </row>
        <row r="56305">
          <cell r="B56305">
            <v>13829231685</v>
          </cell>
          <cell r="C56305" t="str">
            <v>广东省东莞市东城区景湖花园水云龙庭BA1205</v>
          </cell>
        </row>
        <row r="56306">
          <cell r="B56306">
            <v>18857817728</v>
          </cell>
          <cell r="C56306" t="str">
            <v>浙江省丽水市浙南国际建材城C2区2楼东方邦太全屋定制</v>
          </cell>
        </row>
        <row r="56307">
          <cell r="B56307">
            <v>15003406575</v>
          </cell>
          <cell r="C56307" t="str">
            <v>山西省太原市迎泽区双塔西街37号迎泽家园小区A座1904</v>
          </cell>
        </row>
        <row r="56308">
          <cell r="B56308">
            <v>15803437786</v>
          </cell>
          <cell r="C56308" t="str">
            <v>山西省太原市小店区长风西街万国城MOMA小区</v>
          </cell>
        </row>
        <row r="56309">
          <cell r="B56309">
            <v>18636640986</v>
          </cell>
          <cell r="C56309" t="str">
            <v>山西省太原市义井街中国建设银行家属院</v>
          </cell>
        </row>
        <row r="56310">
          <cell r="B56310">
            <v>18533250325</v>
          </cell>
          <cell r="C56310" t="str">
            <v>湖南省长沙市岳麓区中南大学开华公寓</v>
          </cell>
        </row>
        <row r="56311">
          <cell r="B56311">
            <v>18673636062</v>
          </cell>
          <cell r="C56311" t="str">
            <v>湖南省常德市武陵区德和园小区</v>
          </cell>
        </row>
        <row r="56312">
          <cell r="B56312">
            <v>18609507788</v>
          </cell>
          <cell r="C56312" t="str">
            <v>宁夏银川市兴庆区修业路洔经里小区</v>
          </cell>
        </row>
        <row r="56313">
          <cell r="B56313">
            <v>13909507309</v>
          </cell>
          <cell r="C56313" t="str">
            <v>宁夏银川金凤区宝湖路湖映康晨12-2-1102</v>
          </cell>
        </row>
        <row r="56314">
          <cell r="B56314">
            <v>13567902411</v>
          </cell>
          <cell r="C56314" t="str">
            <v>浙江省宁波市镇海区骆驼街道保利城1期21-708</v>
          </cell>
        </row>
        <row r="56315">
          <cell r="B56315">
            <v>18941300111</v>
          </cell>
          <cell r="C56315" t="str">
            <v>辽宁省抚顺市新抚区永安台街道抚顺市烟草公司</v>
          </cell>
        </row>
        <row r="56316">
          <cell r="B56316">
            <v>18624485637</v>
          </cell>
          <cell r="C56316" t="str">
            <v>辽宁省朝阳市龙城区万商国际B区36-2单元1001号</v>
          </cell>
        </row>
        <row r="56317">
          <cell r="B56317">
            <v>13594556866</v>
          </cell>
          <cell r="C56317" t="str">
            <v>重庆市涪陵区委组织部(涪陵区太极大道71号)</v>
          </cell>
        </row>
        <row r="56318">
          <cell r="B56318">
            <v>13771693533</v>
          </cell>
          <cell r="C56318" t="str">
            <v>江苏省苏州市吴江区第四人民医院</v>
          </cell>
        </row>
        <row r="56319">
          <cell r="B56319">
            <v>13838560902</v>
          </cell>
          <cell r="C56319" t="str">
            <v>河南省郑州市管城区郑汴路39号院长城康桥小区6号楼二单元6楼东0224</v>
          </cell>
        </row>
        <row r="56320">
          <cell r="B56320">
            <v>15838108332</v>
          </cell>
          <cell r="C56320" t="str">
            <v>河南省郑州市金水区农业路与丰乐路交叉口向南100米红色家园21号院3号楼3单元</v>
          </cell>
        </row>
        <row r="56321">
          <cell r="B56321">
            <v>17790060218</v>
          </cell>
          <cell r="C56321" t="str">
            <v>广东省广州市花都区新雅街道团结村商业街大道36号夷北商务公寓</v>
          </cell>
        </row>
        <row r="56322">
          <cell r="B56322">
            <v>13927742917</v>
          </cell>
          <cell r="C56322" t="str">
            <v>广东省佛山市南海区九江沙头南金村东侧南海南新无纺布有限公司</v>
          </cell>
        </row>
        <row r="56323">
          <cell r="B56323">
            <v>15504707370</v>
          </cell>
          <cell r="C56323" t="str">
            <v>内蒙古莫力达瓦自治旗慕仁花园三期六号楼</v>
          </cell>
        </row>
        <row r="56324">
          <cell r="B56324">
            <v>15562436258</v>
          </cell>
          <cell r="C56324" t="str">
            <v>山东省济南市历下区海尔绿城全运村锦兰园南区19-2-302</v>
          </cell>
        </row>
        <row r="56325">
          <cell r="B56325">
            <v>18857110158</v>
          </cell>
          <cell r="C56325" t="str">
            <v>浙江省杭州市上城区候潮东路218号钱江御府7-2-1502室</v>
          </cell>
        </row>
        <row r="56326">
          <cell r="B56326">
            <v>13858188343</v>
          </cell>
          <cell r="C56326" t="str">
            <v>浙江省杭州市上城区富春路金色家园6幢－3单元-1802室</v>
          </cell>
        </row>
        <row r="56327">
          <cell r="B56327">
            <v>18210235505</v>
          </cell>
          <cell r="C56327" t="str">
            <v>北京市朝阳区建国路98号光辉南里小区2号楼6单元601</v>
          </cell>
        </row>
        <row r="56328">
          <cell r="B56328">
            <v>13889697779</v>
          </cell>
          <cell r="C56328" t="str">
            <v>辽宁省大连高新园区智水街35号恒大御景湾D4号楼一单元902(签收到人或放快递箱)</v>
          </cell>
        </row>
        <row r="56329">
          <cell r="B56329">
            <v>18750268626</v>
          </cell>
          <cell r="C56329" t="str">
            <v>厦门海沧区沧湖东一里天心岛小区535号</v>
          </cell>
        </row>
        <row r="56330">
          <cell r="B56330">
            <v>17730001228</v>
          </cell>
          <cell r="C56330" t="str">
            <v>安徽省合肥市包河大道118号包河区政府市场监督管理局305室</v>
          </cell>
        </row>
        <row r="56331">
          <cell r="B56331">
            <v>18955198270</v>
          </cell>
          <cell r="C56331" t="str">
            <v>安徽省合肥市滨湖新区广西路和云谷路交口北50米建行园区东门</v>
          </cell>
        </row>
        <row r="56332">
          <cell r="B56332">
            <v>18642981615</v>
          </cell>
          <cell r="C56332" t="str">
            <v>辽宁省葫芦岛市馨苑小区4-11号门市</v>
          </cell>
        </row>
        <row r="56333">
          <cell r="B56333">
            <v>13911198862</v>
          </cell>
          <cell r="C56333" t="str">
            <v>北京市朝阳区东坝中街11号院23号楼3单元101</v>
          </cell>
        </row>
        <row r="56334">
          <cell r="B56334">
            <v>15104534303</v>
          </cell>
          <cell r="C56334" t="str">
            <v>黑龙江省哈尔滨市香坊区幸福路地下综合大市场负一层F区7079淘家屋</v>
          </cell>
        </row>
        <row r="56335">
          <cell r="B56335">
            <v>13331683163</v>
          </cell>
          <cell r="C56335" t="str">
            <v>吉林省长春市高新区飞跃路伟业星城62栋</v>
          </cell>
        </row>
        <row r="56336">
          <cell r="B56336">
            <v>13703629977</v>
          </cell>
          <cell r="C56336" t="str">
            <v>黑龙江省哈尔滨市香坊区立汇美罗湾二期6号楼2单元602</v>
          </cell>
        </row>
        <row r="56337">
          <cell r="B56337">
            <v>18645107321</v>
          </cell>
          <cell r="C56337" t="str">
            <v>黑龙江省绥化市北林区烟草公司</v>
          </cell>
        </row>
        <row r="56338">
          <cell r="B56338">
            <v>15145005186</v>
          </cell>
          <cell r="C56338" t="str">
            <v>黑龙江省哈尔滨市道里区经纬头道街29号通江社区卫生服务中心六楼办公室</v>
          </cell>
        </row>
        <row r="56339">
          <cell r="B56339">
            <v>13734539794</v>
          </cell>
          <cell r="C56339" t="str">
            <v>黑龙江省富锦市其它区七星农场建三江人民医院2部4楼医生办</v>
          </cell>
        </row>
        <row r="56340">
          <cell r="B56340">
            <v>13522690924</v>
          </cell>
          <cell r="C56340" t="str">
            <v>北京市房山区长阳镇</v>
          </cell>
        </row>
        <row r="56341">
          <cell r="B56341">
            <v>13521451175</v>
          </cell>
          <cell r="C56341" t="str">
            <v>北京市海淀区世纪城远大园四区2-5-301</v>
          </cell>
        </row>
        <row r="56342">
          <cell r="B56342">
            <v>13121911212</v>
          </cell>
          <cell r="C56342" t="str">
            <v>北京市石景山区隆恩寺路18号院南宫嘉园13-3-1005</v>
          </cell>
        </row>
        <row r="56343">
          <cell r="B56343">
            <v>13336001899</v>
          </cell>
          <cell r="C56343" t="str">
            <v>浙江省杭州市上城区庆春路91号B座1105</v>
          </cell>
        </row>
        <row r="56344">
          <cell r="B56344">
            <v>13811750096</v>
          </cell>
          <cell r="C56344" t="str">
            <v>北京市朝阳区朝阳北路22号柏林爱乐三期2号楼3单元601</v>
          </cell>
        </row>
        <row r="56345">
          <cell r="B56345">
            <v>13666651949</v>
          </cell>
          <cell r="C56345" t="str">
            <v>浙江省杭州市拱墅区和睦路525号杭州运河学校</v>
          </cell>
        </row>
        <row r="56346">
          <cell r="B56346">
            <v>18612741313</v>
          </cell>
          <cell r="C56346" t="str">
            <v>北京市昌平区回龙观国仕汇12号楼2单元1302</v>
          </cell>
        </row>
        <row r="56347">
          <cell r="B56347">
            <v>18798024999</v>
          </cell>
          <cell r="C56347" t="str">
            <v>贵州省贵阳市观山湖区鉴湖路金华世家物管</v>
          </cell>
        </row>
        <row r="56348">
          <cell r="B56348">
            <v>13701127755</v>
          </cell>
          <cell r="C56348" t="str">
            <v>北京市海淀区北三环中路77号北影小区26楼1403室</v>
          </cell>
        </row>
        <row r="56349">
          <cell r="B56349">
            <v>13501252304</v>
          </cell>
          <cell r="C56349" t="str">
            <v>北京市西城区牛街东里一区7号楼1509室</v>
          </cell>
        </row>
        <row r="56350">
          <cell r="B56350">
            <v>13522397055</v>
          </cell>
          <cell r="C56350" t="str">
            <v>北京市丰台区马家堡街道南门西里晨光小区2-3-202</v>
          </cell>
        </row>
        <row r="56351">
          <cell r="B56351">
            <v>13651178555</v>
          </cell>
          <cell r="C56351" t="str">
            <v>北京市昌平天通苑西一区52-2-1202室</v>
          </cell>
        </row>
        <row r="56352">
          <cell r="B56352">
            <v>18562509975</v>
          </cell>
          <cell r="C56352" t="str">
            <v>山东省青岛市市北区美鹰烤漆大世界新办公楼人力资源3楼</v>
          </cell>
        </row>
        <row r="56353">
          <cell r="B56353">
            <v>13910577200</v>
          </cell>
          <cell r="C56353" t="str">
            <v>北京市朝阳区香河园街道柳芳北街9号院4号楼2003室</v>
          </cell>
        </row>
        <row r="56354">
          <cell r="B56354">
            <v>13214125247</v>
          </cell>
          <cell r="C56354" t="str">
            <v>辽宁省鞍山市立山区永安街鞍钢体育馆北小区永安街30号3单元201</v>
          </cell>
        </row>
        <row r="56355">
          <cell r="B56355">
            <v>13899839116</v>
          </cell>
          <cell r="C56355" t="str">
            <v>新疆乌鲁木齐市沙依巴克区扬子江路339号乌鲁木齐银行科技大厦</v>
          </cell>
        </row>
        <row r="56356">
          <cell r="B56356">
            <v>13899839116</v>
          </cell>
          <cell r="C56356" t="str">
            <v>新疆乌鲁木齐市沙依巴克区工人文化宫路88号运输局家属院三号楼506室</v>
          </cell>
        </row>
        <row r="56357">
          <cell r="B56357">
            <v>13688301736</v>
          </cell>
          <cell r="C56357" t="str">
            <v>陕西省西安市新城区万寿北路66号陕汽万寿小区22-2-402</v>
          </cell>
        </row>
        <row r="56358">
          <cell r="B56358">
            <v>15971566518</v>
          </cell>
          <cell r="C56358" t="str">
            <v>湖北省咸宁市赤壁市赤壁大道989号赤壁市人力资源和社会保障局</v>
          </cell>
        </row>
        <row r="56359">
          <cell r="B56359">
            <v>13716377260</v>
          </cell>
          <cell r="C56359" t="str">
            <v>北京市海淀区西北旺镇友谊嘉园二期六号楼二单元1301室</v>
          </cell>
        </row>
        <row r="56360">
          <cell r="B56360">
            <v>15012979969</v>
          </cell>
          <cell r="C56360" t="str">
            <v>湖北省黄冈市黄州区禹王街道占岗村4组</v>
          </cell>
        </row>
        <row r="56361">
          <cell r="B56361">
            <v>13822550558</v>
          </cell>
          <cell r="C56361" t="str">
            <v>广东省深圳市罗湖区桂园街道深南东路5016号京基一百大厦A座64层01-02B</v>
          </cell>
        </row>
        <row r="56362">
          <cell r="B56362">
            <v>18899877779</v>
          </cell>
          <cell r="C56362" t="str">
            <v>广东省佛山市南海区万科金色家园拥翠3座402</v>
          </cell>
        </row>
        <row r="56363">
          <cell r="B56363">
            <v>13716690660</v>
          </cell>
          <cell r="C56363" t="str">
            <v>北京市昌平区中山口路21号院佳莲小区底商31号</v>
          </cell>
        </row>
        <row r="56364">
          <cell r="B56364">
            <v>15015735892</v>
          </cell>
          <cell r="C56364" t="str">
            <v>广东省佛山市南海区大沥雅瑶南海碧桂园翠堤水岸一街22座302房</v>
          </cell>
        </row>
        <row r="56365">
          <cell r="B56365">
            <v>15917566134</v>
          </cell>
          <cell r="C56365" t="str">
            <v>广东省吴川市梅菉街道黄竹尾村91号</v>
          </cell>
        </row>
        <row r="56366">
          <cell r="B56366">
            <v>13601069609</v>
          </cell>
          <cell r="C56366" t="str">
            <v>北京市东城区东四十一条21号</v>
          </cell>
        </row>
        <row r="56367">
          <cell r="B56367">
            <v>13821019222</v>
          </cell>
          <cell r="C56367" t="str">
            <v>天津市和平区万全道云台花园1-5-606</v>
          </cell>
        </row>
        <row r="56368">
          <cell r="B56368">
            <v>13506367777</v>
          </cell>
          <cell r="C56368" t="str">
            <v>山东省东营市东城区文汇街道济南路7号东方银座花园8栋302</v>
          </cell>
        </row>
        <row r="56369">
          <cell r="B56369">
            <v>18001180120</v>
          </cell>
          <cell r="C56369" t="str">
            <v>北京市朝阳路五号院北京新天地小区五期11-1-2303</v>
          </cell>
        </row>
        <row r="56370">
          <cell r="B56370">
            <v>13836032220</v>
          </cell>
          <cell r="C56370" t="str">
            <v>黑龙江省哈尔滨市香坊区和平路79号华侨丽景A栋一单元2402</v>
          </cell>
        </row>
        <row r="56371">
          <cell r="B56371">
            <v>15204540311</v>
          </cell>
          <cell r="C56371" t="str">
            <v>黑龙江省佳木斯市东风区长安东路371号东风区税务局</v>
          </cell>
        </row>
        <row r="56372">
          <cell r="B56372">
            <v>18660177309</v>
          </cell>
          <cell r="C56372" t="str">
            <v>山东省章丘市双山街道贺套村委公寓楼1号楼1楼东</v>
          </cell>
        </row>
        <row r="56373">
          <cell r="B56373">
            <v>15110117342</v>
          </cell>
          <cell r="C56373" t="str">
            <v>北京市房山区周口店镇周口村便民超市</v>
          </cell>
        </row>
        <row r="56374">
          <cell r="B56374">
            <v>13699082212</v>
          </cell>
          <cell r="C56374" t="str">
            <v>四川省成都市新都区新都街道汉嘉国际小区65栋1单元</v>
          </cell>
        </row>
        <row r="56375">
          <cell r="B56375">
            <v>18612182529</v>
          </cell>
          <cell r="C56375" t="str">
            <v>北京市丰台区和义东里6区10号楼503号</v>
          </cell>
        </row>
        <row r="56376">
          <cell r="B56376">
            <v>13124083773</v>
          </cell>
          <cell r="C56376" t="str">
            <v>吉林省吉林市船营区北宁里小区20号楼2单元4楼左门</v>
          </cell>
        </row>
        <row r="56377">
          <cell r="B56377">
            <v>15159278708</v>
          </cell>
          <cell r="C56377" t="str">
            <v>福建省厦门市同安区城西路103号</v>
          </cell>
        </row>
        <row r="56378">
          <cell r="B56378">
            <v>13950129036</v>
          </cell>
          <cell r="C56378" t="str">
            <v>福建省厦门市湖里区江头街道裕兴大厦409</v>
          </cell>
        </row>
        <row r="56379">
          <cell r="B56379">
            <v>13961854250</v>
          </cell>
          <cell r="C56379" t="str">
            <v>江苏省无锡市惠山区西漳缤悦湾电商公寓1号楼1303</v>
          </cell>
        </row>
        <row r="56380">
          <cell r="B56380">
            <v>13138608130</v>
          </cell>
          <cell r="C56380" t="str">
            <v>广东省广州市番禺区钟村镇钟福广场2楼2街28号招财猫</v>
          </cell>
        </row>
        <row r="56381">
          <cell r="B56381">
            <v>15046219999</v>
          </cell>
          <cell r="C56381" t="str">
            <v>黑龙江省齐齐哈尔市龙沙区中环南路99号安通司法鉴定中心</v>
          </cell>
        </row>
        <row r="56382">
          <cell r="B56382">
            <v>15235399513</v>
          </cell>
          <cell r="C56382" t="str">
            <v>海南省海口市龙华区海德路现代花园城三期12栋2503室</v>
          </cell>
        </row>
        <row r="56383">
          <cell r="B56383">
            <v>13922200335</v>
          </cell>
          <cell r="C56383" t="str">
            <v>广东省广州市琶洲大道51号中国移动广州信息大厦</v>
          </cell>
        </row>
        <row r="56384">
          <cell r="B56384">
            <v>13922001929</v>
          </cell>
          <cell r="C56384" t="str">
            <v>广东省阳江市江城区万福路15号</v>
          </cell>
        </row>
        <row r="56385">
          <cell r="B56385">
            <v>13824093088</v>
          </cell>
          <cell r="C56385" t="str">
            <v>广东省江门市蓬江区发展大道莱茵华庭销售中心</v>
          </cell>
        </row>
        <row r="56386">
          <cell r="B56386">
            <v>13576129450</v>
          </cell>
          <cell r="C56386" t="str">
            <v>江西省南昌市西湖区洛阳路215号百力佳数码港</v>
          </cell>
        </row>
        <row r="56387">
          <cell r="B56387">
            <v>13946037278</v>
          </cell>
          <cell r="C56387" t="str">
            <v>黑龙江省哈尔滨市南岗区马端街101号龙福家园福座2805</v>
          </cell>
        </row>
        <row r="56388">
          <cell r="B56388">
            <v>13936284559</v>
          </cell>
          <cell r="C56388" t="str">
            <v>黑龙江省哈尔滨市道外区宝宇天邑澜湾7号楼1单元3201</v>
          </cell>
        </row>
        <row r="56389">
          <cell r="B56389">
            <v>13438108811</v>
          </cell>
          <cell r="C56389" t="str">
            <v>四川省成都市青羊区培中路82号兴城融域</v>
          </cell>
        </row>
        <row r="56390">
          <cell r="B56390">
            <v>13617151016</v>
          </cell>
          <cell r="C56390" t="str">
            <v>湖北省咸宁市人民医院生殖科</v>
          </cell>
        </row>
        <row r="56391">
          <cell r="B56391">
            <v>13971310589</v>
          </cell>
          <cell r="C56391" t="str">
            <v>湖北省武汉市青山区钢花新村111街坊27门4号</v>
          </cell>
        </row>
        <row r="56392">
          <cell r="B56392">
            <v>18981961869</v>
          </cell>
          <cell r="C56392" t="str">
            <v>四川省成都市青羊区玉宇路855号光华美邻</v>
          </cell>
        </row>
        <row r="56393">
          <cell r="B56393">
            <v>13281876352</v>
          </cell>
          <cell r="C56393" t="str">
            <v>四川省成都市武侯区武青北路5号3-2-1803</v>
          </cell>
        </row>
        <row r="56394">
          <cell r="B56394">
            <v>15196786775</v>
          </cell>
          <cell r="C56394" t="str">
            <v>四川省南充市顺庆区西河南路153号</v>
          </cell>
        </row>
        <row r="56395">
          <cell r="B56395">
            <v>18008020022</v>
          </cell>
          <cell r="C56395" t="str">
            <v>四川省成都市高新区锦尚西二路88号11-1-402</v>
          </cell>
        </row>
        <row r="56396">
          <cell r="B56396">
            <v>18699406012</v>
          </cell>
          <cell r="C56396" t="str">
            <v>四川省成都市郫县犀浦金粮路西江月11-1-803</v>
          </cell>
        </row>
        <row r="56397">
          <cell r="B56397">
            <v>18997898072</v>
          </cell>
          <cell r="C56397" t="str">
            <v>新疆塔城地区沙湾县第五小学</v>
          </cell>
        </row>
        <row r="56398">
          <cell r="B56398">
            <v>13095020533</v>
          </cell>
          <cell r="C56398" t="str">
            <v>新疆乌鲁木齐市新市区南纬路街道建业小区三期12号楼3单元401号</v>
          </cell>
        </row>
        <row r="56399">
          <cell r="B56399">
            <v>18116996003</v>
          </cell>
          <cell r="C56399" t="str">
            <v>新疆塔城地区沙湾县教育路一中家属院</v>
          </cell>
        </row>
        <row r="56400">
          <cell r="B56400">
            <v>15099125525</v>
          </cell>
          <cell r="C56400" t="str">
            <v>新疆乌鲁木齐新市区新市区铁路局八街小区八栋四单元102</v>
          </cell>
        </row>
        <row r="56401">
          <cell r="B56401">
            <v>13677560573</v>
          </cell>
          <cell r="C56401" t="str">
            <v>新疆塔城地区沙湾县教育路肖梁批发超市</v>
          </cell>
        </row>
        <row r="56402">
          <cell r="B56402">
            <v>18799735422</v>
          </cell>
          <cell r="C56402" t="str">
            <v>新疆塔城地区沙湾县书香荣城8号楼</v>
          </cell>
        </row>
        <row r="56403">
          <cell r="B56403">
            <v>15299150128</v>
          </cell>
          <cell r="C56403" t="str">
            <v>新疆乌鲁木齐市开发区二期喀纳斯湖路德泽园小区二区办公楼五楼维泰股份</v>
          </cell>
        </row>
        <row r="56404">
          <cell r="B56404">
            <v>17699058341</v>
          </cell>
          <cell r="C56404" t="str">
            <v>新疆乌鲁木齐市新市区东彩路639号乌鲁木齐房产大厦</v>
          </cell>
        </row>
        <row r="56405">
          <cell r="B56405">
            <v>15828442883</v>
          </cell>
          <cell r="C56405" t="str">
            <v>四川省成都市锦江区东较场街29号</v>
          </cell>
        </row>
        <row r="56406">
          <cell r="B56406">
            <v>13999331664</v>
          </cell>
          <cell r="C56406" t="str">
            <v>新疆塔城地区沙湾县桃园一期</v>
          </cell>
        </row>
        <row r="56407">
          <cell r="B56407">
            <v>18892973399</v>
          </cell>
          <cell r="C56407" t="str">
            <v>新疆塔城地区乌苏市公务员小区8号楼501</v>
          </cell>
        </row>
        <row r="56408">
          <cell r="B56408">
            <v>18054600675</v>
          </cell>
          <cell r="C56408" t="str">
            <v>山东省东营市东营区胜泰路211号滨海保安公司</v>
          </cell>
        </row>
        <row r="56409">
          <cell r="B56409">
            <v>18908034042</v>
          </cell>
          <cell r="C56409" t="str">
            <v>四川省成都市温江区光华大道三段彩叠园1B期60栋333</v>
          </cell>
        </row>
        <row r="56410">
          <cell r="B56410">
            <v>13699661189</v>
          </cell>
          <cell r="C56410" t="str">
            <v>四川省南充市高坪区长乐镇永康村127号</v>
          </cell>
        </row>
        <row r="56411">
          <cell r="B56411">
            <v>13579952109</v>
          </cell>
          <cell r="C56411" t="str">
            <v>新疆乌鲁木齐米东区米东北路819号西峰集团</v>
          </cell>
        </row>
        <row r="56412">
          <cell r="B56412">
            <v>15882165447</v>
          </cell>
          <cell r="C56412" t="str">
            <v>四川省成都市天府新区南湖大道360号佳兆业君汇上品14-2</v>
          </cell>
        </row>
        <row r="56413">
          <cell r="B56413">
            <v>13910218651</v>
          </cell>
          <cell r="C56413" t="str">
            <v>北京市西城区小马厂路1号院西豪逸景5号楼1602</v>
          </cell>
        </row>
        <row r="56414">
          <cell r="B56414">
            <v>15010125403</v>
          </cell>
          <cell r="C56414" t="str">
            <v>北京市朝阳区垡头北里15号楼11单元303</v>
          </cell>
        </row>
        <row r="56415">
          <cell r="B56415">
            <v>13688185077</v>
          </cell>
          <cell r="C56415" t="str">
            <v>四川省成都市双流区东开镇棠中路二段85号</v>
          </cell>
        </row>
        <row r="56416">
          <cell r="B56416">
            <v>13929130532</v>
          </cell>
          <cell r="C56416" t="str">
            <v>广东省佛山市顺德区大良绿田路12号（创客中心）A栋313-319号科力给排水工程发展公司</v>
          </cell>
        </row>
        <row r="56417">
          <cell r="B56417">
            <v>13908860286</v>
          </cell>
          <cell r="C56417" t="str">
            <v>云南省昆明市五华区翠湖北路2号云南大学熙苑6栋3单元301号</v>
          </cell>
        </row>
        <row r="56418">
          <cell r="B56418">
            <v>13873651866</v>
          </cell>
          <cell r="C56418" t="str">
            <v>湖南省常德市武陵区龙港路芙蓉家园A栋1810</v>
          </cell>
        </row>
        <row r="56419">
          <cell r="B56419">
            <v>13873678763</v>
          </cell>
          <cell r="C56419" t="str">
            <v>湖南省常德市武陵区府坪街道建设西路新玉园小区</v>
          </cell>
        </row>
        <row r="56420">
          <cell r="B56420">
            <v>13991338085</v>
          </cell>
          <cell r="C56420" t="str">
            <v>陕西省西安市大寨路融桥城23号</v>
          </cell>
        </row>
        <row r="56421">
          <cell r="B56421">
            <v>13519125283</v>
          </cell>
          <cell r="C56421" t="str">
            <v>陕西省西安市雁塔区长安中路108号西安音乐学院</v>
          </cell>
        </row>
        <row r="56422">
          <cell r="B56422">
            <v>18645129681</v>
          </cell>
          <cell r="C56422" t="str">
            <v>江苏省无锡市滨湖区观山名筑三期113号楼</v>
          </cell>
        </row>
        <row r="56423">
          <cell r="B56423">
            <v>13450256887</v>
          </cell>
          <cell r="C56423" t="str">
            <v>广东省广州市荔湾区芳村大道东15号鹤松里四巷2号</v>
          </cell>
        </row>
        <row r="56424">
          <cell r="B56424">
            <v>15503901894</v>
          </cell>
          <cell r="C56424" t="str">
            <v>河南省济源市济源市轵城镇西轵城村轵城镇实验小学</v>
          </cell>
        </row>
        <row r="56425">
          <cell r="B56425">
            <v>13888338989</v>
          </cell>
          <cell r="C56425" t="str">
            <v>云南省昆明市江东小康城AC座三单元701号</v>
          </cell>
        </row>
        <row r="56426">
          <cell r="B56426">
            <v>13888049182</v>
          </cell>
          <cell r="C56426" t="str">
            <v>云南省昆明市新迎小区新兴路中段锦泰花园小区4栋</v>
          </cell>
        </row>
        <row r="56427">
          <cell r="B56427">
            <v>13790369380</v>
          </cell>
          <cell r="C56427" t="str">
            <v>广东省东莞市万江万道路南3号东莞市人民医院门诊三楼检验科</v>
          </cell>
        </row>
        <row r="56428">
          <cell r="B56428">
            <v>13705066721</v>
          </cell>
          <cell r="C56428" t="str">
            <v>福建省福州市晋安区福峰路三盛国际公园长岛区13座2204</v>
          </cell>
        </row>
        <row r="56429">
          <cell r="B56429">
            <v>13544846063</v>
          </cell>
          <cell r="C56429" t="str">
            <v>广东省东莞市高埗镇创业路65号振兴纸品有限公司</v>
          </cell>
        </row>
        <row r="56430">
          <cell r="B56430">
            <v>13580808711</v>
          </cell>
          <cell r="C56430" t="str">
            <v>广东省东莞市道滘大岭丫村办事处</v>
          </cell>
        </row>
        <row r="56431">
          <cell r="B56431">
            <v>13907580558</v>
          </cell>
          <cell r="C56431" t="str">
            <v>海南省海口市金龙路10号景瑞花园景春阁306房</v>
          </cell>
        </row>
        <row r="56432">
          <cell r="B56432">
            <v>13926906308</v>
          </cell>
          <cell r="C56432" t="str">
            <v>海南省海口市琼山区南海大道1号汇宇金城8栋106房</v>
          </cell>
        </row>
        <row r="56433">
          <cell r="B56433">
            <v>15006131331</v>
          </cell>
          <cell r="C56433" t="str">
            <v>江苏省苏州市相城区阳澄湖镇城中路44号</v>
          </cell>
        </row>
        <row r="56434">
          <cell r="B56434">
            <v>13814016452</v>
          </cell>
          <cell r="C56434" t="str">
            <v>江苏省南京市江宁区东郊小镇三街区9栋201</v>
          </cell>
        </row>
        <row r="56435">
          <cell r="B56435">
            <v>13901464082</v>
          </cell>
          <cell r="C56435" t="str">
            <v>江苏省启东市发展路1号南通罗斯混合设备有限公司</v>
          </cell>
        </row>
        <row r="56436">
          <cell r="B56436">
            <v>18970996688</v>
          </cell>
          <cell r="C56436" t="str">
            <v>江西省南昌市西湖区苑中园15栋2单元701</v>
          </cell>
        </row>
        <row r="56437">
          <cell r="B56437">
            <v>18602471367</v>
          </cell>
          <cell r="C56437" t="str">
            <v>辽宁省沈阳市和平区文安路18号丽景花园B座15-3</v>
          </cell>
        </row>
        <row r="56438">
          <cell r="B56438">
            <v>15685312013</v>
          </cell>
          <cell r="C56438" t="str">
            <v>贵州省贵阳市云岩区瑞金北路成黔大厦10楼</v>
          </cell>
        </row>
        <row r="56439">
          <cell r="B56439">
            <v>13621240804</v>
          </cell>
          <cell r="C56439" t="str">
            <v>北京市丰台区大红门街道三星庄园5-3401</v>
          </cell>
        </row>
        <row r="56440">
          <cell r="B56440">
            <v>13718317168</v>
          </cell>
          <cell r="C56440" t="str">
            <v>北京市大兴区黄村中里28号楼2单元502</v>
          </cell>
        </row>
        <row r="56441">
          <cell r="B56441">
            <v>15000935473</v>
          </cell>
          <cell r="C56441" t="str">
            <v>浙江省杭州市西湖区留下街道和家园翰园8-302</v>
          </cell>
        </row>
        <row r="56442">
          <cell r="B56442">
            <v>13718317168</v>
          </cell>
          <cell r="C56442" t="str">
            <v>北京市朝阳区十里河山水文园中园4号楼2单元302</v>
          </cell>
        </row>
        <row r="56443">
          <cell r="B56443">
            <v>13881807771</v>
          </cell>
          <cell r="C56443" t="str">
            <v>四川省成都市提督街88号四川省建行大厦1202</v>
          </cell>
        </row>
        <row r="56444">
          <cell r="B56444">
            <v>13918775814</v>
          </cell>
          <cell r="C56444" t="str">
            <v>上海市静安区宝昌路847弄1号701室</v>
          </cell>
        </row>
        <row r="56445">
          <cell r="B56445" t="str">
            <v>13991217887/13891801768</v>
          </cell>
          <cell r="C56445" t="str">
            <v>陕西省西安市未央区凤城九路白桦林居兰溪苑61号楼2002</v>
          </cell>
        </row>
        <row r="56446">
          <cell r="B56446">
            <v>13991208880</v>
          </cell>
          <cell r="C56446" t="str">
            <v>陕西省西安市电子二路航空飞机强度研究所801号楼2单元601号东户</v>
          </cell>
        </row>
        <row r="56447">
          <cell r="B56447">
            <v>13991158630</v>
          </cell>
          <cell r="C56447" t="str">
            <v>陕西省西安市高新区博文路秦锦苑小区2号楼1单元102室</v>
          </cell>
        </row>
        <row r="56448">
          <cell r="B56448">
            <v>18060666695</v>
          </cell>
          <cell r="C56448" t="str">
            <v>福建省福州市台江区君临天华4A一层36号店中国体育彩票</v>
          </cell>
        </row>
        <row r="56449">
          <cell r="B56449">
            <v>13718562066</v>
          </cell>
          <cell r="C56449" t="str">
            <v>北京市丰台区角门18号未来假日花园1908</v>
          </cell>
        </row>
        <row r="56450">
          <cell r="B56450">
            <v>18396666699</v>
          </cell>
          <cell r="C56450" t="str">
            <v>山东省烟台市芝罘区西海岸路38号4号楼2单元1501</v>
          </cell>
        </row>
        <row r="56451">
          <cell r="B56451">
            <v>15904571122</v>
          </cell>
          <cell r="C56451" t="str">
            <v>黑龙江省哈尔滨市南岗区一曼街2号82号楼四单元101室</v>
          </cell>
        </row>
        <row r="56452">
          <cell r="B56452">
            <v>13438579169</v>
          </cell>
          <cell r="C56452" t="str">
            <v>四川省达州市达川区南外镇华南花园B8-8</v>
          </cell>
        </row>
        <row r="56453">
          <cell r="B56453">
            <v>13809501543</v>
          </cell>
          <cell r="C56453" t="str">
            <v>福建省福州市融汇江山二号楼1502</v>
          </cell>
        </row>
        <row r="56454">
          <cell r="B56454">
            <v>13895725062</v>
          </cell>
          <cell r="C56454" t="str">
            <v>云南省昆明市西山区滇池旅游度假区华晨路华都花园b区16栋1单元</v>
          </cell>
        </row>
        <row r="56455">
          <cell r="B56455">
            <v>18607310743</v>
          </cell>
          <cell r="C56455" t="str">
            <v>湖南省长沙市望城区金星北路勤诚达新界D5-1106</v>
          </cell>
        </row>
        <row r="56456">
          <cell r="B56456">
            <v>18858181908</v>
          </cell>
          <cell r="C56456" t="str">
            <v>浙江省杭州市滨江区浦沿街道信诚路817号钱塘帝景6幢1单元1804室</v>
          </cell>
        </row>
        <row r="56457">
          <cell r="B56457">
            <v>13820819668</v>
          </cell>
          <cell r="C56457" t="str">
            <v>天津市东丽区大毕庄金钟街金钟新城增1号5门302</v>
          </cell>
        </row>
        <row r="56458">
          <cell r="B56458">
            <v>15620834997</v>
          </cell>
          <cell r="C56458" t="str">
            <v>湖南省长沙市天心区文源街道木莲西路108号雍晟时代公馆</v>
          </cell>
        </row>
        <row r="56459">
          <cell r="B56459">
            <v>18920196762</v>
          </cell>
          <cell r="C56459" t="str">
            <v>天津市河西区马场道59号平安大厦A2802</v>
          </cell>
        </row>
        <row r="56460">
          <cell r="B56460">
            <v>13502039690</v>
          </cell>
          <cell r="C56460" t="str">
            <v>天津市河东区八纬路丰盛园15号楼1006号</v>
          </cell>
        </row>
        <row r="56461">
          <cell r="B56461">
            <v>13966053060</v>
          </cell>
          <cell r="C56461" t="str">
            <v>安徽省蚌埠市蚌山区瀚林华府三区二号楼1701</v>
          </cell>
        </row>
        <row r="56462">
          <cell r="B56462">
            <v>18030606691</v>
          </cell>
          <cell r="C56462" t="str">
            <v>四川省成都市成华区华润二十四城四期17楼</v>
          </cell>
        </row>
        <row r="56463">
          <cell r="B56463">
            <v>18649078790</v>
          </cell>
          <cell r="C56463" t="str">
            <v>天津市北辰区双街镇万源星城1-5-401</v>
          </cell>
        </row>
        <row r="56464">
          <cell r="B56464">
            <v>13693200882</v>
          </cell>
          <cell r="C56464" t="str">
            <v>北京市海淀区清河毛纺厂南小区14-3-601</v>
          </cell>
        </row>
        <row r="56465">
          <cell r="B56465">
            <v>13991380998</v>
          </cell>
          <cell r="C56465" t="str">
            <v>陕西省西安市雁塔区小寨花旗国际B座2515室</v>
          </cell>
        </row>
        <row r="56466">
          <cell r="B56466">
            <v>18520483180</v>
          </cell>
          <cell r="C56466" t="str">
            <v>广东省广州市越秀区大沙头三马盛贤负一层</v>
          </cell>
        </row>
        <row r="56467">
          <cell r="B56467">
            <v>13567507786</v>
          </cell>
          <cell r="C56467" t="str">
            <v>浙江省杭州市滨江区明月江南小区西区8幢2501室</v>
          </cell>
        </row>
        <row r="56468">
          <cell r="B56468">
            <v>15558190965</v>
          </cell>
          <cell r="C56468" t="str">
            <v>浙江省杭州市富阳区东洲街道民联村外浮沙47号</v>
          </cell>
        </row>
        <row r="56469">
          <cell r="B56469">
            <v>15279377170</v>
          </cell>
          <cell r="C56469" t="str">
            <v>江西省上饶市三清山大道三清国际老园华宏别克4S店财务部</v>
          </cell>
        </row>
        <row r="56470">
          <cell r="B56470">
            <v>13913001339</v>
          </cell>
          <cell r="C56470" t="str">
            <v>江苏省南京市建邺区月安街50号汇锦国际小区一栋一单元＜1104室＞</v>
          </cell>
        </row>
        <row r="56471">
          <cell r="B56471">
            <v>13936284559</v>
          </cell>
          <cell r="C56471" t="str">
            <v>黑龙江省哈尔滨市道外区宝宇天邑澜湾17号楼1单元3201</v>
          </cell>
        </row>
        <row r="56472">
          <cell r="B56472">
            <v>15846009989</v>
          </cell>
          <cell r="C56472" t="str">
            <v>黑龙江省哈尔滨市道里区群力百年丽景小区E栋1单元3202</v>
          </cell>
        </row>
        <row r="56473">
          <cell r="B56473">
            <v>15546330022</v>
          </cell>
          <cell r="C56473" t="str">
            <v>黑龙江省哈尔滨市南岗区邮政街031号左手门</v>
          </cell>
        </row>
        <row r="56474">
          <cell r="B56474">
            <v>13823705758</v>
          </cell>
          <cell r="C56474" t="str">
            <v>广东省深圳市龙华区丰泽湖山庄3栋3单元905</v>
          </cell>
        </row>
        <row r="56475">
          <cell r="B56475">
            <v>13945187822</v>
          </cell>
          <cell r="C56475" t="str">
            <v>黑龙江省哈尔滨市道外区草市街47号</v>
          </cell>
        </row>
        <row r="56476">
          <cell r="B56476">
            <v>15946007387</v>
          </cell>
          <cell r="C56476" t="str">
            <v>浙江省金华市永康市白马骏小区（检察院后身）3号楼</v>
          </cell>
        </row>
        <row r="56477">
          <cell r="B56477">
            <v>15050659552</v>
          </cell>
          <cell r="C56477" t="str">
            <v>江苏省盐城市长坝路教师公寓南区9栋307</v>
          </cell>
        </row>
        <row r="56478">
          <cell r="B56478">
            <v>18171232801</v>
          </cell>
          <cell r="C56478" t="str">
            <v>湖北省武汉市常青花园13小区24栋3-301</v>
          </cell>
        </row>
        <row r="56479">
          <cell r="B56479">
            <v>13801129376</v>
          </cell>
          <cell r="C56479" t="str">
            <v>北京市海淀区阜成璐115号4-6-804</v>
          </cell>
        </row>
        <row r="56480">
          <cell r="B56480">
            <v>15114066608</v>
          </cell>
          <cell r="C56480" t="str">
            <v>四川省成都市武侯区武科东二路460号世豪嘉柏4栋1单元2201</v>
          </cell>
        </row>
        <row r="56481">
          <cell r="B56481">
            <v>13990004455</v>
          </cell>
          <cell r="C56481" t="str">
            <v>四川省自贡市汇东新区泰丰国际城6号楼3单元1楼1号</v>
          </cell>
        </row>
        <row r="56482">
          <cell r="B56482">
            <v>18382618053</v>
          </cell>
          <cell r="C56482" t="str">
            <v>四川省广安市广安区城南明发国际广场(市公安局侧门)</v>
          </cell>
        </row>
        <row r="56483">
          <cell r="B56483">
            <v>15282638120</v>
          </cell>
          <cell r="C56483" t="str">
            <v>四川省广安市广安区五福西路33号东升·金海岸</v>
          </cell>
        </row>
        <row r="56484">
          <cell r="B56484">
            <v>13982390040</v>
          </cell>
          <cell r="C56484" t="str">
            <v>四川省攀枝花市仁和区云盘路1号峻岭天下8-9-1号</v>
          </cell>
        </row>
        <row r="56485">
          <cell r="B56485">
            <v>15683007701</v>
          </cell>
          <cell r="C56485" t="str">
            <v>重庆市渝北区兴科大道伴山名都8栋2单元701</v>
          </cell>
        </row>
        <row r="56486">
          <cell r="B56486">
            <v>15808268119</v>
          </cell>
          <cell r="C56486" t="str">
            <v>四川省广安市广安区滨河路三段一号</v>
          </cell>
        </row>
        <row r="56487">
          <cell r="B56487">
            <v>13809696628</v>
          </cell>
          <cell r="C56487" t="str">
            <v>广东省惠州市惠城区南坛西路湖景花园C2栋202</v>
          </cell>
        </row>
        <row r="56488">
          <cell r="B56488">
            <v>13928320037</v>
          </cell>
          <cell r="C56488" t="str">
            <v>广东省惠州市惠城区珑湖湾T3</v>
          </cell>
        </row>
        <row r="56489">
          <cell r="B56489">
            <v>13542778885</v>
          </cell>
          <cell r="C56489" t="str">
            <v>广东省惠州市惠阳区淡水镇南门中路66号</v>
          </cell>
        </row>
        <row r="56490">
          <cell r="B56490">
            <v>13704054711</v>
          </cell>
          <cell r="C56490" t="str">
            <v>辽宁省沈阳市沈河区文化路70-314#18-1</v>
          </cell>
        </row>
        <row r="56491">
          <cell r="B56491">
            <v>15281700360</v>
          </cell>
          <cell r="C56491" t="str">
            <v>广东省东莞市莞城区汇峰中心C区801</v>
          </cell>
        </row>
        <row r="56492">
          <cell r="B56492">
            <v>13082670095</v>
          </cell>
          <cell r="C56492" t="str">
            <v>山东省威海市经区蓝星万象城23号B座20层天安房地产财务部</v>
          </cell>
        </row>
        <row r="56493">
          <cell r="B56493">
            <v>13803490143</v>
          </cell>
          <cell r="C56493" t="str">
            <v>山西省太原市尖草坪区滨河西路105号滨河时代广场9层办公室</v>
          </cell>
        </row>
        <row r="56494">
          <cell r="B56494">
            <v>15103408112</v>
          </cell>
          <cell r="C56494" t="str">
            <v>山西省太原市小店区学府街华宇绿洲小区40号楼3单元802</v>
          </cell>
        </row>
        <row r="56495">
          <cell r="B56495">
            <v>13403450275</v>
          </cell>
          <cell r="C56495" t="str">
            <v>山西省太原市万柏林区小井峪街道小井峪村华峪南区3号楼3单元</v>
          </cell>
        </row>
        <row r="56496">
          <cell r="B56496">
            <v>13485349945</v>
          </cell>
          <cell r="C56496" t="str">
            <v>山西省太原市迎泽区桥东街道东岗巷95号景秀小区东门斜对面山西四建项目部</v>
          </cell>
        </row>
        <row r="56497">
          <cell r="B56497">
            <v>18803419689</v>
          </cell>
          <cell r="C56497" t="str">
            <v>山西省太原市小店区亲贤北街太航幼儿园儿童创意美术馆</v>
          </cell>
        </row>
        <row r="56498">
          <cell r="B56498">
            <v>15801069110</v>
          </cell>
          <cell r="C56498" t="str">
            <v>北京市朝阳区青年路华纺易城东区13-1</v>
          </cell>
        </row>
        <row r="56499">
          <cell r="B56499">
            <v>18603569339</v>
          </cell>
          <cell r="C56499" t="str">
            <v>山西省晋城市城区红星街演武巷8号3户</v>
          </cell>
        </row>
        <row r="56500">
          <cell r="B56500">
            <v>18503516565</v>
          </cell>
          <cell r="C56500" t="str">
            <v>山西省太原市小店区太航小区8-2-102</v>
          </cell>
        </row>
        <row r="56501">
          <cell r="B56501">
            <v>18898575327</v>
          </cell>
          <cell r="C56501" t="str">
            <v>广东省广州市白云区同和镇同和街道榕树头西街23号</v>
          </cell>
        </row>
        <row r="56502">
          <cell r="B56502">
            <v>13660239663</v>
          </cell>
          <cell r="C56502" t="str">
            <v>广东省广州市海珠区江南西路紫龙大街6号1702</v>
          </cell>
        </row>
        <row r="56503">
          <cell r="B56503">
            <v>13480842616</v>
          </cell>
          <cell r="C56503" t="str">
            <v>广东省深圳市福田区香蜜半山山语清晖2-2-106</v>
          </cell>
        </row>
        <row r="56504">
          <cell r="B56504">
            <v>13732370335</v>
          </cell>
          <cell r="C56504" t="str">
            <v>浙江省湖州市长兴县画溪庄园18幢2号</v>
          </cell>
        </row>
        <row r="56505">
          <cell r="B56505">
            <v>13890265282</v>
          </cell>
          <cell r="C56505" t="str">
            <v>四川省德阳市旌阳区沙河街旌湖明珠</v>
          </cell>
        </row>
        <row r="56506">
          <cell r="B56506">
            <v>13972027722</v>
          </cell>
          <cell r="C56506" t="str">
            <v>湖北省宜昌市点军区点军街道点军大道68号(奥体中心对面)碧桂园御园</v>
          </cell>
        </row>
        <row r="56507">
          <cell r="B56507">
            <v>13308600889</v>
          </cell>
          <cell r="C56507" t="str">
            <v>湖北省宜昌市伍家岗区城东大道118号宜化山语城三号楼二单元402室</v>
          </cell>
        </row>
        <row r="56508">
          <cell r="B56508">
            <v>13601971211</v>
          </cell>
          <cell r="C56508" t="str">
            <v>上海市闵行区丰顺路500弄54号101室</v>
          </cell>
        </row>
        <row r="56509">
          <cell r="B56509">
            <v>13918126116</v>
          </cell>
          <cell r="C56509" t="str">
            <v>上海长宁区水城路883弄6号603</v>
          </cell>
        </row>
        <row r="56510">
          <cell r="B56510">
            <v>18909718651</v>
          </cell>
          <cell r="C56510" t="str">
            <v>青海省西宁市城西区昆仑西路万达中心4号写字楼16楼11605室</v>
          </cell>
        </row>
        <row r="56511">
          <cell r="B56511">
            <v>13299831999</v>
          </cell>
          <cell r="C56511" t="str">
            <v>青海省西宁市城东区清真巷161号成隆小区</v>
          </cell>
        </row>
        <row r="56512">
          <cell r="B56512">
            <v>13667027000</v>
          </cell>
          <cell r="C56512" t="str">
            <v>江苏省南京市秦淮区正洪街东宇大厦2701</v>
          </cell>
        </row>
        <row r="56513">
          <cell r="B56513">
            <v>13862266905</v>
          </cell>
          <cell r="C56513" t="str">
            <v>江苏张家港今日家园1幢301室</v>
          </cell>
        </row>
        <row r="56514">
          <cell r="B56514">
            <v>18968906300</v>
          </cell>
          <cell r="C56514" t="str">
            <v>浙江省温州市乐清市柳市镇大桥路173号</v>
          </cell>
        </row>
        <row r="56515">
          <cell r="B56515">
            <v>13685172962</v>
          </cell>
          <cell r="C56515" t="str">
            <v>江苏省徐州市泉山区淮海西路99号徐州医科大学附属医院新大楼二楼住院药房</v>
          </cell>
        </row>
        <row r="56516">
          <cell r="B56516">
            <v>18595677207</v>
          </cell>
          <cell r="C56516" t="str">
            <v>河南省郑州市金水东路19号</v>
          </cell>
        </row>
        <row r="56517">
          <cell r="B56517">
            <v>18997249548</v>
          </cell>
          <cell r="C56517" t="str">
            <v>青海省西宁市城中区昆仑中路79号</v>
          </cell>
        </row>
        <row r="56518">
          <cell r="B56518">
            <v>15524623606</v>
          </cell>
          <cell r="C56518" t="str">
            <v>辽宁省大连市中山区长江路12号，海港大厦2106室</v>
          </cell>
        </row>
        <row r="56519">
          <cell r="B56519">
            <v>15987179332</v>
          </cell>
          <cell r="C56519" t="str">
            <v>云南省昆明市五华区黑林铺街道春城慧谷A2区</v>
          </cell>
        </row>
        <row r="56520">
          <cell r="B56520">
            <v>13841128805</v>
          </cell>
          <cell r="C56520" t="str">
            <v>辽宁省大连市中山区长江路12号海港大厦2110</v>
          </cell>
        </row>
        <row r="56521">
          <cell r="B56521">
            <v>17862133577</v>
          </cell>
          <cell r="C56521" t="str">
            <v>山东省东营市东城区大渡河路150号东凯实验学校北门</v>
          </cell>
        </row>
        <row r="56522">
          <cell r="B56522">
            <v>13997355006</v>
          </cell>
          <cell r="C56522" t="str">
            <v>青海省西宁市城中区南山路14号省第四医院</v>
          </cell>
        </row>
        <row r="56523">
          <cell r="B56523">
            <v>15941256707</v>
          </cell>
          <cell r="C56523" t="str">
            <v>辽宁省鞍山市高新区新世界朗悦居31号楼一单元402</v>
          </cell>
        </row>
        <row r="56524">
          <cell r="B56524">
            <v>13389770165</v>
          </cell>
          <cell r="C56524" t="str">
            <v>青海省海西州德令哈市河东街道长江路瑞安小区</v>
          </cell>
        </row>
        <row r="56525">
          <cell r="B56525">
            <v>13521538268</v>
          </cell>
          <cell r="C56525" t="str">
            <v>北京市大兴区西红门瑞海家园三区7号楼4单元202</v>
          </cell>
        </row>
        <row r="56526">
          <cell r="B56526">
            <v>13998602782</v>
          </cell>
          <cell r="C56526" t="str">
            <v>辽宁省大连市中山区武昌南巷10号楼2-1-3</v>
          </cell>
        </row>
        <row r="56527">
          <cell r="B56527">
            <v>13817839577</v>
          </cell>
          <cell r="C56527" t="str">
            <v>上海市松江区九亭大街105弄104号</v>
          </cell>
        </row>
        <row r="56528">
          <cell r="B56528">
            <v>13599929277</v>
          </cell>
          <cell r="C56528" t="str">
            <v>福建省厦门市湖里区日圆三里中央湾区珊瑚海3号楼2401室</v>
          </cell>
        </row>
        <row r="56529">
          <cell r="B56529">
            <v>13704720868</v>
          </cell>
          <cell r="C56529" t="str">
            <v>内蒙古包头市东河区新中西路房管三号正楼刘淑英西医诊所</v>
          </cell>
        </row>
        <row r="56530">
          <cell r="B56530">
            <v>13451032555</v>
          </cell>
          <cell r="C56530" t="str">
            <v>湖北省恩施土家族苗族自治州恩施市西湖花园2-1-302</v>
          </cell>
        </row>
        <row r="56531">
          <cell r="B56531">
            <v>15392883088</v>
          </cell>
          <cell r="C56531" t="str">
            <v>湖北省武汉市江汉区红旗渠路新华家园蝶苑11栋1603</v>
          </cell>
        </row>
        <row r="56532">
          <cell r="B56532">
            <v>13947576874</v>
          </cell>
          <cell r="C56532" t="str">
            <v>内蒙古通辽市内蒙古民族大学附属医院霍林河大街1742号门诊三楼内分泌科医生办公室</v>
          </cell>
        </row>
        <row r="56533">
          <cell r="B56533">
            <v>13912109152</v>
          </cell>
          <cell r="C56533" t="str">
            <v>江苏省镇江市句容市宁杭北路锦绣句容7幢A座402室</v>
          </cell>
        </row>
        <row r="56534">
          <cell r="B56534">
            <v>15006666175</v>
          </cell>
          <cell r="C56534" t="str">
            <v>山东省潍坊市奎文区高新区东风街与东方路交汇处东以南100米东方国际中心公寓楼速递易【261000A05】</v>
          </cell>
        </row>
        <row r="56535">
          <cell r="B56535">
            <v>13554066011</v>
          </cell>
          <cell r="C56535" t="str">
            <v>湖北省武汉市武昌区水果湖北环路小区25栋2单元401</v>
          </cell>
        </row>
        <row r="56536">
          <cell r="B56536">
            <v>13618580707</v>
          </cell>
          <cell r="C56536" t="str">
            <v>贵州省贵阳市云岩区智慧龙城颐景园一单元17楼</v>
          </cell>
        </row>
        <row r="56537">
          <cell r="B56537">
            <v>13585646605</v>
          </cell>
          <cell r="C56537" t="str">
            <v>上海浦东新区高桥镇凌高路149弄3号101</v>
          </cell>
        </row>
        <row r="56538">
          <cell r="B56538">
            <v>18600858357</v>
          </cell>
          <cell r="C56538" t="str">
            <v>北京市朝阳区奥运村街道万科星园14号楼2702</v>
          </cell>
        </row>
        <row r="56539">
          <cell r="B56539">
            <v>18993760510</v>
          </cell>
          <cell r="C56539" t="str">
            <v>甘肃省酒泉市肃州区西北街街道27支局44信箱55号</v>
          </cell>
        </row>
        <row r="56540">
          <cell r="B56540">
            <v>13228995173</v>
          </cell>
          <cell r="C56540" t="str">
            <v>西藏自治区拉萨市城关区北京西路8号环球大厦民生银行营业厅</v>
          </cell>
        </row>
        <row r="56541">
          <cell r="B56541">
            <v>13031387330</v>
          </cell>
          <cell r="C56541" t="str">
            <v>新疆维吾尔自治区克拉玛依市克拉玛依区永红路天阳小区1栋901号</v>
          </cell>
        </row>
        <row r="56542">
          <cell r="B56542">
            <v>13988566129</v>
          </cell>
          <cell r="C56542" t="str">
            <v>云南省大理州大理市下关镇集市巷7号集泰小区</v>
          </cell>
        </row>
        <row r="56543">
          <cell r="B56543">
            <v>15201673721</v>
          </cell>
          <cell r="C56543" t="str">
            <v>北京市东城区东花市大街富贵园三区5号楼一单元1002</v>
          </cell>
        </row>
        <row r="56544">
          <cell r="B56544">
            <v>1590272353</v>
          </cell>
          <cell r="C56544" t="str">
            <v>湖北省武汉市江岸区劳动街永清路37号公园社区（放原云泰酒店旁丰巢快递柜内）</v>
          </cell>
        </row>
        <row r="56545">
          <cell r="B56545">
            <v>13138336087</v>
          </cell>
          <cell r="C56545" t="str">
            <v>广东省惠州惠东平山中航城2栋2单1303房</v>
          </cell>
        </row>
        <row r="56546">
          <cell r="B56546">
            <v>13818350363</v>
          </cell>
          <cell r="C56546" t="str">
            <v>上海市嘉定区福海路111弄怡景花园11号402室</v>
          </cell>
        </row>
        <row r="56547">
          <cell r="B56547">
            <v>13982059591</v>
          </cell>
          <cell r="C56547" t="str">
            <v>四川省成都市青羊区东城根中街64号</v>
          </cell>
        </row>
        <row r="56548">
          <cell r="B56548">
            <v>13882233894</v>
          </cell>
          <cell r="C56548" t="str">
            <v>四川省成都市高新区世纪城南路599号天府软件园D2</v>
          </cell>
        </row>
        <row r="56549">
          <cell r="B56549">
            <v>13849182047</v>
          </cell>
          <cell r="C56549" t="str">
            <v>河南省郑州市新郑市龙湖镇马庄花园</v>
          </cell>
        </row>
        <row r="56550">
          <cell r="B56550">
            <v>13906801888</v>
          </cell>
          <cell r="C56550" t="str">
            <v>浙江省舟山市定海区港岛路150号闻莺苑17栋1201室</v>
          </cell>
        </row>
        <row r="56551">
          <cell r="B56551">
            <v>18772211717</v>
          </cell>
          <cell r="C56551" t="str">
            <v>湖北省十堰市茅箭区北京南路27号凤凰香郡11栋</v>
          </cell>
        </row>
        <row r="56552">
          <cell r="B56552">
            <v>15974810887</v>
          </cell>
          <cell r="C56552" t="str">
            <v>云南省昆明市西山区日新路润城第三大道5幢</v>
          </cell>
        </row>
        <row r="56553">
          <cell r="B56553">
            <v>13768115619</v>
          </cell>
          <cell r="C56553" t="str">
            <v>广西省南宁市江南区星光大道213号金康天和人家6号楼1单元</v>
          </cell>
        </row>
        <row r="56554">
          <cell r="B56554">
            <v>18677226868</v>
          </cell>
          <cell r="C56554" t="str">
            <v>广西省南宁市青秀区中泰路9路天健国公馆B座1012室</v>
          </cell>
        </row>
        <row r="56555">
          <cell r="B56555">
            <v>13911877823</v>
          </cell>
          <cell r="C56555" t="str">
            <v>北京市海淀区友谊路102号院东区2号楼1单元703室</v>
          </cell>
        </row>
        <row r="56556">
          <cell r="B56556">
            <v>15581600867</v>
          </cell>
          <cell r="C56556" t="str">
            <v>湖南省长沙市岳麓区保利麓谷林语E区1栋</v>
          </cell>
        </row>
        <row r="56557">
          <cell r="B56557">
            <v>13951182195</v>
          </cell>
          <cell r="C56557" t="str">
            <v>江苏省昆山市玉山镇同富佳苑7幢</v>
          </cell>
        </row>
        <row r="56558">
          <cell r="B56558">
            <v>13580587334</v>
          </cell>
          <cell r="C56558" t="str">
            <v>广东省佛山市禅城区同兴路10号非凡领域</v>
          </cell>
        </row>
        <row r="56559">
          <cell r="B56559">
            <v>13570576546</v>
          </cell>
          <cell r="C56559" t="str">
            <v>广东省广州市白云区太和镇草庄南路十一巷8号</v>
          </cell>
        </row>
        <row r="56560">
          <cell r="B56560">
            <v>13928510336</v>
          </cell>
          <cell r="C56560" t="str">
            <v>广东省佛山市高明区高丰路1号广东溢达纺织有限公司财务部</v>
          </cell>
        </row>
        <row r="56561">
          <cell r="B56561">
            <v>13383631139</v>
          </cell>
          <cell r="C56561" t="str">
            <v>河北省张家口市宣化区和平街柳树巷工程家属楼六号楼6单元301</v>
          </cell>
        </row>
        <row r="56562">
          <cell r="B56562">
            <v>13688437025</v>
          </cell>
          <cell r="C56562" t="str">
            <v>四川省成都市青羊区牧电路17号2单元14幢16号</v>
          </cell>
        </row>
        <row r="56563">
          <cell r="B56563">
            <v>13901061366</v>
          </cell>
          <cell r="C56563" t="str">
            <v>北京市朝阳区棕榈泉3号楼2501室</v>
          </cell>
        </row>
        <row r="56564">
          <cell r="B56564">
            <v>13564980700</v>
          </cell>
          <cell r="C56564" t="str">
            <v>上海市杨浦区国顺东路179弄50号401室</v>
          </cell>
        </row>
        <row r="56565">
          <cell r="B56565">
            <v>15995223033</v>
          </cell>
          <cell r="C56565" t="str">
            <v>江苏省无锡市锡山区云林苑西区45-302</v>
          </cell>
        </row>
        <row r="56566">
          <cell r="B56566">
            <v>18908189992</v>
          </cell>
          <cell r="C56566" t="str">
            <v>四川省成都市新鸿路398号6-3-14</v>
          </cell>
        </row>
        <row r="56567">
          <cell r="B56567">
            <v>13887997770</v>
          </cell>
          <cell r="C56567" t="str">
            <v>云南省普洱市思茅区金城茶苑小区（茶山脚）3幢4号杨市茶庄</v>
          </cell>
        </row>
        <row r="56568">
          <cell r="B56568">
            <v>15263877172</v>
          </cell>
          <cell r="C56568" t="str">
            <v>山东省东营市西四路324号胜利油田恒伟工程管理有限公司</v>
          </cell>
        </row>
        <row r="56569">
          <cell r="B56569">
            <v>18818916789</v>
          </cell>
          <cell r="C56569" t="str">
            <v>广东省广州市白云区太和镇大源东路岐山北中街9巷1号2楼千絲洛服饰私人件</v>
          </cell>
        </row>
        <row r="56570">
          <cell r="B56570">
            <v>13857082217</v>
          </cell>
          <cell r="C56570" t="str">
            <v>浙江省丽水市缙云县五云街道书香花苑2幢502</v>
          </cell>
        </row>
        <row r="56571">
          <cell r="B56571">
            <v>18219123828</v>
          </cell>
          <cell r="C56571" t="str">
            <v>广东省茂名市官山北东区22栋401</v>
          </cell>
        </row>
        <row r="56572">
          <cell r="B56572">
            <v>13337069996</v>
          </cell>
          <cell r="C56572" t="str">
            <v>内蒙古鄂尔多斯市东胜区新大地奥林花园B区12-702</v>
          </cell>
        </row>
        <row r="56573">
          <cell r="B56573">
            <v>13847889660</v>
          </cell>
          <cell r="C56573" t="str">
            <v>内蒙古巴彦淖尔市磴口县紫荆花园3号楼3单元102</v>
          </cell>
        </row>
        <row r="56574">
          <cell r="B56574">
            <v>18607397628</v>
          </cell>
          <cell r="C56574" t="str">
            <v>湖南省邵阳市双清区东风路18号红十字会博爱医院</v>
          </cell>
        </row>
        <row r="56575">
          <cell r="B56575">
            <v>15801808750</v>
          </cell>
          <cell r="C56575" t="str">
            <v>上海市静安区曹家渡街道长寿路999弄5号6A</v>
          </cell>
        </row>
        <row r="56576">
          <cell r="B56576">
            <v>13919262158</v>
          </cell>
          <cell r="C56576" t="str">
            <v>甘肃省兰州市城关区皋兰路街道旧大路253号和顺美居2号楼302</v>
          </cell>
        </row>
        <row r="56577">
          <cell r="B56577">
            <v>18608260899</v>
          </cell>
          <cell r="C56577" t="str">
            <v>四川省广安市城南交通花园</v>
          </cell>
        </row>
        <row r="56578">
          <cell r="B56578">
            <v>13864781666</v>
          </cell>
          <cell r="C56578" t="str">
            <v>山东省东营市垦利县董集镇北二路东兴花园19号</v>
          </cell>
        </row>
        <row r="56579">
          <cell r="B56579">
            <v>18906414095</v>
          </cell>
          <cell r="C56579" t="str">
            <v>山东省济南市浆水泉路17号黄金99景城12号楼3单元201</v>
          </cell>
        </row>
        <row r="56580">
          <cell r="B56580">
            <v>13727436937</v>
          </cell>
          <cell r="C56580" t="str">
            <v>广东省佛山市大沥镇沥东荔庄南村东区17巷6号</v>
          </cell>
        </row>
        <row r="56581">
          <cell r="B56581">
            <v>13679811411</v>
          </cell>
          <cell r="C56581" t="str">
            <v>广东省佛山市南海区大沥镇太平石步一村大街四巷3号</v>
          </cell>
        </row>
        <row r="56582">
          <cell r="B56582">
            <v>13774258051</v>
          </cell>
          <cell r="C56582" t="str">
            <v>上海市杨浦区长阳路1400弄54号401室</v>
          </cell>
        </row>
        <row r="56583">
          <cell r="B56583">
            <v>15204678102</v>
          </cell>
          <cell r="C56583" t="str">
            <v>黑龙江省哈尔滨市南岗区邮政街23号哈医大一院住院处3号楼6楼病案统计室</v>
          </cell>
        </row>
        <row r="56584">
          <cell r="B56584">
            <v>13801503201</v>
          </cell>
          <cell r="C56584" t="str">
            <v>江苏省常州市牛镇工业园东新路10号</v>
          </cell>
        </row>
        <row r="56585">
          <cell r="B56585">
            <v>15336559120</v>
          </cell>
          <cell r="C56585" t="str">
            <v>浙江省杭州市滨江区水晶澜轩2幢1单元2902室</v>
          </cell>
        </row>
        <row r="56586">
          <cell r="B56586">
            <v>18040056569</v>
          </cell>
          <cell r="C56586" t="str">
            <v>辽宁省沈阳市沈河区沈水路628-2号1-14-3保利康桥</v>
          </cell>
        </row>
        <row r="56587">
          <cell r="B56587">
            <v>13733359090</v>
          </cell>
          <cell r="C56587" t="str">
            <v>河北省秦皇岛市海港区海阳路50号</v>
          </cell>
        </row>
        <row r="56588">
          <cell r="B56588">
            <v>13728222312</v>
          </cell>
          <cell r="C56588" t="str">
            <v>广东省东莞市中堂镇东泊梁屋新村富民街27号</v>
          </cell>
        </row>
        <row r="56589">
          <cell r="B56589">
            <v>13928822699</v>
          </cell>
          <cell r="C56589" t="str">
            <v>广东省广州市萝岗区雅居乐富春山居E5-1201</v>
          </cell>
        </row>
        <row r="56590">
          <cell r="B56590">
            <v>13730351699</v>
          </cell>
          <cell r="C56590" t="str">
            <v>河北省秦皇岛市燕山大街21号京秦高速管理处</v>
          </cell>
        </row>
        <row r="56591">
          <cell r="B56591">
            <v>13681232626</v>
          </cell>
          <cell r="C56591" t="str">
            <v>北京市朝阳区双桥东路5号院4号楼1单元1102</v>
          </cell>
        </row>
        <row r="56592">
          <cell r="B56592">
            <v>18854167776</v>
          </cell>
          <cell r="C56592" t="str">
            <v>山东省济南市天桥区官扎营新区南区4-2-2806</v>
          </cell>
        </row>
        <row r="56593">
          <cell r="B56593">
            <v>13505358088</v>
          </cell>
          <cell r="C56593" t="str">
            <v>山东省烟台市经济技术开发区金域河畔7号楼1单元7号</v>
          </cell>
        </row>
        <row r="56594">
          <cell r="B56594">
            <v>18605900099</v>
          </cell>
          <cell r="C56594" t="str">
            <v>福建省漳州市龙池开发区保生路上全首饰</v>
          </cell>
        </row>
        <row r="56595">
          <cell r="B56595">
            <v>13910865261</v>
          </cell>
          <cell r="C56595" t="str">
            <v>北京市大兴区亦庄经济技术开发区三羊里27号楼3单元401室</v>
          </cell>
        </row>
        <row r="56596">
          <cell r="B56596">
            <v>13541091099</v>
          </cell>
          <cell r="C56596" t="str">
            <v>四川省德阳市广汉市向阳镇四川国际石材城19栋2号</v>
          </cell>
        </row>
        <row r="56597">
          <cell r="B56597">
            <v>18902896622</v>
          </cell>
          <cell r="C56597" t="str">
            <v>广东省佛山市南海区大沥黄岐北村公路二联新村停车场处家具厂</v>
          </cell>
        </row>
        <row r="56598">
          <cell r="B56598">
            <v>13960304552</v>
          </cell>
          <cell r="C56598" t="str">
            <v>福建省石狮市濠江路众和国际大厦12楼</v>
          </cell>
        </row>
        <row r="56599">
          <cell r="B56599">
            <v>15880635100</v>
          </cell>
          <cell r="C56599" t="str">
            <v>福建省厦门市海沧区海达南路305号402室</v>
          </cell>
        </row>
        <row r="56600">
          <cell r="B56600">
            <v>15059567639</v>
          </cell>
          <cell r="C56600" t="str">
            <v>福建省泉州市南安市水头镇西锦工业区泰川石业</v>
          </cell>
        </row>
        <row r="56601">
          <cell r="B56601">
            <v>13489713335</v>
          </cell>
          <cell r="C56601" t="str">
            <v>福建省晋州市东石镇三乡村埭边吴72号腾翔织造有限公司</v>
          </cell>
        </row>
        <row r="56602">
          <cell r="B56602">
            <v>13811655781</v>
          </cell>
          <cell r="C56602" t="str">
            <v>海南省陵水县英州镇碧桂园珊瑚宫殿天琴海二街六座</v>
          </cell>
        </row>
        <row r="56603">
          <cell r="B56603">
            <v>13810812954</v>
          </cell>
          <cell r="C56603" t="str">
            <v>北京市海淀区皂君东里31楼506</v>
          </cell>
        </row>
        <row r="56604">
          <cell r="B56604">
            <v>13940884166</v>
          </cell>
          <cell r="C56604" t="str">
            <v>辽宁省大连市中山区青泥洼桥街道中山广场3号广发银行大连分行4楼办公室</v>
          </cell>
        </row>
        <row r="56605">
          <cell r="B56605">
            <v>18645023666</v>
          </cell>
          <cell r="C56605" t="str">
            <v>黑龙江省哈尔滨市道里区安宁街213号爱建社区新湖明珠小区A栋2单元1302室</v>
          </cell>
        </row>
        <row r="56606">
          <cell r="B56606">
            <v>13661250301</v>
          </cell>
          <cell r="C56606" t="str">
            <v>北京市朝阳区亚运村华馨公寓417号楼3单元601</v>
          </cell>
        </row>
        <row r="56607">
          <cell r="B56607">
            <v>13690445099</v>
          </cell>
          <cell r="C56607" t="str">
            <v>广东省佛山市南海区大沥镇盐步穗盐西路骏景豪庭B座11号森桓企业</v>
          </cell>
        </row>
        <row r="56608">
          <cell r="B56608">
            <v>13969697183</v>
          </cell>
          <cell r="C56608" t="str">
            <v>山东省青岛市市南区爱心幼儿园</v>
          </cell>
        </row>
        <row r="56609">
          <cell r="B56609">
            <v>13009100365</v>
          </cell>
          <cell r="C56609" t="str">
            <v>吉林省长春节南关区中海国际社区j区3栋</v>
          </cell>
        </row>
        <row r="56610">
          <cell r="B56610">
            <v>13917164979</v>
          </cell>
          <cell r="C56610" t="str">
            <v>上海市松江区人民北路181号兴业银行</v>
          </cell>
        </row>
        <row r="56611">
          <cell r="B56611">
            <v>15168887236</v>
          </cell>
          <cell r="C56611" t="str">
            <v>山东省济南市历城区山水华府19号楼2单元902</v>
          </cell>
        </row>
        <row r="56612">
          <cell r="B56612">
            <v>13604516120</v>
          </cell>
          <cell r="C56612" t="str">
            <v>黑龙江省哈尔滨市南岗区和兴路133号黑龙江省教育学院</v>
          </cell>
        </row>
        <row r="56613">
          <cell r="B56613">
            <v>13632232288</v>
          </cell>
          <cell r="C56613" t="str">
            <v>广东省广州市花都区新华镇三东大道路劲隽悦豪庭三期65栋1202</v>
          </cell>
        </row>
        <row r="56614">
          <cell r="B56614">
            <v>13351195761</v>
          </cell>
          <cell r="C56614" t="str">
            <v>黑龙江省大庆市采油二厂物资供应站</v>
          </cell>
        </row>
        <row r="56615">
          <cell r="B56615">
            <v>13877155883</v>
          </cell>
          <cell r="C56615" t="str">
            <v>广西壮族自治区南宁市青秀区青秀山管理委员会长湖东路69号维也纳森林小区无之源一楼前台</v>
          </cell>
        </row>
        <row r="56616">
          <cell r="B56616">
            <v>13977191580</v>
          </cell>
          <cell r="C56616" t="str">
            <v>广西省南宁市青秀区东葛路29号荣和中央公园8栋33C</v>
          </cell>
        </row>
        <row r="56617">
          <cell r="B56617">
            <v>13901200219</v>
          </cell>
          <cell r="C56617" t="str">
            <v>北京市海淀区学清路逸城东苑小区8号楼2单元1002室</v>
          </cell>
        </row>
        <row r="56618">
          <cell r="B56618">
            <v>13548533450</v>
          </cell>
          <cell r="C56618" t="str">
            <v>湖南省长沙市岳麓区金星南路300号润嘉公园道A座2109</v>
          </cell>
        </row>
        <row r="56619">
          <cell r="B56619">
            <v>13910251861</v>
          </cell>
          <cell r="C56619" t="str">
            <v>北京市海淀区民族大学西路66号鑫德嘉园B座4B10室</v>
          </cell>
        </row>
        <row r="56620">
          <cell r="B56620">
            <v>15524361092</v>
          </cell>
          <cell r="C56620" t="str">
            <v>辽宁省沈阳市沈河区大南街154号-6-473</v>
          </cell>
        </row>
        <row r="56621">
          <cell r="B56621">
            <v>15838513360</v>
          </cell>
          <cell r="C56621" t="str">
            <v>河南省洛阳市偃师市翟镇镇二里头村14组</v>
          </cell>
        </row>
        <row r="56622">
          <cell r="B56622">
            <v>13592089292</v>
          </cell>
          <cell r="C56622" t="str">
            <v>河南省洛阳市涧西区天津路104号院北门</v>
          </cell>
        </row>
        <row r="56623">
          <cell r="B56623">
            <v>13866518843</v>
          </cell>
          <cell r="C56623" t="str">
            <v>安徽省铜陵市铜官山区育林新村33栋303号</v>
          </cell>
        </row>
        <row r="56624">
          <cell r="B56624">
            <v>15981970998</v>
          </cell>
          <cell r="C56624" t="str">
            <v>河南省郑州市二七区兴华南街60号交通银行</v>
          </cell>
        </row>
        <row r="56625">
          <cell r="B56625">
            <v>18637938905</v>
          </cell>
          <cell r="C56625" t="str">
            <v>河南省洛阳市涧西区丽春西路中泰世纪花城30号楼1001</v>
          </cell>
        </row>
        <row r="56626">
          <cell r="B56626">
            <v>13110021123</v>
          </cell>
          <cell r="C56626" t="str">
            <v>天津市北辰区瑞景家园11号楼2401</v>
          </cell>
        </row>
        <row r="56627">
          <cell r="B56627">
            <v>13965146690</v>
          </cell>
          <cell r="C56627" t="str">
            <v>安徽省合肥市庐阳区安庆路第三小学</v>
          </cell>
        </row>
        <row r="56628">
          <cell r="B56628">
            <v>18900571267</v>
          </cell>
          <cell r="C56628" t="str">
            <v>安徽省宿州市埇桥区淮海中路188号中国人民银行宿州市中心支行</v>
          </cell>
        </row>
        <row r="56629">
          <cell r="B56629">
            <v>17637701111</v>
          </cell>
          <cell r="C56629" t="str">
            <v>河南省南阳市车站路718号</v>
          </cell>
        </row>
        <row r="56630">
          <cell r="B56630">
            <v>18654327092</v>
          </cell>
          <cell r="C56630" t="str">
            <v>广东省江门市蓬江区胜龙里小区52号之一602</v>
          </cell>
        </row>
        <row r="56631">
          <cell r="B56631">
            <v>13392147352</v>
          </cell>
          <cell r="C56631" t="str">
            <v>广东省广州市花都区莲塘村五队洪照饭店</v>
          </cell>
        </row>
        <row r="56632">
          <cell r="B56632">
            <v>13807011719</v>
          </cell>
          <cell r="C56632" t="str">
            <v>江西省贵溪市治金路15号中区15栋106室</v>
          </cell>
        </row>
        <row r="56633">
          <cell r="B56633">
            <v>13536446872</v>
          </cell>
          <cell r="C56633" t="str">
            <v>广东省湛江市吴川市海港大道汇景蓝湾销售中心旁正大农苑</v>
          </cell>
        </row>
        <row r="56634">
          <cell r="B56634">
            <v>13567507786</v>
          </cell>
          <cell r="C56634" t="str">
            <v>浙江省杭州市滨江区明月江南小区西区8幢2501室</v>
          </cell>
        </row>
        <row r="56635">
          <cell r="B56635">
            <v>13483518188</v>
          </cell>
          <cell r="C56635" t="str">
            <v>河北省唐山市滦县紫薇园自建别墅北段第四排（24号楼东南）</v>
          </cell>
        </row>
        <row r="56636">
          <cell r="B56636">
            <v>13285999955</v>
          </cell>
          <cell r="C56636" t="str">
            <v>福建省泉州市晋江市龙湖镇花园西湖村西区157号</v>
          </cell>
        </row>
        <row r="56637">
          <cell r="B56637">
            <v>18713589298</v>
          </cell>
          <cell r="C56637" t="str">
            <v>河北省秦皇岛市海港区海阳路与红旗路交叉口新境普洱茶楼252号</v>
          </cell>
        </row>
        <row r="56638">
          <cell r="B56638">
            <v>13933606969</v>
          </cell>
          <cell r="C56638" t="str">
            <v>河北省秦皇岛市海港区和平花园6-1-401</v>
          </cell>
        </row>
        <row r="56639">
          <cell r="B56639">
            <v>13720023608</v>
          </cell>
          <cell r="C56639" t="str">
            <v>广东省深圳市福田区振兴路101号华匀大厦1栋409室</v>
          </cell>
        </row>
        <row r="56640">
          <cell r="B56640">
            <v>13505955717</v>
          </cell>
          <cell r="C56640" t="str">
            <v>福建省晋江市格林春天3号楼1303</v>
          </cell>
        </row>
        <row r="56641">
          <cell r="B56641">
            <v>13505992133</v>
          </cell>
          <cell r="C56641" t="str">
            <v>福建省泉州市鲤城区海滨街道堤后路115号二轻工艺厂内</v>
          </cell>
        </row>
        <row r="56642">
          <cell r="B56642">
            <v>13888606393</v>
          </cell>
          <cell r="C56642" t="str">
            <v>云南省昆明市官渡区吴井路百大城市理想2-1-201</v>
          </cell>
        </row>
        <row r="56643">
          <cell r="B56643">
            <v>13738008786</v>
          </cell>
          <cell r="C56643" t="str">
            <v>浙江省金华市婺城区白龙桥镇十二局二号门广东金力成304星光不锈钢好人缘网络会所旁边大魔王集团（快递需送楼下本人签收，无人自取）</v>
          </cell>
        </row>
        <row r="56644">
          <cell r="B56644">
            <v>18868400098</v>
          </cell>
          <cell r="C56644" t="str">
            <v>浙江省杭州市拱墅区余杭塘路129号浪琴翠园5-2-801</v>
          </cell>
        </row>
        <row r="56645">
          <cell r="B56645">
            <v>13940805316</v>
          </cell>
          <cell r="C56645" t="str">
            <v>辽宁省大连市甘井子区砬子山易和岭秀滨城东园24号楼一单元102</v>
          </cell>
        </row>
        <row r="56646">
          <cell r="B56646">
            <v>18087469901</v>
          </cell>
          <cell r="C56646" t="str">
            <v>云南省曲靖市陆良县中枢镇水岸康庭小区云南泰航建筑工程有限公司</v>
          </cell>
        </row>
        <row r="56647">
          <cell r="B56647">
            <v>13935728596</v>
          </cell>
          <cell r="C56647" t="str">
            <v>山西省临汾市尧都区青狮南街尧都区眼科医院</v>
          </cell>
        </row>
        <row r="56648">
          <cell r="B56648">
            <v>13453780006</v>
          </cell>
          <cell r="C56648" t="str">
            <v>山西省临汾市解放东路110号解放路学校</v>
          </cell>
        </row>
        <row r="56649">
          <cell r="B56649">
            <v>15538377629</v>
          </cell>
          <cell r="C56649" t="str">
            <v>河南省郑州市二七区兴华南街99号11号楼东一单元二楼东户201</v>
          </cell>
        </row>
        <row r="56650">
          <cell r="B56650">
            <v>15822717620</v>
          </cell>
          <cell r="C56650" t="str">
            <v>天津市西青区张家窝知景道星河荣御香榭园21-2-401</v>
          </cell>
        </row>
        <row r="56651">
          <cell r="B56651">
            <v>13559508828</v>
          </cell>
          <cell r="C56651" t="str">
            <v>福建省石狮市祥芝镇新村东27号</v>
          </cell>
        </row>
        <row r="56652">
          <cell r="B56652">
            <v>13678988988</v>
          </cell>
          <cell r="C56652" t="str">
            <v>福建省石狮市世茂二期G1栋1901</v>
          </cell>
        </row>
        <row r="56653">
          <cell r="B56653">
            <v>18659099998</v>
          </cell>
          <cell r="C56653" t="str">
            <v>福建省石狮市子芳路新华源大厦</v>
          </cell>
        </row>
        <row r="56654">
          <cell r="B56654">
            <v>13559033123</v>
          </cell>
          <cell r="C56654" t="str">
            <v>江苏省无锡市东亭恒大绿景雅苑30号301</v>
          </cell>
        </row>
        <row r="56655">
          <cell r="B56655">
            <v>15959896251</v>
          </cell>
          <cell r="C56655" t="str">
            <v>福建省泉州市石狮市石灵路151号</v>
          </cell>
        </row>
        <row r="56656">
          <cell r="B56656">
            <v>18011423352</v>
          </cell>
          <cell r="C56656" t="str">
            <v>四川省成都市高新区紫荆西路紫丁巷1号2幢1单元7楼2号</v>
          </cell>
        </row>
        <row r="56657">
          <cell r="B56657">
            <v>15231768292</v>
          </cell>
          <cell r="C56657" t="str">
            <v>河北省沧州市任丘市华北油田公司机关大楼19层东</v>
          </cell>
        </row>
        <row r="56658">
          <cell r="B56658">
            <v>13586009131</v>
          </cell>
          <cell r="C56658" t="str">
            <v>浙江省台州市黄岩区高桥街道新大街21号高桥农商行</v>
          </cell>
        </row>
        <row r="56659">
          <cell r="B56659">
            <v>15304851958</v>
          </cell>
          <cell r="C56659" t="str">
            <v>北京市朝阳区弘燕东路山水文园小区24号楼1单元802室</v>
          </cell>
        </row>
        <row r="56660">
          <cell r="B56660">
            <v>13591336399</v>
          </cell>
          <cell r="C56660" t="str">
            <v>辽宁省大连市庄河市西山湖畔72号楼4单元401</v>
          </cell>
        </row>
        <row r="56661">
          <cell r="B56661">
            <v>13945941666</v>
          </cell>
          <cell r="C56661" t="str">
            <v>黑龙江省大庆市萨尔图区王家围子抽油机公司</v>
          </cell>
        </row>
        <row r="56662">
          <cell r="B56662">
            <v>17317820133</v>
          </cell>
          <cell r="C56662" t="str">
            <v>上海市浦东新区宣桥镇亦园路74弄18号701</v>
          </cell>
        </row>
        <row r="56663">
          <cell r="B56663">
            <v>13523012970</v>
          </cell>
          <cell r="C56663" t="str">
            <v>河南省荥阳市妇幼保健院</v>
          </cell>
        </row>
        <row r="56664">
          <cell r="B56664">
            <v>13534845388</v>
          </cell>
          <cell r="C56664" t="str">
            <v>广东省佛山市南海区金融高新区滨江一号17栋1402</v>
          </cell>
        </row>
        <row r="56665">
          <cell r="B56665">
            <v>13703031913</v>
          </cell>
          <cell r="C56665" t="str">
            <v>广东省中山市火炬开发区凯茵新城15区E3-3</v>
          </cell>
        </row>
        <row r="56666">
          <cell r="B56666">
            <v>18288980318</v>
          </cell>
          <cell r="C56666" t="str">
            <v>云南省昆明市龙翔街龙翔苑4-1-701</v>
          </cell>
        </row>
        <row r="56667">
          <cell r="B56667">
            <v>15222274377</v>
          </cell>
          <cell r="C56667" t="str">
            <v>天津市北辰区北仓镇泽天下心泽园11号楼1402</v>
          </cell>
        </row>
        <row r="56668">
          <cell r="B56668">
            <v>13708450361</v>
          </cell>
          <cell r="C56668" t="str">
            <v>云南省昆明市人民中路傲城A座18楼106</v>
          </cell>
        </row>
        <row r="56669">
          <cell r="B56669" t="str">
            <v>0595-85612912</v>
          </cell>
          <cell r="C56669" t="str">
            <v>福建省晋江市青阳金玛酒店奉善佛艺质品店</v>
          </cell>
        </row>
        <row r="56670">
          <cell r="B56670">
            <v>18174970802</v>
          </cell>
          <cell r="C56670" t="str">
            <v>广西壮族自治区百色市平果县城平中路1号中环广场对面电信主厅</v>
          </cell>
        </row>
        <row r="56671">
          <cell r="B56671">
            <v>18633538183</v>
          </cell>
          <cell r="C56671" t="str">
            <v>河北省秦皇岛市海港区龙溪御园24栋1单元701</v>
          </cell>
        </row>
        <row r="56672">
          <cell r="B56672">
            <v>13677062062</v>
          </cell>
          <cell r="C56672" t="str">
            <v>江西省上饶市玉山县冰溪镇人民大道777号午安一号公馆C区</v>
          </cell>
        </row>
        <row r="56673">
          <cell r="B56673">
            <v>18580879270</v>
          </cell>
          <cell r="C56673" t="str">
            <v>重庆市渝北区松石支路472号天一新城8幢</v>
          </cell>
        </row>
        <row r="56674">
          <cell r="B56674">
            <v>13763324245</v>
          </cell>
          <cell r="C56674" t="str">
            <v>广东省广州市荔湾区龙津西路三连直街60号</v>
          </cell>
        </row>
        <row r="56675">
          <cell r="B56675">
            <v>13851683910</v>
          </cell>
          <cell r="C56675" t="str">
            <v>江苏省南京市鼓楼区五台山1号丰汇大厦801室</v>
          </cell>
        </row>
        <row r="56676">
          <cell r="B56676">
            <v>13761513747</v>
          </cell>
          <cell r="C56676" t="str">
            <v>上海市徐汇区华济路2弄19号301室</v>
          </cell>
        </row>
        <row r="56677">
          <cell r="B56677">
            <v>13630407257</v>
          </cell>
          <cell r="C56677" t="str">
            <v>广东省开平市桥园路148号601</v>
          </cell>
        </row>
        <row r="56678">
          <cell r="B56678">
            <v>13773886962</v>
          </cell>
          <cell r="C56678" t="str">
            <v>江苏省南通市新开街道振兴东路和融优山美地名邸19栋1010室</v>
          </cell>
        </row>
        <row r="56679">
          <cell r="B56679">
            <v>15779225787</v>
          </cell>
          <cell r="C56679" t="str">
            <v>江西省九江市浔阳区南湖国际F栋503室</v>
          </cell>
        </row>
        <row r="56680">
          <cell r="B56680">
            <v>13664607269</v>
          </cell>
          <cell r="C56680" t="str">
            <v>黑龙江省哈尔滨市道里区安德街80号华能集中供热公司用户服务中心</v>
          </cell>
        </row>
        <row r="56681">
          <cell r="B56681">
            <v>13731018583</v>
          </cell>
          <cell r="C56681" t="str">
            <v>河北省邯郸市永年县飞宇花园南区十二号楼1001</v>
          </cell>
        </row>
        <row r="56682">
          <cell r="B56682">
            <v>13536601336</v>
          </cell>
          <cell r="C56682" t="str">
            <v>广东省佛山市禅城区卫国路33号之三</v>
          </cell>
        </row>
        <row r="56683">
          <cell r="B56683">
            <v>13705545922</v>
          </cell>
          <cell r="C56683" t="str">
            <v>安徽省淮南市大通区妇幼保健计划生育服务中心</v>
          </cell>
        </row>
        <row r="56684">
          <cell r="B56684">
            <v>18302024240</v>
          </cell>
          <cell r="C56684" t="str">
            <v>广东省广州市白云区新市墟萧岗市场南街女人街C23档口收</v>
          </cell>
        </row>
        <row r="56685">
          <cell r="B56685">
            <v>18302024240</v>
          </cell>
          <cell r="C56685" t="str">
            <v>广东省广州市白云区新市墟萧岗市场南街女人街C23档口收</v>
          </cell>
        </row>
        <row r="56686">
          <cell r="B56686">
            <v>18931202669</v>
          </cell>
          <cell r="C56686" t="str">
            <v>河北省保定市新市区西二环哈罗城3-2-1303</v>
          </cell>
        </row>
        <row r="56687">
          <cell r="B56687">
            <v>13880463342</v>
          </cell>
          <cell r="C56687" t="str">
            <v>四川省成都市双流区航都大街四段60号东立国际花城一期</v>
          </cell>
        </row>
        <row r="56688">
          <cell r="B56688">
            <v>15907860062</v>
          </cell>
          <cell r="C56688" t="str">
            <v>广西百色市右江区石化小区</v>
          </cell>
        </row>
        <row r="56689">
          <cell r="B56689">
            <v>13539994465</v>
          </cell>
          <cell r="C56689" t="str">
            <v>广东省广州市花都区花山镇三东大道凤凰机场移民安置区太源一街一巷13号</v>
          </cell>
        </row>
        <row r="56690">
          <cell r="B56690">
            <v>15168860882</v>
          </cell>
          <cell r="C56690" t="str">
            <v>山东省济南市市中区春元里小区10号楼2-504</v>
          </cell>
        </row>
        <row r="56691">
          <cell r="B56691">
            <v>13964114795</v>
          </cell>
          <cell r="C56691" t="str">
            <v>山东省济南市槐荫区经六路延长线世佳戎居小区6-1-802室</v>
          </cell>
        </row>
        <row r="56692">
          <cell r="B56692">
            <v>15020190128</v>
          </cell>
          <cell r="C56692" t="str">
            <v>山东省菏泽市牡丹区和平南路华侨城一期西北门快递柜</v>
          </cell>
        </row>
        <row r="56693">
          <cell r="B56693">
            <v>13632965099</v>
          </cell>
          <cell r="C56693" t="str">
            <v>广东省深圳市南山区铜鼓路城市山谷花园9栋713A</v>
          </cell>
        </row>
        <row r="56694">
          <cell r="B56694">
            <v>18973616963</v>
          </cell>
          <cell r="C56694" t="str">
            <v>湖南省常德市武陵区电力新村西区3栋902</v>
          </cell>
        </row>
        <row r="56695">
          <cell r="B56695">
            <v>13969078919</v>
          </cell>
          <cell r="C56695" t="str">
            <v>山东省济南市经二纬六路336-4</v>
          </cell>
        </row>
        <row r="56696">
          <cell r="B56696" t="str">
            <v>0519-86629722</v>
          </cell>
          <cell r="C56696" t="str">
            <v>江苏省常州市玉带路9号楼甲单元501室</v>
          </cell>
        </row>
        <row r="56697">
          <cell r="B56697">
            <v>18653116301</v>
          </cell>
          <cell r="C56697" t="str">
            <v>山东省济南市历下区名士豪庭2区17号楼1-602</v>
          </cell>
        </row>
        <row r="56698">
          <cell r="B56698">
            <v>13942821958</v>
          </cell>
          <cell r="C56698" t="str">
            <v>辽宁省大连市金州区金座商厦五楼八号</v>
          </cell>
        </row>
        <row r="56699">
          <cell r="B56699" t="str">
            <v>13052766531（金淑娴）</v>
          </cell>
          <cell r="C56699" t="str">
            <v>辽宁省大连市沙河口区高尔基路250号5-2（香都花园）</v>
          </cell>
        </row>
        <row r="56700">
          <cell r="B56700">
            <v>15841222142</v>
          </cell>
          <cell r="C56700" t="str">
            <v>辽宁省鞍山市铁东区山南安乐街23栋42号</v>
          </cell>
        </row>
        <row r="56701">
          <cell r="B56701">
            <v>13920308555</v>
          </cell>
          <cell r="C56701" t="str">
            <v>天津市河东区大王庄新景安里6-2-501</v>
          </cell>
        </row>
        <row r="56702">
          <cell r="B56702">
            <v>13835380351</v>
          </cell>
          <cell r="C56702" t="str">
            <v>山西省临汾市尧都区中大街滨江明珠2号楼</v>
          </cell>
        </row>
        <row r="56703">
          <cell r="B56703">
            <v>13903576262</v>
          </cell>
          <cell r="C56703" t="str">
            <v>山西省临汾市尧都区解放东路亚特兰8号楼</v>
          </cell>
        </row>
        <row r="56704">
          <cell r="B56704">
            <v>13575597356</v>
          </cell>
          <cell r="C56704" t="str">
            <v>浙江省诸暨市塔东路127号招商银行</v>
          </cell>
        </row>
        <row r="56705">
          <cell r="B56705">
            <v>15200081322</v>
          </cell>
          <cell r="C56705" t="str">
            <v>河北省张家口市桥西区清水河中路18号丽城大厦中信银行</v>
          </cell>
        </row>
        <row r="56706">
          <cell r="B56706">
            <v>18210331565</v>
          </cell>
          <cell r="C56706" t="str">
            <v>北京市顺义区后沙峪地区裕民大街38号香蜜湾小区物业</v>
          </cell>
        </row>
        <row r="56707">
          <cell r="B56707">
            <v>13314801530</v>
          </cell>
          <cell r="C56707" t="str">
            <v>内蒙古呼伦贝尔鄂温克族自治旗伊敏河镇电力宾馆</v>
          </cell>
        </row>
        <row r="56708">
          <cell r="B56708">
            <v>13965021573</v>
          </cell>
          <cell r="C56708" t="str">
            <v>安徽省合肥市蜀山区天鹅湖路旭辉花园4幢2606</v>
          </cell>
        </row>
        <row r="56709">
          <cell r="B56709">
            <v>13940417335</v>
          </cell>
          <cell r="C56709" t="str">
            <v>辽宁省沈阳市沈河区先农坛路10号成大方圆药房</v>
          </cell>
        </row>
        <row r="56710">
          <cell r="B56710">
            <v>13601207755</v>
          </cell>
          <cell r="C56710" t="str">
            <v>北京市海淀区交大东路铁院家属区铁一楼403</v>
          </cell>
        </row>
        <row r="56711">
          <cell r="B56711">
            <v>13952622286</v>
          </cell>
          <cell r="C56711" t="str">
            <v>江苏省泰州市靖江市人民南路218号房屋交易管理中心财务科</v>
          </cell>
        </row>
        <row r="56712">
          <cell r="B56712">
            <v>13822497979</v>
          </cell>
          <cell r="C56712" t="str">
            <v>广东省台山市台城南门路140号之一401</v>
          </cell>
        </row>
        <row r="56713">
          <cell r="B56713">
            <v>13512246885</v>
          </cell>
          <cell r="C56713" t="str">
            <v>天津市河东区王串场一号路华庆里3号楼5门403</v>
          </cell>
        </row>
        <row r="56714">
          <cell r="B56714">
            <v>15822254448</v>
          </cell>
          <cell r="C56714" t="str">
            <v>天津市武清区前进道131号</v>
          </cell>
        </row>
        <row r="56715">
          <cell r="B56715">
            <v>17731787111</v>
          </cell>
          <cell r="C56715" t="str">
            <v>河北省保定市高碑店市白沟镇国际商贸城二期二楼5-15</v>
          </cell>
        </row>
        <row r="56716">
          <cell r="B56716">
            <v>18522673188</v>
          </cell>
          <cell r="C56716" t="str">
            <v>天津市河东区津塘路40号增16号天津市河东区人民法院</v>
          </cell>
        </row>
        <row r="56717">
          <cell r="B56717">
            <v>15704554309</v>
          </cell>
          <cell r="C56717" t="str">
            <v>黑龙江省绥化市北林区绥美小区9号楼2单元302</v>
          </cell>
        </row>
        <row r="56718">
          <cell r="B56718">
            <v>13649891997</v>
          </cell>
          <cell r="C56718" t="str">
            <v>广东省东莞市万江区上东国际25栋1单元2102房</v>
          </cell>
        </row>
        <row r="56719">
          <cell r="B56719">
            <v>15512623111</v>
          </cell>
          <cell r="C56719" t="str">
            <v>河北省廊坊市大城县盛世佳园售楼处</v>
          </cell>
        </row>
        <row r="56720">
          <cell r="B56720">
            <v>15053107812</v>
          </cell>
          <cell r="C56720" t="str">
            <v>山东省济南市槐荫区经十西路26008号舜和国际酒店订餐中心</v>
          </cell>
        </row>
        <row r="56721">
          <cell r="B56721">
            <v>13855163876</v>
          </cell>
          <cell r="C56721" t="str">
            <v>安徽省合肥市包河区淝南家园北区25幢1203</v>
          </cell>
        </row>
        <row r="56722">
          <cell r="B56722">
            <v>18138749383</v>
          </cell>
          <cell r="C56722" t="str">
            <v>广东省广州市增城市新塘镇凤馨苑11街2座104</v>
          </cell>
        </row>
        <row r="56723">
          <cell r="B56723">
            <v>13560089436</v>
          </cell>
          <cell r="C56723" t="str">
            <v>广东省广州市增城市新塘镇凤馨苑16街</v>
          </cell>
        </row>
        <row r="56724">
          <cell r="B56724">
            <v>19952729699</v>
          </cell>
          <cell r="C56724" t="str">
            <v>江苏省无锡市滨湖区高运路18号胜喜路机械路机械有限公司</v>
          </cell>
        </row>
        <row r="56725">
          <cell r="B56725">
            <v>18055371789</v>
          </cell>
          <cell r="C56725" t="str">
            <v>安徽省芜湖市镜湖区圣地雅歌3区22-5</v>
          </cell>
        </row>
        <row r="56726">
          <cell r="B56726">
            <v>13785684800</v>
          </cell>
          <cell r="C56726" t="str">
            <v>河北省廊坊市大城县中医院检验科</v>
          </cell>
        </row>
        <row r="56727">
          <cell r="B56727">
            <v>13861879028</v>
          </cell>
          <cell r="C56727" t="str">
            <v>江苏省无锡市惠山区玉祁街道振祁路39-17号401室</v>
          </cell>
        </row>
        <row r="56728">
          <cell r="B56728">
            <v>13701068475</v>
          </cell>
          <cell r="C56728" t="str">
            <v>北京市丰台区小屯西路兴景路299号院万科紫苑D区12号楼4单元501</v>
          </cell>
        </row>
        <row r="56729">
          <cell r="B56729" t="str">
            <v>021-54252261</v>
          </cell>
          <cell r="C56729" t="str">
            <v>上海市徐汇区安福路198号金苑6D</v>
          </cell>
        </row>
        <row r="56730">
          <cell r="B56730">
            <v>13971378648</v>
          </cell>
          <cell r="C56730" t="str">
            <v>湖北省武汉市武昌区武珞路528号银河苑B座1901室</v>
          </cell>
        </row>
        <row r="56731">
          <cell r="B56731">
            <v>13503260600</v>
          </cell>
          <cell r="C56731" t="str">
            <v>河北省廊坊市安次区银河南路16-3号东宁印务</v>
          </cell>
        </row>
        <row r="56732">
          <cell r="B56732">
            <v>13400878700</v>
          </cell>
          <cell r="C56732" t="str">
            <v>福建省泉州市安溪县第十九小学对面（小海茗茶）</v>
          </cell>
        </row>
        <row r="56733">
          <cell r="B56733">
            <v>13705060523</v>
          </cell>
          <cell r="C56733" t="str">
            <v>福建省福州市台江区西二环南路99号东煌花园11栋709</v>
          </cell>
        </row>
        <row r="56734">
          <cell r="B56734">
            <v>13817002779</v>
          </cell>
          <cell r="C56734" t="str">
            <v>上海市静安区广延路1188弄2号2504</v>
          </cell>
        </row>
        <row r="56735">
          <cell r="B56735">
            <v>13836507158</v>
          </cell>
          <cell r="C56735" t="str">
            <v>黑龙江省鸡西市鸡冠区南山街道福地洞天一期</v>
          </cell>
        </row>
        <row r="56736">
          <cell r="B56736">
            <v>13895779915</v>
          </cell>
          <cell r="C56736" t="str">
            <v>黑龙江省哈尔滨市南岗区上夹树街91-11号</v>
          </cell>
        </row>
        <row r="56737">
          <cell r="B56737">
            <v>15005481866</v>
          </cell>
          <cell r="C56737" t="str">
            <v>山东省泰安市东湖小区35号楼一单元401</v>
          </cell>
        </row>
        <row r="56738">
          <cell r="B56738">
            <v>13754095868</v>
          </cell>
          <cell r="C56738" t="str">
            <v>内蒙古呼和浩特市赛罕区白塔机场家属院十号楼</v>
          </cell>
        </row>
        <row r="56739">
          <cell r="B56739">
            <v>13100677808</v>
          </cell>
          <cell r="C56739" t="str">
            <v>湖北省武汉市江岸区百步华庭209栋2单元</v>
          </cell>
        </row>
        <row r="56740">
          <cell r="B56740">
            <v>13832874532</v>
          </cell>
          <cell r="C56740" t="str">
            <v>河北省唐山市路北区龙悦新居404-6-602</v>
          </cell>
        </row>
        <row r="56741">
          <cell r="B56741">
            <v>18569463753</v>
          </cell>
          <cell r="C56741" t="str">
            <v>湖南省长沙市芙蓉区五一广场南阳街8号壹号公馆2811室</v>
          </cell>
        </row>
        <row r="56742">
          <cell r="B56742">
            <v>13888157524</v>
          </cell>
          <cell r="C56742" t="str">
            <v>云南省昆明市拓东路45号澜沧江花园2164室</v>
          </cell>
        </row>
        <row r="56743">
          <cell r="B56743">
            <v>18627860011</v>
          </cell>
          <cell r="C56743" t="str">
            <v>湖北省武汉市江厦区佛祖岭街道东湖新技术开发区中芯路金地艺境20栋</v>
          </cell>
        </row>
        <row r="56744">
          <cell r="B56744">
            <v>13518785860</v>
          </cell>
          <cell r="C56744" t="str">
            <v>云南省昆明市西山区广福城怡福园1栋1806</v>
          </cell>
        </row>
        <row r="56745">
          <cell r="B56745">
            <v>13939087331</v>
          </cell>
          <cell r="C56745" t="str">
            <v>河南省郑州市金水区北林路街道鑫苑名家52号楼菜鸟驿站</v>
          </cell>
        </row>
        <row r="56746">
          <cell r="B56746">
            <v>18937853131</v>
          </cell>
          <cell r="C56746" t="str">
            <v>河南省郑州市金水东路绿地新都会6号楼1301</v>
          </cell>
        </row>
        <row r="56747">
          <cell r="B56747">
            <v>13598837661</v>
          </cell>
          <cell r="C56747" t="str">
            <v>河南省郑州市金水区普罗旺世六期9号楼三单元3205</v>
          </cell>
        </row>
        <row r="56748">
          <cell r="B56748">
            <v>18839299588</v>
          </cell>
          <cell r="C56748" t="str">
            <v>河南省鹤壁市淇滨区华夏小区13号楼西单元201</v>
          </cell>
        </row>
        <row r="56749">
          <cell r="B56749">
            <v>15888683999</v>
          </cell>
          <cell r="C56749" t="str">
            <v>浙江省杭州市余杭区仓前街道欧美金融城EFC4-2801</v>
          </cell>
        </row>
        <row r="56750">
          <cell r="B56750">
            <v>18048724611</v>
          </cell>
          <cell r="C56750" t="str">
            <v>四川省达州市西外罗马郦城收</v>
          </cell>
        </row>
        <row r="56751">
          <cell r="B56751">
            <v>19969509200</v>
          </cell>
          <cell r="C56751" t="str">
            <v>吉林省长春市汽车厂保利中央公园B11-1604</v>
          </cell>
        </row>
        <row r="56752">
          <cell r="B56752">
            <v>13982350043</v>
          </cell>
          <cell r="C56752" t="str">
            <v>四川省攀枝花市东区良友中国移动公司</v>
          </cell>
        </row>
        <row r="56753">
          <cell r="B56753">
            <v>18306085820</v>
          </cell>
          <cell r="C56753" t="str">
            <v>重庆市融汇温泉城圣地亚c南2栋2001</v>
          </cell>
        </row>
        <row r="56754">
          <cell r="B56754">
            <v>18111658363</v>
          </cell>
          <cell r="C56754" t="str">
            <v>四川省成都市温江区学府路海科名城</v>
          </cell>
        </row>
        <row r="56755">
          <cell r="B56755">
            <v>15606878862</v>
          </cell>
          <cell r="C56755" t="str">
            <v>浙江省杭州市西湖区融创河滨之城雨澜轩</v>
          </cell>
        </row>
        <row r="56756">
          <cell r="B56756">
            <v>13770549943</v>
          </cell>
          <cell r="C56756" t="str">
            <v>江苏省南京市鼓楼区幕府山街道五塘新村12栋3单元505</v>
          </cell>
        </row>
        <row r="56757">
          <cell r="B56757">
            <v>13197109219</v>
          </cell>
          <cell r="C56757" t="str">
            <v>湖北荆门钟祥市东桥镇黄集村街道</v>
          </cell>
        </row>
        <row r="56758">
          <cell r="B56758">
            <v>13910596315</v>
          </cell>
          <cell r="C56758" t="str">
            <v>北京朝阳区大屯里金泉家园四号楼一单元602室</v>
          </cell>
        </row>
        <row r="56759">
          <cell r="B56759">
            <v>13752516878</v>
          </cell>
          <cell r="C56759" t="str">
            <v>天津市红桥区西沽街道民畅园10号楼1905室</v>
          </cell>
        </row>
        <row r="56760">
          <cell r="B56760">
            <v>18624268021</v>
          </cell>
          <cell r="C56760" t="str">
            <v>辽宁省大连市沙河口区孙家沟扬州街47B</v>
          </cell>
        </row>
        <row r="56761">
          <cell r="B56761">
            <v>17542785567</v>
          </cell>
          <cell r="C56761" t="str">
            <v>辽宁省盘锦市兴隆台区创新街道，园丁新村二区21号楼3-302</v>
          </cell>
        </row>
        <row r="56762">
          <cell r="B56762">
            <v>15004009422</v>
          </cell>
          <cell r="C56762" t="str">
            <v>辽宁省沈阳市新民市兴隆堡镇沈阳采油厂广源文成纸业</v>
          </cell>
        </row>
        <row r="56763">
          <cell r="B56763">
            <v>18909370488</v>
          </cell>
          <cell r="C56763" t="str">
            <v>甘肃省酒泉市肃州区玉门西路与正大路（神舟明珠小区南门）</v>
          </cell>
        </row>
        <row r="56764">
          <cell r="B56764">
            <v>13309751144</v>
          </cell>
          <cell r="C56764" t="str">
            <v>青海省西宁市城东区，德令哈路，147号</v>
          </cell>
        </row>
        <row r="56765">
          <cell r="B56765">
            <v>13953520033</v>
          </cell>
          <cell r="C56765" t="str">
            <v>山东省烟台市开发区阳光花园15-1号</v>
          </cell>
        </row>
        <row r="56766">
          <cell r="B56766">
            <v>13590241359</v>
          </cell>
          <cell r="C56766" t="str">
            <v>广东省深圳市龙岗区坂田嘉御山4栋807</v>
          </cell>
        </row>
        <row r="56767">
          <cell r="B56767">
            <v>13813977020</v>
          </cell>
          <cell r="C56767" t="str">
            <v>江苏省南京市鼓楼区中央门街道中央路323号利奥大厦1121室</v>
          </cell>
        </row>
        <row r="56768">
          <cell r="B56768">
            <v>18622526867</v>
          </cell>
          <cell r="C56768" t="str">
            <v>天津市滨海新区汉沽寨上街道办事处306</v>
          </cell>
        </row>
        <row r="56769">
          <cell r="B56769">
            <v>18168078363</v>
          </cell>
          <cell r="C56769" t="str">
            <v>江苏省南京市江宁区麒麟街道智通路106号中海国际社区二期7栋802室</v>
          </cell>
        </row>
        <row r="56770">
          <cell r="B56770">
            <v>13978850121</v>
          </cell>
          <cell r="C56770" t="str">
            <v>广西南宁市七星路一巷30号上海滩公馆1-2-2604号</v>
          </cell>
        </row>
        <row r="56771">
          <cell r="B56771">
            <v>13920390825</v>
          </cell>
          <cell r="C56771" t="str">
            <v>天津市红桥区河北大街万通上游国际3-1-601</v>
          </cell>
        </row>
        <row r="56772">
          <cell r="B56772">
            <v>13566612007</v>
          </cell>
          <cell r="C56772" t="str">
            <v>浙江省慈溪市周巷镇食品城51号</v>
          </cell>
        </row>
        <row r="56773">
          <cell r="B56773">
            <v>13940618426</v>
          </cell>
          <cell r="C56773" t="str">
            <v>辽宁省锦州市凌河区兰花里凌湖锦苑27号楼19号</v>
          </cell>
        </row>
        <row r="56774">
          <cell r="B56774">
            <v>13953691938</v>
          </cell>
          <cell r="C56774" t="str">
            <v>山东省寿光市金海路3101号寿光现代中学</v>
          </cell>
        </row>
        <row r="56775">
          <cell r="B56775">
            <v>13575211222</v>
          </cell>
          <cell r="C56775" t="str">
            <v>湖南省常德市道路运输管理处柳叶大道2999号</v>
          </cell>
        </row>
        <row r="56776">
          <cell r="B56776">
            <v>13912545333</v>
          </cell>
          <cell r="C56776" t="str">
            <v>江苏省苏州工业园区芙蓉街8号11幢</v>
          </cell>
        </row>
        <row r="56777">
          <cell r="B56777">
            <v>13752274915</v>
          </cell>
          <cell r="C56777" t="str">
            <v>天津市南开区咸阳路83号</v>
          </cell>
        </row>
        <row r="56778">
          <cell r="B56778">
            <v>13821379913</v>
          </cell>
          <cell r="C56778" t="str">
            <v>天津市河东区海河东路86号邮政大楼7楼11185</v>
          </cell>
        </row>
        <row r="56779">
          <cell r="B56779">
            <v>13512207589</v>
          </cell>
          <cell r="C56779" t="str">
            <v>天津市和平区吴家窑二号路中环公寓30-602</v>
          </cell>
        </row>
        <row r="56780">
          <cell r="B56780">
            <v>13752671058</v>
          </cell>
          <cell r="C56780" t="str">
            <v>天津市武清区杨村镇盛世天下21-3</v>
          </cell>
        </row>
        <row r="56781">
          <cell r="B56781">
            <v>15620710884</v>
          </cell>
          <cell r="C56781" t="str">
            <v>天津市塘沽区新港二号路朝阳公寓1门402</v>
          </cell>
        </row>
        <row r="56782">
          <cell r="B56782">
            <v>13920445126</v>
          </cell>
          <cell r="C56782" t="str">
            <v>天津市东丽区华明街道祁连路延长线昆俞家园29号楼</v>
          </cell>
        </row>
        <row r="56783">
          <cell r="B56783">
            <v>13940186918</v>
          </cell>
          <cell r="C56783" t="str">
            <v>辽宁省沈阳市皇姑区北陵大街21号沈阳天地B座605室</v>
          </cell>
        </row>
        <row r="56784">
          <cell r="B56784">
            <v>13505199374</v>
          </cell>
          <cell r="C56784" t="str">
            <v>江苏省南京市建邺区万景园路260号金陵江滨酒店</v>
          </cell>
        </row>
        <row r="56785">
          <cell r="B56785">
            <v>18684110522</v>
          </cell>
          <cell r="C56785" t="str">
            <v>贵州省贵阳市小河区长江路万科金域华府速递易</v>
          </cell>
        </row>
        <row r="56786">
          <cell r="B56786">
            <v>13718050482</v>
          </cell>
          <cell r="C56786" t="str">
            <v>北京市石景山区模式口西里9栋104号</v>
          </cell>
        </row>
        <row r="56787">
          <cell r="B56787">
            <v>13820800660</v>
          </cell>
          <cell r="C56787" t="str">
            <v>天津市河西区枫林路14号枫林路邮局院内包裹业务局</v>
          </cell>
        </row>
        <row r="56788">
          <cell r="B56788">
            <v>15620670588</v>
          </cell>
          <cell r="C56788" t="str">
            <v>天津市河西区黑牛城道顺驰世纪城9-4-102</v>
          </cell>
        </row>
        <row r="56789">
          <cell r="B56789">
            <v>13855262661</v>
          </cell>
          <cell r="C56789" t="str">
            <v>安徽省蚌埠市淮河路968号百货大楼9楼营运部</v>
          </cell>
        </row>
        <row r="56790">
          <cell r="B56790">
            <v>13870421998</v>
          </cell>
          <cell r="C56790" t="str">
            <v>江西省抚州市黎川县京川大道光泽县五里亭鸭子店</v>
          </cell>
        </row>
        <row r="56791">
          <cell r="B56791">
            <v>13737969418</v>
          </cell>
          <cell r="C56791" t="str">
            <v>广西壮族自治区河池市巴马县公园路91号</v>
          </cell>
        </row>
        <row r="56792">
          <cell r="B56792">
            <v>18061888743</v>
          </cell>
          <cell r="C56792" t="str">
            <v>江苏省南京市鼓楼区察哈尔路90号丁山花园酒店行政办</v>
          </cell>
        </row>
        <row r="56793">
          <cell r="B56793">
            <v>18940822992</v>
          </cell>
          <cell r="C56793" t="str">
            <v>辽宁省大连市沙河口区星河路65A三楼物业办公室</v>
          </cell>
        </row>
        <row r="56794">
          <cell r="B56794">
            <v>13518728069</v>
          </cell>
          <cell r="C56794" t="str">
            <v>云南省昆明市巴士家园B6-1-201</v>
          </cell>
        </row>
        <row r="56795">
          <cell r="B56795">
            <v>18677688844</v>
          </cell>
          <cell r="C56795" t="str">
            <v>广西省百色市右江区解放街大码头小木屋百之旅旅行社</v>
          </cell>
        </row>
        <row r="56796">
          <cell r="B56796">
            <v>13890287829</v>
          </cell>
          <cell r="C56796" t="str">
            <v>四川省成都市锦江区望江橡树林二期</v>
          </cell>
        </row>
        <row r="56797">
          <cell r="B56797">
            <v>15229980829</v>
          </cell>
          <cell r="C56797" t="str">
            <v>陕西省西安市灞桥区龙湖香醍一期</v>
          </cell>
        </row>
        <row r="56798">
          <cell r="B56798">
            <v>13705666241</v>
          </cell>
          <cell r="C56798" t="str">
            <v>安徽省池州市站前区上海城C幢101-103室池州市九华农商行</v>
          </cell>
        </row>
        <row r="56799">
          <cell r="B56799">
            <v>18612100070</v>
          </cell>
          <cell r="C56799" t="str">
            <v>北京市朝阳区霄云路35号院成了茶坊</v>
          </cell>
        </row>
        <row r="56800">
          <cell r="B56800">
            <v>15316952540</v>
          </cell>
          <cell r="C56800" t="str">
            <v>上海市松江区乐都路425号</v>
          </cell>
        </row>
        <row r="56801">
          <cell r="B56801">
            <v>13500231313</v>
          </cell>
          <cell r="C56801" t="str">
            <v>广东省江门市新会区会城潮兴路63号玉圭园161座102</v>
          </cell>
        </row>
        <row r="56802">
          <cell r="B56802">
            <v>13953346680</v>
          </cell>
          <cell r="C56802" t="str">
            <v>山东省淄博市张店区鲁能齐林家园23号楼3单元101</v>
          </cell>
        </row>
        <row r="56803">
          <cell r="B56803">
            <v>18357578181</v>
          </cell>
          <cell r="C56803" t="str">
            <v>浙江省绍兴市柯桥区东升路市场B区二楼59号</v>
          </cell>
        </row>
        <row r="56804">
          <cell r="B56804">
            <v>15223687121</v>
          </cell>
          <cell r="C56804" t="str">
            <v>重庆市梁平区双桂街道办事处</v>
          </cell>
        </row>
        <row r="56805">
          <cell r="B56805">
            <v>17381240027</v>
          </cell>
          <cell r="C56805" t="str">
            <v>四川省眉山市仁寿县文林镇金马圆小区收</v>
          </cell>
        </row>
        <row r="56806">
          <cell r="B56806">
            <v>13932178253</v>
          </cell>
          <cell r="C56806" t="str">
            <v>河北省石家庄市裕华区槐底街道槐中路190号省农机公司宿舍2单元503</v>
          </cell>
        </row>
        <row r="56807">
          <cell r="B56807">
            <v>13125575159</v>
          </cell>
          <cell r="C56807" t="str">
            <v>辽宁省丹东东港市马家店镇西尖山村7组</v>
          </cell>
        </row>
        <row r="56808">
          <cell r="B56808">
            <v>13980503767</v>
          </cell>
          <cell r="C56808" t="str">
            <v>四川省广安市华蓥市红星西路246号法院家属苑</v>
          </cell>
        </row>
        <row r="56809">
          <cell r="B56809">
            <v>15321305551</v>
          </cell>
          <cell r="C56809" t="str">
            <v>北京市丰台区芳菲路88号院14号楼三单元1604</v>
          </cell>
        </row>
        <row r="56810">
          <cell r="B56810">
            <v>13013677777</v>
          </cell>
          <cell r="C56810" t="str">
            <v>江苏省无锡市滨湖区太湖街道金融二街1号（无锡日报社）</v>
          </cell>
        </row>
        <row r="56811">
          <cell r="B56811">
            <v>13703687755</v>
          </cell>
          <cell r="C56811" t="str">
            <v>黑龙江省哈尔滨市南岗区阿什河街39号省委一幼</v>
          </cell>
        </row>
        <row r="56812">
          <cell r="B56812">
            <v>13633612529</v>
          </cell>
          <cell r="C56812" t="str">
            <v>黑龙江省哈尔滨市道里区友谊路428号交通银行营业部</v>
          </cell>
        </row>
        <row r="56813">
          <cell r="B56813">
            <v>13069860508</v>
          </cell>
          <cell r="C56813" t="str">
            <v>黑龙江省哈尔滨市南岗区哈尔滨大街华润凯旋门5-1-102</v>
          </cell>
        </row>
        <row r="56814">
          <cell r="B56814">
            <v>18916077183</v>
          </cell>
          <cell r="C56814" t="str">
            <v>上海市浦东新区上浦路329弄31号202室</v>
          </cell>
        </row>
        <row r="56815">
          <cell r="B56815">
            <v>13603648518</v>
          </cell>
          <cell r="C56815" t="str">
            <v>海南省乐东县九所镇山海韵龙栖湾20号楼2411</v>
          </cell>
        </row>
        <row r="56816">
          <cell r="B56816">
            <v>18345231341</v>
          </cell>
          <cell r="C56816" t="str">
            <v>黑龙江省哈尔滨市道里区第六大道民生尚都二期37栋3单元11楼1101</v>
          </cell>
        </row>
        <row r="56817">
          <cell r="B56817">
            <v>13945068164</v>
          </cell>
          <cell r="C56817" t="str">
            <v>黑龙江省哈尔滨市南岗区学府路5号黑龙江职业学院家属区六号楼5单元603</v>
          </cell>
        </row>
        <row r="56818">
          <cell r="B56818">
            <v>18646579899</v>
          </cell>
          <cell r="C56818" t="str">
            <v>黑龙江省哈尔滨市道里区工程街85号（道里区教育局202室）</v>
          </cell>
        </row>
        <row r="56819">
          <cell r="B56819">
            <v>13580412175</v>
          </cell>
          <cell r="C56819" t="str">
            <v>广东省广州市越秀区广州大道中367号东方花苑大厦B座10楼H室</v>
          </cell>
        </row>
        <row r="56820">
          <cell r="B56820">
            <v>13761930983</v>
          </cell>
          <cell r="C56820" t="str">
            <v>上海市浦东新区丁香路1089弄2号602室</v>
          </cell>
        </row>
        <row r="56821">
          <cell r="B56821" t="str">
            <v>18073989680</v>
          </cell>
          <cell r="C56821" t="str">
            <v>湖南省邵阳市大祥区迎春路晶美花园1栋604</v>
          </cell>
        </row>
        <row r="56822">
          <cell r="B56822">
            <v>18629287159</v>
          </cell>
          <cell r="C56822" t="str">
            <v>陕西省西安市灞桥区高科绿水东城一期南门洁丰干洗店菜鸟驿站</v>
          </cell>
        </row>
        <row r="56823">
          <cell r="B56823">
            <v>15374348866</v>
          </cell>
          <cell r="C56823" t="str">
            <v>江西省抚州市资溪县外滩国际合众兴业小额贷款公司</v>
          </cell>
        </row>
        <row r="56824">
          <cell r="B56824">
            <v>18629287159</v>
          </cell>
          <cell r="C56824" t="str">
            <v>陕西省西安市灞桥区高科绿水东城一期南门洁丰干洗店菜鸟驿站</v>
          </cell>
        </row>
        <row r="56825">
          <cell r="B56825">
            <v>18629287159</v>
          </cell>
          <cell r="C56825" t="str">
            <v>陕西省西安市灞桥区高科绿水东城一期南门洁丰干洗店菜鸟驿站</v>
          </cell>
        </row>
        <row r="56826">
          <cell r="B56826">
            <v>18629287159</v>
          </cell>
          <cell r="C56826" t="str">
            <v>陕西省西安市灞桥区高科绿水东城一期南门洁丰干洗店菜鸟驿站</v>
          </cell>
        </row>
        <row r="56827">
          <cell r="B56827">
            <v>15374348866</v>
          </cell>
          <cell r="C56827" t="str">
            <v>江西省抚州市资溪县外滩国际合众兴业小额贷款公司</v>
          </cell>
        </row>
        <row r="56828">
          <cell r="B56828">
            <v>13600402668</v>
          </cell>
          <cell r="C56828" t="str">
            <v>广东省深圳市罗湖区太宁路百仕达一期百怡苑11栋6A</v>
          </cell>
        </row>
        <row r="56829">
          <cell r="B56829">
            <v>15910395388</v>
          </cell>
          <cell r="C56829" t="str">
            <v>北京市平谷区畅观楼往南50米路东三星苹果体验店</v>
          </cell>
        </row>
        <row r="56830">
          <cell r="B56830">
            <v>18686635537</v>
          </cell>
          <cell r="C56830" t="str">
            <v>吉林省长春市净月区中海水岸春城B243-306</v>
          </cell>
        </row>
        <row r="56831">
          <cell r="B56831">
            <v>18946710604</v>
          </cell>
          <cell r="C56831" t="str">
            <v>吉林省长春市经开区万豪城小区7栋1801</v>
          </cell>
        </row>
        <row r="56832">
          <cell r="B56832">
            <v>17386883001</v>
          </cell>
          <cell r="C56832" t="str">
            <v>吉林省长春市朝阳区宽平大路北一胡同一品红城三期24栋1门502</v>
          </cell>
        </row>
        <row r="56833">
          <cell r="B56833">
            <v>18990183389</v>
          </cell>
          <cell r="C56833" t="str">
            <v>四川省江油市汇丰北路水岸花都28-2</v>
          </cell>
        </row>
        <row r="56834">
          <cell r="B56834">
            <v>17743002998</v>
          </cell>
          <cell r="C56834" t="str">
            <v>吉林省长春市南关区生态东街伟峰东樾Y16-104</v>
          </cell>
        </row>
        <row r="56835">
          <cell r="B56835">
            <v>15550543886</v>
          </cell>
          <cell r="C56835" t="str">
            <v>山东省东营市东营区太行山路石大花园4-2-1002</v>
          </cell>
        </row>
        <row r="56836">
          <cell r="B56836">
            <v>13810878938</v>
          </cell>
          <cell r="C56836" t="str">
            <v>北京市朝阳区霄云路38现代汽车大厦1708</v>
          </cell>
        </row>
        <row r="56837">
          <cell r="B56837">
            <v>13032284767</v>
          </cell>
          <cell r="C56837" t="str">
            <v>天津市南开区天大北区五村新5号楼4门301房</v>
          </cell>
        </row>
        <row r="56838">
          <cell r="B56838">
            <v>18217566076</v>
          </cell>
          <cell r="C56838" t="str">
            <v>上海市浦东新区枣庄路1029弄36号楼501室</v>
          </cell>
        </row>
        <row r="56839">
          <cell r="B56839">
            <v>13880677303</v>
          </cell>
          <cell r="C56839" t="str">
            <v>四川省成都市高新区中和街道新怡花园A区6栋1单元</v>
          </cell>
        </row>
        <row r="56840">
          <cell r="B56840">
            <v>13836724482</v>
          </cell>
          <cell r="C56840" t="str">
            <v>黑龙江省大庆市让胡路区油田设计院机械室</v>
          </cell>
        </row>
        <row r="56841">
          <cell r="B56841">
            <v>13505785145</v>
          </cell>
          <cell r="C56841" t="str">
            <v>浙江省余姚市南雷南路298号合力大厦17楼1709室</v>
          </cell>
        </row>
        <row r="56842">
          <cell r="B56842">
            <v>18600954217</v>
          </cell>
          <cell r="C56842" t="str">
            <v>北京市昌平区陈家营西路溪城家园2号院10号楼二单元805</v>
          </cell>
        </row>
        <row r="56843">
          <cell r="B56843">
            <v>18629026127</v>
          </cell>
          <cell r="C56843" t="str">
            <v>陕西省西安市莲湖区龙首北路西段宏林尚品</v>
          </cell>
        </row>
        <row r="56844">
          <cell r="B56844">
            <v>15726938956</v>
          </cell>
          <cell r="C56844" t="str">
            <v>浙江省嘉兴市桐乡市体育东路86号</v>
          </cell>
        </row>
        <row r="56845">
          <cell r="B56845">
            <v>13102255600</v>
          </cell>
          <cell r="C56845" t="str">
            <v>天津市河西区大沽南路365号河西康复医院</v>
          </cell>
        </row>
        <row r="56846">
          <cell r="B56846">
            <v>13905789313</v>
          </cell>
          <cell r="C56846" t="str">
            <v>浙江省景宁县实验一小</v>
          </cell>
        </row>
        <row r="56847">
          <cell r="B56847">
            <v>13011359719</v>
          </cell>
          <cell r="C56847" t="str">
            <v>天津市滨海新区大港油田北区西里18-1-102</v>
          </cell>
        </row>
        <row r="56848">
          <cell r="B56848">
            <v>13936799575</v>
          </cell>
          <cell r="C56848" t="str">
            <v>黑龙江省大庆市萨尔图区新村湖滨教师花园B区4号商服4门拖马斯学习馆</v>
          </cell>
        </row>
        <row r="56849">
          <cell r="B56849">
            <v>13821745104</v>
          </cell>
          <cell r="C56849" t="str">
            <v>天津市东丽区昆仑北里22-3-501</v>
          </cell>
        </row>
        <row r="56850">
          <cell r="B56850">
            <v>15011590418</v>
          </cell>
          <cell r="C56850" t="str">
            <v>天津市经济技术开发区第五大街65号葛兰素史克</v>
          </cell>
        </row>
        <row r="56851">
          <cell r="B56851">
            <v>15990447005</v>
          </cell>
          <cell r="C56851" t="str">
            <v>浙江省嘉兴市平湖市钟埭镇镇南路259号勇强浴室</v>
          </cell>
        </row>
        <row r="56852">
          <cell r="B56852">
            <v>18077879199</v>
          </cell>
          <cell r="C56852" t="str">
            <v>广西省河池地区都安县安阳镇迎晖街461号民政局</v>
          </cell>
        </row>
        <row r="56853">
          <cell r="B56853">
            <v>13674285466</v>
          </cell>
          <cell r="C56853" t="str">
            <v>辽宁省沈阳市铁西区沈辽路118-1号三隆春天花园一号楼三单元</v>
          </cell>
        </row>
        <row r="56854">
          <cell r="B56854">
            <v>13822396381</v>
          </cell>
          <cell r="C56854" t="str">
            <v>广东省江门市鹤山市沙坪坚美园7号之二（点韵艺术中心）</v>
          </cell>
        </row>
        <row r="56855">
          <cell r="B56855">
            <v>13524155411</v>
          </cell>
          <cell r="C56855" t="str">
            <v>上海市浦东新区沪南路1168弄37号901室</v>
          </cell>
        </row>
        <row r="56856">
          <cell r="B56856">
            <v>13986060928</v>
          </cell>
          <cell r="C56856" t="str">
            <v>湖北省武汉市武昌区自由路6号中华路公寓4132#</v>
          </cell>
        </row>
        <row r="56857">
          <cell r="B56857">
            <v>13913001339</v>
          </cell>
          <cell r="C56857" t="str">
            <v>江苏省南京市建邺区月安街50号一栋一单元1104室</v>
          </cell>
        </row>
        <row r="56858">
          <cell r="B56858">
            <v>13911366006</v>
          </cell>
          <cell r="C56858" t="str">
            <v>北京市海淀区安宁庄路26号709</v>
          </cell>
        </row>
        <row r="56859">
          <cell r="B56859">
            <v>13581671777</v>
          </cell>
          <cell r="C56859" t="str">
            <v>北京市西城区真武庙二条真武家园3号楼1单元1502</v>
          </cell>
        </row>
        <row r="56860">
          <cell r="B56860">
            <v>18801219017</v>
          </cell>
          <cell r="C56860" t="str">
            <v>北京市丰台区右安门外西头条10号首都医科大学</v>
          </cell>
        </row>
        <row r="56861">
          <cell r="B56861">
            <v>13961887021</v>
          </cell>
          <cell r="C56861" t="str">
            <v>江苏省无锡市梁溪区凤宾路100号联东优谷2-3号楼中国人寿财险公司楼</v>
          </cell>
        </row>
        <row r="56862">
          <cell r="B56862">
            <v>13752284507</v>
          </cell>
          <cell r="C56862" t="str">
            <v>天津市开发区第二大街国信大厦A座1门301</v>
          </cell>
        </row>
        <row r="56863">
          <cell r="B56863">
            <v>15692255855</v>
          </cell>
          <cell r="C56863" t="str">
            <v>天津市滨海新区开发区第三大街捷泰路1号金色阳光小区5-901</v>
          </cell>
        </row>
        <row r="56864">
          <cell r="B56864">
            <v>13920446210</v>
          </cell>
          <cell r="C56864" t="str">
            <v>天津市滨海新区新北街河北路4566号天津波音复合材料有限公司</v>
          </cell>
        </row>
        <row r="56865">
          <cell r="B56865">
            <v>18999908302</v>
          </cell>
          <cell r="C56865" t="str">
            <v>新疆乌鲁木齐市水磨沟区河滩路606号顺和苑小区8-3-901</v>
          </cell>
        </row>
        <row r="56866">
          <cell r="B56866">
            <v>18820708318</v>
          </cell>
          <cell r="C56866" t="str">
            <v>广东省湛江市赤坎区体育南路京基2期</v>
          </cell>
        </row>
        <row r="56867">
          <cell r="B56867">
            <v>13701463489</v>
          </cell>
          <cell r="C56867" t="str">
            <v>江苏省南京市雨花台区亚东观云国际2幢2单元503室</v>
          </cell>
        </row>
        <row r="56868">
          <cell r="B56868">
            <v>13678047063</v>
          </cell>
          <cell r="C56868" t="str">
            <v>四川省成都市龙泉驿区柏合镇鲸龙路东山领地宏远茶楼</v>
          </cell>
        </row>
        <row r="56869">
          <cell r="B56869">
            <v>15508356677</v>
          </cell>
          <cell r="C56869" t="str">
            <v>四川省雅安市名山区同心巷21号</v>
          </cell>
        </row>
        <row r="56870">
          <cell r="B56870">
            <v>13568427407</v>
          </cell>
          <cell r="C56870" t="str">
            <v>四川省绵阳市三台县樟树路耀森上景</v>
          </cell>
        </row>
        <row r="56871">
          <cell r="B56871">
            <v>18380139472</v>
          </cell>
          <cell r="C56871" t="str">
            <v>四川省成都市青白江区北城映像4栋3单元1703</v>
          </cell>
        </row>
        <row r="56872">
          <cell r="B56872">
            <v>13890434756</v>
          </cell>
          <cell r="C56872" t="str">
            <v>四川省宜宾市长宁县悦景星城售楼部</v>
          </cell>
        </row>
        <row r="56873">
          <cell r="B56873">
            <v>13158909898</v>
          </cell>
          <cell r="C56873" t="str">
            <v>海南省海口市龙华区海秀路金牛新村8栋</v>
          </cell>
        </row>
        <row r="56874">
          <cell r="B56874">
            <v>18177852996</v>
          </cell>
          <cell r="C56874" t="str">
            <v>广西省河池市巴马县甲篆镇人民政府</v>
          </cell>
        </row>
        <row r="56875">
          <cell r="B56875">
            <v>13476972965</v>
          </cell>
          <cell r="C56875" t="str">
            <v>广东省深圳市罗湖区嘉宾路4018号爵士大厦27B06</v>
          </cell>
        </row>
        <row r="56876">
          <cell r="B56876">
            <v>18879453588</v>
          </cell>
          <cell r="C56876" t="str">
            <v>江西省抚州市资溪县外滩国际179酒类超市</v>
          </cell>
        </row>
        <row r="56877">
          <cell r="B56877">
            <v>13901575929</v>
          </cell>
          <cell r="C56877" t="str">
            <v>江苏省常熟市虞山镇虹桥管理区九里村龙腾居住区泯泾园六区105号</v>
          </cell>
        </row>
        <row r="56878">
          <cell r="B56878">
            <v>13901575929</v>
          </cell>
          <cell r="C56878" t="str">
            <v>江苏省常熟市虞山镇琴川街道龙腾泯泾园六区105号</v>
          </cell>
        </row>
        <row r="56879">
          <cell r="B56879">
            <v>13783707759</v>
          </cell>
          <cell r="C56879" t="str">
            <v>河南省商丘市睢阳区南京路丹尼斯</v>
          </cell>
        </row>
        <row r="56880">
          <cell r="B56880">
            <v>15816327765</v>
          </cell>
          <cell r="C56880" t="str">
            <v>广东省惠州市惠阳区淡水镇南门中路68号</v>
          </cell>
        </row>
        <row r="56881">
          <cell r="B56881">
            <v>18675273019</v>
          </cell>
          <cell r="C56881" t="str">
            <v>广东省惠州市惠阳区淡水镇南门中路66号</v>
          </cell>
        </row>
        <row r="56882">
          <cell r="B56882">
            <v>18680730044</v>
          </cell>
          <cell r="C56882" t="str">
            <v>广东省惠州市惠阳区淡水镇南门中路68号</v>
          </cell>
        </row>
        <row r="56883">
          <cell r="B56883">
            <v>13542729884</v>
          </cell>
          <cell r="C56883" t="str">
            <v>广东省惠州市惠阳区淡水镇南门中路66号</v>
          </cell>
        </row>
        <row r="56884">
          <cell r="B56884">
            <v>13413043933</v>
          </cell>
          <cell r="C56884" t="str">
            <v>广东省惠州市惠阳区淡水镇南门中路66号</v>
          </cell>
        </row>
        <row r="56885">
          <cell r="B56885">
            <v>13542778885</v>
          </cell>
          <cell r="C56885" t="str">
            <v>广东省惠州市惠阳区淡水镇南门中路66号</v>
          </cell>
        </row>
        <row r="56886">
          <cell r="B56886">
            <v>13414514155</v>
          </cell>
          <cell r="C56886" t="str">
            <v>广东省惠州市惠阳区淡水镇南门中路68号</v>
          </cell>
        </row>
        <row r="56887">
          <cell r="B56887">
            <v>13633410683</v>
          </cell>
          <cell r="C56887" t="str">
            <v>山西省太原市小店区长治路奥林花园柏林座501室</v>
          </cell>
        </row>
        <row r="56888">
          <cell r="B56888">
            <v>15522658890</v>
          </cell>
          <cell r="C56888" t="str">
            <v>天津市南开区长江道冶金路泾水园10-2-402</v>
          </cell>
        </row>
        <row r="56889">
          <cell r="B56889">
            <v>13895788331</v>
          </cell>
          <cell r="C56889" t="str">
            <v>黑龙江省哈尔滨市南岗区马端街248号401</v>
          </cell>
        </row>
        <row r="56890">
          <cell r="B56890">
            <v>13593132979</v>
          </cell>
          <cell r="C56890" t="str">
            <v>山西省太原市杏花岭区小新街12号楼2单元202</v>
          </cell>
        </row>
        <row r="56891">
          <cell r="B56891">
            <v>18635452815</v>
          </cell>
          <cell r="C56891" t="str">
            <v>山西省太原市晋源区阳光汾河湾小区7号楼2302</v>
          </cell>
        </row>
        <row r="56892">
          <cell r="B56892">
            <v>15364619200</v>
          </cell>
          <cell r="C56892" t="str">
            <v>山西省太原市迎泽区长风东街复地路2号恒大山水城21号楼</v>
          </cell>
        </row>
        <row r="56893">
          <cell r="B56893">
            <v>13911150471</v>
          </cell>
          <cell r="C56893" t="str">
            <v>北京市朝阳区望京东路一号摩托罗拉大厦</v>
          </cell>
        </row>
        <row r="56894">
          <cell r="B56894">
            <v>13606577088</v>
          </cell>
          <cell r="C56894" t="str">
            <v>浙江省嵊州市东南路555号黄金水岸北门22号青青名品会所</v>
          </cell>
        </row>
        <row r="56895">
          <cell r="B56895">
            <v>13922515388</v>
          </cell>
          <cell r="C56895" t="str">
            <v>广东省东莞市南城广彩路缉私局</v>
          </cell>
        </row>
        <row r="56896">
          <cell r="B56896">
            <v>13910576713</v>
          </cell>
          <cell r="C56896" t="str">
            <v>北京市门头沟区西山雅园七号楼一单元1602</v>
          </cell>
        </row>
        <row r="56897">
          <cell r="B56897">
            <v>15959588118</v>
          </cell>
          <cell r="C56897" t="str">
            <v>福建省泉州市鲤城区堤后路滨江花园城E区3号楼205室</v>
          </cell>
        </row>
        <row r="56898">
          <cell r="B56898">
            <v>19923474568</v>
          </cell>
          <cell r="C56898" t="str">
            <v>重庆市九龙坡区石坪桥同创欧翔云湖郡2栋14—2</v>
          </cell>
        </row>
        <row r="56899">
          <cell r="B56899">
            <v>15881202442</v>
          </cell>
          <cell r="C56899" t="str">
            <v>四川省雅安市雨城区草坝镇水津村二组</v>
          </cell>
        </row>
        <row r="56900">
          <cell r="B56900">
            <v>13990029528</v>
          </cell>
          <cell r="C56900" t="str">
            <v>四川省自贡沿滩区教育局</v>
          </cell>
        </row>
        <row r="56901">
          <cell r="B56901">
            <v>13882675451</v>
          </cell>
          <cell r="C56901" t="str">
            <v>四川省广安市广安区北仓路小学校</v>
          </cell>
        </row>
        <row r="56902">
          <cell r="B56902">
            <v>18980981512</v>
          </cell>
          <cell r="C56902" t="str">
            <v>四川省成都市温江区柳林路2-3</v>
          </cell>
        </row>
        <row r="56903">
          <cell r="B56903">
            <v>15000099048</v>
          </cell>
          <cell r="C56903" t="str">
            <v>湖南省长沙市开福区四方坪科大佳园南苑香樟苑7栋101</v>
          </cell>
        </row>
        <row r="56904">
          <cell r="B56904">
            <v>13888833676</v>
          </cell>
          <cell r="C56904" t="str">
            <v>云南省昆明市东川区铜都街道桂苑街东劳人力资源中心二楼</v>
          </cell>
        </row>
        <row r="56905">
          <cell r="B56905">
            <v>13803813763</v>
          </cell>
          <cell r="C56905" t="str">
            <v>河南省郑州市金水区纬二路六号院（大门开在经三路上的省人大家属院3号楼29号</v>
          </cell>
        </row>
        <row r="56906">
          <cell r="B56906">
            <v>13615835850</v>
          </cell>
          <cell r="C56906" t="str">
            <v>浙江省嘉兴市嘉善县魏塘街道县城环北东路518号老年公寓</v>
          </cell>
        </row>
        <row r="56907">
          <cell r="B56907">
            <v>13624743630</v>
          </cell>
          <cell r="C56907" t="str">
            <v>内蒙古乌兰察布市商都县铁通</v>
          </cell>
        </row>
        <row r="56908">
          <cell r="B56908">
            <v>13694181871</v>
          </cell>
          <cell r="C56908" t="str">
            <v>辽宁省沈阳市大东区德胜路运河湾3号5#13-2</v>
          </cell>
        </row>
        <row r="56909">
          <cell r="B56909">
            <v>13488123467</v>
          </cell>
          <cell r="C56909" t="str">
            <v>陕西省西安市碑林区兴庆路学府首座7号楼</v>
          </cell>
        </row>
        <row r="56910">
          <cell r="B56910">
            <v>13484278003</v>
          </cell>
          <cell r="C56910" t="str">
            <v>浙江省宁波市高新区研发园光华路299弄16号C7幢诺安检测服务有限公司</v>
          </cell>
        </row>
        <row r="56911">
          <cell r="B56911">
            <v>18521721188</v>
          </cell>
          <cell r="C56911" t="str">
            <v>上海市浦东新区秀沿路867弄22号902室</v>
          </cell>
        </row>
        <row r="56912">
          <cell r="B56912">
            <v>13862358011</v>
          </cell>
          <cell r="C56912" t="str">
            <v>江苏省苏州市常熟市长江路96号新加坡中心花园2幢</v>
          </cell>
        </row>
        <row r="56913">
          <cell r="B56913">
            <v>18997916061</v>
          </cell>
          <cell r="C56913" t="str">
            <v>新疆乌鲁木齐市沙依巴克区老满城街盛世嘉园C1楼六单元502</v>
          </cell>
        </row>
        <row r="56914">
          <cell r="B56914">
            <v>13619716945</v>
          </cell>
          <cell r="C56914" t="str">
            <v>青海省海东市平安区平安镇百乐小区大循化餐厅</v>
          </cell>
        </row>
        <row r="56915">
          <cell r="B56915">
            <v>13007750030</v>
          </cell>
          <cell r="C56915" t="str">
            <v>青海省西宁市城西区黄河路32号华益大厦1234号</v>
          </cell>
        </row>
        <row r="56916">
          <cell r="B56916">
            <v>18610453522</v>
          </cell>
          <cell r="C56916" t="str">
            <v>北京市朝阳区望京街8号利星行广场B座2层</v>
          </cell>
        </row>
        <row r="56917">
          <cell r="B56917">
            <v>18047169816</v>
          </cell>
          <cell r="C56917" t="str">
            <v>内蒙古呼和浩特市赛罕区滨河北路万豪美墅城14-2-1404</v>
          </cell>
        </row>
        <row r="56918">
          <cell r="B56918">
            <v>15951005719</v>
          </cell>
          <cell r="C56918" t="str">
            <v>江苏省，南京市，秦淮区，秦虹街道龙蟠南路33号雅居乐花园20幢一单元1804</v>
          </cell>
        </row>
        <row r="56919">
          <cell r="B56919">
            <v>18009507590</v>
          </cell>
          <cell r="C56919" t="str">
            <v>宁夏回族自治区银川市金凤区长城中路街道中海国际3区2期，5号楼2304</v>
          </cell>
        </row>
        <row r="56920">
          <cell r="B56920">
            <v>13110527707</v>
          </cell>
          <cell r="C56920" t="str">
            <v>福建省福清市石竹街道跃进村上杭怀安堂医药上杭分店</v>
          </cell>
        </row>
        <row r="56921">
          <cell r="B56921">
            <v>18664933307</v>
          </cell>
          <cell r="C56921" t="str">
            <v>广东省深圳市南山区前海时代1栋1202</v>
          </cell>
        </row>
        <row r="56922">
          <cell r="B56922">
            <v>18382118773</v>
          </cell>
          <cell r="C56922" t="str">
            <v>四川省成都市武侯区洗面桥街30号成都银行洗面桥支行</v>
          </cell>
        </row>
        <row r="56923">
          <cell r="B56923">
            <v>13524155860</v>
          </cell>
          <cell r="C56923" t="str">
            <v>上海市青浦区华新镇嘉松中路3568号</v>
          </cell>
        </row>
        <row r="56924">
          <cell r="B56924">
            <v>13561822577</v>
          </cell>
          <cell r="C56924" t="str">
            <v>山东省威海乳山市中苑街2号交通运输局港航局</v>
          </cell>
        </row>
        <row r="56925">
          <cell r="B56925">
            <v>18615559123</v>
          </cell>
          <cell r="C56925" t="str">
            <v>山东省济南市历城区洪楼南路23号(永大百花园)1号楼1单元101室</v>
          </cell>
        </row>
        <row r="56926">
          <cell r="B56926">
            <v>13840707568</v>
          </cell>
          <cell r="C56926" t="str">
            <v>辽宁省营口市鲅鱼圈区熊岳镇西八三泵站岳阳卖店</v>
          </cell>
        </row>
        <row r="56927">
          <cell r="B56927">
            <v>13573186717</v>
          </cell>
          <cell r="C56927" t="str">
            <v>山东省济南市历下区历山路46号（山东省胸科医院供应室）</v>
          </cell>
        </row>
        <row r="56928">
          <cell r="B56928">
            <v>13376083246</v>
          </cell>
          <cell r="C56928" t="str">
            <v>江苏省南京市溧水区万科城2-1007</v>
          </cell>
        </row>
        <row r="56929">
          <cell r="B56929">
            <v>15993824594</v>
          </cell>
          <cell r="C56929" t="str">
            <v>河南省安阳市文峰区弦歌大道与曙光路交叉口安彩嘉园二期二号楼</v>
          </cell>
        </row>
        <row r="56930">
          <cell r="B56930">
            <v>18622170302</v>
          </cell>
          <cell r="C56930" t="str">
            <v>天津市南开区三潭路三潭东里6-9-103</v>
          </cell>
        </row>
        <row r="56931">
          <cell r="B56931">
            <v>18038134998</v>
          </cell>
          <cell r="C56931" t="str">
            <v>广东省深圳市福田区梅林一村84栋6C</v>
          </cell>
        </row>
        <row r="56932">
          <cell r="B56932">
            <v>13394507666</v>
          </cell>
          <cell r="C56932" t="str">
            <v>黑龙江省哈尔滨市南岗区拉林小区8号楼2单元303室</v>
          </cell>
        </row>
        <row r="56933">
          <cell r="B56933">
            <v>13803822760</v>
          </cell>
          <cell r="C56933" t="str">
            <v>河南省郑州市中原区桐淮小区13号楼3单元46号</v>
          </cell>
        </row>
        <row r="56934">
          <cell r="B56934">
            <v>15197699779</v>
          </cell>
          <cell r="C56934" t="str">
            <v>湖南长沙岳麓区梅溪湖街道和泓梅溪四季二期9栋1904</v>
          </cell>
        </row>
        <row r="56935">
          <cell r="B56935">
            <v>18132002898</v>
          </cell>
          <cell r="C56935" t="str">
            <v>河北省石家庄市桥西区城角街682号</v>
          </cell>
        </row>
        <row r="56936">
          <cell r="B56936">
            <v>18609498513</v>
          </cell>
          <cell r="C56936" t="str">
            <v>甘肃省金昌市金川区金建里49栋1口2楼</v>
          </cell>
        </row>
        <row r="56937">
          <cell r="B56937">
            <v>15504113873</v>
          </cell>
          <cell r="C56937" t="str">
            <v>辽宁省大连市甘井子区红凌南路大华锦绣华城一期34号楼1002</v>
          </cell>
        </row>
        <row r="56938">
          <cell r="B56938">
            <v>13568683828</v>
          </cell>
          <cell r="C56938" t="str">
            <v>四川省甘孜州色达县发改局</v>
          </cell>
        </row>
        <row r="56939">
          <cell r="B56939">
            <v>13103521115</v>
          </cell>
          <cell r="C56939" t="str">
            <v>山西省大同市城区大庆路街道大庆路机车厂桐城怡景东苑，4号楼2单元902</v>
          </cell>
        </row>
        <row r="56940">
          <cell r="B56940">
            <v>13997080566</v>
          </cell>
          <cell r="C56940" t="str">
            <v>青海省西宁市城中区南关街建行家属院3号楼2单元241室</v>
          </cell>
        </row>
        <row r="56941">
          <cell r="B56941">
            <v>13500144933</v>
          </cell>
          <cell r="C56941" t="str">
            <v>广东省中山市东区孙文东路268号绿韵花都7幢804</v>
          </cell>
        </row>
        <row r="56942">
          <cell r="B56942">
            <v>13916766708</v>
          </cell>
          <cell r="C56942" t="str">
            <v>上海市保定路20弄20号1007室</v>
          </cell>
        </row>
        <row r="56943">
          <cell r="B56943">
            <v>13316595133</v>
          </cell>
          <cell r="C56943" t="str">
            <v>广东省深圳市宝安区曦城四期S401房</v>
          </cell>
        </row>
        <row r="56944">
          <cell r="B56944">
            <v>13302328079</v>
          </cell>
          <cell r="C56944" t="str">
            <v>广东省广州市越秀区德政南路74号701房</v>
          </cell>
        </row>
        <row r="56945">
          <cell r="B56945">
            <v>18818916789</v>
          </cell>
          <cell r="C56945" t="str">
            <v>广东省广州市白云区太和镇大源东路岐山北中街9巷1号2楼千丝洛服饰私人件</v>
          </cell>
        </row>
        <row r="56946">
          <cell r="B56946">
            <v>15943037238</v>
          </cell>
          <cell r="C56946" t="str">
            <v>吉林省长春市南关区南三环与幸福街交汇恒大御景12栋1单元2602室</v>
          </cell>
        </row>
        <row r="56947">
          <cell r="B56947">
            <v>15941036369</v>
          </cell>
          <cell r="C56947" t="str">
            <v>辽宁省铁岭市银州区北市路铜钟街繁荣路市委小区1号楼2单元402室</v>
          </cell>
        </row>
        <row r="56948">
          <cell r="B56948">
            <v>13681391049</v>
          </cell>
          <cell r="C56948" t="str">
            <v>北京市大兴区金科天籁城6号楼3单元2203</v>
          </cell>
        </row>
        <row r="56949">
          <cell r="B56949">
            <v>13639966748</v>
          </cell>
          <cell r="C56949" t="str">
            <v>新疆乌鲁木齐市经济技术开发区阳澄湖路39号</v>
          </cell>
        </row>
        <row r="56950">
          <cell r="B56950">
            <v>15721598006</v>
          </cell>
          <cell r="C56950" t="str">
            <v>上海市静安区柳营路328弄振和公寓14号201室</v>
          </cell>
        </row>
        <row r="56951">
          <cell r="B56951">
            <v>15817086031</v>
          </cell>
          <cell r="C56951" t="str">
            <v>广东省广州市白云区江高镇广花三路386号广州好迪集团有限公司（一定本人签收）</v>
          </cell>
        </row>
        <row r="56952">
          <cell r="B56952">
            <v>13980074466</v>
          </cell>
          <cell r="C56952" t="str">
            <v>四川省成都市武侯区武青北路76号2-2-202</v>
          </cell>
        </row>
        <row r="56953">
          <cell r="B56953">
            <v>17828872666</v>
          </cell>
          <cell r="C56953" t="str">
            <v>四川省渠县渠江镇达州外国语</v>
          </cell>
        </row>
        <row r="56954">
          <cell r="B56954">
            <v>13558195555</v>
          </cell>
          <cell r="C56954" t="str">
            <v>福建长乐市金峰镇华恩村美云超市</v>
          </cell>
        </row>
        <row r="56955">
          <cell r="B56955">
            <v>15908437007</v>
          </cell>
          <cell r="C56955" t="str">
            <v>四川省广安市广安区龙城名都二期</v>
          </cell>
        </row>
        <row r="56956">
          <cell r="B56956">
            <v>13623719111</v>
          </cell>
          <cell r="C56956" t="str">
            <v>河南省郑州市中原区林山寨街道陇海西路华润燃气家属院4号楼3单元5楼</v>
          </cell>
        </row>
        <row r="56957">
          <cell r="B56957">
            <v>18980634597</v>
          </cell>
          <cell r="C56957" t="str">
            <v>江苏省盐城市盐都区新区管委会俊知香槟公馆8号楼</v>
          </cell>
        </row>
        <row r="56958">
          <cell r="B56958">
            <v>13515327691</v>
          </cell>
          <cell r="C56958" t="str">
            <v>山东省青岛市中崂路1005号11号楼103室</v>
          </cell>
        </row>
        <row r="56959">
          <cell r="B56959">
            <v>13542729884</v>
          </cell>
          <cell r="C56959" t="str">
            <v>广东省惠州市惠阳区淡水镇南门中路68号</v>
          </cell>
        </row>
        <row r="56960">
          <cell r="B56960">
            <v>15503646464</v>
          </cell>
          <cell r="C56960" t="str">
            <v>山西省太原市小店区亲贤北街佳地花园华苑101</v>
          </cell>
        </row>
        <row r="56961">
          <cell r="B56961">
            <v>13523768066</v>
          </cell>
          <cell r="C56961" t="str">
            <v>河南省信阳市新县艾洼居委会</v>
          </cell>
        </row>
        <row r="56962">
          <cell r="B56962">
            <v>13503542343</v>
          </cell>
          <cell r="C56962" t="str">
            <v>山西省太原市小店区平阴路113号安特汽车家园商务楼304室</v>
          </cell>
        </row>
        <row r="56963">
          <cell r="B56963">
            <v>17604893663</v>
          </cell>
          <cell r="C56963" t="str">
            <v>内蒙古自治区呼和浩特赛罕区电子信息职业技术学院大学城校区</v>
          </cell>
        </row>
        <row r="56964">
          <cell r="B56964">
            <v>18153771488</v>
          </cell>
          <cell r="C56964" t="str">
            <v>湖南省醴陵市李畋镇富里车上</v>
          </cell>
        </row>
        <row r="56965">
          <cell r="B56965">
            <v>18262635825</v>
          </cell>
          <cell r="C56965" t="str">
            <v>江苏省南京市江宁区新亭西路天琪苑23栋</v>
          </cell>
        </row>
        <row r="56966">
          <cell r="B56966">
            <v>13911877823</v>
          </cell>
          <cell r="C56966" t="str">
            <v>北京市海淀区友谊路102号院东区2号楼1单元703室</v>
          </cell>
        </row>
        <row r="56967">
          <cell r="B56967">
            <v>18966730238</v>
          </cell>
          <cell r="C56967" t="str">
            <v>陕西省西安市雁塔区科技路西口响塘文苑</v>
          </cell>
        </row>
        <row r="56968">
          <cell r="B56968">
            <v>13895672641</v>
          </cell>
          <cell r="C56968" t="str">
            <v>宁夏回族自治区银川市兴庆区海宝福星苑31号楼4单元202</v>
          </cell>
        </row>
        <row r="56969">
          <cell r="B56969">
            <v>15075626246</v>
          </cell>
          <cell r="C56969" t="str">
            <v>河北省廊坊市光明西道会源名居20号楼</v>
          </cell>
        </row>
        <row r="56970">
          <cell r="B56970">
            <v>13895672641</v>
          </cell>
          <cell r="C56970" t="str">
            <v>宁夏回族自治区银川市兴庆区海宝福星苑31号楼4单元202</v>
          </cell>
        </row>
        <row r="56971">
          <cell r="B56971">
            <v>13827300701</v>
          </cell>
          <cell r="C56971" t="str">
            <v>广东省珠海市香洲区吉大石花西路格力广场3期20栋1701</v>
          </cell>
        </row>
        <row r="56972">
          <cell r="B56972">
            <v>15992257116</v>
          </cell>
          <cell r="C56972" t="str">
            <v>广东省汕头市澄海区上埭工业区东亚大厦七楼</v>
          </cell>
        </row>
        <row r="56973">
          <cell r="B56973">
            <v>15077682888</v>
          </cell>
          <cell r="C56973" t="str">
            <v>广西壮族自治区百色市右江区中城丽景花园二期19栋1108</v>
          </cell>
        </row>
        <row r="56974">
          <cell r="B56974">
            <v>13862840055</v>
          </cell>
          <cell r="C56974" t="str">
            <v>江苏省南通市海门市东恒盛国际公馆别墅区2201</v>
          </cell>
        </row>
        <row r="56975">
          <cell r="B56975">
            <v>13576129452</v>
          </cell>
          <cell r="C56975" t="str">
            <v>江西省南昌市西湖区二七南路466号金辉家园C栋4单元602</v>
          </cell>
        </row>
        <row r="56976">
          <cell r="B56976">
            <v>13576129470</v>
          </cell>
          <cell r="C56976" t="str">
            <v>江西省南昌市西湖区南站街道二七南路466号金辉家园A栋2单元1102</v>
          </cell>
        </row>
        <row r="56977">
          <cell r="B56977">
            <v>13576129455</v>
          </cell>
          <cell r="C56977" t="str">
            <v>江西省南昌市西湖区二七南路466号金辉家园F栋1单元502</v>
          </cell>
        </row>
        <row r="56978">
          <cell r="B56978">
            <v>13576129452</v>
          </cell>
          <cell r="C56978" t="str">
            <v>江西省南昌市西湖区二七南路466号金辉家园D栋3单元</v>
          </cell>
        </row>
        <row r="56979">
          <cell r="B56979">
            <v>13888504736</v>
          </cell>
          <cell r="C56979" t="str">
            <v>云南省昆明市官渡区世纪城华春苑13栋3单元1301</v>
          </cell>
        </row>
        <row r="56980">
          <cell r="B56980">
            <v>15635046878</v>
          </cell>
          <cell r="C56980" t="str">
            <v>山西省忻州市忻府区七一北路气象北巷紫竹苑小区</v>
          </cell>
        </row>
        <row r="56981">
          <cell r="B56981">
            <v>15364558228</v>
          </cell>
          <cell r="C56981" t="str">
            <v>山西省长治市城区东大街446号东方世家B区13号楼</v>
          </cell>
        </row>
        <row r="56982">
          <cell r="B56982">
            <v>18721001387</v>
          </cell>
          <cell r="C56982" t="str">
            <v>上海市嘉定区祁连山南路1988号嘉龙大厦B座209室</v>
          </cell>
        </row>
        <row r="56983">
          <cell r="B56983">
            <v>13838303110</v>
          </cell>
          <cell r="C56983" t="str">
            <v>河南省郑州市郑东新区商务内环九如东路天下收藏南区北门3094松风阁</v>
          </cell>
        </row>
        <row r="56984">
          <cell r="B56984">
            <v>13685251999</v>
          </cell>
          <cell r="C56984" t="str">
            <v>江苏省常州市武进区湖塘永盛路888号江中鲜生态酒店</v>
          </cell>
        </row>
        <row r="56985">
          <cell r="B56985">
            <v>13861042092</v>
          </cell>
          <cell r="C56985" t="str">
            <v>江苏省常州市天宁区延陵中路398号天顺御和苑5幢甲单元506室</v>
          </cell>
        </row>
        <row r="56986">
          <cell r="B56986">
            <v>13813686663</v>
          </cell>
          <cell r="C56986" t="str">
            <v>江苏省常州市钟楼区星港路62号机械设备有限公司</v>
          </cell>
        </row>
        <row r="56987">
          <cell r="B56987">
            <v>13776859055</v>
          </cell>
          <cell r="C56987" t="str">
            <v>江苏省常州市天宁区天宁街道延陵西路19号嘉宏世纪大厦125楼2516室</v>
          </cell>
        </row>
        <row r="56988">
          <cell r="B56988">
            <v>13268109162</v>
          </cell>
          <cell r="C56988" t="str">
            <v>广东省广州市解放北路周家巷465号302室</v>
          </cell>
        </row>
        <row r="56989">
          <cell r="B56989">
            <v>13267008008</v>
          </cell>
          <cell r="C56989" t="str">
            <v>广东省深圳市福田区香蜜湖街道侨香路1031熙园3A栋3单元505室</v>
          </cell>
        </row>
        <row r="56990">
          <cell r="B56990">
            <v>18820206621</v>
          </cell>
          <cell r="C56990" t="str">
            <v>广东省深圳市龙岗区布吉街道西环路钱排学园五巷三号</v>
          </cell>
        </row>
        <row r="56991">
          <cell r="B56991">
            <v>13691798076</v>
          </cell>
          <cell r="C56991" t="str">
            <v>广东省深圳市宝安区松岗街道众心路54号中心幼儿园</v>
          </cell>
        </row>
        <row r="56992">
          <cell r="B56992">
            <v>13305296622</v>
          </cell>
          <cell r="C56992" t="str">
            <v>江苏省扬中市工会路111号艺洲琴行</v>
          </cell>
        </row>
        <row r="56993">
          <cell r="B56993">
            <v>13691174777</v>
          </cell>
          <cell r="C56993" t="str">
            <v>北京市朝阳区东大桥路8号尚都SOHO北塔一层底商2168室（马泷齿科）</v>
          </cell>
        </row>
        <row r="56994">
          <cell r="B56994">
            <v>13599115022</v>
          </cell>
          <cell r="C56994" t="str">
            <v>福建省晋江市龙湖镇湖北翁厝村北区40号</v>
          </cell>
        </row>
        <row r="56995">
          <cell r="B56995">
            <v>13888995778</v>
          </cell>
          <cell r="C56995" t="str">
            <v>云南省昆明市昆明通用水务思源路6号</v>
          </cell>
        </row>
        <row r="56996">
          <cell r="B56996">
            <v>18061695959</v>
          </cell>
          <cell r="C56996" t="str">
            <v>江苏省南京市浦口区天浦路99号雅居乐滨江国际一期10-1301</v>
          </cell>
        </row>
        <row r="56997">
          <cell r="B56997">
            <v>15905105333</v>
          </cell>
          <cell r="C56997" t="str">
            <v>江苏省盐城市公园道壹号9幢1704</v>
          </cell>
        </row>
        <row r="56998">
          <cell r="B56998">
            <v>15123833159</v>
          </cell>
          <cell r="C56998" t="str">
            <v>重庆市渝中区长江二路岷山园林大酒店</v>
          </cell>
        </row>
        <row r="56999">
          <cell r="B56999">
            <v>13521897310</v>
          </cell>
          <cell r="C56999" t="str">
            <v>北京市朝阳区望京方舟苑8号楼1901</v>
          </cell>
        </row>
        <row r="57000">
          <cell r="B57000">
            <v>18612741313</v>
          </cell>
          <cell r="C57000" t="str">
            <v>北京市昌平区回龙观远国仕汇12号楼2单元1302</v>
          </cell>
        </row>
        <row r="57001">
          <cell r="B57001">
            <v>13003665288</v>
          </cell>
          <cell r="C57001" t="str">
            <v>浙江省杭州市莫干新村13-2-501</v>
          </cell>
        </row>
        <row r="57002">
          <cell r="B57002">
            <v>13863896385</v>
          </cell>
          <cell r="C57002" t="str">
            <v>山东省烟台市芝罘区烟台三中新校区初中部</v>
          </cell>
        </row>
        <row r="57003">
          <cell r="B57003">
            <v>13982149181</v>
          </cell>
          <cell r="C57003" t="str">
            <v>四川省成都市高新区华南路316号礼顿山1号1幢403</v>
          </cell>
        </row>
        <row r="57004">
          <cell r="B57004">
            <v>13888216616</v>
          </cell>
          <cell r="C57004" t="str">
            <v>云南省昆明市五华区大绿水河2号2栋402</v>
          </cell>
        </row>
        <row r="57005">
          <cell r="B57005">
            <v>13529105621</v>
          </cell>
          <cell r="C57005" t="str">
            <v>云南省昆明市官渡区世纪城迎春苑1栋1单元2C号</v>
          </cell>
        </row>
        <row r="57006">
          <cell r="B57006">
            <v>15989118122</v>
          </cell>
          <cell r="C57006" t="str">
            <v>广东省广州市番禺区洛浦街广州奥林匹克花园奥园3座1104房</v>
          </cell>
        </row>
        <row r="57007">
          <cell r="B57007">
            <v>18606928267</v>
          </cell>
          <cell r="C57007" t="str">
            <v>福建省厦门市思明区体育路90号2801室</v>
          </cell>
        </row>
        <row r="57008">
          <cell r="B57008">
            <v>13506910001</v>
          </cell>
          <cell r="C57008" t="str">
            <v>福建省泉州市南安市水头镇仁福山头51号</v>
          </cell>
        </row>
        <row r="57009">
          <cell r="B57009">
            <v>18928033824</v>
          </cell>
          <cell r="C57009" t="str">
            <v>广东省珠海市香洲区前山街道2号金钟花园36栋202室</v>
          </cell>
        </row>
        <row r="57010">
          <cell r="B57010">
            <v>13697750078</v>
          </cell>
          <cell r="C57010" t="str">
            <v>广东省珠海市香洲区湾仔街道石角路EBUY物流园之星海库62282066</v>
          </cell>
        </row>
        <row r="57011">
          <cell r="B57011">
            <v>13606083885</v>
          </cell>
          <cell r="C57011" t="str">
            <v>福建省厦门市梧村街道后埭溪路138号E梯602室</v>
          </cell>
        </row>
        <row r="57012">
          <cell r="B57012">
            <v>13696972754</v>
          </cell>
          <cell r="C57012" t="str">
            <v>福建省泉州市安溪县金龙现代广场B栋3206</v>
          </cell>
        </row>
        <row r="57013">
          <cell r="B57013">
            <v>18928033824</v>
          </cell>
          <cell r="C57013" t="str">
            <v>广东省珠海市香洲区前山街道2号金钟花园36栋202室</v>
          </cell>
        </row>
        <row r="57014">
          <cell r="B57014">
            <v>15859921598</v>
          </cell>
          <cell r="C57014" t="str">
            <v>福建省南平市顺昌县城北路156号天天花园1栋503室</v>
          </cell>
        </row>
        <row r="57015">
          <cell r="B57015">
            <v>13559066168</v>
          </cell>
          <cell r="C57015" t="str">
            <v>福建省泉州市南安市水头镇朴里朴三大村18号</v>
          </cell>
        </row>
        <row r="57016">
          <cell r="B57016">
            <v>13806072868</v>
          </cell>
          <cell r="C57016" t="str">
            <v>福建省厦门市思明区阳鸿新城11号楼702室</v>
          </cell>
        </row>
        <row r="57017">
          <cell r="B57017">
            <v>13887265229</v>
          </cell>
          <cell r="C57017" t="str">
            <v>浙江省桐乡市康乐路30-12号鑫恒裕石材</v>
          </cell>
        </row>
        <row r="57018">
          <cell r="B57018">
            <v>15985855789</v>
          </cell>
          <cell r="C57018" t="str">
            <v>福建省厦门市思明区禾祥西路246号15店</v>
          </cell>
        </row>
        <row r="57019">
          <cell r="B57019">
            <v>13645916303</v>
          </cell>
          <cell r="C57019" t="str">
            <v>福建省泉州市南安市水头镇百宏小区8栋1801室</v>
          </cell>
        </row>
        <row r="57020">
          <cell r="B57020">
            <v>13959792793</v>
          </cell>
          <cell r="C57020" t="str">
            <v>福建省泉州市新华北路西湖豪苑C-505</v>
          </cell>
        </row>
        <row r="57021">
          <cell r="B57021">
            <v>15960036556</v>
          </cell>
          <cell r="C57021" t="str">
            <v>福建省泉州市晋江市梅岭街道竹园小区21栋303</v>
          </cell>
        </row>
        <row r="57022">
          <cell r="B57022">
            <v>13770707550</v>
          </cell>
          <cell r="C57022" t="str">
            <v>江苏省南京市秦淮区黄埔鑫园19幢505室</v>
          </cell>
        </row>
        <row r="57023">
          <cell r="B57023">
            <v>18202577197</v>
          </cell>
          <cell r="C57023" t="str">
            <v>天津市南开区兴南街道二马路悦府家园4-1704</v>
          </cell>
        </row>
        <row r="57024">
          <cell r="B57024">
            <v>15704340608</v>
          </cell>
          <cell r="C57024" t="str">
            <v>吉林省四平市铁东区万达东街6号门西旁锦尚衣馆（白色门面）</v>
          </cell>
        </row>
        <row r="57025">
          <cell r="B57025">
            <v>13301898928</v>
          </cell>
          <cell r="C57025" t="str">
            <v>上海市奉贤区南桥镇南亭公路360弄申凡苑3号302室</v>
          </cell>
        </row>
        <row r="57026">
          <cell r="B57026">
            <v>18221092402</v>
          </cell>
          <cell r="C57026" t="str">
            <v>上海市闵行区古美西路420弄38号202室</v>
          </cell>
        </row>
        <row r="57027">
          <cell r="B57027">
            <v>18545855678</v>
          </cell>
          <cell r="C57027" t="str">
            <v>黑龙江省哈尔滨市依兰县新检察院家属楼高层一单元1402</v>
          </cell>
        </row>
        <row r="57028">
          <cell r="B57028">
            <v>18045188881</v>
          </cell>
          <cell r="C57028" t="str">
            <v>黑龙江省尚志市仕博府邸5号楼2单元1003</v>
          </cell>
        </row>
        <row r="57029">
          <cell r="B57029">
            <v>13808883704</v>
          </cell>
          <cell r="C57029" t="str">
            <v>广东省广州市工业大道中400号保利花园镜湖西街3号B203</v>
          </cell>
        </row>
        <row r="57030">
          <cell r="B57030">
            <v>13690195351</v>
          </cell>
          <cell r="C57030" t="str">
            <v>广东省佛山市南海区南海大道北70号</v>
          </cell>
        </row>
        <row r="57031">
          <cell r="B57031" t="str">
            <v>18957870966/18957870222</v>
          </cell>
          <cell r="C57031" t="str">
            <v>浙江省宁波市鄞州区潘火街道百宁街173号富宁寓</v>
          </cell>
        </row>
        <row r="57032">
          <cell r="B57032">
            <v>13598193960</v>
          </cell>
          <cell r="C57032" t="str">
            <v>河南省洛阳市涧西区天津路104号</v>
          </cell>
        </row>
        <row r="57033">
          <cell r="B57033">
            <v>13663865333</v>
          </cell>
          <cell r="C57033" t="str">
            <v>河南省郑州市荥阳市康泰东路紫东郡南门</v>
          </cell>
        </row>
        <row r="57034">
          <cell r="B57034">
            <v>18937651667</v>
          </cell>
          <cell r="C57034" t="str">
            <v>河南省郑州市航海路紫荆山路西永恒理想世界一期3号楼2单元</v>
          </cell>
        </row>
        <row r="57035">
          <cell r="B57035">
            <v>18303691618</v>
          </cell>
          <cell r="C57035" t="str">
            <v>河南省洛阳市涧西区天津路104号</v>
          </cell>
        </row>
        <row r="57036">
          <cell r="B57036">
            <v>13525001758</v>
          </cell>
          <cell r="C57036" t="str">
            <v>河南省新乡市红旗区保健路1号</v>
          </cell>
        </row>
        <row r="57037">
          <cell r="B57037">
            <v>13514994092</v>
          </cell>
          <cell r="C57037" t="str">
            <v>安徽省合肥市包河区富力威斯汀酒店5楼</v>
          </cell>
        </row>
        <row r="57038">
          <cell r="B57038">
            <v>13879386998</v>
          </cell>
          <cell r="C57038" t="str">
            <v>江西省上饶市信州区北门街道五三中大道66号亿升滨江花园12栋一单元2102</v>
          </cell>
        </row>
        <row r="57039">
          <cell r="B57039">
            <v>13306036622</v>
          </cell>
          <cell r="C57039" t="str">
            <v>福建省泉州市晋江市池店镇池店中心小学</v>
          </cell>
        </row>
        <row r="57040">
          <cell r="B57040">
            <v>13899537564</v>
          </cell>
          <cell r="C57040" t="str">
            <v>新疆塔城地区沙湾县三道河子镇世纪大道55号交通运输局</v>
          </cell>
        </row>
        <row r="57041">
          <cell r="B57041">
            <v>13331008642</v>
          </cell>
          <cell r="C57041" t="str">
            <v>北京市朝阳门外大街昆泰公寓2107</v>
          </cell>
        </row>
        <row r="57042">
          <cell r="B57042">
            <v>18955768330</v>
          </cell>
          <cell r="C57042" t="str">
            <v>安徽省宿州市泗县气象局院内</v>
          </cell>
        </row>
        <row r="57043">
          <cell r="B57043">
            <v>13132880859</v>
          </cell>
          <cell r="C57043" t="str">
            <v>广西桂平市双拥路201号</v>
          </cell>
        </row>
        <row r="57044">
          <cell r="B57044">
            <v>13501577955</v>
          </cell>
          <cell r="C57044" t="str">
            <v>广东省深圳市光明新区公明上村百世珑庭1栋1104房</v>
          </cell>
        </row>
        <row r="57045">
          <cell r="B57045">
            <v>13829011243</v>
          </cell>
          <cell r="C57045" t="str">
            <v>广东省潮州市潮安区古巷镇古四水白工业区光头粿条隔壁</v>
          </cell>
        </row>
        <row r="57046">
          <cell r="B57046">
            <v>13531503951</v>
          </cell>
          <cell r="C57046" t="str">
            <v>广东省潮州市湘桥区桥东卧石路昆玉和庭</v>
          </cell>
        </row>
        <row r="57047">
          <cell r="B57047">
            <v>13700022540</v>
          </cell>
          <cell r="C57047" t="str">
            <v>辽宁省沈阳市于洪区渤海路26-3号422室</v>
          </cell>
        </row>
        <row r="57048">
          <cell r="B57048">
            <v>13821867090</v>
          </cell>
          <cell r="C57048" t="str">
            <v xml:space="preserve">天津东丽区空港国际物流区第一大街2号 国际物流服务中心B座219  新时代国际运输服务有限公司 </v>
          </cell>
        </row>
        <row r="57049">
          <cell r="B57049">
            <v>13959887697</v>
          </cell>
          <cell r="C57049" t="str">
            <v>福建省晋江市梅岭街道万达华府E区15栋3106</v>
          </cell>
        </row>
        <row r="57050">
          <cell r="B57050">
            <v>13905055905</v>
          </cell>
          <cell r="C57050" t="str">
            <v>福建省晋江市青阳兴隆路228号邦兴钢材公司。</v>
          </cell>
        </row>
        <row r="57051">
          <cell r="B57051">
            <v>18359525777</v>
          </cell>
          <cell r="C57051" t="str">
            <v>福建省晋江市陈棣镇高坑村顶堡143号</v>
          </cell>
        </row>
        <row r="57052">
          <cell r="B57052">
            <v>18616192319</v>
          </cell>
          <cell r="C57052" t="str">
            <v>上海市浦东新区南汇靖海南路567号布鲁斯小镇42号</v>
          </cell>
        </row>
        <row r="57053">
          <cell r="B57053">
            <v>19981493609</v>
          </cell>
          <cell r="C57053" t="str">
            <v>四川省成都市郫都区红光镇金周路999号西华大学德馨苑7栋</v>
          </cell>
        </row>
        <row r="57054">
          <cell r="B57054">
            <v>13100078282</v>
          </cell>
          <cell r="C57054" t="str">
            <v>山西省临汾市尧都区河汾路广奇财富中心A座19层</v>
          </cell>
        </row>
        <row r="57055">
          <cell r="B57055">
            <v>13835718586</v>
          </cell>
          <cell r="C57055" t="str">
            <v>山西省临汾市尧都区鼓楼西中大街西关花苑高层</v>
          </cell>
        </row>
        <row r="57056">
          <cell r="B57056">
            <v>13732726871</v>
          </cell>
          <cell r="C57056" t="str">
            <v>云南省曲靖市麒麟区麒麟南路365号金城佳园A区2幢3105室</v>
          </cell>
        </row>
        <row r="57057">
          <cell r="B57057">
            <v>13835380351</v>
          </cell>
          <cell r="C57057" t="str">
            <v>山西省临汾市尧都区解放东路粮校胡同兴国学校</v>
          </cell>
        </row>
        <row r="57058">
          <cell r="B57058">
            <v>13601501997</v>
          </cell>
          <cell r="C57058" t="str">
            <v>江苏省常州市湖塘镇旺府公寓2幢一单元603</v>
          </cell>
        </row>
        <row r="57059">
          <cell r="B57059">
            <v>18002058643</v>
          </cell>
          <cell r="C57059" t="str">
            <v>天津市西青区中北镇好莱坞公寓11-1-1503</v>
          </cell>
        </row>
        <row r="57060">
          <cell r="B57060">
            <v>13390103631</v>
          </cell>
          <cell r="C57060" t="str">
            <v>辽宁省沈阳市沈北新区蒲河大道人杰水岸2期16号楼</v>
          </cell>
        </row>
        <row r="57061">
          <cell r="B57061">
            <v>18623939027</v>
          </cell>
          <cell r="C57061" t="str">
            <v>河南省濮阳市华龙区文化路翰林居小区</v>
          </cell>
        </row>
        <row r="57062">
          <cell r="B57062">
            <v>13901083717</v>
          </cell>
          <cell r="C57062" t="str">
            <v>北京市朝阳区金蝉里22号院格林莱雅小区5-4-801</v>
          </cell>
        </row>
        <row r="57063">
          <cell r="B57063">
            <v>13503935776</v>
          </cell>
          <cell r="C57063" t="str">
            <v>河南省濮阳市华龙区黄河路登月792号特丽洁水家电</v>
          </cell>
        </row>
        <row r="57064">
          <cell r="B57064">
            <v>13693594029</v>
          </cell>
          <cell r="C57064" t="str">
            <v>北京市朝阳区王四营乡观音堂村157号</v>
          </cell>
        </row>
        <row r="57065">
          <cell r="B57065">
            <v>18603933108</v>
          </cell>
          <cell r="C57065" t="str">
            <v>河南省濮阳市龙华区戚邑路中央公园幼儿园对面绿叶</v>
          </cell>
        </row>
        <row r="57066">
          <cell r="B57066">
            <v>17763969869</v>
          </cell>
          <cell r="C57066" t="str">
            <v>海南省三亚市迎宾路391号名爵4S店</v>
          </cell>
        </row>
        <row r="57067">
          <cell r="B57067">
            <v>15046663965</v>
          </cell>
          <cell r="C57067" t="str">
            <v>黑龙江省哈尔滨市道里区群力远大商务公寓C座1803室</v>
          </cell>
        </row>
        <row r="57068">
          <cell r="B57068">
            <v>13901023933</v>
          </cell>
          <cell r="C57068" t="str">
            <v>北京市朝阳区芳园西路1号和乔丽晶公寓E101</v>
          </cell>
        </row>
        <row r="57069">
          <cell r="B57069">
            <v>15900779722</v>
          </cell>
          <cell r="C57069" t="str">
            <v>北京市西城区木樨地南里公安大学宿舍东小区D座1807室</v>
          </cell>
        </row>
        <row r="57070">
          <cell r="B57070">
            <v>15989050508</v>
          </cell>
          <cell r="C57070" t="str">
            <v>广东省东莞市长安镇莲峰北路106号陶然豪园3栋17A</v>
          </cell>
        </row>
        <row r="57071">
          <cell r="B57071">
            <v>15808945883</v>
          </cell>
          <cell r="C57071" t="str">
            <v>海南省海口市美兰区海甸岛五四路创新村福记楼4楼如丰瑜伽</v>
          </cell>
        </row>
        <row r="57072">
          <cell r="B57072">
            <v>13827233333</v>
          </cell>
          <cell r="C57072" t="str">
            <v>广东省东莞市东城山庄163号</v>
          </cell>
        </row>
        <row r="57073">
          <cell r="B57073">
            <v>13763382326</v>
          </cell>
          <cell r="C57073" t="str">
            <v>广东省广州市番禺区祈福新村海晴居三街12号2C</v>
          </cell>
        </row>
        <row r="57074">
          <cell r="B57074">
            <v>13998386605</v>
          </cell>
          <cell r="C57074" t="str">
            <v>辽宁省沈阳市和平区乐岛路73号长岛一号2601室</v>
          </cell>
        </row>
        <row r="57075">
          <cell r="B57075">
            <v>18270172474</v>
          </cell>
          <cell r="C57075" t="str">
            <v>广东省广州市越秀区环市东路东胜村58号701</v>
          </cell>
        </row>
        <row r="57076">
          <cell r="B57076">
            <v>18223919950</v>
          </cell>
          <cell r="C57076" t="str">
            <v>重庆市渝北区仁安龙城国际一期一栋27-8</v>
          </cell>
        </row>
        <row r="57077">
          <cell r="B57077">
            <v>13888767366</v>
          </cell>
          <cell r="C57077" t="str">
            <v>云南省昆明市西山区金碧路157号</v>
          </cell>
        </row>
        <row r="57078">
          <cell r="B57078" t="str">
            <v>13943263299</v>
          </cell>
          <cell r="C57078" t="str">
            <v>辽宁省大连市甘井子区泉水街道泉水奥林园9号楼2单元101Y</v>
          </cell>
        </row>
        <row r="57079">
          <cell r="B57079">
            <v>13928268786</v>
          </cell>
          <cell r="C57079" t="str">
            <v>广东省佛山市顺德区容桂街道文西街三巷11号</v>
          </cell>
        </row>
        <row r="57080">
          <cell r="B57080" t="str">
            <v>13704348502</v>
          </cell>
          <cell r="C57080" t="str">
            <v>辽宁省大连市甘井子区泉水街道泉水奥林园9号楼2单元101V</v>
          </cell>
        </row>
        <row r="57081">
          <cell r="B57081">
            <v>13901299986</v>
          </cell>
          <cell r="C57081" t="str">
            <v>北京市朝阳区北苑路86号院嘉铭桐城A区5号楼1单元702室</v>
          </cell>
        </row>
        <row r="57082">
          <cell r="B57082">
            <v>18661222089</v>
          </cell>
          <cell r="C57082" t="str">
            <v>河北省盐山县水木清华1号楼2单元</v>
          </cell>
        </row>
        <row r="57083">
          <cell r="B57083" t="str">
            <v>13425427730/17688121181</v>
          </cell>
          <cell r="C57083" t="str">
            <v>广东省中山市西区奥园别墅区保格利2区7-3</v>
          </cell>
        </row>
        <row r="57084">
          <cell r="B57084" t="str">
            <v>010-83669672</v>
          </cell>
          <cell r="C57084" t="str">
            <v>北京市丰台区五里店北京双福盛物资有限公司</v>
          </cell>
        </row>
        <row r="57085">
          <cell r="B57085">
            <v>18007787600</v>
          </cell>
          <cell r="C57085" t="str">
            <v>广西河池市金城江区富华路21号河池市税务局</v>
          </cell>
        </row>
        <row r="57086">
          <cell r="B57086">
            <v>18580329967</v>
          </cell>
          <cell r="C57086" t="str">
            <v>重庆市江北区去石马河街道南石路7号南桥晓月2栋4-6</v>
          </cell>
        </row>
        <row r="57087">
          <cell r="B57087">
            <v>18622895476</v>
          </cell>
          <cell r="C57087" t="str">
            <v>天津市津南区金地格林世界C24-1-302</v>
          </cell>
        </row>
        <row r="57088">
          <cell r="B57088">
            <v>18950406706</v>
          </cell>
          <cell r="C57088" t="str">
            <v>福建省厦门市思明区厦禾路189号银行中心六层新航道学校</v>
          </cell>
        </row>
        <row r="57089">
          <cell r="B57089">
            <v>13124760062</v>
          </cell>
          <cell r="C57089" t="str">
            <v>北京市海淀区西北旺如园北区15-3-502</v>
          </cell>
        </row>
        <row r="57090">
          <cell r="B57090">
            <v>13661114206</v>
          </cell>
          <cell r="C57090" t="str">
            <v>北京市海淀区永丰路如园南区4-1-701</v>
          </cell>
        </row>
        <row r="57091">
          <cell r="B57091">
            <v>13701116872</v>
          </cell>
          <cell r="C57091" t="str">
            <v>北京市朝阳区容达路7号中国电科太极信息产业园</v>
          </cell>
        </row>
        <row r="57092">
          <cell r="B57092">
            <v>18722628063</v>
          </cell>
          <cell r="C57092" t="str">
            <v>天津市东丽区空港经济开发区西九道4号空客交付中心</v>
          </cell>
        </row>
        <row r="57093">
          <cell r="B57093">
            <v>13311231817</v>
          </cell>
          <cell r="C57093" t="str">
            <v>河北省涿州市范阳东路名流美域4号楼1单元1303号</v>
          </cell>
        </row>
        <row r="57094">
          <cell r="B57094">
            <v>15076507771</v>
          </cell>
          <cell r="C57094" t="str">
            <v>河北省唐山市曹妃甸区盛福家园底商世界名琴品鉴馆</v>
          </cell>
        </row>
        <row r="57095">
          <cell r="B57095">
            <v>18661318589</v>
          </cell>
          <cell r="C57095" t="str">
            <v>山东省肥城市龙山路27号肥城市总工会</v>
          </cell>
        </row>
        <row r="57096">
          <cell r="B57096">
            <v>13581729301</v>
          </cell>
          <cell r="C57096" t="str">
            <v>北京市东城区北三环东路37号B座地下1层物业办公室（华世隆国际公寓）</v>
          </cell>
        </row>
        <row r="57097">
          <cell r="B57097">
            <v>13181621619</v>
          </cell>
          <cell r="C57097" t="str">
            <v>山东省蓬莱市蓬莱阁管理处东城墙3号售票处</v>
          </cell>
        </row>
        <row r="57098">
          <cell r="B57098">
            <v>13413477896</v>
          </cell>
          <cell r="C57098" t="str">
            <v>广东省清远市清城麦围禾顺塘北二座首层7号（邮政储蓄旁）嘉晖印刷</v>
          </cell>
        </row>
        <row r="57099">
          <cell r="B57099">
            <v>13779636111</v>
          </cell>
          <cell r="C57099" t="str">
            <v>新疆库尔勒市交通路四运四队小区1号楼3单元502室</v>
          </cell>
        </row>
        <row r="57100">
          <cell r="B57100">
            <v>13611018588</v>
          </cell>
          <cell r="C57100" t="str">
            <v>北京市朝阳区花家街12号北京经济管理职业学院</v>
          </cell>
        </row>
        <row r="57101">
          <cell r="B57101">
            <v>13929990771</v>
          </cell>
          <cell r="C57101" t="str">
            <v>广东省佛山市顺德区大良顺峰花园美湖二街21号</v>
          </cell>
        </row>
        <row r="57102">
          <cell r="B57102">
            <v>13916622888</v>
          </cell>
          <cell r="C57102" t="str">
            <v>上海市虹口区东大名路888弄2号2704室</v>
          </cell>
        </row>
        <row r="57103">
          <cell r="B57103">
            <v>13391130913</v>
          </cell>
          <cell r="C57103" t="str">
            <v>上海市浦东新区周祝公路268弄2号602室</v>
          </cell>
        </row>
        <row r="57104">
          <cell r="B57104">
            <v>18721941314</v>
          </cell>
          <cell r="C57104" t="str">
            <v>上海市法华镇路881弄东湖名苑7号楼503室</v>
          </cell>
        </row>
        <row r="57105">
          <cell r="B57105">
            <v>13512502853</v>
          </cell>
          <cell r="C57105" t="str">
            <v>江苏省扬州市邗江区京华城怡景园40栋709室</v>
          </cell>
        </row>
        <row r="57106">
          <cell r="B57106">
            <v>13602649815</v>
          </cell>
          <cell r="C57106" t="str">
            <v>广东省深圳市南山区中心路恒裕滨城一期A座1302室</v>
          </cell>
        </row>
        <row r="57107">
          <cell r="B57107">
            <v>15986967268</v>
          </cell>
          <cell r="C57107" t="str">
            <v>广东省深圳市坪山新区行政二路招商花园城1B2405</v>
          </cell>
        </row>
        <row r="57108">
          <cell r="B57108">
            <v>13844585617</v>
          </cell>
          <cell r="C57108" t="str">
            <v>吉林省通化市新站路209号通化市农业银行</v>
          </cell>
        </row>
        <row r="57109">
          <cell r="B57109">
            <v>13766199166</v>
          </cell>
          <cell r="C57109" t="str">
            <v>吉林省通化市步行街农行家属楼4单元401室</v>
          </cell>
        </row>
        <row r="57110">
          <cell r="B57110">
            <v>18783200864</v>
          </cell>
          <cell r="C57110" t="str">
            <v>四川省内江市东兴区新江路470号第二人民医院肿瘤营养中心</v>
          </cell>
        </row>
        <row r="57111">
          <cell r="B57111">
            <v>18917946166</v>
          </cell>
          <cell r="C57111" t="str">
            <v>上海市虹口区车站北路24弄32号101室</v>
          </cell>
        </row>
        <row r="57112">
          <cell r="B57112">
            <v>18717888558</v>
          </cell>
          <cell r="C57112" t="str">
            <v>上海市宝山区杨行镇月城路7号1002室</v>
          </cell>
        </row>
        <row r="57113">
          <cell r="B57113">
            <v>15987523135</v>
          </cell>
          <cell r="C57113" t="str">
            <v>广东省佛山市南海区桂城街道桂澜中路23号南海万科广场三期6座1栋3201</v>
          </cell>
        </row>
        <row r="57114">
          <cell r="B57114">
            <v>13311231817</v>
          </cell>
          <cell r="C57114" t="str">
            <v>河北省涿州市范阳东路名流美域4号楼1单元1303号</v>
          </cell>
        </row>
        <row r="57115">
          <cell r="B57115">
            <v>18695703807</v>
          </cell>
          <cell r="C57115" t="str">
            <v>福建省福州市鼓楼区黎明街15号金明苑7号楼4层</v>
          </cell>
        </row>
        <row r="57116">
          <cell r="B57116">
            <v>13600892867</v>
          </cell>
          <cell r="C57116" t="str">
            <v>福建省福州市鼓楼区黎明街15号金明苑8号楼</v>
          </cell>
        </row>
        <row r="57117">
          <cell r="B57117">
            <v>17750311873</v>
          </cell>
          <cell r="C57117" t="str">
            <v>福建省福州市鼓楼区黎明街15号金明苑8-1023</v>
          </cell>
        </row>
        <row r="57118">
          <cell r="B57118">
            <v>18759176781</v>
          </cell>
          <cell r="C57118" t="str">
            <v>福建省福州市鼓楼区黎明街15号金明苑7号楼</v>
          </cell>
        </row>
        <row r="57119">
          <cell r="B57119">
            <v>15980639530</v>
          </cell>
          <cell r="C57119" t="str">
            <v>福建省福州市鼓楼区黎明街15号金明苑8号楼1层</v>
          </cell>
        </row>
        <row r="57120">
          <cell r="B57120">
            <v>18691950355</v>
          </cell>
          <cell r="C57120" t="str">
            <v>北京市朝阳区曙光西里甲5号凤凰城2期E座2单元3706</v>
          </cell>
        </row>
        <row r="57121">
          <cell r="B57121">
            <v>18623939027</v>
          </cell>
          <cell r="C57121" t="str">
            <v>河南省濮阳市华龙区开州路昆吾花园一期24号楼2单元5号</v>
          </cell>
        </row>
        <row r="57122">
          <cell r="B57122">
            <v>13737969418</v>
          </cell>
          <cell r="C57122" t="str">
            <v>广西河池市巴马县公园路91号</v>
          </cell>
        </row>
        <row r="57123">
          <cell r="B57123">
            <v>18606971208</v>
          </cell>
          <cell r="C57123" t="str">
            <v>广东省东莞市长安镇霄边莞长路29号宏伟楼912</v>
          </cell>
        </row>
        <row r="57124">
          <cell r="B57124">
            <v>13576129452</v>
          </cell>
          <cell r="C57124" t="str">
            <v>江西省南昌市西湖区南站街道二七南路466号金辉家园A栋2单元1102</v>
          </cell>
        </row>
        <row r="57125">
          <cell r="B57125">
            <v>13564246924</v>
          </cell>
          <cell r="C57125" t="str">
            <v>上海市黄浦区西陵家宝路27弄4号202室</v>
          </cell>
        </row>
        <row r="57126">
          <cell r="B57126">
            <v>13764101057</v>
          </cell>
          <cell r="C57126" t="str">
            <v>上海市长宁区新华路569弄77号2702室</v>
          </cell>
        </row>
        <row r="57127">
          <cell r="B57127">
            <v>13220931821</v>
          </cell>
          <cell r="C57127" t="str">
            <v>山东省烟台市莱山区红旗东路18号38号楼2-701室</v>
          </cell>
        </row>
        <row r="57128">
          <cell r="B57128">
            <v>13218700366</v>
          </cell>
          <cell r="C57128" t="str">
            <v>江苏省泰州市海陵区金通翡翠城一号楼902室</v>
          </cell>
        </row>
        <row r="57129">
          <cell r="B57129">
            <v>13220931821</v>
          </cell>
          <cell r="C57129" t="str">
            <v>山东省烟台市芝罘区机场路2号</v>
          </cell>
        </row>
        <row r="57130">
          <cell r="B57130">
            <v>13863109012</v>
          </cell>
          <cell r="C57130" t="str">
            <v>山东省威海市文登区胶东文化街276-1</v>
          </cell>
        </row>
        <row r="57131">
          <cell r="B57131">
            <v>13358003718</v>
          </cell>
          <cell r="C57131" t="str">
            <v>江苏省苏州市吴中区中海独墅岛花园225-2804</v>
          </cell>
        </row>
        <row r="57132">
          <cell r="B57132">
            <v>13952033288</v>
          </cell>
          <cell r="C57132" t="str">
            <v>江苏省南京市秦淮区洪武南路西方巷26号2栋705室</v>
          </cell>
        </row>
        <row r="57133">
          <cell r="B57133">
            <v>18909588646</v>
          </cell>
          <cell r="C57133" t="str">
            <v>宁夏回族自治区银川市兴庆区解放西街9号邮政大厦院内小白楼209</v>
          </cell>
        </row>
        <row r="57134">
          <cell r="B57134">
            <v>18313835517</v>
          </cell>
          <cell r="C57134" t="str">
            <v>云南省昆明市银海白沙郡12栋2单元702室</v>
          </cell>
        </row>
        <row r="57135">
          <cell r="B57135">
            <v>13008698850</v>
          </cell>
          <cell r="C57135" t="str">
            <v>云南省昆明市大树营市政小区D组团6栋-1单元（文艺路）</v>
          </cell>
        </row>
        <row r="57136">
          <cell r="B57136">
            <v>13308856868</v>
          </cell>
          <cell r="C57136" t="str">
            <v>云南省昆明市盘龙区穿金路云南印象小区32幢3单元102</v>
          </cell>
        </row>
        <row r="57137">
          <cell r="B57137">
            <v>15913855889</v>
          </cell>
          <cell r="C57137" t="str">
            <v>广东省惠州市博罗县半山豪庭19栋1203</v>
          </cell>
        </row>
        <row r="57138">
          <cell r="B57138">
            <v>13352457639</v>
          </cell>
          <cell r="C57138" t="str">
            <v>辽宁省沈阳市沈河区青年大街165号盛华苑小区6号楼前速递易S10</v>
          </cell>
        </row>
        <row r="57139">
          <cell r="B57139">
            <v>13502272699</v>
          </cell>
          <cell r="C57139" t="str">
            <v>广东省惠州市仲恺高新区陈江五一大道北福诚石材</v>
          </cell>
        </row>
        <row r="57140">
          <cell r="B57140">
            <v>18905007099</v>
          </cell>
          <cell r="C57140" t="str">
            <v>福建省福州市鼓楼区杨桥东路19号尚林苑南楼1501</v>
          </cell>
        </row>
        <row r="57141">
          <cell r="B57141">
            <v>13517071906</v>
          </cell>
          <cell r="C57141" t="str">
            <v>江西省赣州市大余县南安镇大余县江临天下售楼部</v>
          </cell>
        </row>
        <row r="57142">
          <cell r="B57142">
            <v>13327985400</v>
          </cell>
          <cell r="C57142" t="str">
            <v>江苏省盐城市汇景新城8号楼303</v>
          </cell>
        </row>
        <row r="57143">
          <cell r="B57143">
            <v>18870134567</v>
          </cell>
          <cell r="C57143" t="str">
            <v>江西省赣州市大余县文化中心中心</v>
          </cell>
        </row>
        <row r="57144">
          <cell r="B57144">
            <v>15970774942</v>
          </cell>
          <cell r="C57144" t="str">
            <v>江西赣州市定南县清华苑</v>
          </cell>
        </row>
        <row r="57145">
          <cell r="B57145">
            <v>13635806203</v>
          </cell>
          <cell r="C57145" t="str">
            <v>湖北省襄阳市樊城区星火路赏心服饰</v>
          </cell>
        </row>
        <row r="57146">
          <cell r="B57146">
            <v>15907970513</v>
          </cell>
          <cell r="C57146" t="str">
            <v>江西省赣州市大余县南安大道赣州银行</v>
          </cell>
        </row>
        <row r="57147">
          <cell r="B57147">
            <v>18779702424</v>
          </cell>
          <cell r="C57147" t="str">
            <v>江西省赣州市大余县南安镇步行街横街申氏烟酒行</v>
          </cell>
        </row>
        <row r="57148">
          <cell r="B57148">
            <v>13908047929</v>
          </cell>
          <cell r="C57148" t="str">
            <v>四川省成都市成华区圣灯东二路32号东城印象A区</v>
          </cell>
        </row>
        <row r="57149">
          <cell r="B57149">
            <v>15209935724</v>
          </cell>
          <cell r="C57149" t="str">
            <v>湖北省武汉市武昌区中北路楚天都市雅园芙蓉兴盛超市</v>
          </cell>
        </row>
        <row r="57150">
          <cell r="B57150">
            <v>15276765239</v>
          </cell>
          <cell r="C57150" t="str">
            <v>新疆乌鲁木齐市高新区（新市区）四平路2288号创新广场B座</v>
          </cell>
        </row>
        <row r="57151">
          <cell r="B57151">
            <v>15199956879</v>
          </cell>
          <cell r="C57151" t="str">
            <v>新疆塔城市新华路建行大楼八楼</v>
          </cell>
        </row>
        <row r="57152">
          <cell r="B57152">
            <v>18221012406</v>
          </cell>
          <cell r="C57152" t="str">
            <v>黑龙江省佳木斯市向阳区西林街道淮新浴池北鸿华小区福顺超市</v>
          </cell>
        </row>
        <row r="57153">
          <cell r="B57153">
            <v>13738059182</v>
          </cell>
          <cell r="C57153" t="str">
            <v>浙江省杭州市文一西路蒋村街道西溪里璞园1-3-901</v>
          </cell>
        </row>
        <row r="57154">
          <cell r="B57154">
            <v>13579928778</v>
          </cell>
          <cell r="C57154" t="str">
            <v>新疆乌鲁木齐市钱塘江路225号公安厅北园A座1单元803室</v>
          </cell>
        </row>
        <row r="57155">
          <cell r="B57155">
            <v>13399958832</v>
          </cell>
          <cell r="C57155" t="str">
            <v>新疆吐鲁番市实验中学</v>
          </cell>
        </row>
        <row r="57156">
          <cell r="B57156">
            <v>13806007160</v>
          </cell>
          <cell r="C57156" t="str">
            <v>福建省厦门市湖里区仙岳山庄291-2</v>
          </cell>
        </row>
        <row r="57157">
          <cell r="B57157">
            <v>15810500064</v>
          </cell>
          <cell r="C57157" t="str">
            <v>北京市西城区西单北大街111号西单国际大厦12层</v>
          </cell>
        </row>
        <row r="57158">
          <cell r="B57158">
            <v>18811130898</v>
          </cell>
          <cell r="C57158" t="str">
            <v>北京市朝阳区崔各庄乡京旺家园6区1号楼5单元701</v>
          </cell>
        </row>
        <row r="57159">
          <cell r="B57159">
            <v>18698696359</v>
          </cell>
          <cell r="C57159" t="str">
            <v>辽宁省大连市甘井子区动力院景3期汇善园3-2-604</v>
          </cell>
        </row>
        <row r="57160">
          <cell r="B57160">
            <v>15962719778</v>
          </cell>
          <cell r="C57160" t="str">
            <v>江苏省南通市如东县丰利镇新农贸市场</v>
          </cell>
        </row>
        <row r="57161">
          <cell r="B57161">
            <v>13890195863</v>
          </cell>
          <cell r="C57161" t="str">
            <v>四川省绵阳科创园区创业大道243号太阳城二期C十九幢一单元七号楼一号</v>
          </cell>
        </row>
        <row r="57162">
          <cell r="B57162">
            <v>13803321678</v>
          </cell>
          <cell r="C57162" t="str">
            <v>河北省唐山路南区常泰里福乐园813楼2门602</v>
          </cell>
        </row>
        <row r="57163">
          <cell r="B57163">
            <v>13968888882</v>
          </cell>
          <cell r="C57163" t="str">
            <v>浙江省温州市鹿城区东龙路东立景园10-1601</v>
          </cell>
        </row>
        <row r="57164">
          <cell r="B57164">
            <v>13699739351</v>
          </cell>
          <cell r="C57164" t="str">
            <v>广东省广州市白云区新市南航新村18栋804房</v>
          </cell>
        </row>
        <row r="57165">
          <cell r="B57165">
            <v>13004148118</v>
          </cell>
          <cell r="C57165" t="str">
            <v>上海市虹口区海伦路88弄16号2001室</v>
          </cell>
        </row>
        <row r="57166">
          <cell r="B57166">
            <v>15244689925</v>
          </cell>
          <cell r="C57166" t="str">
            <v>黑龙江省哈尔滨市南岗区学府路52号哈尔滨理工大学</v>
          </cell>
        </row>
        <row r="57167">
          <cell r="B57167">
            <v>13852478267</v>
          </cell>
          <cell r="C57167" t="str">
            <v>江苏省徐州市泉山区段庄广场华夏保险公司二楼220室</v>
          </cell>
        </row>
        <row r="57168">
          <cell r="B57168">
            <v>13415188851</v>
          </cell>
          <cell r="C57168" t="str">
            <v>广东省汕头市潮阳区南门桥新河湾2单元9幢2号楼</v>
          </cell>
        </row>
        <row r="57169">
          <cell r="B57169">
            <v>18323274245</v>
          </cell>
          <cell r="C57169" t="str">
            <v>重庆市渝北区米兰天空</v>
          </cell>
        </row>
        <row r="57170">
          <cell r="B57170">
            <v>15709993972</v>
          </cell>
          <cell r="C57170" t="str">
            <v>新疆伊宁市青年街8号卫校旁绿岛化妆品店</v>
          </cell>
        </row>
        <row r="57171">
          <cell r="B57171">
            <v>13807768238</v>
          </cell>
          <cell r="C57171" t="str">
            <v>广西百色市右江区东州大道北建心三号楼广西右江水务股份有限公司</v>
          </cell>
        </row>
        <row r="57172">
          <cell r="B57172">
            <v>17794270109</v>
          </cell>
          <cell r="C57172" t="str">
            <v>甘肃省兰州市城关区和平路164号</v>
          </cell>
        </row>
        <row r="57173">
          <cell r="B57173">
            <v>13803086257</v>
          </cell>
          <cell r="C57173" t="str">
            <v>天津市雅安道川南里6-14-103</v>
          </cell>
        </row>
        <row r="57174">
          <cell r="B57174">
            <v>18686427211</v>
          </cell>
          <cell r="C57174" t="str">
            <v>吉林省长春市绿园区普阳街1301号长春海关普阳办公区原吉林出入境检验检疫局技术中心</v>
          </cell>
        </row>
        <row r="57175">
          <cell r="B57175">
            <v>15887299294</v>
          </cell>
          <cell r="C57175" t="str">
            <v>云南省昆明市西山区人民西路保利六合九栋速易递</v>
          </cell>
        </row>
        <row r="57176">
          <cell r="B57176">
            <v>13826403870</v>
          </cell>
          <cell r="C57176" t="str">
            <v>广东省广州市天河区华穗路263号双城国际写字楼1205房</v>
          </cell>
        </row>
        <row r="57177">
          <cell r="B57177">
            <v>13929338855</v>
          </cell>
          <cell r="C57177" t="str">
            <v>广东省汕尾市城区碧桂园26栋</v>
          </cell>
        </row>
        <row r="57178">
          <cell r="B57178">
            <v>13926541008</v>
          </cell>
          <cell r="C57178" t="str">
            <v>广东省深圳市龙岗区布吉龙珠花园C区9栋17G</v>
          </cell>
        </row>
        <row r="57179">
          <cell r="B57179">
            <v>13311485110</v>
          </cell>
          <cell r="C57179" t="str">
            <v>北京市通州区运乔嘉园8号楼3门102</v>
          </cell>
        </row>
        <row r="57180">
          <cell r="B57180">
            <v>13566688811</v>
          </cell>
          <cell r="C57180" t="str">
            <v>浙江省温岭万昌中路710号中华保险</v>
          </cell>
        </row>
        <row r="57181">
          <cell r="B57181">
            <v>18678672697</v>
          </cell>
          <cell r="C57181" t="str">
            <v>山东省滨州市滨城区市东街道渤海一路黄河十五路香格里拉</v>
          </cell>
        </row>
        <row r="57182">
          <cell r="B57182">
            <v>13787890921</v>
          </cell>
          <cell r="C57182" t="str">
            <v>湖南省常德市公安局武陵分局</v>
          </cell>
        </row>
        <row r="57183">
          <cell r="B57183">
            <v>13650636229</v>
          </cell>
          <cell r="C57183" t="str">
            <v>广东省汕尾市海丰县后门镇东成饭店B区</v>
          </cell>
        </row>
        <row r="57184">
          <cell r="B57184">
            <v>18899489999</v>
          </cell>
          <cell r="C57184" t="str">
            <v>新疆塔城地区人民医院办公室</v>
          </cell>
        </row>
        <row r="57185">
          <cell r="B57185">
            <v>18606971208</v>
          </cell>
          <cell r="C57185" t="str">
            <v>广东省东莞市长安镇惠边莞长路29号宏伟楼912</v>
          </cell>
        </row>
        <row r="57186">
          <cell r="B57186">
            <v>19997168813</v>
          </cell>
          <cell r="C57186" t="str">
            <v>吉林省长春市绿园区西环城路上海绿地B7栋2单元403</v>
          </cell>
        </row>
        <row r="57187">
          <cell r="B57187">
            <v>15808795591</v>
          </cell>
          <cell r="C57187" t="str">
            <v>云南省昆明市青云街道办事处白龙寺村276号</v>
          </cell>
        </row>
        <row r="57188">
          <cell r="B57188">
            <v>13619618296</v>
          </cell>
          <cell r="C57188" t="str">
            <v>云南省昆明市翠湖西路1号省科技馆2栋1单元201室</v>
          </cell>
        </row>
        <row r="57189">
          <cell r="B57189">
            <v>13320516496</v>
          </cell>
          <cell r="C57189" t="str">
            <v>云南省昆明市建设路54号</v>
          </cell>
        </row>
        <row r="57190">
          <cell r="B57190">
            <v>15011421276</v>
          </cell>
          <cell r="C57190" t="str">
            <v>北京市西城区马连道南街华睦大厦811</v>
          </cell>
        </row>
        <row r="57191">
          <cell r="B57191">
            <v>13901689397</v>
          </cell>
          <cell r="C57191" t="str">
            <v>上海市静安区临汾路380弄4号108室</v>
          </cell>
        </row>
        <row r="57192">
          <cell r="B57192">
            <v>13481093282</v>
          </cell>
          <cell r="C57192" t="str">
            <v>广西南宁市邕宁区蒲庙镇南宁市邕宁区民族中学康岭路2号</v>
          </cell>
        </row>
        <row r="57193">
          <cell r="B57193">
            <v>13481831683</v>
          </cell>
          <cell r="C57193" t="str">
            <v>广西省河池市巴马县巴马镇卫生院</v>
          </cell>
        </row>
        <row r="57194">
          <cell r="B57194">
            <v>13962104470</v>
          </cell>
          <cell r="C57194" t="str">
            <v>江苏省苏州市吴中区木渎镇花祥城商业广场7幢1306室</v>
          </cell>
        </row>
        <row r="57195">
          <cell r="B57195">
            <v>13823728340</v>
          </cell>
          <cell r="C57195" t="str">
            <v>广东省深圳市龙华新区观澜高尔夫球会（深圳会所）翡翠湾D5别墅</v>
          </cell>
        </row>
        <row r="57196">
          <cell r="B57196">
            <v>18888823493</v>
          </cell>
          <cell r="C57196" t="str">
            <v>北京市大兴区北臧村镇新立村中心幼儿园</v>
          </cell>
        </row>
        <row r="57197">
          <cell r="B57197">
            <v>13940019499</v>
          </cell>
          <cell r="C57197" t="str">
            <v>辽宁省沈阳市皇姑区黄河北大街11甲5门</v>
          </cell>
        </row>
        <row r="57198">
          <cell r="B57198">
            <v>13801503201</v>
          </cell>
          <cell r="C57198" t="str">
            <v>江苏省常州市武进区牛塘工业园东新路10号</v>
          </cell>
        </row>
        <row r="57199">
          <cell r="B57199">
            <v>18582526061</v>
          </cell>
          <cell r="C57199" t="str">
            <v>四川省成都市金牛区蜀西路19号紫坪铺公司</v>
          </cell>
        </row>
        <row r="57200">
          <cell r="B57200">
            <v>15189826262</v>
          </cell>
          <cell r="C57200" t="str">
            <v>江苏省常熟市兴隆建筑有限公司常浒路118号</v>
          </cell>
        </row>
        <row r="57201">
          <cell r="B57201">
            <v>15606855526</v>
          </cell>
          <cell r="C57201" t="str">
            <v>浙江省诸暨市浣东街道福田花园3期南大门菜鸟驿站</v>
          </cell>
        </row>
        <row r="57202">
          <cell r="B57202">
            <v>13550099018</v>
          </cell>
          <cell r="C57202" t="str">
            <v>四川省成都市高新区紫荆西路6号神仙树大院17-2-1603</v>
          </cell>
        </row>
        <row r="57203">
          <cell r="B57203">
            <v>13940899849</v>
          </cell>
          <cell r="C57203" t="str">
            <v>辽宁省大连市沙河口区联合路11号6楼辽宁丰源律师事务所</v>
          </cell>
        </row>
        <row r="57204">
          <cell r="B57204">
            <v>13909825021</v>
          </cell>
          <cell r="C57204" t="str">
            <v>辽宁省沈阳市沈河区南塔街129巷阳光2000二十八号7-4-1</v>
          </cell>
        </row>
        <row r="57205">
          <cell r="B57205">
            <v>13536329955</v>
          </cell>
          <cell r="C57205" t="str">
            <v>广东省东莞市凤岗镇龙福花园金华苑1001</v>
          </cell>
        </row>
        <row r="57206">
          <cell r="B57206">
            <v>15000209289</v>
          </cell>
          <cell r="C57206" t="str">
            <v>上海市浦东新区繁锦路688弄8号302</v>
          </cell>
        </row>
        <row r="57207">
          <cell r="B57207">
            <v>15843107434</v>
          </cell>
          <cell r="C57207" t="str">
            <v>吉林省长春市宽城区新发路329号</v>
          </cell>
        </row>
        <row r="57208">
          <cell r="B57208">
            <v>13808038305</v>
          </cell>
          <cell r="C57208" t="str">
            <v>四川省成都市金牛区蜀汉西路46号盛大国际7栋1单元1601室</v>
          </cell>
        </row>
        <row r="57209">
          <cell r="B57209">
            <v>18500133647</v>
          </cell>
          <cell r="C57209" t="str">
            <v>北京市丰台区马家堡西路星河苑2号院4-2005</v>
          </cell>
        </row>
        <row r="57210">
          <cell r="B57210">
            <v>13928180041</v>
          </cell>
          <cell r="C57210" t="str">
            <v>广东省中山市岐关西路109号恒大绿洲8幢2902房</v>
          </cell>
        </row>
        <row r="57211">
          <cell r="B57211">
            <v>13828702230</v>
          </cell>
          <cell r="C57211" t="str">
            <v>广东省深圳市福田区莲花路1120号北京大学深圳医院内科14楼药物临床试验机构</v>
          </cell>
        </row>
        <row r="57212">
          <cell r="B57212">
            <v>13981704818</v>
          </cell>
          <cell r="C57212" t="str">
            <v>四川省成都市锦江区锦东路568号2栋30楼</v>
          </cell>
        </row>
        <row r="57213">
          <cell r="B57213">
            <v>15522376976</v>
          </cell>
          <cell r="C57213" t="str">
            <v>天津市河西区浦口道江通大厦A座1301</v>
          </cell>
        </row>
        <row r="57214">
          <cell r="B57214">
            <v>13820730885</v>
          </cell>
          <cell r="C57214" t="str">
            <v>天津市河西区陈塘庄街道创智东园3号楼国耀明医院</v>
          </cell>
        </row>
        <row r="57215">
          <cell r="B57215">
            <v>13516287917</v>
          </cell>
          <cell r="C57215" t="str">
            <v>天津市河北区靖江路靖江东里12-55-305</v>
          </cell>
        </row>
        <row r="57216">
          <cell r="B57216">
            <v>18502683184</v>
          </cell>
          <cell r="C57216" t="str">
            <v>天津市西青区中北镇富力湾9-1-1801</v>
          </cell>
        </row>
        <row r="57217">
          <cell r="B57217">
            <v>15022496685</v>
          </cell>
          <cell r="C57217" t="str">
            <v>海南省文昌市文城镇文建东路136号</v>
          </cell>
        </row>
        <row r="57218">
          <cell r="B57218">
            <v>13516286616</v>
          </cell>
          <cell r="C57218" t="str">
            <v>天津市河西区梅江南卡梅尔天淳园1-2102</v>
          </cell>
        </row>
        <row r="57219">
          <cell r="B57219">
            <v>13266436913</v>
          </cell>
          <cell r="C57219" t="str">
            <v>广东省湛江市霞山区友谊二横路水运公司宿舍1栋702房</v>
          </cell>
        </row>
        <row r="57220">
          <cell r="B57220">
            <v>13560536088</v>
          </cell>
          <cell r="C57220" t="str">
            <v>广东省湛江市霞山区人民大道南71号</v>
          </cell>
        </row>
        <row r="57221">
          <cell r="B57221">
            <v>18389408702</v>
          </cell>
          <cell r="C57221" t="str">
            <v>海南省文昌市文城镇文建东路136号</v>
          </cell>
        </row>
        <row r="57222">
          <cell r="B57222">
            <v>13484212326</v>
          </cell>
          <cell r="C57222" t="str">
            <v>浙江省宁波市慈溪市古塘街道北二环中路353号蒙城牛肉面馆</v>
          </cell>
        </row>
        <row r="57223">
          <cell r="B57223">
            <v>13429333888</v>
          </cell>
          <cell r="C57223" t="str">
            <v>浙江省宁波市慈溪市浒山古塘街道孙塘北路656号</v>
          </cell>
        </row>
        <row r="57224">
          <cell r="B57224">
            <v>18115484869</v>
          </cell>
          <cell r="C57224" t="str">
            <v>江苏省苏州市吴中区东山镇金湾村大咀山新农村村</v>
          </cell>
        </row>
        <row r="57225">
          <cell r="B57225">
            <v>13819467309</v>
          </cell>
          <cell r="C57225" t="str">
            <v>浙江省杭州市富阳区富春街道后周村蒋家桥213号</v>
          </cell>
        </row>
        <row r="57226">
          <cell r="B57226">
            <v>13920780511</v>
          </cell>
          <cell r="C57226" t="str">
            <v>天津市河东区海河东路86号天津站邮局食堂门核算中心7楼</v>
          </cell>
        </row>
        <row r="57227">
          <cell r="B57227">
            <v>15822401766</v>
          </cell>
          <cell r="C57227" t="str">
            <v>天津市东丽区津北公路699号邮政物流院内</v>
          </cell>
        </row>
        <row r="57228">
          <cell r="B57228">
            <v>13622020983</v>
          </cell>
          <cell r="C57228" t="str">
            <v>天津市南开区育梁道眺园里5-1-101</v>
          </cell>
        </row>
        <row r="57229">
          <cell r="B57229">
            <v>15900264963</v>
          </cell>
          <cell r="C57229" t="str">
            <v>天津市津南区海河教育园区雅观路19号天津机电职业技术学院</v>
          </cell>
        </row>
        <row r="57230">
          <cell r="B57230">
            <v>15122160502</v>
          </cell>
          <cell r="C57230" t="str">
            <v>天津市红桥区西青道跃进里小区16门401</v>
          </cell>
        </row>
        <row r="57231">
          <cell r="B57231">
            <v>13512806743</v>
          </cell>
          <cell r="C57231" t="str">
            <v>天津市河东区新开路聚安西园8-1-701室</v>
          </cell>
        </row>
        <row r="57232">
          <cell r="B57232">
            <v>15822869587</v>
          </cell>
          <cell r="C57232" t="str">
            <v>天津市河西区解放南路侨馨园1-1204</v>
          </cell>
        </row>
        <row r="57233">
          <cell r="B57233">
            <v>13985591350</v>
          </cell>
          <cell r="C57233" t="str">
            <v>贵州省贵阳市小河区松花江路2号贵州枫阳液压有限责任公司党建文宣部</v>
          </cell>
        </row>
        <row r="57234">
          <cell r="B57234">
            <v>13820563758</v>
          </cell>
          <cell r="C57234" t="str">
            <v>天津市滨海新区开发区第二大街50号喜来登酒店</v>
          </cell>
        </row>
        <row r="57235">
          <cell r="B57235">
            <v>13920393093</v>
          </cell>
          <cell r="C57235" t="str">
            <v>天津市河东区成林道军事交通学院东门</v>
          </cell>
        </row>
        <row r="57236">
          <cell r="B57236">
            <v>18622608876</v>
          </cell>
          <cell r="C57236" t="str">
            <v>天津市河西区广东路华厦国际公寓3号楼2503</v>
          </cell>
        </row>
        <row r="57237">
          <cell r="B57237">
            <v>13920343915</v>
          </cell>
          <cell r="C57237" t="str">
            <v>天津市和平区昆明路金德园4-3004</v>
          </cell>
        </row>
        <row r="57238">
          <cell r="B57238">
            <v>18322662866</v>
          </cell>
          <cell r="C57238" t="str">
            <v>天津市河西区福建路福盛花园5-18-105</v>
          </cell>
        </row>
        <row r="57239">
          <cell r="B57239">
            <v>13702130652</v>
          </cell>
          <cell r="C57239" t="str">
            <v>天津市西青区环外海泰创新基地发展五道16号B区6-1-202</v>
          </cell>
        </row>
        <row r="57240">
          <cell r="B57240">
            <v>13602027933</v>
          </cell>
          <cell r="C57240" t="str">
            <v>天津市和平区西安道府上和平3-2402</v>
          </cell>
        </row>
        <row r="57241">
          <cell r="B57241">
            <v>13820278655</v>
          </cell>
          <cell r="C57241" t="str">
            <v>天津大港油田三号院礼堂路67-67天津大港油田房地产开发有限责任公司</v>
          </cell>
        </row>
        <row r="57242">
          <cell r="B57242">
            <v>13672012591</v>
          </cell>
          <cell r="C57242" t="str">
            <v>天津市南开区宾水西道华苑小区安华里14号楼6门502</v>
          </cell>
        </row>
        <row r="57243">
          <cell r="B57243">
            <v>13512913860</v>
          </cell>
          <cell r="C57243" t="str">
            <v>天津市南开区王顶堤园园荫北里3-2-101</v>
          </cell>
        </row>
        <row r="57244">
          <cell r="B57244">
            <v>18622519751</v>
          </cell>
          <cell r="C57244" t="str">
            <v>天津市红桥区新三条石大街千吉花园18号楼</v>
          </cell>
        </row>
        <row r="57245">
          <cell r="B57245">
            <v>13523790278</v>
          </cell>
          <cell r="C57245" t="str">
            <v>河南省洛阳市西工区体育场路8号院29号楼2单元101菜鸟</v>
          </cell>
        </row>
        <row r="57246">
          <cell r="B57246">
            <v>15937960828</v>
          </cell>
          <cell r="C57246" t="str">
            <v>河南省洛阳市涧西区天津路凤凰城7号楼4单元</v>
          </cell>
        </row>
        <row r="57247">
          <cell r="B57247">
            <v>13403928880</v>
          </cell>
          <cell r="C57247" t="str">
            <v>河南省鹤壁市淇县华泰新城北门西50米1+1房产</v>
          </cell>
        </row>
        <row r="57248">
          <cell r="B57248">
            <v>13946475231</v>
          </cell>
          <cell r="C57248" t="str">
            <v>黑龙江省双鸭山市尖山区新兴大街五马路尖山药店2楼太平人寿静远部</v>
          </cell>
        </row>
        <row r="57249">
          <cell r="B57249">
            <v>13846986001</v>
          </cell>
          <cell r="C57249" t="str">
            <v>黑龙江省双鸭山市市场监督局（五马路）</v>
          </cell>
        </row>
        <row r="57250">
          <cell r="B57250">
            <v>18946407777</v>
          </cell>
          <cell r="C57250" t="str">
            <v>黑龙江省佳木斯市向阳区杏林路407号佳木斯市税务局</v>
          </cell>
        </row>
        <row r="57251">
          <cell r="B57251">
            <v>18069258888</v>
          </cell>
          <cell r="C57251" t="str">
            <v>浙江省嵊州市剡湖街道江滨东路105-6号</v>
          </cell>
        </row>
        <row r="57252">
          <cell r="B57252">
            <v>13979107427</v>
          </cell>
          <cell r="C57252" t="str">
            <v>江西省南昌市西湖区君领朝阳33栋3202</v>
          </cell>
        </row>
        <row r="57253">
          <cell r="B57253">
            <v>18526084687</v>
          </cell>
          <cell r="C57253" t="str">
            <v>天津市河东区春华街道月光园18号楼1206</v>
          </cell>
        </row>
        <row r="57254">
          <cell r="B57254">
            <v>13944911558</v>
          </cell>
          <cell r="C57254" t="str">
            <v>吉林省长春市净月区临河街7477号中海莱茵东郡D6-2201</v>
          </cell>
        </row>
        <row r="57255">
          <cell r="B57255">
            <v>13901836136</v>
          </cell>
          <cell r="C57255" t="str">
            <v>上海市浦东新区沪南公路5288弄102号</v>
          </cell>
        </row>
        <row r="57256">
          <cell r="B57256">
            <v>15750544000</v>
          </cell>
          <cell r="C57256" t="str">
            <v>内蒙古自治区通辽市科尔沁左翼中旗保康镇科尔沁大街工会路南封后女</v>
          </cell>
        </row>
        <row r="57257">
          <cell r="B57257">
            <v>13958300899</v>
          </cell>
          <cell r="C57257" t="str">
            <v>浙江省宁波市大榭开发区神力包装有限公司</v>
          </cell>
        </row>
        <row r="57258">
          <cell r="B57258">
            <v>15995706617</v>
          </cell>
          <cell r="C57258" t="str">
            <v>江苏省苏州市姑苏区三香路183号家乐福二楼英派斯健身</v>
          </cell>
        </row>
        <row r="57259">
          <cell r="B57259">
            <v>18888779995</v>
          </cell>
          <cell r="C57259" t="str">
            <v>浙江省绍兴市越城区袍江三江环路369号艾是墙布财务</v>
          </cell>
        </row>
        <row r="57260">
          <cell r="B57260">
            <v>13961137765</v>
          </cell>
          <cell r="C57260" t="str">
            <v>江苏省常州市湖塘文渊居b幢乙单元2401</v>
          </cell>
        </row>
        <row r="57261">
          <cell r="B57261">
            <v>13717250433</v>
          </cell>
          <cell r="C57261" t="str">
            <v>广东省江门市开平祥龙三区37号101夹层</v>
          </cell>
        </row>
        <row r="57262">
          <cell r="B57262">
            <v>15808008035</v>
          </cell>
          <cell r="C57262" t="str">
            <v>重庆市江北区北滨路中海北滨一号13-8</v>
          </cell>
        </row>
        <row r="57263">
          <cell r="B57263">
            <v>18696763700</v>
          </cell>
          <cell r="C57263" t="str">
            <v>重庆市沙坪坝区磁器口金碧社区旁蔡家湾40号</v>
          </cell>
        </row>
        <row r="57264">
          <cell r="B57264">
            <v>13425138549</v>
          </cell>
          <cell r="C57264" t="str">
            <v>广东省深圳市龙岗区横岗街道富康路107号恒生昌工业中心6栋（转陈生）</v>
          </cell>
        </row>
        <row r="57265">
          <cell r="B57265">
            <v>15196396126</v>
          </cell>
          <cell r="C57265" t="str">
            <v>四川省德阳市旌阳区旌东街道怡心苑小区</v>
          </cell>
        </row>
        <row r="57266">
          <cell r="B57266">
            <v>13651628966</v>
          </cell>
          <cell r="C57266" t="str">
            <v>上海市静安区天目西路街道泸太路315弄2号楼1206室</v>
          </cell>
        </row>
        <row r="57267">
          <cell r="B57267">
            <v>18722628063</v>
          </cell>
          <cell r="C57267" t="str">
            <v>天津市东丽区空港经济开发区西九道4号空客交付中心</v>
          </cell>
        </row>
        <row r="57268">
          <cell r="B57268">
            <v>13871015970</v>
          </cell>
          <cell r="C57268" t="str">
            <v>湖北省武汉市东西湖区学府南路66号常青花园社区卫生服务中心五楼综合办公室</v>
          </cell>
        </row>
        <row r="57269">
          <cell r="B57269">
            <v>13307149091</v>
          </cell>
          <cell r="C57269" t="str">
            <v>湖北省武汉市汉阳区南国明珠一期26栋2单元301室</v>
          </cell>
        </row>
        <row r="57270">
          <cell r="B57270">
            <v>13711990150</v>
          </cell>
          <cell r="C57270" t="str">
            <v>广东省东莞市中堂镇槎窖西头十一巷28号</v>
          </cell>
        </row>
        <row r="57271">
          <cell r="B57271">
            <v>18753118870</v>
          </cell>
          <cell r="C57271" t="str">
            <v>山东省济南市市中区白马山南路景嘉花园北区2号楼3单元301</v>
          </cell>
        </row>
        <row r="57272">
          <cell r="B57272">
            <v>13464589847</v>
          </cell>
          <cell r="C57272" t="str">
            <v>辽宁省丹东市东港第一幼儿园</v>
          </cell>
        </row>
        <row r="57273">
          <cell r="B57273">
            <v>18357575566</v>
          </cell>
          <cell r="C57273" t="str">
            <v>浙江省绍兴市柯桥区漓渚镇棠棣村刘家5号</v>
          </cell>
        </row>
        <row r="57274">
          <cell r="B57274">
            <v>13811179318</v>
          </cell>
          <cell r="C57274" t="str">
            <v>北京市朝阳区南蝉南里3号楼一门803</v>
          </cell>
        </row>
        <row r="57275">
          <cell r="B57275">
            <v>18500030963</v>
          </cell>
          <cell r="C57275" t="str">
            <v>北京市朝阳区双桥东路远洋一方3号院花语院9号楼2单元1003</v>
          </cell>
        </row>
        <row r="57276">
          <cell r="B57276">
            <v>15011400262</v>
          </cell>
          <cell r="C57276" t="str">
            <v>北京市通州区台湖镇次渠潞西路玉江佳园小区2号楼3单元342</v>
          </cell>
        </row>
        <row r="57277">
          <cell r="B57277">
            <v>13521451175</v>
          </cell>
          <cell r="C57277" t="str">
            <v>北京市海淀区世纪城远大园四区2-5-301</v>
          </cell>
        </row>
        <row r="57278">
          <cell r="B57278">
            <v>15001150775</v>
          </cell>
          <cell r="C57278" t="str">
            <v>北京市朝阳区北苑路北华发颐园3栋912</v>
          </cell>
        </row>
        <row r="57279">
          <cell r="B57279">
            <v>13901082421</v>
          </cell>
          <cell r="C57279" t="str">
            <v>北京市东城区建国门北大街5号金成建国5号大厦26层</v>
          </cell>
        </row>
        <row r="57280">
          <cell r="B57280">
            <v>13920975178</v>
          </cell>
          <cell r="C57280" t="str">
            <v>天津市和平区岳阳道永定里12号101室</v>
          </cell>
        </row>
        <row r="57281">
          <cell r="B57281">
            <v>15846791812</v>
          </cell>
          <cell r="C57281" t="str">
            <v>黑龙江省绥芬河市图书馆家属楼一单元201</v>
          </cell>
        </row>
        <row r="57282">
          <cell r="B57282">
            <v>13946946274</v>
          </cell>
          <cell r="C57282" t="str">
            <v>黑龙江省大庆市让胡路奥林D-26-1-102</v>
          </cell>
        </row>
        <row r="57283">
          <cell r="B57283">
            <v>13703603326</v>
          </cell>
          <cell r="C57283" t="str">
            <v>黑龙江省哈尔滨市南岗区夏华三通街10号哈尔滨铁路局哈尔滨房产建筑段办公司</v>
          </cell>
        </row>
        <row r="57284">
          <cell r="B57284">
            <v>18905609916</v>
          </cell>
          <cell r="C57284" t="str">
            <v>安徽省合肥市庐阳区花园街38号交通银行账务处理中心606</v>
          </cell>
        </row>
        <row r="57285">
          <cell r="B57285">
            <v>18226130298</v>
          </cell>
          <cell r="C57285" t="str">
            <v>安徽省合肥市周谷堆新河埂小区</v>
          </cell>
        </row>
        <row r="57286">
          <cell r="B57286">
            <v>13801261270</v>
          </cell>
          <cell r="C57286" t="str">
            <v>北京市海淀区中关村50楼</v>
          </cell>
        </row>
        <row r="57287">
          <cell r="B57287">
            <v>18759967770</v>
          </cell>
          <cell r="C57287" t="str">
            <v>福建省晋江市池店镇中骏四季花城一期12栋1306</v>
          </cell>
        </row>
        <row r="57288">
          <cell r="B57288">
            <v>18533536956</v>
          </cell>
          <cell r="C57288" t="str">
            <v>河北省秦皇岛市青龙县中国银行</v>
          </cell>
        </row>
        <row r="57289">
          <cell r="B57289">
            <v>13501581636</v>
          </cell>
          <cell r="C57289" t="str">
            <v>广东省深圳市福田区保税区金葵路1号业聚医疗</v>
          </cell>
        </row>
        <row r="57290">
          <cell r="B57290">
            <v>13910664547</v>
          </cell>
          <cell r="C57290" t="str">
            <v>北京市通州区张家湾镇皇家新村6区9号</v>
          </cell>
        </row>
        <row r="57291">
          <cell r="B57291">
            <v>18902021068</v>
          </cell>
          <cell r="C57291" t="str">
            <v>天津市和平区昆明路99号昆明路小学</v>
          </cell>
        </row>
        <row r="57292">
          <cell r="B57292">
            <v>18119719997</v>
          </cell>
          <cell r="C57292" t="str">
            <v>安徽省蚌埠市蚌山区安兴苑小区3号楼1单元101室</v>
          </cell>
        </row>
        <row r="57293">
          <cell r="B57293">
            <v>18622311055</v>
          </cell>
          <cell r="C57293" t="str">
            <v>天津市和平区保定道与建设路交叉口汇融大厦兴业银行</v>
          </cell>
        </row>
        <row r="57294">
          <cell r="B57294">
            <v>13802085966</v>
          </cell>
          <cell r="C57294" t="str">
            <v>天津市和平区烟台道39号2门604</v>
          </cell>
        </row>
        <row r="57295">
          <cell r="B57295">
            <v>13821798577</v>
          </cell>
          <cell r="C57295" t="str">
            <v>天津市北辰区双街新邨12号楼2门401</v>
          </cell>
        </row>
        <row r="57296">
          <cell r="B57296">
            <v>13933033681</v>
          </cell>
          <cell r="C57296" t="str">
            <v>河北省石家庄市裕华区谈固西街与小马北路交叉口宝翠园1-2-1603</v>
          </cell>
        </row>
        <row r="57297">
          <cell r="B57297">
            <v>15002269832</v>
          </cell>
          <cell r="C57297" t="str">
            <v>天津市和平区常德道30号</v>
          </cell>
        </row>
        <row r="57298">
          <cell r="B57298">
            <v>15058050487</v>
          </cell>
          <cell r="C57298" t="str">
            <v>浙江省宁波市慈溪市长河镇镇东路48号合盛帽业</v>
          </cell>
        </row>
        <row r="57299">
          <cell r="B57299">
            <v>13913869709</v>
          </cell>
          <cell r="C57299" t="str">
            <v>江苏省南京市江宁区秦淮路98号左岸名苑别墅区茉莉花舍18栋</v>
          </cell>
        </row>
        <row r="57300">
          <cell r="B57300">
            <v>15899606617</v>
          </cell>
          <cell r="C57300" t="str">
            <v>广东省东莞市莞城区东城中路大地大厦8楼</v>
          </cell>
        </row>
        <row r="57301">
          <cell r="B57301">
            <v>13601771991</v>
          </cell>
          <cell r="C57301" t="str">
            <v>上海市松江区九亭镇沪亭南路1059弄26号1201室</v>
          </cell>
        </row>
        <row r="57302">
          <cell r="B57302">
            <v>13510511089</v>
          </cell>
          <cell r="C57302" t="str">
            <v>广东省深圳市宝安区公明街道光明新区凤凰街道塘尾社区彩妮大厦E/菜鸟智能柜</v>
          </cell>
        </row>
        <row r="57303">
          <cell r="B57303">
            <v>13480182719</v>
          </cell>
          <cell r="C57303" t="str">
            <v>广东省深圳市龙岗区横岗街道华侨新村207栋</v>
          </cell>
        </row>
        <row r="57304">
          <cell r="B57304">
            <v>15989702698</v>
          </cell>
          <cell r="C57304" t="str">
            <v>广东省潮州市饶平县钱东镇砚山中通</v>
          </cell>
        </row>
        <row r="57305">
          <cell r="B57305">
            <v>15812327520</v>
          </cell>
          <cell r="C57305" t="str">
            <v>广东省吴川市梅菉镇梅菉街道大山塘一街28号</v>
          </cell>
        </row>
        <row r="57306">
          <cell r="B57306">
            <v>18167970853</v>
          </cell>
          <cell r="C57306" t="str">
            <v>新疆乌鲁木齐市米东区中石油乌石化办公楼财务处</v>
          </cell>
        </row>
        <row r="57307">
          <cell r="B57307">
            <v>18030696673</v>
          </cell>
          <cell r="C57307" t="str">
            <v>四川省成都市新都区三河场二台子B区6-3-103</v>
          </cell>
        </row>
        <row r="57308">
          <cell r="B57308">
            <v>13981004528</v>
          </cell>
          <cell r="C57308" t="str">
            <v>四川省德阳市旌阳区旌湖区路83号</v>
          </cell>
        </row>
        <row r="57309">
          <cell r="B57309">
            <v>15982824202</v>
          </cell>
          <cell r="C57309" t="str">
            <v>四川省成都市新津县五津镇外东街158号</v>
          </cell>
        </row>
        <row r="57310">
          <cell r="B57310">
            <v>18982086901</v>
          </cell>
          <cell r="C57310" t="str">
            <v>四川省成都市青羊区培风路80号教师公寓物管</v>
          </cell>
        </row>
        <row r="57311">
          <cell r="B57311">
            <v>15902885669</v>
          </cell>
          <cell r="C57311" t="str">
            <v>四川省成都市新都区马超东路280号和信房产</v>
          </cell>
        </row>
        <row r="57312">
          <cell r="B57312">
            <v>13918723601</v>
          </cell>
          <cell r="C57312" t="str">
            <v>上海市闵行区景联路111弄168号</v>
          </cell>
        </row>
        <row r="57313">
          <cell r="B57313">
            <v>17708125386</v>
          </cell>
          <cell r="C57313" t="str">
            <v>四川省成都市金牛区金鱼街18号鑫城府1-2-3106</v>
          </cell>
        </row>
        <row r="57314">
          <cell r="B57314">
            <v>18180946877</v>
          </cell>
          <cell r="C57314" t="str">
            <v>四川省成都市青羊区月华路23号清河阳光1501</v>
          </cell>
        </row>
        <row r="57315">
          <cell r="B57315">
            <v>18942835811</v>
          </cell>
          <cell r="C57315" t="str">
            <v>四川省甘孜州九龙县人民医院</v>
          </cell>
        </row>
        <row r="57316">
          <cell r="B57316">
            <v>18633700111</v>
          </cell>
          <cell r="C57316" t="str">
            <v>河北省沧州市新华区丽水花庭小区12B楼3单元</v>
          </cell>
        </row>
        <row r="57317">
          <cell r="B57317">
            <v>13568822352</v>
          </cell>
          <cell r="C57317" t="str">
            <v>四川省成都市高新区科园南一路8号</v>
          </cell>
        </row>
        <row r="57318">
          <cell r="B57318">
            <v>13987650727</v>
          </cell>
          <cell r="C57318" t="str">
            <v>云南省昆明市二环北路实力北岸</v>
          </cell>
        </row>
        <row r="57319">
          <cell r="B57319">
            <v>13880186267</v>
          </cell>
          <cell r="C57319" t="str">
            <v>四川省成都市金牛区一环路北三段92号星晨苑</v>
          </cell>
        </row>
        <row r="57320">
          <cell r="B57320">
            <v>18846884999</v>
          </cell>
          <cell r="C57320" t="str">
            <v>浙江省杭州市江干区白杨街道学源街88号浙江传媒学院生活区17号</v>
          </cell>
        </row>
        <row r="57321">
          <cell r="B57321">
            <v>18683782612</v>
          </cell>
          <cell r="C57321" t="str">
            <v>四川省成都市武侯区长益路5号</v>
          </cell>
        </row>
        <row r="57322">
          <cell r="B57322">
            <v>13808070113</v>
          </cell>
          <cell r="C57322" t="str">
            <v>四川省成都市锦江区锦兴路20号2-12-1</v>
          </cell>
        </row>
        <row r="57323">
          <cell r="B57323">
            <v>13999254458</v>
          </cell>
          <cell r="C57323" t="str">
            <v>新疆乌鲁木齐市米东区乌石化财务处</v>
          </cell>
        </row>
        <row r="57324">
          <cell r="B57324">
            <v>18681259150</v>
          </cell>
          <cell r="C57324" t="str">
            <v>四川省成都市温江区花都大道399号朝阳时代西锦9-2</v>
          </cell>
        </row>
        <row r="57325">
          <cell r="B57325">
            <v>13980611114</v>
          </cell>
          <cell r="C57325" t="str">
            <v>四川省成都市新津县平顺路75号纯阳小区</v>
          </cell>
        </row>
        <row r="57326">
          <cell r="B57326">
            <v>13311373657</v>
          </cell>
          <cell r="C57326" t="str">
            <v>北京市通州区怡乐中街靓景明居一号楼171</v>
          </cell>
        </row>
        <row r="57327">
          <cell r="B57327">
            <v>18650720288</v>
          </cell>
          <cell r="C57327" t="str">
            <v>福建省福州市仓山区建新镇花溪南路18号泰禾红树林AB区C4-208</v>
          </cell>
        </row>
        <row r="57328">
          <cell r="B57328">
            <v>13834621908</v>
          </cell>
          <cell r="C57328" t="str">
            <v>山西省太原市尖草坪区中北大学</v>
          </cell>
        </row>
        <row r="57329">
          <cell r="B57329">
            <v>13834621908</v>
          </cell>
          <cell r="C57329" t="str">
            <v>山西省太原市尖草坪区中北大学</v>
          </cell>
        </row>
        <row r="57330">
          <cell r="B57330">
            <v>13096363642</v>
          </cell>
          <cell r="C57330" t="str">
            <v>四川省成都市武侯区洗面桥街39号银谷基业7楼1-5号</v>
          </cell>
        </row>
        <row r="57331">
          <cell r="B57331">
            <v>13568837277</v>
          </cell>
          <cell r="C57331" t="str">
            <v>四川省成都市武侯区二环路南一段13号群益商务</v>
          </cell>
        </row>
        <row r="57332">
          <cell r="B57332">
            <v>15983843930</v>
          </cell>
          <cell r="C57332" t="str">
            <v>四川省广汉市柳州路御景星城</v>
          </cell>
        </row>
        <row r="57333">
          <cell r="B57333">
            <v>13890333679</v>
          </cell>
          <cell r="C57333" t="str">
            <v>四川省眉山市东坡区芙蓉路62号眉山供排水总公司</v>
          </cell>
        </row>
        <row r="57334">
          <cell r="B57334">
            <v>13508239195</v>
          </cell>
          <cell r="C57334" t="str">
            <v>四川省攀枝花市米易县攀莲镇桥东街14号</v>
          </cell>
        </row>
        <row r="57335">
          <cell r="B57335">
            <v>13648051267</v>
          </cell>
          <cell r="C57335" t="str">
            <v>四川省成都市锦江区锦华路三段309号包江小区</v>
          </cell>
        </row>
        <row r="57336">
          <cell r="B57336">
            <v>18699445001</v>
          </cell>
          <cell r="C57336" t="str">
            <v>新疆乌鲁木齐市河南东路赛博特汽车城C-1区陆风汽车</v>
          </cell>
        </row>
        <row r="57337">
          <cell r="B57337">
            <v>13981725507</v>
          </cell>
          <cell r="C57337" t="str">
            <v>四川省成都市高新区锦晖西二街288号仁和春天国际花园</v>
          </cell>
        </row>
        <row r="57338">
          <cell r="B57338">
            <v>15308070044</v>
          </cell>
          <cell r="C57338" t="str">
            <v>四川省成都市青羊区清江东路5号三区10-3-7</v>
          </cell>
        </row>
        <row r="57339">
          <cell r="B57339">
            <v>13540220521</v>
          </cell>
          <cell r="C57339" t="str">
            <v>四川省成都市高新西区成都合院一期</v>
          </cell>
        </row>
        <row r="57340">
          <cell r="B57340">
            <v>18111239927</v>
          </cell>
          <cell r="C57340" t="str">
            <v>四川省成都市高新区天府二街鹭岛国际</v>
          </cell>
        </row>
        <row r="57341">
          <cell r="B57341">
            <v>13032865701</v>
          </cell>
          <cell r="C57341" t="str">
            <v>四川省成都市高新区天久南巷169号天府长城嘉南地小区4-1-801</v>
          </cell>
        </row>
        <row r="57342">
          <cell r="B57342">
            <v>15326057778</v>
          </cell>
          <cell r="C57342" t="str">
            <v>内蒙古呼和浩特市赛罕区滨河北路怡水园小区</v>
          </cell>
        </row>
        <row r="57343">
          <cell r="B57343">
            <v>13872567958</v>
          </cell>
          <cell r="C57343" t="str">
            <v>湖北省宜昌市点军区江南大道116号点军区农林水局</v>
          </cell>
        </row>
        <row r="57344">
          <cell r="B57344">
            <v>13891900256</v>
          </cell>
          <cell r="C57344" t="str">
            <v>陕西省西安市雁塔区曲江街道芙蓉东路51号紫薇曲江意境5号楼菜鸟驿站</v>
          </cell>
        </row>
        <row r="57345">
          <cell r="B57345">
            <v>13982207171</v>
          </cell>
          <cell r="C57345" t="str">
            <v>四川省成都市锦江区桂王桥东街37号</v>
          </cell>
        </row>
        <row r="57346">
          <cell r="B57346">
            <v>18628063099</v>
          </cell>
          <cell r="C57346" t="str">
            <v>四川省成都市金牛区韦家碾一路2号绿地世纪城4-1801</v>
          </cell>
        </row>
        <row r="57347">
          <cell r="B57347">
            <v>13832043111</v>
          </cell>
          <cell r="C57347" t="str">
            <v>河北省邯郸市魏县美康北区4号楼5单元</v>
          </cell>
        </row>
        <row r="57348">
          <cell r="B57348">
            <v>13826559125</v>
          </cell>
          <cell r="C57348" t="str">
            <v>北京市丰台区大红门街石榴园北里47号楼2-201</v>
          </cell>
        </row>
        <row r="57349">
          <cell r="B57349">
            <v>18240254176</v>
          </cell>
          <cell r="C57349" t="str">
            <v>辽宁省沈阳市新民市蓝湾一品北区7号楼3-1-2</v>
          </cell>
        </row>
        <row r="57350">
          <cell r="B57350">
            <v>13911581778</v>
          </cell>
          <cell r="C57350" t="str">
            <v>北京市朝阳区双桥东路3号远洋一方花语苑3号楼一单元301</v>
          </cell>
        </row>
        <row r="57351">
          <cell r="B57351">
            <v>13602398897</v>
          </cell>
          <cell r="C57351" t="str">
            <v>广东省东莞市虎门镇威远岛康乐三街3巷23号</v>
          </cell>
        </row>
        <row r="57352">
          <cell r="B57352">
            <v>13662000339</v>
          </cell>
          <cell r="C57352" t="str">
            <v>天津市津南区红磡领世郡普雅花园60号楼2门402</v>
          </cell>
        </row>
        <row r="57353">
          <cell r="B57353">
            <v>18988777606</v>
          </cell>
          <cell r="C57353" t="str">
            <v>广东省深圳市南山区望海路南海玫瑰园一期28栋15B</v>
          </cell>
        </row>
        <row r="57354">
          <cell r="B57354">
            <v>13818310517</v>
          </cell>
          <cell r="C57354" t="str">
            <v>上海市浦东新区云南路3339弄116号301室</v>
          </cell>
        </row>
        <row r="57355">
          <cell r="B57355">
            <v>13916071023</v>
          </cell>
          <cell r="C57355" t="str">
            <v>上海市徐汇区宛平南路108号301室</v>
          </cell>
        </row>
        <row r="57356">
          <cell r="B57356">
            <v>13061724165</v>
          </cell>
          <cell r="C57356" t="str">
            <v>上海市浦东川沙新镇妙境路42号</v>
          </cell>
        </row>
        <row r="57357">
          <cell r="B57357">
            <v>18559990883</v>
          </cell>
          <cell r="C57357" t="str">
            <v>福建省福州市台江区五一中路136号金钻大厦北楼20层1507</v>
          </cell>
        </row>
        <row r="57358">
          <cell r="B57358">
            <v>13400676954</v>
          </cell>
          <cell r="C57358" t="str">
            <v>福建省三明市大田县太华镇汤泉村</v>
          </cell>
        </row>
        <row r="57359">
          <cell r="B57359">
            <v>13566944166</v>
          </cell>
          <cell r="C57359" t="str">
            <v>浙江省东阳市时代花园40-1-201室</v>
          </cell>
        </row>
        <row r="57360">
          <cell r="B57360">
            <v>13466719686</v>
          </cell>
          <cell r="C57360" t="str">
            <v>吉林省吉林市丰满区三亚路富海丽苑2-4-402</v>
          </cell>
        </row>
        <row r="57361">
          <cell r="B57361">
            <v>18753178672</v>
          </cell>
          <cell r="C57361" t="str">
            <v>山东省济南市历下区环山路52号2号楼6单元201</v>
          </cell>
        </row>
        <row r="57362">
          <cell r="B57362">
            <v>13794611811</v>
          </cell>
          <cell r="C57362" t="str">
            <v>广东省佛山市顺德区大良街道立田路东乐花园五巷九号</v>
          </cell>
        </row>
        <row r="57363">
          <cell r="B57363">
            <v>15834780855</v>
          </cell>
          <cell r="C57363" t="str">
            <v>吉林省敦化市第七小学</v>
          </cell>
        </row>
        <row r="57364">
          <cell r="B57364">
            <v>18678989132</v>
          </cell>
          <cell r="C57364" t="str">
            <v>山东省青岛市李沧区大崂路1011号青岛新视界眼科医院</v>
          </cell>
        </row>
        <row r="57365">
          <cell r="B57365">
            <v>15998431598</v>
          </cell>
          <cell r="C57365" t="str">
            <v>辽宁省大连市金州区大连市102中学</v>
          </cell>
        </row>
        <row r="57366">
          <cell r="B57366">
            <v>15888347635</v>
          </cell>
          <cell r="C57366" t="str">
            <v>浙江省海宁市马桥街道桐溪景苑六区185号</v>
          </cell>
        </row>
        <row r="57367">
          <cell r="B57367">
            <v>13652716971</v>
          </cell>
          <cell r="C57367" t="str">
            <v>广东省开平市宝提东路18路宝丽花园宝涛阁夹二0102房</v>
          </cell>
        </row>
        <row r="57368">
          <cell r="B57368">
            <v>13552076816</v>
          </cell>
          <cell r="C57368" t="str">
            <v>北京市昌平区东二旗北京师范大学亚太实验学校</v>
          </cell>
        </row>
        <row r="57369">
          <cell r="B57369">
            <v>13982101607</v>
          </cell>
          <cell r="C57369" t="str">
            <v>四川省成都市青羊区金鹏街109号金沙西苑4期2栋2单元1401</v>
          </cell>
        </row>
        <row r="57370">
          <cell r="B57370">
            <v>13904124859</v>
          </cell>
          <cell r="C57370" t="str">
            <v>辽宁省鞍山市铁东区南中华路300号（楼上住户）</v>
          </cell>
        </row>
        <row r="57371">
          <cell r="B57371">
            <v>13601137479</v>
          </cell>
          <cell r="C57371" t="str">
            <v>北京市朝阳区外馆斜街51号交通银行</v>
          </cell>
        </row>
        <row r="57372">
          <cell r="B57372">
            <v>13350167477</v>
          </cell>
          <cell r="C57372" t="str">
            <v>四川省内江市隆昌县北关新城和坊四栋</v>
          </cell>
        </row>
        <row r="57373">
          <cell r="B57373">
            <v>18931267621</v>
          </cell>
          <cell r="C57373" t="str">
            <v>河北省保定市阳光北大街39号</v>
          </cell>
        </row>
        <row r="57374">
          <cell r="B57374">
            <v>15898909051</v>
          </cell>
          <cell r="C57374" t="str">
            <v>山东省济南市槐荫区经十西路26008号舜和国际酒店订餐中心</v>
          </cell>
        </row>
        <row r="57375">
          <cell r="B57375">
            <v>18200411981</v>
          </cell>
          <cell r="C57375" t="str">
            <v>四川省成都市新都区马家镇白螺工业区115号四川瑞丰锻造有限公司</v>
          </cell>
        </row>
        <row r="57376">
          <cell r="B57376">
            <v>13810472363</v>
          </cell>
          <cell r="C57376" t="str">
            <v>北京市丰台区北甲地玺南鹏苑1号楼12层工室</v>
          </cell>
        </row>
        <row r="57377">
          <cell r="B57377">
            <v>15801516670</v>
          </cell>
          <cell r="C57377" t="str">
            <v>北京市通州区玉桥南里49号楼光明小区丰巢快递柜</v>
          </cell>
        </row>
        <row r="57378">
          <cell r="B57378">
            <v>13659613082</v>
          </cell>
          <cell r="C57378" t="str">
            <v>广西省南宁市五一路新屋南五里32-33号B座601号房</v>
          </cell>
        </row>
        <row r="57379">
          <cell r="B57379">
            <v>18055527778</v>
          </cell>
          <cell r="C57379" t="str">
            <v>安徽省马鞍山市花山区中岗一村3栋202室</v>
          </cell>
        </row>
        <row r="57380">
          <cell r="B57380">
            <v>13454984444</v>
          </cell>
          <cell r="C57380" t="str">
            <v>浙江省金华市婺城区金衢路255号四季尊城2-1-1801</v>
          </cell>
        </row>
        <row r="57381">
          <cell r="B57381">
            <v>13868925689</v>
          </cell>
          <cell r="C57381" t="str">
            <v>浙江省兰溪市振兴路505号晶都花园19幢2单元102室</v>
          </cell>
        </row>
        <row r="57382">
          <cell r="B57382">
            <v>13625327821</v>
          </cell>
          <cell r="C57382" t="str">
            <v>山东省青岛市市北区洛阳路街道汝阳路4号甲2单元</v>
          </cell>
        </row>
        <row r="57383">
          <cell r="B57383">
            <v>13913020989</v>
          </cell>
          <cell r="C57383" t="str">
            <v>江苏省南京市鼓楼区燕江园小区1幢三单元501室</v>
          </cell>
        </row>
        <row r="57384">
          <cell r="B57384">
            <v>13785082629</v>
          </cell>
          <cell r="C57384" t="str">
            <v>河北省邯郸市丛台区曙光街中央花园11号楼3-904</v>
          </cell>
        </row>
        <row r="57385">
          <cell r="B57385">
            <v>13880805403</v>
          </cell>
          <cell r="C57385" t="str">
            <v>四川省成都市郫县犀浦西区花园兴业南街88号电梯公寓20栋</v>
          </cell>
        </row>
        <row r="57386">
          <cell r="B57386">
            <v>18980878939</v>
          </cell>
          <cell r="C57386" t="str">
            <v>四川省成都市青羊区蜀鑫路181号</v>
          </cell>
        </row>
        <row r="57387">
          <cell r="B57387" t="str">
            <v>13608389995‬</v>
          </cell>
          <cell r="C57387" t="str">
            <v>重庆市渝北区龙山街道天竺路59号兴茂.盛世北辰B区3栋</v>
          </cell>
        </row>
        <row r="57388">
          <cell r="B57388">
            <v>13983677337</v>
          </cell>
          <cell r="C57388" t="str">
            <v>重庆市沙坪坝区井口美丽阳光家园2幢29-12号</v>
          </cell>
        </row>
        <row r="57389">
          <cell r="B57389">
            <v>13908857389</v>
          </cell>
          <cell r="C57389" t="str">
            <v>云南省昆明市西山区理想小镇26幢1单元102号</v>
          </cell>
        </row>
        <row r="57390">
          <cell r="B57390">
            <v>13811695075</v>
          </cell>
          <cell r="C57390" t="str">
            <v>北京市密云区密区新南路甲42号3单元301</v>
          </cell>
        </row>
        <row r="57391">
          <cell r="B57391">
            <v>13164829912</v>
          </cell>
          <cell r="C57391" t="str">
            <v>福建省厦门市集美区莲花新城臻园</v>
          </cell>
        </row>
        <row r="57392">
          <cell r="B57392">
            <v>18650725185</v>
          </cell>
          <cell r="C57392" t="str">
            <v>福建省福州市仓山区对湖街道鸿城小区2期9#603，18650725185林先生</v>
          </cell>
        </row>
        <row r="57393">
          <cell r="B57393">
            <v>18992711527</v>
          </cell>
          <cell r="C57393" t="str">
            <v>湖南省永州市零陵区朝阳街道湖南省永州市零陵区湖南科技学院</v>
          </cell>
        </row>
        <row r="57394">
          <cell r="B57394">
            <v>18612096329</v>
          </cell>
          <cell r="C57394" t="str">
            <v>北京市丰台区大红门街道马家堡路198号院1号楼3单元401室</v>
          </cell>
        </row>
        <row r="57395">
          <cell r="B57395">
            <v>18703602592</v>
          </cell>
          <cell r="C57395" t="str">
            <v>河南省郑州市郑东新区陇海高架与明理路交叉口向东500米白色锥形水塔向东50米郑州东站机关楼</v>
          </cell>
        </row>
        <row r="57396">
          <cell r="B57396">
            <v>18221743682</v>
          </cell>
          <cell r="C57396" t="str">
            <v>上海上海市青浦区赵巷镇源昌幸福里4号504</v>
          </cell>
        </row>
        <row r="57397">
          <cell r="B57397">
            <v>18253443808</v>
          </cell>
          <cell r="C57397" t="str">
            <v>山东省德州市庆云县天庆广场</v>
          </cell>
        </row>
        <row r="57398">
          <cell r="B57398">
            <v>13931227202</v>
          </cell>
          <cell r="C57398" t="str">
            <v>河北省保定市徐水区永兴中路永兴家园2-2-1104</v>
          </cell>
        </row>
        <row r="57399">
          <cell r="B57399">
            <v>15088333766</v>
          </cell>
          <cell r="C57399" t="str">
            <v>浙江省湖州市吴兴区织里镇大港北路55号大港印染厂</v>
          </cell>
        </row>
        <row r="57400">
          <cell r="B57400">
            <v>13039989333</v>
          </cell>
          <cell r="C57400" t="str">
            <v>黑龙江省哈尔滨市道里区群力新区友谊西路与朗江交叉口保利城5号楼402</v>
          </cell>
        </row>
        <row r="57401">
          <cell r="B57401">
            <v>15945322969</v>
          </cell>
          <cell r="C57401" t="str">
            <v>黑龙江省牡丹江市西安区西一条路爱民街与七星街之间3D木门</v>
          </cell>
        </row>
        <row r="57402">
          <cell r="B57402">
            <v>13307381888</v>
          </cell>
          <cell r="C57402" t="str">
            <v>湖南省娄底市国土鑫苑</v>
          </cell>
        </row>
        <row r="57403">
          <cell r="B57403">
            <v>18626680227</v>
          </cell>
          <cell r="C57403" t="str">
            <v>吉林省长春市南关区秋实E景2期14栋2单元204</v>
          </cell>
        </row>
        <row r="57404">
          <cell r="B57404">
            <v>15919538321</v>
          </cell>
          <cell r="C57404" t="str">
            <v>广东省潮州市湘桥区凤园路典雅华庭二栋</v>
          </cell>
        </row>
        <row r="57405">
          <cell r="B57405">
            <v>13507527815</v>
          </cell>
          <cell r="C57405" t="str">
            <v>福建省龙岩市永定区凤城镇龙凤花园珑府6B1402</v>
          </cell>
        </row>
        <row r="57406">
          <cell r="B57406">
            <v>18048409263</v>
          </cell>
          <cell r="C57406" t="str">
            <v>四川省南充市营山县帝景城一期八栋</v>
          </cell>
        </row>
        <row r="57407">
          <cell r="B57407">
            <v>15832983883</v>
          </cell>
          <cell r="C57407" t="str">
            <v>河北省邢台市隆尧县东方食品城今麦郎食品有限公司思源别墅门岗</v>
          </cell>
        </row>
        <row r="57408">
          <cell r="B57408">
            <v>18616818696</v>
          </cell>
          <cell r="C57408" t="str">
            <v>上海市松江区中辰路655号巨人网络二期</v>
          </cell>
        </row>
        <row r="57409">
          <cell r="B57409">
            <v>18745510996</v>
          </cell>
          <cell r="C57409" t="str">
            <v>黑龙江省绥化市海伦市康嘉花园C栋3单元301</v>
          </cell>
        </row>
        <row r="57410">
          <cell r="B57410">
            <v>18921129262</v>
          </cell>
          <cell r="C57410" t="str">
            <v>江苏省无锡市崇安区崇安寺街道小娄巷横街17-201</v>
          </cell>
        </row>
        <row r="57411">
          <cell r="B57411">
            <v>13541219265</v>
          </cell>
          <cell r="C57411" t="str">
            <v>四川省成都市高新区南城都汇3B期8栋802</v>
          </cell>
        </row>
        <row r="57412">
          <cell r="B57412">
            <v>15800915702</v>
          </cell>
          <cell r="C57412" t="str">
            <v>上海市松江区泗凯路415弄1号楼904</v>
          </cell>
        </row>
        <row r="57413">
          <cell r="B57413">
            <v>13815072262</v>
          </cell>
          <cell r="C57413" t="str">
            <v>江苏省常州市武进区湖塘镇华家站北面普林印染有限公司</v>
          </cell>
        </row>
        <row r="57414">
          <cell r="B57414">
            <v>13701501199</v>
          </cell>
          <cell r="C57414" t="str">
            <v>江苏省常州市湖塘龚家工业园常州市昊阳纺织有限公司</v>
          </cell>
        </row>
        <row r="57415">
          <cell r="B57415">
            <v>18510989289</v>
          </cell>
          <cell r="C57415" t="str">
            <v>北京市朝阳区朝阳门北大街乙12号天辰大厦1205</v>
          </cell>
        </row>
        <row r="57416">
          <cell r="B57416">
            <v>13703833388</v>
          </cell>
          <cell r="C57416" t="str">
            <v>河南省濮阳市华龙区中原东路采油院小区13-2-1</v>
          </cell>
        </row>
        <row r="57417">
          <cell r="B57417">
            <v>13511072223</v>
          </cell>
          <cell r="C57417" t="str">
            <v>北京市西城区兴盛街2号华荣公寓D座502</v>
          </cell>
        </row>
        <row r="57418">
          <cell r="B57418">
            <v>13940573757</v>
          </cell>
          <cell r="C57418" t="str">
            <v>辽宁省沈阳市铁西区北二路6号星摩尔购物中心一层家乐福超市服务中心</v>
          </cell>
        </row>
        <row r="57419">
          <cell r="B57419">
            <v>13760365913</v>
          </cell>
          <cell r="C57419" t="str">
            <v>广东省深圳市南山区一甲边新村14栋204室</v>
          </cell>
        </row>
        <row r="57420">
          <cell r="B57420">
            <v>13712371136</v>
          </cell>
          <cell r="C57420" t="str">
            <v>广东省湛江市赤坎区中交龙海名都一幢504</v>
          </cell>
        </row>
        <row r="57421">
          <cell r="B57421">
            <v>13923383661</v>
          </cell>
          <cell r="C57421" t="str">
            <v>广东省珠海市保税区中电园区48号二楼珠海安士药业有限公司</v>
          </cell>
        </row>
        <row r="57422">
          <cell r="B57422">
            <v>13713451439</v>
          </cell>
          <cell r="C57422" t="str">
            <v>广东省东莞市寮步镇石步小学</v>
          </cell>
        </row>
        <row r="57423">
          <cell r="B57423">
            <v>15802578579</v>
          </cell>
          <cell r="C57423" t="str">
            <v>湖南省长沙市雨花区中意一路金领家族南栋3单元2544</v>
          </cell>
        </row>
        <row r="57424">
          <cell r="B57424" t="str">
            <v>0594-2683306</v>
          </cell>
          <cell r="C57424" t="str">
            <v>福建省莆田市城厢区荔城中大道2169号市政府1号楼161室</v>
          </cell>
        </row>
        <row r="57425">
          <cell r="B57425">
            <v>13581721538</v>
          </cell>
          <cell r="C57425" t="str">
            <v>北京市朝阳区东三环广渠路66号百环家园5号楼1404</v>
          </cell>
        </row>
        <row r="57426">
          <cell r="B57426">
            <v>18731338987</v>
          </cell>
          <cell r="C57426" t="str">
            <v>河北省张家口市怀来县沙城新兴北路四路聚南兴宏汽贸</v>
          </cell>
        </row>
        <row r="57427">
          <cell r="B57427">
            <v>13718105729</v>
          </cell>
          <cell r="C57427" t="str">
            <v>北京市丰台区大瓦窑中路12号绿洲家园二期1号楼1单元504</v>
          </cell>
        </row>
        <row r="57428">
          <cell r="B57428">
            <v>15899029212</v>
          </cell>
          <cell r="C57428" t="str">
            <v>新疆巴音郭楞州库尔勒市团结南路冠农小区18栋2单元101</v>
          </cell>
        </row>
        <row r="57429">
          <cell r="B57429">
            <v>13611379581</v>
          </cell>
          <cell r="C57429" t="str">
            <v>北京市海淀区三里河路17号14陈1409室</v>
          </cell>
        </row>
        <row r="57430">
          <cell r="B57430">
            <v>13596194010</v>
          </cell>
          <cell r="C57430" t="str">
            <v>吉林省长春市高新区万龙丽水湾省直机关幼儿园</v>
          </cell>
        </row>
        <row r="57431">
          <cell r="B57431">
            <v>18743009666</v>
          </cell>
          <cell r="C57431" t="str">
            <v>吉林省四平市铁东区北一马路迪奥汽车真皮座椅</v>
          </cell>
        </row>
        <row r="57432">
          <cell r="B57432">
            <v>13252616793</v>
          </cell>
          <cell r="C57432" t="str">
            <v>吉林省长春市南关区南部新城力旺美林小区2号楼2门408</v>
          </cell>
        </row>
        <row r="57433">
          <cell r="B57433">
            <v>15506018977</v>
          </cell>
          <cell r="C57433" t="str">
            <v>吉林省长春市朝阳区人民大街3299号宏江国际广场18号</v>
          </cell>
        </row>
        <row r="57434">
          <cell r="B57434">
            <v>18261319171</v>
          </cell>
          <cell r="C57434" t="str">
            <v>江苏省连云港市东海县水晶博物馆对面平安保险三楼福地健身</v>
          </cell>
        </row>
        <row r="57435">
          <cell r="B57435">
            <v>13843020444</v>
          </cell>
          <cell r="C57435" t="str">
            <v>吉林省长春市朝阳区重庆路1255号三楼B座佩婷专柜</v>
          </cell>
        </row>
        <row r="57436">
          <cell r="B57436">
            <v>18946782221</v>
          </cell>
          <cell r="C57436" t="str">
            <v>吉林省长春市工农大路800号中水东北勘测设计研究有限公司</v>
          </cell>
        </row>
        <row r="57437">
          <cell r="B57437">
            <v>13918277986</v>
          </cell>
          <cell r="C57437" t="str">
            <v>上海市徐家汇路599号1205室</v>
          </cell>
        </row>
        <row r="57438">
          <cell r="B57438">
            <v>13858532835</v>
          </cell>
          <cell r="C57438" t="str">
            <v>浙江省绍兴市上虞区龙盛大道57号宏达化学</v>
          </cell>
        </row>
        <row r="57439">
          <cell r="B57439">
            <v>15653393193</v>
          </cell>
          <cell r="C57439" t="str">
            <v>山东省淄博市张店区西五路南首天星小区</v>
          </cell>
        </row>
        <row r="57440">
          <cell r="B57440">
            <v>13565542049</v>
          </cell>
          <cell r="C57440" t="str">
            <v>新疆石河子市26小区82栋151</v>
          </cell>
        </row>
        <row r="57441">
          <cell r="B57441">
            <v>18690963419</v>
          </cell>
          <cell r="C57441" t="str">
            <v>河北省石家庄市新乐市河北美术学校北校区南门志刚水果店</v>
          </cell>
        </row>
        <row r="57442">
          <cell r="B57442">
            <v>18801110931</v>
          </cell>
          <cell r="C57442" t="str">
            <v>贵州省铜仁市松桃县大十字爱尚生活馆</v>
          </cell>
        </row>
        <row r="57443">
          <cell r="B57443">
            <v>13658090721</v>
          </cell>
          <cell r="C57443" t="str">
            <v>四川省成都市锦江区通盈街88号21-1-301</v>
          </cell>
        </row>
        <row r="57444">
          <cell r="B57444">
            <v>18706700180</v>
          </cell>
          <cell r="C57444" t="str">
            <v>陕西省西安市高陵区马家湾乡龙凤园2号门对面都客润超市3楼</v>
          </cell>
        </row>
        <row r="57445">
          <cell r="B57445">
            <v>15597696400</v>
          </cell>
          <cell r="C57445" t="str">
            <v>青海省西宁市城中区香格里拉四期锦园</v>
          </cell>
        </row>
        <row r="57446">
          <cell r="B57446">
            <v>15840877380</v>
          </cell>
          <cell r="C57446" t="str">
            <v>辽宁省大连市沙河口区民政街271-7-2-402</v>
          </cell>
        </row>
        <row r="57447">
          <cell r="B57447">
            <v>18627086570</v>
          </cell>
          <cell r="C57447" t="str">
            <v>湖北省武汉市洪山区光谷大道46号丽岛漫城18-1-1302</v>
          </cell>
        </row>
        <row r="57448">
          <cell r="B57448">
            <v>15304103855</v>
          </cell>
          <cell r="C57448" t="str">
            <v>辽宁省开原市北市路49甲2单元201室</v>
          </cell>
        </row>
        <row r="57449">
          <cell r="B57449">
            <v>13579956146</v>
          </cell>
          <cell r="C57449" t="str">
            <v>新疆乌鲁木齐市新市区河南西路77号华夏银行</v>
          </cell>
        </row>
        <row r="57450">
          <cell r="B57450">
            <v>13412377147</v>
          </cell>
          <cell r="C57450" t="str">
            <v>广东省东莞市南城区胜和塘贝新村篮球场</v>
          </cell>
        </row>
        <row r="57451">
          <cell r="B57451">
            <v>18678993132</v>
          </cell>
          <cell r="C57451" t="str">
            <v>山东省青岛市黄岛区隐珠街道宏程家天下4号楼</v>
          </cell>
        </row>
        <row r="57452">
          <cell r="B57452">
            <v>13377699558</v>
          </cell>
          <cell r="C57452" t="str">
            <v>广东省东莞市高埗镇高埗大道南61号</v>
          </cell>
        </row>
        <row r="57453">
          <cell r="B57453">
            <v>13168168310</v>
          </cell>
          <cell r="C57453" t="str">
            <v>广东省云浮市云城街道荷香路48号（报社）</v>
          </cell>
        </row>
        <row r="57454">
          <cell r="B57454">
            <v>13841783615</v>
          </cell>
          <cell r="C57454" t="str">
            <v>辽宁省营口市鲅鱼圈区青龙山大街中段雅威集团</v>
          </cell>
        </row>
        <row r="57455">
          <cell r="B57455">
            <v>13389966518</v>
          </cell>
          <cell r="C57455" t="str">
            <v>天津市河东区九经路27号海河大厦507室</v>
          </cell>
        </row>
        <row r="57456">
          <cell r="B57456">
            <v>18946186003</v>
          </cell>
          <cell r="C57456" t="str">
            <v>黑龙江省哈尔滨市南岗区大成街道鼎新三道街39号南岗区地方税务局大成税务所</v>
          </cell>
        </row>
        <row r="57457">
          <cell r="B57457">
            <v>13905789313</v>
          </cell>
          <cell r="C57457" t="str">
            <v>浙江省景宁县实验一小</v>
          </cell>
        </row>
        <row r="57458">
          <cell r="B57458">
            <v>13668213868</v>
          </cell>
          <cell r="C57458" t="str">
            <v>四川省成都市锦江区华星路8号锦江华庭1栋</v>
          </cell>
        </row>
        <row r="57459">
          <cell r="B57459">
            <v>13962638970</v>
          </cell>
          <cell r="C57459" t="str">
            <v>江苏省苏州市昆山市张浦镇大市慈城路299号鸿禧山庄61-3</v>
          </cell>
        </row>
        <row r="57460">
          <cell r="B57460">
            <v>18612566550</v>
          </cell>
          <cell r="C57460" t="str">
            <v>北京市亦庄经济技术开发区建安街7号中冶京诚</v>
          </cell>
        </row>
        <row r="57461">
          <cell r="B57461">
            <v>18526799857</v>
          </cell>
          <cell r="C57461" t="str">
            <v>天津市河西区峰汇广场C-1座5楼</v>
          </cell>
        </row>
        <row r="57462">
          <cell r="B57462">
            <v>15902259717</v>
          </cell>
          <cell r="C57462" t="str">
            <v>天津市河西区下瓦房街社区卫生服务中心</v>
          </cell>
        </row>
        <row r="57463">
          <cell r="B57463">
            <v>13611778360</v>
          </cell>
          <cell r="C57463" t="str">
            <v>上海市浦东南路2179弄4号1102室</v>
          </cell>
        </row>
        <row r="57464">
          <cell r="B57464">
            <v>13820582036</v>
          </cell>
          <cell r="C57464" t="str">
            <v>天津市大港油田怡然小区1里5-3-401</v>
          </cell>
        </row>
        <row r="57465">
          <cell r="B57465">
            <v>13916761387</v>
          </cell>
          <cell r="C57465" t="str">
            <v>上海宝山区长江西路通河二村1号906室</v>
          </cell>
        </row>
        <row r="57466">
          <cell r="B57466">
            <v>13816110655</v>
          </cell>
          <cell r="C57466" t="str">
            <v>上海市嘉定区铜川路2395弄11号502</v>
          </cell>
        </row>
        <row r="57467">
          <cell r="B57467">
            <v>13821760186</v>
          </cell>
          <cell r="C57467" t="str">
            <v>天津市西青区天津工业大学</v>
          </cell>
        </row>
        <row r="57468">
          <cell r="B57468">
            <v>15922032188</v>
          </cell>
          <cell r="C57468" t="str">
            <v>天津市滨海新区塘沽贻锦台小区23栋101超市代收</v>
          </cell>
        </row>
        <row r="57469">
          <cell r="B57469">
            <v>13132076031</v>
          </cell>
          <cell r="C57469" t="str">
            <v>天津市河西区解放南路与珠江道交口名都新园11-4-402</v>
          </cell>
        </row>
        <row r="57470">
          <cell r="B57470">
            <v>13502560730</v>
          </cell>
          <cell r="C57470" t="str">
            <v>广东省深圳市福田区泥岗西路静逸街一号深圳市绿化管理401</v>
          </cell>
        </row>
        <row r="57471">
          <cell r="B57471">
            <v>13858816088</v>
          </cell>
          <cell r="C57471" t="str">
            <v>浙江省温州市龙港镇财富广场5-2-305</v>
          </cell>
        </row>
        <row r="57472">
          <cell r="B57472">
            <v>18672770647</v>
          </cell>
          <cell r="C57472" t="str">
            <v>湖北省武汉市武昌区徐家棚街德成长江国际6栋1002</v>
          </cell>
        </row>
        <row r="57473">
          <cell r="B57473">
            <v>13829772203</v>
          </cell>
          <cell r="C57473" t="str">
            <v>广东省广州市荔湾区西村街环市西路33号富力环市西苑G3栋1105房</v>
          </cell>
        </row>
        <row r="57474">
          <cell r="B57474">
            <v>13631386343</v>
          </cell>
          <cell r="C57474" t="str">
            <v>广东省广州市南沙区南沙街云泽西路二街5号时代云图二栋</v>
          </cell>
        </row>
        <row r="57475">
          <cell r="B57475">
            <v>13118996569</v>
          </cell>
          <cell r="C57475" t="str">
            <v>江苏省南京市鼓楼区东宝路88号滨江瑞景家园1栋1单元1601室</v>
          </cell>
        </row>
        <row r="57476">
          <cell r="B57476">
            <v>15822840919</v>
          </cell>
          <cell r="C57476" t="str">
            <v>天津市武清开发区泉发路20号红日药业</v>
          </cell>
        </row>
        <row r="57477">
          <cell r="B57477">
            <v>15081298688</v>
          </cell>
          <cell r="C57477" t="str">
            <v>河北省保定市竞秀区花园里小区27-3-503</v>
          </cell>
        </row>
        <row r="57478">
          <cell r="B57478">
            <v>13662018444</v>
          </cell>
          <cell r="C57478" t="str">
            <v>天津市和平区赤峰道67号</v>
          </cell>
        </row>
        <row r="57479">
          <cell r="B57479">
            <v>13341478883</v>
          </cell>
          <cell r="C57479" t="str">
            <v>吉林省德惠市三中央街与二道街交汇五十米处，好孝心健康生活馆</v>
          </cell>
        </row>
        <row r="57480">
          <cell r="B57480">
            <v>13755188907</v>
          </cell>
          <cell r="C57480" t="str">
            <v>湖南省长沙市芙蓉区燕山街72号</v>
          </cell>
        </row>
        <row r="57481">
          <cell r="B57481">
            <v>13008217117</v>
          </cell>
          <cell r="C57481" t="str">
            <v>辽宁省阜新市实验中学二部</v>
          </cell>
        </row>
        <row r="57482">
          <cell r="B57482">
            <v>13607089823</v>
          </cell>
          <cell r="C57482" t="str">
            <v>江西省南昌市象山南路230号八楼</v>
          </cell>
        </row>
        <row r="57483">
          <cell r="B57483">
            <v>13755644226</v>
          </cell>
          <cell r="C57483" t="str">
            <v>江西南昌西湖区象山南路230号江西南华705</v>
          </cell>
        </row>
        <row r="57484">
          <cell r="B57484">
            <v>13728633242</v>
          </cell>
          <cell r="C57484" t="str">
            <v>广东省深圳市南山区科技园北区赛霸科技楼一号楼四楼</v>
          </cell>
        </row>
        <row r="57485">
          <cell r="B57485">
            <v>15572196160</v>
          </cell>
          <cell r="C57485" t="str">
            <v>湖北省荆州市江陵县郝穴镇奥林花园</v>
          </cell>
        </row>
        <row r="57486">
          <cell r="B57486">
            <v>15366988188</v>
          </cell>
          <cell r="C57486" t="str">
            <v>江苏省宿迁市沭阳县上海南路精益眼镜店</v>
          </cell>
        </row>
        <row r="57487">
          <cell r="B57487">
            <v>13500406228</v>
          </cell>
          <cell r="C57487" t="str">
            <v>辽宁省铁岭市清河区虹光路电厂住宅25号楼1单元602室</v>
          </cell>
        </row>
        <row r="57488">
          <cell r="B57488">
            <v>13510381011</v>
          </cell>
          <cell r="C57488" t="str">
            <v>广东省深圳市福田区莲花支路长城盛世家园二期2栋33H</v>
          </cell>
        </row>
        <row r="57489">
          <cell r="B57489">
            <v>18801401477</v>
          </cell>
          <cell r="C57489" t="str">
            <v>北京市朝阳区北辰西路1号院2号遗传所2号楼</v>
          </cell>
        </row>
        <row r="57490">
          <cell r="B57490">
            <v>13925008738</v>
          </cell>
          <cell r="C57490" t="str">
            <v>广东省广州市白云区永泰磨刀南街88号13楼</v>
          </cell>
        </row>
        <row r="57491">
          <cell r="B57491">
            <v>15830256833</v>
          </cell>
          <cell r="C57491" t="str">
            <v>河北保定市蠡县鲍墟乡南口村</v>
          </cell>
        </row>
        <row r="57492">
          <cell r="B57492">
            <v>13940404615</v>
          </cell>
          <cell r="C57492" t="str">
            <v>辽宁省沈阳市和平区太原南街90号商贸国际B座26楼2610-2人力资源部</v>
          </cell>
        </row>
        <row r="57493">
          <cell r="B57493">
            <v>13133578996</v>
          </cell>
          <cell r="C57493" t="str">
            <v>河北省秦皇岛市开发区漓江花园7栋2单元10号</v>
          </cell>
        </row>
        <row r="57494">
          <cell r="B57494">
            <v>18249818838</v>
          </cell>
          <cell r="C57494" t="str">
            <v>黑龙江省伊春市伊春区林都大街4号（伊春市自然资源局）</v>
          </cell>
        </row>
        <row r="57495">
          <cell r="B57495">
            <v>13940811599</v>
          </cell>
          <cell r="C57495" t="str">
            <v>辽宁省大连市甘井子张前路机场国内货运综合楼503</v>
          </cell>
        </row>
        <row r="57496">
          <cell r="B57496">
            <v>13185807647</v>
          </cell>
          <cell r="C57496" t="str">
            <v>浙江省舟山市定海区临城街道中交南山美庐1幢1501室</v>
          </cell>
        </row>
        <row r="57497">
          <cell r="B57497">
            <v>17751369872</v>
          </cell>
          <cell r="C57497" t="str">
            <v>江苏省扬州市扬子江中路158号东风日产东峻专营店</v>
          </cell>
        </row>
        <row r="57498">
          <cell r="B57498">
            <v>18222076651</v>
          </cell>
          <cell r="C57498" t="str">
            <v>天津市河西区友谊北路浙商银行天津分行</v>
          </cell>
        </row>
        <row r="57499">
          <cell r="B57499">
            <v>13821309372</v>
          </cell>
          <cell r="C57499" t="str">
            <v>天津市南开区复康路251号天津医科大学眼科医院特检科</v>
          </cell>
        </row>
        <row r="57500">
          <cell r="B57500">
            <v>13760762254</v>
          </cell>
          <cell r="C57500" t="str">
            <v>广东省广州市天河区海安路石牌新庆村c9楼</v>
          </cell>
        </row>
        <row r="57501">
          <cell r="B57501">
            <v>13922618980</v>
          </cell>
          <cell r="C57501" t="str">
            <v>广东省清远市连州市沿江花园102-105号铺</v>
          </cell>
        </row>
        <row r="57502">
          <cell r="B57502">
            <v>13876033002</v>
          </cell>
          <cell r="C57502" t="str">
            <v>海南省海口市海甸二东路水岸阳光A-2栋</v>
          </cell>
        </row>
        <row r="57503">
          <cell r="B57503">
            <v>13729687771</v>
          </cell>
          <cell r="C57503" t="str">
            <v>海南省海口市美兰区海甸岛和平大道35号蓝岛康城2号楼</v>
          </cell>
        </row>
        <row r="57504">
          <cell r="B57504">
            <v>13501728363</v>
          </cell>
          <cell r="C57504" t="str">
            <v>上海浦东丁香路999弄8号1001</v>
          </cell>
        </row>
        <row r="57505">
          <cell r="B57505">
            <v>13564287496</v>
          </cell>
          <cell r="C57505" t="str">
            <v>上海市闵行区青杉路115弄7号201室</v>
          </cell>
        </row>
        <row r="57506">
          <cell r="B57506">
            <v>13133511302</v>
          </cell>
          <cell r="C57506" t="str">
            <v>河北省秦皇岛市海港区交运里小区9栋1单元10号</v>
          </cell>
        </row>
        <row r="57507">
          <cell r="B57507">
            <v>18753508316</v>
          </cell>
          <cell r="C57507" t="str">
            <v>山东省烟台市芝罘区机场路601号烟台之星奔驰</v>
          </cell>
        </row>
        <row r="57508">
          <cell r="B57508">
            <v>15852078339</v>
          </cell>
          <cell r="C57508" t="str">
            <v>江苏省徐州市新沂市青年路良辰花苑东门新感觉理发店</v>
          </cell>
        </row>
        <row r="57509">
          <cell r="B57509">
            <v>13805666974</v>
          </cell>
          <cell r="C57509" t="str">
            <v>安徽省安庆市桐城市碧桂园天汇41楼物业服务中心</v>
          </cell>
        </row>
        <row r="57510">
          <cell r="B57510">
            <v>13811937643</v>
          </cell>
          <cell r="C57510" t="str">
            <v>北京市东城区东直门内北小街26号楼16单元1203室</v>
          </cell>
        </row>
        <row r="57511">
          <cell r="B57511">
            <v>18600547221</v>
          </cell>
          <cell r="C57511" t="str">
            <v>北京市海淀区复兴路26号院</v>
          </cell>
        </row>
        <row r="57512">
          <cell r="B57512">
            <v>13808085258</v>
          </cell>
          <cell r="C57512" t="str">
            <v>四川省成都市高新区天府大道南段651号9栋2单元401号</v>
          </cell>
        </row>
        <row r="57513">
          <cell r="B57513">
            <v>13880077669</v>
          </cell>
          <cell r="C57513" t="str">
            <v>四川省成都市高新区中和中柏路236号1-2-5</v>
          </cell>
        </row>
        <row r="57514">
          <cell r="B57514">
            <v>13657411660</v>
          </cell>
          <cell r="C57514" t="str">
            <v>湖南省长沙市芙蓉区东二环320号天平公寓</v>
          </cell>
        </row>
        <row r="57515">
          <cell r="B57515">
            <v>18015756056</v>
          </cell>
          <cell r="C57515" t="str">
            <v>四川省泸州市江阳区钓鱼台小区3号楼504</v>
          </cell>
        </row>
        <row r="57516">
          <cell r="B57516">
            <v>18622818519</v>
          </cell>
          <cell r="C57516" t="str">
            <v>天津市河东区津滨大道懿德园13-5-501</v>
          </cell>
        </row>
        <row r="57517">
          <cell r="B57517">
            <v>18822560428</v>
          </cell>
          <cell r="C57517" t="str">
            <v>天津市河东区新开路223号邮局院内3楼财务</v>
          </cell>
        </row>
        <row r="57518">
          <cell r="B57518">
            <v>18622122055</v>
          </cell>
          <cell r="C57518" t="str">
            <v>天津市河西区黄浦南路6号河西中医医院中药房</v>
          </cell>
        </row>
        <row r="57519">
          <cell r="B57519">
            <v>13907435627</v>
          </cell>
          <cell r="C57519" t="str">
            <v>湖南省湘西自治州泸溪县教育和体育局</v>
          </cell>
        </row>
        <row r="57520">
          <cell r="B57520">
            <v>13585853532</v>
          </cell>
          <cell r="C57520" t="str">
            <v>上海市宝山区菊太路1058号刘行新华实验学校</v>
          </cell>
        </row>
        <row r="57521">
          <cell r="B57521">
            <v>13691103246</v>
          </cell>
          <cell r="C57521" t="str">
            <v>北京市西城区西琉璃厂63号</v>
          </cell>
        </row>
        <row r="57522">
          <cell r="B57522">
            <v>15767148547</v>
          </cell>
          <cell r="C57522" t="str">
            <v>广东省汕尾市海豐縣梅隴鎮中心小學旁梅安樓C棟4樓</v>
          </cell>
        </row>
        <row r="57523">
          <cell r="B57523">
            <v>18622588743</v>
          </cell>
          <cell r="C57523" t="str">
            <v>天津市河西区大沽南路古芳里15-101</v>
          </cell>
        </row>
        <row r="57524">
          <cell r="B57524">
            <v>13838390317</v>
          </cell>
          <cell r="C57524" t="str">
            <v>河南省郑州市郑东新区农业南路高鼎路青春圣地</v>
          </cell>
        </row>
        <row r="57525">
          <cell r="B57525">
            <v>18928870170</v>
          </cell>
          <cell r="C57525" t="str">
            <v>广东省广州市番禺石楼镇保利公馆</v>
          </cell>
        </row>
        <row r="57526">
          <cell r="B57526">
            <v>13910003782</v>
          </cell>
          <cell r="C57526" t="str">
            <v>北京市东城区香河园路1号院当代万国城南区8号楼1903</v>
          </cell>
        </row>
        <row r="57527">
          <cell r="B57527">
            <v>18538310299</v>
          </cell>
          <cell r="C57527" t="str">
            <v>河南省郑州市金水区民航路20号未来滨河小区1号楼5单元608</v>
          </cell>
        </row>
        <row r="57528">
          <cell r="B57528">
            <v>15025114393</v>
          </cell>
          <cell r="C57528" t="str">
            <v>云南省昆明市呈贡区惠景园4栋</v>
          </cell>
        </row>
        <row r="57529">
          <cell r="B57529">
            <v>15577955556</v>
          </cell>
          <cell r="C57529" t="str">
            <v>广西北海市银海区广东南路中兴金海湾86栋</v>
          </cell>
        </row>
        <row r="57530">
          <cell r="B57530">
            <v>13592611161</v>
          </cell>
          <cell r="C57530" t="str">
            <v>河南省荥阳市鑫龙佳园10号楼1单元3楼西</v>
          </cell>
        </row>
        <row r="57531">
          <cell r="B57531">
            <v>18538379689</v>
          </cell>
          <cell r="C57531" t="str">
            <v>河南省信阳市潢川县草湖路消防巷99号</v>
          </cell>
        </row>
        <row r="57532">
          <cell r="B57532">
            <v>13505087468</v>
          </cell>
          <cell r="C57532" t="str">
            <v>福建省石狮市宝岛路濠江国际一期5C1701室</v>
          </cell>
        </row>
        <row r="57533">
          <cell r="B57533">
            <v>15896681022</v>
          </cell>
          <cell r="C57533" t="str">
            <v>河南省洛阳市西工区九都路洛阳市第一中医院心内三南院</v>
          </cell>
        </row>
        <row r="57534">
          <cell r="B57534">
            <v>17710181131</v>
          </cell>
          <cell r="C57534" t="str">
            <v>北京市通州区梨园镇大方居327楼4单元1501室</v>
          </cell>
        </row>
        <row r="57535">
          <cell r="B57535">
            <v>17710181131</v>
          </cell>
          <cell r="C57535" t="str">
            <v>北京市通州区梨园镇大方居327楼4单元1501室</v>
          </cell>
        </row>
        <row r="57536">
          <cell r="B57536">
            <v>13914751645</v>
          </cell>
          <cell r="C57536" t="str">
            <v>江苏省南京市栖霞区仙林大学城咏梅山庄</v>
          </cell>
        </row>
        <row r="57537">
          <cell r="B57537">
            <v>15801552777</v>
          </cell>
          <cell r="C57537" t="str">
            <v>辽宁省盘锦市兴隆台区振兴街道广夏新城4号楼二单元101室</v>
          </cell>
        </row>
        <row r="57538">
          <cell r="B57538">
            <v>13057165830</v>
          </cell>
          <cell r="C57538" t="str">
            <v>江苏省常州市钟楼区万水美兰城38栋乙单元1203</v>
          </cell>
        </row>
        <row r="57539">
          <cell r="B57539">
            <v>15096606112</v>
          </cell>
          <cell r="C57539" t="str">
            <v>云南省昆明市西昌路692号长城证券大厦3楼</v>
          </cell>
        </row>
        <row r="57540">
          <cell r="B57540">
            <v>13881843456</v>
          </cell>
          <cell r="C57540" t="str">
            <v>四川省成都市青羊区同善桥南街9号香榭名苑8幢301室</v>
          </cell>
        </row>
        <row r="57541">
          <cell r="B57541">
            <v>18908099019</v>
          </cell>
          <cell r="C57541" t="str">
            <v>四川省成都市文庙西街80号文翁华府</v>
          </cell>
        </row>
        <row r="57542">
          <cell r="B57542">
            <v>13714511662</v>
          </cell>
          <cell r="C57542" t="str">
            <v>广东省深圳市罗湖区太安路99号水库小学</v>
          </cell>
        </row>
        <row r="57543">
          <cell r="B57543">
            <v>13991158630</v>
          </cell>
          <cell r="C57543" t="str">
            <v>陕西省西安市高新区博文路秦锦苑小区2号楼1单元102室</v>
          </cell>
        </row>
        <row r="57544">
          <cell r="B57544">
            <v>13901391481</v>
          </cell>
          <cell r="C57544" t="str">
            <v>北京市朝阳区世纪东方嘉园203号楼1单元501</v>
          </cell>
        </row>
        <row r="57545">
          <cell r="B57545">
            <v>13904520232</v>
          </cell>
          <cell r="C57545" t="str">
            <v>黑龙江省齐齐哈尔市龙沙区第一医院7号楼放疗科对面总务科</v>
          </cell>
        </row>
        <row r="57546">
          <cell r="B57546">
            <v>13604482552</v>
          </cell>
          <cell r="C57546" t="str">
            <v>吉林省松原市宁江区奥林匹克花园小区23号楼3单元402</v>
          </cell>
        </row>
        <row r="57547">
          <cell r="B57547">
            <v>18686769196</v>
          </cell>
          <cell r="C57547" t="str">
            <v>黑龙江省哈尔滨市南岗区文海溪畔小区3号楼1单元1503</v>
          </cell>
        </row>
        <row r="57548">
          <cell r="B57548">
            <v>13821900418</v>
          </cell>
          <cell r="C57548" t="str">
            <v>天津市河东区常州道街道真理道临营西里14号楼5门101</v>
          </cell>
        </row>
        <row r="57549">
          <cell r="B57549">
            <v>15910998978</v>
          </cell>
          <cell r="C57549" t="str">
            <v>北京市朝阳区五里桥二街二号院北京像素南区9号楼1025室</v>
          </cell>
        </row>
        <row r="57550">
          <cell r="B57550">
            <v>18088762200</v>
          </cell>
          <cell r="C57550" t="str">
            <v>黑龙江省佳木斯市富锦市建三江农垦社区A区一委1059号</v>
          </cell>
        </row>
        <row r="57551">
          <cell r="B57551">
            <v>15810199822</v>
          </cell>
          <cell r="C57551" t="str">
            <v>北京市大兴区亦庄开发区大雄花园春华屋52号楼C302</v>
          </cell>
        </row>
        <row r="57552">
          <cell r="B57552">
            <v>15216496888</v>
          </cell>
          <cell r="C57552" t="str">
            <v>山东省滨州市滨城区彭李街道黄河五路渤海十一路昆仑小区2号楼</v>
          </cell>
        </row>
        <row r="57553">
          <cell r="B57553">
            <v>13396291212</v>
          </cell>
          <cell r="C57553" t="str">
            <v>山东省滨州市滨城区黄河五路869号滨化集团证券投资管理部</v>
          </cell>
        </row>
        <row r="57554">
          <cell r="B57554">
            <v>13332006585</v>
          </cell>
          <cell r="C57554" t="str">
            <v>天津市和平区西安道君隆广场B3-901</v>
          </cell>
        </row>
        <row r="57555">
          <cell r="B57555">
            <v>13401132333</v>
          </cell>
          <cell r="C57555" t="str">
            <v>北京市西城区西单北大街111号西单国际大厦12层</v>
          </cell>
        </row>
        <row r="57556">
          <cell r="B57556">
            <v>13488811729</v>
          </cell>
          <cell r="C57556" t="str">
            <v>北京市海淀区西北旺镇屯佃村139号惜缘超市附近</v>
          </cell>
        </row>
        <row r="57557">
          <cell r="B57557">
            <v>15963380837</v>
          </cell>
          <cell r="C57557" t="str">
            <v>山东省德州市禹城市汉槐街福秀水城5号楼</v>
          </cell>
        </row>
        <row r="57558">
          <cell r="B57558">
            <v>13410903969</v>
          </cell>
          <cell r="C57558" t="str">
            <v>广东省深圳市南山区西丽留仙居A区一栋H单元</v>
          </cell>
        </row>
        <row r="57559">
          <cell r="B57559">
            <v>13605297299</v>
          </cell>
          <cell r="C57559" t="str">
            <v>江苏省镇江市润州区七里甸街道新城尚府3栋3303室</v>
          </cell>
        </row>
        <row r="57560">
          <cell r="B57560">
            <v>18685486669</v>
          </cell>
          <cell r="C57560" t="str">
            <v>贵州省六盘水钟山区水西北路176号</v>
          </cell>
        </row>
        <row r="57561">
          <cell r="B57561">
            <v>18510781260</v>
          </cell>
          <cell r="C57561" t="str">
            <v>江苏省苏州市园区飘一路绿城花园2-901</v>
          </cell>
        </row>
        <row r="57562">
          <cell r="B57562">
            <v>18348551348</v>
          </cell>
          <cell r="C57562" t="str">
            <v>黑龙江省哈尔滨市阿城区半里花庭盒4单元602室</v>
          </cell>
        </row>
        <row r="57563">
          <cell r="B57563">
            <v>13895672641</v>
          </cell>
          <cell r="C57563" t="str">
            <v>宁夏银川市兴庆区海宝福星苑31号楼4单元202</v>
          </cell>
        </row>
        <row r="57564">
          <cell r="B57564">
            <v>18079110523</v>
          </cell>
          <cell r="C57564" t="str">
            <v>福建省福州市仓山区福建农林大学</v>
          </cell>
        </row>
        <row r="57565">
          <cell r="B57565">
            <v>13510039003</v>
          </cell>
          <cell r="C57565" t="str">
            <v>广东省深圳市罗湖区人民北路培森大厦18J</v>
          </cell>
        </row>
        <row r="57566">
          <cell r="B57566">
            <v>18960639509</v>
          </cell>
          <cell r="C57566" t="str">
            <v>福建省南平市浦城县滨江新天地一单元5014</v>
          </cell>
        </row>
        <row r="57567">
          <cell r="B57567">
            <v>15080536895</v>
          </cell>
          <cell r="C57567" t="str">
            <v>福建省南平市浦城县松鹤小区63号601室</v>
          </cell>
        </row>
        <row r="57568">
          <cell r="B57568">
            <v>15104698399</v>
          </cell>
          <cell r="C57568" t="str">
            <v>黑龙江省哈尔滨市香坊区香福路100号幸福医院（门诊）检验科</v>
          </cell>
        </row>
        <row r="57569">
          <cell r="B57569">
            <v>13836032220</v>
          </cell>
          <cell r="C57569" t="str">
            <v>黑龙江省哈尔滨市香坊区79号华侨丽景A栋一单元2402</v>
          </cell>
        </row>
        <row r="57570">
          <cell r="B57570">
            <v>13796797677</v>
          </cell>
          <cell r="C57570" t="str">
            <v>黑龙江省哈尔滨市延寿县金街安踏儿童店</v>
          </cell>
        </row>
        <row r="57571">
          <cell r="B57571">
            <v>13835396658</v>
          </cell>
          <cell r="C57571" t="str">
            <v>山西省临汾市翼城县八一南路北窑顶西四巷一号</v>
          </cell>
        </row>
        <row r="57572">
          <cell r="B57572">
            <v>15122286406</v>
          </cell>
          <cell r="C57572" t="str">
            <v>天津市河西区晶采大厦底商文都教育</v>
          </cell>
        </row>
        <row r="57573">
          <cell r="B57573">
            <v>18603460310</v>
          </cell>
          <cell r="C57573" t="str">
            <v>山西省太原市杏花岭区富力华庭B区7#</v>
          </cell>
        </row>
        <row r="57574">
          <cell r="B57574">
            <v>13935155703</v>
          </cell>
          <cell r="C57574" t="str">
            <v>山西省太原市迎泽区郝庄镇太原服装城新西城6楼41号</v>
          </cell>
        </row>
        <row r="57575">
          <cell r="B57575">
            <v>13096521619</v>
          </cell>
          <cell r="C57575" t="str">
            <v>山西省临汾市尧都区临钢一品茶庄</v>
          </cell>
        </row>
        <row r="57576">
          <cell r="B57576">
            <v>15900779722</v>
          </cell>
          <cell r="C57576" t="str">
            <v>北京市西城区木樨地南里公安大学宿舍东小区D座1807室</v>
          </cell>
        </row>
        <row r="57577">
          <cell r="B57577">
            <v>13797046929</v>
          </cell>
          <cell r="C57577" t="str">
            <v>湖北省武汉市建设大道847号交通银行湖北分行公司部</v>
          </cell>
        </row>
        <row r="57578">
          <cell r="B57578">
            <v>18539431220</v>
          </cell>
          <cell r="C57578" t="str">
            <v>河南省周口市鹿邑县临天下</v>
          </cell>
        </row>
        <row r="57579">
          <cell r="B57579">
            <v>15865222020</v>
          </cell>
          <cell r="C57579" t="str">
            <v>山东省滨州市滨城区黄河五路渤海十二路铂金时代10楼</v>
          </cell>
        </row>
        <row r="57580">
          <cell r="B57580">
            <v>18678871185</v>
          </cell>
          <cell r="C57580" t="str">
            <v>山东省济南市高新区丰奥嘉园南区二号楼1单元2104</v>
          </cell>
        </row>
        <row r="57581">
          <cell r="B57581">
            <v>18745065110</v>
          </cell>
          <cell r="C57581" t="str">
            <v>黑龙江省哈尔滨市道里区群力大道与兴江路交口处丽江路派出所</v>
          </cell>
        </row>
        <row r="57582">
          <cell r="B57582">
            <v>15248952470</v>
          </cell>
          <cell r="C57582" t="str">
            <v>云南省大理市白族自治州大理市下关镇鸡足山路2号洱海庄园60幢711室</v>
          </cell>
        </row>
        <row r="57583">
          <cell r="B57583">
            <v>15807705258</v>
          </cell>
          <cell r="C57583" t="str">
            <v>广西防城港东兴市广场路11号人力资源市场二楼侍遇股</v>
          </cell>
        </row>
        <row r="57584">
          <cell r="B57584">
            <v>13631162624</v>
          </cell>
          <cell r="C57584" t="str">
            <v>广东省中山市东区奕翠园55栋1501</v>
          </cell>
        </row>
        <row r="57585">
          <cell r="B57585">
            <v>18620837413</v>
          </cell>
          <cell r="C57585" t="str">
            <v>广东省广州市越秀区东山街道寺贝通津寺贝新街四号丰巢快递柜</v>
          </cell>
        </row>
        <row r="57586">
          <cell r="B57586">
            <v>13516107577</v>
          </cell>
          <cell r="C57586" t="str">
            <v>天津市南开区城厢东路龙亭家园4号楼304号</v>
          </cell>
        </row>
        <row r="57587">
          <cell r="B57587">
            <v>13730810067</v>
          </cell>
          <cell r="C57587" t="str">
            <v>四川省成都市锦江区三色路38号创意成都B座</v>
          </cell>
        </row>
        <row r="57588">
          <cell r="B57588">
            <v>18649073681</v>
          </cell>
          <cell r="C57588" t="str">
            <v>天津市河西区语水道祺林园2-1-102</v>
          </cell>
        </row>
        <row r="57589">
          <cell r="B57589">
            <v>18522100480</v>
          </cell>
          <cell r="C57589" t="str">
            <v>天津市河西区宾水西里46门609</v>
          </cell>
        </row>
        <row r="57590">
          <cell r="B57590">
            <v>15568301111</v>
          </cell>
          <cell r="C57590" t="str">
            <v>吉林省吉林市丰满区泰山路龙湾雅苑2单元2号楼32层</v>
          </cell>
        </row>
        <row r="57591">
          <cell r="B57591">
            <v>13516192623</v>
          </cell>
          <cell r="C57591" t="str">
            <v>天津市红桥区河怡花园12号楼2门902</v>
          </cell>
        </row>
        <row r="57592">
          <cell r="B57592">
            <v>16622092577</v>
          </cell>
          <cell r="C57592" t="str">
            <v>天津市河北区光复道旺海公府12号2门3402</v>
          </cell>
        </row>
        <row r="57593">
          <cell r="B57593">
            <v>18020098608</v>
          </cell>
          <cell r="C57593" t="str">
            <v>天津市滨海新区第三大街朗月轩5号楼二门1002</v>
          </cell>
        </row>
        <row r="57594">
          <cell r="B57594">
            <v>18833752845</v>
          </cell>
          <cell r="C57594" t="str">
            <v>河北省沧州市河间市景和镇首艺造型</v>
          </cell>
        </row>
        <row r="57595">
          <cell r="B57595">
            <v>18522257080</v>
          </cell>
          <cell r="C57595" t="str">
            <v>天津市南开区宜宾道与向阳路交叉口乐至里1-4-604</v>
          </cell>
        </row>
        <row r="57596">
          <cell r="B57596">
            <v>13398847049</v>
          </cell>
          <cell r="C57596" t="str">
            <v>云南省昆明市盘龙区穿金路567号园博小学</v>
          </cell>
        </row>
        <row r="57597">
          <cell r="B57597">
            <v>17720078970</v>
          </cell>
          <cell r="C57597" t="str">
            <v>天津市惠灵顿河庭花苑1-1303</v>
          </cell>
        </row>
        <row r="57598">
          <cell r="B57598">
            <v>15902259717</v>
          </cell>
          <cell r="C57598" t="str">
            <v>天津市河西区下瓦房街社区卫生服务中心（宁波道52号）</v>
          </cell>
        </row>
        <row r="57599">
          <cell r="B57599">
            <v>18585352142</v>
          </cell>
          <cell r="C57599" t="str">
            <v>贵州省遵义市正安县人民医院阳光城</v>
          </cell>
        </row>
        <row r="57600">
          <cell r="B57600">
            <v>13012242012</v>
          </cell>
          <cell r="C57600" t="str">
            <v>天津市和平区新疆路宜天花园2-308</v>
          </cell>
        </row>
        <row r="57601">
          <cell r="B57601">
            <v>13805786338</v>
          </cell>
          <cell r="C57601" t="str">
            <v>浙江省杭州市江干区东港嘉苑1区2幢1403室</v>
          </cell>
        </row>
        <row r="57602">
          <cell r="B57602">
            <v>13598022892</v>
          </cell>
          <cell r="C57602" t="str">
            <v>河南省郑州市经济技术开发区经北二路远大理想城北门圆通快递</v>
          </cell>
        </row>
        <row r="57603">
          <cell r="B57603">
            <v>13007606107</v>
          </cell>
          <cell r="C57603" t="str">
            <v>河南省郑州市金水区龙门路与文化路交叉口瀚宇天悦一期</v>
          </cell>
        </row>
        <row r="57604">
          <cell r="B57604">
            <v>13137031336</v>
          </cell>
          <cell r="C57604" t="str">
            <v>河南省商丘市柘城县浦东路东段腾达面业</v>
          </cell>
        </row>
        <row r="57605">
          <cell r="B57605">
            <v>18616356402</v>
          </cell>
          <cell r="C57605" t="str">
            <v>上海市闵行区银都路3536弄56号402室</v>
          </cell>
        </row>
        <row r="57606">
          <cell r="B57606">
            <v>15824811561</v>
          </cell>
          <cell r="C57606" t="str">
            <v>河南省安阳市崔家桥镇安阳县职业中专</v>
          </cell>
        </row>
        <row r="57607">
          <cell r="B57607">
            <v>15515521010</v>
          </cell>
          <cell r="C57607" t="str">
            <v>河南省郑州市二七区兴华南街5号街坊18号楼2单元2楼东</v>
          </cell>
        </row>
        <row r="57608">
          <cell r="B57608">
            <v>13903714502</v>
          </cell>
          <cell r="C57608" t="str">
            <v>河南省郑州市南阳路中亨花园2号院8号楼1单元3号</v>
          </cell>
        </row>
        <row r="57609">
          <cell r="B57609">
            <v>18538269883</v>
          </cell>
          <cell r="C57609" t="str">
            <v>河南省郑州市金水区红专一街1号院2号楼2单元</v>
          </cell>
        </row>
        <row r="57610">
          <cell r="B57610">
            <v>13673649800</v>
          </cell>
          <cell r="C57610" t="str">
            <v>河南省郑州市二七区嵩山路与汝河路交叉口向西50米溪山御府2号院</v>
          </cell>
        </row>
        <row r="57611">
          <cell r="B57611">
            <v>18638781457</v>
          </cell>
          <cell r="C57611" t="str">
            <v>河南省郑州市中原区桐柏路煤仓街全威锦园</v>
          </cell>
        </row>
        <row r="57612">
          <cell r="B57612">
            <v>13526692298</v>
          </cell>
          <cell r="C57612" t="str">
            <v>河南省郑州市二七区嵩山路南三环交叉口向东200米黄岗寺小区1号楼1单元2302</v>
          </cell>
        </row>
        <row r="57613">
          <cell r="B57613">
            <v>13838009329</v>
          </cell>
          <cell r="C57613" t="str">
            <v>河南省郑州市金水区南阳路96号家天下12号楼一单元9楼西</v>
          </cell>
        </row>
        <row r="57614">
          <cell r="B57614">
            <v>13838009329</v>
          </cell>
          <cell r="C57614" t="str">
            <v>河南省郑州市金水区南阳路96号家天下12号楼一单元9楼西</v>
          </cell>
        </row>
        <row r="57615">
          <cell r="B57615">
            <v>13838009329</v>
          </cell>
          <cell r="C57615" t="str">
            <v>河南省郑州市金水区南阳路96号家天下12号楼一单元9楼西</v>
          </cell>
        </row>
        <row r="57616">
          <cell r="B57616">
            <v>18538286679</v>
          </cell>
          <cell r="C57616" t="str">
            <v>河南省郑州市中原区淮河路伏牛路交叉口永威鑫城2号楼一单元3楼西</v>
          </cell>
        </row>
        <row r="57617">
          <cell r="B57617">
            <v>15838180702</v>
          </cell>
          <cell r="C57617" t="str">
            <v>河南省郑州市金水区建业路凤鸣路建业城市花园98号4单元3楼</v>
          </cell>
        </row>
        <row r="57618">
          <cell r="B57618">
            <v>13875843769</v>
          </cell>
          <cell r="C57618" t="str">
            <v>湖南省长沙市雨花区万家丽中路万科金域华府三期洋房17栋302</v>
          </cell>
        </row>
        <row r="57619">
          <cell r="B57619">
            <v>13629816146</v>
          </cell>
          <cell r="C57619" t="str">
            <v>河南省平顶山卫东区新华路北段北苑小区4-2号楼</v>
          </cell>
        </row>
        <row r="57620">
          <cell r="B57620">
            <v>18947128255</v>
          </cell>
          <cell r="C57620" t="str">
            <v>内蒙古呼和浩特市赛罕区巨海城三区23号楼3单元一楼</v>
          </cell>
        </row>
        <row r="57621">
          <cell r="B57621">
            <v>18673626898</v>
          </cell>
          <cell r="C57621" t="str">
            <v>湖南省常德市武陵区荷花路139号锦桓机电</v>
          </cell>
        </row>
        <row r="57622">
          <cell r="B57622">
            <v>13829200769</v>
          </cell>
          <cell r="C57622" t="str">
            <v>广东省东莞市寮步镇横塘路9号玉兰花园办公楼311室</v>
          </cell>
        </row>
        <row r="57623">
          <cell r="B57623">
            <v>15185552888</v>
          </cell>
          <cell r="C57623" t="str">
            <v>贵州省黔东南州凯里市北京西路25号文化大厦703</v>
          </cell>
        </row>
        <row r="57624">
          <cell r="B57624">
            <v>13387005378</v>
          </cell>
          <cell r="C57624" t="str">
            <v>江西省南昌市青山湖区京东大道万科城一期</v>
          </cell>
        </row>
        <row r="57625">
          <cell r="B57625">
            <v>15521103847</v>
          </cell>
          <cell r="C57625" t="str">
            <v>广东省深圳市龙岗区坂田街道五园小学</v>
          </cell>
        </row>
        <row r="57626">
          <cell r="B57626">
            <v>18638158033</v>
          </cell>
          <cell r="C57626" t="str">
            <v>河南省郑州市二七区大学路淮河路交叉口古玩城一楼</v>
          </cell>
        </row>
        <row r="57627">
          <cell r="B57627">
            <v>13584412900</v>
          </cell>
          <cell r="C57627" t="str">
            <v>江苏省苏州市吴江区北厍镇林达环保科技有限公司</v>
          </cell>
        </row>
        <row r="57628">
          <cell r="B57628">
            <v>18695273888</v>
          </cell>
          <cell r="C57628" t="str">
            <v>宁夏银川市兴庆区天平街中房粹园10-1-602</v>
          </cell>
        </row>
        <row r="57629">
          <cell r="B57629">
            <v>13981858159</v>
          </cell>
          <cell r="C57629" t="str">
            <v>四川省成都市金牛区抚琴小区抚琴街南二巷18号1幢1单元六栋12号</v>
          </cell>
        </row>
        <row r="57630">
          <cell r="B57630">
            <v>18679181325</v>
          </cell>
          <cell r="C57630" t="str">
            <v>江西省南昌市东湖区红谷滩新区怡园路888号17栋2单元102室</v>
          </cell>
        </row>
        <row r="57631">
          <cell r="B57631">
            <v>18160678778</v>
          </cell>
          <cell r="C57631" t="str">
            <v>新疆乌鲁木齐市水磨沟区昆仑路二号华凌玉器城</v>
          </cell>
        </row>
        <row r="57632">
          <cell r="B57632">
            <v>18099049050</v>
          </cell>
          <cell r="C57632" t="str">
            <v>新疆塔城地区沙湾县第一中学物理组</v>
          </cell>
        </row>
        <row r="57633">
          <cell r="B57633">
            <v>13079996413</v>
          </cell>
          <cell r="C57633" t="str">
            <v>新疆乌鲁木齐市头屯河区火车站14街91栋2单元一号</v>
          </cell>
        </row>
        <row r="57634">
          <cell r="B57634">
            <v>18964921363</v>
          </cell>
          <cell r="C57634" t="str">
            <v>上海市闵行区古美西路420弄2号601室</v>
          </cell>
        </row>
        <row r="57635">
          <cell r="B57635">
            <v>13642449818</v>
          </cell>
          <cell r="C57635" t="str">
            <v>广东省汕尾市海丰县附城镇下大掘路11栋1号（铭香茶行）</v>
          </cell>
        </row>
        <row r="57636">
          <cell r="B57636">
            <v>13510948829</v>
          </cell>
          <cell r="C57636" t="str">
            <v>广东省深圳市福田区北环大道万泽云顶香蜜湖3栋16AB</v>
          </cell>
        </row>
        <row r="57637">
          <cell r="B57637">
            <v>15016883246</v>
          </cell>
          <cell r="C57637" t="str">
            <v>广东省东莞市凤岗镇汇商花苑一栋一单元304房</v>
          </cell>
        </row>
        <row r="57638">
          <cell r="B57638">
            <v>15565692929</v>
          </cell>
          <cell r="C57638" t="str">
            <v>广东省广州市白云区人和镇东华村上华西十三巷12号</v>
          </cell>
        </row>
        <row r="57639">
          <cell r="B57639">
            <v>13809798876</v>
          </cell>
          <cell r="C57639" t="str">
            <v>广东省汕尾市海丰县城东海紫路东侧东维亚工贸城右侧第二行第二栋</v>
          </cell>
        </row>
        <row r="57640">
          <cell r="B57640">
            <v>15375229862</v>
          </cell>
          <cell r="C57640" t="str">
            <v>安徽省合肥市金寨南路与锦绣大道交叉口（金路驾校三楼安盾安防公司）</v>
          </cell>
        </row>
        <row r="57641">
          <cell r="B57641">
            <v>17792388369</v>
          </cell>
          <cell r="C57641" t="str">
            <v>陕西省西安市雁塔区西万路口高山流水和城</v>
          </cell>
        </row>
        <row r="57642">
          <cell r="B57642">
            <v>13577002886</v>
          </cell>
          <cell r="C57642" t="str">
            <v>云南省昆明市五华区莲华街道核桃箐路贵研自然界小区21幢1单元301室</v>
          </cell>
        </row>
        <row r="57643">
          <cell r="B57643">
            <v>18650091799</v>
          </cell>
          <cell r="C57643" t="str">
            <v>福建省福州市晋安区新店镇建发国宾府2号楼2602室</v>
          </cell>
        </row>
        <row r="57644">
          <cell r="B57644">
            <v>15836201910</v>
          </cell>
          <cell r="C57644" t="str">
            <v>河南省周口市川汇区太昊路街道太昊路办事处莲花路东段育才路金地苑小区</v>
          </cell>
        </row>
        <row r="57645">
          <cell r="B57645">
            <v>13925280218</v>
          </cell>
          <cell r="C57645" t="str">
            <v>广东省深圳市福田区沙头街道新洲四街香江西苑A栋1601</v>
          </cell>
        </row>
        <row r="57646">
          <cell r="B57646">
            <v>13764748737</v>
          </cell>
          <cell r="C57646" t="str">
            <v>上海市松江区泗泾镇沪松公路2517弄86支弄丽水豪庭（东门丰巢)</v>
          </cell>
        </row>
        <row r="57647">
          <cell r="B57647">
            <v>13799980947</v>
          </cell>
          <cell r="C57647" t="str">
            <v>福建省福州市台江区苍霞街道苍霞新城嘉惠苑7座511</v>
          </cell>
        </row>
        <row r="57648">
          <cell r="B57648">
            <v>17853588562</v>
          </cell>
          <cell r="C57648" t="str">
            <v>山东省德州市德城区大学西路566号德州学院西校区</v>
          </cell>
        </row>
        <row r="57649">
          <cell r="B57649">
            <v>17769862201</v>
          </cell>
          <cell r="C57649" t="str">
            <v>陕西省西安市雁塔区小寨路街道含光路100号西安美术学院</v>
          </cell>
        </row>
        <row r="57650">
          <cell r="B57650">
            <v>15616519752</v>
          </cell>
          <cell r="C57650" t="str">
            <v>湖南省岳阳市平江县汉昌镇开发区新城小学对面（安全街70号）</v>
          </cell>
        </row>
        <row r="57651">
          <cell r="B57651">
            <v>18980801239</v>
          </cell>
          <cell r="C57651" t="str">
            <v>四川省成都市天府新区菁蓉路98号北鑫苑</v>
          </cell>
        </row>
        <row r="57652">
          <cell r="B57652">
            <v>15836175582</v>
          </cell>
          <cell r="C57652" t="str">
            <v>河南省新乡市卫辉市健康路88号新乡医学院第一附属医院北家属院19号楼1单元2F</v>
          </cell>
        </row>
        <row r="57653">
          <cell r="B57653">
            <v>13063877001</v>
          </cell>
          <cell r="C57653" t="str">
            <v>江苏省苏州市姑苏区干将西路535号苏州市税务局东楼407</v>
          </cell>
        </row>
        <row r="57654">
          <cell r="B57654">
            <v>13916665168</v>
          </cell>
          <cell r="C57654" t="str">
            <v>上海市浦东张江东路1761号创企天地10号楼2F</v>
          </cell>
        </row>
        <row r="57655">
          <cell r="B57655">
            <v>18621362060</v>
          </cell>
          <cell r="C57655" t="str">
            <v>上海市青浦区重固镇福定路288弄万科二期141号801</v>
          </cell>
        </row>
        <row r="57656">
          <cell r="B57656">
            <v>13735231066</v>
          </cell>
          <cell r="C57656" t="str">
            <v>浙江省嵊州市嵊州大道1688号浙江天成印染针织公司</v>
          </cell>
        </row>
        <row r="57657">
          <cell r="B57657" t="str">
            <v>13533083588/020-81543947</v>
          </cell>
          <cell r="C57657" t="str">
            <v>广东省广州市荔湾区芳村茶叶市场洞企业石路8-117号鑫市记茶业</v>
          </cell>
        </row>
        <row r="57658">
          <cell r="B57658">
            <v>18511807999</v>
          </cell>
          <cell r="C57658" t="str">
            <v>北京市海淀区首体南路9号主语家园6号楼1单元901室</v>
          </cell>
        </row>
        <row r="57659">
          <cell r="B57659">
            <v>13609773821</v>
          </cell>
          <cell r="C57659" t="str">
            <v>广东省广州市小北路豆腐寮86号205</v>
          </cell>
        </row>
        <row r="57660">
          <cell r="B57660">
            <v>15001612020</v>
          </cell>
          <cell r="C57660" t="str">
            <v>新疆塔城地区沙湾县第四小学</v>
          </cell>
        </row>
        <row r="57661">
          <cell r="B57661">
            <v>18160422317</v>
          </cell>
          <cell r="C57661" t="str">
            <v>新疆乌鲁木齐市天山区东大梁西街朝阳明居14-2-601</v>
          </cell>
        </row>
        <row r="57662">
          <cell r="B57662">
            <v>13565770016</v>
          </cell>
          <cell r="C57662" t="str">
            <v>新疆博乐市人民路17号博鳌大酒店院内星光小区</v>
          </cell>
        </row>
        <row r="57663">
          <cell r="B57663">
            <v>18083902958</v>
          </cell>
          <cell r="C57663" t="str">
            <v>新疆塔城地区沙湾县阿里巴巴十四楼综合业务室</v>
          </cell>
        </row>
        <row r="57664">
          <cell r="B57664">
            <v>15822004066</v>
          </cell>
          <cell r="C57664" t="str">
            <v>天津市西青区张家窝镇君悦花苑30号楼3-402</v>
          </cell>
        </row>
        <row r="57665">
          <cell r="B57665">
            <v>15905726666</v>
          </cell>
          <cell r="C57665" t="str">
            <v>浙江省湖州市吴兴区天元颐城3-2901</v>
          </cell>
        </row>
        <row r="57666">
          <cell r="B57666">
            <v>13661440684</v>
          </cell>
          <cell r="C57666" t="str">
            <v>上海市松江区新桥镇新站路128号</v>
          </cell>
        </row>
        <row r="57667">
          <cell r="B57667">
            <v>15102129296</v>
          </cell>
          <cell r="C57667" t="str">
            <v>上海市松江区新松江路555弄5号2903室</v>
          </cell>
        </row>
        <row r="57668">
          <cell r="B57668">
            <v>15801928176</v>
          </cell>
          <cell r="C57668" t="str">
            <v>上海市松江区新桥镇新站路128号</v>
          </cell>
        </row>
        <row r="57669">
          <cell r="B57669">
            <v>18001021522</v>
          </cell>
          <cell r="C57669" t="str">
            <v>北京市通州区翠屏北里蓝调沙龙1-4-473</v>
          </cell>
        </row>
        <row r="57670">
          <cell r="B57670">
            <v>13246820388</v>
          </cell>
          <cell r="C57670" t="str">
            <v>广东省广州市番禺区石壁街石二村街二巷7号</v>
          </cell>
        </row>
        <row r="57671">
          <cell r="B57671">
            <v>13923281417</v>
          </cell>
          <cell r="C57671" t="str">
            <v>广东省佛山市顺德区容桂街道德宝北路合安街20号</v>
          </cell>
        </row>
        <row r="57672">
          <cell r="B57672">
            <v>13544981574</v>
          </cell>
          <cell r="C57672" t="str">
            <v>广东省鹤山市址山镇昆中村民委员会西迎村119号</v>
          </cell>
        </row>
        <row r="57673">
          <cell r="B57673">
            <v>13879209205</v>
          </cell>
          <cell r="C57673" t="str">
            <v>江西省九江市庐山区远洲九悦庭F5-502</v>
          </cell>
        </row>
        <row r="57674">
          <cell r="B57674">
            <v>13433648898</v>
          </cell>
          <cell r="C57674" t="str">
            <v>广东省东莞市常平镇东元路31号之一</v>
          </cell>
        </row>
        <row r="57675">
          <cell r="B57675">
            <v>18167130722</v>
          </cell>
          <cell r="C57675" t="str">
            <v>浙江省杭州市余杭区瓶窑镇美好桂花溪园北区1-1-201</v>
          </cell>
        </row>
        <row r="57676">
          <cell r="B57676">
            <v>13842021890</v>
          </cell>
          <cell r="C57676" t="str">
            <v>辽宁省沈阳市和平区澳门路2-2新世界花园湾景华庭1号楼14-2</v>
          </cell>
        </row>
        <row r="57677">
          <cell r="B57677">
            <v>15922126437</v>
          </cell>
          <cell r="C57677" t="str">
            <v>天津市河西区围堤道峰江广场B座17层</v>
          </cell>
        </row>
        <row r="57678">
          <cell r="B57678">
            <v>13116168738</v>
          </cell>
          <cell r="C57678" t="str">
            <v>天津市河西区南京路20号金皇大厦2517室</v>
          </cell>
        </row>
        <row r="57679">
          <cell r="B57679">
            <v>13820903655</v>
          </cell>
          <cell r="C57679" t="str">
            <v>天津市和平区安徽路8号天津人民政府信访办公室</v>
          </cell>
        </row>
        <row r="57680">
          <cell r="B57680">
            <v>15779272290</v>
          </cell>
          <cell r="C57680" t="str">
            <v>江西省九江市柴桑区丽都中央公馆8栋</v>
          </cell>
        </row>
        <row r="57681">
          <cell r="B57681">
            <v>18102020677</v>
          </cell>
          <cell r="C57681" t="str">
            <v>天津市和平区慎益大街102号永乐园超市</v>
          </cell>
        </row>
        <row r="57682">
          <cell r="B57682">
            <v>13902132898</v>
          </cell>
          <cell r="C57682" t="str">
            <v>天津市河东区新兆路美震裕阳花园13号楼2门501室</v>
          </cell>
        </row>
        <row r="57683">
          <cell r="B57683">
            <v>13821822629</v>
          </cell>
          <cell r="C57683" t="str">
            <v>天津市红桥区南运河北路金领花园6-2301</v>
          </cell>
        </row>
        <row r="57684">
          <cell r="B57684">
            <v>13820170029</v>
          </cell>
          <cell r="C57684" t="str">
            <v>天津市南开区迎水道迎水西里1-3-603</v>
          </cell>
        </row>
        <row r="57685">
          <cell r="B57685">
            <v>13516212568</v>
          </cell>
          <cell r="C57685" t="str">
            <v>天津市河北区宁园街道万柳村大街56号首创SOHOB213招商运营部</v>
          </cell>
        </row>
        <row r="57686">
          <cell r="B57686">
            <v>13102255600</v>
          </cell>
          <cell r="C57686" t="str">
            <v>天津市河西区大营门街道大沽南路365号河西骨科医院</v>
          </cell>
        </row>
        <row r="57687">
          <cell r="B57687">
            <v>13678209099</v>
          </cell>
          <cell r="C57687" t="str">
            <v>四川省攀枝花市仁和区经信局</v>
          </cell>
        </row>
        <row r="57688">
          <cell r="B57688">
            <v>18236757964</v>
          </cell>
          <cell r="C57688" t="str">
            <v>河南省郑州市二七区兴华南街38号院8号楼西户</v>
          </cell>
        </row>
        <row r="57689">
          <cell r="B57689">
            <v>18950820916</v>
          </cell>
          <cell r="C57689" t="str">
            <v>福建省龙岩市新罗区西安北路50号红楼一层</v>
          </cell>
        </row>
        <row r="57690">
          <cell r="B57690">
            <v>13604808724</v>
          </cell>
          <cell r="C57690" t="str">
            <v>江苏省无锡市新吴区梅村香梅人家小区26栋1303</v>
          </cell>
        </row>
        <row r="57691">
          <cell r="B57691">
            <v>13936098837</v>
          </cell>
          <cell r="C57691" t="str">
            <v>黑龙江省哈尔滨市南岗区先锋路348号哈尔滨市第十三中学</v>
          </cell>
        </row>
        <row r="57692">
          <cell r="B57692">
            <v>13684519119</v>
          </cell>
          <cell r="C57692" t="str">
            <v>黑龙江省哈尔滨市香坊区第十一中学</v>
          </cell>
        </row>
        <row r="57693">
          <cell r="B57693">
            <v>18621911116</v>
          </cell>
          <cell r="C57693" t="str">
            <v>上海市静安区共和新路2999弄10号402室</v>
          </cell>
        </row>
        <row r="57694">
          <cell r="B57694" t="str">
            <v>18950820916/13959087129</v>
          </cell>
          <cell r="C57694" t="str">
            <v>福建省龙岩市新罗区西安北路50号红楼一层</v>
          </cell>
        </row>
        <row r="57695">
          <cell r="B57695">
            <v>13567777675</v>
          </cell>
          <cell r="C57695" t="str">
            <v>浙江省乐清市石帆街道朴湖第二工业区威力盛电子有限公司</v>
          </cell>
        </row>
        <row r="57696">
          <cell r="B57696">
            <v>18920961750</v>
          </cell>
          <cell r="C57696" t="str">
            <v>天津市红桥区河北大街河海花园7号楼1门2003</v>
          </cell>
        </row>
        <row r="57697">
          <cell r="B57697">
            <v>18622509181</v>
          </cell>
          <cell r="C57697" t="str">
            <v>天津市和平区昆明路世昌里16门601室</v>
          </cell>
        </row>
        <row r="57698">
          <cell r="B57698" t="str">
            <v>022-23143833</v>
          </cell>
          <cell r="C57698" t="str">
            <v>天津市和平区武昌路117号天津益中学九年级</v>
          </cell>
        </row>
        <row r="57699">
          <cell r="B57699">
            <v>15522376976</v>
          </cell>
          <cell r="C57699" t="str">
            <v>天津市河西区浦口道汇通大厦A座1301</v>
          </cell>
        </row>
        <row r="57700">
          <cell r="B57700">
            <v>13821702822</v>
          </cell>
          <cell r="C57700" t="str">
            <v>天津市河北区中山路129号增1号49栋308</v>
          </cell>
        </row>
        <row r="57701">
          <cell r="B57701">
            <v>15011355171</v>
          </cell>
          <cell r="C57701" t="str">
            <v>北京市顺义区天裕昕园东区14号楼二单元302</v>
          </cell>
        </row>
        <row r="57702">
          <cell r="B57702">
            <v>13653252109</v>
          </cell>
          <cell r="C57702" t="str">
            <v>河北省唐山市滦县新城永安里29-2-302</v>
          </cell>
        </row>
        <row r="57703">
          <cell r="B57703">
            <v>13682096980</v>
          </cell>
          <cell r="C57703" t="str">
            <v>天津市南开区白堤路17号中新大厦9层</v>
          </cell>
        </row>
        <row r="57704">
          <cell r="B57704">
            <v>15900398177</v>
          </cell>
          <cell r="C57704" t="str">
            <v>天津市东丽区程洲道季景家园3-1-101</v>
          </cell>
        </row>
        <row r="57705">
          <cell r="B57705">
            <v>15902292802</v>
          </cell>
          <cell r="C57705" t="str">
            <v>天津市北辰区辰昌路1911号办公室</v>
          </cell>
        </row>
        <row r="57706">
          <cell r="B57706">
            <v>13672156181</v>
          </cell>
          <cell r="C57706" t="str">
            <v>天津市南开区南开二纬路寿康里3号楼1门36号</v>
          </cell>
        </row>
        <row r="57707">
          <cell r="B57707">
            <v>13012297986</v>
          </cell>
          <cell r="C57707" t="str">
            <v>天津市西青区西青道419号西青区司法局</v>
          </cell>
        </row>
        <row r="57708">
          <cell r="B57708">
            <v>13505196715</v>
          </cell>
          <cell r="C57708" t="str">
            <v>江苏省南京市鼓楼区中山北路124号交通银行中心北路支行一楼营业厅</v>
          </cell>
        </row>
        <row r="57709">
          <cell r="B57709">
            <v>13682083776</v>
          </cell>
          <cell r="C57709" t="str">
            <v>天津市和平区岳阳道福泰温泉公寓B308</v>
          </cell>
        </row>
        <row r="57710">
          <cell r="B57710">
            <v>13962972908</v>
          </cell>
          <cell r="C57710" t="str">
            <v>江苏省南通市唐闸镇兴隆街43号感染管理科</v>
          </cell>
        </row>
        <row r="57711">
          <cell r="B57711">
            <v>13920032208</v>
          </cell>
          <cell r="C57711" t="str">
            <v>天津市河东区六纬路189号邮储银行</v>
          </cell>
        </row>
        <row r="57712">
          <cell r="B57712">
            <v>13902159709</v>
          </cell>
          <cell r="C57712" t="str">
            <v>天津市大港油田采油小区海滨第三学校</v>
          </cell>
        </row>
        <row r="57713">
          <cell r="B57713">
            <v>13820730885</v>
          </cell>
          <cell r="C57713" t="str">
            <v>天津市河西区陈塘庄创智东园3号楼国耀明医院</v>
          </cell>
        </row>
        <row r="57714">
          <cell r="B57714">
            <v>13821262613</v>
          </cell>
          <cell r="C57714" t="str">
            <v>天津市河北区天泰路津铁泰苑2-2401</v>
          </cell>
        </row>
        <row r="57715">
          <cell r="B57715">
            <v>13820930060</v>
          </cell>
          <cell r="C57715" t="str">
            <v>天津市西青区李七庄街育水佳苑A区22号楼2门</v>
          </cell>
        </row>
        <row r="57716">
          <cell r="B57716">
            <v>15822498451</v>
          </cell>
          <cell r="C57716" t="str">
            <v>天津市东丽区老机场货运路丰树物流园嘉里大道</v>
          </cell>
        </row>
        <row r="57717">
          <cell r="B57717">
            <v>15122664462</v>
          </cell>
          <cell r="C57717" t="str">
            <v>天津市和平区南门外大街第二南开中学门口速递易</v>
          </cell>
        </row>
        <row r="57718">
          <cell r="B57718">
            <v>13821338869</v>
          </cell>
          <cell r="C57718" t="str">
            <v>天津市河西区黄埔南路6号河西中医医院</v>
          </cell>
        </row>
        <row r="57719">
          <cell r="B57719">
            <v>13920696502</v>
          </cell>
          <cell r="C57719" t="str">
            <v>天津市汉沽区四平里21号楼101</v>
          </cell>
        </row>
        <row r="57720">
          <cell r="B57720">
            <v>13702130294</v>
          </cell>
          <cell r="C57720" t="str">
            <v>天津市河东区九经路冠华公寓3-1-202</v>
          </cell>
        </row>
        <row r="57721">
          <cell r="B57721">
            <v>18722543500</v>
          </cell>
          <cell r="C57721" t="str">
            <v>天津市东丽区空港经济区意境兰庭19-603</v>
          </cell>
        </row>
        <row r="57722">
          <cell r="B57722">
            <v>13764586324</v>
          </cell>
          <cell r="C57722" t="str">
            <v>上海市普陀区万里街道新村路2169号晋元高级中学西藏部高一（一）班</v>
          </cell>
        </row>
        <row r="57723">
          <cell r="B57723">
            <v>13908986115</v>
          </cell>
          <cell r="C57723" t="str">
            <v>西藏拉萨市柳梧新区世纪大道圣地财富广场</v>
          </cell>
        </row>
        <row r="57724">
          <cell r="B57724">
            <v>18901540007</v>
          </cell>
          <cell r="C57724" t="str">
            <v>江苏省苏州市相城区招商依云华苑16幢1504</v>
          </cell>
        </row>
        <row r="57725">
          <cell r="B57725">
            <v>13070099555</v>
          </cell>
          <cell r="C57725" t="str">
            <v>新疆塔城地区沙湾县凯旋广场23号</v>
          </cell>
        </row>
        <row r="57726">
          <cell r="B57726">
            <v>15009913585</v>
          </cell>
          <cell r="C57726" t="str">
            <v>新疆乌鲁木齐市水磨沟区昆仑路2号华凌国际珠宝玉器城五楼</v>
          </cell>
        </row>
        <row r="57727">
          <cell r="B57727">
            <v>18195903396</v>
          </cell>
          <cell r="C57727" t="str">
            <v>新疆乌鲁木齐市东泉路298号清泉小区1号楼1单元1001室</v>
          </cell>
        </row>
        <row r="57728">
          <cell r="B57728">
            <v>17797902119</v>
          </cell>
          <cell r="C57728" t="str">
            <v>新疆乌鲁木齐市经济技术开发区公安局旁莲湖路消防中队</v>
          </cell>
        </row>
        <row r="57729">
          <cell r="B57729">
            <v>18909935335</v>
          </cell>
          <cell r="C57729" t="str">
            <v>新疆塔城地区沙湾县教育路县医院后门斜对过金都花园30号楼二单元一楼右手</v>
          </cell>
        </row>
        <row r="57730">
          <cell r="B57730">
            <v>18997898618</v>
          </cell>
          <cell r="C57730" t="str">
            <v>新疆塔城地区沙湾县火车站广场路10号国土资源局</v>
          </cell>
        </row>
        <row r="57731">
          <cell r="B57731">
            <v>13858525995</v>
          </cell>
          <cell r="C57731" t="str">
            <v>浙江省诸暨市浣东街道城市之星12幢一单元1502室</v>
          </cell>
        </row>
        <row r="57732">
          <cell r="B57732">
            <v>13336055550</v>
          </cell>
          <cell r="C57732" t="str">
            <v>浙江省杭州市赞成林风和风苑2幢1单元601室</v>
          </cell>
        </row>
        <row r="57733">
          <cell r="B57733">
            <v>18244291210</v>
          </cell>
          <cell r="C57733" t="str">
            <v>四川省成都市武侯区外双楠云霞西路76号华府双楠2栋2单元1314</v>
          </cell>
        </row>
        <row r="57734">
          <cell r="B57734">
            <v>13331682386</v>
          </cell>
          <cell r="C57734" t="str">
            <v>吉林省长春市吉林大路6099号</v>
          </cell>
        </row>
        <row r="57735">
          <cell r="B57735">
            <v>15967146677</v>
          </cell>
          <cell r="C57735" t="str">
            <v>浙江省杭州市西湖区灵溪南路8号灵隐管理处</v>
          </cell>
        </row>
        <row r="57736">
          <cell r="B57736">
            <v>15067566737</v>
          </cell>
          <cell r="C57736" t="str">
            <v>上海市虹口区松花江路2500号南区30号215</v>
          </cell>
        </row>
        <row r="57737">
          <cell r="B57737">
            <v>18607570316</v>
          </cell>
          <cell r="C57737" t="str">
            <v>广东省佛山市禅城区东瑞路三号岭南天地东华嘉苑二期三座402</v>
          </cell>
        </row>
        <row r="57738">
          <cell r="B57738">
            <v>13702755962</v>
          </cell>
          <cell r="C57738" t="str">
            <v>广东省佛山市三水区云东海街道鲁村路6号万景豪园十座901</v>
          </cell>
        </row>
        <row r="57739">
          <cell r="B57739">
            <v>18507986026</v>
          </cell>
          <cell r="C57739" t="str">
            <v>江西省景德镇市珠山区皇冠百货二号楼江西银行</v>
          </cell>
        </row>
        <row r="57740">
          <cell r="B57740">
            <v>13564393431</v>
          </cell>
          <cell r="C57740" t="str">
            <v>上海市奉贤区海湾镇民东路28弄72号604室</v>
          </cell>
        </row>
        <row r="57741">
          <cell r="B57741">
            <v>13671626067</v>
          </cell>
          <cell r="C57741" t="str">
            <v>上海市徐汇区番禺路1099弄东方时空公寓2号楼901室</v>
          </cell>
        </row>
        <row r="57742">
          <cell r="B57742">
            <v>13588381200</v>
          </cell>
          <cell r="C57742" t="str">
            <v>浙江省杭州市富阳区鹿山街道华庭西路鸣翠桃源来缘阁9幢403</v>
          </cell>
        </row>
        <row r="57743">
          <cell r="B57743">
            <v>18958177782</v>
          </cell>
          <cell r="C57743" t="str">
            <v>浙江省杭州市富阳区银湖街道银湖花苑66幢103室</v>
          </cell>
        </row>
        <row r="57744">
          <cell r="B57744">
            <v>13586986417</v>
          </cell>
          <cell r="C57744" t="str">
            <v>浙江省金华市婺城区八一北街1055号金华市公安局出入境办证大厅</v>
          </cell>
        </row>
        <row r="57745">
          <cell r="B57745">
            <v>18928628666</v>
          </cell>
          <cell r="C57745" t="str">
            <v>广东省佛山市顺德区伦教鸡洲长丰大道南长丰南苑三街二号</v>
          </cell>
        </row>
        <row r="57746">
          <cell r="B57746">
            <v>18038812316</v>
          </cell>
          <cell r="C57746" t="str">
            <v>广东省佛山市顺德区伦教鸡洲长丰大道南长丰南苑三街二号</v>
          </cell>
        </row>
        <row r="57747">
          <cell r="B57747">
            <v>13702603683</v>
          </cell>
          <cell r="C57747" t="str">
            <v>广东省佛山市顺德区大良德民路行政服务中心西座3楼房地产管理科1室</v>
          </cell>
        </row>
        <row r="57748">
          <cell r="B57748">
            <v>13420848818</v>
          </cell>
          <cell r="C57748" t="str">
            <v>广东省佛山市顺德区大良新城区嘉信三期23座20A</v>
          </cell>
        </row>
        <row r="57749">
          <cell r="B57749">
            <v>13920654560</v>
          </cell>
          <cell r="C57749" t="str">
            <v>天津市河西区利民道尚景园3-1902</v>
          </cell>
        </row>
        <row r="57750">
          <cell r="B57750">
            <v>15522265883</v>
          </cell>
          <cell r="C57750" t="str">
            <v>天津市南开区如意大厦二号楼1009</v>
          </cell>
        </row>
        <row r="57751">
          <cell r="B57751">
            <v>13989995311</v>
          </cell>
          <cell r="C57751" t="str">
            <v>西藏拉萨市城关区城关花园A区南门外帕乔林藏餐</v>
          </cell>
        </row>
        <row r="57752">
          <cell r="B57752">
            <v>13701956404</v>
          </cell>
          <cell r="C57752" t="str">
            <v>上海市金山区山阳镇龙皓路1565号金悦华庭208号401室</v>
          </cell>
        </row>
        <row r="57753">
          <cell r="B57753">
            <v>18150079993</v>
          </cell>
          <cell r="C57753" t="str">
            <v>福建省厦门市思明区万寿路137号501室</v>
          </cell>
        </row>
        <row r="57754">
          <cell r="B57754">
            <v>13400989806</v>
          </cell>
          <cell r="C57754" t="str">
            <v>福建省漳州市台商投资区角美镇（新华都斜对面）灿辉汽修旁永昌盛日用品</v>
          </cell>
        </row>
        <row r="57755">
          <cell r="B57755">
            <v>15871984111</v>
          </cell>
          <cell r="C57755" t="str">
            <v>湖北省武汉市江汉区汉兴街道新湾路万景橘苑2号1单元701</v>
          </cell>
        </row>
        <row r="57756">
          <cell r="B57756">
            <v>13819201755</v>
          </cell>
          <cell r="C57756" t="str">
            <v>浙江省湖州市吴兴区仁皇山街道在水一方家园29幢C座</v>
          </cell>
        </row>
        <row r="57757">
          <cell r="B57757">
            <v>13699997657</v>
          </cell>
          <cell r="C57757" t="str">
            <v>新疆乌鲁木齐市天山区青年路街道红山路16号时代广场小区1栋13层D座13L13M号</v>
          </cell>
        </row>
        <row r="57758">
          <cell r="B57758">
            <v>13041133805</v>
          </cell>
          <cell r="C57758" t="str">
            <v>北京市朝阳区双井街道双井大路园零号富力城小区北工大附中高中部</v>
          </cell>
        </row>
        <row r="57759">
          <cell r="B57759">
            <v>18678613666</v>
          </cell>
          <cell r="C57759" t="str">
            <v>山东省青岛市崂山区中韩街道东海东路1号海信天玺37号楼3801</v>
          </cell>
        </row>
        <row r="57760">
          <cell r="B57760">
            <v>18697402380</v>
          </cell>
          <cell r="C57760" t="str">
            <v>内蒙古包头市东河区民航小区包铁七中</v>
          </cell>
        </row>
        <row r="57761">
          <cell r="B57761">
            <v>13245111177</v>
          </cell>
          <cell r="C57761" t="str">
            <v>内蒙古呼和浩特市新城区呼铁家园C区23号楼二单元1702</v>
          </cell>
        </row>
        <row r="57762">
          <cell r="B57762">
            <v>18923099062</v>
          </cell>
          <cell r="C57762" t="str">
            <v>广东省广州市荔港南湾F27栋1803房</v>
          </cell>
        </row>
        <row r="57763">
          <cell r="B57763">
            <v>15070974849</v>
          </cell>
          <cell r="C57763" t="str">
            <v>江西省南昌市西湖区洪城路778号星河国际大厦23楼</v>
          </cell>
        </row>
        <row r="57764">
          <cell r="B57764">
            <v>13696834711</v>
          </cell>
          <cell r="C57764" t="str">
            <v>福建省福州市鼓楼区杨桥东路5号宏建大厦三楼</v>
          </cell>
        </row>
        <row r="57765">
          <cell r="B57765">
            <v>13501643885</v>
          </cell>
          <cell r="C57765" t="str">
            <v>上海市浦东新区迎春路1355弄21号1602室</v>
          </cell>
        </row>
        <row r="57766">
          <cell r="B57766">
            <v>13956952838</v>
          </cell>
          <cell r="C57766" t="str">
            <v>安徽省合肥市交通银行科学大道支行</v>
          </cell>
        </row>
        <row r="57767">
          <cell r="B57767">
            <v>13956096396</v>
          </cell>
          <cell r="C57767" t="str">
            <v>安徽省合肥市庐阳区凤台路金宏豪庭小区1栋1304室</v>
          </cell>
        </row>
        <row r="57768">
          <cell r="B57768">
            <v>13632383323</v>
          </cell>
          <cell r="C57768" t="str">
            <v>广东省广州市番禺区南村镇兴南大道雅居乐北苑君澜一街8栋102</v>
          </cell>
        </row>
        <row r="57769">
          <cell r="B57769">
            <v>18926262340</v>
          </cell>
          <cell r="C57769" t="str">
            <v>广东省广州市荔湾区芳村茶叶市场山村路一号之一</v>
          </cell>
        </row>
        <row r="57770">
          <cell r="B57770">
            <v>18978992225</v>
          </cell>
          <cell r="C57770" t="str">
            <v>广西省南宁市英华路7号盛天香墅9栋1单元</v>
          </cell>
        </row>
        <row r="57771">
          <cell r="B57771">
            <v>13805706046</v>
          </cell>
          <cell r="C57771" t="str">
            <v>浙江省杭州市西湖区文鼎苑26-702</v>
          </cell>
        </row>
        <row r="57772">
          <cell r="B57772">
            <v>13922336801</v>
          </cell>
          <cell r="C57772" t="str">
            <v>广东省广州市白云区太和镇大源村新村南街50号2楼同兴胶带厂</v>
          </cell>
        </row>
        <row r="57773">
          <cell r="B57773">
            <v>13788383982</v>
          </cell>
          <cell r="C57773" t="str">
            <v>广西省河池市巴马县巴马镇寿乡大道邮政储蓄银行内院包裹收寄处</v>
          </cell>
        </row>
        <row r="57774">
          <cell r="B57774">
            <v>18775815998</v>
          </cell>
          <cell r="C57774" t="str">
            <v>广西省河池市凤山县凤城镇鼎丰一楼大东鞋店</v>
          </cell>
        </row>
        <row r="57775">
          <cell r="B57775">
            <v>15876780043</v>
          </cell>
          <cell r="C57775" t="str">
            <v>广东省中山市大涌镇雅居乐豪园F4-601</v>
          </cell>
        </row>
        <row r="57776">
          <cell r="B57776">
            <v>18156900521</v>
          </cell>
          <cell r="C57776" t="str">
            <v>安徽省安庆市天柱山东路122号国瑞花苑4栋2单元1304室</v>
          </cell>
        </row>
        <row r="57777">
          <cell r="B57777">
            <v>13648001197</v>
          </cell>
          <cell r="C57777" t="str">
            <v>四川省成都市郫都区郫筒镇西大街水岸天成8-2-301</v>
          </cell>
        </row>
        <row r="57778">
          <cell r="B57778">
            <v>13982771711</v>
          </cell>
          <cell r="C57778" t="str">
            <v>四川省泸州市龙马潭区银盘路52号一栋银盘山庄电梯公寓</v>
          </cell>
        </row>
        <row r="57779">
          <cell r="B57779">
            <v>18683861257</v>
          </cell>
          <cell r="C57779" t="str">
            <v>四川省成都市武侯区晋阳街晋阳巷1号12栋</v>
          </cell>
        </row>
        <row r="57780">
          <cell r="B57780">
            <v>13558633940</v>
          </cell>
          <cell r="C57780" t="str">
            <v>四川省仁寿县书院街迎宾楼阳阳干洗店</v>
          </cell>
        </row>
        <row r="57781">
          <cell r="B57781">
            <v>13438162052</v>
          </cell>
          <cell r="C57781" t="str">
            <v>四川省成都市龙泉驿区天鹅西湖南路世茂城二期26-2205</v>
          </cell>
        </row>
        <row r="57782">
          <cell r="B57782">
            <v>15928939663</v>
          </cell>
          <cell r="C57782" t="str">
            <v>四川省邛崃市东星大道134号邛崃社会治理委员会</v>
          </cell>
        </row>
        <row r="57783">
          <cell r="B57783">
            <v>18781078816</v>
          </cell>
          <cell r="C57783" t="str">
            <v>四川省德阳市旌阳区蒙山街21号</v>
          </cell>
        </row>
        <row r="57784">
          <cell r="B57784">
            <v>13689050860</v>
          </cell>
          <cell r="C57784" t="str">
            <v>四川省成都市双流区东升街道藏卫路北一段156号锦镇一期6414</v>
          </cell>
        </row>
        <row r="57785">
          <cell r="B57785">
            <v>13880700134</v>
          </cell>
          <cell r="C57785" t="str">
            <v>四川省崇州市蜀南路金丰翰林院</v>
          </cell>
        </row>
        <row r="57786">
          <cell r="B57786">
            <v>15810304588</v>
          </cell>
          <cell r="C57786" t="str">
            <v>北京市海淀区车公庄西路22号院3号楼4单元</v>
          </cell>
        </row>
        <row r="57787">
          <cell r="B57787">
            <v>15908146610</v>
          </cell>
          <cell r="C57787" t="str">
            <v>四川省成都市武侯区老马路18号廊桥乐章</v>
          </cell>
        </row>
        <row r="57788">
          <cell r="B57788">
            <v>18919346920</v>
          </cell>
          <cell r="C57788" t="str">
            <v>甘肃省庆阳市西峰区西大街155号原派尔达院内</v>
          </cell>
        </row>
        <row r="57789">
          <cell r="B57789">
            <v>18108091115</v>
          </cell>
          <cell r="C57789" t="str">
            <v>四川省成都市龙泉驿区北泉路909号东公元</v>
          </cell>
        </row>
        <row r="57790">
          <cell r="B57790">
            <v>13550528791</v>
          </cell>
          <cell r="C57790" t="str">
            <v>四川省成都市武侯区火车南站西路1278号美洲花园棕榈湾123栋</v>
          </cell>
        </row>
        <row r="57791">
          <cell r="B57791">
            <v>13060060952</v>
          </cell>
          <cell r="C57791" t="str">
            <v>四川省成都市成华区龙潭寺北湖印象物管办公室</v>
          </cell>
        </row>
        <row r="57792">
          <cell r="B57792">
            <v>18982137300</v>
          </cell>
          <cell r="C57792" t="str">
            <v>四川省成都市温江区鹭湖宫6C区</v>
          </cell>
        </row>
        <row r="57793">
          <cell r="B57793">
            <v>15351466051</v>
          </cell>
          <cell r="C57793" t="str">
            <v>四川省成都市成华区杉板桥路199号保利康桥5-2603</v>
          </cell>
        </row>
        <row r="57794">
          <cell r="B57794">
            <v>13880238139</v>
          </cell>
          <cell r="C57794" t="str">
            <v>四川省成都新都区清源路555号锦绣香城2-2-3-3</v>
          </cell>
        </row>
        <row r="57795">
          <cell r="B57795">
            <v>13348802927</v>
          </cell>
          <cell r="C57795" t="str">
            <v>四川省成都市锦江区水杉街166号蓝谷地五期10-2</v>
          </cell>
        </row>
        <row r="57796">
          <cell r="B57796">
            <v>13579901809</v>
          </cell>
          <cell r="C57796" t="str">
            <v>新疆乌鲁木齐市米东区米东北路819号新疆新峰股份有限公司</v>
          </cell>
        </row>
        <row r="57797">
          <cell r="B57797">
            <v>13999118221</v>
          </cell>
          <cell r="C57797" t="str">
            <v>新疆乌鲁木齐水磨沟区南湖北路友好三期2-6-801</v>
          </cell>
        </row>
        <row r="57798">
          <cell r="B57798">
            <v>18615778599</v>
          </cell>
          <cell r="C57798" t="str">
            <v>四川省成都市武侯区人民南路四段9号科分院47栋4-601</v>
          </cell>
        </row>
        <row r="57799">
          <cell r="B57799">
            <v>15934030189</v>
          </cell>
          <cell r="C57799" t="str">
            <v>山西省太原市小店区坞城街道坞城西路223号佳星园小区5号楼3单元</v>
          </cell>
        </row>
        <row r="57800">
          <cell r="B57800">
            <v>18782006128</v>
          </cell>
          <cell r="C57800" t="str">
            <v>四川省眉山市东坡区湖滨一号</v>
          </cell>
        </row>
        <row r="57801">
          <cell r="B57801">
            <v>18156775216</v>
          </cell>
          <cell r="C57801" t="str">
            <v>安徽省亳州市谯城区天润花园2期</v>
          </cell>
        </row>
        <row r="57802">
          <cell r="B57802">
            <v>13688120148</v>
          </cell>
          <cell r="C57802" t="str">
            <v>四川省乐山市市中区竹林路王河二号小区申通快递处</v>
          </cell>
        </row>
        <row r="57803">
          <cell r="B57803">
            <v>13551151644</v>
          </cell>
          <cell r="C57803" t="str">
            <v>四川省成都市成华区建设南路98号枫瑞苑69</v>
          </cell>
        </row>
        <row r="57804">
          <cell r="B57804">
            <v>18602902993</v>
          </cell>
          <cell r="C57804" t="str">
            <v>陕西省西安市雁塔区曲江新开门北路中海紫御华府北门22号楼1-1801</v>
          </cell>
        </row>
        <row r="57805">
          <cell r="B57805">
            <v>13540717918</v>
          </cell>
          <cell r="C57805" t="str">
            <v>四川省成都市马家沟128号花果新居一期物业管理处</v>
          </cell>
        </row>
        <row r="57806">
          <cell r="B57806">
            <v>15899129617</v>
          </cell>
          <cell r="C57806" t="str">
            <v>新疆乌鲁木齐市天山区和平北路11号新疆银保监局</v>
          </cell>
        </row>
        <row r="57807">
          <cell r="B57807">
            <v>13882082256</v>
          </cell>
          <cell r="C57807" t="str">
            <v>四川省成都市金牛区府河桥东路222号5栋2单元</v>
          </cell>
        </row>
        <row r="57808">
          <cell r="B57808">
            <v>13980815329</v>
          </cell>
          <cell r="C57808" t="str">
            <v>四川省成都市金牛区天回镇天裕街68号武记牛杂店</v>
          </cell>
        </row>
        <row r="57809">
          <cell r="B57809">
            <v>13540310006</v>
          </cell>
          <cell r="C57809" t="str">
            <v>四川省成都市成华区万科魅力之城四期</v>
          </cell>
        </row>
        <row r="57810">
          <cell r="B57810">
            <v>18780517775</v>
          </cell>
          <cell r="C57810" t="str">
            <v>四川省绵阳市涪城区跃进路口长虹国际城一期17栋</v>
          </cell>
        </row>
        <row r="57811">
          <cell r="B57811">
            <v>13691656022</v>
          </cell>
          <cell r="C57811" t="str">
            <v>广东省深圳市福田区梅林街道梅林三村5-21B</v>
          </cell>
        </row>
        <row r="57812">
          <cell r="B57812">
            <v>13666139668</v>
          </cell>
          <cell r="C57812" t="str">
            <v>四川省成都市新都区新都镇育英路333号新都国际广场一期</v>
          </cell>
        </row>
        <row r="57813">
          <cell r="B57813">
            <v>13547979298</v>
          </cell>
          <cell r="C57813" t="str">
            <v>四川省成都市温江林泉南路99号香瑞湖花园8-2</v>
          </cell>
        </row>
        <row r="57814">
          <cell r="B57814">
            <v>13880468994</v>
          </cell>
          <cell r="C57814" t="str">
            <v>四川省成都市温江同兴东路555号佳兆业丽晶港8-1806</v>
          </cell>
        </row>
        <row r="57815">
          <cell r="B57815">
            <v>13558622116</v>
          </cell>
          <cell r="C57815" t="str">
            <v>四川省成都郫县红光镇华润橡树湾B区</v>
          </cell>
        </row>
        <row r="57816">
          <cell r="B57816">
            <v>18628241002</v>
          </cell>
          <cell r="C57816" t="str">
            <v>四川省成都市青羊区黄田坝512小区</v>
          </cell>
        </row>
        <row r="57817">
          <cell r="B57817">
            <v>15208202093</v>
          </cell>
          <cell r="C57817" t="str">
            <v>四川省成都市郫县望丛东路19号348小区菜鸟驿站</v>
          </cell>
        </row>
        <row r="57818">
          <cell r="B57818">
            <v>13540892061</v>
          </cell>
          <cell r="C57818" t="str">
            <v>四川省成都市双流区华阳富民路2段28号双流采气作业区</v>
          </cell>
        </row>
        <row r="57819">
          <cell r="B57819">
            <v>18628318521</v>
          </cell>
          <cell r="C57819" t="str">
            <v>四川省成都市金牛区实业街88号芙蓉花园二期</v>
          </cell>
        </row>
        <row r="57820">
          <cell r="B57820">
            <v>15992775345</v>
          </cell>
          <cell r="C57820" t="str">
            <v>广东省东莞市长安镇乌沙振安中路60号新恒泰公寓D栋1003</v>
          </cell>
        </row>
        <row r="57821">
          <cell r="B57821">
            <v>13871071345</v>
          </cell>
          <cell r="C57821" t="str">
            <v>湖北省武汉市汉阳区南国明珠二期18-3-701</v>
          </cell>
        </row>
        <row r="57822">
          <cell r="B57822">
            <v>13551105657</v>
          </cell>
          <cell r="C57822" t="str">
            <v>四川省成都市高新区近慈路66号文儒德4-1-2001</v>
          </cell>
        </row>
        <row r="57823">
          <cell r="B57823">
            <v>13540199709</v>
          </cell>
          <cell r="C57823" t="str">
            <v>四川省成都市郫县红光镇港通北一路567号西郡英华一期3</v>
          </cell>
        </row>
        <row r="57824">
          <cell r="B57824">
            <v>13880054051</v>
          </cell>
          <cell r="C57824" t="str">
            <v>四川省成都市郫都区文信路518号五彩城</v>
          </cell>
        </row>
        <row r="57825">
          <cell r="B57825">
            <v>15328073339</v>
          </cell>
          <cell r="C57825" t="str">
            <v>四川省成都市静安路1号锦江区万科城市花园</v>
          </cell>
        </row>
        <row r="57826">
          <cell r="B57826">
            <v>13540313404</v>
          </cell>
          <cell r="C57826" t="str">
            <v>四川省成都市成华区龙潭寺龙华居2栋</v>
          </cell>
        </row>
        <row r="57827">
          <cell r="B57827">
            <v>13402857444</v>
          </cell>
          <cell r="C57827" t="str">
            <v>四川省成都市新都区东街三巷1号附1号桂花香邻小区1-2</v>
          </cell>
        </row>
        <row r="57828">
          <cell r="B57828">
            <v>17757032901</v>
          </cell>
          <cell r="C57828" t="str">
            <v>浙江省宁波市江北区甬江街道路林村后叶7号</v>
          </cell>
        </row>
        <row r="57829">
          <cell r="B57829">
            <v>15826165393</v>
          </cell>
          <cell r="C57829" t="str">
            <v>重庆市北碚区冯时行路310号沿海赛洛城高层</v>
          </cell>
        </row>
        <row r="57830">
          <cell r="B57830">
            <v>18616356883</v>
          </cell>
          <cell r="C57830" t="str">
            <v>上海市闵行区江川街道鹤庆路560弄60号301室</v>
          </cell>
        </row>
        <row r="57831">
          <cell r="B57831">
            <v>13880930124</v>
          </cell>
          <cell r="C57831" t="str">
            <v>四川省成都市高新区双流华阳华府大道306号晨曦钢材市场内服装厂</v>
          </cell>
        </row>
        <row r="57832">
          <cell r="B57832">
            <v>15353608037</v>
          </cell>
          <cell r="C57832" t="str">
            <v>陕西省西安市凤城八路白桦林间27栋</v>
          </cell>
        </row>
        <row r="57833">
          <cell r="B57833">
            <v>15883578438</v>
          </cell>
          <cell r="C57833" t="str">
            <v>四川省广元市昭化区人民医院</v>
          </cell>
        </row>
        <row r="57834">
          <cell r="B57834">
            <v>15982808978</v>
          </cell>
          <cell r="C57834" t="str">
            <v>四川省成都市郫都区中信未来城北区5-2-304</v>
          </cell>
        </row>
        <row r="57835">
          <cell r="B57835">
            <v>13311373657</v>
          </cell>
          <cell r="C57835" t="str">
            <v>北京市通州区怡乐中街靓景明居1号楼171</v>
          </cell>
        </row>
        <row r="57836">
          <cell r="B57836">
            <v>17313650367</v>
          </cell>
          <cell r="C57836" t="str">
            <v>四川省绵阳市盐亭县八角镇玖维科技</v>
          </cell>
        </row>
        <row r="57837">
          <cell r="B57837">
            <v>18981749940</v>
          </cell>
          <cell r="C57837" t="str">
            <v>四川省成都市郫县安靖镇安靖卫生院</v>
          </cell>
        </row>
        <row r="57838">
          <cell r="B57838">
            <v>18565879867</v>
          </cell>
          <cell r="C57838" t="str">
            <v>广东省深圳市罗湖区金湖路18号银龙花园8栋</v>
          </cell>
        </row>
        <row r="57839">
          <cell r="B57839">
            <v>18910763824</v>
          </cell>
          <cell r="C57839" t="str">
            <v>北京市丰台区西南四环百强大道6号院</v>
          </cell>
        </row>
        <row r="57840">
          <cell r="B57840">
            <v>18508528206</v>
          </cell>
          <cell r="C57840" t="str">
            <v>四川省成都市金牛区树蓓巷75号美多多美甲店</v>
          </cell>
        </row>
        <row r="57841">
          <cell r="B57841">
            <v>13817723903</v>
          </cell>
          <cell r="C57841" t="str">
            <v>上海市闵行区纪翟路228号4号楼底楼社发办（卫生）</v>
          </cell>
        </row>
        <row r="57842">
          <cell r="B57842">
            <v>13642035850</v>
          </cell>
          <cell r="C57842" t="str">
            <v>天津市和平区新兴路天新北里2号3门101（供热）</v>
          </cell>
        </row>
        <row r="57843">
          <cell r="B57843">
            <v>18602269051</v>
          </cell>
          <cell r="C57843" t="str">
            <v>天津市河北区铁东路智贤公寓5-25-203</v>
          </cell>
        </row>
        <row r="57844">
          <cell r="B57844">
            <v>15185029045</v>
          </cell>
          <cell r="C57844" t="str">
            <v>江苏省无锡市宜兴市丁蜀镇万顺陶瓷</v>
          </cell>
        </row>
        <row r="57845">
          <cell r="B57845">
            <v>13820955680</v>
          </cell>
          <cell r="C57845" t="str">
            <v>天津市南开区红旗南路延长线俊城浅水湾22号楼2门501</v>
          </cell>
        </row>
        <row r="57846">
          <cell r="B57846">
            <v>15522516108</v>
          </cell>
          <cell r="C57846" t="str">
            <v>天津市北辰区果园北道东升里24-6-602</v>
          </cell>
        </row>
        <row r="57847">
          <cell r="B57847">
            <v>18002187286</v>
          </cell>
          <cell r="C57847" t="str">
            <v>天津市东丽经济开发区二经路1号华润万家办公楼五楼财务部</v>
          </cell>
        </row>
        <row r="57848">
          <cell r="B57848">
            <v>13821591858</v>
          </cell>
          <cell r="C57848" t="str">
            <v>天津市西青区中北大道大地十二城枫香园7-1-1103</v>
          </cell>
        </row>
        <row r="57849">
          <cell r="B57849">
            <v>15921053693</v>
          </cell>
          <cell r="C57849" t="str">
            <v>上海市浦东新区东方路1369号6号楼24A（海富花园）</v>
          </cell>
        </row>
        <row r="57850">
          <cell r="B57850">
            <v>13821689287</v>
          </cell>
          <cell r="C57850" t="str">
            <v>天津市南开区北城街天越园底商金泰福地</v>
          </cell>
        </row>
        <row r="57851">
          <cell r="B57851">
            <v>13953102772</v>
          </cell>
          <cell r="C57851" t="str">
            <v>山东省济南市济兖路440号山东省肿瘤医院</v>
          </cell>
        </row>
        <row r="57852">
          <cell r="B57852">
            <v>18602288877</v>
          </cell>
          <cell r="C57852" t="str">
            <v>天津市河东区新开路聚安西园5号楼3门102</v>
          </cell>
        </row>
        <row r="57853">
          <cell r="B57853">
            <v>13821298965</v>
          </cell>
          <cell r="C57853" t="str">
            <v>天津市滨海新区万通上北新新家园51-806</v>
          </cell>
        </row>
        <row r="57854">
          <cell r="B57854">
            <v>13502111422</v>
          </cell>
          <cell r="C57854" t="str">
            <v>天津市南开区水上西路天骄园17-2-201</v>
          </cell>
        </row>
        <row r="57855">
          <cell r="B57855">
            <v>18990019653</v>
          </cell>
          <cell r="C57855" t="str">
            <v>四川省自贡市自流井区蜀光绿盛实验学校小学门卫</v>
          </cell>
        </row>
        <row r="57856">
          <cell r="B57856">
            <v>15883301988</v>
          </cell>
          <cell r="C57856" t="str">
            <v>四川省眉山市东坡区一环东路589号山水园林A区</v>
          </cell>
        </row>
        <row r="57857">
          <cell r="B57857">
            <v>13666133362</v>
          </cell>
          <cell r="C57857" t="str">
            <v>四川省成都市金牛区金沙路169号老会展现代城</v>
          </cell>
        </row>
        <row r="57858">
          <cell r="B57858">
            <v>15882171105</v>
          </cell>
          <cell r="C57858" t="str">
            <v>四川省成都市金牛区银沙街69号金房星座</v>
          </cell>
        </row>
        <row r="57859">
          <cell r="B57859">
            <v>18272766398</v>
          </cell>
          <cell r="C57859" t="str">
            <v>天津市西青区张家窝镇辛老路民盛里底商三楼盛贵源</v>
          </cell>
        </row>
        <row r="57860">
          <cell r="B57860">
            <v>15812439852</v>
          </cell>
          <cell r="C57860" t="str">
            <v>广东省广州市海珠区盈丰路30号之一二楼202/203铺丝域养发馆（南院对面二楼）</v>
          </cell>
        </row>
        <row r="57861">
          <cell r="B57861">
            <v>13926412415</v>
          </cell>
          <cell r="C57861" t="str">
            <v>广东省广州市天河区珠江新城猎德花园海文路13号雍和楼3303</v>
          </cell>
        </row>
        <row r="57862">
          <cell r="B57862">
            <v>13299949152</v>
          </cell>
          <cell r="C57862" t="str">
            <v>天津市河东区津塘公路军星名苑小区14号楼2门501</v>
          </cell>
        </row>
        <row r="57863">
          <cell r="B57863">
            <v>18611420928</v>
          </cell>
          <cell r="C57863" t="str">
            <v>北京市朝阳区望京国风北京609楼6单元901</v>
          </cell>
        </row>
        <row r="57864">
          <cell r="B57864">
            <v>15828230896</v>
          </cell>
          <cell r="C57864" t="str">
            <v>四川省成都市高新区交子大道998号</v>
          </cell>
        </row>
        <row r="57865">
          <cell r="B57865">
            <v>13754359928</v>
          </cell>
          <cell r="C57865" t="str">
            <v>浙江省绍兴市嵊州市鹿山小学</v>
          </cell>
        </row>
        <row r="57866">
          <cell r="B57866">
            <v>15957132666</v>
          </cell>
          <cell r="C57866" t="str">
            <v>浙江省义乌市江东东路33号义乌广电大厦20楼</v>
          </cell>
        </row>
        <row r="57867">
          <cell r="B57867">
            <v>15712970216</v>
          </cell>
          <cell r="C57867" t="str">
            <v>北京市石景山区京原路5号院4号楼1单元201室</v>
          </cell>
        </row>
        <row r="57868">
          <cell r="B57868">
            <v>13207633934</v>
          </cell>
          <cell r="C57868" t="str">
            <v>天津市河西区解放南路325号环球磁卡股份有限公司数据卡事业部</v>
          </cell>
        </row>
        <row r="57869">
          <cell r="B57869">
            <v>18519085009</v>
          </cell>
          <cell r="C57869" t="str">
            <v>北京市西三旗新龙大厦B座728-4</v>
          </cell>
        </row>
        <row r="57870">
          <cell r="B57870">
            <v>18341842629</v>
          </cell>
          <cell r="C57870" t="str">
            <v>辽宁省阜新市蒙古族自治县佛寺路解放村1组24号</v>
          </cell>
        </row>
        <row r="57871">
          <cell r="B57871">
            <v>17828583895</v>
          </cell>
          <cell r="C57871" t="str">
            <v>四川省凉山州西昌市西城街道西昌市国土资源局胜利南路261号</v>
          </cell>
        </row>
        <row r="57872">
          <cell r="B57872">
            <v>13683142726</v>
          </cell>
          <cell r="C57872" t="str">
            <v>北京市大兴区地铁4号线生物医药基地站郡悦国际小区5号楼1202</v>
          </cell>
        </row>
        <row r="57873">
          <cell r="B57873">
            <v>39985996</v>
          </cell>
          <cell r="C57873" t="str">
            <v>广东省广州市番禺区洛溪新城奥林匹克花园西三街5座102房</v>
          </cell>
        </row>
        <row r="57874">
          <cell r="B57874">
            <v>15809610500</v>
          </cell>
          <cell r="C57874" t="str">
            <v>宁夏银川市金凤区湖畔路艾依雅居</v>
          </cell>
        </row>
        <row r="57875">
          <cell r="B57875">
            <v>13903819768</v>
          </cell>
          <cell r="C57875" t="str">
            <v>河南省郑州市管城区陇海东路66号方园创世13号楼1单元6楼0602</v>
          </cell>
        </row>
        <row r="57876">
          <cell r="B57876">
            <v>15304851958</v>
          </cell>
          <cell r="C57876" t="str">
            <v>北京市朝阳区弘燕东路山水文园小区24号楼1单元802室</v>
          </cell>
        </row>
        <row r="57877">
          <cell r="B57877">
            <v>15017507598</v>
          </cell>
          <cell r="C57877" t="str">
            <v>湖北省武汉市洪山区华中科技大学东三区1号楼401</v>
          </cell>
        </row>
        <row r="57878">
          <cell r="B57878">
            <v>18562036987</v>
          </cell>
          <cell r="C57878" t="str">
            <v>山东省东营市东营区辛镇2期17号楼3单元402</v>
          </cell>
        </row>
        <row r="57879">
          <cell r="B57879">
            <v>15197615885</v>
          </cell>
          <cell r="C57879" t="str">
            <v>湖南省常德市桃源县泥窝潭乡圆通快递</v>
          </cell>
        </row>
        <row r="57880">
          <cell r="B57880">
            <v>13913522082</v>
          </cell>
          <cell r="C57880" t="str">
            <v>江苏省苏州市工业园区星都街39号苏都花园14幢301</v>
          </cell>
        </row>
        <row r="57881">
          <cell r="B57881">
            <v>13815889977</v>
          </cell>
          <cell r="C57881" t="str">
            <v>江苏省南京市建业区庐山路226号中国移动通信综合楼20F</v>
          </cell>
        </row>
        <row r="57882">
          <cell r="B57882">
            <v>13271804421</v>
          </cell>
          <cell r="C57882" t="str">
            <v>重庆市南岸区弹子石街道腾滨路龙湖郦江16栋17-4</v>
          </cell>
        </row>
        <row r="57883">
          <cell r="B57883">
            <v>18801114121</v>
          </cell>
          <cell r="C57883" t="str">
            <v>北京市昌平区流星花园2区9-1-904</v>
          </cell>
        </row>
        <row r="57884">
          <cell r="B57884">
            <v>15969701999</v>
          </cell>
          <cell r="C57884" t="str">
            <v>山东省济南市海尔绿城全运村锦兰园南区18号楼</v>
          </cell>
        </row>
        <row r="57885">
          <cell r="B57885">
            <v>13561506607</v>
          </cell>
          <cell r="C57885" t="str">
            <v>山东省滨州市博兴县国土花苑</v>
          </cell>
        </row>
        <row r="57886">
          <cell r="B57886">
            <v>18853258886</v>
          </cell>
          <cell r="C57886" t="str">
            <v>山东省青岛市即墨市蓝鳌路1359号招商银行</v>
          </cell>
        </row>
        <row r="57887">
          <cell r="B57887">
            <v>13964011219</v>
          </cell>
          <cell r="C57887" t="str">
            <v>山东省济南市解放东路81号山东竞技体校宿舍</v>
          </cell>
        </row>
        <row r="57888">
          <cell r="B57888">
            <v>18705320807</v>
          </cell>
          <cell r="C57888" t="str">
            <v>山东省青岛市李沧区万年泉路237号北海国际星城12号楼3001</v>
          </cell>
        </row>
        <row r="57889">
          <cell r="B57889">
            <v>13793185810</v>
          </cell>
          <cell r="C57889" t="str">
            <v>山东省济南市甸柳社区中建文化城4号楼丰巢</v>
          </cell>
        </row>
        <row r="57890">
          <cell r="B57890">
            <v>13853180419</v>
          </cell>
          <cell r="C57890" t="str">
            <v>山东省济南市历下区解放东路81号山东武术院宿舍</v>
          </cell>
        </row>
        <row r="57891">
          <cell r="B57891">
            <v>13792061100</v>
          </cell>
          <cell r="C57891" t="str">
            <v>山东省东营市东营区黄河路玉景花园13号楼</v>
          </cell>
        </row>
        <row r="57892">
          <cell r="B57892">
            <v>13415137660</v>
          </cell>
          <cell r="C57892" t="str">
            <v>广东省汕头市南澳县后宅镇龙宾路</v>
          </cell>
        </row>
        <row r="57893">
          <cell r="B57893">
            <v>18319010455</v>
          </cell>
          <cell r="C57893" t="str">
            <v>广东省深圳市枫糖深南大道7028号时代科技大厦东座15楼营销部</v>
          </cell>
        </row>
        <row r="57894">
          <cell r="B57894">
            <v>13989511527</v>
          </cell>
          <cell r="C57894" t="str">
            <v>浙江省诸暨市暨阳街道东二路53号国土资源局大楼503室</v>
          </cell>
        </row>
        <row r="57895">
          <cell r="B57895">
            <v>13104606663</v>
          </cell>
          <cell r="C57895" t="str">
            <v>黑龙江省哈尔滨市尚志市正和御景湾小区7号楼1单元1701</v>
          </cell>
        </row>
        <row r="57896">
          <cell r="B57896">
            <v>15099811976</v>
          </cell>
          <cell r="C57896" t="str">
            <v>广东省茂名市茂南区城市绿洲</v>
          </cell>
        </row>
        <row r="57897">
          <cell r="B57897">
            <v>15857522282</v>
          </cell>
          <cell r="C57897" t="str">
            <v>浙江省诸暨市暨阳街道环城东路968号水业大厦</v>
          </cell>
        </row>
        <row r="57898">
          <cell r="B57898">
            <v>13588089972</v>
          </cell>
          <cell r="C57898" t="str">
            <v>浙江省诸暨市望江一路12号望江小区3单元303室</v>
          </cell>
        </row>
        <row r="57899">
          <cell r="B57899">
            <v>13464133446</v>
          </cell>
          <cell r="C57899" t="str">
            <v>辽宁省铁岭市开原市新城街道千家福新村G1楼2单元601</v>
          </cell>
        </row>
        <row r="57900">
          <cell r="B57900">
            <v>13434132525</v>
          </cell>
          <cell r="C57900" t="str">
            <v>广东省广州市番禺区桥南街道昊龙花园南区10座402</v>
          </cell>
        </row>
        <row r="57901">
          <cell r="B57901">
            <v>18650475869</v>
          </cell>
          <cell r="C57901" t="str">
            <v>福建省福州仓山区后巷路33号浦上廉租房小区13#楼01店面美刻水果</v>
          </cell>
        </row>
        <row r="57902">
          <cell r="B57902">
            <v>13997488318</v>
          </cell>
          <cell r="C57902" t="str">
            <v>青海省心脑血管病专科医院急诊科</v>
          </cell>
        </row>
        <row r="57903">
          <cell r="B57903">
            <v>13391051056</v>
          </cell>
          <cell r="C57903" t="str">
            <v>上海市闵行区虹建路99号2幢四楼邦奇智能科技（上海）股份有限公司</v>
          </cell>
        </row>
        <row r="57904">
          <cell r="B57904">
            <v>15161111808</v>
          </cell>
          <cell r="C57904" t="str">
            <v>江苏省常州市钟楼区花园西村43幢甲单元801</v>
          </cell>
        </row>
        <row r="57905">
          <cell r="B57905">
            <v>15623158337</v>
          </cell>
          <cell r="C57905" t="str">
            <v>山东省聊城市东昌府区阿尔卡迪亚六期</v>
          </cell>
        </row>
        <row r="57906">
          <cell r="B57906">
            <v>13231551878</v>
          </cell>
          <cell r="C57906" t="str">
            <v>河北省唐山市路南区新华西道36号中燕国际女人会馆</v>
          </cell>
        </row>
        <row r="57907">
          <cell r="B57907">
            <v>15140759111</v>
          </cell>
          <cell r="C57907" t="str">
            <v>辽宁省营口大石桥市八一路35号中国银行</v>
          </cell>
        </row>
        <row r="57908">
          <cell r="B57908">
            <v>18975766662</v>
          </cell>
          <cell r="C57908" t="str">
            <v>湖南省邵阳市大祥区城南街道清风村李家土菜馆</v>
          </cell>
        </row>
        <row r="57909">
          <cell r="B57909">
            <v>13727413360</v>
          </cell>
          <cell r="C57909" t="str">
            <v>广东省佛山市禅城区岭南大道北82号6座401</v>
          </cell>
        </row>
        <row r="57910">
          <cell r="B57910">
            <v>13946854345</v>
          </cell>
          <cell r="C57910" t="str">
            <v>黑龙江省鸡西市鸡冠区和平北大街建平3号楼</v>
          </cell>
        </row>
        <row r="57911">
          <cell r="B57911">
            <v>18505315316</v>
          </cell>
          <cell r="C57911" t="str">
            <v>山东省济南市历下区康虹路766号盛世花城2号楼二单元1201室</v>
          </cell>
        </row>
        <row r="57912">
          <cell r="B57912">
            <v>13550520360</v>
          </cell>
          <cell r="C57912" t="str">
            <v>四川省眉山市东坡区裴城路580号杭通园</v>
          </cell>
        </row>
        <row r="57913">
          <cell r="B57913">
            <v>15827999498</v>
          </cell>
          <cell r="C57913" t="str">
            <v>湖北省仙桃市武商超市附一楼（图书）</v>
          </cell>
        </row>
        <row r="57914">
          <cell r="B57914">
            <v>18795093555</v>
          </cell>
          <cell r="C57914" t="str">
            <v>宁夏银川市兴庆区北京东路379#金源大厦九楼905</v>
          </cell>
        </row>
        <row r="57915">
          <cell r="B57915">
            <v>18161578127</v>
          </cell>
          <cell r="C57915" t="str">
            <v>宁夏银川金凤区碧水蓝天小区2-3-401</v>
          </cell>
        </row>
        <row r="57916">
          <cell r="B57916">
            <v>18809579957</v>
          </cell>
          <cell r="C57916" t="str">
            <v>宁夏银川市兴庆区修业路宝丰苑23-3-701</v>
          </cell>
        </row>
        <row r="57917">
          <cell r="B57917">
            <v>18220816759</v>
          </cell>
          <cell r="C57917" t="str">
            <v>陕西省西安市雁塔区电力城街道西京社区南区37号楼50103</v>
          </cell>
        </row>
        <row r="57918">
          <cell r="B57918">
            <v>18995101236</v>
          </cell>
          <cell r="C57918" t="str">
            <v>宁夏银川金凤区通达南街颐和城府38号楼</v>
          </cell>
        </row>
        <row r="57919">
          <cell r="B57919">
            <v>18905578000</v>
          </cell>
          <cell r="C57919" t="str">
            <v>安徽省宿州市埇桥区银河一路河畔一号2号楼</v>
          </cell>
        </row>
        <row r="57920">
          <cell r="B57920">
            <v>13855922290</v>
          </cell>
          <cell r="C57920" t="str">
            <v>安徽省黄山市屯溪区黄山机场分公司</v>
          </cell>
        </row>
        <row r="57921">
          <cell r="B57921">
            <v>15855437852</v>
          </cell>
          <cell r="C57921" t="str">
            <v>安徽省淮南市陈洞南路29-7建行朝阳支行</v>
          </cell>
        </row>
        <row r="57922">
          <cell r="B57922">
            <v>13505602989</v>
          </cell>
          <cell r="C57922" t="str">
            <v>安徽省合肥市蜀山区天元路9号顶间花园纽约座1701室</v>
          </cell>
        </row>
        <row r="57923">
          <cell r="B57923">
            <v>13949372216</v>
          </cell>
          <cell r="C57923" t="str">
            <v>河南省内乡县公安局</v>
          </cell>
        </row>
        <row r="57924">
          <cell r="B57924">
            <v>13570360906</v>
          </cell>
          <cell r="C57924" t="str">
            <v>广东省广州市番禺区城区大石街道沿江东路22号华筑翡翠2栋505</v>
          </cell>
        </row>
        <row r="57925">
          <cell r="B57925">
            <v>13543021337</v>
          </cell>
          <cell r="C57925" t="str">
            <v>广东省珠海市香洲市前进一街28号金盛豪庭1单元304房</v>
          </cell>
        </row>
        <row r="57926">
          <cell r="B57926">
            <v>13261270623</v>
          </cell>
          <cell r="C57926" t="str">
            <v>北京市东城区广渠门外忠实里东区3号楼2103</v>
          </cell>
        </row>
        <row r="57927">
          <cell r="B57927">
            <v>13314515523</v>
          </cell>
          <cell r="C57927" t="str">
            <v>北京市朝阳北苑润泽悦溪927-602</v>
          </cell>
        </row>
        <row r="57928">
          <cell r="B57928">
            <v>18363154857</v>
          </cell>
          <cell r="C57928" t="str">
            <v>山东省威海市高区火炬路159号北洋集团山东宝岩电器</v>
          </cell>
        </row>
        <row r="57929">
          <cell r="B57929">
            <v>13601060183</v>
          </cell>
          <cell r="C57929" t="str">
            <v>北京市丰台区大红门西路35号院9号楼7门201</v>
          </cell>
        </row>
        <row r="57930">
          <cell r="B57930">
            <v>18621082615</v>
          </cell>
          <cell r="C57930" t="str">
            <v>上海市浦东区新场镇东方冠郡一期汇友路10弄4号602室</v>
          </cell>
        </row>
        <row r="57931">
          <cell r="B57931">
            <v>15018895519</v>
          </cell>
          <cell r="C57931" t="str">
            <v>广东省开平市曙光东路豪园</v>
          </cell>
        </row>
        <row r="57932">
          <cell r="B57932">
            <v>13822309535</v>
          </cell>
          <cell r="C57932" t="str">
            <v>广东省开平市曙光东路150号三栋</v>
          </cell>
        </row>
        <row r="57933">
          <cell r="B57933">
            <v>13301025788</v>
          </cell>
          <cell r="C57933" t="str">
            <v>北京市丰台区大红门西路35号院9号楼7门201</v>
          </cell>
        </row>
        <row r="57934">
          <cell r="B57934">
            <v>13146175037</v>
          </cell>
          <cell r="C57934" t="str">
            <v>北京市丰台区石榴园北里17号楼6门103</v>
          </cell>
        </row>
        <row r="57935">
          <cell r="B57935">
            <v>13701230598</v>
          </cell>
          <cell r="C57935" t="str">
            <v>北京市朝阳区和平街西苑甲10号方宽智能柜</v>
          </cell>
        </row>
        <row r="57936">
          <cell r="B57936">
            <v>18962111639</v>
          </cell>
          <cell r="C57936" t="str">
            <v>江苏省苏州市姑苏区西园路399号品园24-201</v>
          </cell>
        </row>
        <row r="57937">
          <cell r="B57937">
            <v>13683601550</v>
          </cell>
          <cell r="C57937" t="str">
            <v>北京市东城区和平里三区四号楼四门101</v>
          </cell>
        </row>
        <row r="57938">
          <cell r="B57938">
            <v>13522992658</v>
          </cell>
          <cell r="C57938" t="str">
            <v>北京市朝阳区西坝河西里28号英特公寓一层交通银行</v>
          </cell>
        </row>
        <row r="57939">
          <cell r="B57939">
            <v>13708312631</v>
          </cell>
          <cell r="C57939" t="str">
            <v>重庆市九龙坡区天兴路2号F-2-3</v>
          </cell>
        </row>
        <row r="57940">
          <cell r="B57940">
            <v>13501190798</v>
          </cell>
          <cell r="C57940" t="str">
            <v>北京市西城区白纸坊街道半步桥街44号院一单元303</v>
          </cell>
        </row>
        <row r="57941">
          <cell r="B57941">
            <v>13601069100</v>
          </cell>
          <cell r="C57941" t="str">
            <v>北京市昌平区昌平路380号院（新龙城）20号楼5单元1101</v>
          </cell>
        </row>
        <row r="57942">
          <cell r="B57942">
            <v>13422230563</v>
          </cell>
          <cell r="C57942" t="str">
            <v>广东省广州市白云区松鹤南街20号701号</v>
          </cell>
        </row>
        <row r="57943">
          <cell r="B57943">
            <v>18701196305</v>
          </cell>
          <cell r="C57943" t="str">
            <v>北京市通州区梨园中泽雅园405楼2单元102</v>
          </cell>
        </row>
        <row r="57944">
          <cell r="B57944">
            <v>13530039992</v>
          </cell>
          <cell r="C57944" t="str">
            <v>广东省深圳市福田区福田南路黄御苑4栋1701</v>
          </cell>
        </row>
        <row r="57945">
          <cell r="B57945">
            <v>13500532988</v>
          </cell>
          <cell r="C57945" t="str">
            <v>安徽省马鞍山市雨山区珍珠西苑15栋801号</v>
          </cell>
        </row>
        <row r="57946">
          <cell r="B57946">
            <v>13500532988</v>
          </cell>
          <cell r="C57946" t="str">
            <v>安徽省马鞍山市雨山区珍珠西苑15栋801号</v>
          </cell>
        </row>
        <row r="57947">
          <cell r="B57947">
            <v>13629292569</v>
          </cell>
          <cell r="C57947" t="str">
            <v>陕西省西安市高新区科技路298号紫薇臻品</v>
          </cell>
        </row>
        <row r="57948">
          <cell r="B57948">
            <v>13307505005</v>
          </cell>
          <cell r="C57948" t="str">
            <v>海南省海口市滨海大道169号阳光西海岸A5-301</v>
          </cell>
        </row>
        <row r="57949">
          <cell r="B57949">
            <v>13588167529</v>
          </cell>
          <cell r="C57949" t="str">
            <v>浙江省杭州市朝晖二区16幢2单元401室</v>
          </cell>
        </row>
        <row r="57950">
          <cell r="B57950">
            <v>15084850903</v>
          </cell>
          <cell r="C57950" t="str">
            <v>湖南省衡阳市蒸湘区华兴街道芙蓉路22号人行花园7栋1205</v>
          </cell>
        </row>
        <row r="57951">
          <cell r="B57951">
            <v>13815803333</v>
          </cell>
          <cell r="C57951" t="str">
            <v>江苏省扬州市邗江区新城西区新盛街道郡王府C库27幢106（送上门）</v>
          </cell>
        </row>
        <row r="57952">
          <cell r="B57952">
            <v>13707059075</v>
          </cell>
          <cell r="C57952" t="str">
            <v>江西省宜春市官园街道高士路1155号书香名郡六栋2003</v>
          </cell>
        </row>
        <row r="57953">
          <cell r="B57953">
            <v>18280401934</v>
          </cell>
          <cell r="C57953" t="str">
            <v>四川省成都市郫都区红光镇天邑宏御花园宏苑3栋601</v>
          </cell>
        </row>
        <row r="57954">
          <cell r="B57954">
            <v>13888546169</v>
          </cell>
          <cell r="C57954" t="str">
            <v>云南省昆明市西山区滇池卫城橡树庄园56-2</v>
          </cell>
        </row>
        <row r="57955">
          <cell r="B57955">
            <v>13321425553</v>
          </cell>
          <cell r="C57955" t="str">
            <v>吉林省长春市宽城区南京大街728号长春人民医院A楼5楼妇产科护理站</v>
          </cell>
        </row>
        <row r="57956">
          <cell r="B57956">
            <v>13519402803</v>
          </cell>
          <cell r="C57956" t="str">
            <v>甘肃省兰州市西固区西固城街道玉门街玉和苑小区</v>
          </cell>
        </row>
        <row r="57957">
          <cell r="B57957">
            <v>13806027026</v>
          </cell>
          <cell r="C57957" t="str">
            <v>福建省厦门市思明区湖滨一里97号古龙湖景雅阁802</v>
          </cell>
        </row>
        <row r="57958">
          <cell r="B57958">
            <v>13931293858</v>
          </cell>
          <cell r="C57958" t="str">
            <v>河北省保定市易县易州镇东亢各庄村</v>
          </cell>
        </row>
        <row r="57959">
          <cell r="B57959">
            <v>13191471974</v>
          </cell>
          <cell r="C57959" t="str">
            <v>内蒙古自治区包头市东河区西脑包康乐小区甲2号楼3单元47号</v>
          </cell>
        </row>
        <row r="57960">
          <cell r="B57960">
            <v>13671540505</v>
          </cell>
          <cell r="C57960" t="str">
            <v>上海市虹口区文治路101号</v>
          </cell>
        </row>
        <row r="57961">
          <cell r="B57961">
            <v>13861879028</v>
          </cell>
          <cell r="C57961" t="str">
            <v>江苏省无锡市惠山区祁街道振祁路39-17号401</v>
          </cell>
        </row>
        <row r="57962">
          <cell r="B57962">
            <v>13785608068</v>
          </cell>
          <cell r="C57962" t="str">
            <v>河北省固安县宏泰小区14号楼</v>
          </cell>
        </row>
        <row r="57963">
          <cell r="B57963">
            <v>13901304252</v>
          </cell>
          <cell r="C57963" t="str">
            <v>北京市海淀区清河小营甲一号6-2-103</v>
          </cell>
        </row>
        <row r="57964">
          <cell r="B57964">
            <v>13701051680</v>
          </cell>
          <cell r="C57964" t="str">
            <v>北京市昌平区昌平路395号院天巣园小区1号楼三单元601室</v>
          </cell>
        </row>
        <row r="57965">
          <cell r="B57965">
            <v>13811185672</v>
          </cell>
          <cell r="C57965" t="str">
            <v>北京市海淀区金沟河路金沟河3号院11号楼5单元552室</v>
          </cell>
        </row>
        <row r="57966">
          <cell r="B57966">
            <v>18113502361</v>
          </cell>
          <cell r="C57966" t="str">
            <v>四川省广安市广安区厚街农贸市场3幢一单元6楼</v>
          </cell>
        </row>
        <row r="57967">
          <cell r="B57967">
            <v>19801308449</v>
          </cell>
          <cell r="C57967" t="str">
            <v>北京市丰台区光彩路慧时欣园2号楼2506室</v>
          </cell>
        </row>
        <row r="57968">
          <cell r="B57968">
            <v>13613721379</v>
          </cell>
          <cell r="C57968" t="str">
            <v>河南省林州市上元名城小区</v>
          </cell>
        </row>
        <row r="57969">
          <cell r="B57969">
            <v>17775399305</v>
          </cell>
          <cell r="C57969" t="str">
            <v>安徽省合肥政务区潜山路蔚蓝商务港A座714</v>
          </cell>
        </row>
        <row r="57970">
          <cell r="B57970">
            <v>13932670910</v>
          </cell>
          <cell r="C57970" t="str">
            <v>河北省廊坊中国石油中心医院心内科</v>
          </cell>
        </row>
        <row r="57971">
          <cell r="B57971">
            <v>15890662662</v>
          </cell>
          <cell r="C57971" t="str">
            <v>河南省郑州市管城区未来路绿都广场C栋1201室</v>
          </cell>
        </row>
        <row r="57972">
          <cell r="B57972">
            <v>15605518030</v>
          </cell>
          <cell r="C57972" t="str">
            <v>安徽省合肥市包河区西藏路旭辉御府16栋3407室</v>
          </cell>
        </row>
        <row r="57973">
          <cell r="B57973">
            <v>13828200371</v>
          </cell>
          <cell r="C57973" t="str">
            <v>广东省湛江市赤坎区海田副食批发市场东26栋20号</v>
          </cell>
        </row>
        <row r="57974">
          <cell r="B57974">
            <v>13920638900</v>
          </cell>
          <cell r="C57974" t="str">
            <v>天津市西青区杨柳青邮电局</v>
          </cell>
        </row>
        <row r="57975">
          <cell r="B57975">
            <v>13092211738</v>
          </cell>
          <cell r="C57975" t="str">
            <v>江苏省泰州市靖江市御水湾一期六栋803室</v>
          </cell>
        </row>
        <row r="57976">
          <cell r="B57976">
            <v>18722539532</v>
          </cell>
          <cell r="C57976" t="str">
            <v>天津市西青区杨柳青镇柳霞路与泽杨道交口禾和湾启运里4-2-101（顺丰营业部）</v>
          </cell>
        </row>
        <row r="57977">
          <cell r="B57977">
            <v>15822323390</v>
          </cell>
          <cell r="C57977" t="str">
            <v>天津市河西区宾水道育贤里7号楼17-401</v>
          </cell>
        </row>
        <row r="57978">
          <cell r="B57978">
            <v>15692292585</v>
          </cell>
          <cell r="C57978" t="str">
            <v>天津市津南区辛庄景荔道与津港高速辅路交口东北侧金地艺华年盈翠明轩5号楼3门701</v>
          </cell>
        </row>
        <row r="57979">
          <cell r="B57979">
            <v>18902067111</v>
          </cell>
          <cell r="C57979" t="str">
            <v>天津市河东区二号桥建新东里67-3-601</v>
          </cell>
        </row>
        <row r="57980">
          <cell r="B57980">
            <v>18622755780</v>
          </cell>
          <cell r="C57980" t="str">
            <v>天津市红桥区丁字沽一号路红桥医院对面盛兴斋酱牛肉</v>
          </cell>
        </row>
        <row r="57981">
          <cell r="B57981">
            <v>13516212568</v>
          </cell>
          <cell r="C57981" t="str">
            <v>天津市河北区万柳村大街56号首创SOHO招商运营部B213</v>
          </cell>
        </row>
        <row r="57982">
          <cell r="B57982">
            <v>18500432876</v>
          </cell>
          <cell r="C57982" t="str">
            <v>北京市朝阳区六里屯北里12号楼2门201</v>
          </cell>
        </row>
        <row r="57983">
          <cell r="B57983">
            <v>13116168738</v>
          </cell>
          <cell r="C57983" t="str">
            <v>天津市河西区南京路20号金皇大厦2517</v>
          </cell>
        </row>
        <row r="57984">
          <cell r="B57984">
            <v>13752195797</v>
          </cell>
          <cell r="C57984" t="str">
            <v>浙江省宁波市北仑区春晓龙湖滟澜海岸54-303</v>
          </cell>
        </row>
        <row r="57985">
          <cell r="B57985">
            <v>13820862769</v>
          </cell>
          <cell r="C57985" t="str">
            <v>天津市河东区津塘路40号增16号河东法院</v>
          </cell>
        </row>
        <row r="57986">
          <cell r="B57986">
            <v>13642188321</v>
          </cell>
          <cell r="C57986" t="str">
            <v>天津市河东区六纬路185号大直沽邮局集邮组</v>
          </cell>
        </row>
        <row r="57987">
          <cell r="B57987">
            <v>18920351170</v>
          </cell>
          <cell r="C57987" t="str">
            <v>天津市和平区襄阳道永勤里8-1301</v>
          </cell>
        </row>
        <row r="57988">
          <cell r="B57988">
            <v>15620448217</v>
          </cell>
          <cell r="C57988" t="str">
            <v>天津市河西区宾馆南道1号6-2-501</v>
          </cell>
        </row>
        <row r="57989">
          <cell r="B57989">
            <v>13299930009</v>
          </cell>
          <cell r="C57989" t="str">
            <v>天津市南开区广开四马路凯兴公寓22-2-602</v>
          </cell>
        </row>
        <row r="57990">
          <cell r="B57990">
            <v>13826663232</v>
          </cell>
          <cell r="C57990" t="str">
            <v>广东省兴宁市兴城镇和山河东路43号红星商行</v>
          </cell>
        </row>
        <row r="57991">
          <cell r="B57991">
            <v>13602052916</v>
          </cell>
          <cell r="C57991" t="str">
            <v>天津市津北公路699号邮政物流综合楼六楼综合部</v>
          </cell>
        </row>
        <row r="57992">
          <cell r="B57992">
            <v>13583088668</v>
          </cell>
          <cell r="C57992" t="str">
            <v>山东省菏泽市牡丹区解放北街百花明珠小区</v>
          </cell>
        </row>
        <row r="57993">
          <cell r="B57993">
            <v>18009623913</v>
          </cell>
          <cell r="C57993" t="str">
            <v>安徽省蚌埠市龙子湖区213号6栋一单元一楼一号</v>
          </cell>
        </row>
        <row r="57994">
          <cell r="B57994">
            <v>13114873952</v>
          </cell>
          <cell r="C57994" t="str">
            <v>天津市南开区汾水道彩霞里5号楼2门401</v>
          </cell>
        </row>
        <row r="57995">
          <cell r="B57995">
            <v>13323307168</v>
          </cell>
          <cell r="C57995" t="str">
            <v>天津市南开区黄河道盛达园1号楼6门</v>
          </cell>
        </row>
        <row r="57996">
          <cell r="B57996">
            <v>15221917593</v>
          </cell>
          <cell r="C57996" t="str">
            <v>上海市宝山区华浜二村112号102室</v>
          </cell>
        </row>
        <row r="57997">
          <cell r="B57997">
            <v>13601923770</v>
          </cell>
          <cell r="C57997" t="str">
            <v>上海市黄浦区南京东路762号茂昌眼镜3楼</v>
          </cell>
        </row>
        <row r="57998">
          <cell r="B57998">
            <v>13935788882</v>
          </cell>
          <cell r="C57998" t="str">
            <v>山西省临汾市解放东路莲花池教育局家属院（教育熙苑）</v>
          </cell>
        </row>
        <row r="57999">
          <cell r="B57999">
            <v>13988907366</v>
          </cell>
          <cell r="C57999" t="str">
            <v>云南省曲靖市麒麟区金元尚居54-1</v>
          </cell>
        </row>
        <row r="58000">
          <cell r="B58000">
            <v>18734769961</v>
          </cell>
          <cell r="C58000" t="str">
            <v>上海市松江区文汇路1000弄宿舍四期31号楼</v>
          </cell>
        </row>
        <row r="58001">
          <cell r="B58001">
            <v>15924775226</v>
          </cell>
          <cell r="C58001" t="str">
            <v>云南省曲靖市麒麟区广电大楼曲靖人民广播电台</v>
          </cell>
        </row>
        <row r="58002">
          <cell r="B58002">
            <v>13795362128</v>
          </cell>
          <cell r="C58002" t="str">
            <v>上海市闵行区山花路108弄19号602室</v>
          </cell>
        </row>
        <row r="58003">
          <cell r="B58003">
            <v>13973650208</v>
          </cell>
          <cell r="C58003" t="str">
            <v>湖南省常德市武陵区永安街道高专路紫气东来明居小区5栋3号</v>
          </cell>
        </row>
        <row r="58004">
          <cell r="B58004">
            <v>13811980937</v>
          </cell>
          <cell r="C58004" t="str">
            <v>北京市朝阳区慈云寺桥远洋国际A座30F</v>
          </cell>
        </row>
        <row r="58005">
          <cell r="B58005">
            <v>15151539613</v>
          </cell>
          <cell r="C58005" t="str">
            <v>江苏省苏州市工业园区津梁街172号华润万家购物中心一楼古今内衣店</v>
          </cell>
        </row>
        <row r="58006">
          <cell r="B58006">
            <v>18502038981</v>
          </cell>
          <cell r="C58006" t="str">
            <v>广东省广州市天河区天阳路132号2904</v>
          </cell>
        </row>
        <row r="58007">
          <cell r="B58007">
            <v>13903651979</v>
          </cell>
          <cell r="C58007" t="str">
            <v>黑龙江省哈尔滨市道外区草市街47号盛盈仓买</v>
          </cell>
        </row>
        <row r="58008">
          <cell r="B58008">
            <v>15304665666</v>
          </cell>
          <cell r="C58008" t="str">
            <v>黑龙江省哈尔滨市南岗区吉林街126号301室</v>
          </cell>
        </row>
        <row r="58009">
          <cell r="B58009">
            <v>13945663588</v>
          </cell>
          <cell r="C58009" t="str">
            <v>黑龙江省哈尔滨市香坊区林园路9号楼3单元102室</v>
          </cell>
        </row>
        <row r="58010">
          <cell r="B58010">
            <v>18003668555</v>
          </cell>
          <cell r="C58010" t="str">
            <v>黑龙江省哈尔滨市南岗区西大直街55号工大附中</v>
          </cell>
        </row>
        <row r="58011">
          <cell r="B58011">
            <v>13707059075</v>
          </cell>
          <cell r="C58011" t="str">
            <v>江西省宜春市袁州区官园街道袁山东路136号供电花苑</v>
          </cell>
        </row>
        <row r="58012">
          <cell r="B58012">
            <v>15380070662</v>
          </cell>
          <cell r="C58012" t="str">
            <v>江苏省常州市钟楼区香悦半岛花园36幢1801室</v>
          </cell>
        </row>
        <row r="58013">
          <cell r="B58013">
            <v>15805174119</v>
          </cell>
          <cell r="C58013" t="str">
            <v>江苏省南京市栖霞区守敬路1号万科金色领域5栋2005室收</v>
          </cell>
        </row>
        <row r="58014">
          <cell r="B58014">
            <v>13695081011</v>
          </cell>
          <cell r="C58014" t="str">
            <v>福建省南平市延平区人民路97号志闽小区2栋1206室</v>
          </cell>
        </row>
        <row r="58015">
          <cell r="B58015">
            <v>13829026282</v>
          </cell>
          <cell r="C58015" t="str">
            <v>广东省潮州市湘桥区城西街道前街路新雅家园A区二幢二梯604</v>
          </cell>
        </row>
        <row r="58016">
          <cell r="B58016">
            <v>13922201192</v>
          </cell>
          <cell r="C58016" t="str">
            <v>广东省广州市海珠区滨江东路珠江广场18号1005</v>
          </cell>
        </row>
        <row r="58017">
          <cell r="B58017">
            <v>13671501979</v>
          </cell>
          <cell r="C58017" t="str">
            <v>上海市黄浦区四川南路36号四川南路小学</v>
          </cell>
        </row>
        <row r="58018">
          <cell r="B58018">
            <v>13402195515</v>
          </cell>
          <cell r="C58018" t="str">
            <v>上海市虹口区广灵路石油新村10号301室</v>
          </cell>
        </row>
        <row r="58019">
          <cell r="B58019">
            <v>18688899682</v>
          </cell>
          <cell r="C58019" t="str">
            <v>广东省广州市天河区燕都路52号606室</v>
          </cell>
        </row>
        <row r="58020">
          <cell r="B58020">
            <v>15207636277</v>
          </cell>
          <cell r="C58020" t="str">
            <v>广东省清远市清新区太平镇万裕</v>
          </cell>
        </row>
        <row r="58021">
          <cell r="B58021">
            <v>13688842096</v>
          </cell>
          <cell r="C58021" t="str">
            <v>广东省深圳市宝安区西乡富通城一期F3栋1701</v>
          </cell>
        </row>
        <row r="58022">
          <cell r="B58022">
            <v>18678665222</v>
          </cell>
          <cell r="C58022" t="str">
            <v>山东省滨州市滨城区黄河二路碧林花园19号楼一单元</v>
          </cell>
        </row>
        <row r="58023">
          <cell r="B58023">
            <v>13546405066</v>
          </cell>
          <cell r="C58023" t="str">
            <v>山西省太原市迎泽区柳巷街道开化寺街42号王府井奥莱1512室</v>
          </cell>
        </row>
        <row r="58024">
          <cell r="B58024">
            <v>13520520442</v>
          </cell>
          <cell r="C58024" t="str">
            <v>北京市丰台区草桥欣园四区17号楼1106室</v>
          </cell>
        </row>
        <row r="58025">
          <cell r="B58025">
            <v>18049547122</v>
          </cell>
          <cell r="C58025" t="str">
            <v>陕西省西安市碑林区太乙路2号乐南路2号教师新村</v>
          </cell>
        </row>
        <row r="58026">
          <cell r="B58026">
            <v>13666687787</v>
          </cell>
          <cell r="C58026" t="str">
            <v>浙江省杭州市拱墅区九龙仓碧玺7-2-2802</v>
          </cell>
        </row>
        <row r="58027">
          <cell r="B58027">
            <v>15067086458</v>
          </cell>
          <cell r="C58027" t="str">
            <v>浙江省义乌市东洲花园迎风苑12幢2单元502室</v>
          </cell>
        </row>
        <row r="58028">
          <cell r="B58028">
            <v>15077870872</v>
          </cell>
          <cell r="C58028" t="str">
            <v>江苏省南京市建邺区兴隆街道苍山路8号金基汇锦国际凌江府6栋1007室</v>
          </cell>
        </row>
        <row r="58029">
          <cell r="B58029">
            <v>15267118990</v>
          </cell>
          <cell r="C58029" t="str">
            <v>浙江省杭州市富阳东洲街道许家埭中心路西210号</v>
          </cell>
        </row>
        <row r="58030">
          <cell r="B58030">
            <v>13820258785</v>
          </cell>
          <cell r="C58030" t="str">
            <v>天津市南开区天拖南建材道翰雅园2-2-502</v>
          </cell>
        </row>
        <row r="58031">
          <cell r="B58031">
            <v>15620657813</v>
          </cell>
          <cell r="C58031" t="str">
            <v>天津市河东区津塘路15-2-715</v>
          </cell>
        </row>
        <row r="58032">
          <cell r="B58032">
            <v>13856305856</v>
          </cell>
          <cell r="C58032" t="str">
            <v>安徽省郎溪县经济开发区白石涧路安徽威盛家具有限公司</v>
          </cell>
        </row>
        <row r="58033">
          <cell r="B58033">
            <v>15801494803</v>
          </cell>
          <cell r="C58033" t="str">
            <v>北京市朝阳区驼房营西里93号果园老农</v>
          </cell>
        </row>
        <row r="58034">
          <cell r="B58034">
            <v>13977204716</v>
          </cell>
          <cell r="C58034" t="str">
            <v>广西壮族自治区柳州市鱼峰区荣军街道白云路2号森林公安局治安大队警务室（原茅山社区警务室）</v>
          </cell>
        </row>
        <row r="58035">
          <cell r="B58035">
            <v>18223277798</v>
          </cell>
          <cell r="C58035" t="str">
            <v>重庆市九龙坡区黄杨路18号奥园康城C区5栋32-2</v>
          </cell>
        </row>
        <row r="58036">
          <cell r="B58036">
            <v>13074775055</v>
          </cell>
          <cell r="C58036" t="str">
            <v>内蒙古呼和浩特市新城区锡林路街道车站东街41号办公区出站口旁</v>
          </cell>
        </row>
        <row r="58037">
          <cell r="B58037">
            <v>13696175006</v>
          </cell>
          <cell r="C58037" t="str">
            <v>四川省广安市城北浓洄街道龙城名都一栋二单元</v>
          </cell>
        </row>
        <row r="58038">
          <cell r="B58038">
            <v>13959103623</v>
          </cell>
          <cell r="C58038" t="str">
            <v>福州市长乐市吴航和平街56号长乐一中</v>
          </cell>
        </row>
        <row r="58039">
          <cell r="B58039">
            <v>13522458592</v>
          </cell>
          <cell r="C58039" t="str">
            <v>北京市西城区德胜门孝友胡同47号</v>
          </cell>
        </row>
        <row r="58040">
          <cell r="B58040">
            <v>13910119988</v>
          </cell>
          <cell r="C58040" t="str">
            <v>北京市朝阳区容达路7号太极信息产业园</v>
          </cell>
        </row>
        <row r="58041">
          <cell r="B58041">
            <v>13910330296</v>
          </cell>
          <cell r="C58041" t="str">
            <v>北京市朝阳区大屯街道育慧北路8号世纪村一区9号楼2006</v>
          </cell>
        </row>
        <row r="58042">
          <cell r="B58042">
            <v>13911626768</v>
          </cell>
          <cell r="C58042" t="str">
            <v>北京市昌平区北七家镇温都水城金手杖养老公寓</v>
          </cell>
        </row>
        <row r="58043">
          <cell r="B58043">
            <v>13691414977</v>
          </cell>
          <cell r="C58043" t="str">
            <v>北京市朝阳区小营路19号（财富嘉园A座）世界中医药学会联合会北京御方堂中医门诊部</v>
          </cell>
        </row>
        <row r="58044">
          <cell r="B58044">
            <v>18635691888</v>
          </cell>
          <cell r="C58044" t="str">
            <v>北京市朝阳区太阳宫太阳公元南区2-2-2201</v>
          </cell>
        </row>
        <row r="58045">
          <cell r="B58045">
            <v>15289974078</v>
          </cell>
          <cell r="C58045" t="str">
            <v>海南省儋州市洋浦经济开发区阳光海湾小区11栋102室</v>
          </cell>
        </row>
        <row r="58046">
          <cell r="B58046">
            <v>13810600619</v>
          </cell>
          <cell r="C58046" t="str">
            <v>北京市昌平北七家名佳花园三期底商华润理想园售楼处</v>
          </cell>
        </row>
        <row r="58047">
          <cell r="B58047">
            <v>15700086067</v>
          </cell>
          <cell r="C58047" t="str">
            <v>浙江省杭州市江干区凯旋街道北景西苑23幢三单元102室</v>
          </cell>
        </row>
        <row r="58048">
          <cell r="B58048">
            <v>18767124134</v>
          </cell>
          <cell r="C58048" t="str">
            <v>浙江省湖州市龙王山路518号湖州财政局</v>
          </cell>
        </row>
        <row r="58049">
          <cell r="B58049">
            <v>13521179190</v>
          </cell>
          <cell r="C58049" t="str">
            <v>北京市大兴区双高路双高花园小区大兴区第七幼儿园</v>
          </cell>
        </row>
        <row r="58050">
          <cell r="B58050">
            <v>13911785913</v>
          </cell>
          <cell r="C58050" t="str">
            <v>北京市海淀区苏州街大河庄苑7号楼1002室</v>
          </cell>
        </row>
        <row r="58051">
          <cell r="B58051">
            <v>13811654096</v>
          </cell>
          <cell r="C58051" t="str">
            <v>北京市海淀区甘家口小区26号楼1门西506</v>
          </cell>
        </row>
        <row r="58052">
          <cell r="B58052">
            <v>13671208336</v>
          </cell>
          <cell r="C58052" t="str">
            <v>北京市海淀区育新花园67号楼2006室</v>
          </cell>
        </row>
        <row r="58053">
          <cell r="B58053">
            <v>13961833479</v>
          </cell>
          <cell r="C58053" t="str">
            <v>江苏省无锡市滨湖区山语银城53号601</v>
          </cell>
        </row>
        <row r="58054">
          <cell r="B58054">
            <v>15838023131</v>
          </cell>
          <cell r="C58054" t="str">
            <v>河南省郑州市二七区政通路109号900室</v>
          </cell>
        </row>
        <row r="58055">
          <cell r="B58055">
            <v>18055317312</v>
          </cell>
          <cell r="C58055" t="str">
            <v>安徽省芜湖市镜湖区平湖秋月32号楼1601室</v>
          </cell>
        </row>
        <row r="58056">
          <cell r="B58056">
            <v>13043395087</v>
          </cell>
          <cell r="C58056" t="str">
            <v>吉林省长春市二道区远达大街826号红星美凯龙</v>
          </cell>
        </row>
        <row r="58057">
          <cell r="B58057">
            <v>15504395376</v>
          </cell>
          <cell r="C58057" t="str">
            <v>吉林省白山市红旗大街129号中心血站</v>
          </cell>
        </row>
        <row r="58058">
          <cell r="B58058">
            <v>15902263272</v>
          </cell>
          <cell r="C58058" t="str">
            <v>天津市和平区南营门街社区卫生服务中心四楼（昆明路62号）</v>
          </cell>
        </row>
        <row r="58059">
          <cell r="B58059">
            <v>13512809748</v>
          </cell>
          <cell r="C58059" t="str">
            <v>天津市经济技术开发区第二小学天津开发区第五大街98号</v>
          </cell>
        </row>
        <row r="58060">
          <cell r="B58060">
            <v>15822002686</v>
          </cell>
          <cell r="C58060" t="str">
            <v>天津市武清区河西务镇天津农商银行武清河西务支行</v>
          </cell>
        </row>
        <row r="58061">
          <cell r="B58061">
            <v>13682058885</v>
          </cell>
          <cell r="C58061" t="str">
            <v>天津市河西区东江道四季馨园31-1-601</v>
          </cell>
        </row>
        <row r="58062">
          <cell r="B58062">
            <v>13752195797</v>
          </cell>
          <cell r="C58062" t="str">
            <v>浙江省宁波市北仑区春晓镇龙湖滟澜海岸54-303</v>
          </cell>
        </row>
        <row r="58063">
          <cell r="B58063">
            <v>13557974168</v>
          </cell>
          <cell r="C58063" t="str">
            <v>广西壮族自治区南宁市宾阳县黎塘镇金龙大道419号</v>
          </cell>
        </row>
        <row r="58064">
          <cell r="B58064">
            <v>18037601965</v>
          </cell>
          <cell r="C58064" t="str">
            <v>河南省固始县第四小学</v>
          </cell>
        </row>
        <row r="58065">
          <cell r="B58065">
            <v>13803059096</v>
          </cell>
          <cell r="C58065" t="str">
            <v>天津市东河区检察院十五经路8号</v>
          </cell>
        </row>
        <row r="58066">
          <cell r="B58066">
            <v>13702099781</v>
          </cell>
          <cell r="C58066" t="str">
            <v>天津市北辰区双街镇国耀上河城15号楼3303</v>
          </cell>
        </row>
        <row r="58067">
          <cell r="B58067">
            <v>18622400100</v>
          </cell>
          <cell r="C58067" t="str">
            <v>天津塘沽区厦门路云山道邮储银行</v>
          </cell>
        </row>
        <row r="58068">
          <cell r="B58068">
            <v>18508770920</v>
          </cell>
          <cell r="C58068" t="str">
            <v>云南省玉溪市红塔区东风南路75号</v>
          </cell>
        </row>
        <row r="58069">
          <cell r="B58069">
            <v>18522042291</v>
          </cell>
          <cell r="C58069" t="str">
            <v>天津市南开区卫津路94号南开大学招投标管理办公室（原南大附小院内）</v>
          </cell>
        </row>
        <row r="58070">
          <cell r="B58070">
            <v>13717571009</v>
          </cell>
          <cell r="C58070" t="str">
            <v>北京市西城区马甸南村20楼11-01</v>
          </cell>
        </row>
        <row r="58071">
          <cell r="B58071">
            <v>18322014317</v>
          </cell>
          <cell r="C58071" t="str">
            <v>天津市和平区哈密道小学热河路分校（哈密道与热河路交口）</v>
          </cell>
        </row>
        <row r="58072">
          <cell r="B58072">
            <v>13920275212</v>
          </cell>
          <cell r="C58072" t="str">
            <v>天津市北辰区新宜白大道万科新城紫萍苑303</v>
          </cell>
        </row>
        <row r="58073">
          <cell r="B58073">
            <v>13352028599</v>
          </cell>
          <cell r="C58073" t="str">
            <v>天津市津南区咸水沽津沽路176号津南邮局</v>
          </cell>
        </row>
        <row r="58074">
          <cell r="B58074">
            <v>13612091419</v>
          </cell>
          <cell r="C58074" t="str">
            <v>天津市西青区杨柳青镇新华都77号（工商银行）</v>
          </cell>
        </row>
        <row r="58075">
          <cell r="B58075">
            <v>13888605501</v>
          </cell>
          <cell r="C58075" t="str">
            <v>云南省昆明市西山区广福路红星紫郡9栋2804</v>
          </cell>
        </row>
        <row r="58076">
          <cell r="B58076">
            <v>18822300005</v>
          </cell>
          <cell r="C58076" t="str">
            <v>天津河东区海河东路天津站邮局5楼渠道平台部</v>
          </cell>
        </row>
        <row r="58077">
          <cell r="B58077">
            <v>18951648188</v>
          </cell>
          <cell r="C58077" t="str">
            <v>江苏省南京市建邺区西堤国际五区六栋三单元406室</v>
          </cell>
        </row>
        <row r="58078">
          <cell r="B58078">
            <v>13701110288</v>
          </cell>
          <cell r="C58078" t="str">
            <v>北京市海淀区中关村南大街46号华风影视楼东门2-F</v>
          </cell>
        </row>
        <row r="58079">
          <cell r="B58079">
            <v>13678799024</v>
          </cell>
          <cell r="C58079" t="str">
            <v>云南省昆明市经济开发区信息产业基地建工新城锦绣苑3组团1栋</v>
          </cell>
        </row>
        <row r="58080">
          <cell r="B58080">
            <v>13887977699</v>
          </cell>
          <cell r="C58080" t="str">
            <v>云南省普洱市景东县文体广电旅游局</v>
          </cell>
        </row>
        <row r="58081">
          <cell r="B58081">
            <v>13514211232</v>
          </cell>
          <cell r="C58081" t="str">
            <v>辽宁省沈阳市法库县丁家房镇</v>
          </cell>
        </row>
        <row r="58082">
          <cell r="B58082">
            <v>15925165749</v>
          </cell>
          <cell r="C58082" t="str">
            <v>云南省昆明市晋宁区昆阳街道办事处兴隆小区</v>
          </cell>
        </row>
        <row r="58083">
          <cell r="B58083">
            <v>13581546875</v>
          </cell>
          <cell r="C58083" t="str">
            <v>北京市经济技术开发区建安街7号中冶京诚工程技术有限公司</v>
          </cell>
        </row>
        <row r="58084">
          <cell r="B58084">
            <v>13401064396</v>
          </cell>
          <cell r="C58084" t="str">
            <v>北京市丰台区正阳小区同盛里6号楼3门202</v>
          </cell>
        </row>
        <row r="58085">
          <cell r="B58085">
            <v>13512266730</v>
          </cell>
          <cell r="C58085" t="str">
            <v>天津市河北区宙纬路10号铁路宿舍</v>
          </cell>
        </row>
        <row r="58086">
          <cell r="B58086">
            <v>13987476188</v>
          </cell>
          <cell r="C58086" t="str">
            <v>云南省曲靖市麒麟区曲靖卷烟厂人力资源部</v>
          </cell>
        </row>
        <row r="58087">
          <cell r="B58087">
            <v>13621239556</v>
          </cell>
          <cell r="C58087" t="str">
            <v>北京市朝阳区亮马桥路52号燕莎友谊商城</v>
          </cell>
        </row>
        <row r="58088">
          <cell r="B58088">
            <v>13752437226</v>
          </cell>
          <cell r="C58088" t="str">
            <v>天津市南开区西湖道红磡公寓2-2-504</v>
          </cell>
        </row>
        <row r="58089">
          <cell r="B58089">
            <v>13829699917</v>
          </cell>
          <cell r="C58089" t="str">
            <v>广东省汕头市金砂东路102号信德华大厦甲座30H</v>
          </cell>
        </row>
        <row r="58090">
          <cell r="B58090">
            <v>13034357777</v>
          </cell>
          <cell r="C58090" t="str">
            <v>天津市南开区王顶堤华润万家超市一楼喜市花生</v>
          </cell>
        </row>
        <row r="58091">
          <cell r="B58091">
            <v>13802022616</v>
          </cell>
          <cell r="C58091" t="str">
            <v>天津市河东区中山门友爱东里19号楼4门501</v>
          </cell>
        </row>
        <row r="58092">
          <cell r="B58092">
            <v>13975291066</v>
          </cell>
          <cell r="C58092" t="str">
            <v>湖南省湘潭市雨湖区万楼街道桃源路23治一公司19栋</v>
          </cell>
        </row>
        <row r="58093">
          <cell r="B58093">
            <v>13825061632</v>
          </cell>
          <cell r="C58093" t="str">
            <v>广东省广州市天河区科华街511号12栋26单元</v>
          </cell>
        </row>
        <row r="58094">
          <cell r="B58094">
            <v>18100107308</v>
          </cell>
          <cell r="C58094" t="str">
            <v>天津市南开区北城街1256号天津市水阁医院</v>
          </cell>
        </row>
        <row r="58095">
          <cell r="B58095">
            <v>13612056826</v>
          </cell>
          <cell r="C58095" t="str">
            <v>天津市和平区大理道109号（岳阳道小学）</v>
          </cell>
        </row>
        <row r="58096">
          <cell r="B58096">
            <v>15620336900</v>
          </cell>
          <cell r="C58096" t="str">
            <v>天津市河西区梅江道107号梅江邮局</v>
          </cell>
        </row>
        <row r="58097">
          <cell r="B58097">
            <v>13999256476</v>
          </cell>
          <cell r="C58097" t="str">
            <v>新疆乌鲁木齐市米东区乌石化十四区10号楼2单元201</v>
          </cell>
        </row>
        <row r="58098">
          <cell r="B58098">
            <v>15153180666</v>
          </cell>
          <cell r="C58098" t="str">
            <v>山东省济南市市中区舜耕路伟东新都一区12号楼2单元1101</v>
          </cell>
        </row>
        <row r="58099">
          <cell r="B58099">
            <v>18982471537</v>
          </cell>
          <cell r="C58099" t="str">
            <v>四川省泸州市江阳区华阳街道天瑞尚城东门7-2006</v>
          </cell>
        </row>
        <row r="58100">
          <cell r="B58100">
            <v>13652026777</v>
          </cell>
          <cell r="C58100" t="str">
            <v>天津市南开区广开街道南门外大街盛欣园A座通信管理局403</v>
          </cell>
        </row>
        <row r="58101">
          <cell r="B58101">
            <v>13923581012</v>
          </cell>
          <cell r="C58101" t="str">
            <v>广东省汕尾市海丰县城东镇红城大道东60号</v>
          </cell>
        </row>
        <row r="58102">
          <cell r="B58102">
            <v>18156875888</v>
          </cell>
          <cell r="C58102" t="str">
            <v>安徽省阜阳市颍上县王岗镇人民政府</v>
          </cell>
        </row>
        <row r="58103">
          <cell r="B58103">
            <v>15581019610</v>
          </cell>
          <cell r="C58103" t="str">
            <v>湖南省长沙市天心区书院南路高层处宿舍609号玉泉站（胡妹粉店后光辉打印店）</v>
          </cell>
        </row>
        <row r="58104">
          <cell r="B58104">
            <v>13729509200</v>
          </cell>
          <cell r="C58104" t="str">
            <v>广东省汕尾市海丰县新园七巷13号东（美宜佳直走50米）</v>
          </cell>
        </row>
        <row r="58105">
          <cell r="B58105">
            <v>18902682392</v>
          </cell>
          <cell r="C58105" t="str">
            <v>广东省汕尾市海丰县海城镇海银路18号视觉廊眼镜店</v>
          </cell>
        </row>
        <row r="58106">
          <cell r="B58106">
            <v>13950072780</v>
          </cell>
          <cell r="C58106" t="str">
            <v>福建省厦门市思明区筼筜街道七星西路178号七星大厦2701-2702</v>
          </cell>
        </row>
        <row r="58107">
          <cell r="B58107">
            <v>13895012899</v>
          </cell>
          <cell r="C58107" t="str">
            <v>宁夏回族自治区银川兴庆区富宁南街嘉屋苑小区2号楼3单元</v>
          </cell>
        </row>
        <row r="58108">
          <cell r="B58108">
            <v>13995200727</v>
          </cell>
          <cell r="C58108" t="str">
            <v>宁夏回族自治区银川金凤区正源北街馨和苑17-2-501</v>
          </cell>
        </row>
        <row r="58109">
          <cell r="B58109">
            <v>18947221148</v>
          </cell>
          <cell r="C58109" t="str">
            <v>内蒙古自治区包头市青山区富强路十号街坊楼1栋7号</v>
          </cell>
        </row>
        <row r="58110">
          <cell r="B58110">
            <v>15235431199</v>
          </cell>
          <cell r="C58110" t="str">
            <v>山西省晋中市榆次区安宁大街印象城一层榆次融信村镇银行</v>
          </cell>
        </row>
        <row r="58111">
          <cell r="B58111">
            <v>13998663805</v>
          </cell>
          <cell r="C58111" t="str">
            <v>辽宁省大连瓦房店市九三路123号六二六医院心电图科室</v>
          </cell>
        </row>
        <row r="58112">
          <cell r="B58112">
            <v>13786684085</v>
          </cell>
          <cell r="C58112" t="str">
            <v>湖南省常德市武陵德山街道德山经济开发区蒿草湖10栋</v>
          </cell>
        </row>
        <row r="58113">
          <cell r="B58113">
            <v>13397131397</v>
          </cell>
          <cell r="C58113" t="str">
            <v>湖北省武汉市江汉区汉兴街街道常青一路218号万科汉口传奇6号楼</v>
          </cell>
        </row>
        <row r="58114">
          <cell r="B58114">
            <v>18202609251</v>
          </cell>
          <cell r="C58114" t="str">
            <v>天津市滨海新区中新生态城季景华庭30栋302</v>
          </cell>
        </row>
        <row r="58115">
          <cell r="B58115">
            <v>13662042818</v>
          </cell>
          <cell r="C58115" t="str">
            <v>天津市和平区万全小学</v>
          </cell>
        </row>
        <row r="58116">
          <cell r="B58116">
            <v>15022182051</v>
          </cell>
          <cell r="C58116" t="str">
            <v>天津市河东区中山门友爱南里5-1-711</v>
          </cell>
        </row>
        <row r="58117">
          <cell r="B58117">
            <v>13011300098</v>
          </cell>
          <cell r="C58117" t="str">
            <v>天津市南开区向阳路雅庭苑2-4-102</v>
          </cell>
        </row>
        <row r="58118">
          <cell r="B58118">
            <v>13920514055</v>
          </cell>
          <cell r="C58118" t="str">
            <v>天津市中新生态城万科锦庐园28-1-401</v>
          </cell>
        </row>
        <row r="58119">
          <cell r="B58119">
            <v>13820159297</v>
          </cell>
          <cell r="C58119" t="str">
            <v>天津市和平区赤峰道67号邮政</v>
          </cell>
        </row>
        <row r="58120">
          <cell r="B58120">
            <v>15031453154</v>
          </cell>
          <cell r="C58120" t="str">
            <v>河北省秦皇岛市昌黎县晟和时代天城北门30-1华购商店</v>
          </cell>
        </row>
        <row r="58121">
          <cell r="B58121">
            <v>18655120333</v>
          </cell>
          <cell r="C58121" t="str">
            <v>安徽省合肥市北二环昊天园39栋3001</v>
          </cell>
        </row>
        <row r="58122">
          <cell r="B58122">
            <v>13966473958</v>
          </cell>
          <cell r="C58122" t="str">
            <v>安徽省淮南市田家庵区洞山街道洞山中路26号建行小企业经营中心</v>
          </cell>
        </row>
        <row r="58123">
          <cell r="B58123">
            <v>18221723920</v>
          </cell>
          <cell r="C58123" t="str">
            <v>上海市普陀区金沙江路1698弄绿洲湖畔花园7号2301室</v>
          </cell>
        </row>
        <row r="58124">
          <cell r="B58124">
            <v>13817663039</v>
          </cell>
          <cell r="C58124" t="str">
            <v>上海市闵行区中春路1966弄19号901室</v>
          </cell>
        </row>
        <row r="58125">
          <cell r="B58125">
            <v>13668919556</v>
          </cell>
          <cell r="C58125" t="str">
            <v>广东省广州市白云区南悦花苑东一街5号610房</v>
          </cell>
        </row>
        <row r="58126">
          <cell r="B58126">
            <v>13025150783</v>
          </cell>
          <cell r="C58126" t="str">
            <v>北京市通州区永顺镇通瑞家苑19号楼二单元2606</v>
          </cell>
        </row>
        <row r="58127">
          <cell r="B58127">
            <v>13703846530</v>
          </cell>
          <cell r="C58127" t="str">
            <v>河南省郑州市金水区政六街19号院3号楼23号</v>
          </cell>
        </row>
        <row r="58128">
          <cell r="B58128">
            <v>18232521213</v>
          </cell>
          <cell r="C58128" t="str">
            <v>河北省唐山市遵化市和顺家园南栋西门601</v>
          </cell>
        </row>
        <row r="58129">
          <cell r="B58129">
            <v>13972990567</v>
          </cell>
          <cell r="C58129" t="str">
            <v>湖北省广水市第一高级中学沁园六栋五楼西单元</v>
          </cell>
        </row>
        <row r="58130">
          <cell r="B58130">
            <v>13553037781</v>
          </cell>
          <cell r="C58130" t="str">
            <v>山东省青岛莱西市疾病控制中心石岛东路10号</v>
          </cell>
        </row>
        <row r="58131">
          <cell r="B58131">
            <v>17686616689</v>
          </cell>
          <cell r="C58131" t="str">
            <v>山东省济南市市中区共青团路98号交通银行</v>
          </cell>
        </row>
        <row r="58132">
          <cell r="B58132">
            <v>13703714917</v>
          </cell>
          <cell r="C58132" t="str">
            <v>河南省郑州市金水区建业路建业城市花园90号楼二单元402室</v>
          </cell>
        </row>
        <row r="58133">
          <cell r="B58133">
            <v>15083027666</v>
          </cell>
          <cell r="C58133" t="str">
            <v>河南省安阳市林州市太行华府11号楼</v>
          </cell>
        </row>
        <row r="58134">
          <cell r="B58134">
            <v>15904566836</v>
          </cell>
          <cell r="C58134" t="str">
            <v>黑龙江省黑河市五大连池风景区仙池水厂</v>
          </cell>
        </row>
        <row r="58135">
          <cell r="B58135">
            <v>13590044966</v>
          </cell>
          <cell r="C58135" t="str">
            <v>广东省湛江市吴川市新城路20号星河私人定制发廊</v>
          </cell>
        </row>
        <row r="58136">
          <cell r="B58136">
            <v>13827730947</v>
          </cell>
          <cell r="C58136" t="str">
            <v>广东省佛山市南海区季华东路万科金域蓝湾绿茵苑1座204房</v>
          </cell>
        </row>
        <row r="58137">
          <cell r="B58137">
            <v>13927723376</v>
          </cell>
          <cell r="C58137" t="str">
            <v>广东省佛山市南海区大沥镇江夏立交桥侧豪美控股大厦3楼301</v>
          </cell>
        </row>
        <row r="58138">
          <cell r="B58138">
            <v>13858249781</v>
          </cell>
          <cell r="C58138" t="str">
            <v>浙江省宁波市慈溪市宗汉镇新界村仙房西路65号</v>
          </cell>
        </row>
        <row r="58139">
          <cell r="B58139">
            <v>18649058062</v>
          </cell>
          <cell r="C58139" t="str">
            <v>天津市河东区津塘路十三经路一商茶城A区12号</v>
          </cell>
        </row>
        <row r="58140">
          <cell r="B58140">
            <v>13704512794</v>
          </cell>
          <cell r="C58140" t="str">
            <v>黑龙江省哈尔滨市南岗区校外街2号哈尔滨市工业大学医院物理诊断科</v>
          </cell>
        </row>
        <row r="58141">
          <cell r="B58141">
            <v>18545563272</v>
          </cell>
          <cell r="C58141" t="str">
            <v>黑龙江省哈尔滨市南岗区黄河路73号哈尔滨工业大学建筑设计研究院209室</v>
          </cell>
        </row>
        <row r="58142">
          <cell r="B58142">
            <v>13962104470</v>
          </cell>
          <cell r="C58142" t="str">
            <v>江苏省苏州市吴中区木渎镇花婵城商业广场7幢1306室</v>
          </cell>
        </row>
        <row r="58143">
          <cell r="B58143">
            <v>18688498356</v>
          </cell>
          <cell r="C58143" t="str">
            <v>广东省广州市白云区嘉禾望岗高桥街4号瑞年大药房</v>
          </cell>
        </row>
        <row r="58144">
          <cell r="B58144">
            <v>15304018683</v>
          </cell>
          <cell r="C58144" t="str">
            <v>黑龙江省鹤岗市兴山区宏伟9号楼</v>
          </cell>
        </row>
        <row r="58145">
          <cell r="B58145">
            <v>15810128311</v>
          </cell>
          <cell r="C58145" t="str">
            <v>北京市朝阳区小关街道安定路5号院2号楼恒毅大厦BM层</v>
          </cell>
        </row>
        <row r="58146">
          <cell r="B58146">
            <v>13910186612</v>
          </cell>
          <cell r="C58146" t="str">
            <v>北京市大兴区翰林庭院4-3-401</v>
          </cell>
        </row>
        <row r="58147">
          <cell r="B58147">
            <v>13426160477</v>
          </cell>
          <cell r="C58147" t="str">
            <v>北京市西城区北露园4号楼露园居委会</v>
          </cell>
        </row>
        <row r="58148">
          <cell r="B58148">
            <v>15619911830</v>
          </cell>
          <cell r="C58148" t="str">
            <v>陕西省榆林市绥德县名州镇天一酒店对面天源超市</v>
          </cell>
        </row>
        <row r="58149">
          <cell r="B58149">
            <v>13426767320</v>
          </cell>
          <cell r="C58149" t="str">
            <v>广东省台山市端芬镇山底圩山美村49号</v>
          </cell>
        </row>
        <row r="58150">
          <cell r="B58150">
            <v>13910553237</v>
          </cell>
          <cell r="C58150" t="str">
            <v>北京市朝阳区西坝河东里27号楼2门603（送货前电话通知）</v>
          </cell>
        </row>
        <row r="58151">
          <cell r="B58151">
            <v>13630479382</v>
          </cell>
          <cell r="C58151" t="str">
            <v>广东省台山市台城石花华侨村72号3楼</v>
          </cell>
        </row>
        <row r="58152">
          <cell r="B58152">
            <v>18510363972</v>
          </cell>
          <cell r="C58152" t="str">
            <v>北京市朝阳区望京东园一区（宝星园）101楼26E</v>
          </cell>
        </row>
        <row r="58153">
          <cell r="B58153">
            <v>13801789655</v>
          </cell>
          <cell r="C58153" t="str">
            <v>上海市建国西路283号1号楼305</v>
          </cell>
        </row>
        <row r="58154">
          <cell r="B58154">
            <v>13729043433</v>
          </cell>
          <cell r="C58154" t="str">
            <v>广东省湛江市霞山区人民大道南57号广东医学大学附属医院</v>
          </cell>
        </row>
        <row r="58155">
          <cell r="B58155">
            <v>13828297317</v>
          </cell>
          <cell r="C58155" t="str">
            <v>广东省湛江市霞山区工农西三路18号</v>
          </cell>
        </row>
        <row r="58156">
          <cell r="B58156">
            <v>13729037010</v>
          </cell>
          <cell r="C58156" t="str">
            <v>广东省湛江市霞山区新川路8号富新居C门607（海头派出所对面）</v>
          </cell>
        </row>
        <row r="58157">
          <cell r="B58157">
            <v>18902502111</v>
          </cell>
          <cell r="C58157" t="str">
            <v>广东省湛江市霞山区人民大道南53号7栋</v>
          </cell>
        </row>
        <row r="58158">
          <cell r="B58158">
            <v>13822545326</v>
          </cell>
          <cell r="C58158" t="str">
            <v>广东省湛江市开发区绿华路16号城市假日B区1A栋</v>
          </cell>
        </row>
        <row r="58159">
          <cell r="B58159">
            <v>18664751114</v>
          </cell>
          <cell r="C58159" t="str">
            <v>广东省广州市白云区同德围恒丰街自编30号</v>
          </cell>
        </row>
        <row r="58160">
          <cell r="B58160">
            <v>13985493411</v>
          </cell>
          <cell r="C58160" t="str">
            <v>贵州省贵阳市南明区油榨街青年路127号东宝花园1栋1单元5楼10号</v>
          </cell>
        </row>
        <row r="58161">
          <cell r="B58161">
            <v>15913643745</v>
          </cell>
          <cell r="C58161" t="str">
            <v>广东省江门市蓬江区港口路二号金海马名家具</v>
          </cell>
        </row>
        <row r="58162">
          <cell r="B58162">
            <v>13671910153</v>
          </cell>
          <cell r="C58162" t="str">
            <v>上海市黄浦区五里桥街道瞿溪路1199弄4号601室</v>
          </cell>
        </row>
        <row r="58163">
          <cell r="B58163">
            <v>13911623003</v>
          </cell>
          <cell r="C58163" t="str">
            <v>北京市西城区陶然亭路47号电信建筑工程公司四层</v>
          </cell>
        </row>
        <row r="58164">
          <cell r="B58164">
            <v>15859858655</v>
          </cell>
          <cell r="C58164" t="str">
            <v>福建省三明市梅列区乾龙新村416幢11层（福清商会）</v>
          </cell>
        </row>
        <row r="58165">
          <cell r="B58165">
            <v>15954787997</v>
          </cell>
          <cell r="C58165" t="str">
            <v>山东省济南市历下区千佛山街道经十路17923号山东大学千佛山校区</v>
          </cell>
        </row>
        <row r="58166">
          <cell r="B58166">
            <v>15963139318</v>
          </cell>
          <cell r="C58166" t="str">
            <v>山东省济南市经十路13777号中润世纪广场九栋中石化</v>
          </cell>
        </row>
        <row r="58167">
          <cell r="B58167">
            <v>13188936808</v>
          </cell>
          <cell r="C58167" t="str">
            <v>山东省济南市市中区鲁能领秀城中央公园东区12-2-2403</v>
          </cell>
        </row>
        <row r="58168">
          <cell r="B58168">
            <v>13522397055</v>
          </cell>
          <cell r="C58168" t="str">
            <v>北京市丰台区马家堡街道角门西里晨光小区2-3-202</v>
          </cell>
        </row>
        <row r="58169">
          <cell r="B58169">
            <v>18562509975</v>
          </cell>
          <cell r="C58169" t="str">
            <v>山东省青岛市市北区美摩烤漆大世界新办公楼人力资源3楼</v>
          </cell>
        </row>
        <row r="58170">
          <cell r="B58170">
            <v>13601375630</v>
          </cell>
          <cell r="C58170" t="str">
            <v>北京市朝阳区松榆北路7号院10号楼801室</v>
          </cell>
        </row>
        <row r="58171">
          <cell r="B58171">
            <v>15662519659</v>
          </cell>
          <cell r="C58171" t="str">
            <v>山东省潍坊市奎文区新华路丹桂里小区14号楼1单元602室</v>
          </cell>
        </row>
        <row r="58172">
          <cell r="B58172">
            <v>15233368888</v>
          </cell>
          <cell r="C58172" t="str">
            <v>北京市朝阳区弘燕路山水文园东园12号楼一门701</v>
          </cell>
        </row>
        <row r="58173">
          <cell r="B58173">
            <v>15901127669</v>
          </cell>
          <cell r="C58173" t="str">
            <v>北京市通州区漷县镇金三角工贸城北京农商银行</v>
          </cell>
        </row>
        <row r="58174">
          <cell r="B58174">
            <v>13961713051</v>
          </cell>
          <cell r="C58174" t="str">
            <v>江苏省无锡市梁溪区崇安寺街道金鼎广场人民中路118号3008室</v>
          </cell>
        </row>
        <row r="58175">
          <cell r="B58175">
            <v>13521858699</v>
          </cell>
          <cell r="C58175" t="str">
            <v>北京市朝阳区朝阳路139号禧瑞都4-1-1202</v>
          </cell>
        </row>
        <row r="58176">
          <cell r="B58176">
            <v>18945690620</v>
          </cell>
          <cell r="C58176" t="str">
            <v>黑龙江省哈尔滨市松北区松北大道90号龙建路桥第一工程有限公司</v>
          </cell>
        </row>
        <row r="58177">
          <cell r="B58177">
            <v>15045560208</v>
          </cell>
          <cell r="C58177" t="str">
            <v>黑龙江省绥化市和美家园A东3单元302</v>
          </cell>
        </row>
        <row r="58178">
          <cell r="B58178">
            <v>13502120601</v>
          </cell>
          <cell r="C58178" t="str">
            <v>天津市北辰区高峰路金侨宸公馆悦林名邸3-1-202</v>
          </cell>
        </row>
        <row r="58179">
          <cell r="B58179">
            <v>13801288999</v>
          </cell>
          <cell r="C58179" t="str">
            <v>北京市朝阳区成寿寺路中海城138号院三号楼三单元1002</v>
          </cell>
        </row>
        <row r="58180">
          <cell r="B58180">
            <v>13683168860</v>
          </cell>
          <cell r="C58180" t="str">
            <v>北京市石景山区鲁谷路55号公交第四客运分公司人力资源部</v>
          </cell>
        </row>
        <row r="58181">
          <cell r="B58181">
            <v>13560460561</v>
          </cell>
          <cell r="C58181" t="str">
            <v>江苏省苏州市虎丘区虹锦湾花园20幢1402</v>
          </cell>
        </row>
        <row r="58182">
          <cell r="B58182">
            <v>13693596075</v>
          </cell>
          <cell r="C58182" t="str">
            <v>北京市朝阳区小红门乡红寺村173号（美又美超市对门）</v>
          </cell>
        </row>
        <row r="58183">
          <cell r="B58183">
            <v>13641108342</v>
          </cell>
          <cell r="C58183" t="str">
            <v>北京市房山区长阳镇军留庄小区南门物业门口</v>
          </cell>
        </row>
        <row r="58184">
          <cell r="B58184">
            <v>13810339332</v>
          </cell>
          <cell r="C58184" t="str">
            <v>北京市海淀区永泰园11号楼8单元601</v>
          </cell>
        </row>
        <row r="58185">
          <cell r="B58185">
            <v>15001116561</v>
          </cell>
          <cell r="C58185" t="str">
            <v>山西省太原市南内环街98-2财富国际大厦</v>
          </cell>
        </row>
        <row r="58186">
          <cell r="B58186">
            <v>18608260080</v>
          </cell>
          <cell r="C58186" t="str">
            <v>四川省广安市武胜县交警大队</v>
          </cell>
        </row>
        <row r="58187">
          <cell r="B58187">
            <v>13999206399</v>
          </cell>
          <cell r="C58187" t="str">
            <v>新疆乌鲁木齐米东区乌石化中油西北化工销售乌鲁木齐分公司</v>
          </cell>
        </row>
        <row r="58188">
          <cell r="B58188">
            <v>18111248658</v>
          </cell>
          <cell r="C58188" t="str">
            <v>四川省成都市温江区战备渠北路238号康成二期</v>
          </cell>
        </row>
        <row r="58189">
          <cell r="B58189">
            <v>15196680004</v>
          </cell>
          <cell r="C58189" t="str">
            <v>四川省成都市金牛区金瑞路118号西岸观邸</v>
          </cell>
        </row>
        <row r="58190">
          <cell r="B58190">
            <v>15564168686</v>
          </cell>
          <cell r="C58190" t="str">
            <v>山东省济南市高新区新泺大街1299号鑫盛大厦1号楼24楼24D山东电子口岸公司</v>
          </cell>
        </row>
        <row r="58191">
          <cell r="B58191">
            <v>15040202226</v>
          </cell>
          <cell r="C58191" t="str">
            <v>辽宁省沈阳市苏家屯区南京南街1001号恒大名都二期54号楼1-4-2</v>
          </cell>
        </row>
        <row r="58192">
          <cell r="B58192">
            <v>15524491825</v>
          </cell>
          <cell r="C58192" t="str">
            <v>辽宁省沈阳市和平区柳州广7号楼4单元2楼2号</v>
          </cell>
        </row>
        <row r="58193">
          <cell r="B58193">
            <v>15923351890</v>
          </cell>
          <cell r="C58193" t="str">
            <v>重庆市渝北区鲁能星城七街区七栋1单元27-2</v>
          </cell>
        </row>
        <row r="58194">
          <cell r="B58194">
            <v>18310053537</v>
          </cell>
          <cell r="C58194" t="str">
            <v>北京市西城区南蜂窝路玺源台小区2号楼1-801</v>
          </cell>
        </row>
        <row r="58195">
          <cell r="B58195">
            <v>13916663326</v>
          </cell>
          <cell r="C58195" t="str">
            <v>上海市闵行区七宝镇沪星路299弄99号欧香名邸</v>
          </cell>
        </row>
        <row r="58196">
          <cell r="B58196">
            <v>15902216052</v>
          </cell>
          <cell r="C58196" t="str">
            <v>天津市滨海新区开发区泰华路75号（泰华与十大街交口）天威工业园4号楼2F</v>
          </cell>
        </row>
        <row r="58197">
          <cell r="B58197">
            <v>13452872415</v>
          </cell>
          <cell r="C58197" t="str">
            <v>重庆市渝北区龙溪街道佳园路53号北城阳光今典3-6-2</v>
          </cell>
        </row>
        <row r="58198">
          <cell r="B58198">
            <v>13933166372</v>
          </cell>
          <cell r="C58198" t="str">
            <v>河北省石家庄市新华区大郭镇大马村水域南岸小区16号楼4单元102（商店）</v>
          </cell>
        </row>
        <row r="58199">
          <cell r="B58199">
            <v>15179920039</v>
          </cell>
          <cell r="C58199" t="str">
            <v>江西省萍乡市金陵西路106号麻将馆</v>
          </cell>
        </row>
        <row r="58200">
          <cell r="B58200">
            <v>15536996261</v>
          </cell>
          <cell r="C58200" t="str">
            <v>山西省太原市杏花岭区享堂矿机宿舍3居委10楼7号</v>
          </cell>
        </row>
        <row r="58201">
          <cell r="B58201">
            <v>18982012100</v>
          </cell>
          <cell r="C58201" t="str">
            <v>四川省成都市青羊区金福路428号6-2-1802</v>
          </cell>
        </row>
        <row r="58202">
          <cell r="B58202">
            <v>13540868381</v>
          </cell>
          <cell r="C58202" t="str">
            <v>四川省成都市青羊区金鹏街176号4-1-7</v>
          </cell>
        </row>
        <row r="58203">
          <cell r="B58203">
            <v>13523386361</v>
          </cell>
          <cell r="C58203" t="str">
            <v>河南省鹿邑县谷阳路亨通烟酒部老朱氏骨科东50米</v>
          </cell>
        </row>
        <row r="58204">
          <cell r="B58204">
            <v>18980460527</v>
          </cell>
          <cell r="C58204" t="str">
            <v>四川省成都市成华区万科北街万科魅力之城一期11-201</v>
          </cell>
        </row>
        <row r="58205">
          <cell r="B58205">
            <v>13558639915</v>
          </cell>
          <cell r="C58205" t="str">
            <v>四川省成都市成华区天鹅一路98号4栋</v>
          </cell>
        </row>
        <row r="58206">
          <cell r="B58206">
            <v>13985494151</v>
          </cell>
          <cell r="C58206" t="str">
            <v>贵州省贵阳市南明区观水路21号观水兰庭2号楼603</v>
          </cell>
        </row>
        <row r="58207">
          <cell r="B58207">
            <v>13438818895</v>
          </cell>
          <cell r="C58207" t="str">
            <v>四川省成都市双流区双流机场活动中心</v>
          </cell>
        </row>
        <row r="58208">
          <cell r="B58208">
            <v>13258351895</v>
          </cell>
          <cell r="C58208" t="str">
            <v>四川省成都市青羊区战旗小区双顺路4号</v>
          </cell>
        </row>
        <row r="58209">
          <cell r="B58209">
            <v>13980703318</v>
          </cell>
          <cell r="C58209" t="str">
            <v>四川省成都市北二环4段汇融名城B区3-1-69</v>
          </cell>
        </row>
        <row r="58210">
          <cell r="B58210">
            <v>13434540670</v>
          </cell>
          <cell r="C58210" t="str">
            <v>广东省东莞市大朗镇仙村铜鼓三街98号1楼</v>
          </cell>
        </row>
        <row r="58211">
          <cell r="B58211">
            <v>15680032666</v>
          </cell>
          <cell r="C58211" t="str">
            <v>四川省成都市金牛区天龙桥西街71号</v>
          </cell>
        </row>
        <row r="58212">
          <cell r="B58212">
            <v>15928046929</v>
          </cell>
          <cell r="C58212" t="str">
            <v>四川省成都市紫薇东路11号翔宇苑1期5栋</v>
          </cell>
        </row>
        <row r="58213">
          <cell r="B58213">
            <v>13764975656</v>
          </cell>
          <cell r="C58213" t="str">
            <v>上海市闵行区鹤庆路560弄38号602</v>
          </cell>
        </row>
        <row r="58214">
          <cell r="B58214">
            <v>15108278855</v>
          </cell>
          <cell r="C58214" t="str">
            <v>四川省成都市天府大道中段396号地铁大厦</v>
          </cell>
        </row>
        <row r="58215">
          <cell r="B58215">
            <v>13808070113</v>
          </cell>
          <cell r="C58215" t="str">
            <v>四川省成都市锦江区锦兴路20号2单元</v>
          </cell>
        </row>
        <row r="58216">
          <cell r="B58216">
            <v>15982228804</v>
          </cell>
          <cell r="C58216" t="str">
            <v>四川省成都市锦江区西海逸家·华府1-1</v>
          </cell>
        </row>
        <row r="58217">
          <cell r="B58217">
            <v>13883660168</v>
          </cell>
          <cell r="C58217" t="str">
            <v>重庆市九龙坡区杨家坪天宝路126号13-2</v>
          </cell>
        </row>
        <row r="58218">
          <cell r="B58218">
            <v>13880778349</v>
          </cell>
          <cell r="C58218" t="str">
            <v>四川省简阳市河东新区喜悦美湖一单元3204</v>
          </cell>
        </row>
        <row r="58219">
          <cell r="B58219">
            <v>13982104958</v>
          </cell>
          <cell r="C58219" t="str">
            <v>四川省成都市锦江区龙舟路街道橡树林路66号6栋</v>
          </cell>
        </row>
        <row r="58220">
          <cell r="B58220">
            <v>18502833100</v>
          </cell>
          <cell r="C58220" t="str">
            <v>四川省成都市锦江区牛沙路166号镏金岁月2栋</v>
          </cell>
        </row>
        <row r="58221">
          <cell r="B58221">
            <v>18081920374</v>
          </cell>
          <cell r="C58221" t="str">
            <v>四川省成都市青羊区青华路20号</v>
          </cell>
        </row>
        <row r="58222">
          <cell r="B58222">
            <v>15082110641</v>
          </cell>
          <cell r="C58222" t="str">
            <v>四川省简阳市新海上花园21栋-2-1207</v>
          </cell>
        </row>
        <row r="58223">
          <cell r="B58223">
            <v>13962992249</v>
          </cell>
          <cell r="C58223" t="str">
            <v>江苏省南通市崇州区苏建名都城2-604</v>
          </cell>
        </row>
        <row r="58224">
          <cell r="B58224">
            <v>15397645520</v>
          </cell>
          <cell r="C58224" t="str">
            <v>四川省成都市金牛区蜀光路16号</v>
          </cell>
        </row>
        <row r="58225">
          <cell r="B58225">
            <v>18903314057</v>
          </cell>
          <cell r="C58225" t="str">
            <v>河北省石家庄市长安区中山东路569号嘉和城小区2号楼1单元</v>
          </cell>
        </row>
        <row r="58226">
          <cell r="B58226">
            <v>13581898781</v>
          </cell>
          <cell r="C58226" t="str">
            <v>北京市丰台区丰管路5号院6号楼802</v>
          </cell>
        </row>
        <row r="58227">
          <cell r="B58227">
            <v>18227691365</v>
          </cell>
          <cell r="C58227" t="str">
            <v>四川省成都市天府新区华阳佳兆业君汇上品10栋</v>
          </cell>
        </row>
        <row r="58228">
          <cell r="B58228">
            <v>13608095889</v>
          </cell>
          <cell r="C58228" t="str">
            <v>四川省成都市青羊区清波路388号金沙榆景1期7-3</v>
          </cell>
        </row>
        <row r="58229">
          <cell r="B58229">
            <v>13880691395</v>
          </cell>
          <cell r="C58229" t="str">
            <v>四川省成都市郫都区安靖镇绣园加油站</v>
          </cell>
        </row>
        <row r="58230">
          <cell r="B58230">
            <v>13982257739</v>
          </cell>
          <cell r="C58230" t="str">
            <v>四川省成都市武侯区高攀东路9号</v>
          </cell>
        </row>
        <row r="58231">
          <cell r="B58231">
            <v>13060081890</v>
          </cell>
          <cell r="C58231" t="str">
            <v>四川省成都市锦江区狮子山街道比华利2期佳宏北路36号6-1</v>
          </cell>
        </row>
        <row r="58232">
          <cell r="B58232">
            <v>13095029696</v>
          </cell>
          <cell r="C58232" t="str">
            <v>新疆乌鲁木齐市新市区石油新村马德里春天二期门面爱之梦乐舞之家</v>
          </cell>
        </row>
        <row r="58233">
          <cell r="B58233">
            <v>15022979773</v>
          </cell>
          <cell r="C58233" t="str">
            <v>新疆乌鲁木齐市沙依巴克区西泉街777号万泰阳光城二期40号楼一单元602</v>
          </cell>
        </row>
        <row r="58234">
          <cell r="B58234">
            <v>18766629556</v>
          </cell>
          <cell r="C58234" t="str">
            <v>山东省东营市东城淮河路249号天鹅花园a区4号楼102</v>
          </cell>
        </row>
        <row r="58235">
          <cell r="B58235">
            <v>18622378651</v>
          </cell>
          <cell r="C58235" t="str">
            <v>天津市宝坻区潮阳大道与开元路交口天津宝坻区国家税务</v>
          </cell>
        </row>
        <row r="58236">
          <cell r="B58236">
            <v>13396291117</v>
          </cell>
          <cell r="C58236" t="str">
            <v>山东省滨州市滨城区黄河7路渤海9路路口往西200米路南李雪照口腔诊所</v>
          </cell>
        </row>
        <row r="58237">
          <cell r="B58237">
            <v>18654619701</v>
          </cell>
          <cell r="C58237" t="str">
            <v>山东省东营市东营区胜泰路14号胜创日报社</v>
          </cell>
        </row>
        <row r="58238">
          <cell r="B58238">
            <v>13608975872</v>
          </cell>
          <cell r="C58238" t="str">
            <v>山东省青岛市市北区同乐三路3号湖光山色小区10号楼1单元602户</v>
          </cell>
        </row>
        <row r="58239">
          <cell r="B58239">
            <v>15221113193</v>
          </cell>
          <cell r="C58239" t="str">
            <v>上海市闵行区顾戴路2000弄皇都花园113号1506室</v>
          </cell>
        </row>
        <row r="58240">
          <cell r="B58240">
            <v>17313218237</v>
          </cell>
          <cell r="C58240" t="str">
            <v>四川省成都市郫都区犀浦镇西郡兰庭B区4-9-401</v>
          </cell>
        </row>
        <row r="58241">
          <cell r="B58241">
            <v>15882145306</v>
          </cell>
          <cell r="C58241" t="str">
            <v>四川省成都市郫都区犀浦卫生服务中心口腔科</v>
          </cell>
        </row>
        <row r="58242">
          <cell r="B58242">
            <v>13908212008</v>
          </cell>
          <cell r="C58242" t="str">
            <v>四川省成都市高新西区西芯大道1路新希望皇冠国际</v>
          </cell>
        </row>
        <row r="58243">
          <cell r="B58243">
            <v>17732043111</v>
          </cell>
          <cell r="C58243" t="str">
            <v>河北省邯郸市魏县美康北区4号楼5单元</v>
          </cell>
        </row>
        <row r="58244">
          <cell r="B58244">
            <v>15934030189</v>
          </cell>
          <cell r="C58244" t="str">
            <v>山西省太原市小店区坞城街道坞城西路223号佳星园小区5-3</v>
          </cell>
        </row>
        <row r="58245">
          <cell r="B58245">
            <v>13550086687</v>
          </cell>
          <cell r="C58245" t="str">
            <v>四川省成都市青羊区仁厚街6号</v>
          </cell>
        </row>
        <row r="58246">
          <cell r="B58246">
            <v>13679049929</v>
          </cell>
          <cell r="C58246" t="str">
            <v>四川省成都市东秀二路99号九龙仓御园29-202</v>
          </cell>
        </row>
        <row r="58247">
          <cell r="B58247">
            <v>18784695056</v>
          </cell>
          <cell r="C58247" t="str">
            <v>四川省宜宾市临港经济开发区西部食品商贸城6栋1楼35号</v>
          </cell>
        </row>
        <row r="58248">
          <cell r="B58248">
            <v>13990368606</v>
          </cell>
          <cell r="C58248" t="str">
            <v>四川省眉山市洪雅县洪川镇天池北街153号工行宿舍门卫</v>
          </cell>
        </row>
        <row r="58249">
          <cell r="B58249">
            <v>18909949996</v>
          </cell>
          <cell r="C58249" t="str">
            <v>新疆昌吉市红星东路君悦海棠D区8号楼3单元902</v>
          </cell>
        </row>
        <row r="58250">
          <cell r="B58250">
            <v>15583618000</v>
          </cell>
          <cell r="C58250" t="str">
            <v>四川省南充市顺庆区滨江中路一段467号恒丰银行</v>
          </cell>
        </row>
        <row r="58251">
          <cell r="B58251">
            <v>13982771711</v>
          </cell>
          <cell r="C58251" t="str">
            <v>四川省泸州市龙马潭区银盘路52号1栋银盘山庄电梯公寓</v>
          </cell>
        </row>
        <row r="58252">
          <cell r="B58252">
            <v>13826491630</v>
          </cell>
          <cell r="C58252" t="str">
            <v>广东省广州市白云区走马岗号28号隆泰逸品君庭3栋1001房</v>
          </cell>
        </row>
        <row r="58253">
          <cell r="B58253">
            <v>18376648185</v>
          </cell>
          <cell r="C58253" t="str">
            <v>广西省南宁市西乡塘区明秀东路广西民族医院丰巢</v>
          </cell>
        </row>
        <row r="58254">
          <cell r="B58254">
            <v>13568807390</v>
          </cell>
          <cell r="C58254" t="str">
            <v>四川省成都市郫县景尚景小区一期5栋</v>
          </cell>
        </row>
        <row r="58255">
          <cell r="B58255">
            <v>13551331666</v>
          </cell>
          <cell r="C58255" t="str">
            <v>四川省成都市青羊区清溪南街5号</v>
          </cell>
        </row>
        <row r="58256">
          <cell r="B58256">
            <v>13899872074</v>
          </cell>
          <cell r="C58256" t="str">
            <v>新疆乌鲁木齐市米东区中石油天然气股份有限公司乌石化分公司</v>
          </cell>
        </row>
        <row r="58257">
          <cell r="B58257">
            <v>18180724101</v>
          </cell>
          <cell r="C58257" t="str">
            <v>四川省成都市成华区跳蹬河南路7号沙河丽景</v>
          </cell>
        </row>
        <row r="58258">
          <cell r="B58258">
            <v>18980801239</v>
          </cell>
          <cell r="C58258" t="str">
            <v>四川省成都市天府新区菁蓉路98号北鑫苑南区</v>
          </cell>
        </row>
        <row r="58259">
          <cell r="B58259">
            <v>13308089523</v>
          </cell>
          <cell r="C58259" t="str">
            <v>四川省成都市青羊区蜀源路1号华府金沙6-2201</v>
          </cell>
        </row>
        <row r="58260">
          <cell r="B58260">
            <v>18982086901</v>
          </cell>
          <cell r="C58260" t="str">
            <v>四川省成都市青羊区培风路80号教师公寓物管</v>
          </cell>
        </row>
        <row r="58261">
          <cell r="B58261">
            <v>15899129617</v>
          </cell>
          <cell r="C58261" t="str">
            <v>新疆乌鲁木齐市天山区和平北路11号新疆银监局</v>
          </cell>
        </row>
        <row r="58262">
          <cell r="B58262">
            <v>13981836262</v>
          </cell>
          <cell r="C58262" t="str">
            <v>四川省成都市青羊区苏坡西路39号乐摩筑</v>
          </cell>
        </row>
        <row r="58263">
          <cell r="B58263">
            <v>17380140169</v>
          </cell>
          <cell r="C58263" t="str">
            <v>四川省成都市金牛区凤凰山街道韦家碾一路绿地世纪城</v>
          </cell>
        </row>
        <row r="58264">
          <cell r="B58264">
            <v>15882198298</v>
          </cell>
          <cell r="C58264" t="str">
            <v>四川省成都市金牛区金仙桥路曦城1号楼</v>
          </cell>
        </row>
        <row r="58265">
          <cell r="B58265">
            <v>13999233490</v>
          </cell>
          <cell r="C58265" t="str">
            <v>新疆乌鲁木齐市米东区米东北路819号乌石化西峰集团</v>
          </cell>
        </row>
        <row r="58266">
          <cell r="B58266">
            <v>18628191685</v>
          </cell>
          <cell r="C58266" t="str">
            <v>四川省成都市郫都区红光镇尚景岁月</v>
          </cell>
        </row>
        <row r="58267">
          <cell r="B58267">
            <v>13980908888</v>
          </cell>
          <cell r="C58267" t="str">
            <v>四川省成都市高新区天府大道天府软件园B4</v>
          </cell>
        </row>
        <row r="58268">
          <cell r="B58268">
            <v>18113167626</v>
          </cell>
          <cell r="C58268" t="str">
            <v>四川省成都市武侯区晋阳路沙堰西二街290号四川省妇幼保健院</v>
          </cell>
        </row>
        <row r="58269">
          <cell r="B58269">
            <v>13808193986</v>
          </cell>
          <cell r="C58269" t="str">
            <v>四川省成都市青羊区龙嘴路232号11-4-701</v>
          </cell>
        </row>
        <row r="58270">
          <cell r="B58270">
            <v>15881056340</v>
          </cell>
          <cell r="C58270" t="str">
            <v>四川省成都市青羊区清波路77号华润金悦湾20-1602</v>
          </cell>
        </row>
        <row r="58271">
          <cell r="B58271">
            <v>18384232728</v>
          </cell>
          <cell r="C58271" t="str">
            <v>四川省成都市郫都区安靖卫生院急诊科</v>
          </cell>
        </row>
        <row r="58272">
          <cell r="B58272">
            <v>18628063099</v>
          </cell>
          <cell r="C58272" t="str">
            <v>四川省成都市金牛区韦家碾一路2号4-1801</v>
          </cell>
        </row>
        <row r="58273">
          <cell r="B58273">
            <v>13916044269</v>
          </cell>
          <cell r="C58273" t="str">
            <v>上海市闵行区鹤庆路258号411室</v>
          </cell>
        </row>
        <row r="58274">
          <cell r="B58274">
            <v>13540655609</v>
          </cell>
          <cell r="C58274" t="str">
            <v>四川省成都市温江区战备渠北路康成家园二期</v>
          </cell>
        </row>
        <row r="58275">
          <cell r="B58275">
            <v>18908209077</v>
          </cell>
          <cell r="C58275" t="str">
            <v>四川省成都市双流东升镇爱汀府7-2-301</v>
          </cell>
        </row>
        <row r="58276">
          <cell r="B58276">
            <v>18204606585</v>
          </cell>
          <cell r="C58276" t="str">
            <v>黑龙江省哈尔滨市道里区群力新苑A51栋1单元1601室</v>
          </cell>
        </row>
        <row r="58277">
          <cell r="B58277">
            <v>13945188355</v>
          </cell>
          <cell r="C58277" t="str">
            <v>黑龙江省哈尔滨市道里区群力省直机关群力新城幼儿园</v>
          </cell>
        </row>
        <row r="58278">
          <cell r="B58278">
            <v>18045044923</v>
          </cell>
          <cell r="C58278" t="str">
            <v>黑龙江省哈尔滨市南岗区公园丽景A栋3单元2001</v>
          </cell>
        </row>
        <row r="58279">
          <cell r="B58279">
            <v>13936149381</v>
          </cell>
          <cell r="C58279" t="str">
            <v>黑龙江省哈尔滨市南岗区尤家街90号花园小学哈西二校区</v>
          </cell>
        </row>
        <row r="58280">
          <cell r="B58280">
            <v>15874899996</v>
          </cell>
          <cell r="C58280" t="str">
            <v>湖南省长沙市天心区南湖路53号欧园小区二期一栋C单元中通快递收</v>
          </cell>
        </row>
        <row r="58281">
          <cell r="B58281">
            <v>18296110048</v>
          </cell>
          <cell r="C58281" t="str">
            <v>江西省新余市渝水区城北街道北湖星城17栋102</v>
          </cell>
        </row>
        <row r="58282">
          <cell r="B58282">
            <v>18999823166</v>
          </cell>
          <cell r="C58282" t="str">
            <v>新疆乌鲁木齐市新市区经济技术开发区街道喀纳斯湖北路西二巷195号第一中学开发区校区</v>
          </cell>
        </row>
        <row r="58283">
          <cell r="B58283">
            <v>13708112135</v>
          </cell>
          <cell r="C58283" t="str">
            <v>四川省江油市中坝剧场瑞新巷建管局宿舍</v>
          </cell>
        </row>
        <row r="58284">
          <cell r="B58284">
            <v>13353388898</v>
          </cell>
          <cell r="C58284" t="str">
            <v>浙江省温州市永嘉县瓯北镇浦西街新河锦苑B幢1601</v>
          </cell>
        </row>
        <row r="58285">
          <cell r="B58285">
            <v>15014457750</v>
          </cell>
          <cell r="C58285" t="str">
            <v>广东省肇庆市高要区南岸街道南兴三路富诚酒店美宜佳</v>
          </cell>
        </row>
        <row r="58286">
          <cell r="B58286">
            <v>13537365689</v>
          </cell>
          <cell r="C58286" t="str">
            <v>广东省东莞市石排镇石排大道公园南路文广大楼</v>
          </cell>
        </row>
        <row r="58287">
          <cell r="B58287">
            <v>13720550022</v>
          </cell>
          <cell r="C58287" t="str">
            <v>陕西省西安市雁塔区曲江街道雁南五路299号曲江观邸小区</v>
          </cell>
        </row>
        <row r="58288">
          <cell r="B58288">
            <v>18682713990</v>
          </cell>
          <cell r="C58288" t="str">
            <v>四川省巴中市巴州区回风大道如意小区</v>
          </cell>
        </row>
        <row r="58289">
          <cell r="B58289">
            <v>13699226080</v>
          </cell>
          <cell r="C58289" t="str">
            <v>北京朝阳区延静东里7号楼1910室</v>
          </cell>
        </row>
        <row r="58290">
          <cell r="B58290">
            <v>15249434567</v>
          </cell>
          <cell r="C58290" t="str">
            <v>内蒙古鄂伦春自治旗阿里河镇经济和信息话局</v>
          </cell>
        </row>
        <row r="58291">
          <cell r="B58291">
            <v>15692201585</v>
          </cell>
          <cell r="C58291" t="str">
            <v>天津市滨海新区中心商务区中国塘观山苑5栋1201</v>
          </cell>
        </row>
        <row r="58292">
          <cell r="B58292">
            <v>13503847165</v>
          </cell>
          <cell r="C58292" t="str">
            <v>河南省郑州市金水区经七路与丰产路交叉路口16号海通证券大厦</v>
          </cell>
        </row>
        <row r="58293">
          <cell r="B58293">
            <v>13888516380</v>
          </cell>
          <cell r="C58293" t="str">
            <v>云南省昆明市官渡区艺术家园C区15栋3单元602</v>
          </cell>
        </row>
        <row r="58294">
          <cell r="B58294">
            <v>18600010949</v>
          </cell>
          <cell r="C58294" t="str">
            <v>北京市，昌平区，回龙观街道回龙观通达园6#15单元401</v>
          </cell>
        </row>
        <row r="58295">
          <cell r="B58295">
            <v>13977970202</v>
          </cell>
          <cell r="C58295" t="str">
            <v>广西北海市海城区外沙海鲜岛北海珍珠湾海景酒店营销部</v>
          </cell>
        </row>
        <row r="58296">
          <cell r="B58296">
            <v>13505415428</v>
          </cell>
          <cell r="C58296" t="str">
            <v>山东省济南市花园路92-2号中国移动东环花园旁边</v>
          </cell>
        </row>
        <row r="58297">
          <cell r="B58297">
            <v>13820537897</v>
          </cell>
          <cell r="C58297" t="str">
            <v>天津市和平区贵州路96号天津市妇女儿童保健中心</v>
          </cell>
        </row>
        <row r="58298">
          <cell r="B58298">
            <v>13818277274</v>
          </cell>
          <cell r="C58298" t="str">
            <v>上海市黄浦区长乐路161号912室（送员工通道）</v>
          </cell>
        </row>
        <row r="58299">
          <cell r="B58299">
            <v>13813586699</v>
          </cell>
          <cell r="C58299" t="str">
            <v>江苏常州市天宁区御翠园43幢丙单元2401室</v>
          </cell>
        </row>
        <row r="58300">
          <cell r="B58300">
            <v>13846862119</v>
          </cell>
          <cell r="C58300" t="str">
            <v>黑龙江省鹤岗市向阳区邮局后身新华街残联1号楼四单元208</v>
          </cell>
        </row>
        <row r="58301">
          <cell r="B58301">
            <v>17317821485</v>
          </cell>
          <cell r="C58301" t="str">
            <v>上海市徐汇区东安路130号</v>
          </cell>
        </row>
        <row r="58302">
          <cell r="B58302">
            <v>13632451843</v>
          </cell>
          <cell r="C58302" t="str">
            <v>广东省广州市白云区同泰路颐和山庄和风阁二座905室</v>
          </cell>
        </row>
        <row r="58303">
          <cell r="B58303">
            <v>18611292176</v>
          </cell>
          <cell r="C58303" t="str">
            <v>北京市海淀区知春里2号楼1008室</v>
          </cell>
        </row>
        <row r="58304">
          <cell r="B58304">
            <v>18914100720</v>
          </cell>
          <cell r="C58304" t="str">
            <v>江苏省无锡市北塘区惠钱路君和佳园18-36</v>
          </cell>
        </row>
        <row r="58305">
          <cell r="B58305">
            <v>15242514093</v>
          </cell>
          <cell r="C58305" t="str">
            <v>辽宁省大连市甘井子区金三角万科八栋墅9-3-801（商城花园北街25号）</v>
          </cell>
        </row>
        <row r="58306">
          <cell r="B58306">
            <v>13940906683</v>
          </cell>
          <cell r="C58306" t="str">
            <v>辽宁省大连市高新技术园区华路1号</v>
          </cell>
        </row>
        <row r="58307">
          <cell r="B58307">
            <v>18921587103</v>
          </cell>
          <cell r="C58307" t="str">
            <v>江苏省镇江市丹徒新区瑞泰金街B36小盒子</v>
          </cell>
        </row>
        <row r="58308">
          <cell r="B58308">
            <v>13963931628</v>
          </cell>
          <cell r="C58308" t="str">
            <v>山东省青岛市李沧区宾川路51号8号楼1003</v>
          </cell>
        </row>
        <row r="58309">
          <cell r="B58309">
            <v>13726911989</v>
          </cell>
          <cell r="C58309" t="str">
            <v>广东省湛江市赤坎区观海北路一号滨海园</v>
          </cell>
        </row>
        <row r="58310">
          <cell r="B58310">
            <v>18940258242</v>
          </cell>
          <cell r="C58310" t="str">
            <v>辽宁省沈阳市和平区三好街36号中国医科大学附属盛京医院1号楼B座2楼小儿重症监护病房</v>
          </cell>
        </row>
        <row r="58311">
          <cell r="B58311">
            <v>15810571376</v>
          </cell>
          <cell r="C58311" t="str">
            <v>北京市延庆区医院供应室</v>
          </cell>
        </row>
        <row r="58312">
          <cell r="B58312">
            <v>18649171869</v>
          </cell>
          <cell r="C58312" t="str">
            <v>天津市河东区太阳城橙翠园15-3-202</v>
          </cell>
        </row>
        <row r="58313">
          <cell r="B58313">
            <v>13332020909</v>
          </cell>
          <cell r="C58313" t="str">
            <v>天津河北区瑞海名苑17-1704</v>
          </cell>
        </row>
        <row r="58314">
          <cell r="B58314">
            <v>18201765729</v>
          </cell>
          <cell r="C58314" t="str">
            <v>上海市浦东新区大团镇永宁东路540弄8号502室</v>
          </cell>
        </row>
        <row r="58315">
          <cell r="B58315">
            <v>13842652350</v>
          </cell>
          <cell r="C58315" t="str">
            <v>辽宁省大连市开发区双D港滨海丰园38号楼</v>
          </cell>
        </row>
        <row r="58316">
          <cell r="B58316">
            <v>13836396819</v>
          </cell>
          <cell r="C58316" t="str">
            <v>黑龙江省哈尔滨市道里区确立第六大道三松宜家8号楼2-2101</v>
          </cell>
        </row>
        <row r="58317">
          <cell r="B58317">
            <v>13841984751</v>
          </cell>
          <cell r="C58317" t="str">
            <v>辽宁省、辽阳市、太子河区、铁西路、166号、第三初级中学政英史地组</v>
          </cell>
        </row>
        <row r="58318">
          <cell r="B58318">
            <v>18609853583</v>
          </cell>
          <cell r="C58318" t="str">
            <v>辽宁省大连甘井子区迎客路隽佳新苑小区70号楼</v>
          </cell>
        </row>
        <row r="58319">
          <cell r="B58319">
            <v>13393160300</v>
          </cell>
          <cell r="C58319" t="str">
            <v>河北省廊坊市广阳道162号新兴大厦三楼</v>
          </cell>
        </row>
        <row r="58320">
          <cell r="B58320">
            <v>15103660999</v>
          </cell>
          <cell r="C58320" t="str">
            <v>海南省海口市美兰区海甸岛和平大道海岛春天</v>
          </cell>
        </row>
        <row r="58321">
          <cell r="B58321">
            <v>13968382288</v>
          </cell>
          <cell r="C58321" t="str">
            <v>浙江省宁波市象山丹城丹东街道宏润花园19幢1202室</v>
          </cell>
        </row>
        <row r="58322">
          <cell r="B58322">
            <v>13649306853</v>
          </cell>
          <cell r="C58322" t="str">
            <v>甘肃省兰州市七里河区敦煌路353号国投甘肃小三峡公司</v>
          </cell>
        </row>
        <row r="58323">
          <cell r="B58323">
            <v>15953199000</v>
          </cell>
          <cell r="C58323" t="str">
            <v>山东省济南市市中区玉函路38号2号楼1单元201</v>
          </cell>
        </row>
        <row r="58324">
          <cell r="B58324">
            <v>18502660222</v>
          </cell>
          <cell r="C58324" t="str">
            <v>天津市河西区体南富順里13一405</v>
          </cell>
        </row>
        <row r="58325">
          <cell r="B58325">
            <v>13143594112</v>
          </cell>
          <cell r="C58325" t="str">
            <v>广东省云浮市新兴县新城镇东堤路33号巨龙灯饰</v>
          </cell>
        </row>
        <row r="58326">
          <cell r="B58326">
            <v>13408006014</v>
          </cell>
          <cell r="C58326" t="str">
            <v>四川省成都市金牛区营通巷26号3栋1单元5楼14号</v>
          </cell>
        </row>
        <row r="58327">
          <cell r="B58327">
            <v>13811160563</v>
          </cell>
          <cell r="C58327" t="str">
            <v>北京市海淀区西二旗西路1号院领秀新硅谷C区6号楼2单元802室</v>
          </cell>
        </row>
        <row r="58328">
          <cell r="B58328">
            <v>13654276239</v>
          </cell>
          <cell r="C58328" t="str">
            <v>辽宁省辽阳市白塔区富虹阳光尊邸一期</v>
          </cell>
        </row>
        <row r="58329">
          <cell r="B58329">
            <v>13719152491</v>
          </cell>
          <cell r="C58329" t="str">
            <v>广东省广州市荔湾区芳村大道东165号嘉怡大厦B座1301房</v>
          </cell>
        </row>
        <row r="58330">
          <cell r="B58330">
            <v>13019793300</v>
          </cell>
          <cell r="C58330" t="str">
            <v>北京市亦庄经济技术开发区西环南路6号北京振国中西医结合肿瘤医院4楼420室</v>
          </cell>
        </row>
        <row r="58331">
          <cell r="B58331">
            <v>13922085033</v>
          </cell>
          <cell r="C58331" t="str">
            <v>广东省湛江市开发区海淀大道中131号澳海城8幢2座</v>
          </cell>
        </row>
        <row r="58332">
          <cell r="B58332">
            <v>13501145622</v>
          </cell>
          <cell r="C58332" t="str">
            <v>北京市顺义区天竺地区顺义区天竺空港开发区A区天柱路28号空港科技大厦A座703室</v>
          </cell>
        </row>
        <row r="58333">
          <cell r="B58333">
            <v>15137507999</v>
          </cell>
          <cell r="C58333" t="str">
            <v>河南省郑州市金水区金水路银基王朝一期一号楼2505</v>
          </cell>
        </row>
        <row r="58334">
          <cell r="B58334">
            <v>13946130227</v>
          </cell>
          <cell r="C58334" t="str">
            <v>黑龙江省哈尔滨市道里区经纬街红专街114号2栋2单元503</v>
          </cell>
        </row>
        <row r="58335">
          <cell r="B58335">
            <v>15098886999</v>
          </cell>
          <cell r="C58335" t="str">
            <v>山东省济南市中区郎茂山路28号丽景苑10号1单元1702</v>
          </cell>
        </row>
        <row r="58336">
          <cell r="B58336">
            <v>13945207332</v>
          </cell>
          <cell r="C58336" t="str">
            <v>黑龙江省齐齐哈尔市龙沙区正阳街道新玛特购物广场A座2005</v>
          </cell>
        </row>
        <row r="58337">
          <cell r="B58337">
            <v>13069693635</v>
          </cell>
          <cell r="C58337" t="str">
            <v>浙江省杭州市西湖区古荡街道嘉禾花苑西门5幢2单元618</v>
          </cell>
        </row>
        <row r="58338">
          <cell r="B58338">
            <v>13557023590</v>
          </cell>
          <cell r="C58338" t="str">
            <v>广西省柳州市柳南区银山街道航二路17号16栋一单元202</v>
          </cell>
        </row>
        <row r="58339">
          <cell r="B58339">
            <v>13901132836</v>
          </cell>
          <cell r="C58339" t="str">
            <v>北京市石景山区苹果园街道海特花园57号楼一单元1402</v>
          </cell>
        </row>
        <row r="58340">
          <cell r="B58340">
            <v>18796931003</v>
          </cell>
          <cell r="C58340" t="str">
            <v>江苏省常州市武进区湖塘镇东方公寓2幢丙单元402</v>
          </cell>
        </row>
        <row r="58341">
          <cell r="B58341">
            <v>15116707235</v>
          </cell>
          <cell r="C58341" t="str">
            <v>湖南省益阳市赫山区八字哨镇</v>
          </cell>
        </row>
        <row r="58342">
          <cell r="B58342">
            <v>18665554847</v>
          </cell>
          <cell r="C58342" t="str">
            <v>广东省广州市海珠区新港东路黄埔北码头M+创工厂8号楼悠季瑜伽</v>
          </cell>
        </row>
        <row r="58343">
          <cell r="B58343">
            <v>13810309960</v>
          </cell>
          <cell r="C58343" t="str">
            <v>北京市西城区丰汇园小区2号楼9单元602室</v>
          </cell>
        </row>
        <row r="58344">
          <cell r="B58344">
            <v>18696656856</v>
          </cell>
          <cell r="C58344" t="str">
            <v>重庆市渝北区双龙大道170号</v>
          </cell>
        </row>
        <row r="58345">
          <cell r="B58345">
            <v>13602239388</v>
          </cell>
          <cell r="C58345" t="str">
            <v>广东省广州市花都区新华街公益路45号</v>
          </cell>
        </row>
        <row r="58346">
          <cell r="B58346">
            <v>13922368080</v>
          </cell>
          <cell r="C58346" t="str">
            <v>广东省广州市花都区新华街龙珠路12号侨滨苑C401房</v>
          </cell>
        </row>
        <row r="58347">
          <cell r="B58347">
            <v>13960129575</v>
          </cell>
          <cell r="C58347" t="str">
            <v>福建省漳州市龙海市角美镇石美南门村397号</v>
          </cell>
        </row>
        <row r="58348">
          <cell r="B58348">
            <v>18635200937</v>
          </cell>
          <cell r="C58348" t="str">
            <v>内蒙古乌兰察布市集宁区新区水岸雅苑小区</v>
          </cell>
        </row>
        <row r="58349">
          <cell r="B58349">
            <v>13599993298</v>
          </cell>
          <cell r="C58349" t="str">
            <v>福建省晋江市梅岭三光天锦塘雅苑7栋</v>
          </cell>
        </row>
        <row r="58350">
          <cell r="B58350">
            <v>13850766119</v>
          </cell>
          <cell r="C58350" t="str">
            <v>福建省厦门市思明区海峡国际社区14栋2701</v>
          </cell>
        </row>
        <row r="58351">
          <cell r="B58351">
            <v>13811677914</v>
          </cell>
          <cell r="C58351" t="str">
            <v>北京市东城区和平里七区2号楼1单元101</v>
          </cell>
        </row>
        <row r="58352">
          <cell r="B58352">
            <v>18271412122</v>
          </cell>
          <cell r="C58352" t="str">
            <v>湖北省武汉市武昌区中南路三路博雅中南1栋1单元203</v>
          </cell>
        </row>
        <row r="58353">
          <cell r="B58353">
            <v>18567286733</v>
          </cell>
          <cell r="C58353" t="str">
            <v>河南省南阳市独山大道366号</v>
          </cell>
        </row>
        <row r="58354">
          <cell r="B58354">
            <v>15514553561</v>
          </cell>
          <cell r="C58354" t="str">
            <v>河南省郑州市金水区中州大道黑庄路协和城邦3号</v>
          </cell>
        </row>
        <row r="58355">
          <cell r="B58355">
            <v>13817906142</v>
          </cell>
          <cell r="C58355" t="str">
            <v>上海市长宁区北渔路111号北新泾社区卫生服务中心全科团队</v>
          </cell>
        </row>
        <row r="58356">
          <cell r="B58356">
            <v>18001177870</v>
          </cell>
          <cell r="C58356" t="str">
            <v>北京市海淀区西外太平庄3号楼5单元501</v>
          </cell>
        </row>
        <row r="58357">
          <cell r="B58357">
            <v>13827868513</v>
          </cell>
          <cell r="C58357" t="str">
            <v>广东省河源市新江社区卫生服务中心</v>
          </cell>
        </row>
        <row r="58358">
          <cell r="B58358">
            <v>13025150783</v>
          </cell>
          <cell r="C58358" t="str">
            <v>北京市通州区永顺镇通瑞家苑19楼二单元2606</v>
          </cell>
        </row>
        <row r="58359">
          <cell r="B58359">
            <v>18983451588</v>
          </cell>
          <cell r="C58359" t="str">
            <v>重庆江津区几江街道林业局对面农业局家属院</v>
          </cell>
        </row>
        <row r="58360">
          <cell r="B58360">
            <v>18628187552</v>
          </cell>
          <cell r="C58360" t="str">
            <v>四川省成都市成华区欣然一街1号浅水半岛B区2栋</v>
          </cell>
        </row>
        <row r="58361">
          <cell r="B58361">
            <v>13594083931</v>
          </cell>
          <cell r="C58361" t="str">
            <v>重庆市渝北区城区力帆红星广场紫郡6-13-3</v>
          </cell>
        </row>
        <row r="58362">
          <cell r="B58362">
            <v>13558888680</v>
          </cell>
          <cell r="C58362" t="str">
            <v>四川省承德市锦江区牡丹街199号人居东御佲家</v>
          </cell>
        </row>
        <row r="58363">
          <cell r="B58363">
            <v>13709000480</v>
          </cell>
          <cell r="C58363" t="str">
            <v>四川省成都市太升路提督街58号锦阳智能通讯城二楼收银台</v>
          </cell>
        </row>
        <row r="58364">
          <cell r="B58364">
            <v>13880031245</v>
          </cell>
          <cell r="C58364" t="str">
            <v>四川省成都市龙泉驿区十陵镇明蜀新村2371号正新轮胎</v>
          </cell>
        </row>
        <row r="58365">
          <cell r="B58365">
            <v>13547861376</v>
          </cell>
          <cell r="C58365" t="str">
            <v>四川省成都市郫都区犀浦镇恒山南街255号</v>
          </cell>
        </row>
        <row r="58366">
          <cell r="B58366">
            <v>13708019377</v>
          </cell>
          <cell r="C58366" t="str">
            <v>四川省成都市温江区江浦路洲际亚洲湾B区</v>
          </cell>
        </row>
        <row r="58367">
          <cell r="B58367">
            <v>18111446127</v>
          </cell>
          <cell r="C58367" t="str">
            <v>四川省峨眉山市绥山镇白龙南路80号</v>
          </cell>
        </row>
        <row r="58368">
          <cell r="B58368">
            <v>18817149813</v>
          </cell>
          <cell r="C58368" t="str">
            <v>湖南省长沙市长沙县星沙街道东九路星湖湾1期6栋</v>
          </cell>
        </row>
        <row r="58369">
          <cell r="B58369">
            <v>18523057915</v>
          </cell>
          <cell r="C58369" t="str">
            <v>重庆市南岸区巨成龙湾11-25-5</v>
          </cell>
        </row>
        <row r="58370">
          <cell r="B58370">
            <v>18942835811</v>
          </cell>
          <cell r="C58370" t="str">
            <v>四川省成都市高新区中和街道红树湾小区1-1-601</v>
          </cell>
        </row>
        <row r="58371">
          <cell r="B58371">
            <v>13668142377</v>
          </cell>
          <cell r="C58371" t="str">
            <v>四川省成都市新津翡翠公馆1-2-1401</v>
          </cell>
        </row>
        <row r="58372">
          <cell r="B58372">
            <v>15802888077</v>
          </cell>
          <cell r="C58372" t="str">
            <v>四川省成都市武侯区鹭岛国际社区24-1-101</v>
          </cell>
        </row>
        <row r="58373">
          <cell r="B58373">
            <v>18684651251</v>
          </cell>
          <cell r="C58373" t="str">
            <v>西藏昌都市卡若区东路16号</v>
          </cell>
        </row>
        <row r="58374">
          <cell r="B58374">
            <v>13426134549</v>
          </cell>
          <cell r="C58374" t="str">
            <v>北京市西城区手帕口南街京铁和园小区2-1-1902</v>
          </cell>
        </row>
        <row r="58375">
          <cell r="B58375">
            <v>13982135086</v>
          </cell>
          <cell r="C58375" t="str">
            <v>四川省成都市金牛区长福街58号</v>
          </cell>
        </row>
        <row r="58376">
          <cell r="B58376">
            <v>15923851008</v>
          </cell>
          <cell r="C58376" t="str">
            <v>重庆市巫山县高唐街道水利公寓</v>
          </cell>
        </row>
        <row r="58377">
          <cell r="B58377">
            <v>13658012957</v>
          </cell>
          <cell r="C58377" t="str">
            <v>四川省成都市新都区大丰小学三元校区</v>
          </cell>
        </row>
        <row r="58378">
          <cell r="B58378">
            <v>18782922894</v>
          </cell>
          <cell r="C58378" t="str">
            <v>四川省成都市金牛区成彭立交华侨城际岸120栋1-2001</v>
          </cell>
        </row>
        <row r="58379">
          <cell r="B58379">
            <v>13999118221</v>
          </cell>
          <cell r="C58379" t="str">
            <v>新疆乌鲁木齐市水磨沟区友好三期2-6-801</v>
          </cell>
        </row>
        <row r="58380">
          <cell r="B58380">
            <v>15202836315</v>
          </cell>
          <cell r="C58380" t="str">
            <v>四川省成都市高新区世纪城路936号烟草兴业大厦1楼兴业银行</v>
          </cell>
        </row>
        <row r="58381">
          <cell r="B58381">
            <v>13618084656</v>
          </cell>
          <cell r="C58381" t="str">
            <v>四川省成都市新津县瑞通路180号</v>
          </cell>
        </row>
        <row r="58382">
          <cell r="B58382">
            <v>13568971002</v>
          </cell>
          <cell r="C58382" t="str">
            <v>四川省成都市郫县安靖卫生院</v>
          </cell>
        </row>
        <row r="58383">
          <cell r="B58383">
            <v>13899872074</v>
          </cell>
          <cell r="C58383" t="str">
            <v>新疆乌鲁木齐市米东区中石油乌石化分公司财务处</v>
          </cell>
        </row>
        <row r="58384">
          <cell r="B58384">
            <v>15328225569</v>
          </cell>
          <cell r="C58384" t="str">
            <v>四川省绵阳市高新区普明南路东段111号四川灵通电讯有限公司</v>
          </cell>
        </row>
        <row r="58385">
          <cell r="B58385">
            <v>18942833456</v>
          </cell>
          <cell r="C58385" t="str">
            <v>四川省甘孜州康定市炉城镇光明路1号州委政法委州委办公区</v>
          </cell>
        </row>
        <row r="58386">
          <cell r="B58386">
            <v>15025515738</v>
          </cell>
          <cell r="C58386" t="str">
            <v>重庆市忠县白公社区医院收费室</v>
          </cell>
        </row>
        <row r="58387">
          <cell r="B58387">
            <v>15108222799</v>
          </cell>
          <cell r="C58387" t="str">
            <v>四川省成都市郫都区郫筒街道中冶中央公园4-1-2201</v>
          </cell>
        </row>
        <row r="58388">
          <cell r="B58388">
            <v>13999857869</v>
          </cell>
          <cell r="C58388" t="str">
            <v>新疆乌鲁木齐市米东北路819号西峰集团财务部</v>
          </cell>
        </row>
        <row r="58389">
          <cell r="B58389">
            <v>18628171923</v>
          </cell>
          <cell r="C58389" t="str">
            <v>四川省成都市新都区新中路122号农业银行</v>
          </cell>
        </row>
        <row r="58390">
          <cell r="B58390">
            <v>18908098244</v>
          </cell>
          <cell r="C58390" t="str">
            <v>四川省成都市石羊场路888号人居天府汇城3-1-805</v>
          </cell>
        </row>
        <row r="58391">
          <cell r="B58391">
            <v>18605921900</v>
          </cell>
          <cell r="C58391" t="str">
            <v>福建省厦门市思明区龙虎山路683号水产集团宿舍</v>
          </cell>
        </row>
        <row r="58392">
          <cell r="B58392">
            <v>18710001209</v>
          </cell>
          <cell r="C58392" t="str">
            <v>北京市顺义区后沙峪镇双裕西区4号楼1-202</v>
          </cell>
        </row>
        <row r="58393">
          <cell r="B58393">
            <v>15608199957</v>
          </cell>
          <cell r="C58393" t="str">
            <v>四川省成都市武侯区长宜西二路长城宜苑7-3-303</v>
          </cell>
        </row>
        <row r="58394">
          <cell r="B58394">
            <v>13678091052</v>
          </cell>
          <cell r="C58394" t="str">
            <v>四川省成都市青羊区东马鹏街8号</v>
          </cell>
        </row>
        <row r="58395">
          <cell r="B58395">
            <v>18980762329</v>
          </cell>
          <cell r="C58395" t="str">
            <v>四川省成都市成华区东丽街58号首创光和城一期1-1</v>
          </cell>
        </row>
        <row r="58396">
          <cell r="B58396">
            <v>18981466781</v>
          </cell>
          <cell r="C58396" t="str">
            <v>四川省达州市达川区仙鹤路金惠大厦9-25</v>
          </cell>
        </row>
        <row r="58397">
          <cell r="B58397">
            <v>13982281697</v>
          </cell>
          <cell r="C58397" t="str">
            <v>四川省成都市锦江区牛沙后街88号</v>
          </cell>
        </row>
        <row r="58398">
          <cell r="B58398">
            <v>18990818529</v>
          </cell>
          <cell r="C58398" t="str">
            <v>四川省南充市嘉陵区树人路南高苑</v>
          </cell>
        </row>
        <row r="58399">
          <cell r="B58399">
            <v>15982105228</v>
          </cell>
          <cell r="C58399" t="str">
            <v>四川省成都市温江区文化路218号那城小区1-1-9-25</v>
          </cell>
        </row>
        <row r="58400">
          <cell r="B58400">
            <v>13508026836</v>
          </cell>
          <cell r="C58400" t="str">
            <v>四川省德阳市广汉南昌路4段46号民航飞行学院现代教育中心</v>
          </cell>
        </row>
        <row r="58401">
          <cell r="B58401">
            <v>13880328699</v>
          </cell>
          <cell r="C58401" t="str">
            <v>四川省成都市锦江区梨花街皇城公寓2-4-C</v>
          </cell>
        </row>
        <row r="58402">
          <cell r="B58402">
            <v>19991810203</v>
          </cell>
          <cell r="C58402" t="str">
            <v>陕西省西安市雁塔区雁南四路曲江南苑</v>
          </cell>
        </row>
        <row r="58403">
          <cell r="B58403">
            <v>18382318211</v>
          </cell>
          <cell r="C58403" t="str">
            <v>四川省成都市青羊区同怡横街50号</v>
          </cell>
        </row>
        <row r="58404">
          <cell r="B58404">
            <v>15671001601</v>
          </cell>
          <cell r="C58404" t="str">
            <v>湖北省宜昌市东山开发区城东大道瑞阳宾馆旁</v>
          </cell>
        </row>
        <row r="58405">
          <cell r="B58405">
            <v>15144091199</v>
          </cell>
          <cell r="C58405" t="str">
            <v>吉林省长春市宽城区东安白金首府20-2-905</v>
          </cell>
        </row>
        <row r="58406">
          <cell r="B58406">
            <v>15122334931</v>
          </cell>
          <cell r="C58406" t="str">
            <v>天津市南开区华苑长华里幼儿园</v>
          </cell>
        </row>
        <row r="58407">
          <cell r="B58407">
            <v>18909221338</v>
          </cell>
          <cell r="C58407" t="str">
            <v>陕西省西安市长安区航天大道电信小区</v>
          </cell>
        </row>
        <row r="58408">
          <cell r="B58408">
            <v>13102033227</v>
          </cell>
          <cell r="C58408" t="str">
            <v>天津市西青区辛口镇上辛园20-1-202</v>
          </cell>
        </row>
        <row r="58409">
          <cell r="B58409">
            <v>13503512613</v>
          </cell>
          <cell r="C58409" t="str">
            <v>山西省太原市小店区双喜建南小区</v>
          </cell>
        </row>
        <row r="58410">
          <cell r="B58410">
            <v>13483518188</v>
          </cell>
          <cell r="C58410" t="str">
            <v>河北省唐山市滦县紫薇园自建别墅北段第四排（24号楼东南）</v>
          </cell>
        </row>
        <row r="58411">
          <cell r="B58411">
            <v>13808020993</v>
          </cell>
          <cell r="C58411" t="str">
            <v>四川省成都市高新区天华路9号</v>
          </cell>
        </row>
        <row r="58412">
          <cell r="B58412">
            <v>13826200002</v>
          </cell>
          <cell r="C58412" t="str">
            <v>广东省广州市天河区黄埔大道中恒隆街18号2903</v>
          </cell>
        </row>
        <row r="58413">
          <cell r="B58413">
            <v>15642108589</v>
          </cell>
          <cell r="C58413" t="str">
            <v>辽宁省抚顺市顺城区幸福城一期C-2号楼1单元</v>
          </cell>
        </row>
        <row r="58414">
          <cell r="B58414">
            <v>15642018605</v>
          </cell>
          <cell r="C58414" t="str">
            <v>辽宁省抚顺市顺城区新城路中段5号抚顺市中心医院产科分娩室</v>
          </cell>
        </row>
        <row r="58415">
          <cell r="B58415">
            <v>15842354308</v>
          </cell>
          <cell r="C58415" t="str">
            <v>辽宁省抚顺市顺城区长春街北格林书香苑内金沅昕超市</v>
          </cell>
        </row>
        <row r="58416">
          <cell r="B58416">
            <v>15941319090</v>
          </cell>
          <cell r="C58416" t="str">
            <v>辽宁省抚顺市望花区营口路山水书苑C62单元1102室</v>
          </cell>
        </row>
        <row r="58417">
          <cell r="B58417">
            <v>13911825933</v>
          </cell>
          <cell r="C58417" t="str">
            <v>北京市丰台区邻枫路5号院怡景园4号楼2711号</v>
          </cell>
        </row>
        <row r="58418">
          <cell r="B58418">
            <v>13922361331</v>
          </cell>
          <cell r="C58418" t="str">
            <v>广东省广州市花都区狮岭镇团结路狮岭地税局</v>
          </cell>
        </row>
        <row r="58419">
          <cell r="B58419">
            <v>13686161535</v>
          </cell>
          <cell r="C58419" t="str">
            <v>广东省东莞市厚街镇学府路创新学院</v>
          </cell>
        </row>
        <row r="58420">
          <cell r="B58420">
            <v>13665933900</v>
          </cell>
          <cell r="C58420" t="str">
            <v>福建省晋江市罗山街道季延初级中学对面季延新村</v>
          </cell>
        </row>
        <row r="58421">
          <cell r="B58421">
            <v>13829231685</v>
          </cell>
          <cell r="C58421" t="str">
            <v>广东省东莞市东城区景湖花园水云龙庭BA1205</v>
          </cell>
        </row>
        <row r="58422">
          <cell r="B58422">
            <v>13636607248</v>
          </cell>
          <cell r="C58422" t="str">
            <v>上海市闵行区莘庄镇疏影路711弄26号301室</v>
          </cell>
        </row>
        <row r="58423">
          <cell r="B58423">
            <v>13818042499</v>
          </cell>
          <cell r="C58423" t="str">
            <v>上海市龙茗路2121弄30号1101室</v>
          </cell>
        </row>
        <row r="58424">
          <cell r="B58424">
            <v>18051061375</v>
          </cell>
          <cell r="C58424" t="str">
            <v>江苏省扬州市邗江区物流园区黄金坝路7号御龙湾花园2栋1203室</v>
          </cell>
        </row>
        <row r="58425">
          <cell r="B58425">
            <v>18988546054</v>
          </cell>
          <cell r="C58425" t="str">
            <v>广东省佛山市顺德区陈村镇碧桂花城碧湖豪庭八街12号</v>
          </cell>
        </row>
        <row r="58426">
          <cell r="B58426">
            <v>13510251451</v>
          </cell>
          <cell r="C58426" t="str">
            <v>江西省南昌市新建区望城镇创业南路998号江西科技师范大学理工学院菜鸟驿站</v>
          </cell>
        </row>
        <row r="58427">
          <cell r="B58427">
            <v>13662689533</v>
          </cell>
          <cell r="C58427" t="str">
            <v>广东省深圳市福田区沙头街道福强路与沙嘴路交叉口怡和楼311室</v>
          </cell>
        </row>
        <row r="58428">
          <cell r="B58428">
            <v>13681099000</v>
          </cell>
          <cell r="C58428" t="str">
            <v>北京市展览馆路42号楼1801</v>
          </cell>
        </row>
        <row r="58429">
          <cell r="B58429">
            <v>13958265977</v>
          </cell>
          <cell r="C58429" t="str">
            <v>浙江省宁波市慈溪市白沙路街道华东轻纺城C区13号四楼406-409</v>
          </cell>
        </row>
        <row r="58430">
          <cell r="B58430">
            <v>18607952700</v>
          </cell>
          <cell r="C58430" t="str">
            <v>江西省宜春市袁州区官园街道卢州北路374号上东国际平安保险一楼</v>
          </cell>
        </row>
        <row r="58431">
          <cell r="B58431">
            <v>13436805816</v>
          </cell>
          <cell r="C58431" t="str">
            <v>北京市昌平区奤夿屯新区高层5号楼2单元601</v>
          </cell>
        </row>
        <row r="58432">
          <cell r="B58432">
            <v>13466580889</v>
          </cell>
          <cell r="C58432" t="str">
            <v>北京市海淀区学院路30号北京科技大学土木与环境工程楼714房间</v>
          </cell>
        </row>
        <row r="58433">
          <cell r="B58433">
            <v>18600936966</v>
          </cell>
          <cell r="C58433" t="str">
            <v>广东省珠海市香洲区横琴大道开新二路蓝湾建设门卫左边</v>
          </cell>
        </row>
        <row r="58434">
          <cell r="B58434">
            <v>13567610256</v>
          </cell>
          <cell r="C58434" t="str">
            <v>浙江省丽水市缙云县新碧镇镇南路114号</v>
          </cell>
        </row>
        <row r="58435">
          <cell r="B58435">
            <v>13735973955</v>
          </cell>
          <cell r="C58435" t="str">
            <v>浙江省缙云县五云街道蓬莱花苑1栋三单元201室</v>
          </cell>
        </row>
        <row r="58436">
          <cell r="B58436">
            <v>13702281257</v>
          </cell>
          <cell r="C58436" t="str">
            <v>广东省江门市蓬江区棠下镇富棠三路4号</v>
          </cell>
        </row>
        <row r="58437">
          <cell r="B58437">
            <v>13507527815</v>
          </cell>
          <cell r="C58437" t="str">
            <v>福建省龙岩市永定县凤城镇龙凤花园珑府6B1402</v>
          </cell>
        </row>
        <row r="58438">
          <cell r="B58438">
            <v>18138377138</v>
          </cell>
          <cell r="C58438" t="str">
            <v>广东省佛山市禅城区绿景二路11号保利天玺6座3702房</v>
          </cell>
        </row>
        <row r="58439">
          <cell r="B58439">
            <v>13926038123</v>
          </cell>
          <cell r="C58439" t="str">
            <v>广东省广州市越秀区大塘街文明路121号B3103房</v>
          </cell>
        </row>
        <row r="58440">
          <cell r="B58440">
            <v>13586999858</v>
          </cell>
          <cell r="C58440" t="str">
            <v>浙江省台州市三门县西区大道天琴湾商铺137号顾家家居金屋定制</v>
          </cell>
        </row>
        <row r="58441">
          <cell r="B58441">
            <v>13547057915</v>
          </cell>
          <cell r="C58441" t="str">
            <v>四川省德阳市什邡市皂角街道办事处</v>
          </cell>
        </row>
        <row r="58442">
          <cell r="B58442">
            <v>18144283666</v>
          </cell>
          <cell r="C58442" t="str">
            <v>四川省宜宾市高县庆符镇龙湾国际</v>
          </cell>
        </row>
        <row r="58443">
          <cell r="B58443">
            <v>18966832505</v>
          </cell>
          <cell r="C58443" t="str">
            <v>陕西省汉中市汉台区望江路东方明珠西门2单元二号楼1406室</v>
          </cell>
        </row>
        <row r="58444">
          <cell r="B58444">
            <v>18783189797</v>
          </cell>
          <cell r="C58444" t="str">
            <v>四川省宜宾市宜宾县城北新区榕树街阳光康郡小区</v>
          </cell>
        </row>
        <row r="58445">
          <cell r="B58445">
            <v>13890528152</v>
          </cell>
          <cell r="C58445" t="str">
            <v>四川省隆昌市北关和坊4栋1单元</v>
          </cell>
        </row>
        <row r="58446">
          <cell r="B58446">
            <v>15108289075</v>
          </cell>
          <cell r="C58446" t="str">
            <v>四川省成都武侯区高升桥路16号四季花城2-3-15-6</v>
          </cell>
        </row>
        <row r="58447">
          <cell r="B58447">
            <v>13043278698</v>
          </cell>
          <cell r="C58447" t="str">
            <v>天津市南开区天津大学幼儿园</v>
          </cell>
        </row>
        <row r="58448">
          <cell r="B58448">
            <v>18918623783</v>
          </cell>
          <cell r="C58448" t="str">
            <v>上海市闵行区金平路777弄185号502</v>
          </cell>
        </row>
        <row r="58449">
          <cell r="B58449">
            <v>13805750288</v>
          </cell>
          <cell r="C58449" t="str">
            <v>浙江省绍兴市上于区路东工业园区浙江华科笔业有限公司</v>
          </cell>
        </row>
        <row r="58450">
          <cell r="B58450">
            <v>13964568929</v>
          </cell>
          <cell r="C58450" t="str">
            <v>山东省烟台市芝罘区锦绣新城北街123-9</v>
          </cell>
        </row>
        <row r="58451">
          <cell r="B58451">
            <v>13798704837</v>
          </cell>
          <cell r="C58451" t="str">
            <v>广东省东莞市麻涌镇沿江西一路新世纪江畔湾18栋</v>
          </cell>
        </row>
        <row r="58452">
          <cell r="B58452">
            <v>15055407707</v>
          </cell>
          <cell r="C58452" t="str">
            <v>安徽省淮南市田家庵区朝阳街道无线电四厂南楼一单元十一室</v>
          </cell>
        </row>
        <row r="58453">
          <cell r="B58453">
            <v>15509837473</v>
          </cell>
          <cell r="C58453" t="str">
            <v>辽宁省沈阳市皇姑区昆山中路55号</v>
          </cell>
        </row>
        <row r="58454">
          <cell r="B58454">
            <v>15254467248</v>
          </cell>
          <cell r="C58454" t="str">
            <v>山东省东营市广饶县广饶街道中南世纪城快递便民中心</v>
          </cell>
        </row>
        <row r="58455">
          <cell r="B58455">
            <v>18516771124</v>
          </cell>
          <cell r="C58455" t="str">
            <v>上海市杨浦区五角场街道三门路358弄31号303室</v>
          </cell>
        </row>
        <row r="58456">
          <cell r="B58456">
            <v>18501956052</v>
          </cell>
          <cell r="C58456" t="str">
            <v>北京市昌平区城北街道亢山路12号院4号楼2单元201</v>
          </cell>
        </row>
        <row r="58457">
          <cell r="B58457">
            <v>13506713456</v>
          </cell>
          <cell r="C58457" t="str">
            <v>浙江省杭州市萧山区开元名都小区4-2601</v>
          </cell>
        </row>
        <row r="58458">
          <cell r="B58458">
            <v>15099998368</v>
          </cell>
          <cell r="C58458" t="str">
            <v>广东省广州市白云区广州大道北怡新路172号1503房</v>
          </cell>
        </row>
        <row r="58459">
          <cell r="B58459">
            <v>13379988889</v>
          </cell>
          <cell r="C58459" t="str">
            <v>海南省海口市龙华区金濂路金盘雅苑4A2-1</v>
          </cell>
        </row>
        <row r="58460">
          <cell r="B58460">
            <v>13794348576</v>
          </cell>
          <cell r="C58460" t="str">
            <v>广东省广州市工业大道下泉塘七巷1号</v>
          </cell>
        </row>
        <row r="58461">
          <cell r="B58461">
            <v>15051522152</v>
          </cell>
          <cell r="C58461" t="str">
            <v>江苏省苏州市相城区锦绣江南5幢405室</v>
          </cell>
        </row>
        <row r="58462">
          <cell r="B58462">
            <v>13007488306</v>
          </cell>
          <cell r="C58462" t="str">
            <v>湖南省长沙市雨花区韶山中路420号3栋3门506</v>
          </cell>
        </row>
        <row r="58463">
          <cell r="B58463">
            <v>13640426782</v>
          </cell>
          <cell r="C58463" t="str">
            <v>广东省中山市东升镇东港大道2号</v>
          </cell>
        </row>
        <row r="58464">
          <cell r="B58464" t="str">
            <v>13910318733</v>
          </cell>
          <cell r="C58464" t="str">
            <v>北京市西四环大成路大成郡小区四区5号楼一单元102室</v>
          </cell>
        </row>
        <row r="58465">
          <cell r="B58465">
            <v>15940341425</v>
          </cell>
          <cell r="C58465" t="str">
            <v>辽宁省鞍山市海城市铁西区万达靓海金科12号楼</v>
          </cell>
        </row>
        <row r="58466">
          <cell r="B58466">
            <v>13430751975</v>
          </cell>
          <cell r="C58466" t="str">
            <v>广东省深圳市坪山区坪山实验学校</v>
          </cell>
        </row>
        <row r="58467">
          <cell r="B58467">
            <v>13805983739</v>
          </cell>
          <cell r="C58467" t="str">
            <v>福建省石狮市八七路775号杰记名酒行</v>
          </cell>
        </row>
        <row r="58468">
          <cell r="B58468">
            <v>13718561109</v>
          </cell>
          <cell r="C58468" t="str">
            <v>北京市东城区和平里北街14号民族出版社A501室</v>
          </cell>
        </row>
        <row r="58469">
          <cell r="B58469">
            <v>15011575670</v>
          </cell>
          <cell r="C58469" t="str">
            <v>北京市朝阳区光华路1号北京嘉里中心南楼0917宜信财富</v>
          </cell>
        </row>
        <row r="58470">
          <cell r="B58470">
            <v>13987616189</v>
          </cell>
          <cell r="C58470" t="str">
            <v>云南省昆明市五华区龙井街一号云南省国资委</v>
          </cell>
        </row>
        <row r="58471">
          <cell r="B58471">
            <v>13810218174</v>
          </cell>
          <cell r="C58471" t="str">
            <v>北京市东城区富贵园3区3号楼1单元503室</v>
          </cell>
        </row>
        <row r="58472">
          <cell r="B58472">
            <v>13988117602</v>
          </cell>
          <cell r="C58472" t="str">
            <v>云南省西双版纳州景洪市州人民医院3号楼2楼</v>
          </cell>
        </row>
        <row r="58473">
          <cell r="B58473">
            <v>13811246765</v>
          </cell>
          <cell r="C58473" t="str">
            <v>北京市西城区宣武门西大街28号楼9门609</v>
          </cell>
        </row>
        <row r="58474">
          <cell r="B58474">
            <v>15375402542</v>
          </cell>
          <cell r="C58474" t="str">
            <v>安徽省合肥市蜀山区清溪路天一家园12-404</v>
          </cell>
        </row>
        <row r="58475">
          <cell r="B58475">
            <v>13661195921</v>
          </cell>
          <cell r="C58475" t="str">
            <v>北京市丰台区紫芳园2区2号楼3单元703</v>
          </cell>
        </row>
        <row r="58476">
          <cell r="B58476">
            <v>13888950065</v>
          </cell>
          <cell r="C58476" t="str">
            <v>云南省昆明市北京路96号锦华酒店6楼</v>
          </cell>
        </row>
        <row r="58477">
          <cell r="B58477">
            <v>13888974144</v>
          </cell>
          <cell r="C58477" t="str">
            <v>云南省昆明市盘龙区青云街道诚信路50号翰林澜山8栋2单元</v>
          </cell>
        </row>
        <row r="58478">
          <cell r="B58478">
            <v>13888094952</v>
          </cell>
          <cell r="C58478" t="str">
            <v>云南省昆明市五华区版筑翠园小区</v>
          </cell>
        </row>
        <row r="58479">
          <cell r="B58479">
            <v>13116296872</v>
          </cell>
          <cell r="C58479" t="str">
            <v>云南省昆明市人民西路390号（云南省铁路总公司）</v>
          </cell>
        </row>
        <row r="58480">
          <cell r="B58480">
            <v>18914519688</v>
          </cell>
          <cell r="C58480" t="str">
            <v>青海省西宁市城西区昆仑路41号院</v>
          </cell>
        </row>
        <row r="58481">
          <cell r="B58481">
            <v>18047039060</v>
          </cell>
          <cell r="C58481" t="str">
            <v>内蒙古呼伦贝尔市海拉尔区学府路7号奋斗镇政府</v>
          </cell>
        </row>
        <row r="58482">
          <cell r="B58482">
            <v>15848168965</v>
          </cell>
          <cell r="C58482" t="str">
            <v>内蒙古呼和浩特市二十六中南巷迎春园小区康佳电力D区</v>
          </cell>
        </row>
        <row r="58483">
          <cell r="B58483">
            <v>15106409987</v>
          </cell>
          <cell r="C58483" t="str">
            <v>山东省菏泽市成武县大田集镇开发区中玻公司财务部</v>
          </cell>
        </row>
        <row r="58484">
          <cell r="B58484">
            <v>15181479888</v>
          </cell>
          <cell r="C58484" t="str">
            <v>四川省南充市蓬安县紫苑小区29幢2单元1-2</v>
          </cell>
        </row>
        <row r="58485">
          <cell r="B58485">
            <v>15992413262</v>
          </cell>
          <cell r="C58485" t="str">
            <v>广东省广州市海珠区燕子岗28号双鱼体育集团</v>
          </cell>
        </row>
        <row r="58486">
          <cell r="B58486">
            <v>15356911551</v>
          </cell>
          <cell r="C58486" t="str">
            <v>浙江省义乌市江滨中路558号</v>
          </cell>
        </row>
        <row r="58487">
          <cell r="B58487">
            <v>13545645670</v>
          </cell>
          <cell r="C58487" t="str">
            <v>湖北省荆州市沙市区高家巷3号中山房管所</v>
          </cell>
        </row>
        <row r="58488">
          <cell r="B58488">
            <v>18929086563</v>
          </cell>
          <cell r="C58488" t="str">
            <v>广东省开平市侨园路富侨花园2栋</v>
          </cell>
        </row>
        <row r="58489">
          <cell r="B58489">
            <v>13034814896</v>
          </cell>
          <cell r="C58489" t="str">
            <v>湖南省娄底市娄星区白塘路盐业局</v>
          </cell>
        </row>
        <row r="58490">
          <cell r="B58490">
            <v>13601659787</v>
          </cell>
          <cell r="C58490" t="str">
            <v>上海市徐汇区田林东路414弄5号1703室</v>
          </cell>
        </row>
        <row r="58491">
          <cell r="B58491">
            <v>13760537994</v>
          </cell>
          <cell r="C58491" t="str">
            <v>广东省开平市水口镇中兴路35-47303房</v>
          </cell>
        </row>
        <row r="58492">
          <cell r="B58492">
            <v>17776699403</v>
          </cell>
          <cell r="C58492" t="str">
            <v>广西南宁市东葛路长堤村西路五巷64号</v>
          </cell>
        </row>
        <row r="58493">
          <cell r="B58493">
            <v>13739808688</v>
          </cell>
          <cell r="C58493" t="str">
            <v>陕西省西安市鄠邑区西安建筑科技大学草堂校区</v>
          </cell>
        </row>
        <row r="58494">
          <cell r="B58494">
            <v>18045567799</v>
          </cell>
          <cell r="C58494" t="str">
            <v>黑龙江省哈尔滨市道里区通顺街45号宝宇荣耀天地H4-2102</v>
          </cell>
        </row>
        <row r="58495">
          <cell r="B58495">
            <v>13313641510</v>
          </cell>
          <cell r="C58495" t="str">
            <v>黑龙江省哈尔滨市松北区绿水小区R栋201</v>
          </cell>
        </row>
        <row r="58496">
          <cell r="B58496">
            <v>15004705115</v>
          </cell>
          <cell r="C58496" t="str">
            <v>内蒙古自治区呼伦贝尔市阿荣旗水务局</v>
          </cell>
        </row>
        <row r="58497">
          <cell r="B58497">
            <v>15296087357</v>
          </cell>
          <cell r="C58497" t="str">
            <v>广西壮族自治区河池市宜州市庆远镇香山路田洞小区麻将室</v>
          </cell>
        </row>
        <row r="58498">
          <cell r="B58498">
            <v>18513373527</v>
          </cell>
          <cell r="C58498" t="str">
            <v>北京市丰台区小屯路149号天鸿美域20号楼1单元501室</v>
          </cell>
        </row>
        <row r="58499">
          <cell r="B58499">
            <v>13937102028</v>
          </cell>
          <cell r="C58499" t="str">
            <v>河南省郑州市郑东新区聚源路与兴荣街中凯华府11号楼1单元101室东户</v>
          </cell>
        </row>
        <row r="58500">
          <cell r="B58500">
            <v>13345337081</v>
          </cell>
          <cell r="C58500" t="str">
            <v>新疆省巴音郭楞蒙古自治州库尔勒市平安路42区13栋</v>
          </cell>
        </row>
        <row r="58501">
          <cell r="B58501">
            <v>15537200087</v>
          </cell>
          <cell r="C58501" t="str">
            <v>河南省林州市龙山西路城西幼儿园斜对面石一秀美容院</v>
          </cell>
        </row>
        <row r="58502">
          <cell r="B58502">
            <v>18053371789</v>
          </cell>
          <cell r="C58502" t="str">
            <v>安徽省芜湖市镜湖区圣地雅歌3区22-5</v>
          </cell>
        </row>
        <row r="58503">
          <cell r="B58503">
            <v>18064614005</v>
          </cell>
          <cell r="C58503" t="str">
            <v>广东省佛山市南海区狮山镇罗村街道时代倾城4期7座901</v>
          </cell>
        </row>
        <row r="58504">
          <cell r="B58504">
            <v>13950261717</v>
          </cell>
          <cell r="C58504" t="str">
            <v>福建省福清市清盛大道富贵世家6号楼25A01</v>
          </cell>
        </row>
        <row r="58505">
          <cell r="B58505">
            <v>18622227155</v>
          </cell>
          <cell r="C58505" t="str">
            <v>天津市南开区亮丽道博彩公寓4号楼4-401</v>
          </cell>
        </row>
        <row r="58506">
          <cell r="B58506">
            <v>13911791762</v>
          </cell>
          <cell r="C58506" t="str">
            <v>天津市南开区仁恒海河广场6号楼102</v>
          </cell>
        </row>
        <row r="58507">
          <cell r="B58507">
            <v>18610811078</v>
          </cell>
          <cell r="C58507" t="str">
            <v>北京市朝阳区建国路7号正嘉大厦九层人力资源部</v>
          </cell>
        </row>
        <row r="58508">
          <cell r="B58508">
            <v>13812355076</v>
          </cell>
          <cell r="C58508" t="str">
            <v>江苏省常州市钟楼区龙湖龙誉城59栋2104</v>
          </cell>
        </row>
        <row r="58509">
          <cell r="B58509">
            <v>15801230689</v>
          </cell>
          <cell r="C58509" t="str">
            <v>北京市丰台区南大江门路1号长征宾馆</v>
          </cell>
        </row>
        <row r="58510">
          <cell r="B58510">
            <v>13933635170</v>
          </cell>
          <cell r="C58510" t="str">
            <v>河北省秦皇岛市中央胜境2-1-801</v>
          </cell>
        </row>
        <row r="58511">
          <cell r="B58511">
            <v>13627599055</v>
          </cell>
          <cell r="C58511" t="str">
            <v>海南省海口市美兰区文明东板桥路蓝水湾一期4B502</v>
          </cell>
        </row>
        <row r="58512">
          <cell r="B58512">
            <v>13271935828</v>
          </cell>
          <cell r="C58512" t="str">
            <v>重庆市南岸区上海城14-2-1</v>
          </cell>
        </row>
        <row r="58513">
          <cell r="B58513">
            <v>13784518320</v>
          </cell>
          <cell r="C58513" t="str">
            <v>河北省秦皇岛市海港区西港路首府A区8一1一1701</v>
          </cell>
        </row>
        <row r="58514">
          <cell r="B58514">
            <v>17303355575</v>
          </cell>
          <cell r="C58514" t="str">
            <v>河北省秦皇岛市海港区盛秦福地11-1-903</v>
          </cell>
        </row>
        <row r="58515">
          <cell r="B58515">
            <v>13304689395</v>
          </cell>
          <cell r="C58515" t="str">
            <v>黑龙江省鹤岗市向阳区振兴花园18-B栋2号商服天山顺小额贷款公司</v>
          </cell>
        </row>
        <row r="58516">
          <cell r="B58516">
            <v>13516265089</v>
          </cell>
          <cell r="C58516" t="str">
            <v>天津市和平区花园路4号</v>
          </cell>
        </row>
        <row r="58517">
          <cell r="B58517">
            <v>13682023560</v>
          </cell>
          <cell r="C58517" t="str">
            <v>天津市东丽区好新家园21号楼1205</v>
          </cell>
        </row>
        <row r="58518">
          <cell r="B58518">
            <v>13752399585</v>
          </cell>
          <cell r="C58518" t="str">
            <v>天津市南开区鞍山西道273号津科方圆</v>
          </cell>
        </row>
        <row r="58519">
          <cell r="B58519">
            <v>15022609321</v>
          </cell>
          <cell r="C58519" t="str">
            <v>天津市武清区杨村保利上河雅颂南区8号楼</v>
          </cell>
        </row>
        <row r="58520">
          <cell r="B58520">
            <v>15692280772</v>
          </cell>
          <cell r="C58520" t="str">
            <v>天津市北辰区京津公路邯郸道柳城小区1-1-404</v>
          </cell>
        </row>
        <row r="58521">
          <cell r="B58521">
            <v>13821270285</v>
          </cell>
          <cell r="C58521" t="str">
            <v>天津市和平区南市大街31号万全小学</v>
          </cell>
        </row>
        <row r="58522">
          <cell r="B58522">
            <v>13512278405</v>
          </cell>
          <cell r="C58522" t="str">
            <v>天津市南开区城厢东路鼓楼旅游超市2楼天津中国青年旅行社</v>
          </cell>
        </row>
        <row r="58523">
          <cell r="B58523">
            <v>13821585566</v>
          </cell>
          <cell r="C58523" t="str">
            <v>天津市南开区南丰路与长江道交口清新大厦B座2楼银河证券</v>
          </cell>
        </row>
        <row r="58524">
          <cell r="B58524">
            <v>18622201138</v>
          </cell>
          <cell r="C58524" t="str">
            <v>天津市河西区南京路35号亚大厦2002室</v>
          </cell>
        </row>
        <row r="58525">
          <cell r="B58525">
            <v>13292938702</v>
          </cell>
          <cell r="C58525" t="str">
            <v>河北省保定市竞秀区新市场街富华小区3号楼1单元401</v>
          </cell>
        </row>
        <row r="58526">
          <cell r="B58526">
            <v>15910802646</v>
          </cell>
          <cell r="C58526" t="str">
            <v>北京市西城区右安门西街8号中国铁道出版社</v>
          </cell>
        </row>
        <row r="58527">
          <cell r="B58527">
            <v>18698090199</v>
          </cell>
          <cell r="C58527" t="str">
            <v>天津市南开区华苑产业园区科馨别墅81号</v>
          </cell>
        </row>
        <row r="58528">
          <cell r="B58528">
            <v>18602257950</v>
          </cell>
          <cell r="C58528" t="str">
            <v>天津市红桥区咸阳北路水木天成3区14号楼2门101号</v>
          </cell>
        </row>
        <row r="58529">
          <cell r="B58529">
            <v>13902150555</v>
          </cell>
          <cell r="C58529" t="str">
            <v>天津市南开区西湖道万潍花园2-4-202</v>
          </cell>
        </row>
        <row r="58530">
          <cell r="B58530">
            <v>13512096931</v>
          </cell>
          <cell r="C58530" t="str">
            <v>天津市红桥区芥园道庆丰里1门402</v>
          </cell>
        </row>
        <row r="58531">
          <cell r="B58531">
            <v>13821500012</v>
          </cell>
          <cell r="C58531" t="str">
            <v>天津市东丽区张贵庄招远路邮储银行</v>
          </cell>
        </row>
        <row r="58532">
          <cell r="B58532">
            <v>13114883665</v>
          </cell>
          <cell r="C58532" t="str">
            <v>天津市河西区越秀路健春里2号4号路小学</v>
          </cell>
        </row>
        <row r="58533">
          <cell r="B58533">
            <v>18222416207</v>
          </cell>
          <cell r="C58533" t="str">
            <v>天津市红桥区芥园道庆丰里31门301</v>
          </cell>
        </row>
        <row r="58534">
          <cell r="B58534">
            <v>13512067582</v>
          </cell>
          <cell r="C58534" t="str">
            <v>天津市河北区中山路129号增1号</v>
          </cell>
        </row>
        <row r="58535">
          <cell r="B58535">
            <v>13820278655</v>
          </cell>
          <cell r="C58535" t="str">
            <v>天津大港油田房地产开发有限责任公司</v>
          </cell>
        </row>
        <row r="58536">
          <cell r="B58536">
            <v>18202616666</v>
          </cell>
          <cell r="C58536" t="str">
            <v>天津市河西区梅江海逸长洲恋海园1-1103</v>
          </cell>
        </row>
        <row r="58537">
          <cell r="B58537">
            <v>15022239597</v>
          </cell>
          <cell r="C58537" t="str">
            <v>天津市滨海新区塘沽新港近开里2栋3门102室（后门）金昇国旅</v>
          </cell>
        </row>
        <row r="58538">
          <cell r="B58538">
            <v>13236930879</v>
          </cell>
          <cell r="C58538" t="str">
            <v>辽宁省大连市开发区小孤山中里82号楼2单元6楼2号</v>
          </cell>
        </row>
        <row r="58539">
          <cell r="B58539">
            <v>13930039422</v>
          </cell>
          <cell r="C58539" t="str">
            <v>河北省邯郸市邯山区滏东南大街明珠花园B区17-2-12</v>
          </cell>
        </row>
        <row r="58540">
          <cell r="B58540">
            <v>13895542277</v>
          </cell>
          <cell r="C58540" t="str">
            <v>宁夏吴忠市青铜峡铝厂</v>
          </cell>
        </row>
        <row r="58541">
          <cell r="B58541">
            <v>13961337655</v>
          </cell>
          <cell r="C58541" t="str">
            <v>江苏省连云港市海州区科苑路99号海连新天J-2号楼2单元201室</v>
          </cell>
        </row>
        <row r="58542">
          <cell r="B58542">
            <v>15035768821</v>
          </cell>
          <cell r="C58542" t="str">
            <v>山西省临汾市尧都区贡院西街尧医佳苑六号楼三单元二0二</v>
          </cell>
        </row>
        <row r="58543">
          <cell r="B58543">
            <v>13935242598</v>
          </cell>
          <cell r="C58543" t="str">
            <v>山西省大同市西花园616厂</v>
          </cell>
        </row>
        <row r="58544">
          <cell r="B58544">
            <v>13920440139</v>
          </cell>
          <cell r="C58544" t="str">
            <v>天津市滨海新区大港石化产业园区凯旋街969-6号</v>
          </cell>
        </row>
        <row r="58545">
          <cell r="B58545">
            <v>17735660611</v>
          </cell>
          <cell r="C58545" t="str">
            <v>山西省晋城市开发区吕匠路玉龙湾公馆一号楼</v>
          </cell>
        </row>
        <row r="58546">
          <cell r="B58546">
            <v>13917132555</v>
          </cell>
          <cell r="C58546" t="str">
            <v>上海市嘉定区菊园新区管委会秋竹路118弄10号1302</v>
          </cell>
        </row>
        <row r="58547">
          <cell r="B58547">
            <v>18337160235</v>
          </cell>
          <cell r="C58547" t="str">
            <v>河南省郑州市金水区红专路128号院9号楼三号</v>
          </cell>
        </row>
        <row r="58548">
          <cell r="B58548">
            <v>13791722269</v>
          </cell>
          <cell r="C58548" t="str">
            <v>山东省济宁市任城区洸河路科苑小区19-4-2西</v>
          </cell>
        </row>
        <row r="58549">
          <cell r="B58549">
            <v>15009717461</v>
          </cell>
          <cell r="C58549" t="str">
            <v>青海省西宁市城东区七一路东方家园1号楼1单元901室</v>
          </cell>
        </row>
        <row r="58550">
          <cell r="B58550">
            <v>13993166854</v>
          </cell>
          <cell r="C58550" t="str">
            <v>甘肃省兰州市城关区段家滩路东湖小区</v>
          </cell>
        </row>
        <row r="58551">
          <cell r="B58551">
            <v>13617585527</v>
          </cell>
          <cell r="C58551" t="str">
            <v>海南省海口市龙昆南路广昌花苑A1701</v>
          </cell>
        </row>
        <row r="58552">
          <cell r="B58552">
            <v>15500633881</v>
          </cell>
          <cell r="C58552" t="str">
            <v>青海省西宁市城西区游园巷3号，隆中景苑一期</v>
          </cell>
        </row>
        <row r="58553">
          <cell r="B58553">
            <v>15828666828</v>
          </cell>
          <cell r="C58553" t="str">
            <v>四川省成都市龙泉驿区龙泉街道皇冠国际社区二期</v>
          </cell>
        </row>
        <row r="58554">
          <cell r="B58554">
            <v>13988032837</v>
          </cell>
          <cell r="C58554" t="str">
            <v>云南省红河州开远市景山路168号泸景苑6-1-501号</v>
          </cell>
        </row>
        <row r="58555">
          <cell r="B58555">
            <v>18988095780</v>
          </cell>
          <cell r="C58555" t="str">
            <v>云南省昆明市西山区棕树营5组团翠云里10栋1单元502室</v>
          </cell>
        </row>
        <row r="58556">
          <cell r="B58556">
            <v>13759047756</v>
          </cell>
          <cell r="C58556" t="str">
            <v>云南省普洱市江城县三江大道25号江城康福药店二店</v>
          </cell>
        </row>
        <row r="58557">
          <cell r="B58557">
            <v>13911236260</v>
          </cell>
          <cell r="C58557" t="str">
            <v>北京市东城区广渠门内大街8号楼二门612</v>
          </cell>
        </row>
        <row r="58558">
          <cell r="B58558">
            <v>15817401360</v>
          </cell>
          <cell r="C58558" t="str">
            <v>广东江门市新会区今古州经济开发区今兴路2号皮皮宝</v>
          </cell>
        </row>
        <row r="58559">
          <cell r="B58559">
            <v>18628241354</v>
          </cell>
          <cell r="C58559" t="str">
            <v>四川成都市高新区泰和二街333号中海翠屏湾</v>
          </cell>
        </row>
        <row r="58560">
          <cell r="B58560">
            <v>13398800423</v>
          </cell>
          <cell r="C58560" t="str">
            <v>云南省昆明市官渡区彩云北路螺蛳湾国际商贸城17区4楼环形车道工商局办公室</v>
          </cell>
        </row>
        <row r="58561">
          <cell r="B58561">
            <v>13611914216</v>
          </cell>
          <cell r="C58561" t="str">
            <v>上海闵行新骏环路588号25号楼1楼</v>
          </cell>
        </row>
        <row r="58562">
          <cell r="B58562">
            <v>15164278151</v>
          </cell>
          <cell r="C58562" t="str">
            <v>辽宁省海城市百汇香山五期H2栋5单元310室</v>
          </cell>
        </row>
        <row r="58563">
          <cell r="B58563">
            <v>18826131043</v>
          </cell>
          <cell r="C58563" t="str">
            <v>广东省梅州市城东205国道梅州警官培训学校</v>
          </cell>
        </row>
        <row r="58564">
          <cell r="B58564">
            <v>15043600023</v>
          </cell>
          <cell r="C58564" t="str">
            <v>吉林省白城市北大岗胡同2--3楼102</v>
          </cell>
        </row>
        <row r="58565">
          <cell r="B58565">
            <v>13909009708</v>
          </cell>
          <cell r="C58565" t="str">
            <v>四川省自贡市雄飞假日广场工艺美术珠宝城</v>
          </cell>
        </row>
        <row r="58566">
          <cell r="B58566">
            <v>13002130256</v>
          </cell>
          <cell r="C58566" t="str">
            <v>上海市松江区广富林路1188弄88号101室</v>
          </cell>
        </row>
        <row r="58567">
          <cell r="B58567">
            <v>13896281943</v>
          </cell>
          <cell r="C58567" t="str">
            <v>上海市青浦区崧达路81号A204</v>
          </cell>
        </row>
        <row r="58568">
          <cell r="B58568">
            <v>18332719999</v>
          </cell>
          <cell r="C58568" t="str">
            <v>河北省迁安市天洋城7栋2单元</v>
          </cell>
        </row>
        <row r="58569">
          <cell r="B58569">
            <v>15373573551</v>
          </cell>
          <cell r="C58569" t="str">
            <v>河北省唐山市木南区文化大街17号二排8号</v>
          </cell>
        </row>
        <row r="58570">
          <cell r="B58570">
            <v>18140003383</v>
          </cell>
          <cell r="C58570" t="str">
            <v>四川省成都市成华区华实路13号保利林语溪二期18栋</v>
          </cell>
        </row>
        <row r="58571">
          <cell r="B58571">
            <v>18989227836</v>
          </cell>
          <cell r="C58571" t="str">
            <v>西藏自治区山南市乃东区泽当镇湖北大道18号雅砻河易柜</v>
          </cell>
        </row>
        <row r="58572">
          <cell r="B58572">
            <v>15941319090</v>
          </cell>
          <cell r="C58572" t="str">
            <v>辽宁省抚顺市望花区营口路山水书苑C6-2单元1102室</v>
          </cell>
        </row>
        <row r="58573">
          <cell r="B58573">
            <v>15898329779</v>
          </cell>
          <cell r="C58573" t="str">
            <v>辽宁省抚顺市顺城区新城路中段5号抚顺市中心医院碎石门诊</v>
          </cell>
        </row>
        <row r="58574">
          <cell r="B58574">
            <v>15880205553</v>
          </cell>
          <cell r="C58574" t="str">
            <v>福建省厦门市思明区育秀里住总佳苑191号802室</v>
          </cell>
        </row>
        <row r="58575">
          <cell r="B58575">
            <v>13777322930</v>
          </cell>
          <cell r="C58575" t="str">
            <v>浙江省绍兴市柯桥柯岩澄湾路到底国力盛邦内一栋四楼</v>
          </cell>
        </row>
        <row r="58576">
          <cell r="B58576">
            <v>18946689866</v>
          </cell>
          <cell r="C58576" t="str">
            <v>吉林省长春市南关区金宇大路与华昌街交汇新星宇和润上邻B20-503</v>
          </cell>
        </row>
        <row r="58577">
          <cell r="B58577">
            <v>13353247898</v>
          </cell>
          <cell r="C58577" t="str">
            <v>吉林省长春市二道区吴中家天下二期18栋</v>
          </cell>
        </row>
        <row r="58578">
          <cell r="B58578">
            <v>18166883236</v>
          </cell>
          <cell r="C58578" t="str">
            <v>吉林省长春市九台区卡伦经济开发区卡伦湖大街九台农商行金丰支行</v>
          </cell>
        </row>
        <row r="58579">
          <cell r="B58579">
            <v>13847764286</v>
          </cell>
          <cell r="C58579" t="str">
            <v>内蒙古鄂尔多斯市伊旗平安小区22号楼三单元302室</v>
          </cell>
        </row>
        <row r="58580">
          <cell r="B58580">
            <v>18961939888</v>
          </cell>
          <cell r="C58580" t="str">
            <v>江苏省盐城市响水县响水镇城南新村别墅1218栋</v>
          </cell>
        </row>
        <row r="58581">
          <cell r="B58581">
            <v>13540009909</v>
          </cell>
          <cell r="C58581" t="str">
            <v>四川省成都市金牛区抚琴小区抚琴街尚二巷18号1幢1单元六楼12号</v>
          </cell>
        </row>
        <row r="58582">
          <cell r="B58582">
            <v>18232102575</v>
          </cell>
          <cell r="C58582" t="str">
            <v>河北省石家庄市新华区植物园街-于底小区-5号楼3单元101</v>
          </cell>
        </row>
        <row r="58583">
          <cell r="B58583">
            <v>13671906886</v>
          </cell>
          <cell r="C58583" t="str">
            <v>上海市静安区长安路516号603室</v>
          </cell>
        </row>
        <row r="58584">
          <cell r="B58584">
            <v>18807736957</v>
          </cell>
          <cell r="C58584" t="str">
            <v>广西省桂林市秀峰区西山路干休所27号21栋1号</v>
          </cell>
        </row>
        <row r="58585">
          <cell r="B58585">
            <v>13697437861</v>
          </cell>
          <cell r="C58585" t="str">
            <v>浙江省杭州市余杭区良睦路999号乐佳国际2号楼</v>
          </cell>
        </row>
        <row r="58586">
          <cell r="B58586">
            <v>13602750818</v>
          </cell>
          <cell r="C58586" t="str">
            <v>广东省广州市越秀区黄华路40号大院6栋503</v>
          </cell>
        </row>
        <row r="58587">
          <cell r="B58587">
            <v>13311946253</v>
          </cell>
          <cell r="C58587" t="str">
            <v>上海市静安区芷江中路600号401室</v>
          </cell>
        </row>
        <row r="58588">
          <cell r="B58588">
            <v>13809798266</v>
          </cell>
          <cell r="C58588" t="str">
            <v>广东省汕尾市海丰县城海丽大道大道南湖客运站斜对面乐生广告公司</v>
          </cell>
        </row>
        <row r="58589">
          <cell r="B58589">
            <v>13517770022</v>
          </cell>
          <cell r="C58589" t="str">
            <v>广西省钦州市钦南区民生街76号</v>
          </cell>
        </row>
        <row r="58590">
          <cell r="B58590">
            <v>13502394232</v>
          </cell>
          <cell r="C58590" t="str">
            <v>广东省汕尾市海丰县城黄土坎红城花园C栋西梯302</v>
          </cell>
        </row>
        <row r="58591">
          <cell r="B58591">
            <v>13968877171</v>
          </cell>
          <cell r="C58591" t="str">
            <v>浙江省温州市车站大道金色尚品1幢2801室</v>
          </cell>
        </row>
        <row r="58592">
          <cell r="B58592">
            <v>13811079566</v>
          </cell>
          <cell r="C58592" t="str">
            <v>北京市朝阳区广营红军营东路山水蓝维22-1-202</v>
          </cell>
        </row>
        <row r="58593">
          <cell r="B58593">
            <v>18695618599</v>
          </cell>
          <cell r="C58593" t="str">
            <v>福建省福州市鼓楼区黎明街15号金明苑8-1023</v>
          </cell>
        </row>
        <row r="58594">
          <cell r="B58594">
            <v>13752175452</v>
          </cell>
          <cell r="C58594" t="str">
            <v>天津市东丽区雪莲桥舒畅欣园18号楼703</v>
          </cell>
        </row>
        <row r="58595">
          <cell r="B58595">
            <v>15510981095</v>
          </cell>
          <cell r="C58595" t="str">
            <v>天津市河西区惠众家园14-1-1403</v>
          </cell>
        </row>
        <row r="58596">
          <cell r="B58596">
            <v>13806070009</v>
          </cell>
          <cell r="C58596" t="str">
            <v>福建省厦门市海沧区沧虹东里8号（维多利亚）1104室</v>
          </cell>
        </row>
        <row r="58597">
          <cell r="B58597">
            <v>13696951264</v>
          </cell>
          <cell r="C58597" t="str">
            <v>福建省厦门市湖里区护安路75号梅花光电</v>
          </cell>
        </row>
        <row r="58598">
          <cell r="B58598">
            <v>13987111656</v>
          </cell>
          <cell r="C58598" t="str">
            <v>云南省昆明市官渡区吴井路368号天城林居三期豪园A幢701</v>
          </cell>
        </row>
        <row r="58599">
          <cell r="B58599">
            <v>13888458767</v>
          </cell>
          <cell r="C58599" t="str">
            <v>云南省昆明市官渡区关上融城金阶D座21楼2106室</v>
          </cell>
        </row>
        <row r="58600">
          <cell r="B58600">
            <v>13708420093</v>
          </cell>
          <cell r="C58600" t="str">
            <v>云南省昆明市盘龙区白龙路佳园小区上居4幢A03</v>
          </cell>
        </row>
        <row r="58601">
          <cell r="B58601">
            <v>15398397331</v>
          </cell>
          <cell r="C58601" t="str">
            <v>云南省昆明市盘龙区万宏路锦悦四季小区5栋2806</v>
          </cell>
        </row>
        <row r="58602">
          <cell r="B58602">
            <v>15608859500</v>
          </cell>
          <cell r="C58602" t="str">
            <v>云南省昆明市东骧神骏小区泽泰苑二幢一单元1203室</v>
          </cell>
        </row>
        <row r="58603">
          <cell r="B58603">
            <v>18621935206</v>
          </cell>
          <cell r="C58603" t="str">
            <v>上海市浦东新区东绣路99弄17号1101</v>
          </cell>
        </row>
        <row r="58604">
          <cell r="B58604">
            <v>13776686053</v>
          </cell>
          <cell r="C58604" t="str">
            <v>江苏省南京市玄武区营苑南路1号雯锦雅苑2栋105</v>
          </cell>
        </row>
        <row r="58605">
          <cell r="B58605">
            <v>13601973352</v>
          </cell>
          <cell r="C58605" t="str">
            <v>上海市浦东新区周浦镇康涵路58弄15号楼1004</v>
          </cell>
        </row>
        <row r="58606">
          <cell r="B58606">
            <v>13405962348</v>
          </cell>
          <cell r="C58606" t="str">
            <v>福建省福州市仓山区盖山镇六凤村133号福州晨风汽车空调公司</v>
          </cell>
        </row>
        <row r="58607">
          <cell r="B58607">
            <v>18367800935</v>
          </cell>
          <cell r="C58607" t="str">
            <v>浙江省义乌市银海路399号国际商务中心一楼101招商部</v>
          </cell>
        </row>
        <row r="58608">
          <cell r="B58608">
            <v>13641143271</v>
          </cell>
          <cell r="C58608" t="str">
            <v>北京市石景山区鲁谷路74号院36号楼1单元2503号</v>
          </cell>
        </row>
        <row r="58609">
          <cell r="B58609">
            <v>18999555333</v>
          </cell>
          <cell r="C58609" t="str">
            <v>新疆乌市沙区钱塘江路225号公安厅北院A座一单元1002</v>
          </cell>
        </row>
        <row r="58610">
          <cell r="B58610">
            <v>13899931476</v>
          </cell>
          <cell r="C58610" t="str">
            <v>新疆乌鲁木齐市天山区延安路211号民富大厦B座903室</v>
          </cell>
        </row>
        <row r="58611">
          <cell r="B58611">
            <v>13911809039</v>
          </cell>
          <cell r="C58611" t="str">
            <v>北京市海淀区三里河路9号甘家口建设部大院甲7楼1单元302号</v>
          </cell>
        </row>
        <row r="58612">
          <cell r="B58612" t="str">
            <v>0536-6223436</v>
          </cell>
          <cell r="C58612" t="str">
            <v>山东省潍坊市昌乐县昌盛花园二期东区16号楼2单元13层东</v>
          </cell>
        </row>
        <row r="58613">
          <cell r="B58613">
            <v>17687963723</v>
          </cell>
          <cell r="C58613" t="str">
            <v>浙江省金华市婺城区秋滨街道青青家园小区</v>
          </cell>
        </row>
        <row r="58614">
          <cell r="B58614">
            <v>18735571147</v>
          </cell>
          <cell r="C58614" t="str">
            <v>山西省长治市城区西街府香江南小区</v>
          </cell>
        </row>
        <row r="58615">
          <cell r="B58615">
            <v>15949092655</v>
          </cell>
          <cell r="C58615" t="str">
            <v>江苏省扬州市仪征市南苑小区四栋104室</v>
          </cell>
        </row>
        <row r="58616">
          <cell r="B58616">
            <v>13901575929</v>
          </cell>
          <cell r="C58616" t="str">
            <v>江苏省常熟市虞山镇琴川街道龙腾泯泾园6区105号</v>
          </cell>
        </row>
        <row r="58617">
          <cell r="B58617">
            <v>15874899688</v>
          </cell>
          <cell r="C58617" t="str">
            <v>湖南省长沙市坡子街街道黄兴南路移动通信妙高峰大楼</v>
          </cell>
        </row>
        <row r="58618">
          <cell r="B58618">
            <v>13204720555</v>
          </cell>
          <cell r="C58618" t="str">
            <v>内蒙古包头市东河区环城路61号包头市中心医院皮肤科</v>
          </cell>
        </row>
        <row r="58619">
          <cell r="B58619">
            <v>15881311022</v>
          </cell>
          <cell r="C58619" t="str">
            <v>四川省自贡市自流井区红旗乡紫薇路水岸豪庭9栋2单元</v>
          </cell>
        </row>
        <row r="58620">
          <cell r="B58620">
            <v>15881131801</v>
          </cell>
          <cell r="C58620" t="str">
            <v>四川省成都市温江区光华大道三段江安路518号佳年华新生活</v>
          </cell>
        </row>
        <row r="58621">
          <cell r="B58621">
            <v>18945654994</v>
          </cell>
          <cell r="C58621" t="str">
            <v>黑龙江省哈尔滨市松北区中关国际小区3号楼3单元2302</v>
          </cell>
        </row>
        <row r="58622">
          <cell r="B58622">
            <v>18172928688</v>
          </cell>
          <cell r="C58622" t="str">
            <v>江西省九江市柴桑区柴桑北路240号</v>
          </cell>
        </row>
        <row r="58623">
          <cell r="B58623">
            <v>13910171790</v>
          </cell>
          <cell r="C58623" t="str">
            <v>北京市朝阳区劲松七区706楼楼劲松四小南校区</v>
          </cell>
        </row>
        <row r="58624">
          <cell r="B58624">
            <v>18716288168</v>
          </cell>
          <cell r="C58624" t="str">
            <v>重庆市渝中区菜袁路168号江屿朗廷C5</v>
          </cell>
        </row>
        <row r="58625">
          <cell r="B58625">
            <v>17725191872</v>
          </cell>
          <cell r="C58625" t="str">
            <v>重庆市万州区五桥上海大道富民花园6号1单元202室</v>
          </cell>
        </row>
        <row r="58626">
          <cell r="B58626">
            <v>15922168924</v>
          </cell>
          <cell r="C58626" t="str">
            <v>天津市南开区荣迁西里小区南开小学</v>
          </cell>
        </row>
        <row r="58627">
          <cell r="B58627">
            <v>15602078553</v>
          </cell>
          <cell r="C58627" t="str">
            <v>天津市东丽区保利玫瑰湾29-2-601</v>
          </cell>
        </row>
        <row r="58628">
          <cell r="B58628">
            <v>13812396070</v>
          </cell>
          <cell r="C58628" t="str">
            <v>江苏省泰州市靖江市滨江新区卫生院</v>
          </cell>
        </row>
        <row r="58629">
          <cell r="B58629">
            <v>13824080305</v>
          </cell>
          <cell r="C58629" t="str">
            <v>广东省台山市台城镇新桥水果批发市场邝迎水果批发14号</v>
          </cell>
        </row>
        <row r="58630">
          <cell r="B58630">
            <v>18322180982</v>
          </cell>
          <cell r="C58630" t="str">
            <v>天津市北辰区小淀淀河园4号楼2门202</v>
          </cell>
        </row>
        <row r="58631">
          <cell r="B58631">
            <v>13851639177</v>
          </cell>
          <cell r="C58631" t="str">
            <v>江苏省南京市秦淮区苜卫路39号02幢401室</v>
          </cell>
        </row>
        <row r="58632">
          <cell r="B58632">
            <v>18098875008</v>
          </cell>
          <cell r="C58632" t="str">
            <v>辽宁省大连市甘井子区远洋荣域A4区6号楼</v>
          </cell>
        </row>
        <row r="58633">
          <cell r="B58633">
            <v>18519329777</v>
          </cell>
          <cell r="C58633" t="str">
            <v>黑龙江省哈尔滨市松北区中源大道富力城2号楼2单元501</v>
          </cell>
        </row>
        <row r="58634">
          <cell r="B58634">
            <v>13945097193</v>
          </cell>
          <cell r="C58634" t="str">
            <v>黑龙江省哈尔滨市香坊区和祥路中北春城3期50栋3单元2603室</v>
          </cell>
        </row>
        <row r="58635">
          <cell r="B58635">
            <v>13559503555</v>
          </cell>
          <cell r="C58635" t="str">
            <v>福建省石狮市宝盖路万益山庄对面霸鞋业有限公司</v>
          </cell>
        </row>
        <row r="58636">
          <cell r="B58636">
            <v>13684622618</v>
          </cell>
          <cell r="C58636" t="str">
            <v>黑龙江省哈尔滨市道外区靖宇街119号哈尔滨市第四医院内科住院处肾内科</v>
          </cell>
        </row>
        <row r="58637">
          <cell r="B58637">
            <v>18301647609</v>
          </cell>
          <cell r="C58637" t="str">
            <v>北京市朝阳区光华路2号阳光100国际公寓G座1层光大银行光华路支行</v>
          </cell>
        </row>
        <row r="58638">
          <cell r="B58638">
            <v>13764495886</v>
          </cell>
          <cell r="C58638" t="str">
            <v>上海市浦东新区银城路99号建行大厦园业业务中心</v>
          </cell>
        </row>
        <row r="58639">
          <cell r="B58639">
            <v>13847121358</v>
          </cell>
          <cell r="C58639" t="str">
            <v>河南省方城县杨集乡五龙庙村后马庄</v>
          </cell>
        </row>
        <row r="58640">
          <cell r="B58640">
            <v>13820595959</v>
          </cell>
          <cell r="C58640" t="str">
            <v>天津市河东区鲁山道太阳城橙翠园1号楼1门602</v>
          </cell>
        </row>
        <row r="58641">
          <cell r="B58641">
            <v>13897581515</v>
          </cell>
          <cell r="C58641" t="str">
            <v>青海省西宁市城西区黄河路26号青测小区</v>
          </cell>
        </row>
        <row r="58642">
          <cell r="B58642">
            <v>13502039690</v>
          </cell>
          <cell r="C58642" t="str">
            <v>天津市河东区八纬路丰盛园15号楼1006号</v>
          </cell>
        </row>
        <row r="58643">
          <cell r="B58643">
            <v>13512455470</v>
          </cell>
          <cell r="C58643" t="str">
            <v>天津市静海区胜利大街21号工商银行门卫</v>
          </cell>
        </row>
        <row r="58644">
          <cell r="B58644">
            <v>13102232693</v>
          </cell>
          <cell r="C58644" t="str">
            <v>天津市红桥区北辛道20号殡仪服务总站</v>
          </cell>
        </row>
        <row r="58645">
          <cell r="B58645">
            <v>18913956065</v>
          </cell>
          <cell r="C58645" t="str">
            <v>江苏省南京市江宁区麒麟门悦民路133号2-106</v>
          </cell>
        </row>
        <row r="58646">
          <cell r="B58646">
            <v>15522807799</v>
          </cell>
          <cell r="C58646" t="str">
            <v>天津市西青区大寺镇青宝路5号开发区燃气公司</v>
          </cell>
        </row>
        <row r="58647">
          <cell r="B58647">
            <v>18632316528</v>
          </cell>
          <cell r="C58647" t="str">
            <v>河北省张家口市桥西区南瓦大街赐儿山庄园3号楼1单元201室</v>
          </cell>
        </row>
        <row r="58648">
          <cell r="B58648">
            <v>13502555633</v>
          </cell>
          <cell r="C58648" t="str">
            <v>广东省潮州市潮安区浮洋镇三胜工业区创达陶瓷</v>
          </cell>
        </row>
        <row r="58649">
          <cell r="B58649">
            <v>13827300701</v>
          </cell>
          <cell r="C58649" t="str">
            <v>广东省珠海市香洲区吉大石花路格力广场3期20栋1701</v>
          </cell>
        </row>
        <row r="58650">
          <cell r="B58650">
            <v>15822240084</v>
          </cell>
          <cell r="C58650" t="str">
            <v>天津市南开区华苑天华里21号楼5门102</v>
          </cell>
        </row>
        <row r="58651">
          <cell r="B58651">
            <v>15282609449</v>
          </cell>
          <cell r="C58651" t="str">
            <v>四川省广安市广安区滨江路思源中学</v>
          </cell>
        </row>
        <row r="58652">
          <cell r="B58652">
            <v>15917600385</v>
          </cell>
          <cell r="C58652" t="str">
            <v>广东省清远市清城区朝阳花苑16座1栋701号</v>
          </cell>
        </row>
        <row r="58653">
          <cell r="B58653">
            <v>13627768292</v>
          </cell>
          <cell r="C58653" t="str">
            <v>广西省百色市右江区东合路移动大楼2楼</v>
          </cell>
        </row>
        <row r="58654">
          <cell r="B58654">
            <v>13714186431</v>
          </cell>
          <cell r="C58654" t="str">
            <v>广东省深圳市宝安区新安街道新湖路西城雅筑D1909</v>
          </cell>
        </row>
        <row r="58655">
          <cell r="B58655">
            <v>13787801161</v>
          </cell>
          <cell r="C58655" t="str">
            <v>湖南省醴陵市王仙镇老街男装69号</v>
          </cell>
        </row>
        <row r="58656">
          <cell r="B58656">
            <v>17710181131</v>
          </cell>
          <cell r="C58656" t="str">
            <v>北京市通州区梨园镇大方居327楼4单元1501号</v>
          </cell>
        </row>
        <row r="58657">
          <cell r="B58657">
            <v>15710142598</v>
          </cell>
          <cell r="C58657" t="str">
            <v>上海市金山区龙山路69弄28号2103</v>
          </cell>
        </row>
        <row r="58658">
          <cell r="B58658">
            <v>13911206166</v>
          </cell>
          <cell r="C58658" t="str">
            <v>北京市西城区白纸坊西街9号楼812</v>
          </cell>
        </row>
        <row r="58659">
          <cell r="B58659">
            <v>19909911521</v>
          </cell>
          <cell r="C58659" t="str">
            <v>新疆乌鲁木齐市黄河路2号招商银行2楼</v>
          </cell>
        </row>
        <row r="58660">
          <cell r="B58660">
            <v>18935998672</v>
          </cell>
          <cell r="C58660" t="str">
            <v>新疆乌鲁木齐市天山区东风路16号海德酒店旁交通银行14楼个金部</v>
          </cell>
        </row>
        <row r="58661">
          <cell r="B58661">
            <v>18899197735</v>
          </cell>
          <cell r="C58661" t="str">
            <v>新疆乌鲁木齐市经济技术开发区万寿山街77号经济开发区头屯河区公安分局户证大厅</v>
          </cell>
        </row>
        <row r="58662">
          <cell r="B58662">
            <v>18780054825</v>
          </cell>
          <cell r="C58662" t="str">
            <v>四川省成都市新都区石板滩镇石木路66号成都生进五金制造厂</v>
          </cell>
        </row>
        <row r="58663">
          <cell r="B58663">
            <v>18999990615</v>
          </cell>
          <cell r="C58663" t="str">
            <v>新疆乌鲁木齐市沙依巴克区钱塘江路225号公安厅家属院北苑A座1单元504</v>
          </cell>
        </row>
        <row r="58664">
          <cell r="B58664">
            <v>17709919901</v>
          </cell>
          <cell r="C58664" t="str">
            <v>新疆乌鲁木齐市水磨沟区红山路北八巷199号高层4单元401</v>
          </cell>
        </row>
        <row r="58665">
          <cell r="B58665">
            <v>18509996162</v>
          </cell>
          <cell r="C58665" t="str">
            <v>新疆伊宁市开发区河北路西花坛小区8号楼</v>
          </cell>
        </row>
        <row r="58666">
          <cell r="B58666">
            <v>18999121025</v>
          </cell>
          <cell r="C58666" t="str">
            <v>四川省成都市武侯区广福桥北街1号2号楼3单元402</v>
          </cell>
        </row>
        <row r="58667">
          <cell r="B58667">
            <v>13668561771</v>
          </cell>
          <cell r="C58667" t="str">
            <v>贵州省铜仁市碧江区锦江北路29号锦苑大厦一单元</v>
          </cell>
        </row>
        <row r="58668">
          <cell r="B58668">
            <v>15085767771</v>
          </cell>
          <cell r="C58668" t="str">
            <v>贵州省毕节地区威宁县斗阁路56号(大地加油站旁)</v>
          </cell>
        </row>
        <row r="58669">
          <cell r="B58669">
            <v>18990940765</v>
          </cell>
          <cell r="C58669" t="str">
            <v>四川省宜宾市长宁县箐园小区3-6-1</v>
          </cell>
        </row>
        <row r="58670">
          <cell r="B58670">
            <v>13547710402</v>
          </cell>
          <cell r="C58670" t="str">
            <v>四川省宜宾市高县硕勋幼儿园新园</v>
          </cell>
        </row>
        <row r="58671">
          <cell r="B58671">
            <v>18076983334</v>
          </cell>
          <cell r="C58671" t="str">
            <v>四川省成都市双流区东升街道三强南路一段65号蓉城胜景7栋2单元1103</v>
          </cell>
        </row>
        <row r="58672">
          <cell r="B58672">
            <v>18086830386</v>
          </cell>
          <cell r="C58672" t="str">
            <v>四川省成都市温江区海科名城王茹</v>
          </cell>
        </row>
        <row r="58673">
          <cell r="B58673">
            <v>18380458702</v>
          </cell>
          <cell r="C58673" t="str">
            <v>四川省成都市郫都区西华大学锦地苑</v>
          </cell>
        </row>
        <row r="58674">
          <cell r="B58674">
            <v>13810636336</v>
          </cell>
          <cell r="C58674" t="str">
            <v>北京市海淀区清河小营清上园小区6号楼5单元701</v>
          </cell>
        </row>
        <row r="58675">
          <cell r="B58675">
            <v>13389641060</v>
          </cell>
          <cell r="C58675" t="str">
            <v>重庆沙坪坝区西永西科大道777号菜鸟驿站，</v>
          </cell>
        </row>
        <row r="58676">
          <cell r="B58676">
            <v>13310719307</v>
          </cell>
          <cell r="C58676" t="str">
            <v>贵州省铜仁市玉屏侗族自治县人才公寓</v>
          </cell>
        </row>
        <row r="58677">
          <cell r="B58677">
            <v>18974491457</v>
          </cell>
          <cell r="C58677" t="str">
            <v>湖南省张家界市武陵源区公安分局刑侦大队（胡辉）</v>
          </cell>
        </row>
        <row r="58678">
          <cell r="B58678">
            <v>18080080175</v>
          </cell>
          <cell r="C58678" t="str">
            <v>成都市双流区公兴镇牧华路259号通瑞月光湖</v>
          </cell>
        </row>
        <row r="58679">
          <cell r="B58679">
            <v>13908910706</v>
          </cell>
          <cell r="C58679" t="str">
            <v>西藏自治区拉萨市娘热路58号西藏新华印刷厂</v>
          </cell>
        </row>
        <row r="58680">
          <cell r="B58680">
            <v>13899526684</v>
          </cell>
          <cell r="C58680" t="str">
            <v>新疆塔城地区沙湾县水泥厂家属院3号楼2单元301</v>
          </cell>
        </row>
        <row r="58681">
          <cell r="B58681">
            <v>13838171183</v>
          </cell>
          <cell r="C58681" t="str">
            <v>河南省郑州市管城区美景天城24号楼</v>
          </cell>
        </row>
        <row r="58682">
          <cell r="B58682">
            <v>15199574104</v>
          </cell>
          <cell r="C58682" t="str">
            <v>新疆塔城地区沙湾县三道河子镇广场路瑞宁公寓1单元301</v>
          </cell>
        </row>
        <row r="58683">
          <cell r="B58683">
            <v>18095999227</v>
          </cell>
          <cell r="C58683" t="str">
            <v>新疆乌鲁木齐市天山路天山巷12院</v>
          </cell>
        </row>
        <row r="58684">
          <cell r="B58684">
            <v>13011317186</v>
          </cell>
          <cell r="C58684" t="str">
            <v>天津市河西区永安道安德公寓居民楼2门320</v>
          </cell>
        </row>
        <row r="58685">
          <cell r="B58685">
            <v>13920156519</v>
          </cell>
          <cell r="C58685" t="str">
            <v>天津市河东区东兴路218号</v>
          </cell>
        </row>
        <row r="58686">
          <cell r="B58686">
            <v>15620383798</v>
          </cell>
          <cell r="C58686" t="str">
            <v>天津市河西区小海地三水南里233-303</v>
          </cell>
        </row>
        <row r="58687">
          <cell r="B58687">
            <v>13820787271</v>
          </cell>
          <cell r="C58687" t="str">
            <v>天津市滨海新区塘沽解放路156号小佛爷儿童商场4楼</v>
          </cell>
        </row>
        <row r="58688">
          <cell r="B58688">
            <v>18515991031</v>
          </cell>
          <cell r="C58688" t="str">
            <v>北京市西城区月坛街道西便门外大街10号国务院宿舍27门4楼左侧单元</v>
          </cell>
        </row>
        <row r="58689">
          <cell r="B58689">
            <v>18305232336</v>
          </cell>
          <cell r="C58689" t="str">
            <v>江苏省淮安市淮海南路88号兴业国际广场4号楼1单元1102室</v>
          </cell>
        </row>
        <row r="58690">
          <cell r="B58690">
            <v>13502730035</v>
          </cell>
          <cell r="C58690" t="str">
            <v>广东省广州市天河区东方一路东方新世界五幢2107房</v>
          </cell>
        </row>
        <row r="58691">
          <cell r="B58691">
            <v>13824477789</v>
          </cell>
          <cell r="C58691" t="str">
            <v>广东省广州市番禺区市桥街西丽南路93号西丽广场三楼中泰集团</v>
          </cell>
        </row>
        <row r="58692">
          <cell r="B58692">
            <v>13895198216</v>
          </cell>
          <cell r="C58692" t="str">
            <v>宁夏银川市兴庆区清和北街1256号宁夏出入境边防检查总站</v>
          </cell>
        </row>
        <row r="58693">
          <cell r="B58693">
            <v>15158186787</v>
          </cell>
          <cell r="C58693" t="str">
            <v>浙江省杭州市江干区九堡阳光景台4幢1-602</v>
          </cell>
        </row>
        <row r="58694">
          <cell r="B58694">
            <v>13357580110</v>
          </cell>
          <cell r="C58694" t="str">
            <v>浙江省湖州市吴兴区仁皇山街道长兴路518号湖州文化创意中心8楼祥生公司</v>
          </cell>
        </row>
        <row r="58695">
          <cell r="B58695">
            <v>13956559929</v>
          </cell>
          <cell r="C58695" t="str">
            <v>安徽省安庆市迎江区老峰镇孵化园经开区管委会</v>
          </cell>
        </row>
        <row r="58696">
          <cell r="B58696">
            <v>18669830899</v>
          </cell>
          <cell r="C58696" t="str">
            <v>山东省青岛市红岛经济区河套街道安和路1号3号楼青岛派科森光电技术股份有限公司</v>
          </cell>
        </row>
        <row r="58697">
          <cell r="B58697">
            <v>13625158524</v>
          </cell>
          <cell r="C58697" t="str">
            <v>江苏省淮安市经济技术开发区亿丰时代广场金色水岸小区1号楼1单元</v>
          </cell>
        </row>
        <row r="58698">
          <cell r="B58698">
            <v>18650555509</v>
          </cell>
          <cell r="C58698" t="str">
            <v>福建省龙岩市新罗区华莲小区9号楼301</v>
          </cell>
        </row>
        <row r="58699">
          <cell r="B58699">
            <v>13632697416</v>
          </cell>
          <cell r="C58699" t="str">
            <v>广东省深圳龙岗区南湾街道办丹竹头村委塘美街11号</v>
          </cell>
        </row>
        <row r="58700">
          <cell r="B58700">
            <v>18741275285</v>
          </cell>
          <cell r="C58700" t="str">
            <v>辽宁省鞍山市铁东区解放路平安街万科金色家园4-1-1032</v>
          </cell>
        </row>
        <row r="58701">
          <cell r="B58701">
            <v>13823735272</v>
          </cell>
          <cell r="C58701" t="str">
            <v>广东省深圳市南山区蛇口工业八路299号高山花园三幢11C</v>
          </cell>
        </row>
        <row r="58702">
          <cell r="B58702">
            <v>13823735272</v>
          </cell>
          <cell r="C58702" t="str">
            <v>广东省深圳市南山区蛇口工业八路299号高山花园三幢11C</v>
          </cell>
        </row>
        <row r="58703">
          <cell r="B58703">
            <v>17731008688</v>
          </cell>
          <cell r="C58703" t="str">
            <v>河北省邯郸市丛台区丛台北路安居东城首府</v>
          </cell>
        </row>
        <row r="58704">
          <cell r="B58704">
            <v>17731008688</v>
          </cell>
          <cell r="C58704" t="str">
            <v>河北省邯郸市丛台区丛台北路安居东城首府11号楼</v>
          </cell>
        </row>
        <row r="58705">
          <cell r="B58705">
            <v>13824774772</v>
          </cell>
          <cell r="C58705" t="str">
            <v>广东省中山市沙溪镇翠景南路18号世纪新城A区C1幢1801</v>
          </cell>
        </row>
        <row r="58706">
          <cell r="B58706">
            <v>15399302599</v>
          </cell>
          <cell r="C58706" t="str">
            <v>陕西省西安市碑林区草场坡荣城小区</v>
          </cell>
        </row>
        <row r="58707">
          <cell r="B58707">
            <v>13002965533</v>
          </cell>
          <cell r="C58707" t="str">
            <v>陕西省西安市雁塔区电子正街紫薇城市花园</v>
          </cell>
        </row>
        <row r="58708">
          <cell r="B58708">
            <v>13380898778</v>
          </cell>
          <cell r="C58708" t="str">
            <v>广东省中山市沙溪镇明月苑12幢101</v>
          </cell>
        </row>
        <row r="58709">
          <cell r="B58709">
            <v>13888083372</v>
          </cell>
          <cell r="C58709" t="str">
            <v>云南省昆明市前旺路鑫逸苑（西山区）</v>
          </cell>
        </row>
        <row r="58710">
          <cell r="B58710">
            <v>13619636584</v>
          </cell>
          <cell r="C58710" t="str">
            <v>云南省昆明市科业路枫桦园小区6-1809号</v>
          </cell>
        </row>
        <row r="58711">
          <cell r="B58711">
            <v>13675111271</v>
          </cell>
          <cell r="C58711" t="str">
            <v>江苏省南京市定淮门12号15号楼南201室（转徐莉收）</v>
          </cell>
        </row>
        <row r="58712">
          <cell r="B58712">
            <v>13813359853</v>
          </cell>
          <cell r="C58712" t="str">
            <v>江苏省南京市六合区大厂街道沿江开发区杨新路南福基丽景园3栋4单元807（转徐莉收）</v>
          </cell>
        </row>
        <row r="58713">
          <cell r="B58713">
            <v>15825957442</v>
          </cell>
          <cell r="C58713" t="str">
            <v>重庆市奉节县永安街道巴蜀花园B2-1单元602</v>
          </cell>
        </row>
        <row r="58714">
          <cell r="B58714">
            <v>13652850168</v>
          </cell>
          <cell r="C58714" t="str">
            <v>广东省吴川市海滨街道育华四街15号</v>
          </cell>
        </row>
        <row r="58715">
          <cell r="B58715">
            <v>13813966050</v>
          </cell>
          <cell r="C58715" t="str">
            <v>江苏省南京市浦口区华侨绿洲2期207栋（转徐莉收）</v>
          </cell>
        </row>
        <row r="58716">
          <cell r="B58716">
            <v>13580363573</v>
          </cell>
          <cell r="C58716" t="str">
            <v>广东省广州市天河区车陂北街富力万科云启2-2004</v>
          </cell>
        </row>
        <row r="58717">
          <cell r="B58717">
            <v>13910617504</v>
          </cell>
          <cell r="C58717" t="str">
            <v>北京市经济技术开发区博兴六路3号</v>
          </cell>
        </row>
        <row r="58718">
          <cell r="B58718">
            <v>13705076895</v>
          </cell>
          <cell r="C58718" t="str">
            <v>福建省福州市鼓楼区湖东路154号中山大厦A座兴业银行401</v>
          </cell>
        </row>
        <row r="58719">
          <cell r="B58719">
            <v>13702603683</v>
          </cell>
          <cell r="C58719" t="str">
            <v>广东省佛山市顺德区大良德民路行政服务中心西座2楼土地储备中心</v>
          </cell>
        </row>
        <row r="58720">
          <cell r="B58720">
            <v>13923273339</v>
          </cell>
          <cell r="C58720" t="str">
            <v>广东省佛山市顺德区大良金桂花园庐山路837号</v>
          </cell>
        </row>
        <row r="58721">
          <cell r="B58721">
            <v>18924805922</v>
          </cell>
          <cell r="C58721" t="str">
            <v>广东省佛山市顺德区容桂大道北132号6号铺禅之旅旅行社</v>
          </cell>
        </row>
        <row r="58722">
          <cell r="B58722">
            <v>13829678282</v>
          </cell>
          <cell r="C58722" t="str">
            <v>广东省汕头市金平区金砂路99号君悦华庭2幢3梯2205</v>
          </cell>
        </row>
        <row r="58723">
          <cell r="B58723">
            <v>13378846213</v>
          </cell>
          <cell r="C58723" t="str">
            <v>云南省昆明市西山区华都花园22栋5单元701号</v>
          </cell>
        </row>
        <row r="58724">
          <cell r="B58724">
            <v>13601180663</v>
          </cell>
          <cell r="C58724" t="str">
            <v>北京市昌平区回龙观东大街336号北回归线3号楼3单元713室</v>
          </cell>
        </row>
        <row r="58725">
          <cell r="B58725">
            <v>13467102666</v>
          </cell>
          <cell r="C58725" t="str">
            <v>山西省临汾市洪洞县虹通大厦一单元1701</v>
          </cell>
        </row>
        <row r="58726">
          <cell r="B58726">
            <v>18182998907</v>
          </cell>
          <cell r="C58726" t="str">
            <v>云南省曲靖市陆良县国土资源局</v>
          </cell>
        </row>
        <row r="58727">
          <cell r="B58727">
            <v>13612099303</v>
          </cell>
          <cell r="C58727" t="str">
            <v>天津市和平区西康路32号（扎西日措）</v>
          </cell>
        </row>
        <row r="58728">
          <cell r="B58728">
            <v>13903576262</v>
          </cell>
          <cell r="C58728" t="str">
            <v>山西省临汾市尧都区解放东路粮校胡同兴国学校</v>
          </cell>
        </row>
        <row r="58729">
          <cell r="B58729">
            <v>13129127276</v>
          </cell>
          <cell r="C58729" t="str">
            <v>广东省深圳市宝安区石岩街道应人石社区三和科技园C栋602</v>
          </cell>
        </row>
        <row r="58730">
          <cell r="B58730">
            <v>13400989806</v>
          </cell>
          <cell r="C58730" t="str">
            <v>福建省漳州台商投资区角美镇（新华都斜对面）灿辉汽修旁永昌盛日用品</v>
          </cell>
        </row>
        <row r="58731">
          <cell r="B58731">
            <v>13386876272</v>
          </cell>
          <cell r="C58731" t="str">
            <v>辽宁省沈阳市沈河区长春街149-12号和泰东方园12号楼1单元13楼2号</v>
          </cell>
        </row>
        <row r="58732">
          <cell r="B58732">
            <v>15806449852</v>
          </cell>
          <cell r="C58732" t="str">
            <v>山东省烟台市芝罘区幸海里115号内6号</v>
          </cell>
        </row>
        <row r="58733">
          <cell r="B58733">
            <v>13916798906</v>
          </cell>
          <cell r="C58733" t="str">
            <v>上海市静安区万航渡路99号兴业银行</v>
          </cell>
        </row>
        <row r="58734">
          <cell r="B58734">
            <v>13816906330</v>
          </cell>
          <cell r="C58734" t="str">
            <v>上海市闵行区宜山路2016号合川大厦1号楼2楼B室</v>
          </cell>
        </row>
        <row r="58735">
          <cell r="B58735">
            <v>18666511188</v>
          </cell>
          <cell r="C58735" t="str">
            <v>广东省佛山市南海区桂城街道海五路中海万锦豪园紫荆街7座2201</v>
          </cell>
        </row>
        <row r="58736">
          <cell r="B58736">
            <v>13302036398</v>
          </cell>
          <cell r="C58736" t="str">
            <v>天津市河东区海河东路86号邮政速递国际厅</v>
          </cell>
        </row>
        <row r="58737">
          <cell r="B58737">
            <v>13809545074</v>
          </cell>
          <cell r="C58737" t="str">
            <v>福建省福州市仓山区滨海嘉年华B1区2号楼409</v>
          </cell>
        </row>
        <row r="58738">
          <cell r="B58738">
            <v>13365518266</v>
          </cell>
          <cell r="C58738" t="str">
            <v>安徽省合肥市繁华大道241号建设银行经开区支行</v>
          </cell>
        </row>
        <row r="58739">
          <cell r="B58739">
            <v>13705601450</v>
          </cell>
          <cell r="C58739" t="str">
            <v>安徽省合肥市花园街38号交通银行业务处理中心</v>
          </cell>
        </row>
        <row r="58740">
          <cell r="B58740">
            <v>13093406318</v>
          </cell>
          <cell r="C58740" t="str">
            <v>安徽省合肥市沿河西路金科玉带河畔小区</v>
          </cell>
        </row>
        <row r="58741">
          <cell r="B58741">
            <v>13471132933</v>
          </cell>
          <cell r="C58741" t="str">
            <v>广西壮族自治区南宁市青秀区新竹街道东葛路29-1号荣和中央公园13栋30C</v>
          </cell>
        </row>
        <row r="58742">
          <cell r="B58742">
            <v>18178873599</v>
          </cell>
          <cell r="C58742" t="str">
            <v>广西壮族自治区河池市巴马县城东广场顺发便利店</v>
          </cell>
        </row>
        <row r="58743">
          <cell r="B58743">
            <v>18307885758</v>
          </cell>
          <cell r="C58743" t="str">
            <v>广西壮族自治区河池市巴马县民族路254号</v>
          </cell>
        </row>
        <row r="58744">
          <cell r="B58744">
            <v>15207786766</v>
          </cell>
          <cell r="C58744" t="str">
            <v>广西壮族自治区河池市巴马县人民医院急诊科</v>
          </cell>
        </row>
        <row r="58745">
          <cell r="B58745">
            <v>18098871683</v>
          </cell>
          <cell r="C58745" t="str">
            <v>中国辽宁省大连市大连医科大学附属第一医院一部八楼腹部急症二科</v>
          </cell>
        </row>
        <row r="58746">
          <cell r="B58746">
            <v>13995275586</v>
          </cell>
          <cell r="C58746" t="str">
            <v>宁夏回族自治区银川市兴庆区丽景湖畔早春园64-2-501</v>
          </cell>
        </row>
        <row r="58747">
          <cell r="B58747">
            <v>15104031218</v>
          </cell>
          <cell r="C58747" t="str">
            <v>辽宁省沈阳市昆山西路81-59号104</v>
          </cell>
        </row>
        <row r="58748">
          <cell r="B58748">
            <v>15841951317</v>
          </cell>
          <cell r="C58748" t="str">
            <v>辽宁省辽阳市南新华路523-6号太子河区妇幼保健所</v>
          </cell>
        </row>
        <row r="58749">
          <cell r="B58749">
            <v>18295117946</v>
          </cell>
          <cell r="C58749" t="str">
            <v>宁夏回族自治区金凤区庆祥街100号泰发公寓4单元601</v>
          </cell>
        </row>
        <row r="58750">
          <cell r="B58750">
            <v>13766199166</v>
          </cell>
          <cell r="C58750" t="str">
            <v>吉林省通化市步行街农业银行家属楼四单元401室</v>
          </cell>
        </row>
        <row r="58751">
          <cell r="B58751">
            <v>18887110567</v>
          </cell>
          <cell r="C58751" t="str">
            <v>云南省昆明市五华区龙泉路名匠誉峰6栋三单元1001</v>
          </cell>
        </row>
        <row r="58752">
          <cell r="B58752">
            <v>13677062062</v>
          </cell>
          <cell r="C58752" t="str">
            <v>广东省广州市越秀区环市东路天胜村58号701</v>
          </cell>
        </row>
        <row r="58753">
          <cell r="B58753">
            <v>18630996014</v>
          </cell>
          <cell r="C58753" t="str">
            <v>天津市红桥区金领花园底商链家地产</v>
          </cell>
        </row>
        <row r="58754">
          <cell r="B58754">
            <v>13752224550</v>
          </cell>
          <cell r="C58754" t="str">
            <v>天津市和平新华路201号太平集团</v>
          </cell>
        </row>
        <row r="58755">
          <cell r="B58755">
            <v>13793367219</v>
          </cell>
          <cell r="C58755" t="str">
            <v>山东省乳山市金丰苑小区19号楼</v>
          </cell>
        </row>
        <row r="58756">
          <cell r="B58756">
            <v>13752296793</v>
          </cell>
          <cell r="C58756" t="str">
            <v>天津市河东区一号桥万明园4-3-201</v>
          </cell>
        </row>
        <row r="58757">
          <cell r="B58757">
            <v>18920213315</v>
          </cell>
          <cell r="C58757" t="str">
            <v>天津市滨海新区大港区大港医院南环路1200号</v>
          </cell>
        </row>
        <row r="58758">
          <cell r="B58758">
            <v>13920696529</v>
          </cell>
          <cell r="C58758" t="str">
            <v>天津市和平区大理道20号</v>
          </cell>
        </row>
        <row r="58759">
          <cell r="B58759">
            <v>13102080158</v>
          </cell>
          <cell r="C58759" t="str">
            <v>天津市河东区程林庄道嘉华小区11-1-101</v>
          </cell>
        </row>
        <row r="58760">
          <cell r="B58760">
            <v>15122128683</v>
          </cell>
          <cell r="C58760" t="str">
            <v>天津市和平区大理道109号岳阳道小学三年级组</v>
          </cell>
        </row>
        <row r="58761">
          <cell r="B58761">
            <v>13312121330</v>
          </cell>
          <cell r="C58761" t="str">
            <v>天津市滨海新区塘沽于家堡洲际酒店</v>
          </cell>
        </row>
        <row r="58762">
          <cell r="B58762">
            <v>13702052592</v>
          </cell>
          <cell r="C58762" t="str">
            <v>天津市北辰区新宜白大道万科新城北辰科技园汾河南道2号</v>
          </cell>
        </row>
        <row r="58763">
          <cell r="B58763">
            <v>18559573668</v>
          </cell>
          <cell r="C58763" t="str">
            <v>湖南省常德市武陵区德山经济开发区莲池路十字路口金华茗苑1单元602</v>
          </cell>
        </row>
        <row r="58764">
          <cell r="B58764">
            <v>13102118190</v>
          </cell>
          <cell r="C58764" t="str">
            <v>天津市河东区新开路223号新开路邮局一楼营业大厅</v>
          </cell>
        </row>
        <row r="58765">
          <cell r="B58765">
            <v>13558633940</v>
          </cell>
          <cell r="C58765" t="str">
            <v>四川省仁寿县书院街迎宾楼阳阳干洗店</v>
          </cell>
        </row>
        <row r="58766">
          <cell r="B58766">
            <v>13946601800</v>
          </cell>
          <cell r="C58766" t="str">
            <v>黑龙江省双鸭山市宝清县汇龙时代广场1号楼5-301</v>
          </cell>
        </row>
        <row r="58767">
          <cell r="B58767">
            <v>13951126725</v>
          </cell>
          <cell r="C58767" t="str">
            <v>江苏省苏州市吴江区黎里镇港南浜四号区632号</v>
          </cell>
        </row>
        <row r="58768">
          <cell r="B58768">
            <v>13666137369</v>
          </cell>
          <cell r="C58768" t="str">
            <v>四川省成都市郫都区郫简街道杜鹃路468号</v>
          </cell>
        </row>
        <row r="58769">
          <cell r="B58769">
            <v>13668176367</v>
          </cell>
          <cell r="C58769" t="str">
            <v>四川省成都市高新区天府大道南段1399号时代天城2-6</v>
          </cell>
        </row>
        <row r="58770">
          <cell r="B58770">
            <v>15810852199</v>
          </cell>
          <cell r="C58770" t="str">
            <v>北京市昌平区回龙观街道龙腾苑四区44-2-102</v>
          </cell>
        </row>
        <row r="58771">
          <cell r="B58771">
            <v>18612023376</v>
          </cell>
          <cell r="C58771" t="str">
            <v>北京市朝阳区芍药居5号院4号楼3单元</v>
          </cell>
        </row>
        <row r="58772">
          <cell r="B58772">
            <v>13544585666</v>
          </cell>
          <cell r="C58772" t="str">
            <v>广东省广州市越秀区越秀中路东越雅居B栋705</v>
          </cell>
        </row>
        <row r="58773">
          <cell r="B58773">
            <v>13825386172</v>
          </cell>
          <cell r="C58773" t="str">
            <v>广东省河源市源城区祥兴路68号</v>
          </cell>
        </row>
        <row r="58774">
          <cell r="B58774">
            <v>18980336076</v>
          </cell>
          <cell r="C58774" t="str">
            <v>四川省广安市广安区城南百业街59号</v>
          </cell>
        </row>
        <row r="58775">
          <cell r="B58775">
            <v>13157007215</v>
          </cell>
          <cell r="C58775" t="str">
            <v>浙江省衢州市柯城区荷花四路公园3号小区20栋405</v>
          </cell>
        </row>
        <row r="58776">
          <cell r="B58776">
            <v>13910661079</v>
          </cell>
          <cell r="C58776" t="str">
            <v>北京市大兴区兴华大街19号保利茉莉公馆8号楼2单元1105号</v>
          </cell>
        </row>
        <row r="58777">
          <cell r="B58777">
            <v>18577812806</v>
          </cell>
          <cell r="C58777" t="str">
            <v>广西省南宁市横县横州镇龙翔路1街48号广西锋盈工程勘测设计有限公司（余师傅附近）</v>
          </cell>
        </row>
        <row r="58778">
          <cell r="B58778">
            <v>13910612616</v>
          </cell>
          <cell r="C58778" t="str">
            <v>北京市东城区龙潭社区光明楼7号楼1单元2号</v>
          </cell>
        </row>
        <row r="58779">
          <cell r="B58779">
            <v>15244677756</v>
          </cell>
          <cell r="C58779" t="str">
            <v>黑龙江省哈尔滨市道里区新阳路290号宏光大厦A座808</v>
          </cell>
        </row>
        <row r="58780">
          <cell r="B58780">
            <v>13922769996</v>
          </cell>
          <cell r="C58780" t="str">
            <v>广东省广州市番禺区石楼镇保利3栋</v>
          </cell>
        </row>
        <row r="58781">
          <cell r="B58781">
            <v>18977999176</v>
          </cell>
          <cell r="C58781" t="str">
            <v>广西省容县容州镇广场街县委宿舍D栋一单元401室</v>
          </cell>
        </row>
        <row r="58782">
          <cell r="B58782">
            <v>13976906308</v>
          </cell>
          <cell r="C58782" t="str">
            <v>海南省海口市琼山区南海大道1号汇宇金城8栋106房</v>
          </cell>
        </row>
        <row r="58783">
          <cell r="B58783">
            <v>15920136122</v>
          </cell>
          <cell r="C58783" t="str">
            <v>广东省广州市番禺区大龙街道亚运大道金海岸花园2期皇马兴泰兴泰东路80号</v>
          </cell>
        </row>
        <row r="58784">
          <cell r="B58784">
            <v>13916826416</v>
          </cell>
          <cell r="C58784" t="str">
            <v>上海市浦东新区东方路1363号海富花园8号4楼</v>
          </cell>
        </row>
        <row r="58785">
          <cell r="B58785">
            <v>17386883001</v>
          </cell>
          <cell r="C58785" t="str">
            <v>吉林省长春市朝阳区宽平大路北一胡同一品红城3期24栋1门502</v>
          </cell>
        </row>
        <row r="58786">
          <cell r="B58786">
            <v>18811638670</v>
          </cell>
          <cell r="C58786" t="str">
            <v>北京市平谷区兴谷开发区平谷大街临甲2号</v>
          </cell>
        </row>
        <row r="58787">
          <cell r="B58787">
            <v>13578748411</v>
          </cell>
          <cell r="C58787" t="str">
            <v>吉林省长春市同志街1991号</v>
          </cell>
        </row>
        <row r="58788">
          <cell r="B58788">
            <v>17767787924</v>
          </cell>
          <cell r="C58788" t="str">
            <v>吉林省长春市绿园区迎春南路车城名士3期5栋109祥和超市</v>
          </cell>
        </row>
        <row r="58789">
          <cell r="B58789">
            <v>13578927260</v>
          </cell>
          <cell r="C58789" t="str">
            <v>吉林省长春市南关区珲春街与至善路交汇公交小区2栋2单元502</v>
          </cell>
        </row>
        <row r="58790">
          <cell r="B58790">
            <v>15911185111</v>
          </cell>
          <cell r="C58790" t="str">
            <v>北京市门头沟区信园小区6栋3单元102号</v>
          </cell>
        </row>
        <row r="58791">
          <cell r="B58791">
            <v>13524615557</v>
          </cell>
          <cell r="C58791" t="str">
            <v>上海市奉贤区柘林镇城宅路30号</v>
          </cell>
        </row>
        <row r="58792">
          <cell r="B58792">
            <v>13839383128</v>
          </cell>
          <cell r="C58792" t="str">
            <v>河南省濮阳市华龙区中原路乙烯生活区4区3号楼2单元</v>
          </cell>
        </row>
        <row r="58793">
          <cell r="B58793">
            <v>13686895593</v>
          </cell>
          <cell r="C58793" t="str">
            <v>广东省深圳市南山区科技南路深圳湾生态科技园7栋B座西区1201</v>
          </cell>
        </row>
        <row r="58794">
          <cell r="B58794">
            <v>13630255460</v>
          </cell>
          <cell r="C58794" t="str">
            <v>陕西省西安市新城区康乐路16街坊55号楼</v>
          </cell>
        </row>
        <row r="58795">
          <cell r="B58795">
            <v>13765155687</v>
          </cell>
          <cell r="C58795" t="str">
            <v>贵州省贵阳市百花山路金狮小区2期巫峰组团</v>
          </cell>
        </row>
        <row r="58796">
          <cell r="B58796">
            <v>13505154827</v>
          </cell>
          <cell r="C58796" t="str">
            <v>江苏省南京市秦淮区瞻园路11号8028室</v>
          </cell>
        </row>
        <row r="58797">
          <cell r="B58797">
            <v>13601973352</v>
          </cell>
          <cell r="C58797" t="str">
            <v>上海市浦东新区周浦镇康涵路58弄15号楼1004室</v>
          </cell>
        </row>
        <row r="58798">
          <cell r="B58798">
            <v>13816909741</v>
          </cell>
          <cell r="C58798" t="str">
            <v>上海市黄浦区顺昌路168弄19号801</v>
          </cell>
        </row>
        <row r="58799">
          <cell r="B58799">
            <v>18900990467</v>
          </cell>
          <cell r="C58799" t="str">
            <v>辽宁省大连市沙河口区中山路384号5-1</v>
          </cell>
        </row>
        <row r="58800">
          <cell r="B58800">
            <v>13465068889</v>
          </cell>
          <cell r="C58800" t="str">
            <v>山东省滨州市彭李办事处府佑大厦三楼红黄蓝亲子团</v>
          </cell>
        </row>
        <row r="58801">
          <cell r="B58801">
            <v>13828807818</v>
          </cell>
          <cell r="C58801" t="str">
            <v>广东省吴川市长寿路12号SWEET</v>
          </cell>
        </row>
        <row r="58802">
          <cell r="B58802">
            <v>13925100942</v>
          </cell>
          <cell r="C58802" t="str">
            <v>广东省广州市番禺区化龙镇金山大道633号</v>
          </cell>
        </row>
        <row r="58803">
          <cell r="B58803">
            <v>15014019100</v>
          </cell>
          <cell r="C58803" t="str">
            <v>广东省东莞市南城街道第一国际汇一城A区2号门1楼ZIPPO火机店</v>
          </cell>
        </row>
        <row r="58804">
          <cell r="B58804">
            <v>15814994299</v>
          </cell>
          <cell r="C58804" t="str">
            <v>广东省深圳市宝安区西乡航城工业区富源工商大厦A栋517</v>
          </cell>
        </row>
        <row r="58805">
          <cell r="B58805">
            <v>15896820928</v>
          </cell>
          <cell r="C58805" t="str">
            <v>河南省安阳市内黄县建设路锦江国际</v>
          </cell>
        </row>
        <row r="58806">
          <cell r="B58806">
            <v>18686870522</v>
          </cell>
          <cell r="C58806" t="str">
            <v>黑龙江省哈尔滨市香坊区中北春城小区3期52号楼2单元502</v>
          </cell>
        </row>
        <row r="58807">
          <cell r="B58807">
            <v>15900212145</v>
          </cell>
          <cell r="C58807" t="str">
            <v>北京市朝阳区健翔大厦601室伴鱼少儿英语前台</v>
          </cell>
        </row>
        <row r="58808">
          <cell r="B58808">
            <v>13466733503</v>
          </cell>
          <cell r="C58808" t="str">
            <v>北京市经济技术开发区博兴一路8号金风科技</v>
          </cell>
        </row>
        <row r="58809">
          <cell r="B58809">
            <v>13980585896</v>
          </cell>
          <cell r="C58809" t="str">
            <v>四川省成都市成华区水碾河路25号7栋1单元1102</v>
          </cell>
        </row>
        <row r="58810">
          <cell r="B58810">
            <v>13708110681</v>
          </cell>
          <cell r="C58810" t="str">
            <v>四川省江油市天府花园1期</v>
          </cell>
        </row>
        <row r="58811">
          <cell r="B58811">
            <v>13880852255</v>
          </cell>
          <cell r="C58811" t="str">
            <v>四川省成都市郫都区犀浦镇国宁西路142号犀浦政府</v>
          </cell>
        </row>
        <row r="58812">
          <cell r="B58812">
            <v>18382618053</v>
          </cell>
          <cell r="C58812" t="str">
            <v>四川省广安市广安区城南明发国际广场(市公安局侧门)</v>
          </cell>
        </row>
        <row r="58813">
          <cell r="B58813">
            <v>18382618053</v>
          </cell>
          <cell r="C58813" t="str">
            <v>四川省广安市广安区城南明发国际广场(市公安局侧门)</v>
          </cell>
        </row>
        <row r="58814">
          <cell r="B58814">
            <v>18382618053</v>
          </cell>
          <cell r="C58814" t="str">
            <v>四川省广安市广安区城南明发国际广场(市公安局侧门)</v>
          </cell>
        </row>
        <row r="58815">
          <cell r="B58815">
            <v>18382618053</v>
          </cell>
          <cell r="C58815" t="str">
            <v>四川省广安市广安区城南明发国际广场(市公安局侧门)</v>
          </cell>
        </row>
        <row r="58816">
          <cell r="B58816">
            <v>18382618053</v>
          </cell>
          <cell r="C58816" t="str">
            <v>四川省广安市广安区城南明发国际广场(市公安局侧门)</v>
          </cell>
        </row>
        <row r="58817">
          <cell r="B58817">
            <v>13244781222</v>
          </cell>
          <cell r="C58817" t="str">
            <v>辽宁省大连市开发区海湾城4-1-804</v>
          </cell>
        </row>
        <row r="58818">
          <cell r="B58818">
            <v>18697408351</v>
          </cell>
          <cell r="C58818" t="str">
            <v>内蒙古包头市昆区钢十八十栋54号（四单元601）</v>
          </cell>
        </row>
        <row r="58819">
          <cell r="B58819">
            <v>15522857327</v>
          </cell>
          <cell r="C58819" t="str">
            <v>天津市河东区东瑞家园8号楼</v>
          </cell>
        </row>
        <row r="58820">
          <cell r="B58820">
            <v>15373228961</v>
          </cell>
          <cell r="C58820" t="str">
            <v>河北省保定市五四中路惠政街铁军幼儿园</v>
          </cell>
        </row>
        <row r="58821">
          <cell r="B58821">
            <v>13477610023</v>
          </cell>
          <cell r="C58821" t="str">
            <v>湖北省黄冈市罗田县凤山镇义水北路东36号自来水公司</v>
          </cell>
        </row>
        <row r="58822">
          <cell r="B58822">
            <v>13635840999</v>
          </cell>
          <cell r="C58822" t="str">
            <v>湖北省黄冈市罗田县住房公积金办事处</v>
          </cell>
        </row>
        <row r="58823">
          <cell r="B58823">
            <v>15834960999</v>
          </cell>
          <cell r="C58823" t="str">
            <v>吉林省延边朝鲜族自治州延吉市天明小区（长风名酒行）</v>
          </cell>
        </row>
        <row r="58824">
          <cell r="B58824">
            <v>15919533981</v>
          </cell>
          <cell r="C58824" t="str">
            <v>广东省潮州市枫溪区堤头新庆埕路东一栋4号</v>
          </cell>
        </row>
        <row r="58825">
          <cell r="B58825">
            <v>13535136987</v>
          </cell>
          <cell r="C58825" t="str">
            <v>广东省广州市花都区狮岭盘古中路85号</v>
          </cell>
        </row>
        <row r="58826">
          <cell r="B58826">
            <v>13881311895</v>
          </cell>
          <cell r="C58826" t="str">
            <v>江苏省苏州市吴江区平望镇新天地花园</v>
          </cell>
        </row>
        <row r="58827">
          <cell r="B58827">
            <v>18610546505</v>
          </cell>
          <cell r="C58827" t="str">
            <v>北京市西城区槐柏树街15号转2028</v>
          </cell>
        </row>
        <row r="58828">
          <cell r="B58828">
            <v>18533331228</v>
          </cell>
          <cell r="C58828" t="str">
            <v>河北省石家庄市长安区亚龙花园9-3-601</v>
          </cell>
        </row>
        <row r="58829">
          <cell r="B58829">
            <v>18665651652</v>
          </cell>
          <cell r="C58829" t="str">
            <v>广东省广州市白云区平沙村松园南街6巷1号</v>
          </cell>
        </row>
        <row r="58830">
          <cell r="B58830">
            <v>13936422828</v>
          </cell>
          <cell r="C58830" t="str">
            <v>黑龙江省哈尔滨市南岗区东大直街261号深业大厦20G</v>
          </cell>
        </row>
        <row r="58831">
          <cell r="B58831">
            <v>13910029188</v>
          </cell>
          <cell r="C58831" t="str">
            <v>北京市西城区草岚子胡同1号院</v>
          </cell>
        </row>
        <row r="58832">
          <cell r="B58832">
            <v>13929946282</v>
          </cell>
          <cell r="C58832" t="str">
            <v>广东省佛山市禅城区港口路1号20座1003</v>
          </cell>
        </row>
        <row r="58833">
          <cell r="B58833">
            <v>13365513210</v>
          </cell>
          <cell r="C58833" t="str">
            <v>安徽省合肥市长江中路436号金威大厦6001神州数码</v>
          </cell>
        </row>
        <row r="58834">
          <cell r="B58834">
            <v>18701166116</v>
          </cell>
          <cell r="C58834" t="str">
            <v>北京市朝阳区建国门外大街1号国贸大厦3期8层三井物产（中国）有限公司</v>
          </cell>
        </row>
        <row r="58835">
          <cell r="B58835">
            <v>18931267611</v>
          </cell>
          <cell r="C58835" t="str">
            <v>河北省保定市竞秀区阳光北大街39号</v>
          </cell>
        </row>
        <row r="58836">
          <cell r="B58836">
            <v>13425631938</v>
          </cell>
          <cell r="C58836" t="str">
            <v>广东省广州市海珠区官洲街道仓头路21号广东财经大学</v>
          </cell>
        </row>
        <row r="58837">
          <cell r="B58837">
            <v>13951986297</v>
          </cell>
          <cell r="C58837" t="str">
            <v>江苏省南京市白下区建邺路100号鸿信大厦26楼</v>
          </cell>
        </row>
        <row r="58838">
          <cell r="B58838">
            <v>13212373790</v>
          </cell>
          <cell r="C58838" t="str">
            <v>重庆市巴南区李家沱街道融汇清华实验中学校</v>
          </cell>
        </row>
        <row r="58839">
          <cell r="B58839">
            <v>88919362</v>
          </cell>
          <cell r="C58839" t="str">
            <v>浙江省杭州市西湖区西溪街道文二路36号6单元301室</v>
          </cell>
        </row>
        <row r="58840">
          <cell r="B58840">
            <v>18690147700</v>
          </cell>
          <cell r="C58840" t="str">
            <v>新疆乌鲁木齐市新市区驰达大厦2-1101</v>
          </cell>
        </row>
        <row r="58841">
          <cell r="B58841">
            <v>18311009515</v>
          </cell>
          <cell r="C58841" t="str">
            <v>北京市朝阳区永安东里16号CBD国际大厦1202室</v>
          </cell>
        </row>
        <row r="58842">
          <cell r="B58842">
            <v>18255536684</v>
          </cell>
          <cell r="C58842" t="str">
            <v>安徽省马鞍山市雨山区采石街道滨江新区九华万家花园102栋</v>
          </cell>
        </row>
        <row r="58843">
          <cell r="B58843">
            <v>13767902533</v>
          </cell>
          <cell r="C58843" t="str">
            <v>江西省景德镇市珠山区第三人民医院心血管一科</v>
          </cell>
        </row>
        <row r="58844">
          <cell r="B58844">
            <v>13813983090</v>
          </cell>
          <cell r="C58844" t="str">
            <v>江苏省南京市玄武区银城东苑望山园9号404室</v>
          </cell>
        </row>
        <row r="58845">
          <cell r="B58845">
            <v>15195972436</v>
          </cell>
          <cell r="C58845" t="str">
            <v>江苏省南京市江宁区双龙大道1539号21世纪国际公寓60幢</v>
          </cell>
        </row>
        <row r="58846">
          <cell r="B58846">
            <v>15195972436</v>
          </cell>
          <cell r="C58846" t="str">
            <v>江苏省南京市江宁区双龙大道1539号21世纪国际公寓60幢</v>
          </cell>
        </row>
        <row r="58847">
          <cell r="B58847">
            <v>18651812773</v>
          </cell>
          <cell r="C58847" t="str">
            <v>江苏省南京市江宁区清水亭东路158号恒大绿洲18-705</v>
          </cell>
        </row>
        <row r="58848">
          <cell r="B58848">
            <v>17701585720</v>
          </cell>
          <cell r="C58848" t="str">
            <v>江苏省南京市江宁区清水亭东路158号恒大绿洲18-705</v>
          </cell>
        </row>
        <row r="58849">
          <cell r="B58849">
            <v>13851711429</v>
          </cell>
          <cell r="C58849" t="str">
            <v>江苏省南京市江宁区清水亭东路158号恒大绿洲18-705</v>
          </cell>
        </row>
        <row r="58850">
          <cell r="B58850">
            <v>13913377134</v>
          </cell>
          <cell r="C58850" t="str">
            <v>江苏省南京市玄武区银城东苑望山园9号404室</v>
          </cell>
        </row>
        <row r="58851">
          <cell r="B58851">
            <v>17326130827</v>
          </cell>
          <cell r="C58851" t="str">
            <v>江苏省南京市江宁区双龙大道1539号21世纪国际公寓60幢</v>
          </cell>
        </row>
        <row r="58852">
          <cell r="B58852">
            <v>17366285417</v>
          </cell>
          <cell r="C58852" t="str">
            <v>江苏省南京市江宁区双龙大道1539号21世纪国际公寓60幢</v>
          </cell>
        </row>
        <row r="58853">
          <cell r="B58853">
            <v>18759176781</v>
          </cell>
          <cell r="C58853" t="str">
            <v>福建省福州市鼓楼区黎明街15号金明苑8-1025</v>
          </cell>
        </row>
        <row r="58854">
          <cell r="B58854">
            <v>15555131880</v>
          </cell>
          <cell r="C58854" t="str">
            <v>安徽省合肥市经济开发区繁华大道与松林路交叉口新华徽府#1167栋B座1104</v>
          </cell>
        </row>
        <row r="58855">
          <cell r="B58855" t="str">
            <v>021-54298843</v>
          </cell>
          <cell r="C58855" t="str">
            <v>上海市闵行区莲花南路588弄51号302室</v>
          </cell>
        </row>
        <row r="58856">
          <cell r="B58856">
            <v>13735195111</v>
          </cell>
          <cell r="C58856" t="str">
            <v>浙江省湖州市善琏镇振兴路308号</v>
          </cell>
        </row>
        <row r="58857">
          <cell r="B58857">
            <v>13959248344</v>
          </cell>
          <cell r="C58857" t="str">
            <v>福建省厦门市思明区厦禾路678号思明分局</v>
          </cell>
        </row>
        <row r="58858">
          <cell r="B58858">
            <v>13368816163</v>
          </cell>
          <cell r="C58858" t="str">
            <v>云南省西双版纳州景洪市白象路3号</v>
          </cell>
        </row>
        <row r="58859">
          <cell r="B58859">
            <v>13825662600</v>
          </cell>
          <cell r="C58859" t="str">
            <v>广东省珠海市香洲区吉大格力广场7栋2单元2802</v>
          </cell>
        </row>
        <row r="58860">
          <cell r="B58860">
            <v>13807708238</v>
          </cell>
          <cell r="C58860" t="str">
            <v>广西壮族自治区百色市右江区东州大道北建心三号楼广西百色右江水务股份有限公司</v>
          </cell>
        </row>
        <row r="58861">
          <cell r="B58861">
            <v>15907733687</v>
          </cell>
          <cell r="C58861" t="str">
            <v>广西省桂林市七星区金星路一号三金药业股份有限公司人力资源部</v>
          </cell>
        </row>
        <row r="58862">
          <cell r="B58862">
            <v>18589952696</v>
          </cell>
          <cell r="C58862" t="str">
            <v>广西省柳州市城中区桂中大道中房世纪广场1-33-8</v>
          </cell>
        </row>
        <row r="58863">
          <cell r="B58863">
            <v>13707736789</v>
          </cell>
          <cell r="C58863" t="str">
            <v>广西省桂林市象山区中山南路92号交通运输大厦603</v>
          </cell>
        </row>
        <row r="58864">
          <cell r="B58864">
            <v>13609186393</v>
          </cell>
          <cell r="C58864" t="str">
            <v>陕西省西安市碑林区柏树林街道东县门47号</v>
          </cell>
        </row>
        <row r="58865">
          <cell r="B58865">
            <v>15711351889</v>
          </cell>
          <cell r="C58865" t="str">
            <v>北京市海淀区三环到四环三间中关村道海淀中街6号新东方北楼5层</v>
          </cell>
        </row>
        <row r="58866">
          <cell r="B58866">
            <v>15620782899</v>
          </cell>
          <cell r="C58866" t="str">
            <v>天津市南开区红旗路亿城水畔花园1-1-1701</v>
          </cell>
        </row>
        <row r="58867">
          <cell r="B58867">
            <v>18245904290</v>
          </cell>
          <cell r="C58867" t="str">
            <v>黑龙江省大庆市萨尔图区湖滨教师花园A24号楼3单元</v>
          </cell>
        </row>
        <row r="58868">
          <cell r="B58868">
            <v>13502076858</v>
          </cell>
          <cell r="C58868" t="str">
            <v>天津市河西区平山道森淼公寓2门203号</v>
          </cell>
        </row>
        <row r="58869">
          <cell r="B58869">
            <v>13901318383</v>
          </cell>
          <cell r="C58869" t="str">
            <v>北京市朝阳区甜水园北里16号楼405</v>
          </cell>
        </row>
        <row r="58870">
          <cell r="B58870">
            <v>13522669428</v>
          </cell>
          <cell r="C58870" t="str">
            <v>北京市西城区广莲路甲5号（圆顶建筑西侧门）204室</v>
          </cell>
        </row>
        <row r="58871">
          <cell r="B58871">
            <v>18221880721</v>
          </cell>
          <cell r="C58871" t="str">
            <v>福建省福州市马尾区沿山佳园1号楼2107室</v>
          </cell>
        </row>
        <row r="58872">
          <cell r="B58872">
            <v>13817133188</v>
          </cell>
          <cell r="C58872" t="str">
            <v>上海市浦东新区东昌新村48号402室</v>
          </cell>
        </row>
        <row r="58873">
          <cell r="B58873">
            <v>15677191596</v>
          </cell>
          <cell r="C58873" t="str">
            <v>河南省郑州市金水区经三路与政四街交叉口东北角2号院2号楼</v>
          </cell>
        </row>
        <row r="58874">
          <cell r="B58874">
            <v>13070112013</v>
          </cell>
          <cell r="C58874" t="str">
            <v>北京市朝阳区金隅汇星苑5-1-2403</v>
          </cell>
        </row>
        <row r="58875">
          <cell r="B58875">
            <v>13876638351</v>
          </cell>
          <cell r="C58875" t="str">
            <v>海南省海口市美兰区海甸街道四东路6号颐和花园1栋C座3楼</v>
          </cell>
        </row>
        <row r="58876">
          <cell r="B58876">
            <v>18201536959</v>
          </cell>
          <cell r="C58876" t="str">
            <v>北京市海淀区万寿路甲一号恩济花园20号楼A座101</v>
          </cell>
        </row>
        <row r="58877">
          <cell r="B58877">
            <v>13735120789</v>
          </cell>
          <cell r="C58877" t="str">
            <v>浙江省安吉县递铺镇君阅国际59-3</v>
          </cell>
        </row>
        <row r="58878">
          <cell r="B58878">
            <v>13681477181</v>
          </cell>
          <cell r="C58878" t="str">
            <v>北京市丰台区小屯路149号美域家园3-4-602号</v>
          </cell>
        </row>
        <row r="58879">
          <cell r="B58879">
            <v>13811853133</v>
          </cell>
          <cell r="C58879" t="str">
            <v>北京市西城区月坛南街55号919室</v>
          </cell>
        </row>
        <row r="58880">
          <cell r="B58880">
            <v>13910794539</v>
          </cell>
          <cell r="C58880" t="str">
            <v>北京市丰台区大瓦窑北路2号院万科假日风景C区11-5-602</v>
          </cell>
        </row>
        <row r="58881">
          <cell r="B58881">
            <v>13989729678</v>
          </cell>
          <cell r="C58881" t="str">
            <v>四川省泸州市龙马潭区莲花池派出所</v>
          </cell>
        </row>
        <row r="58882">
          <cell r="B58882">
            <v>18909696072</v>
          </cell>
          <cell r="C58882" t="str">
            <v>安徽省黄山市休宁县凤凰花园小区夹溪路1-3</v>
          </cell>
        </row>
        <row r="58883">
          <cell r="B58883">
            <v>13842001372</v>
          </cell>
          <cell r="C58883" t="str">
            <v>北京市通州区永顺西街89号馨通家园7号楼4单元492室</v>
          </cell>
        </row>
        <row r="58884">
          <cell r="B58884">
            <v>18019575253</v>
          </cell>
          <cell r="C58884" t="str">
            <v>安徽省合肥市政务区潜山南路蔚蓝商务港A座714室</v>
          </cell>
        </row>
        <row r="58885">
          <cell r="B58885">
            <v>13802655355</v>
          </cell>
          <cell r="C58885" t="str">
            <v>广东省中山市东区雍逸庭G2幢703</v>
          </cell>
        </row>
        <row r="58886">
          <cell r="B58886">
            <v>13907710919</v>
          </cell>
          <cell r="C58886" t="str">
            <v>广西南宁市青秀区星湖路24号广西科技情报所办公室</v>
          </cell>
        </row>
        <row r="58887">
          <cell r="B58887">
            <v>13918714447</v>
          </cell>
          <cell r="C58887" t="str">
            <v>上海市浦东新区杨思路855弄1号601室</v>
          </cell>
        </row>
        <row r="58888">
          <cell r="B58888">
            <v>13774222126</v>
          </cell>
          <cell r="C58888" t="str">
            <v>上海市黄浦区滇池路103号建行</v>
          </cell>
        </row>
        <row r="58889">
          <cell r="B58889">
            <v>13942821958</v>
          </cell>
          <cell r="C58889" t="str">
            <v>辽宁省大连市金州区金座商厦5楼8号</v>
          </cell>
        </row>
        <row r="58890">
          <cell r="B58890">
            <v>15812345699</v>
          </cell>
          <cell r="C58890" t="str">
            <v>广东省深圳市福田区民田路发展兴苑杜鹃阁13B</v>
          </cell>
        </row>
        <row r="58891">
          <cell r="B58891">
            <v>15602576662</v>
          </cell>
          <cell r="C58891" t="str">
            <v>广东省湛江市赤坎区新华路16号</v>
          </cell>
        </row>
        <row r="58892">
          <cell r="B58892">
            <v>18550430973</v>
          </cell>
          <cell r="C58892" t="str">
            <v>江苏省苏州市相城区万科魅力花园19-2306</v>
          </cell>
        </row>
        <row r="58893">
          <cell r="B58893">
            <v>15061020567</v>
          </cell>
          <cell r="C58893" t="str">
            <v>江苏省南通市如皋市白蒲镇林梓高速服务区</v>
          </cell>
        </row>
        <row r="58894">
          <cell r="B58894">
            <v>13775699107</v>
          </cell>
          <cell r="C58894" t="str">
            <v>江苏省泰州市靖江市中天城市花园东区232-2</v>
          </cell>
        </row>
        <row r="58895">
          <cell r="B58895">
            <v>18602210651</v>
          </cell>
          <cell r="C58895" t="str">
            <v>天津市南开区水上公园东路8号水云华庭3号楼</v>
          </cell>
        </row>
        <row r="58896">
          <cell r="B58896">
            <v>18691768787</v>
          </cell>
          <cell r="C58896" t="str">
            <v>天津市和平区常德道70号岳阳道小学</v>
          </cell>
        </row>
        <row r="58897">
          <cell r="B58897">
            <v>17797088558</v>
          </cell>
          <cell r="C58897" t="str">
            <v>青海省西宁市城西区兴海街道办黄河路15号测绘大厦</v>
          </cell>
        </row>
        <row r="58898">
          <cell r="B58898">
            <v>18222565885</v>
          </cell>
          <cell r="C58898" t="str">
            <v>天津市武清区杨村镇前进道131号</v>
          </cell>
        </row>
        <row r="58899">
          <cell r="B58899">
            <v>15122359936</v>
          </cell>
          <cell r="C58899" t="str">
            <v>天津市西青区杨柳青镇英伦名苑雅景阁7号楼4门102</v>
          </cell>
        </row>
        <row r="58900">
          <cell r="B58900">
            <v>13778051679</v>
          </cell>
          <cell r="C58900" t="str">
            <v>四川省绵阳市涪滨路5号树高威尼斯城A区6栋</v>
          </cell>
        </row>
        <row r="58901">
          <cell r="B58901">
            <v>18622338689</v>
          </cell>
          <cell r="C58901" t="str">
            <v>天津市南开区东马路129号仁恒置地国际中心27层</v>
          </cell>
        </row>
        <row r="58902">
          <cell r="B58902">
            <v>18928850149</v>
          </cell>
          <cell r="C58902" t="str">
            <v>云南省昆明市盘龙区北京路延长线万科金域缇香3幢1单元3301</v>
          </cell>
        </row>
        <row r="58903">
          <cell r="B58903">
            <v>13584811261</v>
          </cell>
          <cell r="C58903" t="str">
            <v>江苏省苏州工业园区中海国际社区四区丽帆巷6幢1905</v>
          </cell>
        </row>
        <row r="58904">
          <cell r="B58904">
            <v>13719261581</v>
          </cell>
          <cell r="C58904" t="str">
            <v>广东省广州市白云区白云堡3排28号</v>
          </cell>
        </row>
        <row r="58905">
          <cell r="B58905">
            <v>17708482133</v>
          </cell>
          <cell r="C58905" t="str">
            <v>湖南省长沙市芙蓉区世嘉国际华城2期2栋401</v>
          </cell>
        </row>
        <row r="58906">
          <cell r="B58906">
            <v>13973623858</v>
          </cell>
          <cell r="C58906" t="str">
            <v>湖南省常德市武陵区芙蓉家园B座1708</v>
          </cell>
        </row>
        <row r="58907">
          <cell r="B58907">
            <v>13893693266</v>
          </cell>
          <cell r="C58907" t="str">
            <v>甘肃省兰州市城关区天市嘉园B区9-4-301</v>
          </cell>
        </row>
        <row r="58908">
          <cell r="B58908">
            <v>13796112263</v>
          </cell>
          <cell r="C58908" t="str">
            <v>黑龙江省哈尔滨市道里区西十三道街26号荣耀世纪富丽座7楼C号</v>
          </cell>
        </row>
        <row r="58909">
          <cell r="B58909">
            <v>15653348888</v>
          </cell>
          <cell r="C58909" t="str">
            <v>山东省淄博市张店区柳泉路107号国贸大厦A座1501室</v>
          </cell>
        </row>
        <row r="58910">
          <cell r="B58910">
            <v>13978896039</v>
          </cell>
          <cell r="C58910" t="str">
            <v>广西省南宁市双拥路22号广西医科大学453栋1005号</v>
          </cell>
        </row>
        <row r="58911">
          <cell r="B58911">
            <v>15110029801</v>
          </cell>
          <cell r="C58911" t="str">
            <v>北京北京市昌平区沙河镇巩华家园南一村5号楼1单元1304</v>
          </cell>
        </row>
        <row r="58912">
          <cell r="B58912">
            <v>28229129</v>
          </cell>
          <cell r="C58912" t="str">
            <v>天津市河西区利民道18号福云川烟酒</v>
          </cell>
        </row>
        <row r="58913">
          <cell r="B58913">
            <v>15602366188</v>
          </cell>
          <cell r="C58913" t="str">
            <v>广东省肇庆市端州区人民中路20号广东公培教育</v>
          </cell>
        </row>
        <row r="58914">
          <cell r="B58914">
            <v>17612458879</v>
          </cell>
          <cell r="C58914" t="str">
            <v>辽宁省沈阳市沈北新区虎石台街道通顺街81号辽宁现代服务技术学院</v>
          </cell>
        </row>
        <row r="58915">
          <cell r="B58915">
            <v>13724252308</v>
          </cell>
          <cell r="C58915" t="str">
            <v>广东省深圳市龙岗区中心城爱心路53号龙岗区人民医院门诊三楼妇科十诊室</v>
          </cell>
        </row>
        <row r="58916">
          <cell r="B58916">
            <v>18101053836</v>
          </cell>
          <cell r="C58916" t="str">
            <v>北京市密云区世豪公寓B座803</v>
          </cell>
        </row>
        <row r="58917">
          <cell r="B58917">
            <v>13911128899</v>
          </cell>
          <cell r="C58917" t="str">
            <v>湖北省黄冈市罗田县义水南街广电网络大楼5楼</v>
          </cell>
        </row>
        <row r="58918">
          <cell r="B58918">
            <v>13858193388</v>
          </cell>
          <cell r="C58918" t="str">
            <v>浙江省杭州市江干区九堡九盛路9号东方电子商务园24幢418室</v>
          </cell>
        </row>
        <row r="58919">
          <cell r="B58919">
            <v>13887757170</v>
          </cell>
          <cell r="C58919" t="str">
            <v>云南省玉溪市红塔区环山路盛世庭园A区6幢</v>
          </cell>
        </row>
        <row r="58920">
          <cell r="B58920">
            <v>17731008688</v>
          </cell>
          <cell r="C58920" t="str">
            <v>河北省邯郸市丛台北路安居东城首府11号楼</v>
          </cell>
        </row>
        <row r="58921">
          <cell r="B58921">
            <v>15803109999</v>
          </cell>
          <cell r="C58921" t="str">
            <v>河北省邯郸市丛台区万浩俪城6-1-1901</v>
          </cell>
        </row>
        <row r="58922">
          <cell r="B58922">
            <v>13414117858</v>
          </cell>
          <cell r="C58922" t="str">
            <v>广东省广州市南沙区港前大道时代珊瑚海花园9栋1单元12楼1203</v>
          </cell>
        </row>
        <row r="58923">
          <cell r="B58923">
            <v>15918652320</v>
          </cell>
          <cell r="C58923" t="str">
            <v>广东省广州市南沙区时代南湾9栋1单元12楼</v>
          </cell>
        </row>
        <row r="58924">
          <cell r="B58924">
            <v>15731114827</v>
          </cell>
          <cell r="C58924" t="str">
            <v>河北省邯郸市复兴区王郎小区电车棚</v>
          </cell>
        </row>
        <row r="58925">
          <cell r="B58925">
            <v>15731114827</v>
          </cell>
          <cell r="C58925" t="str">
            <v>河北省邯郸市复兴区王郎小区4号楼2单元</v>
          </cell>
        </row>
        <row r="58926">
          <cell r="B58926">
            <v>18652060111</v>
          </cell>
          <cell r="C58926" t="str">
            <v>江苏省南京市栖霞区兴卫山庄15号</v>
          </cell>
        </row>
        <row r="58927">
          <cell r="B58927">
            <v>13905847768</v>
          </cell>
          <cell r="C58927" t="str">
            <v>浙江省宁波市余姚市谭家岭东路99号</v>
          </cell>
        </row>
        <row r="58928">
          <cell r="B58928">
            <v>13725455937</v>
          </cell>
          <cell r="C58928" t="str">
            <v>广东省广州市白云区罗冲围校园路58号</v>
          </cell>
        </row>
        <row r="58929">
          <cell r="B58929">
            <v>13879052172</v>
          </cell>
          <cell r="C58929" t="str">
            <v>江西省新余市渝水区城北街道劳动北路451号五千年娱乐服务有限公司</v>
          </cell>
        </row>
        <row r="58930">
          <cell r="B58930">
            <v>13566577576</v>
          </cell>
          <cell r="C58930" t="str">
            <v>浙江省宁波市奉化区高新技术开发区汇泉路148号宁波新展针织有限公司</v>
          </cell>
        </row>
        <row r="58931">
          <cell r="B58931">
            <v>13555626235</v>
          </cell>
          <cell r="C58931" t="str">
            <v>广东省江门市恩平市东成镇中心小学</v>
          </cell>
        </row>
        <row r="58932">
          <cell r="B58932">
            <v>13410980071</v>
          </cell>
          <cell r="C58932" t="str">
            <v>广东省深圳市福田区香蜜湖街道香岭社区紫竹六道49号敦煌大厦2A仁和海外</v>
          </cell>
        </row>
        <row r="58933">
          <cell r="B58933">
            <v>18087048796</v>
          </cell>
          <cell r="C58933" t="str">
            <v>云南省昆明市西山区前旺路鑫逸苑</v>
          </cell>
        </row>
        <row r="58934">
          <cell r="B58934">
            <v>13619618796</v>
          </cell>
          <cell r="C58934" t="str">
            <v>云南省昆明市翠湖西路1号省科技馆2栋1单元201室</v>
          </cell>
        </row>
        <row r="58935">
          <cell r="B58935">
            <v>13696855668</v>
          </cell>
          <cell r="C58935" t="str">
            <v>福建省福州市台江区振武路68号万科金域花园2-2302</v>
          </cell>
        </row>
        <row r="58936">
          <cell r="B58936">
            <v>13888156712</v>
          </cell>
          <cell r="C58936" t="str">
            <v>云南省昆明市五华区海源北路海源寺新村37号</v>
          </cell>
        </row>
        <row r="58937">
          <cell r="B58937">
            <v>13609021184</v>
          </cell>
          <cell r="C58937" t="str">
            <v>广东省广州市荔湾区南岸路南岸西街47号首层居委会内</v>
          </cell>
        </row>
        <row r="58938">
          <cell r="B58938">
            <v>13802523868</v>
          </cell>
          <cell r="C58938" t="str">
            <v>广东省广州市海珠区五一新村大街中4号之一</v>
          </cell>
        </row>
        <row r="58939">
          <cell r="B58939">
            <v>15902828699</v>
          </cell>
          <cell r="C58939" t="str">
            <v>四川省成都市崇州市崇阳街道西江河畔倾城莲花小区30-6</v>
          </cell>
        </row>
        <row r="58940">
          <cell r="B58940">
            <v>13342473999</v>
          </cell>
          <cell r="C58940" t="str">
            <v>辽宁省沈阳市铁西区北一西路52号甲，金谷科技大厦AC座1105</v>
          </cell>
        </row>
        <row r="58941">
          <cell r="B58941">
            <v>18345589898</v>
          </cell>
          <cell r="C58941" t="str">
            <v>黑龙江省大庆市新村景城南门10号楼百悦酒店杨柳代转</v>
          </cell>
        </row>
        <row r="58942">
          <cell r="B58942">
            <v>13945067804</v>
          </cell>
          <cell r="C58942" t="str">
            <v>黑龙江省哈尔滨市南岗区吉林街4号7楼1号</v>
          </cell>
        </row>
        <row r="58943">
          <cell r="B58943">
            <v>15084093019</v>
          </cell>
          <cell r="C58943" t="str">
            <v>辽宁省海城市析木街里童心缘婴童用品店</v>
          </cell>
        </row>
        <row r="58944">
          <cell r="B58944">
            <v>13878780022</v>
          </cell>
          <cell r="C58944" t="str">
            <v>广西省南宁市青秀区云景路38号升禾绿城世界2-2-1605#</v>
          </cell>
        </row>
        <row r="58945">
          <cell r="B58945">
            <v>13132525916</v>
          </cell>
          <cell r="C58945" t="str">
            <v>天津市河西区前进道31号</v>
          </cell>
        </row>
        <row r="58946">
          <cell r="B58946">
            <v>18912011978</v>
          </cell>
          <cell r="C58946" t="str">
            <v>江苏省徐州市云龙区东三环路8-2号</v>
          </cell>
        </row>
        <row r="58947">
          <cell r="B58947">
            <v>13512999281</v>
          </cell>
          <cell r="C58947" t="str">
            <v>天津市河西区洞庭路与东江道交口颐航大厦（中交一航院有限公司）</v>
          </cell>
        </row>
        <row r="58948">
          <cell r="B58948">
            <v>18600275030</v>
          </cell>
          <cell r="C58948" t="str">
            <v>北京市朝阳区润泽公馆358-1-704</v>
          </cell>
        </row>
        <row r="58949">
          <cell r="B58949">
            <v>13392663035</v>
          </cell>
          <cell r="C58949" t="str">
            <v>广东省广州市荔湾区秀中路保列公园九里E8-1203</v>
          </cell>
        </row>
        <row r="58950">
          <cell r="B58950">
            <v>13520390907</v>
          </cell>
          <cell r="C58950" t="str">
            <v>北京市朝阳区双泉堡学士居三号楼四单元201</v>
          </cell>
        </row>
        <row r="58951">
          <cell r="B58951">
            <v>13948277775</v>
          </cell>
          <cell r="C58951" t="str">
            <v>内蒙古自治区兴安盟乌兰浩特市爱国街道爱国办事处爱国街153组爱国一小</v>
          </cell>
        </row>
        <row r="58952">
          <cell r="B58952">
            <v>13758228787</v>
          </cell>
          <cell r="C58952" t="str">
            <v>浙江省杭州市西湖区三墩镇金地自在城栖霞居3幢</v>
          </cell>
        </row>
        <row r="58953">
          <cell r="B58953">
            <v>13952971576</v>
          </cell>
          <cell r="C58953" t="str">
            <v>江苏省扬中市长江花城一区</v>
          </cell>
        </row>
        <row r="58954">
          <cell r="B58954">
            <v>13584858013</v>
          </cell>
          <cell r="C58954" t="str">
            <v>江苏省苏州市姑苏区清塘路333号虎阜花园西区15幢204</v>
          </cell>
        </row>
        <row r="58955">
          <cell r="B58955">
            <v>64646635</v>
          </cell>
          <cell r="C58955" t="str">
            <v>上海市徐汇区龙华西路470弄2号203室</v>
          </cell>
        </row>
        <row r="58956">
          <cell r="B58956">
            <v>13719000834</v>
          </cell>
          <cell r="C58956" t="str">
            <v>广东省广州市荔湾区东教南路芳村花园14栋901房</v>
          </cell>
        </row>
        <row r="58957">
          <cell r="B58957">
            <v>18007781906</v>
          </cell>
          <cell r="C58957" t="str">
            <v>广西省宜州市司法局（玻钢路口）</v>
          </cell>
        </row>
        <row r="58958">
          <cell r="B58958">
            <v>13857268886</v>
          </cell>
          <cell r="C58958" t="str">
            <v>浙江省湖州市仁皇山街道仁皇山路501号1002室</v>
          </cell>
        </row>
        <row r="58959">
          <cell r="B58959">
            <v>13811853133</v>
          </cell>
          <cell r="C58959" t="str">
            <v>北京市石景山区古城北路9号楼一单元603</v>
          </cell>
        </row>
        <row r="58960">
          <cell r="B58960">
            <v>15210503650</v>
          </cell>
          <cell r="C58960" t="str">
            <v>北京市朝阳区劲松2区221号楼一层1门1室</v>
          </cell>
        </row>
        <row r="58961">
          <cell r="B58961">
            <v>15378737677</v>
          </cell>
          <cell r="C58961" t="str">
            <v>河南省郑州市金水区文化路渠东路圣菲城4期23号楼1270室</v>
          </cell>
        </row>
        <row r="58962">
          <cell r="B58962">
            <v>18656599933</v>
          </cell>
          <cell r="C58962" t="str">
            <v>安徽省合肥市蜀山区南七街道望江西路205号万科金色名郡4号楼2808室</v>
          </cell>
        </row>
        <row r="58963">
          <cell r="B58963">
            <v>13505089296</v>
          </cell>
          <cell r="C58963" t="str">
            <v>福建省晋江市湖光西路翠山苑4幢902</v>
          </cell>
        </row>
        <row r="58964">
          <cell r="B58964">
            <v>18672970935</v>
          </cell>
          <cell r="C58964" t="str">
            <v>湖北省武汉市青山区红卫路街道八大家花园43街20栋1单元3204</v>
          </cell>
        </row>
        <row r="58965">
          <cell r="B58965">
            <v>13655965597</v>
          </cell>
          <cell r="C58965" t="str">
            <v>福建省泉州市安吉中骏裕景湾9号楼1905室</v>
          </cell>
        </row>
        <row r="58966">
          <cell r="B58966">
            <v>13911132967</v>
          </cell>
          <cell r="C58966" t="str">
            <v>北京市朝阳区来广营臻园4-1402</v>
          </cell>
        </row>
        <row r="58967">
          <cell r="B58967">
            <v>16688208808</v>
          </cell>
          <cell r="C58967" t="str">
            <v>吉林省长春市二道区东荣大路东荣家园一期7栋4单元308</v>
          </cell>
        </row>
        <row r="58968">
          <cell r="B58968">
            <v>13596172577</v>
          </cell>
          <cell r="C58968" t="str">
            <v>吉林省长春市宽城区长江路科技城3C66</v>
          </cell>
        </row>
        <row r="58969">
          <cell r="B58969">
            <v>15164366413</v>
          </cell>
          <cell r="C58969" t="str">
            <v>吉林省长春市临河街与自由大路交汇垠禄新界1139房间</v>
          </cell>
        </row>
        <row r="58970">
          <cell r="B58970">
            <v>13303815069</v>
          </cell>
          <cell r="C58970" t="str">
            <v>河南省郑州市东三街5号院集浩公寓</v>
          </cell>
        </row>
        <row r="58971">
          <cell r="B58971">
            <v>13958010369</v>
          </cell>
          <cell r="C58971" t="str">
            <v>浙江省杭州市江干采荷大厦</v>
          </cell>
        </row>
        <row r="58972">
          <cell r="B58972">
            <v>13689911637</v>
          </cell>
          <cell r="C58972" t="str">
            <v>新疆昌吉州阜康市头宫南村</v>
          </cell>
        </row>
        <row r="58973">
          <cell r="B58973">
            <v>13132079561</v>
          </cell>
          <cell r="C58973" t="str">
            <v>浙江省台州市椒江区景元西苑61111</v>
          </cell>
        </row>
        <row r="58974">
          <cell r="B58974">
            <v>13705515995</v>
          </cell>
          <cell r="C58974" t="str">
            <v>安徽省合肥市蜀山区长江西路万科金域华府4栋303室</v>
          </cell>
        </row>
        <row r="58975">
          <cell r="B58975">
            <v>13718829788</v>
          </cell>
          <cell r="C58975" t="str">
            <v>北京市海淀区八里庄街道北洼西里26号楼3单元308</v>
          </cell>
        </row>
        <row r="58976">
          <cell r="B58976">
            <v>13585454106</v>
          </cell>
          <cell r="C58976" t="str">
            <v>江苏省常州市钟楼区怀德南路77号中天凤凰电？城二期北门诚信汽配</v>
          </cell>
        </row>
        <row r="58977">
          <cell r="B58977">
            <v>13686927832</v>
          </cell>
          <cell r="C58977" t="str">
            <v>广东省台山市台城镇冼布山村262号</v>
          </cell>
        </row>
        <row r="58978">
          <cell r="B58978">
            <v>13997282905</v>
          </cell>
          <cell r="C58978" t="str">
            <v>青海省西宁市城中区南关街宝光翡翠华庭</v>
          </cell>
        </row>
        <row r="58979">
          <cell r="B58979">
            <v>15852532984</v>
          </cell>
          <cell r="C58979" t="str">
            <v>江苏省无锡市锡山区东亭中路20号晶石国际A2602</v>
          </cell>
        </row>
        <row r="58980">
          <cell r="B58980">
            <v>13844298893</v>
          </cell>
          <cell r="C58980" t="str">
            <v>吉林省舒兰市一道街铁路姜师傅修理部</v>
          </cell>
        </row>
        <row r="58981">
          <cell r="B58981">
            <v>13660749150</v>
          </cell>
          <cell r="C58981" t="str">
            <v>广东省广州市海珠区广州大道南凤阳街逸景街逸景翠园东区荔影君B座蜂巢柜</v>
          </cell>
        </row>
        <row r="58982">
          <cell r="B58982">
            <v>13526101916</v>
          </cell>
          <cell r="C58982" t="str">
            <v>河南省安阳市永安东街小学</v>
          </cell>
        </row>
        <row r="58983">
          <cell r="B58983">
            <v>15806170279</v>
          </cell>
          <cell r="C58983" t="str">
            <v>江苏省无锡市滨湖区梁南路8号无锡市南湖中学</v>
          </cell>
        </row>
        <row r="58984">
          <cell r="B58984">
            <v>13928187498</v>
          </cell>
          <cell r="C58984" t="str">
            <v>广东省中山市东区兴文路88号远洋城美域17幢103房</v>
          </cell>
        </row>
        <row r="58985">
          <cell r="B58985" t="str">
            <v>022-88150625</v>
          </cell>
          <cell r="C58985" t="str">
            <v>天津市河西区解放南路518号万科水晶城3组团皓石园8号楼1门101号</v>
          </cell>
        </row>
        <row r="58986">
          <cell r="B58986">
            <v>13614271810</v>
          </cell>
          <cell r="C58986" t="str">
            <v>辽宁省盘锦市兴隆台区渤海街道天利小区41号楼3单元401</v>
          </cell>
        </row>
        <row r="58987">
          <cell r="B58987">
            <v>13335212141</v>
          </cell>
          <cell r="C58987" t="str">
            <v>山东省淄博市张店区金晶大道颐和大厦B座306</v>
          </cell>
        </row>
        <row r="58988">
          <cell r="B58988">
            <v>13677480037</v>
          </cell>
          <cell r="C58988" t="str">
            <v>湖南省长沙市雨花区圭塘街道办万家丽路中段539号万科金域华府一期7栋403</v>
          </cell>
        </row>
        <row r="58989">
          <cell r="B58989">
            <v>15004705115</v>
          </cell>
          <cell r="C58989" t="str">
            <v>内蒙古自治区呼伦贝尔阿荣旗水务局</v>
          </cell>
        </row>
        <row r="58990">
          <cell r="B58990">
            <v>15530980777</v>
          </cell>
          <cell r="C58990" t="str">
            <v>河北省邢台市冶金南路妇幼保健院</v>
          </cell>
        </row>
        <row r="58991">
          <cell r="B58991">
            <v>13764495886</v>
          </cell>
          <cell r="C58991" t="str">
            <v>上海市松江区方松街道三新北路900弄泰晤士小镇丽斯花园346号</v>
          </cell>
        </row>
        <row r="58992">
          <cell r="B58992">
            <v>13229899123</v>
          </cell>
          <cell r="C58992" t="str">
            <v>河北省邢台市隆尧县环保家园1号楼6单元4层</v>
          </cell>
        </row>
        <row r="58993">
          <cell r="B58993">
            <v>15028832588</v>
          </cell>
          <cell r="C58993" t="str">
            <v>河北省邢台市隆尧县东方食品城灭菌中心</v>
          </cell>
        </row>
        <row r="58994">
          <cell r="B58994">
            <v>15823955941</v>
          </cell>
          <cell r="C58994" t="str">
            <v>重庆市江北区五里店融景城郦苑10-18-3</v>
          </cell>
        </row>
        <row r="58995">
          <cell r="B58995">
            <v>13895766866</v>
          </cell>
          <cell r="C58995" t="str">
            <v>黑龙江省哈尔滨市道外区南四道街101号</v>
          </cell>
        </row>
        <row r="58996">
          <cell r="B58996">
            <v>13214288352</v>
          </cell>
          <cell r="C58996" t="str">
            <v>辽宁省大连市甘井子区红旗街道落凤街76号中海御湖熙谷B7-1-1801</v>
          </cell>
        </row>
        <row r="58997">
          <cell r="B58997">
            <v>13209869993</v>
          </cell>
          <cell r="C58997" t="str">
            <v>山西省临汾市汾河办事处西侧尧都农商行汾河支行</v>
          </cell>
        </row>
        <row r="58998">
          <cell r="B58998">
            <v>13828068898</v>
          </cell>
          <cell r="C58998" t="str">
            <v>广东省江门市蓬江区骏景湾豪庭湖景庭7幢103</v>
          </cell>
        </row>
        <row r="58999">
          <cell r="B58999">
            <v>18288442337</v>
          </cell>
          <cell r="C58999" t="str">
            <v>云南省曲靖市麒麟区三元名城G11单元302房</v>
          </cell>
        </row>
        <row r="59000">
          <cell r="B59000" t="str">
            <v>13809915228/13999290971</v>
          </cell>
          <cell r="C59000" t="str">
            <v>新疆乌鲁木齐市新市区天津北路嘉盛园22-4-501</v>
          </cell>
        </row>
        <row r="59001">
          <cell r="B59001">
            <v>18556893672</v>
          </cell>
          <cell r="C59001" t="str">
            <v>江苏省扬州市江都区长江路215号福都花苑</v>
          </cell>
        </row>
        <row r="59002">
          <cell r="B59002">
            <v>15257559189</v>
          </cell>
          <cell r="C59002" t="str">
            <v>广东省广州市白云区西槎路周康路康盈雅苑209号</v>
          </cell>
        </row>
        <row r="59003">
          <cell r="B59003">
            <v>18960379225</v>
          </cell>
          <cell r="C59003" t="str">
            <v>福建省泉州市惠安县螺城镇中山南街121店方氏参茸行</v>
          </cell>
        </row>
        <row r="59004">
          <cell r="B59004">
            <v>13922321592</v>
          </cell>
          <cell r="C59004" t="str">
            <v>广东省广州市番禺区钟村祈福新村倚湖湾16座1607</v>
          </cell>
        </row>
        <row r="59005">
          <cell r="B59005">
            <v>13960222956</v>
          </cell>
          <cell r="C59005" t="str">
            <v>福建省泉州市惠安县螺城镇奥林水岸3#1501</v>
          </cell>
        </row>
        <row r="59006">
          <cell r="B59006">
            <v>13973830888</v>
          </cell>
          <cell r="C59006" t="str">
            <v>湖南省娄底市建设路158号建设局509室</v>
          </cell>
        </row>
        <row r="59007">
          <cell r="B59007">
            <v>13357319977</v>
          </cell>
          <cell r="C59007" t="str">
            <v>湖南省长沙市天心区城南西路68号农行小区</v>
          </cell>
        </row>
        <row r="59008">
          <cell r="B59008">
            <v>13577882069</v>
          </cell>
          <cell r="C59008" t="str">
            <v>云南省大理州大理市下关兴盛路15号</v>
          </cell>
        </row>
        <row r="59009">
          <cell r="B59009">
            <v>13539373818</v>
          </cell>
          <cell r="C59009" t="str">
            <v>广东省潮州市潮州大道凤新东路大业公司</v>
          </cell>
        </row>
        <row r="59010">
          <cell r="B59010">
            <v>18627551780</v>
          </cell>
          <cell r="C59010" t="str">
            <v>湖南省长沙市雨花区梓园路356号老林业厅一办226室</v>
          </cell>
        </row>
        <row r="59011">
          <cell r="B59011">
            <v>13312780239</v>
          </cell>
          <cell r="C59011" t="str">
            <v>云南省大理州大理市下关镇榆华路18号金叶苑小区门卫室</v>
          </cell>
        </row>
        <row r="59012">
          <cell r="B59012">
            <v>17773845556</v>
          </cell>
          <cell r="C59012" t="str">
            <v>湖南省娄底市娄星区长青街571号娄底电视台综合频道</v>
          </cell>
        </row>
        <row r="59013">
          <cell r="B59013">
            <v>15807380068</v>
          </cell>
          <cell r="C59013" t="str">
            <v>湖南省娄底市娄星区国土鑫苑18栋202</v>
          </cell>
        </row>
        <row r="59014">
          <cell r="B59014">
            <v>19925688611</v>
          </cell>
          <cell r="C59014" t="str">
            <v>广东省广州市海珠区江南大道南368号星辉豪庭B座1902室如意</v>
          </cell>
        </row>
        <row r="59015">
          <cell r="B59015">
            <v>18738477378</v>
          </cell>
          <cell r="C59015" t="str">
            <v>河南省驻马店市文明路南段飞龙小区西区别墅西一排三号</v>
          </cell>
        </row>
        <row r="59016">
          <cell r="B59016">
            <v>13636700090</v>
          </cell>
          <cell r="C59016" t="str">
            <v>西安市科技二路副66号万汇企业大厦B座</v>
          </cell>
        </row>
        <row r="59017">
          <cell r="B59017">
            <v>13003219910</v>
          </cell>
          <cell r="C59017" t="str">
            <v>上海市杨浦区双辽路165号5楼</v>
          </cell>
        </row>
        <row r="59018">
          <cell r="B59018">
            <v>15026229826</v>
          </cell>
          <cell r="C59018" t="str">
            <v>新疆塔城地区沙湾县奎屯路明轩一期小区</v>
          </cell>
        </row>
        <row r="59019">
          <cell r="B59019">
            <v>17699111019</v>
          </cell>
          <cell r="C59019" t="str">
            <v>新疆乌鲁木齐市沙依巴克区新华北路276号招商银行</v>
          </cell>
        </row>
        <row r="59020">
          <cell r="B59020">
            <v>15009930122</v>
          </cell>
          <cell r="C59020" t="str">
            <v>新疆维吾尔族自治区塔城地区沙湾县敬老院</v>
          </cell>
        </row>
        <row r="59021">
          <cell r="B59021">
            <v>18899196202</v>
          </cell>
          <cell r="C59021" t="str">
            <v>新疆维吾尔族自治区乌鲁木齐市水磨沟区南湖南路127号</v>
          </cell>
        </row>
        <row r="59022">
          <cell r="B59022">
            <v>13079950080</v>
          </cell>
          <cell r="C59022" t="str">
            <v>新疆维吾尔族自治区乌鲁木齐南湖西路第十九中学</v>
          </cell>
        </row>
        <row r="59023">
          <cell r="B59023">
            <v>18509937303</v>
          </cell>
          <cell r="C59023" t="str">
            <v>新疆维吾尔族自治区塔城地区沙湾县瑞邦丽景小区六栋1101</v>
          </cell>
        </row>
        <row r="59024">
          <cell r="B59024">
            <v>15199956879</v>
          </cell>
          <cell r="C59024" t="str">
            <v>新疆维吾尔族自治区塔城市新华路建行大楼八楼</v>
          </cell>
        </row>
        <row r="59025">
          <cell r="B59025">
            <v>18636463777</v>
          </cell>
          <cell r="C59025" t="str">
            <v>太原市小店区体育南路千禧学府苑六号楼三单元1501</v>
          </cell>
        </row>
        <row r="59026">
          <cell r="B59026">
            <v>13480207045</v>
          </cell>
          <cell r="C59026" t="str">
            <v>广东省广州市增城区新塘镇田心村向南街二巷</v>
          </cell>
        </row>
        <row r="59027">
          <cell r="B59027">
            <v>13533202200</v>
          </cell>
          <cell r="C59027" t="str">
            <v>广东省广州市增城区新塘镇田心村田心小学旁</v>
          </cell>
        </row>
        <row r="59028">
          <cell r="B59028">
            <v>13707768680</v>
          </cell>
          <cell r="C59028" t="str">
            <v>广西壮族自治区百色市右江区中山一路金世纪广场C栋1402</v>
          </cell>
        </row>
        <row r="59029">
          <cell r="B59029">
            <v>13827300701</v>
          </cell>
          <cell r="C59029" t="str">
            <v>广东省珠海市吉大石花西路格力广场3期20栋1701</v>
          </cell>
        </row>
        <row r="59030">
          <cell r="B59030">
            <v>13902887457</v>
          </cell>
          <cell r="C59030" t="str">
            <v>广东省江门市五邑碧桂园翠山轩三街二幢403</v>
          </cell>
        </row>
        <row r="59031">
          <cell r="B59031">
            <v>15620765189</v>
          </cell>
          <cell r="C59031" t="str">
            <v>天津市河北区锦江路锦江里5门103</v>
          </cell>
        </row>
        <row r="59032">
          <cell r="B59032">
            <v>15822323390</v>
          </cell>
          <cell r="C59032" t="str">
            <v>天津河西区宾水道育贤里7号楼17-401</v>
          </cell>
        </row>
        <row r="59033">
          <cell r="B59033">
            <v>13920567668</v>
          </cell>
          <cell r="C59033" t="str">
            <v>天津东丽区津滨大道舒畅欣园25-2-702</v>
          </cell>
        </row>
        <row r="59034">
          <cell r="B59034">
            <v>15122062206</v>
          </cell>
          <cell r="C59034" t="str">
            <v>天津市南开区简阳路云龙南里平房一号云龙里党群服务中心</v>
          </cell>
        </row>
        <row r="59035">
          <cell r="B59035">
            <v>13752225086</v>
          </cell>
          <cell r="C59035" t="str">
            <v>天津市西青区梅江康城诚康园8-2-101</v>
          </cell>
        </row>
        <row r="59036">
          <cell r="B59036">
            <v>13820301255</v>
          </cell>
          <cell r="C59036" t="str">
            <v>天津市河东区卫国道雍华府6-1901</v>
          </cell>
        </row>
        <row r="59037">
          <cell r="B59037">
            <v>18666661087</v>
          </cell>
          <cell r="C59037" t="str">
            <v>广东省深圳市南山区沙河东路世红村1-2-6D</v>
          </cell>
        </row>
        <row r="59038">
          <cell r="B59038">
            <v>13808195918</v>
          </cell>
          <cell r="C59038" t="str">
            <v>四川省成都市青羊区草堂路3号舜苑5A</v>
          </cell>
        </row>
        <row r="59039">
          <cell r="B59039">
            <v>18745999905</v>
          </cell>
          <cell r="C59039" t="str">
            <v>黑龙江省大庆油田矿区公共汽车公司西区分公司（让胡路区中央大街南段335号）</v>
          </cell>
        </row>
        <row r="59040">
          <cell r="B59040">
            <v>13629292569</v>
          </cell>
          <cell r="C59040" t="str">
            <v>陕西省西安市雁塔区科技路紫薇臻品12号楼</v>
          </cell>
        </row>
        <row r="59041">
          <cell r="B59041">
            <v>13978668808</v>
          </cell>
          <cell r="C59041" t="str">
            <v>广西壮族自治区南宁市青秀区青山路8号水产研究院科技厅宿舍B802</v>
          </cell>
        </row>
        <row r="59042">
          <cell r="B59042">
            <v>13907710919</v>
          </cell>
          <cell r="C59042" t="str">
            <v>广西壮族自治区南宁青秀区星湖路24号广西科技情报所办公室</v>
          </cell>
        </row>
        <row r="59043">
          <cell r="B59043">
            <v>15950565043</v>
          </cell>
          <cell r="C59043" t="str">
            <v>江苏省南京市雨花台区西善桥南路128号A区401</v>
          </cell>
        </row>
        <row r="59044">
          <cell r="B59044">
            <v>13600485583</v>
          </cell>
          <cell r="C59044" t="str">
            <v>广东省广州市海珠区革新路121号306房（金沙花园夏晖）</v>
          </cell>
        </row>
        <row r="59045">
          <cell r="B59045">
            <v>18666486898</v>
          </cell>
          <cell r="C59045" t="str">
            <v>广东省东莞市常平镇市场路侨丰大厦506</v>
          </cell>
        </row>
        <row r="59046">
          <cell r="B59046">
            <v>13691614444</v>
          </cell>
          <cell r="C59046" t="str">
            <v>广东省深圳市福田区侨香村13A1F</v>
          </cell>
        </row>
        <row r="59047">
          <cell r="B59047">
            <v>15815599818</v>
          </cell>
          <cell r="C59047" t="str">
            <v>广东省深圳市福田区田面新村3栋505</v>
          </cell>
        </row>
        <row r="59048">
          <cell r="B59048">
            <v>13429601286</v>
          </cell>
          <cell r="C59048" t="str">
            <v>浙江省杭州市余杭区万科未来城一期11-3-901</v>
          </cell>
        </row>
        <row r="59049">
          <cell r="B59049">
            <v>13798543052</v>
          </cell>
          <cell r="C59049" t="str">
            <v>广东省深圳市南山区科苑路科兴科学园B2栋18楼</v>
          </cell>
        </row>
        <row r="59050">
          <cell r="B59050">
            <v>13311175075</v>
          </cell>
          <cell r="C59050" t="str">
            <v>北京市大兴区中建国际港8-1-3004</v>
          </cell>
        </row>
        <row r="59051">
          <cell r="B59051">
            <v>13585357281</v>
          </cell>
          <cell r="C59051" t="str">
            <v>江苏省常州市天宁区华润四期凯旋门76栋2803</v>
          </cell>
        </row>
        <row r="59052">
          <cell r="B59052">
            <v>13606929709</v>
          </cell>
          <cell r="C59052" t="str">
            <v>福建省厦门市思明区莲前西路219号福源大厦15楼</v>
          </cell>
        </row>
        <row r="59053">
          <cell r="B59053">
            <v>18616630152</v>
          </cell>
          <cell r="C59053" t="str">
            <v>上海市浦东新区南泉路1211弄8号602室</v>
          </cell>
        </row>
        <row r="59054">
          <cell r="B59054">
            <v>13606074083</v>
          </cell>
          <cell r="C59054" t="str">
            <v>福建省厦门市思明区天湖路天湖苑B座19B</v>
          </cell>
        </row>
        <row r="59055">
          <cell r="B59055">
            <v>13911582052</v>
          </cell>
          <cell r="C59055" t="str">
            <v>北京市西城区复兴门内大街2号中国民生大厦9层授信评审部</v>
          </cell>
        </row>
        <row r="59056">
          <cell r="B59056">
            <v>13506933870</v>
          </cell>
          <cell r="C59056" t="str">
            <v>福建省石狮市百德康桥30栋2001</v>
          </cell>
        </row>
        <row r="59057">
          <cell r="B59057">
            <v>13941634168</v>
          </cell>
          <cell r="C59057" t="str">
            <v>辽宁省锦州市云飞街三段五号锦州铁路高级中学</v>
          </cell>
        </row>
        <row r="59058">
          <cell r="B59058">
            <v>15904434181</v>
          </cell>
          <cell r="C59058" t="str">
            <v>吉林省长春市南关区奥莱公寓A座2222</v>
          </cell>
        </row>
        <row r="59059">
          <cell r="B59059">
            <v>18602603226</v>
          </cell>
          <cell r="C59059" t="str">
            <v>天津市西青区海泰南北大街华科三路交口华鼎置地1-506</v>
          </cell>
        </row>
        <row r="59060">
          <cell r="B59060">
            <v>13922917040</v>
          </cell>
          <cell r="C59060" t="str">
            <v>广东省东莞东城区东兴花园清雅阁三单元304号</v>
          </cell>
        </row>
        <row r="59061">
          <cell r="B59061">
            <v>13901240106</v>
          </cell>
          <cell r="C59061" t="str">
            <v>北京市东城区东直门北大街清水苑四号楼二段708室</v>
          </cell>
        </row>
        <row r="59062">
          <cell r="B59062">
            <v>15502161061</v>
          </cell>
          <cell r="C59062" t="str">
            <v>上海市松江区莘松路1111弄249号</v>
          </cell>
        </row>
        <row r="59063">
          <cell r="B59063">
            <v>18918907667</v>
          </cell>
          <cell r="C59063" t="str">
            <v>上海市徐汇区桂林东街28弄1号501室</v>
          </cell>
        </row>
        <row r="59064">
          <cell r="B59064">
            <v>15820144938</v>
          </cell>
          <cell r="C59064" t="str">
            <v>广东省潮州市湘桥区太平街道太平路猷巷寄车场19号</v>
          </cell>
        </row>
        <row r="59065">
          <cell r="B59065">
            <v>13551006885</v>
          </cell>
          <cell r="C59065" t="str">
            <v>四川省成都市青羊区成飞大道南段199号凯德风尚</v>
          </cell>
        </row>
        <row r="59066">
          <cell r="B59066" t="str">
            <v>022-66219935/13352018777</v>
          </cell>
          <cell r="C59066" t="str">
            <v>天津市滨海新区保税区海景大厦911</v>
          </cell>
        </row>
        <row r="59067">
          <cell r="B59067">
            <v>13910170042</v>
          </cell>
          <cell r="C59067" t="str">
            <v>北京市海淀区双泉堡125号院1-1-303</v>
          </cell>
        </row>
        <row r="59068">
          <cell r="B59068">
            <v>13389991127</v>
          </cell>
          <cell r="C59068" t="str">
            <v>天津市南开区向阳路南头南开排水管理所</v>
          </cell>
        </row>
        <row r="59069">
          <cell r="B59069">
            <v>18210183243</v>
          </cell>
          <cell r="C59069" t="str">
            <v>北京市丰台区东铁匠营街道政馨园三区7号楼1211室</v>
          </cell>
        </row>
        <row r="59070">
          <cell r="B59070">
            <v>18691773100</v>
          </cell>
          <cell r="C59070" t="str">
            <v>江苏省无锡市新区长江北路180号保利公园4-302</v>
          </cell>
        </row>
        <row r="59071">
          <cell r="B59071">
            <v>15233168157</v>
          </cell>
          <cell r="C59071" t="str">
            <v>河北省廊坊市大城县大尚屯镇康各庄村2大街北一排2号</v>
          </cell>
        </row>
        <row r="59072">
          <cell r="B59072">
            <v>13937385896</v>
          </cell>
          <cell r="C59072" t="str">
            <v>河南省新乡市卫滨区塞纳春天小哈佛幼儿园</v>
          </cell>
        </row>
        <row r="59073">
          <cell r="B59073">
            <v>15819042999</v>
          </cell>
          <cell r="C59073" t="str">
            <v>广东省汕尾市海丰县公平镇日兴路18号</v>
          </cell>
        </row>
        <row r="59074">
          <cell r="B59074">
            <v>13686852711</v>
          </cell>
          <cell r="C59074" t="str">
            <v>广东省深圳市南山区龙珠大道城市假日花园8栋2单元904</v>
          </cell>
        </row>
        <row r="59075">
          <cell r="B59075">
            <v>13719595095</v>
          </cell>
          <cell r="C59075" t="str">
            <v>广东省汕尾市海丰县海城海丽花园A3栋501房</v>
          </cell>
        </row>
        <row r="59076">
          <cell r="B59076">
            <v>18807761117</v>
          </cell>
          <cell r="C59076" t="str">
            <v>广西壮族自治区百色市右江区桂林路延长线逸夫小学对面（下火堂）</v>
          </cell>
        </row>
        <row r="59077">
          <cell r="B59077">
            <v>15045088391</v>
          </cell>
          <cell r="C59077" t="str">
            <v>黑龙江省哈尔滨市南岗区建新街26号龙之港大厦1504</v>
          </cell>
        </row>
        <row r="59078">
          <cell r="B59078">
            <v>13585785829</v>
          </cell>
          <cell r="C59078" t="str">
            <v>上海市松江区滨湖路310弄18号801东鼎名人府</v>
          </cell>
        </row>
        <row r="59079">
          <cell r="B59079">
            <v>13772159709</v>
          </cell>
          <cell r="C59079" t="str">
            <v>西安市雁塔区高新路89号云顶园</v>
          </cell>
        </row>
        <row r="59080">
          <cell r="B59080">
            <v>13944124169</v>
          </cell>
          <cell r="C59080" t="str">
            <v>上海市闵行区腾冲路50弄金铭新水岸23号502</v>
          </cell>
        </row>
        <row r="59081">
          <cell r="B59081">
            <v>18604459422</v>
          </cell>
          <cell r="C59081" t="str">
            <v>吉林省长春市朝阳区同志街1893号市测绘院</v>
          </cell>
        </row>
        <row r="59082">
          <cell r="B59082">
            <v>13998513996</v>
          </cell>
          <cell r="C59082" t="str">
            <v>辽宁省大连市甘井子区泉水A区润泽园26#201</v>
          </cell>
        </row>
        <row r="59083">
          <cell r="B59083">
            <v>13725571628</v>
          </cell>
          <cell r="C59083" t="str">
            <v>广东省深圳市宝安区西乡坪洲麻布新村5巷13号1405</v>
          </cell>
        </row>
        <row r="59084">
          <cell r="B59084">
            <v>18126858632</v>
          </cell>
          <cell r="C59084" t="str">
            <v>广东省广州市番禺区沙头街大罗塘银建路46号一楼诺贝尔公司</v>
          </cell>
        </row>
        <row r="59085">
          <cell r="B59085">
            <v>15652291365</v>
          </cell>
          <cell r="C59085" t="str">
            <v>北京市海淀区柳林馆南甲8号楼312室</v>
          </cell>
        </row>
        <row r="59086">
          <cell r="B59086">
            <v>13438299222</v>
          </cell>
          <cell r="C59086" t="str">
            <v>四川省成都市新都区汉嘉国际38栋</v>
          </cell>
        </row>
        <row r="59087">
          <cell r="B59087">
            <v>13811506586</v>
          </cell>
          <cell r="C59087" t="str">
            <v>北京市西城区德内大街265号1207</v>
          </cell>
        </row>
        <row r="59088">
          <cell r="B59088">
            <v>13380026079</v>
          </cell>
          <cell r="C59088" t="str">
            <v>广东省广州市花都区花东镇三凤村三队21巷中通国际+转（柬埔寨金边）09090581陆运</v>
          </cell>
        </row>
        <row r="59089">
          <cell r="B59089">
            <v>13771472599</v>
          </cell>
          <cell r="C59089" t="str">
            <v>江苏省无锡市锡山区云林西区45号302</v>
          </cell>
        </row>
        <row r="59090">
          <cell r="B59090">
            <v>15244712333</v>
          </cell>
          <cell r="C59090" t="str">
            <v>黑龙江省哈尔滨市香坊区三合路海顺新苑1栋3单元802</v>
          </cell>
        </row>
        <row r="59091">
          <cell r="B59091">
            <v>18646286986</v>
          </cell>
          <cell r="C59091" t="str">
            <v>黑龙江省哈尔滨市香坊区三合路乐强小区10栋3单元401</v>
          </cell>
        </row>
        <row r="59092">
          <cell r="B59092">
            <v>13069870777</v>
          </cell>
          <cell r="C59092" t="str">
            <v>黑龙江省哈尔滨市道里区田地街3号哈尔滨农商银行</v>
          </cell>
        </row>
        <row r="59093">
          <cell r="B59093">
            <v>15636635111</v>
          </cell>
          <cell r="C59093" t="str">
            <v>黑龙江省绥化市明水县中兴路43号明水县国家税务局</v>
          </cell>
        </row>
        <row r="59094">
          <cell r="B59094">
            <v>15259420258</v>
          </cell>
          <cell r="C59094" t="str">
            <v>福建省泉州市南安市水头镇西锦西村</v>
          </cell>
        </row>
        <row r="59095">
          <cell r="B59095">
            <v>13110943439</v>
          </cell>
          <cell r="C59095" t="str">
            <v>福建省厦门市湖里区台湾街科瑞大厦106号丹迪尔家居</v>
          </cell>
        </row>
        <row r="59096">
          <cell r="B59096">
            <v>18559208071</v>
          </cell>
          <cell r="C59096" t="str">
            <v>福建省厦门市湖里区新景龙郡3号楼</v>
          </cell>
        </row>
        <row r="59097">
          <cell r="B59097">
            <v>15882282297</v>
          </cell>
          <cell r="C59097" t="str">
            <v>四川省成都市武侯区洗面桥街都市美邸2002</v>
          </cell>
        </row>
        <row r="59098">
          <cell r="B59098">
            <v>13944396595</v>
          </cell>
          <cell r="C59098" t="str">
            <v>辽宁省抚顺市新宾县南杂木镇佳佳旺麻辣拌</v>
          </cell>
        </row>
        <row r="59099">
          <cell r="B59099">
            <v>18943362255</v>
          </cell>
          <cell r="C59099" t="str">
            <v>吉林省延吉市蓓蕾幼儿园</v>
          </cell>
        </row>
        <row r="59100">
          <cell r="B59100">
            <v>13635811308</v>
          </cell>
          <cell r="C59100" t="str">
            <v>湖北省孝感市孝南区湖北工程学院南门</v>
          </cell>
        </row>
        <row r="59101">
          <cell r="B59101">
            <v>13511064970</v>
          </cell>
          <cell r="C59101" t="str">
            <v>北京市海淀区苏州街王公坟2号楼三单元502</v>
          </cell>
        </row>
        <row r="59102">
          <cell r="B59102">
            <v>13811535925</v>
          </cell>
          <cell r="C59102" t="str">
            <v>北京市丰台区槐房西路德鑫家园2号院3号楼3门403室</v>
          </cell>
        </row>
        <row r="59103">
          <cell r="B59103">
            <v>15004548780</v>
          </cell>
          <cell r="C59103" t="str">
            <v>黑龙江省哈尔滨市南岗区清明小区7-3-203</v>
          </cell>
        </row>
        <row r="59104">
          <cell r="B59104">
            <v>13711797873</v>
          </cell>
          <cell r="C59104" t="str">
            <v>广东省广州市海珠区怡安路179号二楼中海社区居委会</v>
          </cell>
        </row>
        <row r="59105">
          <cell r="B59105">
            <v>15809118800</v>
          </cell>
          <cell r="C59105" t="str">
            <v>陕西省延安市宝塔区桥沟街道百米大道融信园小区</v>
          </cell>
        </row>
        <row r="59106">
          <cell r="B59106">
            <v>18382618053</v>
          </cell>
          <cell r="C59106" t="str">
            <v>四川省广安市广安区城南明发国际广场(市公安局侧门)</v>
          </cell>
        </row>
        <row r="59107">
          <cell r="B59107">
            <v>13599974315</v>
          </cell>
          <cell r="C59107" t="str">
            <v>福建省长乐市阳光花园2区6栋504室</v>
          </cell>
        </row>
        <row r="59108">
          <cell r="B59108">
            <v>18782607753</v>
          </cell>
          <cell r="C59108" t="str">
            <v>四川省广安市广安区城南平安大道288号平安苑</v>
          </cell>
        </row>
        <row r="59109">
          <cell r="B59109">
            <v>15588407605</v>
          </cell>
          <cell r="C59109" t="str">
            <v>山东省威海市文登区开发区街道金山路泰浩华居11号楼3单元306室</v>
          </cell>
        </row>
        <row r="59110">
          <cell r="B59110">
            <v>18862985777</v>
          </cell>
          <cell r="C59110" t="str">
            <v>江苏省无锡市宜兴市宜城街道新天地广场东二门L-001号</v>
          </cell>
        </row>
        <row r="59111">
          <cell r="B59111">
            <v>15377836096</v>
          </cell>
          <cell r="C59111" t="str">
            <v>广东省中山市南区城南一路万科城市风景悦雅苑3栋3201房</v>
          </cell>
        </row>
        <row r="59112">
          <cell r="B59112">
            <v>18661760705</v>
          </cell>
          <cell r="C59112" t="str">
            <v>山东省青岛市市北区四方街道广昌路10号金源小区金源小区三期5号楼2单元303</v>
          </cell>
        </row>
        <row r="59113">
          <cell r="B59113">
            <v>17628055046</v>
          </cell>
          <cell r="C59113" t="str">
            <v>江苏省苏州市常熟市虞山街道虞山镇李闸路琴枫苑翠竹居7幢2单元503</v>
          </cell>
        </row>
        <row r="59114">
          <cell r="B59114">
            <v>18050777856</v>
          </cell>
          <cell r="C59114" t="str">
            <v>福建省福州市晋安区连江北路528号汇诚井源居15座505</v>
          </cell>
        </row>
        <row r="59115">
          <cell r="B59115">
            <v>13512213672</v>
          </cell>
          <cell r="C59115" t="str">
            <v>天津市西青区杨柳青枫蓝国际1-3-1210</v>
          </cell>
        </row>
        <row r="59116">
          <cell r="B59116">
            <v>13602134986</v>
          </cell>
          <cell r="C59116" t="str">
            <v>天津市河西区洞庭路26号</v>
          </cell>
        </row>
        <row r="59117">
          <cell r="B59117">
            <v>13671230089</v>
          </cell>
          <cell r="C59117" t="str">
            <v>北京市西城区广外红居街10院1楼1104</v>
          </cell>
        </row>
        <row r="59118">
          <cell r="B59118">
            <v>13601240796</v>
          </cell>
          <cell r="C59118" t="str">
            <v>四川省德阳市洋河街41号新境界B栋3单元3楼1号</v>
          </cell>
        </row>
        <row r="59119">
          <cell r="B59119">
            <v>13880256212</v>
          </cell>
          <cell r="C59119" t="str">
            <v>四川省成都市金牛区华丰路66号华侨城天鹅堡72栋</v>
          </cell>
        </row>
        <row r="59120">
          <cell r="B59120">
            <v>18281681372</v>
          </cell>
          <cell r="C59120" t="str">
            <v>四川省绵阳市三台县南河路妇幼保健院</v>
          </cell>
        </row>
        <row r="59121">
          <cell r="B59121">
            <v>15881012275</v>
          </cell>
          <cell r="C59121" t="str">
            <v>四川省宜宾市筠连县定水路金叶小区</v>
          </cell>
        </row>
        <row r="59122">
          <cell r="B59122">
            <v>15982824202</v>
          </cell>
          <cell r="C59122" t="str">
            <v>四川省成都市新津镇外东街158号</v>
          </cell>
        </row>
        <row r="59123">
          <cell r="B59123">
            <v>15208295677</v>
          </cell>
          <cell r="C59123" t="str">
            <v>四川省成都市郫县犀浦金樽三街289号中铁塔米亚二期9-1203</v>
          </cell>
        </row>
        <row r="59124">
          <cell r="B59124">
            <v>13737431772</v>
          </cell>
          <cell r="C59124" t="str">
            <v>广西省贺州市八步区建设东路2号</v>
          </cell>
        </row>
        <row r="59125">
          <cell r="B59125">
            <v>18990311890</v>
          </cell>
          <cell r="C59125" t="str">
            <v>四川省眉山市东坡区府街92号</v>
          </cell>
        </row>
        <row r="59126">
          <cell r="B59126">
            <v>18990462338</v>
          </cell>
          <cell r="C59126" t="str">
            <v>四川省甘孜州康定市新市后街工商所</v>
          </cell>
        </row>
        <row r="59127">
          <cell r="B59127">
            <v>15274409333</v>
          </cell>
          <cell r="C59127" t="str">
            <v>北京市丰台区永定门外海户屯海兴大酒店612号房</v>
          </cell>
        </row>
        <row r="59128">
          <cell r="B59128">
            <v>15002838648</v>
          </cell>
          <cell r="C59128" t="str">
            <v>四川省成都市温江区万春镇春江南路98号大庆蜀苑131栋</v>
          </cell>
        </row>
        <row r="59129">
          <cell r="B59129">
            <v>13981721175</v>
          </cell>
          <cell r="C59129" t="str">
            <v>四川省成都市金牛区蜀汉路526号金都花园19-4-401</v>
          </cell>
        </row>
        <row r="59130">
          <cell r="B59130">
            <v>13579901809</v>
          </cell>
          <cell r="C59130" t="str">
            <v>新疆乌鲁木齐市米东区米东北路819号乌石化西峰集团</v>
          </cell>
        </row>
        <row r="59131">
          <cell r="B59131">
            <v>13628007610</v>
          </cell>
          <cell r="C59131" t="str">
            <v>四川省成都市武侯区晋阳路218号颐和雅居2-2</v>
          </cell>
        </row>
        <row r="59132">
          <cell r="B59132">
            <v>13551151644</v>
          </cell>
          <cell r="C59132" t="str">
            <v>四川省成都市成华区建设南路98号枫瑞苑</v>
          </cell>
        </row>
        <row r="59133">
          <cell r="B59133">
            <v>15208397751</v>
          </cell>
          <cell r="C59133" t="str">
            <v>四川省成都市新津县巴伦西亚5-4-7-3</v>
          </cell>
        </row>
        <row r="59134">
          <cell r="B59134">
            <v>17708162930</v>
          </cell>
          <cell r="C59134" t="str">
            <v>四川省成都市成华区招商雍华府二期</v>
          </cell>
        </row>
        <row r="59135">
          <cell r="B59135">
            <v>13998663805</v>
          </cell>
          <cell r="C59135" t="str">
            <v>辽宁省大连市瓦房店市九三路123号六二六医院心电图科室</v>
          </cell>
        </row>
        <row r="59136">
          <cell r="B59136">
            <v>18198903897</v>
          </cell>
          <cell r="C59136" t="str">
            <v>广东省广州市白云区石井街大朗桑下二巷11号</v>
          </cell>
        </row>
        <row r="59137">
          <cell r="B59137" t="str">
            <v>13570426589/020-86200216</v>
          </cell>
          <cell r="C59137" t="str">
            <v>广东省广州市白云区江高镇珠江江夏南十巷8号</v>
          </cell>
        </row>
        <row r="59138">
          <cell r="B59138">
            <v>13994958888</v>
          </cell>
          <cell r="C59138" t="str">
            <v>山西省新绛县正平街27号新绛县农业银行</v>
          </cell>
        </row>
        <row r="59139">
          <cell r="B59139">
            <v>15822298527</v>
          </cell>
          <cell r="C59139" t="str">
            <v>天津市河北区胜利路与新开路交口德丰花园1号楼1门401</v>
          </cell>
        </row>
        <row r="59140">
          <cell r="B59140">
            <v>13473709899</v>
          </cell>
          <cell r="C59140" t="str">
            <v>河北省沧州市新华区黄河东路军转干小区4号楼二单元202室</v>
          </cell>
        </row>
        <row r="59141">
          <cell r="B59141">
            <v>15276613153</v>
          </cell>
          <cell r="C59141" t="str">
            <v>新疆维吾尔自治区乌鲁木齐市新市区石油新村街道乌鲁木齐新市区西环东路马德里春天二期</v>
          </cell>
        </row>
        <row r="59142">
          <cell r="B59142">
            <v>13552843047</v>
          </cell>
          <cell r="C59142" t="str">
            <v>北京市海淀区西三旗桥东南店新村8号楼2门101</v>
          </cell>
        </row>
        <row r="59143">
          <cell r="B59143">
            <v>13901097035</v>
          </cell>
          <cell r="C59143" t="str">
            <v>北京市海淀区恩济庄57号院4号楼二单元402室</v>
          </cell>
        </row>
        <row r="59144">
          <cell r="B59144">
            <v>13850051151</v>
          </cell>
          <cell r="C59144" t="str">
            <v>福建省厦门市思明区洪莲北二路1189号羊家铺子店面（万科金域蓝湾楼下）</v>
          </cell>
        </row>
        <row r="59145">
          <cell r="B59145">
            <v>13578659045</v>
          </cell>
          <cell r="C59145" t="str">
            <v>吉林省长春市南关区解放大路898号中国人寿保险银行保险部</v>
          </cell>
        </row>
        <row r="59146">
          <cell r="B59146">
            <v>15277171950</v>
          </cell>
          <cell r="C59146" t="str">
            <v>广西省南宁市青秀区仙葫经济开发区广西中医药大学科学实验中心</v>
          </cell>
        </row>
        <row r="59147">
          <cell r="B59147">
            <v>13696996998</v>
          </cell>
          <cell r="C59147" t="str">
            <v>福建省厦门市思明区兴华路1号德盛大厦1504</v>
          </cell>
        </row>
        <row r="59148">
          <cell r="B59148">
            <v>13600941271</v>
          </cell>
          <cell r="C59148" t="str">
            <v>福建省厦门市思明区湖明路32号601室（富源世家）</v>
          </cell>
        </row>
        <row r="59149">
          <cell r="B59149">
            <v>13704118738</v>
          </cell>
          <cell r="C59149" t="str">
            <v>辽宁省大连市沙河口区振工街缤都园24-2-1-1</v>
          </cell>
        </row>
        <row r="59150">
          <cell r="B59150">
            <v>15299337089</v>
          </cell>
          <cell r="C59150" t="str">
            <v>新疆奎屯市怡沁里71栋112号</v>
          </cell>
        </row>
        <row r="59151">
          <cell r="B59151">
            <v>13021957852</v>
          </cell>
          <cell r="C59151" t="str">
            <v>河南省郑州市荥阳市贾峪镇新田城二期住福苑3号楼3单元106（代理点）</v>
          </cell>
        </row>
        <row r="59152">
          <cell r="B59152">
            <v>13820060152</v>
          </cell>
          <cell r="C59152" t="str">
            <v>天津市津南区外环南路与微山路交口象博豪庭21号楼202</v>
          </cell>
        </row>
        <row r="59153">
          <cell r="B59153">
            <v>15510988165</v>
          </cell>
          <cell r="C59153" t="str">
            <v>天津市河东区六纬路88号海德公寓3号楼5门302号</v>
          </cell>
        </row>
        <row r="59154">
          <cell r="B59154">
            <v>18802290001</v>
          </cell>
          <cell r="C59154" t="str">
            <v>天津市和平区曲阜道81号</v>
          </cell>
        </row>
        <row r="59155">
          <cell r="B59155">
            <v>18722284756</v>
          </cell>
          <cell r="C59155" t="str">
            <v>天津市河东区军事交通学院内服务中心金叶子美发店</v>
          </cell>
        </row>
        <row r="59156">
          <cell r="B59156">
            <v>13820992036</v>
          </cell>
          <cell r="C59156" t="str">
            <v>天津市红桥区咸阳路2号商学院宿舍2-4-301号</v>
          </cell>
        </row>
        <row r="59157">
          <cell r="B59157">
            <v>15620626454</v>
          </cell>
          <cell r="C59157" t="str">
            <v>天津市北辰区双青新家园荣雅园19号楼</v>
          </cell>
        </row>
        <row r="59158">
          <cell r="B59158">
            <v>13302037157</v>
          </cell>
          <cell r="C59158" t="str">
            <v>天津市和平区常德道30号逸阳梅江湾国际学校</v>
          </cell>
        </row>
        <row r="59159">
          <cell r="B59159">
            <v>13636378106</v>
          </cell>
          <cell r="C59159" t="str">
            <v>上海市闵行区春申路3799弄100支弄27号1101室</v>
          </cell>
        </row>
        <row r="59160">
          <cell r="B59160">
            <v>18602286876</v>
          </cell>
          <cell r="C59160" t="str">
            <v>天津市宁河区芦台镇国家园街7排4号天润酸奶店</v>
          </cell>
        </row>
        <row r="59161">
          <cell r="B59161">
            <v>13720838773</v>
          </cell>
          <cell r="C59161" t="str">
            <v>福建省福州市晋安区鹤林路潭桥佳园2-1301</v>
          </cell>
        </row>
        <row r="59162">
          <cell r="B59162">
            <v>13918749667</v>
          </cell>
          <cell r="C59162" t="str">
            <v>上海市长宁区长顺路14号304室</v>
          </cell>
        </row>
        <row r="59163">
          <cell r="B59163">
            <v>13907189397</v>
          </cell>
          <cell r="C59163" t="str">
            <v>湖北省武汉市硚口区582号同馨花园二期27栋三单元1702室</v>
          </cell>
        </row>
        <row r="59164">
          <cell r="B59164">
            <v>13907190557</v>
          </cell>
          <cell r="C59164" t="str">
            <v>湖北省武汉市青年路269号泰合花园C-1-202号</v>
          </cell>
        </row>
        <row r="59165">
          <cell r="B59165">
            <v>13135657798</v>
          </cell>
          <cell r="C59165" t="str">
            <v>湖北省武汉市洪山区卓刀泉路271号五环天地2号楼916-917</v>
          </cell>
        </row>
        <row r="59166">
          <cell r="B59166">
            <v>13915160068</v>
          </cell>
          <cell r="C59166" t="str">
            <v>江苏省淮安市淮阴区幸福路幸福城营销中心</v>
          </cell>
        </row>
        <row r="59167">
          <cell r="B59167">
            <v>13759928925</v>
          </cell>
          <cell r="C59167" t="str">
            <v>陕西省西安市雁塔区曲江新区春临三路中海凯旋门</v>
          </cell>
        </row>
        <row r="59168">
          <cell r="B59168">
            <v>18722628063</v>
          </cell>
          <cell r="C59168" t="str">
            <v>天津市东丽区空港经济开发区西九道4号空客交付中心</v>
          </cell>
        </row>
        <row r="59169">
          <cell r="B59169">
            <v>18722628063</v>
          </cell>
          <cell r="C59169" t="str">
            <v>天津市东丽区空港经济开发区西九道4号空客交付中心</v>
          </cell>
        </row>
        <row r="59170">
          <cell r="B59170">
            <v>13699997657</v>
          </cell>
          <cell r="C59170" t="str">
            <v>新疆乌鲁木齐市天山区红山路时代广场小区1栋13层D座13L，13M号</v>
          </cell>
        </row>
        <row r="59171">
          <cell r="B59171">
            <v>18722628063</v>
          </cell>
          <cell r="C59171" t="str">
            <v>天津市东丽区空港经济开发区西九道4号空客交付中心</v>
          </cell>
        </row>
        <row r="59172">
          <cell r="B59172">
            <v>18722628063</v>
          </cell>
          <cell r="C59172" t="str">
            <v>天津市东丽区空港经济开发区西九道4号空客交付中心</v>
          </cell>
        </row>
        <row r="59173">
          <cell r="B59173">
            <v>18722628063</v>
          </cell>
          <cell r="C59173" t="str">
            <v>天津市东丽区空港经济开发区西九道4号空客交付中心</v>
          </cell>
        </row>
        <row r="59174">
          <cell r="B59174">
            <v>18722628063</v>
          </cell>
          <cell r="C59174" t="str">
            <v>天津市东丽区空港经济开发区西九道4号空客交付中心</v>
          </cell>
        </row>
        <row r="59175">
          <cell r="B59175">
            <v>18722628063</v>
          </cell>
          <cell r="C59175" t="str">
            <v>天津市东丽区空港经济开发区西九道4号空客交付中心</v>
          </cell>
        </row>
        <row r="59176">
          <cell r="B59176">
            <v>15916093388</v>
          </cell>
          <cell r="C59176" t="str">
            <v>广东省佛山市南海区大沥镇联窖中国石化加油站后面7号仓库</v>
          </cell>
        </row>
        <row r="59177">
          <cell r="B59177">
            <v>13876584669</v>
          </cell>
          <cell r="C59177" t="str">
            <v>海南省三亚市凤凰路222号</v>
          </cell>
        </row>
        <row r="59178">
          <cell r="B59178">
            <v>13824801333</v>
          </cell>
          <cell r="C59178" t="str">
            <v>广东省湛江吴川市梅菉镇万和城8栋1402</v>
          </cell>
        </row>
        <row r="59179">
          <cell r="B59179">
            <v>13636808815</v>
          </cell>
          <cell r="C59179" t="str">
            <v>陕西省西安市雁塔区长安南路136号长安大学小寨校区</v>
          </cell>
        </row>
        <row r="59180">
          <cell r="B59180">
            <v>13599916840</v>
          </cell>
          <cell r="C59180" t="str">
            <v>福建省厦门市思明区东浦一里建发花园191号201室</v>
          </cell>
        </row>
        <row r="59181">
          <cell r="B59181">
            <v>13589112701</v>
          </cell>
          <cell r="C59181" t="str">
            <v>山东省济南市历下区转山西路7号银座花园24-1-502</v>
          </cell>
        </row>
        <row r="59182">
          <cell r="B59182">
            <v>18647071270</v>
          </cell>
          <cell r="C59182" t="str">
            <v>内蒙古呼伦贝尔市海拉尔区河东司法小区七号楼232室</v>
          </cell>
        </row>
        <row r="59183">
          <cell r="B59183">
            <v>18653357758</v>
          </cell>
          <cell r="C59183" t="str">
            <v>山东省淄博市临淄区齐鲁国际塑化城3-10号</v>
          </cell>
        </row>
        <row r="59184">
          <cell r="B59184">
            <v>13526101916</v>
          </cell>
          <cell r="C59184" t="str">
            <v>河南省安阳市北关区东工路永安东街小学</v>
          </cell>
        </row>
        <row r="59185">
          <cell r="B59185">
            <v>13051110235</v>
          </cell>
          <cell r="C59185" t="str">
            <v>北京市海淀区西三旗育新花园小区西门</v>
          </cell>
        </row>
        <row r="59186">
          <cell r="B59186">
            <v>15133638956</v>
          </cell>
          <cell r="C59186" t="str">
            <v>河北省廊坊市三河市燕郊镇西柳河屯村村委会</v>
          </cell>
        </row>
        <row r="59187">
          <cell r="B59187">
            <v>15056050606</v>
          </cell>
          <cell r="C59187" t="str">
            <v>安徽省合肥市蜀山区大溪地6期80栋1001</v>
          </cell>
        </row>
        <row r="59188">
          <cell r="B59188">
            <v>15021699089</v>
          </cell>
          <cell r="C59188" t="str">
            <v>上海市松江区沪亭北路338弄19号301</v>
          </cell>
        </row>
        <row r="59189">
          <cell r="B59189">
            <v>13601244423</v>
          </cell>
          <cell r="C59189" t="str">
            <v>北京市顺义区顺仁路55号锦悦嘉苑3-1-301</v>
          </cell>
        </row>
        <row r="59190">
          <cell r="B59190">
            <v>13807551600</v>
          </cell>
          <cell r="C59190" t="str">
            <v>海南省儋州市洋浦经济开发区浦馨苑行政小区16栋201</v>
          </cell>
        </row>
        <row r="59191">
          <cell r="B59191">
            <v>13946433203</v>
          </cell>
          <cell r="C59191" t="str">
            <v>辽宁省营口市鲅鱼圈区红海新区F区61号楼二单元</v>
          </cell>
        </row>
        <row r="59192">
          <cell r="B59192">
            <v>17678354405</v>
          </cell>
          <cell r="C59192" t="str">
            <v>吉林省通化市二道江区新购物二楼</v>
          </cell>
        </row>
        <row r="59193">
          <cell r="B59193">
            <v>13852353272</v>
          </cell>
          <cell r="C59193" t="str">
            <v>江苏省淮安市涟水县郑梁梅小学</v>
          </cell>
        </row>
        <row r="59194">
          <cell r="B59194">
            <v>13003002264</v>
          </cell>
          <cell r="C59194" t="str">
            <v>安徽省合肥市瑶海区铜陵路华业苑小区7栋110室</v>
          </cell>
        </row>
        <row r="59195">
          <cell r="B59195">
            <v>13515665717</v>
          </cell>
          <cell r="C59195" t="str">
            <v>安徽省合肥市红星路109号安徽省政府机关幼儿园</v>
          </cell>
        </row>
        <row r="59196">
          <cell r="B59196">
            <v>13866121441</v>
          </cell>
          <cell r="C59196" t="str">
            <v>安徽省合肥市安庆路徽商银行大楼科技处</v>
          </cell>
        </row>
        <row r="59197">
          <cell r="B59197">
            <v>18955156036</v>
          </cell>
          <cell r="C59197" t="str">
            <v>安徽省合肥市万科森林公园睿厅4幢1801室</v>
          </cell>
        </row>
        <row r="59198">
          <cell r="B59198">
            <v>13701878641</v>
          </cell>
          <cell r="C59198" t="str">
            <v>上海市浦东新区康沈路686号康桥文化活动中心三楼办公区</v>
          </cell>
        </row>
        <row r="59199">
          <cell r="B59199">
            <v>13036093773</v>
          </cell>
          <cell r="C59199" t="str">
            <v>海南省海口市美兰区海府路38号海南省卫生健康委员会综合大楼802室</v>
          </cell>
        </row>
        <row r="59200">
          <cell r="B59200">
            <v>13620178194</v>
          </cell>
          <cell r="C59200" t="str">
            <v>广东省开平市长沙虹桥路41号彩虹花园2幢201</v>
          </cell>
        </row>
        <row r="59201">
          <cell r="B59201">
            <v>18138092565</v>
          </cell>
          <cell r="C59201" t="str">
            <v>广东省江门市开平市东兴大道安吉路6号3-4卡顺丰点部</v>
          </cell>
        </row>
        <row r="59202">
          <cell r="B59202">
            <v>13709570031</v>
          </cell>
          <cell r="C59202" t="str">
            <v>宁夏银川市金凤区阅海湾商务区后海路与双子街交汇处移动大厦</v>
          </cell>
        </row>
        <row r="59203">
          <cell r="B59203">
            <v>13760541506</v>
          </cell>
          <cell r="C59203" t="str">
            <v>广东省江门市新会大道中42号6座702</v>
          </cell>
        </row>
        <row r="59204">
          <cell r="B59204">
            <v>17335798400</v>
          </cell>
          <cell r="C59204" t="str">
            <v>河南省郑州市金水区丰产路街道金水区东明路红专路索克大厦一层星华艺</v>
          </cell>
        </row>
        <row r="59205">
          <cell r="B59205">
            <v>13560333856</v>
          </cell>
          <cell r="C59205" t="str">
            <v>广东省广州市从化区温泉镇环市东路1123号广州南洋理工学院</v>
          </cell>
        </row>
        <row r="59206">
          <cell r="B59206">
            <v>17680247959</v>
          </cell>
          <cell r="C59206" t="str">
            <v>湖南省湘潭市雨湖区和平街道科技大学八区学生宿舍八区16栋328号</v>
          </cell>
        </row>
        <row r="59207">
          <cell r="B59207">
            <v>18211439828</v>
          </cell>
          <cell r="C59207" t="str">
            <v>深圳市大鹏新区葵涌福新北路西三巷三号</v>
          </cell>
        </row>
        <row r="59208">
          <cell r="B59208">
            <v>13557846657</v>
          </cell>
          <cell r="C59208" t="str">
            <v>广西壮族自治区贺州市八步区城东街道燎原新城一栋二单元404</v>
          </cell>
        </row>
        <row r="59209">
          <cell r="B59209">
            <v>13701710307</v>
          </cell>
          <cell r="C59209" t="str">
            <v>上海上海市虹口区广中路街道虹口区同丰路666弄2号801室</v>
          </cell>
        </row>
        <row r="59210">
          <cell r="B59210">
            <v>13829132727</v>
          </cell>
          <cell r="C59210" t="str">
            <v>广东省东莞市大岭山镇杨屋半耕园巷37号</v>
          </cell>
        </row>
        <row r="59211">
          <cell r="B59211">
            <v>13488706821</v>
          </cell>
          <cell r="C59211" t="str">
            <v>北京北京市朝阳区劲松街道广渠路66号院百环家园9号楼2412</v>
          </cell>
        </row>
        <row r="59212">
          <cell r="B59212">
            <v>18956099442</v>
          </cell>
          <cell r="C59212" t="str">
            <v>安徽省合肥市瑶海区方庙街道铜陵北路与临泉路交口橘郡万绿园西门快递柜</v>
          </cell>
        </row>
        <row r="59213">
          <cell r="B59213">
            <v>18531181527</v>
          </cell>
          <cell r="C59213" t="str">
            <v>河北省石家庄市新乐市长寿街道礼堂街宝港小区9号楼4单元</v>
          </cell>
        </row>
        <row r="59214">
          <cell r="B59214">
            <v>18258829887</v>
          </cell>
          <cell r="C59214" t="str">
            <v>浙江省杭州市滨江区西兴街道庙后王路263号</v>
          </cell>
        </row>
        <row r="59215">
          <cell r="B59215">
            <v>13610958165</v>
          </cell>
          <cell r="C59215" t="str">
            <v>辽宁省大连市瓦房店市共济街道西长春路西段163-5号中国农业银行</v>
          </cell>
        </row>
        <row r="59216">
          <cell r="B59216">
            <v>13855020242</v>
          </cell>
          <cell r="C59216" t="str">
            <v>安徽省滁州市南谯区龙蟠街道天逸华府桂园27号楼</v>
          </cell>
        </row>
        <row r="59217">
          <cell r="B59217">
            <v>13823213372</v>
          </cell>
          <cell r="C59217" t="str">
            <v>广东省深圳市南山区桃源街道龙珠大道桃源村98栋17楼C座</v>
          </cell>
        </row>
        <row r="59218">
          <cell r="B59218">
            <v>15533099960</v>
          </cell>
          <cell r="C59218" t="str">
            <v>河北省邯郸市丛台区联纺东路丛台广场小区1号楼</v>
          </cell>
        </row>
        <row r="59219">
          <cell r="B59219">
            <v>18799157972</v>
          </cell>
          <cell r="C59219" t="str">
            <v>新疆乌鲁木齐市天山区中山路333号招商银行</v>
          </cell>
        </row>
        <row r="59220">
          <cell r="B59220">
            <v>13659927338</v>
          </cell>
          <cell r="C59220" t="str">
            <v>新疆乌鲁木齐市天山区碱泉街虹桥清泉小区23号楼1单元1701</v>
          </cell>
        </row>
        <row r="59221">
          <cell r="B59221">
            <v>13681549618</v>
          </cell>
          <cell r="C59221" t="str">
            <v>北京市通州区临河里路华业东方玫瑰小区B6-2-402</v>
          </cell>
        </row>
        <row r="59222">
          <cell r="B59222">
            <v>15276683376</v>
          </cell>
          <cell r="C59222" t="str">
            <v>新疆塔城地区沙湾县华中新天地小区7号楼601</v>
          </cell>
        </row>
        <row r="59223">
          <cell r="B59223">
            <v>13119028298</v>
          </cell>
          <cell r="C59223" t="str">
            <v>新疆哈密地区哈密市红鼎花园高层</v>
          </cell>
        </row>
        <row r="59224">
          <cell r="B59224">
            <v>13640169016</v>
          </cell>
          <cell r="C59224" t="str">
            <v>广东省韶关市武江区五祖路颐景骏园B1902</v>
          </cell>
        </row>
        <row r="59225">
          <cell r="B59225">
            <v>18602286876</v>
          </cell>
          <cell r="C59225" t="str">
            <v>天津市宁河区国家园街7排4号天润酸奶店</v>
          </cell>
        </row>
        <row r="59226">
          <cell r="B59226">
            <v>18649204066</v>
          </cell>
          <cell r="C59226" t="str">
            <v>天津市河西区海天馨苑诚勤园5-1-402</v>
          </cell>
        </row>
        <row r="59227">
          <cell r="B59227">
            <v>17622997892</v>
          </cell>
          <cell r="C59227" t="str">
            <v>天津市西青区东第万科广场1F-10</v>
          </cell>
        </row>
        <row r="59228">
          <cell r="B59228">
            <v>13821713845</v>
          </cell>
          <cell r="C59228" t="str">
            <v>天津市河西区浯水道博林园11-3-302</v>
          </cell>
        </row>
        <row r="59229">
          <cell r="B59229">
            <v>13925058917</v>
          </cell>
          <cell r="C59229" t="str">
            <v>广东省广州市番禺区祈福新村迎风阁1座1002</v>
          </cell>
        </row>
        <row r="59230">
          <cell r="B59230">
            <v>13758532278</v>
          </cell>
          <cell r="C59230" t="str">
            <v>浙江省嵊州市鹿山街道万都豪庭36幢5号</v>
          </cell>
        </row>
        <row r="59231">
          <cell r="B59231">
            <v>15803172868</v>
          </cell>
          <cell r="C59231" t="str">
            <v>河北省沧州市黄骅市文化路花园新村2号楼2单元302</v>
          </cell>
        </row>
        <row r="59232">
          <cell r="B59232">
            <v>13825014840</v>
          </cell>
          <cell r="C59232" t="str">
            <v>广东省广州市番禺区祈福缤纷汇4座2楼平台快递柜</v>
          </cell>
        </row>
        <row r="59233">
          <cell r="B59233">
            <v>15600917078</v>
          </cell>
          <cell r="C59233" t="str">
            <v>北京市朝阳区豆各庄镇黄厂路4号院恒大御景湾7号楼513</v>
          </cell>
        </row>
        <row r="59234">
          <cell r="B59234">
            <v>13902327820</v>
          </cell>
          <cell r="C59234" t="str">
            <v>广东省广州市南沙万达广场B1座1803-1804室MINNY孕产YOGAPILATES会馆</v>
          </cell>
        </row>
        <row r="59235">
          <cell r="B59235">
            <v>13882342241</v>
          </cell>
          <cell r="C59235" t="str">
            <v>四川省攀枝花市东区炳三区金碧天下小区</v>
          </cell>
        </row>
        <row r="59236">
          <cell r="B59236">
            <v>13806765777</v>
          </cell>
          <cell r="C59236" t="str">
            <v>浙江省绍兴市嵊州市戴望路56号紫薇苑17座</v>
          </cell>
        </row>
        <row r="59237">
          <cell r="B59237">
            <v>13925956958</v>
          </cell>
          <cell r="C59237" t="str">
            <v>广东省佛山市顺德区北滘镇碧桂园泮浦湾七街七座2603</v>
          </cell>
        </row>
        <row r="59238">
          <cell r="B59238">
            <v>13929593937</v>
          </cell>
          <cell r="C59238" t="str">
            <v>广东省中山市中山五路奕翠园51栋401室</v>
          </cell>
        </row>
        <row r="59239">
          <cell r="B59239">
            <v>15915474549</v>
          </cell>
          <cell r="C59239" t="str">
            <v>四川省成都市都江堰市堰华路城北山水三幢五单元12号</v>
          </cell>
        </row>
        <row r="59240">
          <cell r="B59240">
            <v>17643185175</v>
          </cell>
          <cell r="C59240" t="str">
            <v>长春市人民大街6066号不动产登记中心</v>
          </cell>
        </row>
        <row r="59241">
          <cell r="B59241">
            <v>13575767316</v>
          </cell>
          <cell r="C59241" t="str">
            <v>浙江省杭州市西湖区双浦镇新浦沿村436号</v>
          </cell>
        </row>
        <row r="59242">
          <cell r="B59242">
            <v>13554541030</v>
          </cell>
          <cell r="C59242" t="str">
            <v>湖北省武汉市东西湖区一清路竹叶海嘉园3栋</v>
          </cell>
        </row>
        <row r="59243">
          <cell r="B59243">
            <v>13822424511</v>
          </cell>
          <cell r="C59243" t="str">
            <v>广东省江门市蓬江区金汇城市广场15幢1402</v>
          </cell>
        </row>
        <row r="59244">
          <cell r="B59244">
            <v>13702943991</v>
          </cell>
          <cell r="C59244" t="str">
            <v>广东省珠海市香洲区乐园路恒福阁1栋2601</v>
          </cell>
        </row>
        <row r="59245">
          <cell r="B59245">
            <v>15388797979</v>
          </cell>
          <cell r="C59245" t="str">
            <v>云南省普洱市孟连县梦力啊边境口岸</v>
          </cell>
        </row>
        <row r="59246">
          <cell r="B59246">
            <v>13045015274</v>
          </cell>
          <cell r="C59246" t="str">
            <v>山东省青岛市市北区浮山新区街道同安二路20号香山苑小区5号楼2单元602</v>
          </cell>
        </row>
        <row r="59247">
          <cell r="B59247">
            <v>18690250999</v>
          </cell>
          <cell r="C59247" t="str">
            <v>新疆乌鲁木齐市天山区民主路新生巷40号4单元501</v>
          </cell>
        </row>
        <row r="59248">
          <cell r="B59248">
            <v>13758906097</v>
          </cell>
          <cell r="C59248" t="str">
            <v>浙江省武义县壶山下街71号</v>
          </cell>
        </row>
        <row r="59249">
          <cell r="B59249">
            <v>15910938186</v>
          </cell>
          <cell r="C59249" t="str">
            <v>北京市延庆区康安小区33号楼4单元405</v>
          </cell>
        </row>
        <row r="59250">
          <cell r="B59250">
            <v>13581587678</v>
          </cell>
          <cell r="C59250" t="str">
            <v>北京市平谷区紫贵庄园1座3单元302</v>
          </cell>
        </row>
        <row r="59251">
          <cell r="B59251">
            <v>18801337197</v>
          </cell>
          <cell r="C59251" t="str">
            <v>北京市石景山区苹果园大街86号苹果园社区卫生服务中心</v>
          </cell>
        </row>
        <row r="59252">
          <cell r="B59252">
            <v>13700520066</v>
          </cell>
          <cell r="C59252" t="str">
            <v>北京市海淀区远大路上河村二区二号楼3单元701</v>
          </cell>
        </row>
        <row r="59253">
          <cell r="B59253">
            <v>13673070547</v>
          </cell>
          <cell r="C59253" t="str">
            <v>河南省信阳市浉河区北京路木工机械厂家属院十四号楼一单元三层</v>
          </cell>
        </row>
        <row r="59254">
          <cell r="B59254">
            <v>17604067041</v>
          </cell>
          <cell r="C59254" t="str">
            <v>辽宁省锦州市凌和区市府路61号锦州海关缉私分局</v>
          </cell>
        </row>
        <row r="59255">
          <cell r="B59255">
            <v>18596905103</v>
          </cell>
          <cell r="C59255" t="str">
            <v>福建省莆田市涵江区涵西街道高林华永天润城二期小区5号楼</v>
          </cell>
        </row>
        <row r="59256">
          <cell r="B59256">
            <v>13728888321</v>
          </cell>
          <cell r="C59256" t="str">
            <v>广东省深圳市宝安区松岗街道燕罗街道塘下涌三村富塘路82号</v>
          </cell>
        </row>
        <row r="59257">
          <cell r="B59257">
            <v>13922963930</v>
          </cell>
          <cell r="C59257" t="str">
            <v>广东省东莞市石碣镇焕东路37、39号</v>
          </cell>
        </row>
        <row r="59258">
          <cell r="B59258">
            <v>13801191277</v>
          </cell>
          <cell r="C59258" t="str">
            <v>北京市海淀区文慧园南路甲2号</v>
          </cell>
        </row>
        <row r="59259">
          <cell r="B59259">
            <v>13599727662</v>
          </cell>
          <cell r="C59259" t="str">
            <v>福建省厦门市思明区仙岳路521号宝嘉誉峰2B801号</v>
          </cell>
        </row>
        <row r="59260">
          <cell r="B59260">
            <v>13524162769</v>
          </cell>
          <cell r="C59260" t="str">
            <v>上海市浦东新区潍坊西路2弄11号51F（世茂滨江花园）</v>
          </cell>
        </row>
        <row r="59261">
          <cell r="B59261">
            <v>18505358066</v>
          </cell>
          <cell r="C59261" t="str">
            <v>山东省烟台市芝罘区南大街11号壹通国际1103室</v>
          </cell>
        </row>
        <row r="59262">
          <cell r="B59262">
            <v>13797796269</v>
          </cell>
          <cell r="C59262" t="str">
            <v>湖北省赤壁市第二实验小学一栋一单元302号</v>
          </cell>
        </row>
        <row r="59263">
          <cell r="B59263">
            <v>18923094748</v>
          </cell>
          <cell r="C59263" t="str">
            <v>广东省广州市海珠区芸苑路帝景花苑阅庭街3号302房</v>
          </cell>
        </row>
        <row r="59264">
          <cell r="B59264">
            <v>15951586922</v>
          </cell>
          <cell r="C59264" t="str">
            <v>江苏省无锡市滨湖区周新西路8号东绛实验学校中学部</v>
          </cell>
        </row>
        <row r="59265">
          <cell r="B59265">
            <v>13311575793</v>
          </cell>
          <cell r="C59265" t="str">
            <v>北京市海淀区西三旗北新家园18号楼4单元7号</v>
          </cell>
        </row>
        <row r="59266">
          <cell r="B59266">
            <v>18901081696</v>
          </cell>
          <cell r="C59266" t="str">
            <v>北京市海淀区曙光花园中路9号农科大厦A座1228室</v>
          </cell>
        </row>
        <row r="59267">
          <cell r="B59267">
            <v>18010288380</v>
          </cell>
          <cell r="C59267" t="str">
            <v>北京市海淀区清河小营甲一号</v>
          </cell>
        </row>
        <row r="59268">
          <cell r="B59268">
            <v>13701067416</v>
          </cell>
          <cell r="C59268" t="str">
            <v>北京市海淀区曙光花园望河园7号楼4单元1601</v>
          </cell>
        </row>
        <row r="59269">
          <cell r="B59269">
            <v>18909696072</v>
          </cell>
          <cell r="C59269" t="str">
            <v>安徽省黄山市屯溪区屯光大道5号黄山市烟草专卖局办公室</v>
          </cell>
        </row>
        <row r="59270">
          <cell r="B59270">
            <v>13621094886</v>
          </cell>
          <cell r="C59270" t="str">
            <v>北京市朝阳区北苑家园茉藜园8号楼1103室</v>
          </cell>
        </row>
        <row r="59271">
          <cell r="B59271">
            <v>13681512126</v>
          </cell>
          <cell r="C59271" t="str">
            <v>北京市海淀区西三旗育新花园23号楼第二门诊部内科</v>
          </cell>
        </row>
        <row r="59272">
          <cell r="B59272">
            <v>13917887100</v>
          </cell>
          <cell r="C59272" t="str">
            <v>上海市浦东金海路3288号上海联明投资集团公司</v>
          </cell>
        </row>
        <row r="59273">
          <cell r="B59273">
            <v>13681285516</v>
          </cell>
          <cell r="C59273" t="str">
            <v>北京市西城区六铺炕二区甲41楼</v>
          </cell>
        </row>
        <row r="59274">
          <cell r="B59274">
            <v>13589378279</v>
          </cell>
          <cell r="C59274" t="str">
            <v>山东省青岛莱西路文化东路17号莱西园林管理处</v>
          </cell>
        </row>
        <row r="59275">
          <cell r="B59275">
            <v>13431936639</v>
          </cell>
          <cell r="C59275" t="str">
            <v>广东省珠海市香洲区唐家湾东岸村西堡路7号（三和超市）</v>
          </cell>
        </row>
        <row r="59276">
          <cell r="B59276">
            <v>18010187887</v>
          </cell>
          <cell r="C59276" t="str">
            <v>上海市静安区中山北路899弄37号801</v>
          </cell>
        </row>
        <row r="59277">
          <cell r="B59277">
            <v>13805706046</v>
          </cell>
          <cell r="C59277" t="str">
            <v>浙江省杭州市西湖区文鼎苑26-702</v>
          </cell>
        </row>
        <row r="59278">
          <cell r="B59278">
            <v>18777818686</v>
          </cell>
          <cell r="C59278" t="str">
            <v>广西省河池市巴马县寿乡大道3S女装</v>
          </cell>
        </row>
        <row r="59279">
          <cell r="B59279">
            <v>13926565838</v>
          </cell>
          <cell r="C59279" t="str">
            <v>广东省深圳市盐田区梧桐路山海家园1栋1502</v>
          </cell>
        </row>
        <row r="59280">
          <cell r="B59280">
            <v>13751710883</v>
          </cell>
          <cell r="C59280" t="str">
            <v>广东省广州市白云区黄庄南万科蓝山A6-802</v>
          </cell>
        </row>
        <row r="59281">
          <cell r="B59281">
            <v>13002207220</v>
          </cell>
          <cell r="C59281" t="str">
            <v>天津市东丽开发区交警东丽支队对面（誉久科技）</v>
          </cell>
        </row>
        <row r="59282">
          <cell r="B59282">
            <v>13672088090</v>
          </cell>
          <cell r="C59282" t="str">
            <v>天津市滨海新区云山道桃源居23-3-101</v>
          </cell>
        </row>
        <row r="59283">
          <cell r="B59283">
            <v>15882347031</v>
          </cell>
          <cell r="C59283" t="str">
            <v>四川省成都市一环路北四段168号1幢3单元12楼</v>
          </cell>
        </row>
        <row r="59284">
          <cell r="B59284">
            <v>13665111708</v>
          </cell>
          <cell r="C59284" t="str">
            <v>江苏省无锡市新吴区江溪街道东风家园二期102号1003室</v>
          </cell>
        </row>
        <row r="59285">
          <cell r="B59285">
            <v>18215680214</v>
          </cell>
          <cell r="C59285" t="str">
            <v>四川省成都市武侯区小天西街69号</v>
          </cell>
        </row>
        <row r="59286">
          <cell r="B59286">
            <v>13611351223</v>
          </cell>
          <cell r="C59286" t="str">
            <v>北京市朝阳区望馨花园201号楼4单元201</v>
          </cell>
        </row>
        <row r="59287">
          <cell r="B59287">
            <v>17777823580</v>
          </cell>
          <cell r="C59287" t="str">
            <v>河北省廊坊市燕郊高新区北欧小镇小区8楼2单3楼东门</v>
          </cell>
        </row>
        <row r="59288">
          <cell r="B59288">
            <v>15980154715</v>
          </cell>
          <cell r="C59288" t="str">
            <v>福建省福州市金山工业区金洲北路7号A18幢3楼天线电子科技开发有限公司</v>
          </cell>
        </row>
        <row r="59289">
          <cell r="B59289">
            <v>15902311798</v>
          </cell>
          <cell r="C59289" t="str">
            <v>重庆市渝北区礼嘉两江新宸云澜8栋</v>
          </cell>
        </row>
        <row r="59290">
          <cell r="B59290">
            <v>18696513909</v>
          </cell>
          <cell r="C59290" t="str">
            <v>重庆市渝北区金山三路汇景台小区祥云阁1-4-2</v>
          </cell>
        </row>
        <row r="59291">
          <cell r="B59291">
            <v>13622089928</v>
          </cell>
          <cell r="C59291" t="str">
            <v>天津市南开区白堤路英俊名邸8-3-301</v>
          </cell>
        </row>
        <row r="59292">
          <cell r="B59292">
            <v>13908409433</v>
          </cell>
          <cell r="C59292" t="str">
            <v>湖南省长沙市雨花区体院路519号象屿优山美地7栋2单元205</v>
          </cell>
        </row>
        <row r="59293">
          <cell r="B59293">
            <v>13980869865</v>
          </cell>
          <cell r="C59293" t="str">
            <v>四川省成都市彭州市天湖花园A区80号</v>
          </cell>
        </row>
        <row r="59294">
          <cell r="B59294">
            <v>18560296789</v>
          </cell>
          <cell r="C59294" t="str">
            <v>山东省淄博市临淄区御泉路99号楼二单元602</v>
          </cell>
        </row>
        <row r="59295">
          <cell r="B59295">
            <v>15854539016</v>
          </cell>
          <cell r="C59295" t="str">
            <v>山东省烟台开发区海信慧园东区</v>
          </cell>
        </row>
        <row r="59296">
          <cell r="B59296">
            <v>18138390022</v>
          </cell>
          <cell r="C59296" t="str">
            <v>广东省佛山市顺德区杏坛镇智富园13栋201</v>
          </cell>
        </row>
        <row r="59297">
          <cell r="B59297">
            <v>13923081308</v>
          </cell>
          <cell r="C59297" t="str">
            <v>广东省江门市外海街道内南大江5巷7号</v>
          </cell>
        </row>
        <row r="59298">
          <cell r="B59298">
            <v>13969103407</v>
          </cell>
          <cell r="C59298" t="str">
            <v>山东省济南市历下区解放东路81号山东武术院宿舍</v>
          </cell>
        </row>
        <row r="59299">
          <cell r="B59299">
            <v>15945185173</v>
          </cell>
          <cell r="C59299" t="str">
            <v>黑龙江省哈尔滨市南岗区一曼街121号黑龙江省口腔病防治院</v>
          </cell>
        </row>
        <row r="59300">
          <cell r="B59300">
            <v>13936367821</v>
          </cell>
          <cell r="C59300" t="str">
            <v>黑龙江省哈尔滨市阿城区北新A栋一层永泰广社区</v>
          </cell>
        </row>
        <row r="59301">
          <cell r="B59301">
            <v>18611707435</v>
          </cell>
          <cell r="C59301" t="str">
            <v>北京市大兴区黄村镇天堂河庆丰路6号东区2号盛邦宏达办公室</v>
          </cell>
        </row>
        <row r="59302">
          <cell r="B59302">
            <v>13604403839</v>
          </cell>
          <cell r="C59302" t="str">
            <v>吉林省长春市南关区幸福一路长春豪园1-3-605</v>
          </cell>
        </row>
        <row r="59303">
          <cell r="B59303">
            <v>18658175952</v>
          </cell>
          <cell r="C59303" t="str">
            <v>浙江省杭州市萧山区民和路传化大厦</v>
          </cell>
        </row>
        <row r="59304">
          <cell r="B59304">
            <v>13757900555</v>
          </cell>
          <cell r="C59304" t="str">
            <v>浙江省义乌市义东工业园区武溪北街18号</v>
          </cell>
        </row>
        <row r="59305">
          <cell r="B59305">
            <v>13386098055</v>
          </cell>
          <cell r="C59305" t="str">
            <v>上海市松江区九亭镇涞寅路658弄绿庭尚城65号1101室</v>
          </cell>
        </row>
        <row r="59306">
          <cell r="B59306">
            <v>15841302209</v>
          </cell>
          <cell r="C59306" t="str">
            <v>辽宁省抚顺市顺城区临江路振兴大厦[A]座</v>
          </cell>
        </row>
        <row r="59307">
          <cell r="B59307">
            <v>13480134441</v>
          </cell>
          <cell r="C59307" t="str">
            <v>广东省深圳市罗湖区太白路山湖居G栋G2-203</v>
          </cell>
        </row>
        <row r="59308">
          <cell r="B59308">
            <v>13821528228</v>
          </cell>
          <cell r="C59308" t="str">
            <v>天津市滨海新区中新生态城新新家园18号楼2门901</v>
          </cell>
        </row>
        <row r="59309">
          <cell r="B59309">
            <v>15880098229</v>
          </cell>
          <cell r="C59309" t="str">
            <v>福建省福州市鼓楼区凤湖新城一区3号楼1607</v>
          </cell>
        </row>
        <row r="59310">
          <cell r="B59310">
            <v>13725496992</v>
          </cell>
          <cell r="C59310" t="str">
            <v>广东省东莞寮步镇西溪村金溪路10号</v>
          </cell>
        </row>
        <row r="59311">
          <cell r="B59311">
            <v>15810303942</v>
          </cell>
          <cell r="C59311" t="str">
            <v>北京市东城区广渠门北里55号（金桥国际B座1716）</v>
          </cell>
        </row>
        <row r="59312">
          <cell r="B59312">
            <v>18810037012</v>
          </cell>
          <cell r="C59312" t="str">
            <v>北京市大兴区旧宫镇紫郡府北区5号楼二单元302</v>
          </cell>
        </row>
        <row r="59313">
          <cell r="B59313">
            <v>13679277755</v>
          </cell>
          <cell r="C59313" t="str">
            <v>陕西省渭南市蒲城县桥陵镇六井村</v>
          </cell>
        </row>
        <row r="59314">
          <cell r="B59314">
            <v>13623169233</v>
          </cell>
          <cell r="C59314" t="str">
            <v>河北省三河市燕郊开发区冶金一局物业公司经营部（三层）</v>
          </cell>
        </row>
        <row r="59315">
          <cell r="B59315">
            <v>15030618980</v>
          </cell>
          <cell r="C59315" t="str">
            <v>河北省三河燕郊开发区冶金一局西院29号楼3单元502</v>
          </cell>
        </row>
        <row r="59316">
          <cell r="B59316">
            <v>18986199388</v>
          </cell>
          <cell r="C59316" t="str">
            <v>湖北省武汉市江岸区永清路39号5栋3单元601室（设计院宿舍）</v>
          </cell>
        </row>
        <row r="59317">
          <cell r="B59317">
            <v>13654029877</v>
          </cell>
          <cell r="C59317" t="str">
            <v>辽宁省沈阳市沈河区五爱街地王花园白金公寓A2406</v>
          </cell>
        </row>
        <row r="59318">
          <cell r="B59318">
            <v>13823419703</v>
          </cell>
          <cell r="C59318" t="str">
            <v>广东省佛山市顺德区均安镇尚苑</v>
          </cell>
        </row>
        <row r="59319">
          <cell r="B59319">
            <v>13612583993</v>
          </cell>
          <cell r="C59319" t="str">
            <v>广东省佛山市顺德区均安镇公园1号景汇名都2座1703</v>
          </cell>
        </row>
        <row r="59320">
          <cell r="B59320">
            <v>15999972659</v>
          </cell>
          <cell r="C59320" t="str">
            <v>广东省广州市荔湾路64号803房</v>
          </cell>
        </row>
        <row r="59321">
          <cell r="B59321">
            <v>13964274313</v>
          </cell>
          <cell r="C59321" t="str">
            <v>山东省青岛市平度市杭州路千汇花园10号楼</v>
          </cell>
        </row>
        <row r="59322">
          <cell r="B59322">
            <v>18801079716</v>
          </cell>
          <cell r="C59322" t="str">
            <v>北京市朝阳区北苑路86号嘉铭桐城A区5号楼12单元1001室</v>
          </cell>
        </row>
        <row r="59323">
          <cell r="B59323">
            <v>13665604156</v>
          </cell>
          <cell r="C59323" t="str">
            <v>安徽省合肥市蜀山区南七街道岳西路99号当代花园3栋2201</v>
          </cell>
        </row>
        <row r="59324">
          <cell r="B59324">
            <v>13951619088</v>
          </cell>
          <cell r="C59324" t="str">
            <v>江苏省南京市雨花台区金地自在城城八期2栋2703</v>
          </cell>
        </row>
        <row r="59325">
          <cell r="B59325">
            <v>13602042668</v>
          </cell>
          <cell r="C59325" t="str">
            <v>天津市河西区越秀路惠阳里34门605</v>
          </cell>
        </row>
        <row r="59326">
          <cell r="B59326">
            <v>15620511751</v>
          </cell>
          <cell r="C59326" t="str">
            <v>河北省廊坊市广阳区新源道金元小区门口双汇冷鲜肉</v>
          </cell>
        </row>
        <row r="59327">
          <cell r="B59327">
            <v>13920166332</v>
          </cell>
          <cell r="C59327" t="str">
            <v>天津市和平区信达广场10层</v>
          </cell>
        </row>
        <row r="59328">
          <cell r="B59328">
            <v>13911564055</v>
          </cell>
          <cell r="C59328" t="str">
            <v>北京市丰台区华源四里威尔夏小区1号楼1单元602</v>
          </cell>
        </row>
        <row r="59329">
          <cell r="B59329">
            <v>13875164788</v>
          </cell>
          <cell r="C59329" t="str">
            <v>湖南省常德市水榭花城北城2栋2单元1605</v>
          </cell>
        </row>
        <row r="59330">
          <cell r="B59330">
            <v>13295713000</v>
          </cell>
          <cell r="C59330" t="str">
            <v>浙江省杭州市拱墅区石祥路589号汽车城A馆三楼1号</v>
          </cell>
        </row>
        <row r="59331">
          <cell r="B59331">
            <v>13611359360</v>
          </cell>
          <cell r="C59331" t="str">
            <v>北京市海淀区学院路逸成东苑小区11-2-702</v>
          </cell>
        </row>
        <row r="59332">
          <cell r="B59332">
            <v>13711105628</v>
          </cell>
          <cell r="C59332" t="str">
            <v>广东省深圳市福田区竹子林竹盛花园1栋507</v>
          </cell>
        </row>
        <row r="59333">
          <cell r="B59333">
            <v>15015883246</v>
          </cell>
          <cell r="C59333" t="str">
            <v>广东省东莞市凤岗镇江商花苑</v>
          </cell>
        </row>
        <row r="59334">
          <cell r="B59334">
            <v>15825063335</v>
          </cell>
          <cell r="C59334" t="str">
            <v>云南省曲靖市陆良县开发区芙蓉街洪州小区17号</v>
          </cell>
        </row>
        <row r="59335">
          <cell r="B59335">
            <v>18035786185</v>
          </cell>
          <cell r="C59335" t="str">
            <v>山西省临汾市尧都区解放东路新东城雅园小区东门新东城俱乐部二楼名艺舞蹈艺术中心</v>
          </cell>
        </row>
        <row r="59336">
          <cell r="B59336">
            <v>13365999292</v>
          </cell>
          <cell r="C59336" t="str">
            <v>福建省南平市武夷山市三洲路334号</v>
          </cell>
        </row>
        <row r="59337">
          <cell r="B59337">
            <v>15311212698</v>
          </cell>
          <cell r="C59337" t="str">
            <v>北京市丰台区青塔西路52号院4-4-1502</v>
          </cell>
        </row>
        <row r="59338">
          <cell r="B59338">
            <v>13774587963</v>
          </cell>
          <cell r="C59338" t="str">
            <v>福建省平潭县潭城镇桂山庄长城房地产10号502</v>
          </cell>
        </row>
        <row r="59339">
          <cell r="B59339">
            <v>13684098005</v>
          </cell>
          <cell r="C59339" t="str">
            <v>四川省成都市武侯区簇锦街道武侯大道铁佛段49号楠汇坊</v>
          </cell>
        </row>
        <row r="59340">
          <cell r="B59340">
            <v>13322233212</v>
          </cell>
          <cell r="C59340" t="str">
            <v>辽宁省大连市中山区绿城桃源三期19号楼2单元1902室</v>
          </cell>
        </row>
        <row r="59341">
          <cell r="B59341">
            <v>18607133939</v>
          </cell>
          <cell r="C59341" t="str">
            <v>湖北省武汉市长城科技园知业楼二楼中南勘察设计院集团有限公司（民族大道323号）</v>
          </cell>
        </row>
        <row r="59342">
          <cell r="B59342">
            <v>13761483221</v>
          </cell>
          <cell r="C59342" t="str">
            <v>上海市徐汇区平江路9弄1号601</v>
          </cell>
        </row>
        <row r="59343">
          <cell r="B59343">
            <v>15988180167</v>
          </cell>
          <cell r="C59343" t="str">
            <v>浙江省杭州市萧山区育才东苑35栋2单元602</v>
          </cell>
        </row>
        <row r="59344">
          <cell r="B59344">
            <v>18265961566</v>
          </cell>
          <cell r="C59344" t="str">
            <v>山东省临沂市平邑县滨水雅苑七号楼二单元三楼西家</v>
          </cell>
        </row>
        <row r="59345">
          <cell r="B59345">
            <v>13333160690</v>
          </cell>
          <cell r="C59345" t="str">
            <v>河北省三河市燕郊开发区富地广场A座一层底商美思内衣</v>
          </cell>
        </row>
        <row r="59346">
          <cell r="B59346">
            <v>18611363605</v>
          </cell>
          <cell r="C59346" t="str">
            <v>北京市朝阳区林萃路国家速滑馆城建项目部</v>
          </cell>
        </row>
        <row r="59347">
          <cell r="B59347">
            <v>13572894300</v>
          </cell>
          <cell r="C59347" t="str">
            <v>陕西省西安市莲湖区枣园西路丰盛园社区34号楼402</v>
          </cell>
        </row>
        <row r="59348">
          <cell r="B59348">
            <v>15210235100</v>
          </cell>
          <cell r="C59348" t="str">
            <v>北京市西城区广外手帕口南街工行朗琴园支行</v>
          </cell>
        </row>
        <row r="59349">
          <cell r="B59349">
            <v>18847967029</v>
          </cell>
          <cell r="C59349" t="str">
            <v>内蒙古锡林郭勒盟正蓝旗平安小区2号楼四单元三楼东户</v>
          </cell>
        </row>
        <row r="59350">
          <cell r="B59350">
            <v>13848082918</v>
          </cell>
          <cell r="C59350" t="str">
            <v>内蒙古呼伦贝尔市鄂伦春自治旗大杨树镇北方药业</v>
          </cell>
        </row>
        <row r="59351">
          <cell r="B59351">
            <v>18022049325</v>
          </cell>
          <cell r="C59351" t="str">
            <v>广东省中山市小榄镇长堤路86号祥辉轩B幢1204</v>
          </cell>
        </row>
        <row r="59352">
          <cell r="B59352">
            <v>18183361066</v>
          </cell>
          <cell r="C59352" t="str">
            <v>四川省乐山市市中区长青路2488号山高</v>
          </cell>
        </row>
        <row r="59353">
          <cell r="B59353">
            <v>13880721575</v>
          </cell>
          <cell r="C59353" t="str">
            <v>四川省成都市金牛区永陵后巷66号</v>
          </cell>
        </row>
        <row r="59354">
          <cell r="B59354">
            <v>18603529529</v>
          </cell>
          <cell r="C59354" t="str">
            <v>山西省大同市城区御锦源南区东门</v>
          </cell>
        </row>
        <row r="59355">
          <cell r="B59355">
            <v>13801503201</v>
          </cell>
          <cell r="C59355" t="str">
            <v>江苏省常州市武进区牛塘纺织工业园东新路10号</v>
          </cell>
        </row>
        <row r="59356">
          <cell r="B59356">
            <v>13576129458</v>
          </cell>
          <cell r="C59356" t="str">
            <v>江西省南昌市西湖区二七南路466号金辉家园A栋3单元1202</v>
          </cell>
        </row>
        <row r="59357">
          <cell r="B59357">
            <v>13894501199</v>
          </cell>
          <cell r="C59357" t="str">
            <v>吉林省通化市辉南县朝阳镇卓越家园</v>
          </cell>
        </row>
        <row r="59358">
          <cell r="B59358">
            <v>13969359122</v>
          </cell>
          <cell r="C59358" t="str">
            <v>山东省淄博市临淄区金苗小区9-3-202</v>
          </cell>
        </row>
        <row r="59359">
          <cell r="B59359">
            <v>13337892611</v>
          </cell>
          <cell r="C59359" t="str">
            <v>江苏省常州市天宁区红梅街道尚东区花园10-甲-1803</v>
          </cell>
        </row>
        <row r="59360">
          <cell r="B59360">
            <v>13947204555</v>
          </cell>
          <cell r="C59360" t="str">
            <v>内蒙古包头市昆区凯旋豪庭10号-2506</v>
          </cell>
        </row>
        <row r="59361">
          <cell r="B59361">
            <v>18033500666</v>
          </cell>
          <cell r="C59361" t="str">
            <v>河北省秦皇岛市新围北里20-2-2</v>
          </cell>
        </row>
        <row r="59362">
          <cell r="B59362">
            <v>18931356130</v>
          </cell>
          <cell r="C59362" t="str">
            <v>河北省秦皇岛市海港区民族路82号烟草店</v>
          </cell>
        </row>
        <row r="59363">
          <cell r="B59363">
            <v>13306806848</v>
          </cell>
          <cell r="C59363" t="str">
            <v>浙江省舟山市定海区临城街道桂花城小区5-806</v>
          </cell>
        </row>
        <row r="59364">
          <cell r="B59364">
            <v>13311587669</v>
          </cell>
          <cell r="C59364" t="str">
            <v>北京市东直门南大街10号东城区少年宫</v>
          </cell>
        </row>
        <row r="59365">
          <cell r="B59365">
            <v>18931171028</v>
          </cell>
          <cell r="C59365" t="str">
            <v>河北省石家庄市裕华区万达写字楼A-21</v>
          </cell>
        </row>
        <row r="59366">
          <cell r="B59366">
            <v>18766077610</v>
          </cell>
          <cell r="C59366" t="str">
            <v>山东德州庆云县小康楼</v>
          </cell>
        </row>
        <row r="59367">
          <cell r="B59367">
            <v>15253420938</v>
          </cell>
          <cell r="C59367" t="str">
            <v>山东德州庆云县新华书店西临</v>
          </cell>
        </row>
        <row r="59368">
          <cell r="B59368">
            <v>18760440425</v>
          </cell>
          <cell r="C59368" t="str">
            <v>山东德州庆云县渤海路彩云居对面</v>
          </cell>
        </row>
        <row r="59369">
          <cell r="B59369">
            <v>13815188798</v>
          </cell>
          <cell r="C59369" t="str">
            <v>江苏省扬中市新世界花苑南区10幢2单元604</v>
          </cell>
        </row>
        <row r="59370">
          <cell r="B59370">
            <v>18633533567</v>
          </cell>
          <cell r="C59370" t="str">
            <v>河北省秦皇岛市海港区军工里6-2-3</v>
          </cell>
        </row>
        <row r="59371">
          <cell r="B59371">
            <v>18633582211</v>
          </cell>
          <cell r="C59371" t="str">
            <v>北京市大兴区亦庄地区博兴九路21号院2-4-1701</v>
          </cell>
        </row>
        <row r="59372">
          <cell r="B59372">
            <v>13701899025</v>
          </cell>
          <cell r="C59372" t="str">
            <v>上海市虹口区瑞虹路368弄16-2003</v>
          </cell>
        </row>
        <row r="59373">
          <cell r="B59373">
            <v>18946710604</v>
          </cell>
          <cell r="C59373" t="str">
            <v>吉林省长春市南关区东方广场万豪城小区5栋2504</v>
          </cell>
        </row>
        <row r="59374">
          <cell r="B59374">
            <v>13648025599</v>
          </cell>
          <cell r="C59374" t="str">
            <v>四川省成都市天府新区华阳正西街军队干休所91号</v>
          </cell>
        </row>
        <row r="59375">
          <cell r="B59375">
            <v>15843321717</v>
          </cell>
          <cell r="C59375" t="str">
            <v>吉林省安图县二道白河镇长白山管委会人力资源和社会保障局</v>
          </cell>
        </row>
        <row r="59376">
          <cell r="B59376">
            <v>13500356648</v>
          </cell>
          <cell r="C59376" t="str">
            <v>四川省南充市顺庆区人民南路162号</v>
          </cell>
        </row>
        <row r="59377">
          <cell r="B59377">
            <v>13576129466</v>
          </cell>
          <cell r="C59377" t="str">
            <v>江西省南昌市西湖区二七南路466号金辉家园C栋1单元802</v>
          </cell>
        </row>
        <row r="59378">
          <cell r="B59378">
            <v>13576129467</v>
          </cell>
          <cell r="C59378" t="str">
            <v>江西省南昌市西湖区二七南路466号金辉家园F栋2单元1201</v>
          </cell>
        </row>
        <row r="59379">
          <cell r="B59379">
            <v>13576129468</v>
          </cell>
          <cell r="C59379" t="str">
            <v>江西省南昌市西湖区二七南路466号金辉家园B栋3单元602</v>
          </cell>
        </row>
        <row r="59380">
          <cell r="B59380">
            <v>13936317776</v>
          </cell>
          <cell r="C59380" t="str">
            <v>黑龙江省哈尔滨市南岗区和兴路50号师大家属楼26栋5单元602</v>
          </cell>
        </row>
        <row r="59381">
          <cell r="B59381">
            <v>13701219504</v>
          </cell>
          <cell r="C59381" t="str">
            <v>北京市丰台区方庄芳城园一区2号楼丙门809</v>
          </cell>
        </row>
        <row r="59382">
          <cell r="B59382">
            <v>13436813815</v>
          </cell>
          <cell r="C59382" t="str">
            <v>北京市房山区良乡西潞园1里2号楼2单元103</v>
          </cell>
        </row>
        <row r="59383">
          <cell r="B59383">
            <v>18612741313</v>
          </cell>
          <cell r="C59383" t="str">
            <v>北京市西城区西单北大街111号西单国际大厦12层</v>
          </cell>
        </row>
        <row r="59384">
          <cell r="B59384">
            <v>13501056922</v>
          </cell>
          <cell r="C59384" t="str">
            <v>北京市昌平区北七家一号庄园1080栋</v>
          </cell>
        </row>
        <row r="59385">
          <cell r="B59385">
            <v>13911996042</v>
          </cell>
          <cell r="C59385" t="str">
            <v>北京市朝阳区南磨房世纪东方城210楼1301</v>
          </cell>
        </row>
        <row r="59386">
          <cell r="B59386">
            <v>13975121027</v>
          </cell>
          <cell r="C59386" t="str">
            <v>湖南省长沙市天心区劳动西路289号渤海银行</v>
          </cell>
        </row>
        <row r="59387">
          <cell r="B59387">
            <v>18618279378</v>
          </cell>
          <cell r="C59387" t="str">
            <v>上海市徐汇区建国西路228弄嘉御庭1期3号楼902室</v>
          </cell>
        </row>
        <row r="59388">
          <cell r="B59388">
            <v>15919180510</v>
          </cell>
          <cell r="C59388" t="str">
            <v>广东省珠海市香洲区拱北粤海东路1138号银都幼儿园楼下中国银行内控中心</v>
          </cell>
        </row>
        <row r="59389">
          <cell r="B59389">
            <v>18373800712</v>
          </cell>
          <cell r="C59389" t="str">
            <v>湖南省娄底市娄星区吉星路与月塘街交叉口檀香山一号娄底农商银行</v>
          </cell>
        </row>
        <row r="59390">
          <cell r="B59390">
            <v>13539373818</v>
          </cell>
          <cell r="C59390" t="str">
            <v>广东省潮州市湘桥区潮州大道凤新东路大业公司</v>
          </cell>
        </row>
        <row r="59391">
          <cell r="B59391">
            <v>13517389525</v>
          </cell>
          <cell r="C59391" t="str">
            <v>湖南省娄底市娄星区乐坪大道东701号娄底市物价局</v>
          </cell>
        </row>
        <row r="59392">
          <cell r="B59392">
            <v>13873892006</v>
          </cell>
          <cell r="C59392" t="str">
            <v>海南省娄底市娄星区国土鑫苑25栋101</v>
          </cell>
        </row>
        <row r="59393">
          <cell r="B59393">
            <v>15921263928</v>
          </cell>
          <cell r="C59393" t="str">
            <v>上海市嘉定区安智路2078弄25号202室</v>
          </cell>
        </row>
        <row r="59394">
          <cell r="B59394">
            <v>13638393171</v>
          </cell>
          <cell r="C59394" t="str">
            <v>重庆市渝中区民生巷17号达美城市花园A栋23-3</v>
          </cell>
        </row>
        <row r="59395">
          <cell r="B59395">
            <v>18928870170</v>
          </cell>
          <cell r="C59395" t="str">
            <v>广东省广州市番禺区石楼镇莲港花园</v>
          </cell>
        </row>
        <row r="59396">
          <cell r="B59396">
            <v>13971482662</v>
          </cell>
          <cell r="C59396" t="str">
            <v>湖北省武汉市洪山区华中科技大学喻园小区24栋51门502</v>
          </cell>
        </row>
        <row r="59397">
          <cell r="B59397">
            <v>15927544416</v>
          </cell>
          <cell r="C59397" t="str">
            <v>湖北省武汉市江岸区胜利街123号兰陵新天地2栋14层5室</v>
          </cell>
        </row>
        <row r="59398">
          <cell r="B59398">
            <v>13907189397</v>
          </cell>
          <cell r="C59398" t="str">
            <v>湖北省武汉市青年路269号泰合花园A-1-202</v>
          </cell>
        </row>
        <row r="59399">
          <cell r="B59399">
            <v>13928088733</v>
          </cell>
          <cell r="C59399" t="str">
            <v>广东省珠海市香洲区翠景路326号丽景名城管理处</v>
          </cell>
        </row>
        <row r="59400">
          <cell r="B59400">
            <v>15078899488</v>
          </cell>
          <cell r="C59400" t="str">
            <v>广西南宁市秀厢大道32号恒大新城怡秋苑步行街F-6号初次印童装店</v>
          </cell>
        </row>
        <row r="59401">
          <cell r="B59401">
            <v>18638926660</v>
          </cell>
          <cell r="C59401" t="str">
            <v>河南省郑州市二七区长江路105号玫瑰花园1号楼</v>
          </cell>
        </row>
        <row r="59402">
          <cell r="B59402">
            <v>13609002333</v>
          </cell>
          <cell r="C59402" t="str">
            <v>广东省广州市越秀区华东路34号1703室</v>
          </cell>
        </row>
        <row r="59403">
          <cell r="B59403">
            <v>13700004047</v>
          </cell>
          <cell r="C59403" t="str">
            <v>辽宁省沈阳市浑南新区东路18号金地檀溪A2</v>
          </cell>
        </row>
        <row r="59404">
          <cell r="B59404">
            <v>17707728597</v>
          </cell>
          <cell r="C59404" t="str">
            <v>广西壮族自治区柳州市鱼峰区箭盘山街道柳州市东环路21号</v>
          </cell>
        </row>
        <row r="59405">
          <cell r="B59405">
            <v>18911787763</v>
          </cell>
          <cell r="C59405" t="str">
            <v>北京市丰台区万丰路300号乙院格林酒店</v>
          </cell>
        </row>
        <row r="59406">
          <cell r="B59406">
            <v>13810865473</v>
          </cell>
          <cell r="C59406" t="str">
            <v>北京市丰台区万年花城万芳园二区13号楼9单元502</v>
          </cell>
        </row>
        <row r="59407">
          <cell r="B59407">
            <v>13911331870</v>
          </cell>
          <cell r="C59407" t="str">
            <v>北京市海淀区北蜂窝中路丙8号院2号楼7单元603</v>
          </cell>
        </row>
        <row r="59408">
          <cell r="B59408">
            <v>13510801319</v>
          </cell>
          <cell r="C59408" t="str">
            <v>广东省深圳市南山区滨海大道3099号悦府一期柏宁花园2栋19F</v>
          </cell>
        </row>
        <row r="59409">
          <cell r="B59409">
            <v>13702639382</v>
          </cell>
          <cell r="C59409" t="str">
            <v>广东省佛山市顺德区大良红英路四街一巷3号</v>
          </cell>
        </row>
        <row r="59410">
          <cell r="B59410">
            <v>18900570026</v>
          </cell>
          <cell r="C59410" t="str">
            <v>安徽省宿州市淮海路人民银行宿州中心支行</v>
          </cell>
        </row>
        <row r="59411">
          <cell r="B59411">
            <v>13695654585</v>
          </cell>
          <cell r="C59411" t="str">
            <v>安徽省合肥市庐阳区亳州路街道肥西路1199号云滨花园4栋1706</v>
          </cell>
        </row>
        <row r="59412">
          <cell r="B59412">
            <v>13503812620</v>
          </cell>
          <cell r="C59412" t="str">
            <v>河南省郑州市冉屯路55号龙腾西城7号楼2楼1408</v>
          </cell>
        </row>
        <row r="59413">
          <cell r="B59413">
            <v>15937132637</v>
          </cell>
          <cell r="C59413" t="str">
            <v>河南省郑州市中原区秦岭路淮河路凯田花园12-2</v>
          </cell>
        </row>
        <row r="59414">
          <cell r="B59414">
            <v>13525556257</v>
          </cell>
          <cell r="C59414" t="str">
            <v>河南省郑州市二七区北福华街2宏苑3号楼4单元4楼西户</v>
          </cell>
        </row>
        <row r="59415">
          <cell r="B59415">
            <v>15981880001</v>
          </cell>
          <cell r="C59415" t="str">
            <v>河南省郑州市郑东新区金汇东街绿城百合四期南院四号楼603</v>
          </cell>
        </row>
        <row r="59416">
          <cell r="B59416">
            <v>15515545789</v>
          </cell>
          <cell r="C59416" t="str">
            <v>河南省郑州市金水区东风路文博东路蓝堡湾2期9号楼2单元704</v>
          </cell>
        </row>
        <row r="59417">
          <cell r="B59417">
            <v>13938582821</v>
          </cell>
          <cell r="C59417" t="str">
            <v>河南省郑州市金水区金水路润华商务G座410</v>
          </cell>
        </row>
        <row r="59418">
          <cell r="B59418">
            <v>18638100058</v>
          </cell>
          <cell r="C59418" t="str">
            <v>河南省郑州市郑东新区农业东路马庄街北大花园九号楼二单元六楼东户</v>
          </cell>
        </row>
        <row r="59419">
          <cell r="B59419">
            <v>18625856060</v>
          </cell>
          <cell r="C59419" t="str">
            <v>河南省安阳市北关区胜利路3号院</v>
          </cell>
        </row>
        <row r="59420">
          <cell r="B59420">
            <v>18192726110</v>
          </cell>
          <cell r="C59420" t="str">
            <v>陕西省汉中市汉台区北关街道前进路财富立方</v>
          </cell>
        </row>
        <row r="59421">
          <cell r="B59421">
            <v>13808682012</v>
          </cell>
          <cell r="C59421" t="str">
            <v>湖北省武汉市江岸区解放南路融科天城三期17栋907</v>
          </cell>
        </row>
        <row r="59422">
          <cell r="B59422">
            <v>13813390693</v>
          </cell>
          <cell r="C59422" t="str">
            <v>江苏省南京市六合区葛塘街道荣盛文承苑1-1003</v>
          </cell>
        </row>
        <row r="59423">
          <cell r="B59423">
            <v>18600333662</v>
          </cell>
          <cell r="C59423" t="str">
            <v>北京市朝阳区青年汇佳园9号楼3单元904</v>
          </cell>
        </row>
        <row r="59424">
          <cell r="B59424">
            <v>18603717108</v>
          </cell>
          <cell r="C59424" t="str">
            <v>郑州市二七区长江路嵩山路亚星悦都5号楼1单元</v>
          </cell>
        </row>
        <row r="59425">
          <cell r="B59425">
            <v>17704700778</v>
          </cell>
          <cell r="C59425" t="str">
            <v>内蒙古呼伦贝尔市鄂温克旗检察院</v>
          </cell>
        </row>
        <row r="59426">
          <cell r="B59426">
            <v>18247037333</v>
          </cell>
          <cell r="C59426" t="str">
            <v>内蒙古呼伦贝尔市海拉尔区建设乡国安物流旭东物流</v>
          </cell>
        </row>
        <row r="59427">
          <cell r="B59427">
            <v>15204700066</v>
          </cell>
          <cell r="C59427" t="str">
            <v>内蒙古呼伦贝尔市海拉尔区呼伦街道东方明珠小区17号楼二单元501</v>
          </cell>
        </row>
        <row r="59428">
          <cell r="B59428">
            <v>15959916338</v>
          </cell>
          <cell r="C59428" t="str">
            <v>福建省福州市鼓楼区温泉公园路198号1#101</v>
          </cell>
        </row>
        <row r="59429">
          <cell r="B59429">
            <v>13805922669</v>
          </cell>
          <cell r="C59429" t="str">
            <v>福建省泉州市丰泽区海景国际花园天域6号楼1401</v>
          </cell>
        </row>
        <row r="59430">
          <cell r="B59430">
            <v>15353990003</v>
          </cell>
          <cell r="C59430" t="str">
            <v>陕西省延安市宝塔区百米大道上峯一品</v>
          </cell>
        </row>
        <row r="59431">
          <cell r="B59431">
            <v>13875132170</v>
          </cell>
          <cell r="C59431" t="str">
            <v>湖南省常德市石门县楚江街道青峰廉租房</v>
          </cell>
        </row>
        <row r="59432">
          <cell r="B59432">
            <v>18909111802</v>
          </cell>
          <cell r="C59432" t="str">
            <v>陕西省延安市宝塔区南关街延安市中级人民法院</v>
          </cell>
        </row>
        <row r="59433">
          <cell r="B59433">
            <v>17710181131</v>
          </cell>
          <cell r="C59433" t="str">
            <v>北京市通州区梨园镇大方居307楼4单元1501号</v>
          </cell>
        </row>
        <row r="59434">
          <cell r="B59434">
            <v>13899931476</v>
          </cell>
          <cell r="C59434" t="str">
            <v>新疆乌市天山区延安路211号民富大厦B座903室</v>
          </cell>
        </row>
        <row r="59435">
          <cell r="B59435">
            <v>18599118118</v>
          </cell>
          <cell r="C59435" t="str">
            <v>新疆乌市钱塘江路225号公安厅北园A座1单元803</v>
          </cell>
        </row>
        <row r="59436">
          <cell r="B59436">
            <v>13750035123</v>
          </cell>
          <cell r="C59436" t="str">
            <v>广东省珠海市香洲区金桔路8号奥园广场2-2-901</v>
          </cell>
        </row>
        <row r="59437">
          <cell r="B59437">
            <v>13673665665</v>
          </cell>
          <cell r="C59437" t="str">
            <v>河南省郑州市管城区北下街7号</v>
          </cell>
        </row>
        <row r="59438">
          <cell r="B59438">
            <v>13584412900</v>
          </cell>
          <cell r="C59438" t="str">
            <v>江苏省苏州市吴江区北库库南路216号</v>
          </cell>
        </row>
        <row r="59439">
          <cell r="B59439">
            <v>13552136159</v>
          </cell>
          <cell r="C59439" t="str">
            <v>北京市海淀区龙翔路甲10号205室</v>
          </cell>
        </row>
        <row r="59440">
          <cell r="B59440">
            <v>18722628063</v>
          </cell>
          <cell r="C59440" t="str">
            <v>天津市东丽区空港经济开发区西九道4号空客交付中心</v>
          </cell>
        </row>
        <row r="59441">
          <cell r="B59441">
            <v>17702725324</v>
          </cell>
          <cell r="C59441" t="str">
            <v>湖北省武汉市江汉区常青街道思联公馆2010</v>
          </cell>
        </row>
        <row r="59442">
          <cell r="B59442">
            <v>13927798162</v>
          </cell>
          <cell r="C59442" t="str">
            <v>广东省佛山市禅城区湖景路天湖郦都嘿客店</v>
          </cell>
        </row>
        <row r="59443">
          <cell r="B59443">
            <v>13844382322</v>
          </cell>
          <cell r="C59443" t="str">
            <v>吉林省延吉市河南街759号延吉市委办公室综合科A318室</v>
          </cell>
        </row>
        <row r="59444">
          <cell r="B59444">
            <v>15944333125</v>
          </cell>
          <cell r="C59444" t="str">
            <v>吉林省延吉市公园路信息产业楼6楼天安人寿</v>
          </cell>
        </row>
        <row r="59445">
          <cell r="B59445">
            <v>15699584872</v>
          </cell>
          <cell r="C59445" t="str">
            <v>吉林省延吉市河南锦江之星酒店东五十米白杨超市</v>
          </cell>
        </row>
        <row r="59446">
          <cell r="B59446">
            <v>13001903336</v>
          </cell>
          <cell r="C59446" t="str">
            <v>内蒙古通辽市奈曼旗水利局家属楼1-2</v>
          </cell>
        </row>
        <row r="59447">
          <cell r="B59447">
            <v>13132012063</v>
          </cell>
          <cell r="C59447" t="str">
            <v>天津市和平区南京路诚基中心2-1-3003</v>
          </cell>
        </row>
        <row r="59448">
          <cell r="B59448">
            <v>13770322471</v>
          </cell>
          <cell r="C59448" t="str">
            <v>江苏省南京市雨花区卡子门大街78号</v>
          </cell>
        </row>
        <row r="59449">
          <cell r="B59449">
            <v>15620519522</v>
          </cell>
          <cell r="C59449" t="str">
            <v>天津市武清区东蒲洼街道熙和园小区4号楼</v>
          </cell>
        </row>
        <row r="59450">
          <cell r="B59450">
            <v>13820945160</v>
          </cell>
          <cell r="C59450" t="str">
            <v>天津市河西区珠江道平江里21号珠江道小学</v>
          </cell>
        </row>
        <row r="59451">
          <cell r="B59451">
            <v>13820311658</v>
          </cell>
          <cell r="C59451" t="str">
            <v>天津市河东区古田路七号内1号楼6门301号</v>
          </cell>
        </row>
        <row r="59452">
          <cell r="B59452">
            <v>13041034488</v>
          </cell>
          <cell r="C59452" t="str">
            <v>福建省漳州市芗城区万科城璟园13栋1702</v>
          </cell>
        </row>
        <row r="59453">
          <cell r="B59453">
            <v>13307367552</v>
          </cell>
          <cell r="C59453" t="str">
            <v>湖南省长沙市雨花区东站南路156号佳隆物资仓库</v>
          </cell>
        </row>
        <row r="59454">
          <cell r="B59454">
            <v>18950261263</v>
          </cell>
          <cell r="C59454" t="str">
            <v>福建省福州市晋安区东二环保利香槟国际15#2601</v>
          </cell>
        </row>
        <row r="59455">
          <cell r="B59455">
            <v>15122783903</v>
          </cell>
          <cell r="C59455" t="str">
            <v>天津市河北区王串场五号路宇萃里5号楼21门116</v>
          </cell>
        </row>
        <row r="59456">
          <cell r="B59456" t="str">
            <v>13505077060/13123001010</v>
          </cell>
          <cell r="C59456" t="str">
            <v>福建省厦门市思明区海陕国际2期5号12栋1001室</v>
          </cell>
        </row>
        <row r="59457">
          <cell r="B59457">
            <v>13029993070</v>
          </cell>
          <cell r="C59457" t="str">
            <v>黑龙江省哈尔滨市香坊区南直路65号珠江帝景C栋2单元501</v>
          </cell>
        </row>
        <row r="59458">
          <cell r="B59458">
            <v>13804584156</v>
          </cell>
          <cell r="C59458" t="str">
            <v>黑龙江省哈尔滨市南岗区大成街道马瑞街110号海富集团</v>
          </cell>
        </row>
        <row r="59459">
          <cell r="B59459">
            <v>15068189328</v>
          </cell>
          <cell r="C59459" t="str">
            <v>浙江省杭州市萧山区楼塔镇林场大塘坞95号</v>
          </cell>
        </row>
        <row r="59460">
          <cell r="B59460">
            <v>18087194913</v>
          </cell>
          <cell r="C59460" t="str">
            <v>云南省昆明市官渡区东骧神骏二期荣泰苑1-2-503</v>
          </cell>
        </row>
        <row r="59461">
          <cell r="B59461">
            <v>13910075819</v>
          </cell>
          <cell r="C59461" t="str">
            <v>河北省廊坊市香河县渠口镇</v>
          </cell>
        </row>
        <row r="59462">
          <cell r="B59462">
            <v>13671107288</v>
          </cell>
          <cell r="C59462" t="str">
            <v>河北省廊坊市香河县渠口镇宣教寺</v>
          </cell>
        </row>
        <row r="59463">
          <cell r="B59463">
            <v>18733631372</v>
          </cell>
          <cell r="C59463" t="str">
            <v>河北省廊坊市香河县渠口镇宣教寺</v>
          </cell>
        </row>
        <row r="59464">
          <cell r="B59464">
            <v>18207769623</v>
          </cell>
          <cell r="C59464" t="str">
            <v>广西百色市右江区凤凰城旁二轻局4栋一单元</v>
          </cell>
        </row>
        <row r="59465">
          <cell r="B59465">
            <v>15822430166</v>
          </cell>
          <cell r="C59465" t="str">
            <v>天津市武清开发区新源道北天狮集团</v>
          </cell>
        </row>
        <row r="59466">
          <cell r="B59466">
            <v>18622881984</v>
          </cell>
          <cell r="C59466" t="str">
            <v>天津市河东区昆仑路昆悦里小区2-3-502室</v>
          </cell>
        </row>
        <row r="59467">
          <cell r="B59467">
            <v>15152529108</v>
          </cell>
          <cell r="C59467" t="str">
            <v>江苏省徐州市贾汪区大吴街道政府办公室（胡总）</v>
          </cell>
        </row>
        <row r="59468">
          <cell r="B59468">
            <v>13160397672</v>
          </cell>
          <cell r="C59468" t="str">
            <v>天津市河西区太湖路37号通达尚城26号楼102</v>
          </cell>
        </row>
        <row r="59469">
          <cell r="B59469">
            <v>15051736840</v>
          </cell>
          <cell r="C59469" t="str">
            <v>江苏省苏州市吴江区平望镇时代广场二号楼3楼水韵瑜伽</v>
          </cell>
        </row>
        <row r="59470">
          <cell r="B59470">
            <v>15200066744</v>
          </cell>
          <cell r="C59470" t="str">
            <v>河北省保定市易县二小西200米浩然超市南行50米</v>
          </cell>
        </row>
        <row r="59471">
          <cell r="B59471">
            <v>18612167868</v>
          </cell>
          <cell r="C59471" t="str">
            <v>北京市西城区复兴门南大街6号北京联通</v>
          </cell>
        </row>
        <row r="59472">
          <cell r="B59472">
            <v>13048871220</v>
          </cell>
          <cell r="C59472" t="str">
            <v>湖北省武汉市江汉区马场角沁园春新世纪花园8栋2单元1503</v>
          </cell>
        </row>
        <row r="59473">
          <cell r="B59473">
            <v>15522182850</v>
          </cell>
          <cell r="C59473" t="str">
            <v>天津市和平区气象台路河沿道兴河里综合楼7号兴河里社区居委会</v>
          </cell>
        </row>
        <row r="59474">
          <cell r="B59474">
            <v>13920087025</v>
          </cell>
          <cell r="C59474" t="str">
            <v>天津市和平区南京路86号二十中附小</v>
          </cell>
        </row>
        <row r="59475">
          <cell r="B59475">
            <v>13767902533</v>
          </cell>
          <cell r="C59475" t="str">
            <v>江西省景德镇市珠山区恒大名都18栋三单元</v>
          </cell>
        </row>
        <row r="59476">
          <cell r="B59476">
            <v>13502028601</v>
          </cell>
          <cell r="C59476" t="str">
            <v>天津市第三中心医院麻醉科</v>
          </cell>
        </row>
        <row r="59477">
          <cell r="B59477">
            <v>18249194948</v>
          </cell>
          <cell r="C59477" t="str">
            <v>黑龙江省哈尔滨市松北区利民开发区北京路2号CBD瑞城销售中心</v>
          </cell>
        </row>
        <row r="59478">
          <cell r="B59478">
            <v>18644067677</v>
          </cell>
          <cell r="C59478" t="str">
            <v>黑龙江省哈尔滨市松北区新湾路877号金色江湾小区七号楼二单元1301</v>
          </cell>
        </row>
        <row r="59479">
          <cell r="B59479">
            <v>15683127686</v>
          </cell>
          <cell r="C59479" t="str">
            <v>重庆市渝北区黄泥磅紫荆路佳华世纪新城A区7栋1单元8-1</v>
          </cell>
        </row>
        <row r="59480">
          <cell r="B59480">
            <v>13351008422</v>
          </cell>
          <cell r="C59480" t="str">
            <v>黑龙江省哈尔滨市道外区红旗大街899号大新鞋城一层八区171</v>
          </cell>
        </row>
        <row r="59481">
          <cell r="B59481">
            <v>13303609615</v>
          </cell>
          <cell r="C59481" t="str">
            <v>黑龙江省哈尔滨市南岗区康宁路133号黑龙江省杂技团</v>
          </cell>
        </row>
        <row r="59482">
          <cell r="B59482">
            <v>13761051353</v>
          </cell>
          <cell r="C59482" t="str">
            <v>江苏省丹阳市陵口镇新陵村委会</v>
          </cell>
        </row>
        <row r="59483">
          <cell r="B59483">
            <v>13671667113</v>
          </cell>
          <cell r="C59483" t="str">
            <v>上海市黄浦区瞿溪路202号</v>
          </cell>
        </row>
        <row r="59484">
          <cell r="B59484">
            <v>15692179948</v>
          </cell>
          <cell r="C59484" t="str">
            <v>上海市长宁区华阳路街道长宁路999号4f上海小南国后厨</v>
          </cell>
        </row>
        <row r="59485">
          <cell r="B59485">
            <v>13883466174</v>
          </cell>
          <cell r="C59485" t="str">
            <v>重庆市九龙坡区石桥铺街道石新路299号联顺兰花丽景4栋2-6</v>
          </cell>
        </row>
        <row r="59486">
          <cell r="B59486">
            <v>13910791941</v>
          </cell>
          <cell r="C59486" t="str">
            <v>北京市通州区怡乐中街99号院2号楼3-701</v>
          </cell>
        </row>
        <row r="59487">
          <cell r="B59487">
            <v>13570929129</v>
          </cell>
          <cell r="C59487" t="str">
            <v>广东省广州市花都区建设北路217号嘉爵园60栋301</v>
          </cell>
        </row>
        <row r="59488">
          <cell r="B59488">
            <v>13192750550</v>
          </cell>
          <cell r="C59488" t="str">
            <v>广东省清远市清城区小市振南街华兴楼</v>
          </cell>
        </row>
        <row r="59489">
          <cell r="B59489">
            <v>13811189632</v>
          </cell>
          <cell r="C59489" t="str">
            <v>北京市朝阳区金蝉里22号院2-3-201</v>
          </cell>
        </row>
        <row r="59490">
          <cell r="B59490">
            <v>13946177114</v>
          </cell>
          <cell r="C59490" t="str">
            <v>黑龙江省哈尔滨市道外区南邦国际5号楼二单元501号</v>
          </cell>
        </row>
        <row r="59491">
          <cell r="B59491">
            <v>14714422058</v>
          </cell>
          <cell r="C59491" t="str">
            <v>广东省深圳市罗湖区东门北路翠竹苑6栋地A</v>
          </cell>
        </row>
        <row r="59492">
          <cell r="B59492">
            <v>18766716964</v>
          </cell>
          <cell r="C59492" t="str">
            <v>山东省东营市东营区东城街道安泰北区14号楼</v>
          </cell>
        </row>
        <row r="59493">
          <cell r="B59493">
            <v>15262619585</v>
          </cell>
          <cell r="C59493" t="str">
            <v>江苏省苏州市昆山市澳宇花园8-04</v>
          </cell>
        </row>
        <row r="59494">
          <cell r="B59494">
            <v>15088661476</v>
          </cell>
          <cell r="C59494" t="str">
            <v>浙江省杭州市余杭区瓶窑镇美好桂花溪园北区8幢2单元1301</v>
          </cell>
        </row>
        <row r="59495">
          <cell r="B59495">
            <v>15215197640</v>
          </cell>
          <cell r="C59495" t="str">
            <v>重庆市渝北区西区金色池塘25-1</v>
          </cell>
        </row>
        <row r="59496">
          <cell r="B59496">
            <v>15254167555</v>
          </cell>
          <cell r="C59496" t="str">
            <v>山东省济南市市中区舜耕路50号公交二分公司经营管理部205室</v>
          </cell>
        </row>
        <row r="59497">
          <cell r="B59497">
            <v>18589266788</v>
          </cell>
          <cell r="C59497" t="str">
            <v>广东省广州市天河区华景新城景邮路12号华景里理想地A1010</v>
          </cell>
        </row>
        <row r="59498">
          <cell r="B59498">
            <v>18577346069</v>
          </cell>
          <cell r="C59498" t="str">
            <v>广西桂林市七星区辅星路鑫海国际5栋704</v>
          </cell>
        </row>
        <row r="59499">
          <cell r="B59499">
            <v>18749191299</v>
          </cell>
          <cell r="C59499" t="str">
            <v>河南省新乡市华兰大道与牧野路交叉口金色奥园</v>
          </cell>
        </row>
        <row r="59500">
          <cell r="B59500">
            <v>17717016677</v>
          </cell>
          <cell r="C59500" t="str">
            <v>上海市普陀区古浪路55弄7号1101室</v>
          </cell>
        </row>
        <row r="59501">
          <cell r="B59501">
            <v>13984018444</v>
          </cell>
          <cell r="C59501" t="str">
            <v>贵州省贵阳市云岩区中华北路77号贵阳银行大厦</v>
          </cell>
        </row>
        <row r="59502">
          <cell r="B59502">
            <v>15904507774</v>
          </cell>
          <cell r="C59502" t="str">
            <v>黑龙江省哈尔滨市道里区新阳路290号宏光大厦A座808室</v>
          </cell>
        </row>
        <row r="59503">
          <cell r="B59503">
            <v>13820012714</v>
          </cell>
          <cell r="C59503" t="str">
            <v>天津市西青区李七庄街纪明家园西路纪明家园9-2-303</v>
          </cell>
        </row>
        <row r="59504">
          <cell r="B59504">
            <v>18932570256</v>
          </cell>
          <cell r="C59504" t="str">
            <v>河北省秦皇岛市海港区耀华新村2段16-1-502</v>
          </cell>
        </row>
        <row r="59505">
          <cell r="B59505">
            <v>13678121472</v>
          </cell>
          <cell r="C59505" t="str">
            <v>四川省成都市新都区大丰小学三元校区</v>
          </cell>
        </row>
        <row r="59506">
          <cell r="B59506">
            <v>15882145306</v>
          </cell>
          <cell r="C59506" t="str">
            <v>四川成都郫县犀浦镇社区卫生服务中心（浦兴街66号)</v>
          </cell>
        </row>
        <row r="59507">
          <cell r="B59507">
            <v>18969198801</v>
          </cell>
          <cell r="C59507" t="str">
            <v>浙江省杭州市滨江区物联网街518号</v>
          </cell>
        </row>
        <row r="59508">
          <cell r="B59508">
            <v>18903314057</v>
          </cell>
          <cell r="C59508" t="str">
            <v>河北省石家庄市长安区中山东路569号嘉和城小区2-1</v>
          </cell>
        </row>
        <row r="59509">
          <cell r="B59509">
            <v>13880789678</v>
          </cell>
          <cell r="C59509" t="str">
            <v>四川省成都市金牛区实业街59号丽晶花园7-4-16</v>
          </cell>
        </row>
        <row r="59510">
          <cell r="B59510">
            <v>13608238028</v>
          </cell>
          <cell r="C59510" t="str">
            <v>四川省成都市郫都区精诚名典5-3-101</v>
          </cell>
        </row>
        <row r="59511">
          <cell r="B59511">
            <v>18190710028</v>
          </cell>
          <cell r="C59511" t="str">
            <v>四川省成都市金牛区花牌坊街锦城世家8-2-1512</v>
          </cell>
        </row>
        <row r="59512">
          <cell r="B59512">
            <v>15884277127</v>
          </cell>
          <cell r="C59512" t="str">
            <v>四川省德阳市中江县公园街85号素色生活</v>
          </cell>
        </row>
        <row r="59513">
          <cell r="B59513">
            <v>15889095698</v>
          </cell>
          <cell r="C59513" t="str">
            <v>西藏拉萨市城关区功德林街道当热西路8号火电厂电力小区B区</v>
          </cell>
        </row>
        <row r="59514">
          <cell r="B59514">
            <v>15828631321</v>
          </cell>
          <cell r="C59514" t="str">
            <v>四川省成都市郫都区成灌东路155号附4号</v>
          </cell>
        </row>
        <row r="59515">
          <cell r="B59515">
            <v>13568297770</v>
          </cell>
          <cell r="C59515" t="str">
            <v>四川省甘孜州泸定县政府办</v>
          </cell>
        </row>
        <row r="59516">
          <cell r="B59516">
            <v>13678068676</v>
          </cell>
          <cell r="C59516" t="str">
            <v>四川省成都市荣华南路366号速递易</v>
          </cell>
        </row>
        <row r="59517">
          <cell r="B59517">
            <v>15882320590</v>
          </cell>
          <cell r="C59517" t="str">
            <v>四川省成都市青羊区蜀鑫东路88号金沙海棠</v>
          </cell>
        </row>
        <row r="59518">
          <cell r="B59518">
            <v>15196665183</v>
          </cell>
          <cell r="C59518" t="str">
            <v>四川省成都市武侯区顺和横街28号中华名园三期C区</v>
          </cell>
        </row>
        <row r="59519">
          <cell r="B59519">
            <v>13803399630</v>
          </cell>
          <cell r="C59519" t="str">
            <v>河北省石家庄市新华区中华北大街345号燕都金地城10-1-201</v>
          </cell>
        </row>
        <row r="59520">
          <cell r="B59520">
            <v>13785082629</v>
          </cell>
          <cell r="C59520" t="str">
            <v>河北省邯郸市丛台区曙光街中央公园11-3-904</v>
          </cell>
        </row>
        <row r="59521">
          <cell r="B59521">
            <v>18089981586</v>
          </cell>
          <cell r="C59521" t="str">
            <v>四川省成都市高新区交子大道300号誉峰M4公寓</v>
          </cell>
        </row>
        <row r="59522">
          <cell r="B59522">
            <v>13378354888</v>
          </cell>
          <cell r="C59522" t="str">
            <v>四川省洪雅县上正街102号江志忠牛肉</v>
          </cell>
        </row>
        <row r="59523">
          <cell r="B59523">
            <v>18602879923</v>
          </cell>
          <cell r="C59523" t="str">
            <v>四川省成都市洗面桥街39号银谷基业705号上药康德乐</v>
          </cell>
        </row>
        <row r="59524">
          <cell r="B59524">
            <v>13878100918</v>
          </cell>
          <cell r="C59524" t="str">
            <v>广西南宁市江南区亭洪路39号1栋2单元104室</v>
          </cell>
        </row>
        <row r="59525">
          <cell r="B59525">
            <v>13322009899</v>
          </cell>
          <cell r="C59525" t="str">
            <v>海南省海口市五指山路7号鼎华大厦1404房</v>
          </cell>
        </row>
        <row r="59526">
          <cell r="B59526">
            <v>13835773292</v>
          </cell>
          <cell r="C59526" t="str">
            <v>山西省临汾市尧都区鼓楼北孙膑庙巷工行家属院二号楼二单元101</v>
          </cell>
        </row>
        <row r="59527">
          <cell r="B59527">
            <v>13391225777</v>
          </cell>
          <cell r="C59527" t="str">
            <v>上海市徐汇区中山西路小闸镇街123号南林公寓1903室</v>
          </cell>
        </row>
        <row r="59528">
          <cell r="B59528">
            <v>15590871111</v>
          </cell>
          <cell r="C59528" t="str">
            <v>黑龙江省哈尔滨市香坊区华山路八号美霖嘉园怡宣2004</v>
          </cell>
        </row>
        <row r="59529">
          <cell r="B59529">
            <v>13557023590</v>
          </cell>
          <cell r="C59529" t="str">
            <v>广西省柳州市柳南区银山街道航二路17号16栋1单元202室</v>
          </cell>
        </row>
        <row r="59530">
          <cell r="B59530">
            <v>18043540397</v>
          </cell>
          <cell r="C59530" t="str">
            <v>吉林省长春市宽城区北亚泰大街与宽府路交汇吴中印想小区一期7栋1单元301室</v>
          </cell>
        </row>
        <row r="59531">
          <cell r="B59531">
            <v>15143299980</v>
          </cell>
          <cell r="C59531" t="str">
            <v>吉林省吉林市龙潭区承德街45号</v>
          </cell>
        </row>
        <row r="59532">
          <cell r="B59532">
            <v>15168558871</v>
          </cell>
          <cell r="C59532" t="str">
            <v>浙江省宁波市鄞州区彩虹南路11号嘉汇国贸A座1501室</v>
          </cell>
        </row>
        <row r="59533">
          <cell r="B59533">
            <v>15101231617</v>
          </cell>
          <cell r="C59533" t="str">
            <v>甘肃省兰州市城关区东岗街道民主东路206号甘肃公路路政执法局</v>
          </cell>
        </row>
        <row r="59534">
          <cell r="B59534">
            <v>18611144600</v>
          </cell>
          <cell r="C59534" t="str">
            <v>北京市朝阳区西坝河东里二号UHN国际村6-5-1503</v>
          </cell>
        </row>
        <row r="59535">
          <cell r="B59535">
            <v>18975071155</v>
          </cell>
          <cell r="C59535" t="str">
            <v>湖南省沅陵县沅张公路黄花溶路口湖南沅陵慈爱医院</v>
          </cell>
        </row>
        <row r="59536">
          <cell r="B59536">
            <v>17707763751</v>
          </cell>
          <cell r="C59536" t="str">
            <v>广西省百色市右江区大旺路桂通吉利4S店欣欣小卖部</v>
          </cell>
        </row>
        <row r="59537">
          <cell r="B59537">
            <v>13907197511</v>
          </cell>
          <cell r="C59537" t="str">
            <v>湖北省武汉市江岸区后湖大道汉口城市广场四期18栋1401</v>
          </cell>
        </row>
        <row r="59538">
          <cell r="B59538">
            <v>13971170628</v>
          </cell>
          <cell r="C59538" t="str">
            <v>湖北省武汉市洪山区青菱街红霞新村A区25-2号</v>
          </cell>
        </row>
        <row r="59539">
          <cell r="B59539">
            <v>13902064582</v>
          </cell>
          <cell r="C59539" t="str">
            <v>天津市河西区大沽南路1038号天津科技大学</v>
          </cell>
        </row>
        <row r="59540">
          <cell r="B59540">
            <v>13708742197</v>
          </cell>
          <cell r="C59540" t="str">
            <v>云南省昆明市华都花园</v>
          </cell>
        </row>
        <row r="59541">
          <cell r="B59541">
            <v>18099065222</v>
          </cell>
          <cell r="C59541" t="str">
            <v>新疆阜康市有色苑黄金局西区2楼2单201室</v>
          </cell>
        </row>
        <row r="59542">
          <cell r="B59542">
            <v>13926641366</v>
          </cell>
          <cell r="C59542" t="str">
            <v>广东省清远市清城区金碧湾花园35号楼C座25层02号</v>
          </cell>
        </row>
        <row r="59543">
          <cell r="B59543">
            <v>13838390317</v>
          </cell>
          <cell r="C59543" t="str">
            <v>河南省郑州市郑东新区农业南路商鼎路青春圣地</v>
          </cell>
        </row>
        <row r="59544">
          <cell r="B59544">
            <v>13849901006</v>
          </cell>
          <cell r="C59544" t="str">
            <v>河南省洛阳市涧西区天津路104号院小门口</v>
          </cell>
        </row>
        <row r="59545">
          <cell r="B59545">
            <v>13703927037</v>
          </cell>
          <cell r="C59545" t="str">
            <v>河南省郑州市荥阳市繁荣路宏亚花园二期二号楼</v>
          </cell>
        </row>
        <row r="59546">
          <cell r="B59546">
            <v>15267784806</v>
          </cell>
          <cell r="C59546" t="str">
            <v>贵州省黔东南苗族侗族自治州榕江县仁里乡仁里绿谷超市</v>
          </cell>
        </row>
        <row r="59547">
          <cell r="B59547">
            <v>14741389688</v>
          </cell>
          <cell r="C59547" t="str">
            <v>辽宁省阜新市排山楼金矿</v>
          </cell>
        </row>
        <row r="59548">
          <cell r="B59548">
            <v>17703377567</v>
          </cell>
          <cell r="C59548" t="str">
            <v>河北省河间市河间宾馆热海洗浴</v>
          </cell>
        </row>
        <row r="59549">
          <cell r="B59549">
            <v>15122481252</v>
          </cell>
          <cell r="C59549" t="str">
            <v>天津市河北区海达明园1号楼4门301</v>
          </cell>
        </row>
        <row r="59550">
          <cell r="B59550">
            <v>13002211635</v>
          </cell>
          <cell r="C59550" t="str">
            <v>天津市西青区杨柳青镇清馨园11-3-501</v>
          </cell>
        </row>
        <row r="59551">
          <cell r="B59551">
            <v>15922099567</v>
          </cell>
          <cell r="C59551" t="str">
            <v>天津市滨海新区大港福泽园</v>
          </cell>
        </row>
        <row r="59552">
          <cell r="B59552">
            <v>13688831313</v>
          </cell>
          <cell r="C59552" t="str">
            <v>广东省深圳市龙岗区龙岗街道碧新路19号美荟城二楼（荣恒地产）</v>
          </cell>
        </row>
        <row r="59553">
          <cell r="B59553">
            <v>13163161638</v>
          </cell>
          <cell r="C59553" t="str">
            <v>天津市河东区中山门互助南里4号楼6门304</v>
          </cell>
        </row>
        <row r="59554">
          <cell r="B59554">
            <v>13820278655</v>
          </cell>
          <cell r="C59554" t="str">
            <v>天津市大港油田三号院礼堂路67-67天津大港油田房地产开发有限责任公司</v>
          </cell>
        </row>
        <row r="59555">
          <cell r="B59555">
            <v>13642192359</v>
          </cell>
          <cell r="C59555" t="str">
            <v>天津市滨海新区大港油田心港假日二期33-3</v>
          </cell>
        </row>
        <row r="59556">
          <cell r="B59556">
            <v>18952001832</v>
          </cell>
          <cell r="C59556" t="str">
            <v>江苏省南京市玄武区珠江路一号珠江壹号大厦</v>
          </cell>
        </row>
        <row r="59557">
          <cell r="B59557">
            <v>17630005566</v>
          </cell>
          <cell r="C59557" t="str">
            <v>河南省郑州市金水区普罗旺世三期西院10号楼5单元5楼东户</v>
          </cell>
        </row>
        <row r="59558">
          <cell r="B59558">
            <v>15992686018</v>
          </cell>
          <cell r="C59558" t="str">
            <v>广东省珠海市斗门区白蕉镇宁海世纪城二区三期5栋1单元405号</v>
          </cell>
        </row>
        <row r="59559">
          <cell r="B59559">
            <v>13708848685</v>
          </cell>
          <cell r="C59559" t="str">
            <v>云南省昆明市永安路49号5楼500C室</v>
          </cell>
        </row>
        <row r="59560">
          <cell r="B59560">
            <v>18977241882</v>
          </cell>
          <cell r="C59560" t="str">
            <v>广西省柳州市高新二路10号长途线务大厦</v>
          </cell>
        </row>
        <row r="59561">
          <cell r="B59561">
            <v>13939987776</v>
          </cell>
          <cell r="C59561" t="str">
            <v>河南省安阳市文峰区文峰大道市民之家东厅二楼</v>
          </cell>
        </row>
        <row r="59562">
          <cell r="B59562">
            <v>13962990600</v>
          </cell>
          <cell r="C59562" t="str">
            <v>江苏省南通市崇川区弘阳上城10幢1106</v>
          </cell>
        </row>
        <row r="59563">
          <cell r="B59563">
            <v>13609399654</v>
          </cell>
          <cell r="C59563" t="str">
            <v>甘肃省兰州市城关区雁滩路313号高科红叶城</v>
          </cell>
        </row>
        <row r="59564">
          <cell r="B59564">
            <v>13718305637</v>
          </cell>
          <cell r="C59564" t="str">
            <v>北京市西城区闹市口大街9号院北京尊府3-1010</v>
          </cell>
        </row>
        <row r="59565">
          <cell r="B59565">
            <v>18210461018</v>
          </cell>
          <cell r="C59565" t="str">
            <v>北京门头沟永定镇北京市门头沟区四季怡园南区2号楼三单元304</v>
          </cell>
        </row>
        <row r="59566">
          <cell r="B59566">
            <v>18502500601</v>
          </cell>
          <cell r="C59566" t="str">
            <v>江苏省南京市栖霞区兴都花园85号06幢一单元401室</v>
          </cell>
        </row>
        <row r="59567">
          <cell r="B59567">
            <v>18662200762</v>
          </cell>
          <cell r="C59567" t="str">
            <v>江苏省苏州市高新区（虎丘区）华山路鑫苑国际城市花园北区17幢1608</v>
          </cell>
        </row>
        <row r="59568">
          <cell r="B59568">
            <v>15955181341</v>
          </cell>
          <cell r="C59568" t="str">
            <v>安徽省合肥市经开区芙蓉路一里洋房5栋2单元</v>
          </cell>
        </row>
        <row r="59569">
          <cell r="B59569">
            <v>18563951981</v>
          </cell>
          <cell r="C59569" t="str">
            <v>山东省青岛市平度市红旗东路幸福人家</v>
          </cell>
        </row>
        <row r="59570">
          <cell r="B59570">
            <v>13517239222</v>
          </cell>
          <cell r="C59570" t="str">
            <v>湖北省武汉市江岸区苗栗路188号湖边作坊人家1栋3单元904</v>
          </cell>
        </row>
        <row r="59571">
          <cell r="B59571">
            <v>18991111019</v>
          </cell>
          <cell r="C59571" t="str">
            <v>陕西省西安市雁塔区锦业2路逸翠尚府南区</v>
          </cell>
        </row>
        <row r="59572">
          <cell r="B59572">
            <v>13811889159</v>
          </cell>
          <cell r="C59572" t="str">
            <v>北京市海淀区西四环五路居汤泉逸墅7号楼6单元702</v>
          </cell>
        </row>
        <row r="59573">
          <cell r="B59573">
            <v>13311070880</v>
          </cell>
          <cell r="C59573" t="str">
            <v>北京市海淀区交大东路30号院2-807</v>
          </cell>
        </row>
        <row r="59574">
          <cell r="B59574">
            <v>13801287632</v>
          </cell>
          <cell r="C59574" t="str">
            <v>北京市海淀区北二街6号13层普天大厦</v>
          </cell>
        </row>
        <row r="59575">
          <cell r="B59575">
            <v>13520597538</v>
          </cell>
          <cell r="C59575" t="str">
            <v>北京市海淀区西四环北路125号汤泉逸墅小区物业</v>
          </cell>
        </row>
        <row r="59576">
          <cell r="B59576">
            <v>18678919791</v>
          </cell>
          <cell r="C59576" t="str">
            <v>山东省青岛市宁夏路208号</v>
          </cell>
        </row>
        <row r="59577">
          <cell r="B59577">
            <v>13825803531</v>
          </cell>
          <cell r="C59577" t="str">
            <v>广东省汕头市龙湖区韩江路锦泰花园南区会所</v>
          </cell>
        </row>
        <row r="59578">
          <cell r="B59578">
            <v>15873635555</v>
          </cell>
          <cell r="C59578" t="str">
            <v>湖南省常德市武陵区馨香庭院</v>
          </cell>
        </row>
        <row r="59579">
          <cell r="B59579" t="str">
            <v>13733316599/13930116820</v>
          </cell>
          <cell r="C59579" t="str">
            <v>河北省石家庄市裕华区裕东小区14栋2单元403</v>
          </cell>
        </row>
        <row r="59580">
          <cell r="B59580">
            <v>13825196505</v>
          </cell>
          <cell r="C59580" t="str">
            <v>广东省广州市荔湾区南岸路23号西关海办公楼</v>
          </cell>
        </row>
        <row r="59581">
          <cell r="B59581">
            <v>13702830339</v>
          </cell>
          <cell r="C59581" t="str">
            <v>广东省佛山市顺德区勒流镇育贤大道碧桂园3座1901号</v>
          </cell>
        </row>
        <row r="59582">
          <cell r="B59582">
            <v>13531377080</v>
          </cell>
          <cell r="C59582" t="str">
            <v>广东省佛山市顺德区大良鉴海南路18号（农业银行）</v>
          </cell>
        </row>
        <row r="59583">
          <cell r="B59583">
            <v>13902569900</v>
          </cell>
          <cell r="C59583" t="str">
            <v>广东省佛山市顺德区大良新桂南路18号昌实商业大厦四楼403</v>
          </cell>
        </row>
        <row r="59584">
          <cell r="B59584">
            <v>13929128770</v>
          </cell>
          <cell r="C59584" t="str">
            <v>广东省佛山市顺德区大良红英路四街一巷3号</v>
          </cell>
        </row>
        <row r="59585">
          <cell r="B59585">
            <v>13690554477</v>
          </cell>
          <cell r="C59585" t="str">
            <v>广东省佛山市顺德区均安镇仓门常平路28号牛角尖</v>
          </cell>
        </row>
        <row r="59586">
          <cell r="B59586">
            <v>13938528467</v>
          </cell>
          <cell r="C59586" t="str">
            <v>河南省郑州市二七区兴华街升龙城2号院2号楼一单元2205</v>
          </cell>
        </row>
        <row r="59587">
          <cell r="B59587">
            <v>18995163000</v>
          </cell>
          <cell r="C59587" t="str">
            <v>宁夏银川市金凤区金海明月11号楼3单元102室</v>
          </cell>
        </row>
        <row r="59588">
          <cell r="B59588">
            <v>15380557252</v>
          </cell>
          <cell r="C59588" t="str">
            <v>江苏省盐城市盐都区解放南路八菱花园17栋503</v>
          </cell>
        </row>
        <row r="59589">
          <cell r="B59589">
            <v>13457151530</v>
          </cell>
          <cell r="C59589" t="str">
            <v>广西省凭祥市狮子山路116号凭祥外运</v>
          </cell>
        </row>
        <row r="59590">
          <cell r="B59590">
            <v>13212275765</v>
          </cell>
          <cell r="C59590" t="str">
            <v>天津市和平区常德道30号逸阳梅江湾国际学校</v>
          </cell>
        </row>
        <row r="59591">
          <cell r="B59591">
            <v>13888837133</v>
          </cell>
          <cell r="C59591" t="str">
            <v>云南省昆明市盘龙区金江小区曦苑6栋</v>
          </cell>
        </row>
        <row r="59592">
          <cell r="B59592">
            <v>18161157058</v>
          </cell>
          <cell r="C59592" t="str">
            <v>四川省广安市广安区渠江北路金山香江国际1期</v>
          </cell>
        </row>
        <row r="59593">
          <cell r="B59593">
            <v>13809824660</v>
          </cell>
          <cell r="C59593" t="str">
            <v>广东省东莞市寮步镇刘屋巷陶味园食品有限公司</v>
          </cell>
        </row>
        <row r="59594">
          <cell r="B59594">
            <v>13980525396</v>
          </cell>
          <cell r="C59594" t="str">
            <v>四川省成都市锦江区菱安路266号华润幸福里二期</v>
          </cell>
        </row>
        <row r="59595">
          <cell r="B59595">
            <v>15330301818</v>
          </cell>
          <cell r="C59595" t="str">
            <v>重庆市南岸区学府大道69号阳光雅筑一栋3单元10-3</v>
          </cell>
        </row>
        <row r="59596">
          <cell r="B59596">
            <v>13132585352</v>
          </cell>
          <cell r="C59596" t="str">
            <v>天津市南开区华苑久华里11-4-402</v>
          </cell>
        </row>
        <row r="59597">
          <cell r="B59597">
            <v>13772317815</v>
          </cell>
          <cell r="C59597" t="str">
            <v>陕西省神木市阳崖沟公租房大门外平价超市</v>
          </cell>
        </row>
        <row r="59598">
          <cell r="B59598">
            <v>13304031891</v>
          </cell>
          <cell r="C59598" t="str">
            <v>辽宁省沈阳市和平区三好街82号维用大厦411A室</v>
          </cell>
        </row>
        <row r="59599">
          <cell r="B59599">
            <v>18018666783</v>
          </cell>
          <cell r="C59599" t="str">
            <v>上海市青浦区老朱枫公路6186弄21号厂房</v>
          </cell>
        </row>
        <row r="59600">
          <cell r="B59600">
            <v>13892080057</v>
          </cell>
          <cell r="C59600" t="str">
            <v>陕西省咸阳市秦都区玉泉西路丽景佳苑小区</v>
          </cell>
        </row>
        <row r="59601">
          <cell r="B59601">
            <v>13571908939</v>
          </cell>
          <cell r="C59601" t="str">
            <v>陕西省西安市安东街陕西日报社新文盛苑小区1号楼2单元601</v>
          </cell>
        </row>
        <row r="59602">
          <cell r="B59602">
            <v>13828416004</v>
          </cell>
          <cell r="C59602" t="str">
            <v>广东省广州市荔湾区周门路7号双喜花园</v>
          </cell>
        </row>
        <row r="59603">
          <cell r="B59603">
            <v>13736105909</v>
          </cell>
          <cell r="C59603" t="str">
            <v>浙江省余姚市姚江怡景5幢1单元802室</v>
          </cell>
        </row>
        <row r="59604">
          <cell r="B59604">
            <v>13951763602</v>
          </cell>
          <cell r="C59604" t="str">
            <v>江苏省南京市玄武区杨将军巷21号玄武医院财务科</v>
          </cell>
        </row>
        <row r="59605">
          <cell r="B59605">
            <v>13601706488</v>
          </cell>
          <cell r="C59605" t="str">
            <v>上海市普陀区交通路2315号2号楼3楼302室</v>
          </cell>
        </row>
        <row r="59606">
          <cell r="B59606">
            <v>18975008521</v>
          </cell>
          <cell r="C59606" t="str">
            <v>湖南省岳阳市岳阳楼区求索东路南湖山庄7栋</v>
          </cell>
        </row>
        <row r="59607">
          <cell r="B59607">
            <v>18920181159</v>
          </cell>
          <cell r="C59607" t="str">
            <v>天津市河西区九龙路泰达园40门901</v>
          </cell>
        </row>
        <row r="59608">
          <cell r="B59608">
            <v>15813929806</v>
          </cell>
          <cell r="C59608" t="str">
            <v>广东省汕尾市海丰县附城镇二环南路大堀27号（活力源蒸饭）</v>
          </cell>
        </row>
        <row r="59609">
          <cell r="B59609">
            <v>13928606684</v>
          </cell>
          <cell r="C59609" t="str">
            <v>广东省佛山市南海桂城叠南乐庆村南海棉织厂</v>
          </cell>
        </row>
        <row r="59610">
          <cell r="B59610">
            <v>18618216363</v>
          </cell>
          <cell r="C59610" t="str">
            <v>北京市丰台区开阳路3号院嘉金大厦1号楼3层</v>
          </cell>
        </row>
        <row r="59611">
          <cell r="B59611">
            <v>15638908829</v>
          </cell>
          <cell r="C59611" t="str">
            <v>江苏省无锡市新吴区震泽路和运河区路交叉口朗诗青春未来家园12-17-601</v>
          </cell>
        </row>
        <row r="59612">
          <cell r="B59612">
            <v>13672209099</v>
          </cell>
          <cell r="C59612" t="str">
            <v>江西省南昌市环湖路105号可诗曼</v>
          </cell>
        </row>
        <row r="59613">
          <cell r="B59613">
            <v>19918999631</v>
          </cell>
          <cell r="C59613" t="str">
            <v>湖南省长沙市雨花区湘府中路奥林匹克花园8栋</v>
          </cell>
        </row>
        <row r="59614">
          <cell r="B59614">
            <v>15924645822</v>
          </cell>
          <cell r="C59614" t="str">
            <v>云南省西双版纳傣族自治州景洪市大勐龙东风农场街道</v>
          </cell>
        </row>
        <row r="59615">
          <cell r="B59615">
            <v>17740015677</v>
          </cell>
          <cell r="C59615" t="str">
            <v>辽宁省沈阳市沈河区市府大路260号政务中心</v>
          </cell>
        </row>
        <row r="59616">
          <cell r="B59616">
            <v>15998662800</v>
          </cell>
          <cell r="C59616" t="str">
            <v>辽宁省大连市甘井子区大连湾街道金地艺境三期20号楼1803</v>
          </cell>
        </row>
        <row r="59617">
          <cell r="B59617">
            <v>13523459988</v>
          </cell>
          <cell r="C59617" t="str">
            <v>河南省郑州市航海路经济技术开发区第五大街国家税务局204（东院）</v>
          </cell>
        </row>
        <row r="59618">
          <cell r="B59618">
            <v>13424575757</v>
          </cell>
          <cell r="C59618" t="str">
            <v>广东省中山市横栏镇茂辉工业区41号御庭轩</v>
          </cell>
        </row>
        <row r="59619">
          <cell r="B59619">
            <v>18677077811</v>
          </cell>
          <cell r="C59619" t="str">
            <v>广西省南宁市青秀区东葛路5号6幢1201</v>
          </cell>
        </row>
        <row r="59620">
          <cell r="B59620">
            <v>13503511356</v>
          </cell>
          <cell r="C59620" t="str">
            <v>山西省太原市小店区南中环国信嘉园</v>
          </cell>
        </row>
        <row r="59621">
          <cell r="B59621">
            <v>13948700550</v>
          </cell>
          <cell r="C59621" t="str">
            <v>内蒙古呼伦贝尔市海拉尔区海拉尔大街8号</v>
          </cell>
        </row>
        <row r="59622">
          <cell r="B59622">
            <v>18689901199</v>
          </cell>
          <cell r="C59622" t="str">
            <v>海南省海口市美兰区和平大道59号金椰都小区5栋1单元601</v>
          </cell>
        </row>
        <row r="59623">
          <cell r="B59623">
            <v>13379911967</v>
          </cell>
          <cell r="C59623" t="str">
            <v>海南省海口市龙华区中沙路15号海口广播电视台宿舍A栋803</v>
          </cell>
        </row>
        <row r="59624">
          <cell r="B59624">
            <v>13384660817</v>
          </cell>
          <cell r="C59624" t="str">
            <v>黑龙江省哈尔滨市黄河路73号哈工大建筑设计研究院228室</v>
          </cell>
        </row>
        <row r="59625">
          <cell r="B59625">
            <v>13611191918</v>
          </cell>
          <cell r="C59625" t="str">
            <v>山东省临沂市兰山区开阳路金猴开阳名居9-105福奈特洗衣店</v>
          </cell>
        </row>
        <row r="59626">
          <cell r="B59626">
            <v>18553372488</v>
          </cell>
          <cell r="C59626" t="str">
            <v>山东省淄博市博山区峨眉山东路4号</v>
          </cell>
        </row>
        <row r="59627">
          <cell r="B59627">
            <v>15537110007</v>
          </cell>
          <cell r="C59627" t="str">
            <v>河南省郑州市金水区福元路建业路伟业栖岸小区6号楼3单元3楼西</v>
          </cell>
        </row>
        <row r="59628">
          <cell r="B59628">
            <v>15617752727</v>
          </cell>
          <cell r="C59628" t="str">
            <v>河南郑州经开区明湖街道恒大绿洲一期2号楼2单元1606</v>
          </cell>
        </row>
        <row r="59629">
          <cell r="B59629">
            <v>14755652080</v>
          </cell>
          <cell r="C59629" t="str">
            <v>安徽省芜湖市无为县同心小区三期11#201室</v>
          </cell>
        </row>
        <row r="59630">
          <cell r="B59630">
            <v>15037170532</v>
          </cell>
          <cell r="C59630" t="str">
            <v>河南省郑州市郑东新区商鼎路56-5号路劲.东方陆港C座709</v>
          </cell>
        </row>
        <row r="59631">
          <cell r="B59631">
            <v>13303896886</v>
          </cell>
          <cell r="C59631" t="str">
            <v>河南省济源市文昌北路林业局家属院</v>
          </cell>
        </row>
        <row r="59632">
          <cell r="B59632">
            <v>18977092303</v>
          </cell>
          <cell r="C59632" t="str">
            <v>广西省南宁市大学东路176号广西农业职业技术学校</v>
          </cell>
        </row>
        <row r="59633">
          <cell r="B59633">
            <v>15035793355</v>
          </cell>
          <cell r="C59633" t="str">
            <v>山西省临汾市尧都区刘村镇西华公馆6号楼1单元2804</v>
          </cell>
        </row>
        <row r="59634">
          <cell r="B59634">
            <v>15617853339</v>
          </cell>
          <cell r="C59634" t="str">
            <v>河南省郑州市上街区亚星盛世广场10号楼1单元</v>
          </cell>
        </row>
        <row r="59635">
          <cell r="B59635">
            <v>15538310613</v>
          </cell>
          <cell r="C59635" t="str">
            <v>河南省郑州市郑东新区普惠路福禄街交叉口海马66公社南门</v>
          </cell>
        </row>
        <row r="59636">
          <cell r="B59636">
            <v>13838296863</v>
          </cell>
          <cell r="C59636" t="str">
            <v>河南省郑州市二七区南三环芳草园小区3号楼</v>
          </cell>
        </row>
        <row r="59637">
          <cell r="B59637">
            <v>13804700987</v>
          </cell>
          <cell r="C59637" t="str">
            <v>内蒙古呼伦贝尔市职业技术学院艺术系</v>
          </cell>
        </row>
        <row r="59638">
          <cell r="B59638">
            <v>18633550333</v>
          </cell>
          <cell r="C59638" t="str">
            <v>河北省秦皇岛市碧海云天14-1-801</v>
          </cell>
        </row>
        <row r="59639">
          <cell r="B59639">
            <v>13356600258</v>
          </cell>
          <cell r="C59639" t="str">
            <v>山东省东营市东营区香山路829号光伏大厦A座604</v>
          </cell>
        </row>
        <row r="59640">
          <cell r="B59640">
            <v>15233580966</v>
          </cell>
          <cell r="C59640" t="str">
            <v>河北省秦皇岛市北戴河区赤土山新区4号楼三单元</v>
          </cell>
        </row>
        <row r="59641">
          <cell r="B59641">
            <v>13910251847</v>
          </cell>
          <cell r="C59641" t="str">
            <v>北京市海淀区田村北路碧森里小区4-6-702</v>
          </cell>
        </row>
        <row r="59642">
          <cell r="B59642">
            <v>13453432595</v>
          </cell>
          <cell r="C59642" t="str">
            <v>山西省太原市迎泽区五龙口黑土巷宿舍东四区5号楼1单元4层（上楼左手门）</v>
          </cell>
        </row>
        <row r="59643">
          <cell r="B59643">
            <v>13039102692</v>
          </cell>
          <cell r="C59643" t="str">
            <v>吉林省长春市南关区大经路5-1号银行胡同16号楼</v>
          </cell>
        </row>
        <row r="59644">
          <cell r="B59644">
            <v>13069110396</v>
          </cell>
          <cell r="C59644" t="str">
            <v>吉林省长春市绿园区春城街道2-18栋3门201</v>
          </cell>
        </row>
        <row r="59645">
          <cell r="B59645">
            <v>13815889977</v>
          </cell>
          <cell r="C59645" t="str">
            <v>江苏省南京市北京东路30号外校宿舍3幢1单元501室</v>
          </cell>
        </row>
        <row r="59646">
          <cell r="B59646">
            <v>15884477234</v>
          </cell>
          <cell r="C59646" t="str">
            <v>四川省宜宾市翠屏区上江北紫荆茗苑小区B栋一单元3-9号</v>
          </cell>
        </row>
        <row r="59647">
          <cell r="B59647">
            <v>13950392200</v>
          </cell>
          <cell r="C59647" t="str">
            <v>福建省福州市鼓楼区湖东路216号实达皇冠2005</v>
          </cell>
        </row>
        <row r="59648">
          <cell r="B59648">
            <v>13600961608</v>
          </cell>
          <cell r="C59648" t="str">
            <v>福建省厦门市思明区龙伏路4号</v>
          </cell>
        </row>
        <row r="59649">
          <cell r="B59649">
            <v>15645190872</v>
          </cell>
          <cell r="C59649" t="str">
            <v>黑龙江省哈尔滨市道里区运华广场304栋4-901</v>
          </cell>
        </row>
        <row r="59650">
          <cell r="B59650">
            <v>13678815504</v>
          </cell>
          <cell r="C59650" t="str">
            <v>山东省济南市历下区千佛山东二路1号东方双语实验学校</v>
          </cell>
        </row>
        <row r="59651">
          <cell r="B59651">
            <v>18605311110</v>
          </cell>
          <cell r="C59651" t="str">
            <v>山东省济南市高新区奥体东路全运村玫瑰园1-2-401</v>
          </cell>
        </row>
        <row r="59652">
          <cell r="B59652">
            <v>13704846640</v>
          </cell>
          <cell r="C59652" t="str">
            <v>黑龙江省哈尔滨市南岗区复旦街73号枫蓝国际8栋608</v>
          </cell>
        </row>
        <row r="59653">
          <cell r="B59653">
            <v>13206989888</v>
          </cell>
          <cell r="C59653" t="str">
            <v>黑龙江省佳木斯市建三江管局华府小区20号楼26号</v>
          </cell>
        </row>
        <row r="59654">
          <cell r="B59654">
            <v>15969701999</v>
          </cell>
          <cell r="C59654" t="str">
            <v>山东省济南市历下区海尔绿城全运村锦兰园南区18号楼</v>
          </cell>
        </row>
        <row r="59655">
          <cell r="B59655">
            <v>13372020220</v>
          </cell>
          <cell r="C59655" t="str">
            <v>江苏省南京市江宁区江宁街道陆郎社区神山头对面百依百顺</v>
          </cell>
        </row>
        <row r="59656">
          <cell r="B59656">
            <v>18052019555</v>
          </cell>
          <cell r="C59656" t="str">
            <v>江苏省南京市江宁街道陆郎牌坊社区黄龙岘村</v>
          </cell>
        </row>
        <row r="59657">
          <cell r="B59657">
            <v>13026182793</v>
          </cell>
          <cell r="C59657" t="str">
            <v>湖北省武汉市青山区钢都花园128街33门3号</v>
          </cell>
        </row>
        <row r="59658">
          <cell r="B59658">
            <v>13302881394</v>
          </cell>
          <cell r="C59658" t="str">
            <v>广东省江门市福泉新村西五街H6</v>
          </cell>
        </row>
        <row r="59659">
          <cell r="B59659">
            <v>18666925728</v>
          </cell>
          <cell r="C59659" t="str">
            <v>广东省珠海市香洲区五洲花城二期东区南门A38速递易</v>
          </cell>
        </row>
        <row r="59660">
          <cell r="B59660">
            <v>13544977137</v>
          </cell>
          <cell r="C59660" t="str">
            <v>广东省江门市蓬江区良化西62号401</v>
          </cell>
        </row>
        <row r="59661">
          <cell r="B59661">
            <v>18602169599</v>
          </cell>
          <cell r="C59661" t="str">
            <v>浙江省杭州市西湖区转塘石龙山路飞天园区3号楼小邮局</v>
          </cell>
        </row>
        <row r="59662">
          <cell r="B59662">
            <v>13570234254</v>
          </cell>
          <cell r="C59662" t="str">
            <v>广东省广州市海珠区南华中路居仁二巷1号</v>
          </cell>
        </row>
        <row r="59663">
          <cell r="B59663">
            <v>13348943977</v>
          </cell>
          <cell r="C59663" t="str">
            <v>四川省成都市成华区华油路175号新13号4-1-1</v>
          </cell>
        </row>
        <row r="59664">
          <cell r="B59664">
            <v>15092233591</v>
          </cell>
          <cell r="C59664" t="str">
            <v>山东省青岛市庆祥路89号203户</v>
          </cell>
        </row>
        <row r="59665">
          <cell r="B59665">
            <v>18561862008</v>
          </cell>
          <cell r="C59665" t="str">
            <v>山东省青岛市市南区新湛三路三号三单元201户</v>
          </cell>
        </row>
        <row r="59666">
          <cell r="B59666">
            <v>13601031505</v>
          </cell>
          <cell r="C59666" t="str">
            <v>北京市东城区新中街68号聚龙花园3号楼6门201室</v>
          </cell>
        </row>
        <row r="59667">
          <cell r="B59667">
            <v>17688272781</v>
          </cell>
          <cell r="C59667" t="str">
            <v>广西壮族自治区南宁市兴宁区三塘镇昆仑大道491号安置房第五排12-02</v>
          </cell>
        </row>
        <row r="59668">
          <cell r="B59668">
            <v>13798283623</v>
          </cell>
          <cell r="C59668" t="str">
            <v>广东省深圳市福田区金田路皇岗上围二村35号201</v>
          </cell>
        </row>
        <row r="59669">
          <cell r="B59669">
            <v>13922852058</v>
          </cell>
          <cell r="C59669" t="str">
            <v>广东省深圳市宝安区松岗永辉超市旁中亚研发大厦15楼</v>
          </cell>
        </row>
        <row r="59670">
          <cell r="B59670">
            <v>13823705215</v>
          </cell>
          <cell r="C59670" t="str">
            <v>广东省深圳市宝安区燕罗街道罗田社区景星名苑A1栋1单元1102</v>
          </cell>
        </row>
        <row r="59671">
          <cell r="B59671">
            <v>18289379772</v>
          </cell>
          <cell r="C59671" t="str">
            <v>海南省海口市琼山区椰海大道与中山南路交叉口椰海新城11栋1楼小卖部</v>
          </cell>
        </row>
        <row r="59672">
          <cell r="B59672">
            <v>13982975834</v>
          </cell>
          <cell r="C59672" t="str">
            <v>四川省简阳市东湖胜景二期门卫处</v>
          </cell>
        </row>
        <row r="59673">
          <cell r="B59673">
            <v>13324239729</v>
          </cell>
          <cell r="C59673" t="str">
            <v>辽宁省抚顺市顺城区新城路中段5号抚顺市中心医院碎石门诊</v>
          </cell>
        </row>
        <row r="59674">
          <cell r="B59674">
            <v>18621397990</v>
          </cell>
          <cell r="C59674" t="str">
            <v>上海市金山区山阳镇龙胜路69弄合生财富海景公馆东区10号2402室</v>
          </cell>
        </row>
        <row r="59675">
          <cell r="B59675">
            <v>13858638558</v>
          </cell>
          <cell r="C59675" t="str">
            <v>浙江省台州市温岭市城东街道服务业大厦13楼</v>
          </cell>
        </row>
        <row r="59676">
          <cell r="B59676">
            <v>13295722728</v>
          </cell>
          <cell r="C59676" t="str">
            <v>浙江省湖州市安吉县递铺镇城南社区平山岗小区65号</v>
          </cell>
        </row>
        <row r="59677">
          <cell r="B59677">
            <v>15890100811</v>
          </cell>
          <cell r="C59677" t="str">
            <v>河南省郑州市中原区秦岭路海森小区7号楼</v>
          </cell>
        </row>
        <row r="59678">
          <cell r="B59678">
            <v>15558689688</v>
          </cell>
          <cell r="C59678" t="str">
            <v>浙江省金华市婺城区三江街道义乌街1600号江南悦府</v>
          </cell>
        </row>
        <row r="59679">
          <cell r="B59679">
            <v>18330961391</v>
          </cell>
          <cell r="C59679" t="str">
            <v>河北省邢台市内丘县人民政府</v>
          </cell>
        </row>
        <row r="59680">
          <cell r="B59680">
            <v>13977185950</v>
          </cell>
          <cell r="C59680" t="str">
            <v>广西省南宁市西乡塘区新阳北一路正新花园</v>
          </cell>
        </row>
        <row r="59681">
          <cell r="B59681">
            <v>18923206186</v>
          </cell>
          <cell r="C59681" t="str">
            <v>广东省佛山市顺德区大良丹桂路德涛居3座402</v>
          </cell>
        </row>
        <row r="59682">
          <cell r="B59682">
            <v>15005596960</v>
          </cell>
          <cell r="C59682" t="str">
            <v>安徽省合肥市高新区祥源城19栋602</v>
          </cell>
        </row>
        <row r="59683">
          <cell r="B59683">
            <v>13801241633</v>
          </cell>
          <cell r="C59683" t="str">
            <v>北京市海淀区蓝靛厂路春荫园9号楼4单元9G</v>
          </cell>
        </row>
        <row r="59684">
          <cell r="B59684">
            <v>18500200718</v>
          </cell>
          <cell r="C59684" t="str">
            <v>北京市大兴区金色漫香郡北区6号楼3单元101</v>
          </cell>
        </row>
        <row r="59685">
          <cell r="B59685">
            <v>13971066968</v>
          </cell>
          <cell r="C59685" t="str">
            <v>湖北省武汉市永泰路6号武汉天地B13-T1-1201</v>
          </cell>
        </row>
        <row r="59686">
          <cell r="B59686">
            <v>13637299993</v>
          </cell>
          <cell r="C59686" t="str">
            <v>安徽省芜湖市无为县九州花园西一栋2001</v>
          </cell>
        </row>
        <row r="59687">
          <cell r="B59687">
            <v>13885306262</v>
          </cell>
          <cell r="C59687" t="str">
            <v>贵州省安顺市西航路锦绣黔城3-1-10-1</v>
          </cell>
        </row>
        <row r="59688">
          <cell r="B59688">
            <v>15165897135</v>
          </cell>
          <cell r="C59688" t="str">
            <v>山东省枣庄市薛城区永福北路269号枣庄农商银行薛城支行</v>
          </cell>
        </row>
        <row r="59689">
          <cell r="B59689">
            <v>15038180424</v>
          </cell>
          <cell r="C59689" t="str">
            <v>河南省郑州市中原区新蒲花园2号院2号楼1单元6楼西</v>
          </cell>
        </row>
        <row r="59690">
          <cell r="B59690">
            <v>18610725302</v>
          </cell>
          <cell r="C59690" t="str">
            <v>北京市西城区黄寺大街阳光丽景南区2号楼5单元1301</v>
          </cell>
        </row>
        <row r="59691">
          <cell r="B59691">
            <v>15204660619</v>
          </cell>
          <cell r="C59691" t="str">
            <v>黑龙江省哈尔滨市香坊区祥和家园16号楼1单元203</v>
          </cell>
        </row>
        <row r="59692">
          <cell r="B59692">
            <v>13693565505</v>
          </cell>
          <cell r="C59692" t="str">
            <v>北京市朝阳区广泽路2号院西区3号楼（慧谷根园仁爱胡同13号）</v>
          </cell>
        </row>
        <row r="59693">
          <cell r="B59693">
            <v>15647047570</v>
          </cell>
          <cell r="C59693" t="str">
            <v>内蒙古呼伦贝尔市海拉尔区谢尔塔拉老区三号楼一单元401</v>
          </cell>
        </row>
        <row r="59694">
          <cell r="B59694">
            <v>15149269324</v>
          </cell>
          <cell r="C59694" t="str">
            <v>内蒙古牙克石市新工街道西六道街百货大楼一楼箱包组</v>
          </cell>
        </row>
        <row r="59695">
          <cell r="B59695">
            <v>13634105742</v>
          </cell>
          <cell r="C59695" t="str">
            <v>浙江省杭州市西湖区翠苑街道中融城市花园2幢2单元702</v>
          </cell>
        </row>
        <row r="59696">
          <cell r="B59696">
            <v>13592982102</v>
          </cell>
          <cell r="C59696" t="str">
            <v>广东省茂名市官山四路雅园小区7~9号（名剪）</v>
          </cell>
        </row>
        <row r="59697">
          <cell r="B59697">
            <v>13909888737</v>
          </cell>
          <cell r="C59697" t="str">
            <v>辽宁省沈阳市大东区八王寺街13号4们（七田阳光）</v>
          </cell>
        </row>
        <row r="59698">
          <cell r="B59698">
            <v>13936430234</v>
          </cell>
          <cell r="C59698" t="str">
            <v>黑龙江省哈尔滨市道里区透笼国际批发商厦老区2B1-3</v>
          </cell>
        </row>
        <row r="59699">
          <cell r="B59699">
            <v>15269188008</v>
          </cell>
          <cell r="C59699" t="str">
            <v>山东省济南市历下区中林路盛福花园20-3-301</v>
          </cell>
        </row>
        <row r="59700">
          <cell r="B59700">
            <v>13990986697</v>
          </cell>
          <cell r="C59700" t="str">
            <v>四川省宜宾市翠屏区南岸长江大道西段13号38栋1101室</v>
          </cell>
        </row>
        <row r="59701">
          <cell r="B59701">
            <v>15054931333</v>
          </cell>
          <cell r="C59701" t="str">
            <v>山东省临沂市兰山区柳青街道大朱夏社区A区60号楼</v>
          </cell>
        </row>
        <row r="59702">
          <cell r="B59702">
            <v>18685620558</v>
          </cell>
          <cell r="C59702" t="str">
            <v>贵州省遵义市汇川区大连路枫桥韵泊18栋1105</v>
          </cell>
        </row>
        <row r="59703">
          <cell r="B59703">
            <v>18749073658</v>
          </cell>
          <cell r="C59703" t="str">
            <v>天津市河东区卫国道明珠花园8-2-401</v>
          </cell>
        </row>
        <row r="59704">
          <cell r="B59704">
            <v>13682060485</v>
          </cell>
          <cell r="C59704" t="str">
            <v>天津市河西区桃园街上海道新德里3门401</v>
          </cell>
        </row>
        <row r="59705">
          <cell r="B59705">
            <v>13099428891</v>
          </cell>
          <cell r="C59705" t="str">
            <v>河南省平顶山市鲁山县赵村乡中汤</v>
          </cell>
        </row>
        <row r="59706">
          <cell r="B59706">
            <v>18722628063</v>
          </cell>
          <cell r="C59706" t="str">
            <v>天津市东丽区空港经济开发区西九道4号空客交付中心</v>
          </cell>
        </row>
        <row r="59707">
          <cell r="B59707">
            <v>13928003688</v>
          </cell>
          <cell r="C59707" t="str">
            <v>广东省珠海市香洲区华发世纪城150幢2201房</v>
          </cell>
        </row>
        <row r="59708">
          <cell r="B59708">
            <v>13580470417</v>
          </cell>
          <cell r="C59708" t="str">
            <v>广东省肇庆市怀集县怀城镇幸福一路金佳花园西6栋</v>
          </cell>
        </row>
        <row r="59709">
          <cell r="B59709">
            <v>13907536901</v>
          </cell>
          <cell r="C59709" t="str">
            <v>海南省海口市美兰区灵山镇海榆大道199号</v>
          </cell>
        </row>
        <row r="59710">
          <cell r="B59710">
            <v>13888061778</v>
          </cell>
          <cell r="C59710" t="str">
            <v>云南省昆明市寻甸县馨苑花园芳华园</v>
          </cell>
        </row>
        <row r="59711">
          <cell r="B59711">
            <v>15522193661</v>
          </cell>
          <cell r="C59711" t="str">
            <v>天津市和平区新华路257号</v>
          </cell>
        </row>
        <row r="59712">
          <cell r="B59712">
            <v>18669207995</v>
          </cell>
          <cell r="C59712" t="str">
            <v>云南省昆明市呈贡区洛羊街道果林溪谷二期3号门2栋1号</v>
          </cell>
        </row>
        <row r="59713">
          <cell r="B59713">
            <v>13299930362</v>
          </cell>
          <cell r="C59713" t="str">
            <v>天津市和平区新华路257号</v>
          </cell>
        </row>
        <row r="59714">
          <cell r="B59714">
            <v>13771722357</v>
          </cell>
          <cell r="C59714" t="str">
            <v>江苏省苏州市工业园区娄葑镇苏州市工业园区东环路东港二村40幢103室</v>
          </cell>
        </row>
        <row r="59715">
          <cell r="B59715">
            <v>13012211165</v>
          </cell>
          <cell r="C59715" t="str">
            <v>天津市和平区营口道与河北路交口贵都大厦底商樱子美容美甲中心</v>
          </cell>
        </row>
        <row r="59716">
          <cell r="B59716">
            <v>13042234080</v>
          </cell>
          <cell r="C59716" t="str">
            <v>天津市和平区新华路257号</v>
          </cell>
        </row>
        <row r="59717">
          <cell r="B59717">
            <v>18612083822</v>
          </cell>
          <cell r="C59717" t="str">
            <v>北京市丰台区程庄北里19号楼四单元302</v>
          </cell>
        </row>
        <row r="59718">
          <cell r="B59718">
            <v>15522530869</v>
          </cell>
          <cell r="C59718" t="str">
            <v>天津市南开区红旗南路彩虹花园7-1-202</v>
          </cell>
        </row>
        <row r="59719">
          <cell r="B59719">
            <v>13387860916</v>
          </cell>
          <cell r="C59719" t="str">
            <v>辽宁省大连市沙河口区河川街47号1-5-2</v>
          </cell>
        </row>
        <row r="59720">
          <cell r="B59720">
            <v>13478321780</v>
          </cell>
          <cell r="C59720" t="str">
            <v>辽宁省沈阳市浑南新区双园路36号，沈阳赛特奥莱购物中心二楼A2_206马克张专柜</v>
          </cell>
        </row>
        <row r="59721">
          <cell r="B59721">
            <v>18679553182</v>
          </cell>
          <cell r="C59721" t="str">
            <v>江西省宜春市铜鼓县皇庭御景城3栋120</v>
          </cell>
        </row>
        <row r="59722">
          <cell r="B59722">
            <v>13322294807</v>
          </cell>
          <cell r="C59722" t="str">
            <v>辽宁省大连市沙河口区泉涌街45号2一1</v>
          </cell>
        </row>
        <row r="59723">
          <cell r="B59723">
            <v>15117958091</v>
          </cell>
          <cell r="C59723" t="str">
            <v>天津市北辰区朝阳楼小区103门203室</v>
          </cell>
        </row>
        <row r="59724">
          <cell r="B59724">
            <v>13515162189</v>
          </cell>
          <cell r="C59724" t="str">
            <v>江苏省泰州市靖江市渔婆新村一区11幢2号</v>
          </cell>
        </row>
        <row r="59725">
          <cell r="B59725">
            <v>13210905799</v>
          </cell>
          <cell r="C59725" t="str">
            <v>天津市河东区顺达路嘉华园</v>
          </cell>
        </row>
        <row r="59726">
          <cell r="B59726">
            <v>13752358075</v>
          </cell>
          <cell r="C59726" t="str">
            <v>天津市河西区永安道罗马花园一期A座2门2301</v>
          </cell>
        </row>
        <row r="59727">
          <cell r="B59727" t="str">
            <v>0594-2683306</v>
          </cell>
          <cell r="C59727" t="str">
            <v>福建省莆田市城厢区荔城中大道2169号市政府一号楼161室</v>
          </cell>
        </row>
        <row r="59728">
          <cell r="B59728">
            <v>13921096867</v>
          </cell>
          <cell r="C59728" t="str">
            <v>江苏省常州市天宁区红梅街道红梅公寓8-5-301室</v>
          </cell>
        </row>
        <row r="59729">
          <cell r="B59729">
            <v>18722628063</v>
          </cell>
          <cell r="C59729" t="str">
            <v>天津市东丽区空港经济开发区西九道4号空客交付中心</v>
          </cell>
        </row>
        <row r="59730">
          <cell r="B59730">
            <v>18722628063</v>
          </cell>
          <cell r="C59730" t="str">
            <v>天津市东丽区空港经济开发区西九道4号空客交付中心</v>
          </cell>
        </row>
        <row r="59731">
          <cell r="B59731">
            <v>18722628063</v>
          </cell>
          <cell r="C59731" t="str">
            <v>天津市东丽区空港经济开发区西九道4号空客交付中心</v>
          </cell>
        </row>
        <row r="59732">
          <cell r="B59732">
            <v>18722628063</v>
          </cell>
          <cell r="C59732" t="str">
            <v>天津市东丽区空港经济开发区西九道4号空客交付中心</v>
          </cell>
        </row>
        <row r="59733">
          <cell r="B59733">
            <v>18722628063</v>
          </cell>
          <cell r="C59733" t="str">
            <v>天津市东丽区空港经济开发区西九道4号空客交付中心</v>
          </cell>
        </row>
        <row r="59734">
          <cell r="B59734">
            <v>15009288611</v>
          </cell>
          <cell r="C59734" t="str">
            <v>陕西省西安市莲湖区凯爱大厦15楼1508</v>
          </cell>
        </row>
        <row r="59735">
          <cell r="B59735">
            <v>13719259379</v>
          </cell>
          <cell r="C59735" t="str">
            <v>广东省广州市海珠区宝业路宝业北街68号江南苑3栋502房</v>
          </cell>
        </row>
        <row r="59736">
          <cell r="B59736">
            <v>13622612288</v>
          </cell>
          <cell r="C59736" t="str">
            <v>广东省东莞市东城区金月湾花园3座12B</v>
          </cell>
        </row>
        <row r="59737">
          <cell r="B59737">
            <v>18003122336</v>
          </cell>
          <cell r="C59737" t="str">
            <v>河北省保定市北市区阳光北大街公园时代北门对面楼电力公司109室</v>
          </cell>
        </row>
        <row r="59738">
          <cell r="B59738">
            <v>13132017565</v>
          </cell>
          <cell r="C59738" t="str">
            <v>天津市西青区蔡台金旺南里1号楼2门901</v>
          </cell>
        </row>
        <row r="59739">
          <cell r="B59739">
            <v>15526670506</v>
          </cell>
          <cell r="C59739" t="str">
            <v>吉林省长春市南关区新城大街与天富路交汇诺睿德国际商务广场B8栋23楼玖佰软件</v>
          </cell>
        </row>
        <row r="59740">
          <cell r="B59740">
            <v>18423342905</v>
          </cell>
          <cell r="C59740" t="str">
            <v>重庆市江北区观音桥街道黄葛新村33号江北机关小区10楼</v>
          </cell>
        </row>
        <row r="59741">
          <cell r="B59741">
            <v>13823140716</v>
          </cell>
          <cell r="C59741" t="str">
            <v>广东省深圳市龙华区民治街道龙溪山庄D栋613</v>
          </cell>
        </row>
        <row r="59742">
          <cell r="B59742">
            <v>15896521818</v>
          </cell>
          <cell r="C59742" t="str">
            <v>河南省洛阳市涧西区瀛洲街道河洛路三山路交叉口繁华城7－3102</v>
          </cell>
        </row>
        <row r="59743">
          <cell r="B59743">
            <v>13045428705</v>
          </cell>
          <cell r="C59743" t="str">
            <v>黑龙江佳木斯市郊区佳西街道佳纺友谊路华南路口南边松华2号楼6单元303</v>
          </cell>
        </row>
        <row r="59744">
          <cell r="B59744">
            <v>15552891763</v>
          </cell>
          <cell r="C59744" t="str">
            <v>江苏省南京市江宁区淳化街道招商方山里花园</v>
          </cell>
        </row>
        <row r="59745">
          <cell r="B59745">
            <v>13375491108</v>
          </cell>
          <cell r="C59745" t="str">
            <v>山东省临沂市兰山区兰山街道大学城角沂小区25号楼</v>
          </cell>
        </row>
        <row r="59746">
          <cell r="B59746">
            <v>18962693222</v>
          </cell>
          <cell r="C59746" t="str">
            <v>江苏省苏州市昆山市玉山镇前进东路1288号昆山市公安局经侦大队</v>
          </cell>
        </row>
        <row r="59747">
          <cell r="B59747">
            <v>13045428705</v>
          </cell>
          <cell r="C59747" t="str">
            <v>黑龙江省佳木斯市向阳区佳木斯大学</v>
          </cell>
        </row>
        <row r="59748">
          <cell r="B59748">
            <v>18622881984</v>
          </cell>
          <cell r="C59748" t="str">
            <v>天津市河东区昆仑路昆悦里小区2-3-502</v>
          </cell>
        </row>
        <row r="59749">
          <cell r="B59749">
            <v>13397111127</v>
          </cell>
          <cell r="C59749" t="str">
            <v>湖北省武汉市硚口区古田五路17号东源小区一栋四单元701</v>
          </cell>
        </row>
        <row r="59750">
          <cell r="B59750">
            <v>13917579421</v>
          </cell>
          <cell r="C59750" t="str">
            <v>上海市杨浦区延吉一村7号103室</v>
          </cell>
        </row>
        <row r="59751">
          <cell r="B59751">
            <v>18596265039</v>
          </cell>
          <cell r="C59751" t="str">
            <v>山东省德州市乐陵市黄金水岸小区16号楼3单元402室</v>
          </cell>
        </row>
        <row r="59752">
          <cell r="B59752">
            <v>19915266750</v>
          </cell>
          <cell r="C59752" t="str">
            <v>新疆乌鲁木齐市天山区东泉路1568号世界冠郡一期商业街狄拉拉卷饼店</v>
          </cell>
        </row>
        <row r="59753">
          <cell r="B59753">
            <v>15526634555</v>
          </cell>
          <cell r="C59753" t="str">
            <v>吉林省长春市高新区硅谷大街2888号吉林动画学院原创产业楼</v>
          </cell>
        </row>
        <row r="59754">
          <cell r="B59754">
            <v>13326968933</v>
          </cell>
          <cell r="C59754" t="str">
            <v>广东省中山市石岐区桂园大街1号301房</v>
          </cell>
        </row>
        <row r="59755">
          <cell r="B59755">
            <v>13905789313</v>
          </cell>
          <cell r="C59755" t="str">
            <v>浙江省景宁县实验一小</v>
          </cell>
        </row>
        <row r="59756">
          <cell r="B59756">
            <v>13919499607</v>
          </cell>
          <cell r="C59756" t="str">
            <v>甘肃省兰州市安宁区银安东路110号</v>
          </cell>
        </row>
        <row r="59757">
          <cell r="B59757">
            <v>13327641007</v>
          </cell>
          <cell r="C59757" t="str">
            <v>青海省西宁市昆仑路3号</v>
          </cell>
        </row>
        <row r="59758">
          <cell r="B59758">
            <v>18797186603</v>
          </cell>
          <cell r="C59758" t="str">
            <v>青海省西宁市城北区小桥大街康宁小区7号楼一单元501室</v>
          </cell>
        </row>
        <row r="59759">
          <cell r="B59759">
            <v>18526280078</v>
          </cell>
          <cell r="C59759" t="str">
            <v>天津市和平区小成都道146号</v>
          </cell>
        </row>
        <row r="59760">
          <cell r="B59760">
            <v>13533739127</v>
          </cell>
          <cell r="C59760" t="str">
            <v>广东省广州市荔湾区和平中路114号103房</v>
          </cell>
        </row>
        <row r="59761">
          <cell r="B59761">
            <v>13580436947</v>
          </cell>
          <cell r="C59761" t="str">
            <v>广东省广州市增城区新塘镇凤凰城凤扬苑一街3号</v>
          </cell>
        </row>
        <row r="59762">
          <cell r="B59762">
            <v>13751782290</v>
          </cell>
          <cell r="C59762" t="str">
            <v>广东省广州市增城市新塘镇新墩村新墩大道267号</v>
          </cell>
        </row>
        <row r="59763">
          <cell r="B59763">
            <v>13860897111</v>
          </cell>
          <cell r="C59763" t="str">
            <v>福建省漳州市台商投资区角美镇共和居委会</v>
          </cell>
        </row>
        <row r="59764">
          <cell r="B59764">
            <v>13817998465</v>
          </cell>
          <cell r="C59764" t="str">
            <v>上海市杨浦区国顺路128弄东方家园丰巢</v>
          </cell>
        </row>
        <row r="59765">
          <cell r="B59765">
            <v>17610887721</v>
          </cell>
          <cell r="C59765" t="str">
            <v>北京市东城区建国门内大街18号恒基中心2座603</v>
          </cell>
        </row>
        <row r="59766">
          <cell r="B59766">
            <v>13920583812</v>
          </cell>
          <cell r="C59766" t="str">
            <v>天津市西青区海泰北道2号污水厂2楼财务部</v>
          </cell>
        </row>
        <row r="59767">
          <cell r="B59767">
            <v>15566853887</v>
          </cell>
          <cell r="C59767" t="str">
            <v>辽宁省大连市沙河口区西南路789号</v>
          </cell>
        </row>
        <row r="59768">
          <cell r="B59768">
            <v>13997135806</v>
          </cell>
          <cell r="C59768" t="str">
            <v>青海省西宁市夏都大街221号夏都大厦909室</v>
          </cell>
        </row>
        <row r="59769">
          <cell r="B59769">
            <v>13980828913</v>
          </cell>
          <cell r="C59769" t="str">
            <v>四川省成都市锦江区华润路36号（翡翠城5期）</v>
          </cell>
        </row>
        <row r="59770">
          <cell r="B59770">
            <v>13872215556</v>
          </cell>
          <cell r="C59770" t="str">
            <v>湖北省荆州市荆州区火车站荆北村十组28号</v>
          </cell>
        </row>
        <row r="59771">
          <cell r="B59771">
            <v>13687654837</v>
          </cell>
          <cell r="C59771" t="str">
            <v>山东省青岛市城阳区天泰迦南美地74号楼104室</v>
          </cell>
        </row>
        <row r="59772">
          <cell r="B59772">
            <v>18909714477</v>
          </cell>
          <cell r="C59772" t="str">
            <v>青海省西宁经济技术开发区金桥路22号</v>
          </cell>
        </row>
        <row r="59773">
          <cell r="B59773">
            <v>13172946635</v>
          </cell>
          <cell r="C59773" t="str">
            <v>广东省佛山市禅城区文华北路218号东星大厦9号铺</v>
          </cell>
        </row>
        <row r="59774">
          <cell r="B59774">
            <v>15177273128</v>
          </cell>
          <cell r="C59774" t="str">
            <v>广西省来宾市兴宾区中南路327号林起诊所</v>
          </cell>
        </row>
        <row r="59775">
          <cell r="B59775">
            <v>15016883246</v>
          </cell>
          <cell r="C59775" t="str">
            <v>广东省东莞市凤岗镇汇商花苑</v>
          </cell>
        </row>
        <row r="59776">
          <cell r="B59776">
            <v>13828935753</v>
          </cell>
          <cell r="C59776" t="str">
            <v>广东省汕尾市海城镇西华路五巷4号</v>
          </cell>
        </row>
        <row r="59777">
          <cell r="B59777">
            <v>15812596898</v>
          </cell>
          <cell r="C59777" t="str">
            <v>广东省惠州市惠东县吉隆镇吉圣东路30号惠利商行</v>
          </cell>
        </row>
        <row r="59778">
          <cell r="B59778" t="str">
            <v>18956602999/18805668111</v>
          </cell>
          <cell r="C59778" t="str">
            <v>安徽省池州市九华山风景区灯塔新154号</v>
          </cell>
        </row>
        <row r="59779">
          <cell r="B59779">
            <v>18138749383</v>
          </cell>
          <cell r="C59779" t="str">
            <v>广东省广州市增城区新塘镇永宁街道凤馨苑11街2座104</v>
          </cell>
        </row>
        <row r="59780">
          <cell r="B59780">
            <v>18529146999</v>
          </cell>
          <cell r="C59780" t="str">
            <v>福建省厦门市集美区杏林街道厦门市集美区宁海一里47号2304</v>
          </cell>
        </row>
        <row r="59781">
          <cell r="B59781">
            <v>13870793111</v>
          </cell>
          <cell r="C59781" t="str">
            <v>江西省赣州市章贡区梅关大道28号中祥玖珑湾一期4栋2单元1006</v>
          </cell>
        </row>
        <row r="59782">
          <cell r="B59782">
            <v>18675733377</v>
          </cell>
          <cell r="C59782" t="str">
            <v>广东省佛山市南海区西樵镇大同二村三新村30号</v>
          </cell>
        </row>
        <row r="59783">
          <cell r="B59783">
            <v>13332297227</v>
          </cell>
          <cell r="C59783" t="str">
            <v>辽宁省大连市开发区金马路华堂大厦201-2-601</v>
          </cell>
        </row>
        <row r="59784">
          <cell r="B59784">
            <v>15642620566</v>
          </cell>
          <cell r="C59784" t="str">
            <v>辽宁省凌源市北街市政府院内审计局</v>
          </cell>
        </row>
        <row r="59785">
          <cell r="B59785">
            <v>15321007181</v>
          </cell>
          <cell r="C59785" t="str">
            <v>广东省珠海市香洲区前山街道云峰路188号万科城3栋2601</v>
          </cell>
        </row>
        <row r="59786">
          <cell r="B59786">
            <v>13820471024</v>
          </cell>
          <cell r="C59786" t="str">
            <v>天津市红桥区辰昌路佳安里1-7-403</v>
          </cell>
        </row>
        <row r="59787">
          <cell r="B59787">
            <v>13644411555</v>
          </cell>
          <cell r="C59787" t="str">
            <v>吉林省长春市南关区东岭南街与净水路交汇，水韵豪庭11栋2门103</v>
          </cell>
        </row>
        <row r="59788">
          <cell r="B59788">
            <v>13940054329</v>
          </cell>
          <cell r="C59788" t="str">
            <v>辽宁省沈阳市浑南区浑南东路18-46号金地檀溪</v>
          </cell>
        </row>
        <row r="59789">
          <cell r="B59789">
            <v>13987101056</v>
          </cell>
          <cell r="C59789" t="str">
            <v>云南省昆明市五华区教益路68号戎锦花园</v>
          </cell>
        </row>
        <row r="59790">
          <cell r="B59790">
            <v>13607414779</v>
          </cell>
          <cell r="C59790" t="str">
            <v>湖南省怀化市通道侗族自治县双江镇友谊街7栋</v>
          </cell>
        </row>
        <row r="59791">
          <cell r="B59791">
            <v>13869191821</v>
          </cell>
          <cell r="C59791" t="str">
            <v>山东省济南市天桥区经一纬六路经纬嘉园小区9号楼1单元403室</v>
          </cell>
        </row>
        <row r="59792">
          <cell r="B59792">
            <v>15029236183</v>
          </cell>
          <cell r="C59792" t="str">
            <v>陕西省西安市翠华路137号西安交大财经校区15-3-202转孙婧雯</v>
          </cell>
        </row>
        <row r="59793">
          <cell r="B59793">
            <v>15961683512</v>
          </cell>
          <cell r="C59793" t="str">
            <v>江苏省无锡市江阴市滨江开发区定山路10号</v>
          </cell>
        </row>
        <row r="59794">
          <cell r="B59794" t="str">
            <v>0351-4866121</v>
          </cell>
          <cell r="C59794" t="str">
            <v>山西省太原市杏花岭胜利东街富力城云栖谷B区1号楼2单元102</v>
          </cell>
        </row>
        <row r="59795">
          <cell r="B59795">
            <v>13520991266</v>
          </cell>
          <cell r="C59795" t="str">
            <v>北京市海淀区双清路89号院红杉国际公寓2单元507</v>
          </cell>
        </row>
        <row r="59796">
          <cell r="B59796">
            <v>18604516632</v>
          </cell>
          <cell r="C59796" t="str">
            <v>黑龙江省哈尔滨市香坊区文政街道香坊区文昌街190号立原公司</v>
          </cell>
        </row>
        <row r="59797">
          <cell r="B59797">
            <v>15216633339</v>
          </cell>
          <cell r="C59797" t="str">
            <v>上海市闵行区浦江镇浦锦路1658弄39号</v>
          </cell>
        </row>
        <row r="59798">
          <cell r="B59798">
            <v>18275313494</v>
          </cell>
          <cell r="C59798" t="str">
            <v>贵州省贵阳市清镇市百花社区梁家寨村华联超市</v>
          </cell>
        </row>
        <row r="59799">
          <cell r="B59799">
            <v>18653993003</v>
          </cell>
          <cell r="C59799" t="str">
            <v>山东省临沂市兰山区滨河路外滩明珠小区2号楼2单元1501</v>
          </cell>
        </row>
        <row r="59800">
          <cell r="B59800">
            <v>13681033906</v>
          </cell>
          <cell r="C59800" t="str">
            <v>北京市东城区东直门内南小街16号中国中医科学院宿舍西塔楼14层6号</v>
          </cell>
        </row>
        <row r="59801">
          <cell r="B59801">
            <v>15524379999</v>
          </cell>
          <cell r="C59801" t="str">
            <v>辽宁省沈阳市大东区辽沈二街5号</v>
          </cell>
        </row>
        <row r="59802">
          <cell r="B59802">
            <v>15153326462</v>
          </cell>
          <cell r="C59802" t="str">
            <v>贵州省黔南布依族苗族自治州惠水县濛江街道长田乡恒洪护栏</v>
          </cell>
        </row>
        <row r="59803">
          <cell r="B59803">
            <v>13964429166</v>
          </cell>
          <cell r="C59803" t="str">
            <v>山东省淄博市张店区西六路齐赛科技城1051室</v>
          </cell>
        </row>
        <row r="59804">
          <cell r="B59804">
            <v>13604121908</v>
          </cell>
          <cell r="C59804" t="str">
            <v>辽宁省鞍山市铁东区解放东路33号</v>
          </cell>
        </row>
        <row r="59805">
          <cell r="B59805" t="str">
            <v>010-65014986</v>
          </cell>
          <cell r="C59805" t="str">
            <v>北京市朝阳区白家庄西里10号楼2门102号</v>
          </cell>
        </row>
        <row r="59806">
          <cell r="B59806">
            <v>13750115870</v>
          </cell>
          <cell r="C59806" t="str">
            <v>广东省清远市清城区笔架北路59号黄金海岸华庭3号楼2梯801</v>
          </cell>
        </row>
        <row r="59807">
          <cell r="B59807">
            <v>13413547943</v>
          </cell>
          <cell r="C59807" t="str">
            <v>广东清远市清城区新城人民三路恒福上筑</v>
          </cell>
        </row>
        <row r="59808">
          <cell r="B59808">
            <v>13726957918</v>
          </cell>
          <cell r="C59808" t="str">
            <v>广东省清远市清新区太平镇北闸街23号</v>
          </cell>
        </row>
        <row r="59809">
          <cell r="B59809">
            <v>13750170965</v>
          </cell>
          <cell r="C59809" t="str">
            <v>广东省清远市清城区东城黄金海岸华庭3号楼2梯801</v>
          </cell>
        </row>
        <row r="59810">
          <cell r="B59810">
            <v>13806186010</v>
          </cell>
          <cell r="C59810" t="str">
            <v>江苏省无锡市梁溪区迎龙桥街道天元世家9单元1902室</v>
          </cell>
        </row>
        <row r="59811">
          <cell r="B59811">
            <v>13563360555</v>
          </cell>
          <cell r="C59811" t="str">
            <v>山东省东营市南二路胜利发电厂公共事业中心</v>
          </cell>
        </row>
        <row r="59812">
          <cell r="B59812">
            <v>15969995042</v>
          </cell>
          <cell r="C59812" t="str">
            <v>山东省滨州市滨城区渤海七路胜滨西小区414号楼三单元</v>
          </cell>
        </row>
        <row r="59813">
          <cell r="B59813">
            <v>15699109922</v>
          </cell>
          <cell r="C59813" t="str">
            <v>新疆乌鲁木齐市新市区银川路世界名筑小区4号楼1单元3101室</v>
          </cell>
        </row>
        <row r="59814">
          <cell r="B59814">
            <v>13519720222</v>
          </cell>
          <cell r="C59814" t="str">
            <v>青海省海东市平安区平安镇海馨家园</v>
          </cell>
        </row>
        <row r="59815">
          <cell r="B59815">
            <v>17756066529</v>
          </cell>
          <cell r="C59815" t="str">
            <v>安徽省合肥市政务区潜山路蔚蓝商务港A座714</v>
          </cell>
        </row>
        <row r="59816">
          <cell r="B59816">
            <v>15966936023</v>
          </cell>
          <cell r="C59816" t="str">
            <v>山东省青岛市莱西市水集街道梅苑路尚城家园3号楼</v>
          </cell>
        </row>
        <row r="59817">
          <cell r="B59817">
            <v>13922782166</v>
          </cell>
          <cell r="C59817" t="str">
            <v>广东省广州市天河区珠江新城海文路6号猎德花园合德楼1103房</v>
          </cell>
        </row>
        <row r="59818">
          <cell r="B59818">
            <v>13505917355</v>
          </cell>
          <cell r="C59818" t="str">
            <v>福建省泉州市晋江市青阳街道市标德辉华庭103号晋江市华侨旅行社</v>
          </cell>
        </row>
        <row r="59819">
          <cell r="B59819">
            <v>18595633016</v>
          </cell>
          <cell r="C59819" t="str">
            <v>河南省郑州市金水区东三街丰产路交叉路郑州大学综合设计研究院有限公司</v>
          </cell>
        </row>
        <row r="59820">
          <cell r="B59820">
            <v>18538067339</v>
          </cell>
          <cell r="C59820" t="str">
            <v>河南省郑州市中原区煤仓北街16号风和日丽家园56号楼</v>
          </cell>
        </row>
        <row r="59821">
          <cell r="B59821">
            <v>15138681136</v>
          </cell>
          <cell r="C59821" t="str">
            <v>河南省郑州市金水区商城东路236号滨河绿苑4-1-2402</v>
          </cell>
        </row>
        <row r="59822">
          <cell r="B59822">
            <v>15138905663</v>
          </cell>
          <cell r="C59822" t="str">
            <v>河南省郑州市航空港区郑州一中国际航空港实验学校</v>
          </cell>
        </row>
        <row r="59823">
          <cell r="B59823">
            <v>15937471569</v>
          </cell>
          <cell r="C59823" t="str">
            <v>河南省许昌市前进路东段祥和小区</v>
          </cell>
        </row>
        <row r="59824">
          <cell r="B59824">
            <v>13700841383</v>
          </cell>
          <cell r="C59824" t="str">
            <v>河南省郑州市惠济区南阳路祥和花园7号楼22楼</v>
          </cell>
        </row>
        <row r="59825">
          <cell r="B59825">
            <v>13030008018</v>
          </cell>
          <cell r="C59825" t="str">
            <v>海南省海口市琼山区龙昆南路99号海南师范大学教务处办公楼103号</v>
          </cell>
        </row>
        <row r="59826">
          <cell r="B59826">
            <v>13880748910</v>
          </cell>
          <cell r="C59826" t="str">
            <v>四川省成都市武侯区郭家桥北街2号附22号厝内小眷村</v>
          </cell>
        </row>
        <row r="59827">
          <cell r="B59827">
            <v>13568887276</v>
          </cell>
          <cell r="C59827" t="str">
            <v>四川省成都市武侯区人民南段4段7号西物所</v>
          </cell>
        </row>
        <row r="59828">
          <cell r="B59828">
            <v>13550516911</v>
          </cell>
          <cell r="C59828" t="str">
            <v>四川省成都市青羊区北大街2号院魔方公寓</v>
          </cell>
        </row>
        <row r="59829">
          <cell r="B59829">
            <v>13551231012</v>
          </cell>
          <cell r="C59829" t="str">
            <v>四川省成都市高新区益州大道599号航天城上城11栋</v>
          </cell>
        </row>
        <row r="59830">
          <cell r="B59830">
            <v>15283943284</v>
          </cell>
          <cell r="C59830" t="str">
            <v>四川省广元市苍溪县陵江第二幼儿园</v>
          </cell>
        </row>
        <row r="59831">
          <cell r="B59831">
            <v>18981757376</v>
          </cell>
          <cell r="C59831" t="str">
            <v>四川省成都市成华区建设南路160号7栋</v>
          </cell>
        </row>
        <row r="59832">
          <cell r="B59832">
            <v>15160921315</v>
          </cell>
          <cell r="C59832" t="str">
            <v>新疆乌鲁木齐市水磨沟区昆仑路帕米尔街景和苑1号楼2-602</v>
          </cell>
        </row>
        <row r="59833">
          <cell r="B59833">
            <v>13982262287</v>
          </cell>
          <cell r="C59833" t="str">
            <v>四川省成都市青羊区清水滨河路788号中铁双龙湾</v>
          </cell>
        </row>
        <row r="59834">
          <cell r="B59834">
            <v>18030607717</v>
          </cell>
          <cell r="C59834" t="str">
            <v>四川省成都市青羊区金鹏街29号</v>
          </cell>
        </row>
        <row r="59835">
          <cell r="B59835">
            <v>13510925926</v>
          </cell>
          <cell r="C59835" t="str">
            <v>广东省深圳市龙岗区龙岗街道振业天峦5-2-8K</v>
          </cell>
        </row>
        <row r="59836">
          <cell r="B59836">
            <v>13887256077</v>
          </cell>
          <cell r="C59836" t="str">
            <v>云南省大理市下关万花路大理大学继续教育学院教师住宿区</v>
          </cell>
        </row>
        <row r="59837">
          <cell r="B59837">
            <v>18908020570</v>
          </cell>
          <cell r="C59837" t="str">
            <v>四川省成都市青羊区东坡南一路东坡体育公园网球中心</v>
          </cell>
        </row>
        <row r="59838">
          <cell r="B59838">
            <v>13551995111</v>
          </cell>
          <cell r="C59838" t="str">
            <v>四川省甘孜州康定市新城安盟财产保险公司</v>
          </cell>
        </row>
        <row r="59839">
          <cell r="B59839">
            <v>13985494151</v>
          </cell>
          <cell r="C59839" t="str">
            <v>贵州省贵阳市南明区观水路21号观水兰庭2-603</v>
          </cell>
        </row>
        <row r="59840">
          <cell r="B59840">
            <v>13880852255</v>
          </cell>
          <cell r="C59840" t="str">
            <v>四川省成都市郫都区犀浦镇国宁西路142号犀浦政府</v>
          </cell>
        </row>
        <row r="59841">
          <cell r="B59841">
            <v>13540578176</v>
          </cell>
          <cell r="C59841" t="str">
            <v>四川省乐山市沐川县沐溪镇中桥街上段130号3楼2号</v>
          </cell>
        </row>
        <row r="59842">
          <cell r="B59842">
            <v>18980849598</v>
          </cell>
          <cell r="C59842" t="str">
            <v>四川省成都市天府新区麓山大道二段19号雅居乐花园6期十里花巷13-1002</v>
          </cell>
        </row>
        <row r="59843">
          <cell r="B59843">
            <v>13880261121</v>
          </cell>
          <cell r="C59843" t="str">
            <v>四川省成都市锦江区宏济新路九眼桥外滩</v>
          </cell>
        </row>
        <row r="59844">
          <cell r="B59844">
            <v>13960619808</v>
          </cell>
          <cell r="C59844" t="str">
            <v>福建省南平市顺昌县天天花园1-703</v>
          </cell>
        </row>
        <row r="59845">
          <cell r="B59845">
            <v>13899931381</v>
          </cell>
          <cell r="C59845" t="str">
            <v>新疆乌鲁木齐市太原南路366号天领国际大厦10楼中铁快运乌鲁木齐分公司</v>
          </cell>
        </row>
        <row r="59846">
          <cell r="B59846">
            <v>13881865817</v>
          </cell>
          <cell r="C59846" t="str">
            <v>四川省成都市郫都区望东路117号兴业银行</v>
          </cell>
        </row>
        <row r="59847">
          <cell r="B59847">
            <v>18997982358</v>
          </cell>
          <cell r="C59847" t="str">
            <v>新疆乌鲁木齐市水磨沟区五星北路108号五星小区11-1-202</v>
          </cell>
        </row>
        <row r="59848">
          <cell r="B59848">
            <v>13109909908</v>
          </cell>
          <cell r="C59848" t="str">
            <v>新疆乌鲁木齐市珠江路如意苑6-1-602</v>
          </cell>
        </row>
        <row r="59849">
          <cell r="B59849">
            <v>15026003361</v>
          </cell>
          <cell r="C59849" t="str">
            <v>新疆乌鲁木齐市新市区铁路局南二路汇金商贸城361度专卖</v>
          </cell>
        </row>
        <row r="59850">
          <cell r="B59850">
            <v>13880776581</v>
          </cell>
          <cell r="C59850" t="str">
            <v>四川省成都市武侯区碧云路50号菜鸟驿站</v>
          </cell>
        </row>
        <row r="59851">
          <cell r="B59851">
            <v>18190798309</v>
          </cell>
          <cell r="C59851" t="str">
            <v>四川省成都市高新区府城大道188号时代晶科名苑7-204</v>
          </cell>
        </row>
        <row r="59852">
          <cell r="B59852">
            <v>15802860816</v>
          </cell>
          <cell r="C59852" t="str">
            <v>四川省成都市新都区大丰镇大天路1000号</v>
          </cell>
        </row>
        <row r="59853">
          <cell r="B59853">
            <v>13880101618</v>
          </cell>
          <cell r="C59853" t="str">
            <v>四川省成都市高新区中和大道三利宅院一期海棠园9-11</v>
          </cell>
        </row>
        <row r="59854">
          <cell r="B59854">
            <v>13880472633</v>
          </cell>
          <cell r="C59854" t="str">
            <v>四川省成都市成华区府青路二段财富又一城一栋</v>
          </cell>
        </row>
        <row r="59855">
          <cell r="B59855">
            <v>13541348782</v>
          </cell>
          <cell r="C59855" t="str">
            <v>四川成都金牛区韦家碾1路绿地世纪城</v>
          </cell>
        </row>
        <row r="59856">
          <cell r="B59856">
            <v>13999118221</v>
          </cell>
          <cell r="C59856" t="str">
            <v>新疆乌鲁木齐水磨沟区南湖北路友好三期2-6-801</v>
          </cell>
        </row>
        <row r="59857">
          <cell r="B59857">
            <v>15099125525</v>
          </cell>
          <cell r="C59857" t="str">
            <v>新疆乌鲁木齐市新市区铁路局八街小区八栋四单元102</v>
          </cell>
        </row>
        <row r="59858">
          <cell r="B59858">
            <v>15276302224</v>
          </cell>
          <cell r="C59858" t="str">
            <v>新疆塔城地区沙湾县润泽大厦三单元1704</v>
          </cell>
        </row>
        <row r="59859">
          <cell r="B59859">
            <v>13999184850</v>
          </cell>
          <cell r="C59859" t="str">
            <v>新疆乌鲁木齐市沙依巴克区平川北路99号翠湖蓝湾小区</v>
          </cell>
        </row>
        <row r="59860">
          <cell r="B59860">
            <v>13856028855</v>
          </cell>
          <cell r="C59860" t="str">
            <v>安徽省合肥市新站区文忠路文浍苑29栋601</v>
          </cell>
        </row>
        <row r="59861">
          <cell r="B59861">
            <v>13856028855</v>
          </cell>
          <cell r="C59861" t="str">
            <v>安徽省合肥市新站区文忠路文浍苑29栋601</v>
          </cell>
        </row>
        <row r="59862">
          <cell r="B59862">
            <v>13935788882</v>
          </cell>
          <cell r="C59862" t="str">
            <v>山西省临汾市解放西路莲花池教育局家属院（教育熙苑）</v>
          </cell>
        </row>
        <row r="59863">
          <cell r="B59863">
            <v>15055009929</v>
          </cell>
          <cell r="C59863" t="str">
            <v>安徽省天长市天一城市花园23栋</v>
          </cell>
        </row>
        <row r="59864">
          <cell r="B59864">
            <v>13834890687</v>
          </cell>
          <cell r="C59864" t="str">
            <v>山西省临汾市尧都区滨河东路南口御景水城九号楼601室</v>
          </cell>
        </row>
        <row r="59865">
          <cell r="B59865">
            <v>18636778051</v>
          </cell>
          <cell r="C59865" t="str">
            <v>山西省临汾市尧都区向阳西路市审计局</v>
          </cell>
        </row>
        <row r="59866">
          <cell r="B59866">
            <v>13994755265</v>
          </cell>
          <cell r="C59866" t="str">
            <v>山西省临汾市尧都区解放东路兴国学校门房</v>
          </cell>
        </row>
        <row r="59867">
          <cell r="B59867">
            <v>15812073055</v>
          </cell>
          <cell r="C59867" t="str">
            <v>云南省昆明市盘龙区北京路延长线2190号金域缇香小区9栋一单元801室</v>
          </cell>
        </row>
        <row r="59868">
          <cell r="B59868">
            <v>13891870666</v>
          </cell>
          <cell r="C59868" t="str">
            <v>陕西省咸阳市杨凌示范区公安局刑警支队</v>
          </cell>
        </row>
        <row r="59869">
          <cell r="B59869">
            <v>13727324311</v>
          </cell>
          <cell r="C59869" t="str">
            <v>广东省佛山市顺德区北滘镇马龙中兴路9号</v>
          </cell>
        </row>
        <row r="59870">
          <cell r="B59870">
            <v>13928298378</v>
          </cell>
          <cell r="C59870" t="str">
            <v>广东省佛山市顺德区大良金桂花园竹林四街845号</v>
          </cell>
        </row>
        <row r="59871">
          <cell r="B59871">
            <v>13923283733</v>
          </cell>
          <cell r="C59871" t="str">
            <v>广东省佛山市顺德区大良五沙社区新锐路23号顺特电气设备公司财务部</v>
          </cell>
        </row>
        <row r="59872">
          <cell r="B59872">
            <v>18907308611</v>
          </cell>
          <cell r="C59872" t="str">
            <v>湖南省岳阳市岳阳楼区枫桥湖街道国税新村10栋4楼</v>
          </cell>
        </row>
        <row r="59873">
          <cell r="B59873">
            <v>13370313874</v>
          </cell>
          <cell r="C59873" t="str">
            <v>天津市宝坻区宝平街道馨逸家园23-2-2601</v>
          </cell>
        </row>
        <row r="59874">
          <cell r="B59874">
            <v>15820254255</v>
          </cell>
          <cell r="C59874" t="str">
            <v>广东省广州市海珠区新港西路17号富力千禧花园8栋1801</v>
          </cell>
        </row>
        <row r="59875">
          <cell r="B59875">
            <v>15007167111</v>
          </cell>
          <cell r="C59875" t="str">
            <v>湖北省武汉市江汉区汉兴街街道新湾路福星华府5-1-2203</v>
          </cell>
        </row>
        <row r="59876">
          <cell r="B59876">
            <v>13910155975</v>
          </cell>
          <cell r="C59876" t="str">
            <v>上海市浦东新区东方路1881号东方城市花园二期5-2404</v>
          </cell>
        </row>
        <row r="59877">
          <cell r="B59877">
            <v>13859590762</v>
          </cell>
          <cell r="C59877" t="str">
            <v>福建省龙岩市新罗区北城街道西安安置房二期1号楼506</v>
          </cell>
        </row>
        <row r="59878">
          <cell r="B59878">
            <v>13565514302</v>
          </cell>
          <cell r="C59878" t="str">
            <v>新疆博尔塔拉精河县怡河花园小区4号楼4单元---</v>
          </cell>
        </row>
        <row r="59879">
          <cell r="B59879">
            <v>13880852255</v>
          </cell>
          <cell r="C59879" t="str">
            <v>四川省成都市郫县犀浦镇国宁西路142号犀浦政府</v>
          </cell>
        </row>
        <row r="59880">
          <cell r="B59880">
            <v>13881904262</v>
          </cell>
          <cell r="C59880" t="str">
            <v>四川省成都市成华区西林三街西林小区1-2-10</v>
          </cell>
        </row>
        <row r="59881">
          <cell r="B59881">
            <v>13551033178</v>
          </cell>
          <cell r="C59881" t="str">
            <v>四川省成都市郫都区郫县景尚景街5号</v>
          </cell>
        </row>
        <row r="59882">
          <cell r="B59882">
            <v>13478693250</v>
          </cell>
          <cell r="C59882" t="str">
            <v>辽宁省大连市开发区金丰大厦2302</v>
          </cell>
        </row>
        <row r="59883">
          <cell r="B59883">
            <v>13874976868</v>
          </cell>
          <cell r="C59883" t="str">
            <v>湖南省宁乡市新府名邸小区</v>
          </cell>
        </row>
        <row r="59884">
          <cell r="B59884">
            <v>13840433919</v>
          </cell>
          <cell r="C59884" t="str">
            <v>辽宁省沈阳市于洪区松山西路176-5号1-17-14-1</v>
          </cell>
        </row>
        <row r="59885">
          <cell r="B59885">
            <v>15924269693</v>
          </cell>
          <cell r="C59885" t="str">
            <v>浙江省义乌市篁园市场8楼7街182号</v>
          </cell>
        </row>
        <row r="59886">
          <cell r="B59886">
            <v>13601111109</v>
          </cell>
          <cell r="C59886" t="str">
            <v>北京市朝阳区管庄柏林爱乐二期35楼1401</v>
          </cell>
        </row>
        <row r="59887">
          <cell r="B59887">
            <v>18770580036</v>
          </cell>
          <cell r="C59887" t="str">
            <v>江西省宜春市丰城市河州街道剑邑大道胡嘴街南昌啤酒仓库</v>
          </cell>
        </row>
        <row r="59888">
          <cell r="B59888">
            <v>13599115880</v>
          </cell>
          <cell r="C59888" t="str">
            <v>福建省晋江市青阳街道新华街739号翰林春天13栋1303室</v>
          </cell>
        </row>
        <row r="59889">
          <cell r="B59889">
            <v>13600737194</v>
          </cell>
          <cell r="C59889" t="str">
            <v>福建省晋江市金井镇晋江职业中专学校</v>
          </cell>
        </row>
        <row r="59890">
          <cell r="B59890">
            <v>13376960281</v>
          </cell>
          <cell r="C59890" t="str">
            <v>福建省石狮市达利街古宅6号楼羽华商厦</v>
          </cell>
        </row>
        <row r="59891">
          <cell r="B59891">
            <v>18563818771</v>
          </cell>
          <cell r="C59891" t="str">
            <v>山东省烟台市招远市膜天路19号</v>
          </cell>
        </row>
        <row r="59892">
          <cell r="B59892">
            <v>15107722227</v>
          </cell>
          <cell r="C59892" t="str">
            <v>广西省柳州市柳北区保利大江郡20栋2单元</v>
          </cell>
        </row>
        <row r="59893">
          <cell r="B59893">
            <v>15678898857</v>
          </cell>
          <cell r="C59893" t="str">
            <v>广西省南宁市兴宁区秀厢大道103号澳华花园售楼部二楼</v>
          </cell>
        </row>
        <row r="59894">
          <cell r="B59894">
            <v>18007752678</v>
          </cell>
          <cell r="C59894" t="str">
            <v>广西省玉林市玉州区中港路与金港路交汇处（艾尚佳酒店）</v>
          </cell>
        </row>
        <row r="59895">
          <cell r="B59895">
            <v>13801503201</v>
          </cell>
          <cell r="C59895" t="str">
            <v>江苏省常州市武进牛塘纺织工业园东新路10号</v>
          </cell>
        </row>
        <row r="59896">
          <cell r="B59896">
            <v>13906114218</v>
          </cell>
          <cell r="C59896" t="str">
            <v>江苏省常州市武进湖塘镇花园街新城公馆一期T56-E</v>
          </cell>
        </row>
        <row r="59897">
          <cell r="B59897">
            <v>13813658947</v>
          </cell>
          <cell r="C59897" t="str">
            <v>重庆市涪陵区泽胜中央广场B塔39-3</v>
          </cell>
        </row>
        <row r="59898">
          <cell r="B59898">
            <v>13579838142</v>
          </cell>
          <cell r="C59898" t="str">
            <v>新疆乌市天山区东泉路1568号世界冠郡一期商业街狄拉拉卷饼店</v>
          </cell>
        </row>
        <row r="59899">
          <cell r="B59899">
            <v>18999030838</v>
          </cell>
          <cell r="C59899" t="str">
            <v>新疆哈密市大十字锦顺苑小区2号楼1单元302</v>
          </cell>
        </row>
        <row r="59900">
          <cell r="B59900">
            <v>15951757377</v>
          </cell>
          <cell r="C59900" t="str">
            <v>江苏省南京市江宁区秣陵街道工业园蓝霞路一号惠和光光有限公司</v>
          </cell>
        </row>
        <row r="59901">
          <cell r="B59901">
            <v>18997152876</v>
          </cell>
          <cell r="C59901" t="str">
            <v>青海省西宁市新宁路小学</v>
          </cell>
        </row>
        <row r="59902">
          <cell r="B59902">
            <v>13305000680</v>
          </cell>
          <cell r="C59902" t="str">
            <v>福建省福州市鼓楼区大儒世家朗园6B号楼1504室</v>
          </cell>
        </row>
        <row r="59903">
          <cell r="B59903">
            <v>13323592980</v>
          </cell>
          <cell r="C59903" t="str">
            <v>宁夏银川市兴庆区新华西街38号豆瓣铺子</v>
          </cell>
        </row>
        <row r="59904">
          <cell r="B59904">
            <v>18909571133</v>
          </cell>
          <cell r="C59904" t="str">
            <v>宁夏银川市兴庆区新华东街63号（光大国旅）</v>
          </cell>
        </row>
        <row r="59905">
          <cell r="B59905">
            <v>13995190550</v>
          </cell>
          <cell r="C59905" t="str">
            <v>宁夏银川市贺兰县丰庆西路65号宁夏恒通达电力工程有限公司</v>
          </cell>
        </row>
        <row r="59906">
          <cell r="B59906">
            <v>18577161273</v>
          </cell>
          <cell r="C59906" t="str">
            <v>广西省南宁市民族大道153号逸园小区4栋1单元</v>
          </cell>
        </row>
        <row r="59907">
          <cell r="B59907">
            <v>18675537837</v>
          </cell>
          <cell r="C59907" t="str">
            <v>广东省深圳市南山区华侨城纯水岸四期5栋704</v>
          </cell>
        </row>
        <row r="59908">
          <cell r="B59908">
            <v>18603529529</v>
          </cell>
          <cell r="C59908" t="str">
            <v>山西省大同市城区御锦源南区东门</v>
          </cell>
        </row>
        <row r="59909">
          <cell r="B59909">
            <v>13681085749</v>
          </cell>
          <cell r="C59909" t="str">
            <v>北京市大兴区国家新媒体产业基地盛坊路1号院天恒世界集5号楼1302</v>
          </cell>
        </row>
        <row r="59910">
          <cell r="B59910">
            <v>13599840486</v>
          </cell>
          <cell r="C59910" t="str">
            <v>福建省宁德市福安市下白石镇江滨路70号</v>
          </cell>
        </row>
        <row r="59911">
          <cell r="B59911">
            <v>13817458998</v>
          </cell>
          <cell r="C59911" t="str">
            <v>上海市浦东新区宣桥镇三灶光明村金光338号</v>
          </cell>
        </row>
        <row r="59912">
          <cell r="B59912">
            <v>13601240796</v>
          </cell>
          <cell r="C59912" t="str">
            <v>北京市西城区广外红居街10院1楼1104</v>
          </cell>
        </row>
        <row r="59913">
          <cell r="B59913">
            <v>13671230089</v>
          </cell>
          <cell r="C59913" t="str">
            <v>北京市西城区广外红居街10院1楼1104</v>
          </cell>
        </row>
        <row r="59914">
          <cell r="B59914">
            <v>13671230089</v>
          </cell>
          <cell r="C59914" t="str">
            <v>北京市西城区广外红居街10院1楼1104</v>
          </cell>
        </row>
        <row r="59915">
          <cell r="B59915">
            <v>15359608166</v>
          </cell>
          <cell r="C59915" t="str">
            <v>福建省泉州市德化县第五中学</v>
          </cell>
        </row>
        <row r="59916">
          <cell r="B59916">
            <v>13910108287</v>
          </cell>
          <cell r="C59916" t="str">
            <v>北京市朝阳区通惠家园惠民园10号楼2102室</v>
          </cell>
        </row>
        <row r="59917">
          <cell r="B59917" t="str">
            <v>022-23336245</v>
          </cell>
          <cell r="C59917" t="str">
            <v>天津市和平区成都道与西康路交口赛顿中心A-1-501</v>
          </cell>
        </row>
        <row r="59918">
          <cell r="B59918" t="str">
            <v>15051997805/13601501997</v>
          </cell>
          <cell r="C59918" t="str">
            <v>江苏省常州市武进经济开发区长扬路9号西太湖医疗产业孵化园C3</v>
          </cell>
        </row>
        <row r="59919">
          <cell r="B59919">
            <v>15611029305</v>
          </cell>
          <cell r="C59919" t="str">
            <v>北京市西城区复兴门南大街6号</v>
          </cell>
        </row>
        <row r="59920">
          <cell r="B59920">
            <v>18666393388</v>
          </cell>
          <cell r="C59920" t="str">
            <v>广东省佛山市顺德区容桂广海路3号晖胜尚轩1座1601</v>
          </cell>
        </row>
        <row r="59921">
          <cell r="B59921">
            <v>17767727870</v>
          </cell>
          <cell r="C59921" t="str">
            <v>吉林省长春市二道区远达大街与长新东路交汇挪威小镇一区20栋</v>
          </cell>
        </row>
        <row r="59922">
          <cell r="B59922">
            <v>13502044445</v>
          </cell>
          <cell r="C59922" t="str">
            <v>天津市静海区大邱庄泰山路1号</v>
          </cell>
        </row>
        <row r="59923">
          <cell r="B59923">
            <v>13888229399</v>
          </cell>
          <cell r="C59923" t="str">
            <v>云南省昆明市滇池林泉智苑小区10幢11号</v>
          </cell>
        </row>
        <row r="59924">
          <cell r="B59924">
            <v>13505785145</v>
          </cell>
          <cell r="C59924" t="str">
            <v>浙江省余姚市南富南路298号合力大厦17楼1709室</v>
          </cell>
        </row>
        <row r="59925">
          <cell r="B59925">
            <v>13502082871</v>
          </cell>
          <cell r="C59925" t="str">
            <v>天津市和平区台儿庄路6号院国药控股医疗科技有限公司E座3层</v>
          </cell>
        </row>
        <row r="59926">
          <cell r="B59926">
            <v>13752309328</v>
          </cell>
          <cell r="C59926" t="str">
            <v>天津市河东区龙潭路15号</v>
          </cell>
        </row>
        <row r="59927">
          <cell r="B59927">
            <v>13802136403</v>
          </cell>
          <cell r="C59927" t="str">
            <v>天津市河东区二号桥津塘路172号增1号1-1-1-206</v>
          </cell>
        </row>
        <row r="59928">
          <cell r="B59928">
            <v>13820703172</v>
          </cell>
          <cell r="C59928" t="str">
            <v>天津市西青区梅江中心大厦11层</v>
          </cell>
        </row>
        <row r="59929">
          <cell r="B59929">
            <v>13896048666</v>
          </cell>
          <cell r="C59929" t="str">
            <v>重庆市江北区北滨路北国风光14-27-5</v>
          </cell>
        </row>
        <row r="59930">
          <cell r="B59930">
            <v>18225270744</v>
          </cell>
          <cell r="C59930" t="str">
            <v>重庆市九龙坡区二郎街道协信天骄城3栋</v>
          </cell>
        </row>
        <row r="59931">
          <cell r="B59931">
            <v>18601718558</v>
          </cell>
          <cell r="C59931" t="str">
            <v>上海市浦东新区龙东大道2001弄19号</v>
          </cell>
        </row>
        <row r="59932">
          <cell r="B59932">
            <v>13526859955</v>
          </cell>
          <cell r="C59932" t="str">
            <v>河南省郑州市金水区商务内环CBD1号河南省文化馆</v>
          </cell>
        </row>
        <row r="59933">
          <cell r="B59933">
            <v>13758510775</v>
          </cell>
          <cell r="C59933" t="str">
            <v>浙江省诸暨市牌头镇政府</v>
          </cell>
        </row>
        <row r="59934">
          <cell r="B59934">
            <v>15916163338</v>
          </cell>
          <cell r="C59934" t="str">
            <v>广东省佛山市顺德区龙江镇南镇一路一号</v>
          </cell>
        </row>
        <row r="59935">
          <cell r="B59935">
            <v>13825509792</v>
          </cell>
          <cell r="C59935" t="str">
            <v>广东省佛山市顺德区龙江镇麦朗管理区麦郎聚星路社亭巷6号</v>
          </cell>
        </row>
        <row r="59936">
          <cell r="B59936">
            <v>13695242396</v>
          </cell>
          <cell r="C59936" t="str">
            <v>广东省佛山市顺德区龙江镇西溪大道华丽街9号</v>
          </cell>
        </row>
        <row r="59937">
          <cell r="B59937">
            <v>13825509792</v>
          </cell>
          <cell r="C59937" t="str">
            <v>广东省佛山市顺德区龙江镇麦朗友联制衣厂六楼办公室</v>
          </cell>
        </row>
        <row r="59938">
          <cell r="B59938" t="str">
            <v>c</v>
          </cell>
          <cell r="C59938" t="str">
            <v>广东省佛山市顺德区龙江镇南镇一路一号</v>
          </cell>
        </row>
        <row r="59939">
          <cell r="B59939">
            <v>13702343926</v>
          </cell>
          <cell r="C59939" t="str">
            <v>广东省佛山市顺德区龙江镇西溪大道华丽街5号</v>
          </cell>
        </row>
        <row r="59940">
          <cell r="B59940">
            <v>13702343926</v>
          </cell>
          <cell r="C59940" t="str">
            <v>广东省佛山市顺德区龙江镇西溪大道华丽街5号</v>
          </cell>
        </row>
        <row r="59941">
          <cell r="B59941">
            <v>18928624222</v>
          </cell>
          <cell r="C59941" t="str">
            <v>广东省佛山市顺德区容桂容奇大道中太空城KTV后西部风小区2巷</v>
          </cell>
        </row>
        <row r="59942">
          <cell r="B59942">
            <v>13811677911</v>
          </cell>
          <cell r="C59942" t="str">
            <v>北京市石景山区苹果园二区11栋1105</v>
          </cell>
        </row>
        <row r="59943">
          <cell r="B59943">
            <v>15883851886</v>
          </cell>
          <cell r="C59943" t="str">
            <v>四川省什邡市皂角街道办事处</v>
          </cell>
        </row>
        <row r="59944">
          <cell r="B59944">
            <v>15828338334</v>
          </cell>
          <cell r="C59944" t="str">
            <v>四川省成都市双流区东升金河路43号人居.都市阳光</v>
          </cell>
        </row>
        <row r="59945">
          <cell r="B59945">
            <v>13700068211</v>
          </cell>
          <cell r="C59945" t="str">
            <v>辽宁省锦州市凌河区锦铁街道延安路五段30-10号电子门601</v>
          </cell>
        </row>
        <row r="59946">
          <cell r="B59946">
            <v>13880246195</v>
          </cell>
          <cell r="C59946" t="str">
            <v>四川省成都市成华区跳蹬河街道东秀二路锦绣东方一期速递易信箱</v>
          </cell>
        </row>
        <row r="59947">
          <cell r="B59947">
            <v>18982693731</v>
          </cell>
          <cell r="C59947" t="str">
            <v>四川省广安市劳动街100号</v>
          </cell>
        </row>
        <row r="59948">
          <cell r="B59948">
            <v>15023393079</v>
          </cell>
          <cell r="C59948" t="str">
            <v>重庆市大渡口区西城大道1号</v>
          </cell>
        </row>
        <row r="59949">
          <cell r="B59949">
            <v>18681865721</v>
          </cell>
          <cell r="C59949" t="str">
            <v>陕西省西安市未央区辛家庙街道浐灞一路2558号龙湖源著小区13679287265</v>
          </cell>
        </row>
        <row r="59950">
          <cell r="B59950">
            <v>18784286887</v>
          </cell>
          <cell r="C59950" t="str">
            <v>四川南充仪陇县人民医院新政院区</v>
          </cell>
        </row>
        <row r="59951">
          <cell r="B59951">
            <v>18366459999</v>
          </cell>
          <cell r="C59951" t="str">
            <v>山东省聊城市东昌府区花园北路水城中街东首花园驿站快捷酒店</v>
          </cell>
        </row>
        <row r="59952">
          <cell r="B59952">
            <v>15208397751</v>
          </cell>
          <cell r="C59952" t="str">
            <v>四川省成都市新津县希望东路99号巴伦西亚小区</v>
          </cell>
        </row>
        <row r="59953">
          <cell r="B59953">
            <v>13458560290</v>
          </cell>
          <cell r="C59953" t="str">
            <v>四川省德阳市旌阳区天山北路御景东苑门面交通银行旁丹凤眼美容院</v>
          </cell>
        </row>
        <row r="59954">
          <cell r="B59954">
            <v>18690017475</v>
          </cell>
          <cell r="C59954" t="str">
            <v>青海省西宁市城东区八一东路59号</v>
          </cell>
        </row>
        <row r="59955">
          <cell r="B59955">
            <v>13890405100</v>
          </cell>
          <cell r="C59955" t="str">
            <v>四川省阆中市新村路中国人民财产保险股份有限公司</v>
          </cell>
        </row>
        <row r="59956">
          <cell r="B59956">
            <v>13158541129</v>
          </cell>
          <cell r="C59956" t="str">
            <v>四川省雅安市天全县城厢镇卫生院</v>
          </cell>
        </row>
        <row r="59957">
          <cell r="B59957">
            <v>15881085260</v>
          </cell>
          <cell r="C59957" t="str">
            <v>四川省成都市高新西区科新路18号TCL王牌电器（成都）有限公司</v>
          </cell>
        </row>
        <row r="59958">
          <cell r="B59958">
            <v>18215557894</v>
          </cell>
          <cell r="C59958" t="str">
            <v>四川省成都市郫都区犀浦镇校园路188号</v>
          </cell>
        </row>
        <row r="59959">
          <cell r="B59959">
            <v>13007624524</v>
          </cell>
          <cell r="C59959" t="str">
            <v>河南省郑州市管城回族区城东路街道郑汴路中博家具广场6号楼3楼佐享家居</v>
          </cell>
        </row>
        <row r="59960">
          <cell r="B59960">
            <v>18633853186</v>
          </cell>
          <cell r="C59960" t="str">
            <v>河北省石家庄市桥西区中山西路408号和平佳苑15-1-501</v>
          </cell>
        </row>
        <row r="59961">
          <cell r="B59961">
            <v>18937676725</v>
          </cell>
          <cell r="C59961" t="str">
            <v>河南省郑州市金水区农业路东1号豫博大厦东座708</v>
          </cell>
        </row>
        <row r="59962">
          <cell r="B59962">
            <v>18628144602</v>
          </cell>
          <cell r="C59962" t="str">
            <v>四川省成都市高新区和盛西街88号南城都汇5A汇晴园35栋</v>
          </cell>
        </row>
        <row r="59963">
          <cell r="B59963">
            <v>18208179250</v>
          </cell>
          <cell r="C59963" t="str">
            <v>四川省成都市温江区光华大道三段彩叠园1A期1-1501</v>
          </cell>
        </row>
        <row r="59964">
          <cell r="B59964">
            <v>13975315360</v>
          </cell>
          <cell r="C59964" t="str">
            <v>湖南省株洲市天元区珠江南路99号4栋</v>
          </cell>
        </row>
        <row r="59965">
          <cell r="B59965">
            <v>18683875252</v>
          </cell>
          <cell r="C59965" t="str">
            <v>四川省德阳市旌阳区翠湖街38号</v>
          </cell>
        </row>
        <row r="59966">
          <cell r="B59966">
            <v>18161268810</v>
          </cell>
          <cell r="C59966" t="str">
            <v>四川省成都市锦江区汇源南路366号通用时代国际社区</v>
          </cell>
        </row>
        <row r="59967">
          <cell r="B59967">
            <v>13730669237</v>
          </cell>
          <cell r="C59967" t="str">
            <v>四川省成都市锦江区牛沙北路171号澳龙名城1-2-2504</v>
          </cell>
        </row>
        <row r="59968">
          <cell r="B59968">
            <v>15909322776</v>
          </cell>
          <cell r="C59968" t="str">
            <v>重庆市渝北区龙塔街道兴盛大道33号上品拾陆附51号</v>
          </cell>
        </row>
        <row r="59969">
          <cell r="B59969">
            <v>13982275622</v>
          </cell>
          <cell r="C59969" t="str">
            <v>四川省成都市双流区川大路一段56号天立酒店</v>
          </cell>
        </row>
        <row r="59970">
          <cell r="B59970">
            <v>18123442009</v>
          </cell>
          <cell r="C59970" t="str">
            <v>四川省甘孜州泸定县红军路666号</v>
          </cell>
        </row>
        <row r="59971">
          <cell r="B59971">
            <v>13778535959</v>
          </cell>
          <cell r="C59971" t="str">
            <v>四川省自贡市自流井区汇西路新维花园</v>
          </cell>
        </row>
        <row r="59972">
          <cell r="B59972">
            <v>18270172474</v>
          </cell>
          <cell r="C59972" t="str">
            <v>广东省广州市越秀区环市东路天胜村58号701</v>
          </cell>
        </row>
        <row r="59973">
          <cell r="B59973">
            <v>13668090223</v>
          </cell>
          <cell r="C59973" t="str">
            <v>四川省成都市温江区政通西路158号格陵兰小区6幢1单元（菜鸟驿站）</v>
          </cell>
        </row>
        <row r="59974">
          <cell r="B59974">
            <v>13914284172</v>
          </cell>
          <cell r="C59974" t="str">
            <v>江苏省无锡江阴市青年广场10号二楼恋瑜伽馆</v>
          </cell>
        </row>
        <row r="59975">
          <cell r="B59975">
            <v>13253319981</v>
          </cell>
          <cell r="C59975" t="str">
            <v>河南省郑州市郑东新区东风南路列里路卢浮宫馆一期十号楼一单元七楼梵我瑜伽</v>
          </cell>
        </row>
        <row r="59976">
          <cell r="B59976">
            <v>15922589020</v>
          </cell>
          <cell r="C59976" t="str">
            <v>重庆市铜梁区巴川镇白龙大道100号聚龙苑9单元2-1</v>
          </cell>
        </row>
        <row r="59977">
          <cell r="B59977">
            <v>13731766538</v>
          </cell>
          <cell r="C59977" t="str">
            <v>河北省石家庄市裕华区槐安东路136号河北地质大学南苑</v>
          </cell>
        </row>
        <row r="59978">
          <cell r="B59978">
            <v>13902874280</v>
          </cell>
          <cell r="C59978" t="str">
            <v>广东省珠海市香洲胡湾里5街116号</v>
          </cell>
        </row>
        <row r="59979">
          <cell r="B59979">
            <v>18650013538</v>
          </cell>
          <cell r="C59979" t="str">
            <v>福建省厦门市思明区斗西路光明大厦西塔36K</v>
          </cell>
        </row>
        <row r="59980">
          <cell r="B59980">
            <v>13431824230</v>
          </cell>
          <cell r="C59980" t="str">
            <v>广东省梅州市兴宁市城区（城南路东）怡兴花园B区</v>
          </cell>
        </row>
        <row r="59981">
          <cell r="B59981">
            <v>13702837222</v>
          </cell>
          <cell r="C59981" t="str">
            <v>广东省佛山市大良石洛二巷七号</v>
          </cell>
        </row>
        <row r="59982">
          <cell r="B59982">
            <v>18955330798</v>
          </cell>
          <cell r="C59982" t="str">
            <v>安徽省芜湖市弋江区长江长2期37幢504室</v>
          </cell>
        </row>
        <row r="59983">
          <cell r="B59983">
            <v>13117660333</v>
          </cell>
          <cell r="C59983" t="str">
            <v>广西省桂平市粤桂花城路口嘉敏汽车一站式服务中心</v>
          </cell>
        </row>
        <row r="59984">
          <cell r="B59984">
            <v>18661781367</v>
          </cell>
          <cell r="C59984" t="str">
            <v>山东省青岛市莱西市月湖小区20号楼一单元301室</v>
          </cell>
        </row>
        <row r="59985">
          <cell r="B59985">
            <v>15810978988</v>
          </cell>
          <cell r="C59985" t="str">
            <v>北京市昌平区天通中苑55号楼5单元102</v>
          </cell>
        </row>
        <row r="59986">
          <cell r="B59986">
            <v>13812904988</v>
          </cell>
          <cell r="C59986" t="str">
            <v>江苏省苏州市金阊区三元三村35幢（晓周理发店）</v>
          </cell>
        </row>
        <row r="59987">
          <cell r="B59987">
            <v>18565030996</v>
          </cell>
          <cell r="C59987" t="str">
            <v>广东省广州市花都区自由人花园1期8栋2802房</v>
          </cell>
        </row>
        <row r="59988">
          <cell r="B59988">
            <v>15232688563</v>
          </cell>
          <cell r="C59988" t="str">
            <v>河北省唐山市路北高新区大庆道副104号</v>
          </cell>
        </row>
        <row r="59989">
          <cell r="B59989">
            <v>18722628063</v>
          </cell>
          <cell r="C59989" t="str">
            <v>天津市东丽区空港经济开发区西九道4号空客交付中心</v>
          </cell>
        </row>
        <row r="59990">
          <cell r="B59990">
            <v>13305380818</v>
          </cell>
          <cell r="C59990" t="str">
            <v>辽宁省大连市瓦房店市长兴岛开发区玖珑湾3栋-4-601室</v>
          </cell>
        </row>
        <row r="59991">
          <cell r="B59991">
            <v>15044152294</v>
          </cell>
          <cell r="C59991" t="str">
            <v>吉林省长春市景阳广场吴中天悦1栋2门1304</v>
          </cell>
        </row>
        <row r="59992">
          <cell r="B59992">
            <v>18098876195</v>
          </cell>
          <cell r="C59992" t="str">
            <v>辽宁省大连市沙河口区联合路193号大连医科大学附属第一医院二部A区326</v>
          </cell>
        </row>
        <row r="59993">
          <cell r="B59993">
            <v>18646347999</v>
          </cell>
          <cell r="C59993" t="str">
            <v>黑龙江省哈尔滨市群力大道2386号酒群名酒</v>
          </cell>
        </row>
        <row r="59994">
          <cell r="B59994">
            <v>13901307635</v>
          </cell>
          <cell r="C59994" t="str">
            <v>北京市怡海花园恒丰园8-201</v>
          </cell>
        </row>
        <row r="59995">
          <cell r="B59995">
            <v>18607133939</v>
          </cell>
          <cell r="C59995" t="str">
            <v>湖北省武汉市江夏区长城科技园知业楼（民族大道323号）中南勘察设计院集团有限公司二栋综合管理部</v>
          </cell>
        </row>
        <row r="59996">
          <cell r="B59996">
            <v>13544585666</v>
          </cell>
          <cell r="C59996" t="str">
            <v>广州市越秀区越秀中路东越雅居B栋705</v>
          </cell>
        </row>
        <row r="59997">
          <cell r="B59997">
            <v>15018005383</v>
          </cell>
          <cell r="C59997" t="str">
            <v>广东省中山市桂山雅居乐御龙山鸣泉谷一期G2栋2601</v>
          </cell>
        </row>
        <row r="59998">
          <cell r="B59998">
            <v>13723704550</v>
          </cell>
          <cell r="C59998" t="str">
            <v>广东省深圳市南山区大冲商务中心A座2401</v>
          </cell>
        </row>
        <row r="59999">
          <cell r="B59999">
            <v>13509860701</v>
          </cell>
          <cell r="C59999" t="str">
            <v>广东省韶关市武江区五祖路侨光大厦安溪南裕菜厂</v>
          </cell>
        </row>
        <row r="60000">
          <cell r="B60000">
            <v>13828069522</v>
          </cell>
          <cell r="C60000" t="str">
            <v>广东省江门市开平市水口镇工业园外环北路A24-1胜发卫浴制品有限公司</v>
          </cell>
        </row>
        <row r="60001">
          <cell r="B60001">
            <v>18646339223</v>
          </cell>
          <cell r="C60001" t="str">
            <v>黑龙江省哈尔滨市南岗区哈西大街香提雅诺27号楼1701</v>
          </cell>
        </row>
        <row r="60002">
          <cell r="B60002">
            <v>13957566006</v>
          </cell>
          <cell r="C60002" t="str">
            <v>浙江省诸暨市暨阳街道滨江花苑一幢一单元301室</v>
          </cell>
        </row>
        <row r="60003">
          <cell r="B60003">
            <v>18195934758</v>
          </cell>
          <cell r="C60003" t="str">
            <v>新疆乌鲁木齐市新市区四平路创新广场B座</v>
          </cell>
        </row>
        <row r="60004">
          <cell r="B60004">
            <v>13899868059</v>
          </cell>
          <cell r="C60004" t="str">
            <v>新疆乌鲁木齐市西山塑料厂西城嘉苑小区</v>
          </cell>
        </row>
        <row r="60005">
          <cell r="B60005">
            <v>13688001327</v>
          </cell>
          <cell r="C60005" t="str">
            <v>四川省成都市成华区崔家店路580号</v>
          </cell>
        </row>
        <row r="60006">
          <cell r="B60006">
            <v>13768528819</v>
          </cell>
          <cell r="C60006" t="str">
            <v>广西省来宾市武宣二小路40号</v>
          </cell>
        </row>
        <row r="60007">
          <cell r="B60007">
            <v>15605310357</v>
          </cell>
          <cell r="C60007" t="str">
            <v>山东省济南市历下区千佛山路3号华特广场四楼1B403</v>
          </cell>
        </row>
        <row r="60008">
          <cell r="B60008">
            <v>13702104109</v>
          </cell>
          <cell r="C60008" t="str">
            <v>天津市河西区福安大街168号金茂广场宁夏银行天津分行</v>
          </cell>
        </row>
        <row r="60009">
          <cell r="B60009">
            <v>13957109098</v>
          </cell>
          <cell r="C60009" t="str">
            <v>浙江省杭州市西湖区西斗门路北中天MCC2号楼204室</v>
          </cell>
        </row>
        <row r="60010">
          <cell r="B60010">
            <v>18538156877</v>
          </cell>
          <cell r="C60010" t="str">
            <v>河南省郑州市京广路航海路交口兴业银行航海路支行</v>
          </cell>
        </row>
        <row r="60011">
          <cell r="B60011">
            <v>15199068016</v>
          </cell>
          <cell r="C60011" t="str">
            <v>新疆乌鲁木齐市沙依巴克区克拉玛依西街467号晨曦小区9-1-1102</v>
          </cell>
        </row>
        <row r="60012">
          <cell r="B60012">
            <v>13935769906</v>
          </cell>
          <cell r="C60012" t="str">
            <v>山西省临汾市尧都区解放东路粮校胡同兴国学校</v>
          </cell>
        </row>
        <row r="60013">
          <cell r="B60013">
            <v>13710877375</v>
          </cell>
          <cell r="C60013" t="str">
            <v>广东省广州市番禺区钟村汉溪大道南国奥园雅典三区10座301号</v>
          </cell>
        </row>
        <row r="60014">
          <cell r="B60014">
            <v>15922666322</v>
          </cell>
          <cell r="C60014" t="str">
            <v>重庆市南岸区洋人街香雨蓝苑12栋-4</v>
          </cell>
        </row>
        <row r="60015">
          <cell r="B60015">
            <v>18985125072</v>
          </cell>
          <cell r="C60015" t="str">
            <v>贵州省贵阳市云岩区中华中路98号金凤凰大厦威克律师事务所</v>
          </cell>
        </row>
        <row r="60016">
          <cell r="B60016">
            <v>13928866616</v>
          </cell>
          <cell r="C60016" t="str">
            <v>广东省佛山市顺德区北滘镇顺德碧桂园泮浦湾七街七座1802</v>
          </cell>
        </row>
        <row r="60017">
          <cell r="B60017">
            <v>13983850026</v>
          </cell>
          <cell r="C60017" t="str">
            <v>重庆市沙坪坝区大学城四川美院家属区28栋9-2</v>
          </cell>
        </row>
        <row r="60018">
          <cell r="B60018">
            <v>13600711333</v>
          </cell>
          <cell r="C60018" t="str">
            <v>福建省石狮市录秀路153号</v>
          </cell>
        </row>
        <row r="60019">
          <cell r="B60019">
            <v>18602672695</v>
          </cell>
          <cell r="C60019" t="str">
            <v>天津市河东区津塘路23号天津普天通信设备有限公司302室</v>
          </cell>
        </row>
        <row r="60020">
          <cell r="B60020">
            <v>13820787085</v>
          </cell>
          <cell r="C60020" t="str">
            <v>天津市南开区丽川路浅水湾花园25号楼1002</v>
          </cell>
        </row>
        <row r="60021">
          <cell r="B60021">
            <v>13810013587</v>
          </cell>
          <cell r="C60021" t="str">
            <v>北京市西城区西直门内冠英园西区9号楼3单元201室</v>
          </cell>
        </row>
        <row r="60022">
          <cell r="B60022">
            <v>18622666021</v>
          </cell>
          <cell r="C60022" t="str">
            <v>天津市和平区大理道109号岳阳道小学</v>
          </cell>
        </row>
        <row r="60023">
          <cell r="B60023">
            <v>13502156260</v>
          </cell>
          <cell r="C60023" t="str">
            <v>天津市南开区万德庄大街群富里1-4-404</v>
          </cell>
        </row>
        <row r="60024">
          <cell r="B60024">
            <v>15900204180</v>
          </cell>
          <cell r="C60024" t="str">
            <v>天津市西青区李七庄街金旺北里3号楼2门602室</v>
          </cell>
        </row>
        <row r="60025">
          <cell r="B60025">
            <v>13512040834</v>
          </cell>
          <cell r="C60025" t="str">
            <v>天津市河西区友谊路街道文玥里65门车棚妈妈驿站代收</v>
          </cell>
        </row>
        <row r="60026">
          <cell r="B60026">
            <v>13820084850</v>
          </cell>
          <cell r="C60026" t="str">
            <v>天津市和平区慎益大街102号永乐园超市</v>
          </cell>
        </row>
        <row r="60027">
          <cell r="B60027">
            <v>13978293653</v>
          </cell>
          <cell r="C60027" t="str">
            <v>广西省来宾市兴宾区金色家园二区19栋1单元1102#</v>
          </cell>
        </row>
        <row r="60028">
          <cell r="B60028">
            <v>13752071876</v>
          </cell>
          <cell r="C60028" t="str">
            <v>天津市南开区王顶堤街道林苑西里11-2-404</v>
          </cell>
        </row>
        <row r="60029">
          <cell r="B60029">
            <v>13933798579</v>
          </cell>
          <cell r="C60029" t="str">
            <v>河北省秦皇岛市海港区红旗北路452号</v>
          </cell>
        </row>
        <row r="60030">
          <cell r="B60030">
            <v>15852541366</v>
          </cell>
          <cell r="C60030" t="str">
            <v>江苏省无锡市新吴区菱湖大道97-1大学科技园立业楼C区4层</v>
          </cell>
        </row>
        <row r="60031">
          <cell r="B60031">
            <v>18024663951</v>
          </cell>
          <cell r="C60031" t="str">
            <v>广东省广州市天河区东莞庄路110号电子五所</v>
          </cell>
        </row>
        <row r="60032">
          <cell r="B60032">
            <v>13708047383</v>
          </cell>
          <cell r="C60032" t="str">
            <v>四川省成都市金牛区蜀跃东路138号翡翠海湾4-2-45</v>
          </cell>
        </row>
        <row r="60033">
          <cell r="B60033">
            <v>13882088762</v>
          </cell>
          <cell r="C60033" t="str">
            <v>四川省成都市双流区三强东路一段39号臻美口腔</v>
          </cell>
        </row>
        <row r="60034">
          <cell r="B60034">
            <v>13999934060</v>
          </cell>
          <cell r="C60034" t="str">
            <v>新疆乌鲁木齐市新市区长春北路三宫村上二队1055号御园印象6号楼3-104</v>
          </cell>
        </row>
        <row r="60035">
          <cell r="B60035">
            <v>13096306667</v>
          </cell>
          <cell r="C60035" t="str">
            <v>四川省成都市青羊区青羊大道101号</v>
          </cell>
        </row>
        <row r="60036">
          <cell r="B60036">
            <v>17781022553</v>
          </cell>
          <cell r="C60036" t="str">
            <v>四川省成都市武侯区天府二街海渤酒店</v>
          </cell>
        </row>
        <row r="60037">
          <cell r="B60037">
            <v>18140144311</v>
          </cell>
          <cell r="C60037" t="str">
            <v>四川省成都市成华区和美东路8号富丽东方4-1-1601</v>
          </cell>
        </row>
        <row r="60038">
          <cell r="B60038">
            <v>13568892867</v>
          </cell>
          <cell r="C60038" t="str">
            <v>四川省成都市郫都区郫筒街道中冶田园世界</v>
          </cell>
        </row>
        <row r="60039">
          <cell r="B60039">
            <v>18980778850</v>
          </cell>
          <cell r="C60039" t="str">
            <v>四川省成都市郫都区郫筒镇一环路西北段79号附3号4-3</v>
          </cell>
        </row>
        <row r="60040">
          <cell r="B60040">
            <v>18048999775</v>
          </cell>
          <cell r="C60040" t="str">
            <v>四川省凉山州西昌市枫丹丽舍北区16栋</v>
          </cell>
        </row>
        <row r="60041">
          <cell r="B60041">
            <v>17831190606</v>
          </cell>
          <cell r="C60041" t="str">
            <v>河北省沧州市行署西街第二幼儿园</v>
          </cell>
        </row>
        <row r="60042">
          <cell r="B60042">
            <v>13683494262</v>
          </cell>
          <cell r="C60042" t="str">
            <v>四川省成都市一环路西一段19号成都体育学院欣园12栋</v>
          </cell>
        </row>
        <row r="60043">
          <cell r="B60043">
            <v>13424085893</v>
          </cell>
          <cell r="C60043" t="str">
            <v>广东省广州市海珠区工业大道侯皇庙街13号603房</v>
          </cell>
        </row>
        <row r="60044">
          <cell r="B60044">
            <v>13903478281</v>
          </cell>
          <cell r="C60044" t="str">
            <v>山西省临汾市尧都区解放西路71号中国人民银行临汾市中心支行</v>
          </cell>
        </row>
        <row r="60045">
          <cell r="B60045">
            <v>13709843707</v>
          </cell>
          <cell r="C60045" t="str">
            <v>辽宁省沈阳市大东区小东路234号（市群众艺术馆）</v>
          </cell>
        </row>
        <row r="60046">
          <cell r="B60046">
            <v>15931530500</v>
          </cell>
          <cell r="C60046" t="str">
            <v>河北省唐山市路北区铂悦山204楼</v>
          </cell>
        </row>
        <row r="60047">
          <cell r="B60047">
            <v>13882282961</v>
          </cell>
          <cell r="C60047" t="str">
            <v>天津市南开区学府街道三潭路98号景湖里3号楼2号门302</v>
          </cell>
        </row>
        <row r="60048">
          <cell r="B60048">
            <v>13797093953</v>
          </cell>
          <cell r="C60048" t="str">
            <v>新疆塔城地区沙湾县城郊西村五巷</v>
          </cell>
        </row>
        <row r="60049">
          <cell r="B60049">
            <v>13315766855</v>
          </cell>
          <cell r="C60049" t="str">
            <v>河北省沧州市运河区塞纳左岸小区</v>
          </cell>
        </row>
        <row r="60050">
          <cell r="B60050">
            <v>13705150685</v>
          </cell>
          <cell r="C60050" t="str">
            <v>江苏省南京市鼓楼区马家街18号南京宁高国际顾问物业有限公司</v>
          </cell>
        </row>
        <row r="60051">
          <cell r="B60051">
            <v>18929356560</v>
          </cell>
          <cell r="C60051" t="str">
            <v>广东省深圳市光明新区公明镇上村东边路5巷3号金苹果幼儿园后门旁</v>
          </cell>
        </row>
        <row r="60052">
          <cell r="B60052">
            <v>13563445288</v>
          </cell>
          <cell r="C60052" t="str">
            <v>山东省济南市莱芜区城西大街红楼巷5号楼</v>
          </cell>
        </row>
        <row r="60053">
          <cell r="B60053">
            <v>15660477010</v>
          </cell>
          <cell r="C60053" t="str">
            <v>山东省济南市莱芜区城西大街红楼巷5号楼</v>
          </cell>
        </row>
        <row r="60054">
          <cell r="B60054">
            <v>13940349292</v>
          </cell>
          <cell r="C60054" t="str">
            <v>辽宁省沈阳市铁西区兴华北街32号鹿儿岛</v>
          </cell>
        </row>
        <row r="60055">
          <cell r="B60055">
            <v>13552062428</v>
          </cell>
          <cell r="C60055" t="str">
            <v>北京市朝阳区青年沟东路5号天地大厦131</v>
          </cell>
        </row>
        <row r="60056">
          <cell r="B60056">
            <v>13902890028</v>
          </cell>
          <cell r="C60056" t="str">
            <v>广东省佛山市南海区西樵镇四季康城冬雅园一座210</v>
          </cell>
        </row>
        <row r="60057">
          <cell r="B60057">
            <v>18080969630</v>
          </cell>
          <cell r="C60057" t="str">
            <v>四川省成都市锦江区通盈街88号锦天府1栋2单元803</v>
          </cell>
        </row>
        <row r="60058">
          <cell r="B60058">
            <v>18343002277</v>
          </cell>
          <cell r="C60058" t="str">
            <v>吉林省长春市净月开发区临河街与南三环交汇棠棣小区17栋802</v>
          </cell>
        </row>
        <row r="60059">
          <cell r="B60059">
            <v>13130043137</v>
          </cell>
          <cell r="C60059" t="str">
            <v>辽宁省大连市开发区华润海中国三期2号楼2单元2201室</v>
          </cell>
        </row>
        <row r="60060">
          <cell r="B60060">
            <v>18900669972</v>
          </cell>
          <cell r="C60060" t="str">
            <v>江苏省南京市集庆门大街218号万达西地3-2-1505</v>
          </cell>
        </row>
        <row r="60061">
          <cell r="B60061">
            <v>18099251558</v>
          </cell>
          <cell r="C60061" t="str">
            <v>新疆乌鲁木齐市新市区喀什东路257号金鑫花园一期9号楼1单元1402号</v>
          </cell>
        </row>
        <row r="60062">
          <cell r="B60062">
            <v>13402087317</v>
          </cell>
          <cell r="C60062" t="str">
            <v>上海市浦东新区锦绣路3338弄112号101室</v>
          </cell>
        </row>
        <row r="60063">
          <cell r="B60063">
            <v>13918321904</v>
          </cell>
          <cell r="C60063" t="str">
            <v>上海市嘉定区汇荣路500号</v>
          </cell>
        </row>
        <row r="60064">
          <cell r="B60064">
            <v>18068703368</v>
          </cell>
          <cell r="C60064" t="str">
            <v>江苏省徐州市云龙区解放路246号文峰大厦312室</v>
          </cell>
        </row>
        <row r="60065">
          <cell r="B60065">
            <v>13586999858</v>
          </cell>
          <cell r="C60065" t="str">
            <v>浙江省泰州市三门县西区大道天琴湾商铺137号顾家家居全屋定制</v>
          </cell>
        </row>
        <row r="60066">
          <cell r="B60066">
            <v>15977745945</v>
          </cell>
          <cell r="C60066" t="str">
            <v>广东省广州市白云区新市新街新鸿酒店旁边喜洋洋便利店</v>
          </cell>
        </row>
        <row r="60067">
          <cell r="B60067">
            <v>15617206389</v>
          </cell>
          <cell r="C60067" t="str">
            <v>河南省许昌市魏都区华佗路西关都市家园3号楼2单元601</v>
          </cell>
        </row>
        <row r="60068">
          <cell r="B60068">
            <v>15939025848</v>
          </cell>
          <cell r="C60068" t="str">
            <v>上海市普陀区真北路1817号3号楼1304室</v>
          </cell>
        </row>
        <row r="60069">
          <cell r="B60069">
            <v>15930958529</v>
          </cell>
          <cell r="C60069" t="str">
            <v>河北省唐山市南堡开发区友爱楼8号楼1单元403</v>
          </cell>
        </row>
        <row r="60070">
          <cell r="B60070">
            <v>13949069110</v>
          </cell>
          <cell r="C60070" t="str">
            <v>河南省郑州市二七区南屏路北岸花园</v>
          </cell>
        </row>
        <row r="60071">
          <cell r="B60071">
            <v>13585522471</v>
          </cell>
          <cell r="C60071" t="str">
            <v>上海市闵行区浦江镇江航南路1051号浦航二中</v>
          </cell>
        </row>
        <row r="60072">
          <cell r="B60072">
            <v>18537116965</v>
          </cell>
          <cell r="C60072" t="str">
            <v>河南省郑州市郑东新区奥兰花园2号楼1单元</v>
          </cell>
        </row>
        <row r="60073">
          <cell r="B60073">
            <v>19989862169</v>
          </cell>
          <cell r="C60073" t="str">
            <v>河北省廊坊市霸州市水岸尚城小区</v>
          </cell>
        </row>
        <row r="60074">
          <cell r="B60074">
            <v>15875556633</v>
          </cell>
          <cell r="C60074" t="str">
            <v>广东省湛江市赤坎区京基一期一栋703房</v>
          </cell>
        </row>
        <row r="60075">
          <cell r="B60075">
            <v>13527086885</v>
          </cell>
          <cell r="C60075" t="str">
            <v>广东省四会市沙田园三路八街三座</v>
          </cell>
        </row>
        <row r="60076">
          <cell r="B60076">
            <v>18600068035</v>
          </cell>
          <cell r="C60076" t="str">
            <v>北京市海淀区泉宗路2号光大花园4号楼2088</v>
          </cell>
        </row>
        <row r="60077">
          <cell r="B60077">
            <v>13816373734</v>
          </cell>
          <cell r="C60077" t="str">
            <v>上海市虹口区赤峰路626弄11号201室</v>
          </cell>
        </row>
        <row r="60078">
          <cell r="B60078">
            <v>13500688208</v>
          </cell>
          <cell r="C60078" t="str">
            <v>内蒙古巴彦淖尔市临河区解放东街绿川有限公司</v>
          </cell>
        </row>
        <row r="60079">
          <cell r="B60079">
            <v>13847881955</v>
          </cell>
          <cell r="C60079" t="str">
            <v>内蒙古巴彦淖尔市临河区鸿臣鸥洲假日B区21号楼一单元1102</v>
          </cell>
        </row>
        <row r="60080">
          <cell r="B60080">
            <v>13513533892</v>
          </cell>
          <cell r="C60080" t="str">
            <v>山西省阳泉市矿区平北聚丰楼1-1-12</v>
          </cell>
        </row>
        <row r="60081">
          <cell r="B60081">
            <v>13735914882</v>
          </cell>
          <cell r="C60081" t="str">
            <v>浙江省青田县鹤城中路33号</v>
          </cell>
        </row>
        <row r="60082">
          <cell r="B60082">
            <v>13776798991</v>
          </cell>
          <cell r="C60082" t="str">
            <v>江苏省徐州市泉山区开元四季三期H3一单元301</v>
          </cell>
        </row>
        <row r="60083">
          <cell r="B60083">
            <v>13307769222</v>
          </cell>
          <cell r="C60083" t="str">
            <v>广西省百色市右江区向阳路8号商业总公司宿舍</v>
          </cell>
        </row>
        <row r="60084">
          <cell r="B60084">
            <v>13471685221</v>
          </cell>
          <cell r="C60084" t="str">
            <v>广西省百色市右江区金世纪B栋荣梓焱纤体肌肤管理中心</v>
          </cell>
        </row>
        <row r="60085">
          <cell r="B60085">
            <v>18520059416</v>
          </cell>
          <cell r="C60085" t="str">
            <v>广东省佛山市顺德区北滘镇顺德碧桂园泮浦湾7街3座2902房</v>
          </cell>
        </row>
        <row r="60086">
          <cell r="B60086">
            <v>18610119995</v>
          </cell>
          <cell r="C60086" t="str">
            <v>湖北省赤壁市赵李桥镇梵音瑜伽学院</v>
          </cell>
        </row>
        <row r="60087">
          <cell r="B60087">
            <v>13998386605</v>
          </cell>
          <cell r="C60087" t="str">
            <v>辽宁省沈阳市和平区乐岛路73号长岛壹号2601室</v>
          </cell>
        </row>
        <row r="60088">
          <cell r="B60088">
            <v>18993132808</v>
          </cell>
          <cell r="C60088" t="str">
            <v>甘肃省兰州市城关区雁滩鸿运润园A11</v>
          </cell>
        </row>
        <row r="60089">
          <cell r="B60089">
            <v>18928624222</v>
          </cell>
          <cell r="C60089" t="str">
            <v>广东省佛山市顺德区容桂镇容奇大道中太空城KTV后面新风小区5座1楼104</v>
          </cell>
        </row>
        <row r="60090">
          <cell r="B60090">
            <v>15271387237</v>
          </cell>
          <cell r="C60090" t="str">
            <v>湖北省郧西县城关镇人民路139号</v>
          </cell>
        </row>
        <row r="60091">
          <cell r="B60091">
            <v>13051387375</v>
          </cell>
          <cell r="C60091" t="str">
            <v>北京市朝阳区望京西路卷石天地A座7层</v>
          </cell>
        </row>
        <row r="60092">
          <cell r="B60092">
            <v>13901376787</v>
          </cell>
          <cell r="C60092" t="str">
            <v>北京市丰台区青塔东里小区20号楼2单元502室</v>
          </cell>
        </row>
        <row r="60093">
          <cell r="B60093">
            <v>13976589020</v>
          </cell>
          <cell r="C60093" t="str">
            <v>海南省洋浦经济开发区阳光海湾小区</v>
          </cell>
        </row>
        <row r="60094">
          <cell r="B60094">
            <v>13796608772</v>
          </cell>
          <cell r="C60094" t="str">
            <v>黑龙江省哈尔滨市道里区前进路55号锦程家园二期2号楼四单元1504</v>
          </cell>
        </row>
        <row r="60095">
          <cell r="B60095">
            <v>18926130327</v>
          </cell>
          <cell r="C60095" t="str">
            <v>广东省广州市越秀区泰康路泰康广场297铺</v>
          </cell>
        </row>
        <row r="60096">
          <cell r="B60096">
            <v>13873692102</v>
          </cell>
          <cell r="C60096" t="str">
            <v>湖南省常德市临澧县新安镇瀚龙华府12栋2单元201</v>
          </cell>
        </row>
        <row r="60097">
          <cell r="B60097">
            <v>18017901183</v>
          </cell>
          <cell r="C60097" t="str">
            <v>上海市松江区云思路59弄首创锦悦2期16号101室</v>
          </cell>
        </row>
        <row r="60098">
          <cell r="B60098">
            <v>15973617887</v>
          </cell>
          <cell r="C60098" t="str">
            <v>湖南省常德市德山区德山地税局</v>
          </cell>
        </row>
        <row r="60099">
          <cell r="B60099">
            <v>13786018281</v>
          </cell>
          <cell r="C60099" t="str">
            <v>湖南省岳阳市岳阳楼教育局小区</v>
          </cell>
        </row>
        <row r="60100">
          <cell r="B60100">
            <v>13596275345</v>
          </cell>
          <cell r="C60100" t="str">
            <v>吉林省蛟河市百汇家园小区二单元202室</v>
          </cell>
        </row>
        <row r="60101">
          <cell r="B60101">
            <v>13002280006</v>
          </cell>
          <cell r="C60101" t="str">
            <v>天津市河西区马场道217号水利设计院</v>
          </cell>
        </row>
        <row r="60102">
          <cell r="B60102">
            <v>13596596676</v>
          </cell>
          <cell r="C60102" t="str">
            <v>吉林省延边朝鲜族自治州安图县二道河镇翠湖小区绿洲洗衣店</v>
          </cell>
        </row>
        <row r="60103">
          <cell r="B60103">
            <v>13920303898</v>
          </cell>
          <cell r="C60103" t="str">
            <v>天津市西青区卫津南路中石油桥旁万科金奥国际15-901</v>
          </cell>
        </row>
        <row r="60104">
          <cell r="B60104">
            <v>18920084620</v>
          </cell>
          <cell r="C60104" t="str">
            <v>天津市东丽区华明工业园区华明集团3号楼</v>
          </cell>
        </row>
        <row r="60105">
          <cell r="B60105">
            <v>13719595095</v>
          </cell>
          <cell r="C60105" t="str">
            <v>广东省汕尾市海丰县海城镇海丽花园A3栋501房</v>
          </cell>
        </row>
        <row r="60106">
          <cell r="B60106">
            <v>18338399536</v>
          </cell>
          <cell r="C60106" t="str">
            <v>河南省南阳市方城县宇信凯旋城（八匹马）凡尔赛西门16号楼一单元904室</v>
          </cell>
        </row>
        <row r="60107">
          <cell r="B60107">
            <v>13244535502</v>
          </cell>
          <cell r="C60107" t="str">
            <v>黑龙江省哈尔滨市呼兰区利民开发区大都会二期A1栋1302</v>
          </cell>
        </row>
        <row r="60108">
          <cell r="B60108">
            <v>13821381840</v>
          </cell>
          <cell r="C60108" t="str">
            <v>天津市宁河区芦台镇朝阳花园25-2502</v>
          </cell>
        </row>
        <row r="60109">
          <cell r="B60109">
            <v>17753181578</v>
          </cell>
          <cell r="C60109" t="str">
            <v>山东省济南市历下区甸柳二区13-4-601</v>
          </cell>
        </row>
        <row r="60110">
          <cell r="B60110">
            <v>13600310612</v>
          </cell>
          <cell r="C60110" t="str">
            <v>广东省佛山市南海区大沥镇广佛新世界晓峰豪庭15号</v>
          </cell>
        </row>
        <row r="60111">
          <cell r="B60111">
            <v>15837581275</v>
          </cell>
          <cell r="C60111" t="str">
            <v>河南省平顶山市新华区陆顺建材城陆顺公司</v>
          </cell>
        </row>
        <row r="60112">
          <cell r="B60112">
            <v>18616570352</v>
          </cell>
          <cell r="C60112" t="str">
            <v>上海市浦东新区金豫路750号肯纳公司</v>
          </cell>
        </row>
        <row r="60113">
          <cell r="B60113">
            <v>15914145894</v>
          </cell>
          <cell r="C60113" t="str">
            <v>广东省深圳市南山区南山茂业百货4楼5+专柜</v>
          </cell>
        </row>
        <row r="60114">
          <cell r="B60114">
            <v>15900207937</v>
          </cell>
          <cell r="C60114" t="str">
            <v>天津市东丽区东丽湖华侨城沁水苑2-1-201</v>
          </cell>
        </row>
        <row r="60115">
          <cell r="B60115">
            <v>13701504810</v>
          </cell>
          <cell r="C60115" t="str">
            <v>江苏省常州市武进湖塘阳湖世纪苑23-丙-402</v>
          </cell>
        </row>
        <row r="60116">
          <cell r="B60116">
            <v>18622390146</v>
          </cell>
          <cell r="C60116" t="str">
            <v>天津市红桥区金筑家园11号楼3门101</v>
          </cell>
        </row>
        <row r="60117">
          <cell r="B60117">
            <v>13516125415</v>
          </cell>
          <cell r="C60117" t="str">
            <v>天津市河北区金水畔家园1-1105</v>
          </cell>
        </row>
        <row r="60118">
          <cell r="B60118">
            <v>13512098199</v>
          </cell>
          <cell r="C60118" t="str">
            <v>天津市大港油田新港假日五期78-3</v>
          </cell>
        </row>
        <row r="60119">
          <cell r="B60119">
            <v>13102283371</v>
          </cell>
          <cell r="C60119" t="str">
            <v>天津市和平区新华路257号</v>
          </cell>
        </row>
        <row r="60120">
          <cell r="B60120">
            <v>13612091243</v>
          </cell>
          <cell r="C60120" t="str">
            <v>天津市河东区津塘路23号普天通信</v>
          </cell>
        </row>
        <row r="60121">
          <cell r="B60121">
            <v>13337799640</v>
          </cell>
          <cell r="C60121" t="str">
            <v>江苏省泰州市靖江市新天地滨江花园11栋604</v>
          </cell>
        </row>
        <row r="60122">
          <cell r="B60122">
            <v>13821558409</v>
          </cell>
          <cell r="C60122" t="str">
            <v>天津市南开区邮电公寓2-907</v>
          </cell>
        </row>
        <row r="60123">
          <cell r="B60123">
            <v>13832965088</v>
          </cell>
          <cell r="C60123" t="str">
            <v>河北省唐山市滦县燕山南路8号</v>
          </cell>
        </row>
        <row r="60124">
          <cell r="B60124">
            <v>13841065218</v>
          </cell>
          <cell r="C60124" t="str">
            <v>辽宁省开原市惠仁鑫苑4号楼4单元502</v>
          </cell>
        </row>
        <row r="60125">
          <cell r="B60125">
            <v>18807781016</v>
          </cell>
          <cell r="C60125" t="str">
            <v>广东省珠海市香洲区前山中信红树湾三栋一单元1103</v>
          </cell>
        </row>
        <row r="60126">
          <cell r="B60126">
            <v>13827333386</v>
          </cell>
          <cell r="C60126" t="str">
            <v>广东省潮州市潮安区彩塘镇金砂南方家园8号</v>
          </cell>
        </row>
        <row r="60127">
          <cell r="B60127">
            <v>13500119695</v>
          </cell>
          <cell r="C60127" t="str">
            <v>广东省潮州市金石镇金鹰洗车旁边</v>
          </cell>
        </row>
        <row r="60128">
          <cell r="B60128">
            <v>15665856320</v>
          </cell>
          <cell r="C60128" t="str">
            <v>山东省济南市市中区十六里河领秀城东1区6-2-1403</v>
          </cell>
        </row>
        <row r="60129">
          <cell r="B60129">
            <v>13826180990</v>
          </cell>
          <cell r="C60129" t="str">
            <v>广东省广州市越秀区应元路113号嘉州翠庭A1802房</v>
          </cell>
        </row>
        <row r="60130">
          <cell r="B60130">
            <v>13917397520</v>
          </cell>
          <cell r="C60130" t="str">
            <v>上海市南京西路1266号恒隆广场二期2701室</v>
          </cell>
        </row>
        <row r="60131">
          <cell r="B60131">
            <v>18604011021</v>
          </cell>
          <cell r="C60131" t="str">
            <v>辽宁省沈阳市浑南新区东北小学浑南校区</v>
          </cell>
        </row>
        <row r="60132">
          <cell r="B60132">
            <v>13763707771</v>
          </cell>
          <cell r="C60132" t="str">
            <v>黑龙江省五大连池万泰十号楼世龙超市</v>
          </cell>
        </row>
        <row r="60133">
          <cell r="B60133">
            <v>13601973352</v>
          </cell>
          <cell r="C60133" t="str">
            <v>上海市浦东新区周浦镇康涵路58弄15号1004</v>
          </cell>
        </row>
        <row r="60134">
          <cell r="B60134">
            <v>15162262999</v>
          </cell>
          <cell r="C60134" t="str">
            <v>江苏省徐州市泉山区御景湾小区41-1-901</v>
          </cell>
        </row>
        <row r="60135">
          <cell r="B60135">
            <v>15651872688</v>
          </cell>
          <cell r="C60135" t="str">
            <v>江苏省南京市鼓楼区南秀村7号2栋704室</v>
          </cell>
        </row>
        <row r="60136">
          <cell r="B60136">
            <v>15902216052</v>
          </cell>
          <cell r="C60136" t="str">
            <v>天津市滨海新区开发区泰华路75号（泰华路与十大街交口）天威工业园4号楼2F</v>
          </cell>
        </row>
        <row r="60137">
          <cell r="B60137">
            <v>13512600227</v>
          </cell>
          <cell r="C60137" t="str">
            <v>黑龙江省富锦市建三江管局鑫泽小区七座一号门</v>
          </cell>
        </row>
        <row r="60138">
          <cell r="B60138">
            <v>18826223723</v>
          </cell>
          <cell r="C60138" t="str">
            <v>广东省深圳市南山区太子路自贸中心5F</v>
          </cell>
        </row>
        <row r="60139">
          <cell r="B60139">
            <v>13776115189</v>
          </cell>
          <cell r="C60139" t="str">
            <v>江苏省苏州市吴中区东方大道1688号杂鱼类12号</v>
          </cell>
        </row>
        <row r="60140">
          <cell r="B60140">
            <v>18633020777</v>
          </cell>
          <cell r="C60140" t="str">
            <v>河北省石家庄市裕华区槐安东路145号西美五洲天地14号楼1一单元3401</v>
          </cell>
        </row>
        <row r="60141">
          <cell r="B60141">
            <v>13609119197</v>
          </cell>
          <cell r="C60141" t="str">
            <v>上海市浦东新区陆家嘴环路1318号星展大厦1901室</v>
          </cell>
        </row>
        <row r="60142">
          <cell r="B60142">
            <v>18635157966</v>
          </cell>
          <cell r="C60142" t="str">
            <v>浙江省杭州市江干区新风路318号红街公寓16-2-1403</v>
          </cell>
        </row>
        <row r="60143">
          <cell r="B60143">
            <v>13720119256</v>
          </cell>
          <cell r="C60143" t="str">
            <v>湖北省武汉市江汉区振兴四路2号蓝天花园1栋1单元801</v>
          </cell>
        </row>
        <row r="60144">
          <cell r="B60144">
            <v>13901088273</v>
          </cell>
          <cell r="C60144" t="str">
            <v>北京市海淀区永定路57号88号大楼</v>
          </cell>
        </row>
        <row r="60145">
          <cell r="B60145">
            <v>13520139275</v>
          </cell>
          <cell r="C60145" t="str">
            <v>北京市丰台区小屯路149号高娃钢琴幼儿园</v>
          </cell>
        </row>
        <row r="60146">
          <cell r="B60146">
            <v>13416266340</v>
          </cell>
          <cell r="C60146" t="str">
            <v>广东省广州市越秀区环市东路369号广州友谊商店负一宾客服务中心</v>
          </cell>
        </row>
        <row r="60147">
          <cell r="B60147">
            <v>13883866100</v>
          </cell>
          <cell r="C60147" t="str">
            <v>重庆市南岸区融侨云满庭B区9-2-14-6</v>
          </cell>
        </row>
        <row r="60148">
          <cell r="B60148">
            <v>18677116245</v>
          </cell>
          <cell r="C60148" t="str">
            <v>广西南宁市青秀区凤岭路荣和千千树6栋2106</v>
          </cell>
        </row>
        <row r="60149">
          <cell r="B60149">
            <v>13879160706</v>
          </cell>
          <cell r="C60149" t="str">
            <v>江西省南昌市西湖区永乐路666号国贸天琴湾东区12-1-1603</v>
          </cell>
        </row>
        <row r="60150">
          <cell r="B60150">
            <v>15804707433</v>
          </cell>
          <cell r="C60150" t="str">
            <v>内蒙古呼伦贝尔市鄂温克旗文体新广局</v>
          </cell>
        </row>
        <row r="60151">
          <cell r="B60151">
            <v>13911519716</v>
          </cell>
          <cell r="C60151" t="str">
            <v>北京市海淀区上地九街9号数码科技广场</v>
          </cell>
        </row>
        <row r="60152">
          <cell r="B60152">
            <v>13904700653</v>
          </cell>
          <cell r="C60152" t="str">
            <v>内蒙古呼伦贝尔市海拉尔区呼伦贝尔新区规划三路规划七街呼伦贝尔移动通信分公司</v>
          </cell>
        </row>
        <row r="60153">
          <cell r="B60153">
            <v>13802681802</v>
          </cell>
          <cell r="C60153" t="str">
            <v>广东省佛山市顺德区陈村镇万科缤纷四季北区二栋</v>
          </cell>
        </row>
        <row r="60154">
          <cell r="B60154">
            <v>13102058378</v>
          </cell>
          <cell r="C60154" t="str">
            <v>天津市宁河区芦台镇永兴小区6-1-201室</v>
          </cell>
        </row>
        <row r="60155">
          <cell r="B60155">
            <v>13816876293</v>
          </cell>
          <cell r="C60155" t="str">
            <v>上海市宝山区东太路26弄71号302室</v>
          </cell>
        </row>
        <row r="60156">
          <cell r="B60156">
            <v>13837904035</v>
          </cell>
          <cell r="C60156" t="str">
            <v>河南省洛阳市涧西区周山路润泽苑5号楼1单元202</v>
          </cell>
        </row>
        <row r="60157">
          <cell r="B60157">
            <v>18605945908</v>
          </cell>
          <cell r="C60157" t="str">
            <v>福建省莆田市荔城区新度镇万科城五期3号楼1406</v>
          </cell>
        </row>
        <row r="60158">
          <cell r="B60158">
            <v>13955218887</v>
          </cell>
          <cell r="C60158" t="str">
            <v>安徽省蚌埠市淮河路968号蚌埠市百货大楼9楼</v>
          </cell>
        </row>
        <row r="60159">
          <cell r="B60159">
            <v>13095979686</v>
          </cell>
          <cell r="C60159" t="str">
            <v>浙江省宁海县北斗星辰3幢第四单元208室</v>
          </cell>
        </row>
        <row r="60160">
          <cell r="B60160">
            <v>15577687674</v>
          </cell>
          <cell r="C60160" t="str">
            <v>广西省河池市金城江区金福路39号河池市规划勘察测绘院</v>
          </cell>
        </row>
        <row r="60161">
          <cell r="B60161">
            <v>15607866806</v>
          </cell>
          <cell r="C60161" t="str">
            <v>广西省百色市平安路10号迎龙苑小区东门</v>
          </cell>
        </row>
        <row r="60162">
          <cell r="B60162">
            <v>18368012181</v>
          </cell>
          <cell r="C60162" t="str">
            <v>浙江省杭州市江干区九堡家苑二区五排13号六朵金花蔬菜店</v>
          </cell>
        </row>
        <row r="60163">
          <cell r="B60163">
            <v>15976511881</v>
          </cell>
          <cell r="C60163" t="str">
            <v>广东省茂名市油城九路进达汽车广场东风日产金泰销售部</v>
          </cell>
        </row>
        <row r="60164">
          <cell r="B60164">
            <v>13780677872</v>
          </cell>
          <cell r="C60164" t="str">
            <v>山东省青岛市平度市红旗路鑫港花园北区12号楼2单元204户</v>
          </cell>
        </row>
        <row r="60165">
          <cell r="B60165">
            <v>13878851967</v>
          </cell>
          <cell r="C60165" t="str">
            <v>广西省南宁市良庆区体强路9号邕州海关</v>
          </cell>
        </row>
        <row r="60166">
          <cell r="B60166">
            <v>15078892602</v>
          </cell>
          <cell r="C60166" t="str">
            <v>广西省南宁市鲤湾路2号1栋</v>
          </cell>
        </row>
        <row r="60167">
          <cell r="B60167">
            <v>13481009296</v>
          </cell>
          <cell r="C60167" t="str">
            <v>广西省南宁市良庆区体强路9号邕州海关</v>
          </cell>
        </row>
        <row r="60168">
          <cell r="B60168">
            <v>15977731001</v>
          </cell>
          <cell r="C60168" t="str">
            <v>广西省南宁市良庆区体强路9号邕州海关</v>
          </cell>
        </row>
        <row r="60169">
          <cell r="B60169">
            <v>13097713687</v>
          </cell>
          <cell r="C60169" t="str">
            <v>广西省南宁市鲤湾路2号1栋</v>
          </cell>
        </row>
        <row r="60170">
          <cell r="B60170">
            <v>13627884142</v>
          </cell>
          <cell r="C60170" t="str">
            <v>广西南宁市仙葫大道西152号通业平安佳园A5栋2104号房</v>
          </cell>
        </row>
        <row r="60171">
          <cell r="B60171">
            <v>18945751920</v>
          </cell>
          <cell r="C60171" t="str">
            <v>江苏省昆山市江南明珠苑小区21#302</v>
          </cell>
        </row>
        <row r="60172">
          <cell r="B60172">
            <v>15097320958</v>
          </cell>
          <cell r="C60172" t="str">
            <v>北京市昌平区沙河镇百沙路199号五福家园10号楼5单元501</v>
          </cell>
        </row>
        <row r="60173">
          <cell r="B60173">
            <v>18503657888</v>
          </cell>
          <cell r="C60173" t="str">
            <v>黑龙江省哈尔滨市香坊区文昌街236号国脉大厦联通</v>
          </cell>
        </row>
        <row r="60174">
          <cell r="B60174">
            <v>15621031728</v>
          </cell>
          <cell r="C60174" t="str">
            <v>山东省青岛市崂山区香港东路23号产业楼408</v>
          </cell>
        </row>
        <row r="60175">
          <cell r="B60175">
            <v>15120827296</v>
          </cell>
          <cell r="C60175" t="str">
            <v>海南省文昌市昌洒镇澳林大道</v>
          </cell>
        </row>
        <row r="60176">
          <cell r="B60176">
            <v>13114397506</v>
          </cell>
          <cell r="C60176" t="str">
            <v>湖北省武汉市洪山区吴家湾气象局北路南望山小学</v>
          </cell>
        </row>
        <row r="60177">
          <cell r="B60177">
            <v>18611149816</v>
          </cell>
          <cell r="C60177" t="str">
            <v>北京市海淀区永定路51号北航天二院西院东门</v>
          </cell>
        </row>
        <row r="60178">
          <cell r="B60178">
            <v>18610085633</v>
          </cell>
          <cell r="C60178" t="str">
            <v>北京市朝阳区小红门鸿博家园二期B区7-2-1202</v>
          </cell>
        </row>
        <row r="60179">
          <cell r="B60179">
            <v>15195927252</v>
          </cell>
          <cell r="C60179" t="str">
            <v>江苏省南京市秦淮区大光路26号华东大厦</v>
          </cell>
        </row>
        <row r="60180">
          <cell r="B60180">
            <v>13922991269</v>
          </cell>
          <cell r="C60180" t="str">
            <v>广东省东莞市莞城区八达路金晖花园4座702</v>
          </cell>
        </row>
        <row r="60181">
          <cell r="B60181">
            <v>15561855385</v>
          </cell>
          <cell r="C60181" t="str">
            <v>黑龙江省哈尔滨市道里区顾新路453号福顺尚景小区3号楼2单元2103室</v>
          </cell>
        </row>
        <row r="60182">
          <cell r="B60182">
            <v>18686422399</v>
          </cell>
          <cell r="C60182" t="str">
            <v>吉林省长春市高新超然大街与创意路交汇恒盛豪庭小区2期5栋1门2901</v>
          </cell>
        </row>
        <row r="60183">
          <cell r="B60183">
            <v>13318823613</v>
          </cell>
          <cell r="C60183" t="str">
            <v>广东省广州市增城区新塘镇大敦村委对面乐家嘉</v>
          </cell>
        </row>
        <row r="60184">
          <cell r="B60184">
            <v>13882643922</v>
          </cell>
          <cell r="C60184" t="str">
            <v>四川省广安市武胜县电信局旁</v>
          </cell>
        </row>
        <row r="60185">
          <cell r="B60185">
            <v>18982178372</v>
          </cell>
          <cell r="C60185" t="str">
            <v>四川省成都市金牛区育仁南路37号</v>
          </cell>
        </row>
        <row r="60186">
          <cell r="B60186">
            <v>13668142377</v>
          </cell>
          <cell r="C60186" t="str">
            <v>四川省成都市新津县翡翠公馆1-2-1401</v>
          </cell>
        </row>
        <row r="60187">
          <cell r="B60187">
            <v>13873000561</v>
          </cell>
          <cell r="C60187" t="str">
            <v>湖南省岳阳市岳阳楼区枫树小学余家超市</v>
          </cell>
        </row>
        <row r="60188">
          <cell r="B60188">
            <v>17708162930</v>
          </cell>
          <cell r="C60188" t="str">
            <v>四川省成都市成华区招商雍华府二期</v>
          </cell>
        </row>
        <row r="60189">
          <cell r="B60189">
            <v>18782046056</v>
          </cell>
          <cell r="C60189" t="str">
            <v>四川省成都市成华区二仙桥东路罗兰小镇</v>
          </cell>
        </row>
        <row r="60190">
          <cell r="B60190">
            <v>18602893335</v>
          </cell>
          <cell r="C60190" t="str">
            <v>四川省成都市金牛区两河西二路76号河滨森邻C区4栋2单元803号</v>
          </cell>
        </row>
        <row r="60191">
          <cell r="B60191">
            <v>18010650600</v>
          </cell>
          <cell r="C60191" t="str">
            <v>四川省成都市龙泉驿区龙泉街道龙都南路422号</v>
          </cell>
        </row>
        <row r="60192">
          <cell r="B60192">
            <v>13882876585</v>
          </cell>
          <cell r="C60192" t="str">
            <v>四川省达州市大竹县华源商业楼5楼</v>
          </cell>
        </row>
        <row r="60193">
          <cell r="B60193">
            <v>13579820095</v>
          </cell>
          <cell r="C60193" t="str">
            <v>新疆乌鲁木齐市米东区石化15区11号楼4-601</v>
          </cell>
        </row>
        <row r="60194">
          <cell r="B60194">
            <v>18982009867</v>
          </cell>
          <cell r="C60194" t="str">
            <v>四川省成都市金牛区天回镇下街53号</v>
          </cell>
        </row>
        <row r="60195">
          <cell r="B60195">
            <v>13698109552</v>
          </cell>
          <cell r="C60195" t="str">
            <v>四川省达州市大竹县东柳乡凯旋城5栋</v>
          </cell>
        </row>
        <row r="60196">
          <cell r="B60196">
            <v>13963800916</v>
          </cell>
          <cell r="C60196" t="str">
            <v>山东省烟台市栖霞市丽都庄园小区</v>
          </cell>
        </row>
        <row r="60197">
          <cell r="B60197">
            <v>13456883368</v>
          </cell>
          <cell r="C60197" t="str">
            <v>浙江省杭州市西湖区西溪湿地公园龙舌嘴入口6号楼博仁圣缇雅</v>
          </cell>
        </row>
        <row r="60198">
          <cell r="B60198">
            <v>13398187081</v>
          </cell>
          <cell r="C60198" t="str">
            <v>四川省成都市机场路近都段6号欧洲印象小区5幢一单元905</v>
          </cell>
        </row>
        <row r="60199">
          <cell r="B60199">
            <v>18940866633</v>
          </cell>
          <cell r="C60199" t="str">
            <v>辽宁省大连市沙河口区西南路恒祥园4号1-602</v>
          </cell>
        </row>
        <row r="60200">
          <cell r="B60200">
            <v>18801478656</v>
          </cell>
          <cell r="C60200" t="str">
            <v>北京市海淀区西三旗街道宝盛西里3号楼6单元202</v>
          </cell>
        </row>
        <row r="60201">
          <cell r="B60201">
            <v>13977788888</v>
          </cell>
          <cell r="C60201" t="str">
            <v>辽宁省盘锦市兴隆台区兴隆街道青年路广厦新城21号楼3单元102</v>
          </cell>
        </row>
        <row r="60202">
          <cell r="B60202">
            <v>13852858258</v>
          </cell>
          <cell r="C60202" t="str">
            <v>江苏省泰州市靖江市新港城阜前路东阜小区新港城幼儿园</v>
          </cell>
        </row>
        <row r="60203">
          <cell r="B60203">
            <v>15022121522</v>
          </cell>
          <cell r="C60203" t="str">
            <v>天津市滨海新区汉沽天润新苑14号楼1406号</v>
          </cell>
        </row>
        <row r="60204">
          <cell r="B60204">
            <v>13207668826</v>
          </cell>
          <cell r="C60204" t="str">
            <v>天津市西青区李七庄街金旺北里3号楼2门603</v>
          </cell>
        </row>
        <row r="60205">
          <cell r="B60205">
            <v>13677316888</v>
          </cell>
          <cell r="C60205" t="str">
            <v>湖南省长沙市望城区联城国际城4栋一单元</v>
          </cell>
        </row>
        <row r="60206">
          <cell r="B60206">
            <v>13923207097</v>
          </cell>
          <cell r="C60206" t="str">
            <v>广东省佛山市南海区大沥镇黄岐牡丹路3号</v>
          </cell>
        </row>
        <row r="60207">
          <cell r="B60207">
            <v>13920501428</v>
          </cell>
          <cell r="C60207" t="str">
            <v>天津市南开区西市大街天江格调花园14-2-502</v>
          </cell>
        </row>
        <row r="60208">
          <cell r="B60208">
            <v>13602189301</v>
          </cell>
          <cell r="C60208" t="str">
            <v>天津市南开区华苑港宁东路26号</v>
          </cell>
        </row>
        <row r="60209">
          <cell r="B60209">
            <v>13651058745</v>
          </cell>
          <cell r="C60209" t="str">
            <v>北京市海淀区美丽园中路16号院7号楼地下一层财务</v>
          </cell>
        </row>
        <row r="60210">
          <cell r="B60210">
            <v>15809576862</v>
          </cell>
          <cell r="C60210" t="str">
            <v>宁夏银川市金凤区湖畔嘉苑三期一组团4号楼</v>
          </cell>
        </row>
        <row r="60211">
          <cell r="B60211">
            <v>18395281666</v>
          </cell>
          <cell r="C60211" t="str">
            <v>宁夏银川市兴庆区丽景北街兰溪谷小区5号楼二单元2001室</v>
          </cell>
        </row>
        <row r="60212">
          <cell r="B60212">
            <v>15226201203</v>
          </cell>
          <cell r="C60212" t="str">
            <v>宁夏省银川市金凤区尹家渠路金海明月6-3-1201</v>
          </cell>
        </row>
        <row r="60213">
          <cell r="B60213">
            <v>13995119302</v>
          </cell>
          <cell r="C60213" t="str">
            <v>宁夏银川市金凤区新昌东路222号银川供电公司</v>
          </cell>
        </row>
        <row r="60214">
          <cell r="B60214">
            <v>13995290999</v>
          </cell>
          <cell r="C60214" t="str">
            <v>宁夏银川市金凤区康平路静沁园4-3-101</v>
          </cell>
        </row>
        <row r="60215">
          <cell r="B60215">
            <v>15690225697</v>
          </cell>
          <cell r="C60215" t="str">
            <v>河北省保定市竞秀区保定国家高新区大学科技园21层（不要送菜鸟驿站）</v>
          </cell>
        </row>
        <row r="60216">
          <cell r="B60216">
            <v>13889558861</v>
          </cell>
          <cell r="C60216" t="str">
            <v>辽宁省大连市沙河口区沙跃街9号中铁建大桥局一公司科技部</v>
          </cell>
        </row>
        <row r="60217">
          <cell r="B60217">
            <v>13921080508</v>
          </cell>
          <cell r="C60217" t="str">
            <v>江苏省常州市天宁区蔷薇家园2-1幢904室</v>
          </cell>
        </row>
        <row r="60218">
          <cell r="B60218">
            <v>13666033379</v>
          </cell>
          <cell r="C60218" t="str">
            <v>福建省厦门市湖里区梧桐西里中央美地</v>
          </cell>
        </row>
        <row r="60219">
          <cell r="B60219">
            <v>18640292275</v>
          </cell>
          <cell r="C60219" t="str">
            <v>浙江省宁波市鄞州区钟公庙街道贸城中路890号3栋</v>
          </cell>
        </row>
        <row r="60220">
          <cell r="B60220">
            <v>13707879285</v>
          </cell>
          <cell r="C60220" t="str">
            <v>广西南宁市青秀区东葛路7号军区住宅小区3号楼1楼铺面健发馆</v>
          </cell>
        </row>
        <row r="60221">
          <cell r="B60221">
            <v>15235200801</v>
          </cell>
          <cell r="C60221" t="str">
            <v>山西省大同市城区前进街1号桐城金域华银大厦5层</v>
          </cell>
        </row>
        <row r="60222">
          <cell r="B60222">
            <v>18090537717</v>
          </cell>
          <cell r="C60222" t="str">
            <v>四川省广安市华蓥市红星路146号华蓥市水务局</v>
          </cell>
        </row>
        <row r="60223">
          <cell r="B60223">
            <v>15397699699</v>
          </cell>
          <cell r="C60223" t="str">
            <v>四川省广安市城南凌云江景2幢3单元301室</v>
          </cell>
        </row>
        <row r="60224">
          <cell r="B60224">
            <v>17669668277</v>
          </cell>
          <cell r="C60224" t="str">
            <v>山东省青岛市市北区重庆南路新都心苑小区3号楼2单元502户</v>
          </cell>
        </row>
        <row r="60225">
          <cell r="B60225">
            <v>13011341722</v>
          </cell>
          <cell r="C60225" t="str">
            <v>天津市南开区东马路仁恒海河广场1号楼3门2402</v>
          </cell>
        </row>
        <row r="60226">
          <cell r="B60226">
            <v>13982345151</v>
          </cell>
          <cell r="C60226" t="str">
            <v>四川省攀枝花市机场路118号钢城经贸大厦1栋22楼移动公司</v>
          </cell>
        </row>
        <row r="60227">
          <cell r="B60227">
            <v>18699697672</v>
          </cell>
          <cell r="C60227" t="str">
            <v>新疆库尔勒市塔指小区3区34栋3单元</v>
          </cell>
        </row>
        <row r="60228">
          <cell r="B60228">
            <v>18982611191</v>
          </cell>
          <cell r="C60228" t="str">
            <v>四川省广安市东南片区银杏华庭5栋304</v>
          </cell>
        </row>
        <row r="60229">
          <cell r="B60229">
            <v>18689108588</v>
          </cell>
          <cell r="C60229" t="str">
            <v>陕西省西安市莲湖区团结西路28号东尚观湖</v>
          </cell>
        </row>
        <row r="60230">
          <cell r="B60230">
            <v>13266840020</v>
          </cell>
          <cell r="C60230" t="str">
            <v>广东省深圳市宝安区新安一路凯旋城10栋C座20C</v>
          </cell>
        </row>
        <row r="60231">
          <cell r="B60231">
            <v>17784080907</v>
          </cell>
          <cell r="C60231" t="str">
            <v>重庆市渝中区菜袁路168号江屿朗廷c5</v>
          </cell>
        </row>
        <row r="60232">
          <cell r="B60232">
            <v>15696196123</v>
          </cell>
          <cell r="C60232" t="str">
            <v>重庆市沙坪坝区小杨公桥108号附9号16-2</v>
          </cell>
        </row>
        <row r="60233">
          <cell r="B60233">
            <v>13647544323</v>
          </cell>
          <cell r="C60233" t="str">
            <v>海南省海口市美兰区和平北路37号新明公司宿舍</v>
          </cell>
        </row>
        <row r="60234">
          <cell r="B60234">
            <v>13350550616</v>
          </cell>
          <cell r="C60234" t="str">
            <v>四川省攀枝花市米易县公安局</v>
          </cell>
        </row>
        <row r="60235">
          <cell r="B60235">
            <v>17700209064</v>
          </cell>
          <cell r="C60235" t="str">
            <v>湖南省岳阳县荣家湾镇岳阳县妇幼保健院</v>
          </cell>
        </row>
        <row r="60236">
          <cell r="B60236">
            <v>15107227245</v>
          </cell>
          <cell r="C60236" t="str">
            <v>湖北省潜江市江汉油田广华广南新区17栋</v>
          </cell>
        </row>
        <row r="60237">
          <cell r="B60237">
            <v>17791765589</v>
          </cell>
          <cell r="C60237" t="str">
            <v>陕西省西安市泾河工业园泾渭四路北岸生活小区</v>
          </cell>
        </row>
        <row r="60238">
          <cell r="B60238">
            <v>18086830386</v>
          </cell>
          <cell r="C60238" t="str">
            <v>四川省成都市温江区海科名城</v>
          </cell>
        </row>
        <row r="60239">
          <cell r="B60239">
            <v>15119695416</v>
          </cell>
          <cell r="C60239" t="str">
            <v>广东省广州市白云区江高镇环镇西路155号（广东技术师范大学白云校区）</v>
          </cell>
        </row>
        <row r="60240">
          <cell r="B60240">
            <v>13181828282</v>
          </cell>
          <cell r="C60240" t="str">
            <v>山东省泰安市泰山区泰前街道擂鼓石大街龙潭路路口天地家园6号楼西单元4楼东户</v>
          </cell>
        </row>
        <row r="60241">
          <cell r="B60241">
            <v>13888972159</v>
          </cell>
          <cell r="C60241" t="str">
            <v>云南省昆明市五华区滇缅大道2682号再春堂旗舰店</v>
          </cell>
        </row>
        <row r="60242">
          <cell r="B60242">
            <v>18965116009</v>
          </cell>
          <cell r="C60242" t="str">
            <v>福建厦门市思明区新港广场国际银行六楼</v>
          </cell>
        </row>
        <row r="60243">
          <cell r="B60243">
            <v>18280606034</v>
          </cell>
          <cell r="C60243" t="str">
            <v>四川省凉山州西昌市长安东路53号邮银大厦小企业金融部</v>
          </cell>
        </row>
        <row r="60244">
          <cell r="B60244">
            <v>13990818128</v>
          </cell>
          <cell r="C60244" t="str">
            <v>四川省南充市顺庆区北干道马市铺路153号盛世金岭小区</v>
          </cell>
        </row>
        <row r="60245">
          <cell r="B60245">
            <v>13548630822</v>
          </cell>
          <cell r="C60245" t="str">
            <v>湖南省长沙市岳麓区长沙市第四医院门诊三楼</v>
          </cell>
        </row>
        <row r="60246">
          <cell r="B60246">
            <v>13982349272</v>
          </cell>
          <cell r="C60246" t="str">
            <v>四川省攀枝花市东区攀钢集团攀枝花钢钒有限公司财务部</v>
          </cell>
        </row>
        <row r="60247">
          <cell r="B60247">
            <v>15328188889</v>
          </cell>
          <cell r="C60247" t="str">
            <v>四川彭州市外南街13号</v>
          </cell>
        </row>
        <row r="60248">
          <cell r="B60248">
            <v>15281883640</v>
          </cell>
          <cell r="C60248" t="str">
            <v>四川省达州市宣汉县南坝镇商业街</v>
          </cell>
        </row>
        <row r="60249">
          <cell r="B60249">
            <v>13508134291</v>
          </cell>
          <cell r="C60249" t="str">
            <v>四川省峨眉山市中医医院</v>
          </cell>
        </row>
        <row r="60250">
          <cell r="B60250">
            <v>15182966502</v>
          </cell>
          <cell r="C60250" t="str">
            <v>四川省广安市岳池县龙泳佳景小区</v>
          </cell>
        </row>
        <row r="60251">
          <cell r="B60251">
            <v>13703398871</v>
          </cell>
          <cell r="C60251" t="str">
            <v>河北省石家庄市桥西区靶场街谊北路交远家园1号楼2单元1801</v>
          </cell>
        </row>
        <row r="60252">
          <cell r="B60252">
            <v>13882618256</v>
          </cell>
          <cell r="C60252" t="str">
            <v>广安市广安区金安大道169号中天国际5幢1501号</v>
          </cell>
        </row>
        <row r="60253">
          <cell r="B60253">
            <v>15982631150</v>
          </cell>
          <cell r="C60253" t="str">
            <v>四川省广安市第二中学校</v>
          </cell>
        </row>
        <row r="60254">
          <cell r="B60254">
            <v>13688151660</v>
          </cell>
          <cell r="C60254" t="str">
            <v>四川省成都市双流区华阳镇街道华府大道一段898号(慕和南道)14栋1单元8楼</v>
          </cell>
        </row>
        <row r="60255">
          <cell r="B60255">
            <v>15868117278</v>
          </cell>
          <cell r="C60255" t="str">
            <v>杭州市萧山区钱江世纪城飞虹路1077号佳丰北院25-1-3101</v>
          </cell>
        </row>
        <row r="60256">
          <cell r="B60256">
            <v>15950467030</v>
          </cell>
          <cell r="C60256" t="str">
            <v>江苏省南京市鼓楼区宁海路39号</v>
          </cell>
        </row>
        <row r="60257">
          <cell r="B60257">
            <v>15610386006</v>
          </cell>
          <cell r="C60257" t="str">
            <v>山东省泰安市计划生育服务中心宿舍楼西单元502室（擂鼓石路首）</v>
          </cell>
        </row>
        <row r="60258">
          <cell r="B60258">
            <v>13632577766</v>
          </cell>
          <cell r="C60258" t="str">
            <v>重庆市沙坪坝区曾家镇大学城西路廊桥水乡美丽墅</v>
          </cell>
        </row>
        <row r="60259">
          <cell r="B60259">
            <v>13811007740</v>
          </cell>
          <cell r="C60259" t="str">
            <v>北京市朝阳区东三环南路南八里庄64号国际眼镜大厦一楼A053号</v>
          </cell>
        </row>
        <row r="60260">
          <cell r="B60260">
            <v>13700718899</v>
          </cell>
          <cell r="C60260" t="str">
            <v>河南省安阳市开发区广顺街致中苑13号楼</v>
          </cell>
        </row>
        <row r="60261">
          <cell r="B60261">
            <v>18696910717</v>
          </cell>
          <cell r="C60261" t="str">
            <v>重庆市渝北区人和街道星光大道88号七星A1座招商银行五楼</v>
          </cell>
        </row>
        <row r="60262">
          <cell r="B60262">
            <v>18701391230</v>
          </cell>
          <cell r="C60262" t="str">
            <v>北京市前泥洼一区1号楼1206</v>
          </cell>
        </row>
        <row r="60263">
          <cell r="B60263">
            <v>13915989188</v>
          </cell>
          <cell r="C60263" t="str">
            <v>江苏省南京市江宁区乐园路11号</v>
          </cell>
        </row>
        <row r="60264">
          <cell r="B60264">
            <v>13575689545</v>
          </cell>
          <cell r="C60264" t="str">
            <v>浙江省东阳横店热电有限公司</v>
          </cell>
        </row>
        <row r="60265">
          <cell r="B60265">
            <v>18007369965</v>
          </cell>
          <cell r="C60265" t="str">
            <v>湖南省常德市武陵区紫菱路清和苑小区2栋一单元302号</v>
          </cell>
        </row>
        <row r="60266">
          <cell r="B60266">
            <v>18988108828</v>
          </cell>
          <cell r="C60266" t="str">
            <v>云南省西双版纳州景洪市紫钻豪苑D栋三单元301室</v>
          </cell>
        </row>
        <row r="60267">
          <cell r="B60267">
            <v>15808825278</v>
          </cell>
          <cell r="C60267" t="str">
            <v>云南省昆明市寻甸县第一人民医院麻醉科</v>
          </cell>
        </row>
        <row r="60268">
          <cell r="B60268">
            <v>13888018291</v>
          </cell>
          <cell r="C60268" t="str">
            <v>云南省昆明市安宁金色湖畔6幢102</v>
          </cell>
        </row>
        <row r="60269">
          <cell r="B60269">
            <v>13888663644</v>
          </cell>
          <cell r="C60269" t="str">
            <v>云南省昆明市五华区龙翔街道虹山东路312号景秀庄园6幢2单元501室</v>
          </cell>
        </row>
        <row r="60270">
          <cell r="B60270">
            <v>13808719646</v>
          </cell>
          <cell r="C60270" t="str">
            <v>云南省昆明市五华区青年路253号1402室</v>
          </cell>
        </row>
        <row r="60271">
          <cell r="B60271">
            <v>15012089917</v>
          </cell>
          <cell r="C60271" t="str">
            <v>云南省临沧市临翔区扎路营建材市场8栋301</v>
          </cell>
        </row>
        <row r="60272">
          <cell r="B60272">
            <v>15166233951</v>
          </cell>
          <cell r="C60272" t="str">
            <v>陕西省西安市雁塔区曲江街道雁翔路58号西安理工大学曲江校区</v>
          </cell>
        </row>
        <row r="60273">
          <cell r="B60273">
            <v>13663835652</v>
          </cell>
          <cell r="C60273" t="str">
            <v>河南省郑州市熊儿河路与才高街交叉口东龙大厦1315室</v>
          </cell>
        </row>
        <row r="60274">
          <cell r="B60274">
            <v>13939010305</v>
          </cell>
          <cell r="C60274" t="str">
            <v>河南省郑州市金水区农业路东段38号院4号楼3单元6楼西户</v>
          </cell>
        </row>
        <row r="60275">
          <cell r="B60275">
            <v>18602253753</v>
          </cell>
          <cell r="C60275" t="str">
            <v>天津市南开区华苑产业区梓苑路6号B607</v>
          </cell>
        </row>
        <row r="60276">
          <cell r="B60276">
            <v>13469951595</v>
          </cell>
          <cell r="C60276" t="str">
            <v>湖北省武汉市江岸区塔子湖街余华岭佳园C期18-2-2903</v>
          </cell>
        </row>
        <row r="60277">
          <cell r="B60277">
            <v>18600063977</v>
          </cell>
          <cell r="C60277" t="str">
            <v>北京市朝阳区广渠路66号百环家园7号楼一层超市代收</v>
          </cell>
        </row>
        <row r="60278">
          <cell r="B60278">
            <v>18955330798</v>
          </cell>
          <cell r="C60278" t="str">
            <v>安徽省芜湖市弋江区长江长小区2期37幢504</v>
          </cell>
        </row>
        <row r="60279">
          <cell r="B60279">
            <v>15289974078</v>
          </cell>
          <cell r="C60279" t="str">
            <v>海南省儋州市洋浦经济开发区阳光湾小区11栋1102室</v>
          </cell>
        </row>
        <row r="60280">
          <cell r="B60280">
            <v>15805662222</v>
          </cell>
          <cell r="C60280" t="str">
            <v>安徽省池州市贵池区池阳街道南湖路以西秀山南路以南路以南红光新村安置区二期130南方小镇生态菜馆</v>
          </cell>
        </row>
        <row r="60281">
          <cell r="B60281">
            <v>13520901199</v>
          </cell>
          <cell r="C60281" t="str">
            <v>北京市丰台区大瓦窑北路1号院9号楼2单元801</v>
          </cell>
        </row>
        <row r="60282">
          <cell r="B60282">
            <v>13819913736</v>
          </cell>
          <cell r="C60282" t="str">
            <v>浙江省兰溪市兰江街道长岗村长岗38-2号</v>
          </cell>
        </row>
        <row r="60283">
          <cell r="B60283">
            <v>18841711923</v>
          </cell>
          <cell r="C60283" t="str">
            <v>辽宁省营口市西市区金港绿洲小区</v>
          </cell>
        </row>
        <row r="60284">
          <cell r="B60284">
            <v>13907719729</v>
          </cell>
          <cell r="C60284" t="str">
            <v>广西南宁市葫芦鼎大桥新新家园南湖泛舟C栋1605室</v>
          </cell>
        </row>
        <row r="60285">
          <cell r="B60285" t="str">
            <v>13940565528/13998473990</v>
          </cell>
          <cell r="C60285" t="str">
            <v>辽宁省沈阳市于洪区造化街道五彩阳光城养老服务中心1号楼605室沈阳市于洪区西江北街155号024-86756333转6211</v>
          </cell>
        </row>
        <row r="60286">
          <cell r="B60286">
            <v>15023676505</v>
          </cell>
          <cell r="C60286" t="str">
            <v>重庆市九龙坡区白市驿明品福A区6街379号</v>
          </cell>
        </row>
        <row r="60287">
          <cell r="B60287">
            <v>18259485949</v>
          </cell>
          <cell r="C60287" t="str">
            <v>福建省厦门市集美区杏林街道莲花新城湖园北门丰巢</v>
          </cell>
        </row>
        <row r="60288">
          <cell r="B60288">
            <v>13574881573</v>
          </cell>
          <cell r="C60288" t="str">
            <v>湖南省长沙市长沙县星沙街道开元东路筑梦佳园5栋2904</v>
          </cell>
        </row>
        <row r="60289">
          <cell r="B60289">
            <v>13623111976</v>
          </cell>
          <cell r="C60289" t="str">
            <v>河北省石家庄市桥西区休门街道休门街新休门汇翠庭苑5栋2单元2302</v>
          </cell>
        </row>
        <row r="60290">
          <cell r="B60290">
            <v>15968795049</v>
          </cell>
          <cell r="C60290" t="str">
            <v>江苏省无锡市梁溪区江海街道宁海里二期西门202号楼</v>
          </cell>
        </row>
        <row r="60291">
          <cell r="B60291">
            <v>13796616178</v>
          </cell>
          <cell r="C60291" t="str">
            <v>黑龙江省哈尔滨市南岗区哈西复旦路香缇雅诺二期26号楼2单元901</v>
          </cell>
        </row>
        <row r="60292">
          <cell r="B60292">
            <v>18122729381</v>
          </cell>
          <cell r="C60292" t="str">
            <v>广东省广州市增城区新塘镇永宁街道凤馨苑11街2座104</v>
          </cell>
        </row>
        <row r="60293">
          <cell r="B60293">
            <v>18631679777</v>
          </cell>
          <cell r="C60293" t="str">
            <v>河北省固安县东丽湖小区（回迁楼）3号2单元201</v>
          </cell>
        </row>
        <row r="60294">
          <cell r="B60294">
            <v>15110229784</v>
          </cell>
          <cell r="C60294" t="str">
            <v>北京市西城区右安门内西街3号楼1单元601</v>
          </cell>
        </row>
        <row r="60295">
          <cell r="B60295">
            <v>13810325523</v>
          </cell>
          <cell r="C60295" t="str">
            <v>北京市丰台区马家堡西路26号楼1316号</v>
          </cell>
        </row>
        <row r="60296">
          <cell r="B60296">
            <v>18519305170</v>
          </cell>
          <cell r="C60296" t="str">
            <v>北京市海淀区文慧园68号北太平庄街道办事处</v>
          </cell>
        </row>
        <row r="60297">
          <cell r="B60297">
            <v>15372003638</v>
          </cell>
          <cell r="C60297" t="str">
            <v>浙江省杭州市临安区筑境花园32幢</v>
          </cell>
        </row>
        <row r="60298">
          <cell r="B60298">
            <v>13936394731</v>
          </cell>
          <cell r="C60298" t="str">
            <v>黑龙江省哈尔滨市南岗区黄河路宣庆小区38栋4单元501</v>
          </cell>
        </row>
        <row r="60299">
          <cell r="B60299">
            <v>13825653003</v>
          </cell>
          <cell r="C60299" t="str">
            <v>广东省珠海市香洲区华发世纪城144栋2702</v>
          </cell>
        </row>
        <row r="60300">
          <cell r="B60300">
            <v>18934706369</v>
          </cell>
          <cell r="C60300" t="str">
            <v>广西南宁市长堽路179号盛天地盛天果岭酷特玩具店</v>
          </cell>
        </row>
        <row r="60301">
          <cell r="B60301">
            <v>13168672706</v>
          </cell>
          <cell r="C60301" t="str">
            <v>广东省珠海市香洲区乐园路恒福阁尚艺</v>
          </cell>
        </row>
        <row r="60302">
          <cell r="B60302">
            <v>13501024556</v>
          </cell>
          <cell r="C60302" t="str">
            <v>河北省廊坊市香河县渠口镇康庄西</v>
          </cell>
        </row>
        <row r="60303">
          <cell r="B60303">
            <v>18511312339</v>
          </cell>
          <cell r="C60303" t="str">
            <v>北京市西城区三里河一区5号院9号楼603号室</v>
          </cell>
        </row>
        <row r="60304">
          <cell r="B60304">
            <v>18814863337</v>
          </cell>
          <cell r="C60304" t="str">
            <v>浙江省杭州市临安区锦北街道锦绣钱塘紫竹苑15幢</v>
          </cell>
        </row>
        <row r="60305">
          <cell r="B60305">
            <v>18814863337</v>
          </cell>
          <cell r="C60305" t="str">
            <v>浙江省杭州市临安区锦北街道锦绣钱塘紫竹苑15幢</v>
          </cell>
        </row>
        <row r="60306">
          <cell r="B60306">
            <v>15016883246</v>
          </cell>
          <cell r="C60306" t="str">
            <v>广东省东莞市凤岗镇江商花苑</v>
          </cell>
        </row>
        <row r="60307">
          <cell r="B60307">
            <v>13760649898</v>
          </cell>
          <cell r="C60307" t="str">
            <v>广东省广州市广州海珠区工业大道北都会路5号中海橡园4栋1508房</v>
          </cell>
        </row>
        <row r="60308">
          <cell r="B60308">
            <v>13801306286</v>
          </cell>
          <cell r="C60308" t="str">
            <v>北京市丰台区亿朋苑1区3号楼2单元401室</v>
          </cell>
        </row>
        <row r="60309">
          <cell r="B60309">
            <v>13072254503</v>
          </cell>
          <cell r="C60309" t="str">
            <v>天津市南开区冶金路泾水园1-2-301</v>
          </cell>
        </row>
        <row r="60310">
          <cell r="B60310">
            <v>13807146568</v>
          </cell>
          <cell r="C60310" t="str">
            <v>湖北省武汉市同成广场A座2单元1903室</v>
          </cell>
        </row>
        <row r="60311">
          <cell r="B60311">
            <v>13779078371</v>
          </cell>
          <cell r="C60311" t="str">
            <v>新疆奎屯市欧亚国际物流园陆特顺商店</v>
          </cell>
        </row>
        <row r="60312">
          <cell r="B60312">
            <v>15058074129</v>
          </cell>
          <cell r="C60312" t="str">
            <v>浙江省宁波市余姚市泗门镇湖北村人民西路4号</v>
          </cell>
        </row>
        <row r="60313">
          <cell r="B60313">
            <v>13844994818</v>
          </cell>
          <cell r="C60313" t="str">
            <v>吉林省长春市高新区超凡大街金越逸墅兰湾1803</v>
          </cell>
        </row>
        <row r="60314">
          <cell r="B60314">
            <v>15948789923</v>
          </cell>
          <cell r="C60314" t="str">
            <v>吉林省长春市净月大街首地首城41栋306</v>
          </cell>
        </row>
        <row r="60315">
          <cell r="B60315">
            <v>18133969485</v>
          </cell>
          <cell r="C60315" t="str">
            <v>陕西省西安市雁塔区雁环中路中铁尚都城15-206</v>
          </cell>
        </row>
        <row r="60316">
          <cell r="B60316">
            <v>13964399984</v>
          </cell>
          <cell r="C60316" t="str">
            <v>山东省淄博市临淄区雪宫北27-3-102收</v>
          </cell>
        </row>
        <row r="60317">
          <cell r="B60317">
            <v>13853355593</v>
          </cell>
          <cell r="C60317" t="str">
            <v>山东省淄博市临淄区金鼎绿城三期25号楼</v>
          </cell>
        </row>
        <row r="60318">
          <cell r="B60318">
            <v>13928113168</v>
          </cell>
          <cell r="C60318" t="str">
            <v>广东省中山市南头镇光明南路18号</v>
          </cell>
        </row>
        <row r="60319">
          <cell r="B60319">
            <v>13834879959</v>
          </cell>
          <cell r="C60319" t="str">
            <v>山西省太原市迎泽区南内环街97号信合大厦</v>
          </cell>
        </row>
        <row r="60320">
          <cell r="B60320">
            <v>18936150666</v>
          </cell>
          <cell r="C60320" t="str">
            <v>北京市通州区马驹桥镇兴贸一街12号院IN北京2号院210</v>
          </cell>
        </row>
        <row r="60321">
          <cell r="B60321">
            <v>13636345809</v>
          </cell>
          <cell r="C60321" t="str">
            <v>上海市闵行区江川东路863弄44号401室</v>
          </cell>
        </row>
        <row r="60322">
          <cell r="B60322">
            <v>13359189877</v>
          </cell>
          <cell r="C60322" t="str">
            <v>陕西省西安市碑林区南稍门中贸广场9号楼12405</v>
          </cell>
        </row>
        <row r="60323">
          <cell r="B60323">
            <v>13895822613</v>
          </cell>
          <cell r="C60323" t="str">
            <v>黑龙江省哈尔滨市道里区河松小区1006栋1单元702室</v>
          </cell>
        </row>
        <row r="60324">
          <cell r="B60324">
            <v>13931875989</v>
          </cell>
          <cell r="C60324" t="str">
            <v>河北省石家庄市裕华区东岗路天海誉天下a区</v>
          </cell>
        </row>
        <row r="60325">
          <cell r="B60325">
            <v>15960959114</v>
          </cell>
          <cell r="C60325" t="str">
            <v>福建省三明市永安市燕北街道永乐路149号中福在线大厅</v>
          </cell>
        </row>
        <row r="60326">
          <cell r="B60326">
            <v>15999536682</v>
          </cell>
          <cell r="C60326" t="str">
            <v>广东省深圳市坪山新区坑梓街道金沙东路一号</v>
          </cell>
        </row>
        <row r="60327">
          <cell r="B60327">
            <v>18502503431</v>
          </cell>
          <cell r="C60327" t="str">
            <v>江苏省南京市江宁区将军大道9号托乐嘉花园旺邻居b栋502</v>
          </cell>
        </row>
        <row r="60328">
          <cell r="B60328">
            <v>15067181312</v>
          </cell>
          <cell r="C60328" t="str">
            <v>浙江省安吉县塘铺工业园区亨远家具有限公司</v>
          </cell>
        </row>
        <row r="60329">
          <cell r="B60329">
            <v>13906663061</v>
          </cell>
          <cell r="C60329" t="str">
            <v>浙江省苍南县灵溪镇怡和家园小区30幢403室</v>
          </cell>
        </row>
        <row r="60330">
          <cell r="B60330">
            <v>15922889513</v>
          </cell>
          <cell r="C60330" t="str">
            <v>重庆市渝北区余松一支路6号龙湖紫都城5栋10楼04号</v>
          </cell>
        </row>
        <row r="60331">
          <cell r="B60331">
            <v>13824247080</v>
          </cell>
          <cell r="C60331" t="str">
            <v>广东省惠州市惠阳区淡水街道永兴路62号中国体育彩票</v>
          </cell>
        </row>
        <row r="60332">
          <cell r="B60332">
            <v>13505038937</v>
          </cell>
          <cell r="C60332" t="str">
            <v>贵州省贵阳市观山湖区中天会展城会展东路荣和酒店14楼1号</v>
          </cell>
        </row>
        <row r="60333">
          <cell r="B60333">
            <v>15813379293</v>
          </cell>
          <cell r="C60333" t="str">
            <v>湖南省益阳市南县唯一金城G栋905</v>
          </cell>
        </row>
        <row r="60334">
          <cell r="B60334">
            <v>13956955138</v>
          </cell>
          <cell r="C60334" t="str">
            <v>安徽省合肥市潜山路凤凰城三期56栋701室</v>
          </cell>
        </row>
        <row r="60335">
          <cell r="B60335">
            <v>15805575253</v>
          </cell>
          <cell r="C60335" t="str">
            <v>安徽省宿州市埇桥区北十里泗浒高速宿州管理有限公司</v>
          </cell>
        </row>
        <row r="60336">
          <cell r="B60336">
            <v>13671626067</v>
          </cell>
          <cell r="C60336" t="str">
            <v>上海市徐汇区番禺路1099弄东方公寓2号楼901室</v>
          </cell>
        </row>
        <row r="60337">
          <cell r="B60337">
            <v>13097526111</v>
          </cell>
          <cell r="C60337" t="str">
            <v>山西省临汾市洪洞县雅荷园72号</v>
          </cell>
        </row>
        <row r="60338">
          <cell r="B60338">
            <v>13430255660</v>
          </cell>
          <cell r="C60338" t="str">
            <v>广东省广州市花都区狮岭镇义山村义山幼儿园</v>
          </cell>
        </row>
        <row r="60339">
          <cell r="B60339">
            <v>13935788882</v>
          </cell>
          <cell r="C60339" t="str">
            <v>山西省临汾市尧都区解放西路莲花池教育局家属院（教育颐苑）</v>
          </cell>
        </row>
        <row r="60340">
          <cell r="B60340">
            <v>13612099303</v>
          </cell>
          <cell r="C60340" t="str">
            <v>天津市和平区西康路32号店名：扎西日措</v>
          </cell>
        </row>
        <row r="60341">
          <cell r="B60341">
            <v>15635446011</v>
          </cell>
          <cell r="C60341" t="str">
            <v>山西省晋中市榆次区中都路与文津街交叉口北大语文晋中实验学校</v>
          </cell>
        </row>
        <row r="60342">
          <cell r="B60342">
            <v>18635112332</v>
          </cell>
          <cell r="C60342" t="str">
            <v>山西省太原市万柏林区和平北路奚馨苑3-503</v>
          </cell>
        </row>
        <row r="60343">
          <cell r="B60343">
            <v>15893030228</v>
          </cell>
          <cell r="C60343" t="str">
            <v>河南省济源市济水苑小区D区5号楼2楼东</v>
          </cell>
        </row>
        <row r="60344">
          <cell r="B60344">
            <v>13612079122</v>
          </cell>
          <cell r="C60344" t="str">
            <v>天津市南开区鞍山西道松杉路1号（天津市房产供热公司）</v>
          </cell>
        </row>
        <row r="60345">
          <cell r="B60345">
            <v>13163069937</v>
          </cell>
          <cell r="C60345" t="str">
            <v>天津市和平区体育馆街大理道109号</v>
          </cell>
        </row>
        <row r="60346">
          <cell r="B60346">
            <v>13302156065</v>
          </cell>
          <cell r="C60346" t="str">
            <v>天津市河东区新北路裕阳花园18-4-601</v>
          </cell>
        </row>
        <row r="60347">
          <cell r="B60347">
            <v>18622952025</v>
          </cell>
          <cell r="C60347" t="str">
            <v>天津市西青区友谊南路111号印力中心1306</v>
          </cell>
        </row>
        <row r="60348">
          <cell r="B60348">
            <v>13114883665</v>
          </cell>
          <cell r="C60348" t="str">
            <v>天津市河西区越秀路健春里2号（四号路小学）</v>
          </cell>
        </row>
        <row r="60349">
          <cell r="B60349">
            <v>15822659200</v>
          </cell>
          <cell r="C60349" t="str">
            <v>天津市河东区华龙道秋实园16号楼6单元401</v>
          </cell>
        </row>
        <row r="60350">
          <cell r="B60350">
            <v>18622397020</v>
          </cell>
          <cell r="C60350" t="str">
            <v>天津市武清开发区汇丰路11号达利控制台</v>
          </cell>
        </row>
        <row r="60351">
          <cell r="B60351">
            <v>18630860158</v>
          </cell>
          <cell r="C60351" t="str">
            <v>陕西省西安市未央区辛家庙街道金茂七路自然界志岳8号楼2单元</v>
          </cell>
        </row>
        <row r="60352">
          <cell r="B60352">
            <v>13502163120</v>
          </cell>
          <cell r="C60352" t="str">
            <v>天津市河西区卫国道凤溪花园9-2-301</v>
          </cell>
        </row>
        <row r="60353">
          <cell r="B60353">
            <v>13102060588</v>
          </cell>
          <cell r="C60353" t="str">
            <v>天津市河西区解放南路老汽配城C区110</v>
          </cell>
        </row>
        <row r="60354">
          <cell r="B60354" t="str">
            <v>13813608591/0513-8554303</v>
          </cell>
          <cell r="C60354" t="str">
            <v>江苏省南通市唐闸兴隆街43号江苏南通市第二人民医院院办</v>
          </cell>
        </row>
        <row r="60355">
          <cell r="B60355">
            <v>13920655550</v>
          </cell>
          <cell r="C60355" t="str">
            <v>天津市和平区小成都道犀地3-3205</v>
          </cell>
        </row>
        <row r="60356">
          <cell r="B60356">
            <v>13567492223</v>
          </cell>
          <cell r="C60356" t="str">
            <v>浙江省宁波市慈溪北二环中路483号和谐旅游</v>
          </cell>
        </row>
        <row r="60357">
          <cell r="B60357">
            <v>13820170852</v>
          </cell>
          <cell r="C60357" t="str">
            <v>天津市津南区海河教育园区仁恒滨河湾景新花园17-1-201</v>
          </cell>
        </row>
        <row r="60358">
          <cell r="B60358">
            <v>15874505078</v>
          </cell>
          <cell r="C60358" t="str">
            <v>湖南省芷江侗族自治县下马路卫校宿舍二单元四楼</v>
          </cell>
        </row>
        <row r="60359">
          <cell r="B60359">
            <v>15001768842</v>
          </cell>
          <cell r="C60359" t="str">
            <v>上海市嘉定区嘉松北路6130号上城名都南区187号702室</v>
          </cell>
        </row>
        <row r="60360">
          <cell r="B60360">
            <v>13601659754</v>
          </cell>
          <cell r="C60360" t="str">
            <v>上海市浦东双桥路300号（上海峰艺纺织品有限公司）</v>
          </cell>
        </row>
        <row r="60361">
          <cell r="B60361">
            <v>13950239006</v>
          </cell>
          <cell r="C60361" t="str">
            <v>福建省福州市闽侯县白沙镇埕元588号闽豪公司</v>
          </cell>
        </row>
        <row r="60362">
          <cell r="B60362">
            <v>13843065177</v>
          </cell>
          <cell r="C60362" t="str">
            <v>吉林省长春市净月大街2950号众创大厦净月疾控中心二楼2205</v>
          </cell>
        </row>
        <row r="60363">
          <cell r="B60363">
            <v>13820712572</v>
          </cell>
          <cell r="C60363" t="str">
            <v>天津市红桥区光荣道竹山路翠溪园6-3-602</v>
          </cell>
        </row>
        <row r="60364">
          <cell r="B60364">
            <v>13903351249</v>
          </cell>
          <cell r="C60364" t="str">
            <v>河北省秦皇岛市海港区碧海云天小区2-1-1602</v>
          </cell>
        </row>
        <row r="60365">
          <cell r="B60365">
            <v>13633388567</v>
          </cell>
          <cell r="C60365" t="str">
            <v>江苏省南京市浦口区泰山街道龙盘路1号</v>
          </cell>
        </row>
        <row r="60366">
          <cell r="B60366">
            <v>13901203288</v>
          </cell>
          <cell r="C60366" t="str">
            <v>北京市海淀区永定路57号院218-2-16</v>
          </cell>
        </row>
        <row r="60367">
          <cell r="B60367">
            <v>13602014093</v>
          </cell>
          <cell r="C60367" t="str">
            <v>天津市河西区闽侯路37号3门205</v>
          </cell>
        </row>
        <row r="60368">
          <cell r="B60368">
            <v>13982213797</v>
          </cell>
          <cell r="C60368" t="str">
            <v>四川省成都市高新区天和东街29号锦尚天华小区洛洛</v>
          </cell>
        </row>
        <row r="60369">
          <cell r="B60369">
            <v>13434112230</v>
          </cell>
          <cell r="C60369" t="str">
            <v>广东省广州市花都区紫薇路37号百合豪园B栋905</v>
          </cell>
        </row>
        <row r="60370">
          <cell r="B60370">
            <v>13358166180</v>
          </cell>
          <cell r="C60370" t="str">
            <v>江苏省常州市天宁区华润国际25-202</v>
          </cell>
        </row>
        <row r="60371">
          <cell r="B60371">
            <v>13871747473</v>
          </cell>
          <cell r="C60371" t="str">
            <v>湖北省襄阳市高新区江山北路7号驼峰佳苑</v>
          </cell>
        </row>
        <row r="60372">
          <cell r="B60372">
            <v>13131810280</v>
          </cell>
          <cell r="C60372" t="str">
            <v>甘肃省兰州市皋兰县忠和镇北龙口仓储物流中心9号库瑞泽汽配</v>
          </cell>
        </row>
        <row r="60373">
          <cell r="B60373">
            <v>19925150155</v>
          </cell>
          <cell r="C60373" t="str">
            <v>广东省深圳市光明新区公明街道上村石观工业园四栋山本光电</v>
          </cell>
        </row>
        <row r="60374">
          <cell r="B60374">
            <v>13479953444</v>
          </cell>
          <cell r="C60374" t="str">
            <v>江西赣州市红旗大道64号银座银行三楼稽核部</v>
          </cell>
        </row>
        <row r="60375">
          <cell r="B60375">
            <v>13567108528</v>
          </cell>
          <cell r="C60375" t="str">
            <v>安徽省阜阳市颖上县慎城镇汽车站对面御水蓝庭16号楼1306</v>
          </cell>
        </row>
        <row r="60376">
          <cell r="B60376">
            <v>13207633934</v>
          </cell>
          <cell r="C60376" t="str">
            <v>天津市河西区解放南路325号环球磁卡公司数据事业部</v>
          </cell>
        </row>
        <row r="60377">
          <cell r="B60377">
            <v>17767051621</v>
          </cell>
          <cell r="C60377" t="str">
            <v>浙江省杭州市西湖区金地自在城求学里7幢2单元704</v>
          </cell>
        </row>
        <row r="60378">
          <cell r="B60378">
            <v>13916156931</v>
          </cell>
          <cell r="C60378" t="str">
            <v>浙江省慈溪市北二环东路双河家苑11号楼2单元1004</v>
          </cell>
        </row>
        <row r="60379">
          <cell r="B60379">
            <v>13466661078</v>
          </cell>
          <cell r="C60379" t="str">
            <v>北京市-县-延庆县-北京市延庆区香水园街道川北小区社区卫生服务站（甲25）</v>
          </cell>
        </row>
        <row r="60380">
          <cell r="B60380">
            <v>13550053014</v>
          </cell>
          <cell r="C60380" t="str">
            <v>四川省成都市新都区金鹏路1号渥嘉郡</v>
          </cell>
        </row>
        <row r="60381">
          <cell r="B60381">
            <v>13674892307</v>
          </cell>
          <cell r="C60381" t="str">
            <v>内蒙古呼和浩特市赛罕区桥华世纪村和华园</v>
          </cell>
        </row>
        <row r="60382">
          <cell r="B60382">
            <v>13478540671</v>
          </cell>
          <cell r="C60382" t="str">
            <v>辽宁省大连市开发区亿锋广场三期二号楼802</v>
          </cell>
        </row>
        <row r="60383">
          <cell r="B60383">
            <v>18961452883</v>
          </cell>
          <cell r="C60383" t="str">
            <v>江苏省常州市新北区河海街道长兴秀江南9-102</v>
          </cell>
        </row>
        <row r="60384">
          <cell r="B60384">
            <v>13976480687</v>
          </cell>
          <cell r="C60384" t="str">
            <v>海南省海口市龙华区金牛路1号丁香家园</v>
          </cell>
        </row>
        <row r="60385">
          <cell r="B60385">
            <v>18511229966</v>
          </cell>
          <cell r="C60385" t="str">
            <v>北京市房山区长阳镇云湾家园一号院三号楼1104</v>
          </cell>
        </row>
        <row r="60386">
          <cell r="B60386">
            <v>18976077123</v>
          </cell>
          <cell r="C60386" t="str">
            <v>海南省海口市龙华区滨海大道115号海垦国际金融中心38层</v>
          </cell>
        </row>
        <row r="60387">
          <cell r="B60387">
            <v>13887528082</v>
          </cell>
          <cell r="C60387" t="str">
            <v>云南省文山州文山市聚锦苑北门31--2</v>
          </cell>
        </row>
        <row r="60388">
          <cell r="B60388">
            <v>13911820050</v>
          </cell>
          <cell r="C60388" t="str">
            <v>北京市东城区南竹杆胡同10号楼3单元102</v>
          </cell>
        </row>
        <row r="60389">
          <cell r="B60389">
            <v>13667919547</v>
          </cell>
          <cell r="C60389" t="str">
            <v>江西省南昌市会堂侧路52号福山花园11栋一单元302</v>
          </cell>
        </row>
        <row r="60390">
          <cell r="B60390">
            <v>13959997599</v>
          </cell>
          <cell r="C60390" t="str">
            <v>福建泉州市安溪县三远商城1号楼</v>
          </cell>
        </row>
        <row r="60391">
          <cell r="B60391">
            <v>13828403995</v>
          </cell>
          <cell r="C60391" t="str">
            <v>广东省广州市白云区白云大道南447号逸景居2楼珠江数码</v>
          </cell>
        </row>
        <row r="60392">
          <cell r="B60392">
            <v>18603340325</v>
          </cell>
          <cell r="C60392" t="str">
            <v>河北省承德市双桥区清樾华庭小区6-403</v>
          </cell>
        </row>
        <row r="60393">
          <cell r="B60393">
            <v>15810012929</v>
          </cell>
          <cell r="C60393" t="str">
            <v>北京市海淀区西苑100号</v>
          </cell>
        </row>
        <row r="60394">
          <cell r="B60394">
            <v>15907625280</v>
          </cell>
          <cell r="C60394" t="str">
            <v>广东省兴宁市文峰一路文峰新苑C栋301</v>
          </cell>
        </row>
        <row r="60395">
          <cell r="B60395">
            <v>13793559280</v>
          </cell>
          <cell r="C60395" t="str">
            <v>山东省烟台市牟平区富海新城2042</v>
          </cell>
        </row>
        <row r="60396">
          <cell r="B60396">
            <v>15031299991</v>
          </cell>
          <cell r="C60396" t="str">
            <v>河北省保定市天威西路富康街秀兰康泽园南区3号楼2单元101</v>
          </cell>
        </row>
        <row r="60397">
          <cell r="B60397">
            <v>13875303333</v>
          </cell>
          <cell r="C60397" t="str">
            <v>湖南省沅江市江南集贸市场东门</v>
          </cell>
        </row>
        <row r="60398">
          <cell r="B60398">
            <v>13699702689</v>
          </cell>
          <cell r="C60398" t="str">
            <v>广东省广州市天河区华景路129号B座501室</v>
          </cell>
        </row>
        <row r="60399">
          <cell r="B60399">
            <v>15549651999</v>
          </cell>
          <cell r="C60399" t="str">
            <v>湖北省黄冈市黄梅县黄梅镇黄梅大道皇家·御澜园（南门），2栋3单元</v>
          </cell>
        </row>
        <row r="60400">
          <cell r="B60400">
            <v>13577166148</v>
          </cell>
          <cell r="C60400" t="str">
            <v>云南省昆明市西山区海口300号东风小区3号商铺天新美食坊</v>
          </cell>
        </row>
        <row r="60401">
          <cell r="B60401">
            <v>13898688700</v>
          </cell>
          <cell r="C60401" t="str">
            <v>辽宁省大连市高新区科海街18-1号（中海华庭C3-1）</v>
          </cell>
        </row>
        <row r="60402">
          <cell r="B60402">
            <v>13977188133</v>
          </cell>
          <cell r="C60402" t="str">
            <v>广西壮族自治区南宁市青秀区园湖南路7一29号文雅苑B单元601</v>
          </cell>
        </row>
        <row r="60403">
          <cell r="B60403">
            <v>18632653299</v>
          </cell>
          <cell r="C60403" t="str">
            <v>天津市南开区鞍山西道278号和通大厦底商建设银行</v>
          </cell>
        </row>
        <row r="60404">
          <cell r="B60404">
            <v>13883107371</v>
          </cell>
          <cell r="C60404" t="str">
            <v>重庆市渝中区管家巷7号渝中区公安分局</v>
          </cell>
        </row>
        <row r="60405">
          <cell r="B60405">
            <v>15244783111</v>
          </cell>
          <cell r="C60405" t="str">
            <v>黑龙江省佳木斯市向阳区长安西路313号，如家酒店一楼老兵服装服务社</v>
          </cell>
        </row>
        <row r="60406">
          <cell r="B60406">
            <v>13771777149</v>
          </cell>
          <cell r="C60406" t="str">
            <v>江苏省苏州市园区星州街水坊路御湖熙岸西区商铺103丝域养发</v>
          </cell>
        </row>
        <row r="60407">
          <cell r="B60407">
            <v>15311008676</v>
          </cell>
          <cell r="C60407" t="str">
            <v>北京市海淀区阜成路8号院综合楼210室</v>
          </cell>
        </row>
        <row r="60408">
          <cell r="B60408">
            <v>13940265217</v>
          </cell>
          <cell r="C60408" t="str">
            <v>辽宁省沈阳市和平区北五经街11号，沈阳市公安医院</v>
          </cell>
        </row>
        <row r="60409">
          <cell r="B60409">
            <v>13945830928</v>
          </cell>
          <cell r="C60409" t="str">
            <v>黑龙江省鸡西市鸡冠区冠城蓝湾10号楼5单元102室</v>
          </cell>
        </row>
        <row r="60410">
          <cell r="B60410">
            <v>18600078060</v>
          </cell>
          <cell r="C60410" t="str">
            <v>北京市怀柔区湖光小区甲14号楼3单元102</v>
          </cell>
        </row>
        <row r="60411">
          <cell r="B60411">
            <v>15045391177</v>
          </cell>
          <cell r="C60411" t="str">
            <v>黑龙江省巴彦县和顺嘉园小区B栋3单元301室</v>
          </cell>
        </row>
        <row r="60412">
          <cell r="B60412">
            <v>15804011200</v>
          </cell>
          <cell r="C60412" t="str">
            <v>辽宁省沈阳市沈河区南关路45-2号343</v>
          </cell>
        </row>
        <row r="60413">
          <cell r="B60413">
            <v>15981191111</v>
          </cell>
          <cell r="C60413" t="str">
            <v>吉林省吉林市昌邑区延安路鸿博景园6-2-401号</v>
          </cell>
        </row>
        <row r="60414">
          <cell r="B60414">
            <v>18106386098</v>
          </cell>
          <cell r="C60414" t="str">
            <v>山东省烟台市开发区天山路9号耀华学校</v>
          </cell>
        </row>
        <row r="60415">
          <cell r="B60415">
            <v>13583500199</v>
          </cell>
          <cell r="C60415" t="str">
            <v>山东省烟台耀华国际教育学校开发区天山路9号</v>
          </cell>
        </row>
        <row r="60416">
          <cell r="B60416">
            <v>18764263888</v>
          </cell>
          <cell r="C60416" t="str">
            <v>山东青岛市市北区南口路和平花园98号楼3单元302</v>
          </cell>
        </row>
        <row r="60417">
          <cell r="B60417">
            <v>18629056788</v>
          </cell>
          <cell r="C60417" t="str">
            <v>陕西省西安市雁塔区翠华南路佳禾中心B座</v>
          </cell>
        </row>
        <row r="60418">
          <cell r="B60418">
            <v>18915715775</v>
          </cell>
          <cell r="C60418" t="str">
            <v>江苏省张家港市暨阳中路426号大世界广场二楼D座</v>
          </cell>
        </row>
        <row r="60419">
          <cell r="B60419">
            <v>13940963183</v>
          </cell>
          <cell r="C60419" t="str">
            <v>辽宁省大连市西岗区中山路141号，中国人保公司理赔中心</v>
          </cell>
        </row>
        <row r="60420">
          <cell r="B60420">
            <v>18940311129</v>
          </cell>
          <cell r="C60420" t="str">
            <v>辽宁省抚顺市望花区怡景家园小区旁辽宁沈抚农商银行</v>
          </cell>
        </row>
        <row r="60421">
          <cell r="B60421">
            <v>13649724777</v>
          </cell>
          <cell r="C60421" t="str">
            <v>青海省西宁市城西区海晏路47号</v>
          </cell>
        </row>
        <row r="60422">
          <cell r="B60422">
            <v>13959030615</v>
          </cell>
          <cell r="C60422" t="str">
            <v>福建省龙岩市新罗区北城街道二环路新二院北门斜对面（蓝精灵洗车旁）顺发矿山机械</v>
          </cell>
        </row>
        <row r="60423">
          <cell r="B60423">
            <v>18705220066</v>
          </cell>
          <cell r="C60423" t="str">
            <v>江苏省邳州市运河街道奚仲路北侧邳州农商行奚仲支行</v>
          </cell>
        </row>
        <row r="60424">
          <cell r="B60424">
            <v>13889905455</v>
          </cell>
          <cell r="C60424" t="str">
            <v>广东省广州市海珠区石榴岗路106号大院</v>
          </cell>
        </row>
        <row r="60425">
          <cell r="B60425">
            <v>13847209455</v>
          </cell>
          <cell r="C60425" t="str">
            <v>内蒙古包头市昆都仑区黄河西路街道保利拉菲公馆一期7栋705号</v>
          </cell>
        </row>
        <row r="60426">
          <cell r="B60426">
            <v>15241176177</v>
          </cell>
          <cell r="C60426" t="str">
            <v>辽宁省大连中山区中山路141号人保</v>
          </cell>
        </row>
        <row r="60427">
          <cell r="B60427">
            <v>13514449211</v>
          </cell>
          <cell r="C60427" t="str">
            <v>吉林省吉林市船营区松江路81号，中国农业银行吉林市分行内控合规部</v>
          </cell>
        </row>
        <row r="60428">
          <cell r="B60428">
            <v>18683299629</v>
          </cell>
          <cell r="C60428" t="str">
            <v>四川省成都市温江区花都大道西段266号中铁瑞景澜庭七栋</v>
          </cell>
        </row>
        <row r="60429">
          <cell r="B60429">
            <v>18650360515</v>
          </cell>
          <cell r="C60429" t="str">
            <v>福建省福州市闽侯县白沙镇埕元588号闽豪公司</v>
          </cell>
        </row>
        <row r="60430">
          <cell r="B60430">
            <v>15857161713</v>
          </cell>
          <cell r="C60430" t="str">
            <v>浙江省杭州市萧山区金城路451号2楼2249</v>
          </cell>
        </row>
        <row r="60431">
          <cell r="B60431">
            <v>13922229788</v>
          </cell>
          <cell r="C60431" t="str">
            <v>广东省广州市白云区南方医院外科楼9楼整形科</v>
          </cell>
        </row>
        <row r="60432">
          <cell r="B60432">
            <v>13925096065</v>
          </cell>
          <cell r="C60432" t="str">
            <v>广东省广州市白云区人和镇大巷南路自编一号大院A1仓库</v>
          </cell>
        </row>
        <row r="60433">
          <cell r="B60433">
            <v>15000797966</v>
          </cell>
          <cell r="C60433" t="str">
            <v>上海市宝山区大康路1079弄中环国际二期9号302室</v>
          </cell>
        </row>
        <row r="60434">
          <cell r="B60434">
            <v>18633511596</v>
          </cell>
          <cell r="C60434" t="str">
            <v>河北省秦皇岛市北戴河区联峰路197号农业银行</v>
          </cell>
        </row>
        <row r="60435">
          <cell r="B60435">
            <v>15061816428</v>
          </cell>
          <cell r="C60435" t="str">
            <v>江苏省无锡市锡山区安镇碧桂园1期127单元402室</v>
          </cell>
        </row>
        <row r="60436">
          <cell r="B60436">
            <v>18579400027</v>
          </cell>
          <cell r="C60436" t="str">
            <v>广西柳州市鱼峰区天山路一区66号</v>
          </cell>
        </row>
        <row r="60437">
          <cell r="B60437">
            <v>15566565000</v>
          </cell>
          <cell r="C60437" t="str">
            <v>辽宁省锦州市凌河区儒林公馆1-90号</v>
          </cell>
        </row>
        <row r="60438">
          <cell r="B60438">
            <v>13929120677</v>
          </cell>
          <cell r="C60438" t="str">
            <v>广东省佛山市顺德区乐从镇东区德华路41号建设大厦</v>
          </cell>
        </row>
        <row r="60439">
          <cell r="B60439">
            <v>13823468423</v>
          </cell>
          <cell r="C60439" t="str">
            <v>广东省佛山市顺德区容桂东逸湾倚湖居14座702</v>
          </cell>
        </row>
        <row r="60440">
          <cell r="B60440">
            <v>13976929983</v>
          </cell>
          <cell r="C60440" t="str">
            <v>海南省洋浦经济开发区洋浦中学总务处</v>
          </cell>
        </row>
        <row r="60441">
          <cell r="B60441">
            <v>13991500139</v>
          </cell>
          <cell r="C60441" t="str">
            <v>陕西省商洛市商州区北新街139号</v>
          </cell>
        </row>
        <row r="60442">
          <cell r="B60442">
            <v>15047430966</v>
          </cell>
          <cell r="C60442" t="str">
            <v>内蒙古乌兰察布市察哈尔右翼前期新华街红梅胡油专卖</v>
          </cell>
        </row>
        <row r="60443">
          <cell r="B60443">
            <v>15600804746</v>
          </cell>
          <cell r="C60443" t="str">
            <v>北京市朝阳区双桥中路11号</v>
          </cell>
        </row>
        <row r="60444">
          <cell r="B60444">
            <v>18915899623</v>
          </cell>
          <cell r="C60444" t="str">
            <v>江苏省常州钟楼区凯纳华侨城4-902</v>
          </cell>
        </row>
        <row r="60445">
          <cell r="B60445">
            <v>13520513573</v>
          </cell>
          <cell r="C60445" t="str">
            <v>北京市海淀区西北旺镇友谊嘉园一期5号楼1单元501室</v>
          </cell>
        </row>
        <row r="60446">
          <cell r="B60446">
            <v>18605100929</v>
          </cell>
          <cell r="C60446" t="str">
            <v>江苏省无锡市滨湖区万科城市花园3区110-501</v>
          </cell>
        </row>
        <row r="60447">
          <cell r="B60447">
            <v>15378771535</v>
          </cell>
          <cell r="C60447" t="str">
            <v>河南省郑州市上街区中心路供电局</v>
          </cell>
        </row>
        <row r="60448">
          <cell r="B60448">
            <v>13703476335</v>
          </cell>
          <cell r="C60448" t="str">
            <v>河南省濮阳市华龙区中原油田公安局刑侦支队</v>
          </cell>
        </row>
        <row r="60449">
          <cell r="B60449">
            <v>18841536826</v>
          </cell>
          <cell r="C60449" t="str">
            <v>辽宁省丹东市振兴区滨江中路99号水岸豪庭1号楼2单元#2503</v>
          </cell>
        </row>
        <row r="60450">
          <cell r="B60450">
            <v>18625055766</v>
          </cell>
          <cell r="C60450" t="str">
            <v>江苏省昆山市萧林西路8号6楼</v>
          </cell>
        </row>
        <row r="60451">
          <cell r="B60451">
            <v>15385627916</v>
          </cell>
          <cell r="C60451" t="str">
            <v>安徽省铜陵市狮子山区湖二路福景东方城41栋503</v>
          </cell>
        </row>
        <row r="60452">
          <cell r="B60452">
            <v>13856252966</v>
          </cell>
          <cell r="C60452" t="str">
            <v>安徽省铜陵市铜官山区人民东村45*602号</v>
          </cell>
        </row>
        <row r="60453">
          <cell r="B60453">
            <v>17767784499</v>
          </cell>
          <cell r="C60453" t="str">
            <v>吉林省长春市净月开发区和信天阶5-1504</v>
          </cell>
        </row>
        <row r="60454">
          <cell r="B60454">
            <v>13089275555</v>
          </cell>
          <cell r="C60454" t="str">
            <v>吉林省梅河口市原香墅16-4-101</v>
          </cell>
        </row>
        <row r="60455">
          <cell r="B60455">
            <v>13756182254</v>
          </cell>
          <cell r="C60455" t="str">
            <v>吉林省长春市朝阳区同志街1893号长春市测绘院</v>
          </cell>
        </row>
        <row r="60456">
          <cell r="B60456">
            <v>15543277291</v>
          </cell>
          <cell r="C60456" t="str">
            <v>吉林省长春市宽城区站前金街4号楼3单元406</v>
          </cell>
        </row>
        <row r="60457">
          <cell r="B60457">
            <v>18600368301</v>
          </cell>
          <cell r="C60457" t="str">
            <v>北京市昌平区回龙观东大街腾讯创客空间A座506DERA</v>
          </cell>
        </row>
        <row r="60458">
          <cell r="B60458">
            <v>13652158865</v>
          </cell>
          <cell r="C60458" t="str">
            <v>天津市滨海新区开发区第五大街万科金域蓝湾8栋2门2701</v>
          </cell>
        </row>
        <row r="60459">
          <cell r="B60459">
            <v>13821777101</v>
          </cell>
          <cell r="C60459" t="str">
            <v>天津市河东区新开路区福园春华里17-1-202</v>
          </cell>
        </row>
        <row r="60460">
          <cell r="B60460">
            <v>15122359936</v>
          </cell>
          <cell r="C60460" t="str">
            <v>天津市西青区杨柳青镇英伦名苑雅景园7号楼4门102</v>
          </cell>
        </row>
        <row r="60461">
          <cell r="B60461">
            <v>15777893590</v>
          </cell>
          <cell r="C60461" t="str">
            <v>海南省儋州市白马井镇中南西海岸B10号1803</v>
          </cell>
        </row>
        <row r="60462">
          <cell r="B60462">
            <v>13920120929</v>
          </cell>
          <cell r="C60462" t="str">
            <v>天津市东丽区昆俞家园14-2-904</v>
          </cell>
        </row>
        <row r="60463">
          <cell r="B60463">
            <v>13821107123</v>
          </cell>
          <cell r="C60463" t="str">
            <v>天津市和平区烟台道66号小白楼派出所</v>
          </cell>
        </row>
        <row r="60464">
          <cell r="B60464">
            <v>13752412189</v>
          </cell>
          <cell r="C60464" t="str">
            <v>天津市南开区卫津南路招商钻石山18楼1单元220号</v>
          </cell>
        </row>
        <row r="60465">
          <cell r="B60465">
            <v>13682013524</v>
          </cell>
          <cell r="C60465" t="str">
            <v>天津市和平区开封道27号开封道邮局</v>
          </cell>
        </row>
        <row r="60466">
          <cell r="B60466">
            <v>13752788013</v>
          </cell>
          <cell r="C60466" t="str">
            <v>天津市南开区华苑产业区华天道8号海泰信息广场B-608</v>
          </cell>
        </row>
        <row r="60467">
          <cell r="B60467">
            <v>15620629007</v>
          </cell>
          <cell r="C60467" t="str">
            <v>天津市河西区西园道18号中心小学西园校区A座</v>
          </cell>
        </row>
        <row r="60468">
          <cell r="B60468">
            <v>15966487131</v>
          </cell>
          <cell r="C60468" t="str">
            <v>山东省烟台市海阳市方圆街道海阳路88号海阳市东村河与新元广场管理处</v>
          </cell>
        </row>
        <row r="60469">
          <cell r="B60469">
            <v>13588075066</v>
          </cell>
          <cell r="C60469" t="str">
            <v>浙江省杭州市塘萍路东方福邸1-2-316</v>
          </cell>
        </row>
        <row r="60470">
          <cell r="B60470">
            <v>13689062122</v>
          </cell>
          <cell r="C60470" t="str">
            <v>四川省成都市高新西区百草路东段35号成都外国语学校</v>
          </cell>
        </row>
        <row r="60471">
          <cell r="B60471">
            <v>13518307759</v>
          </cell>
          <cell r="C60471" t="str">
            <v>四川省江油市中坝镇大场口江城苑三期大唐广告</v>
          </cell>
        </row>
        <row r="60472">
          <cell r="B60472">
            <v>13357935209</v>
          </cell>
          <cell r="C60472" t="str">
            <v>江苏省徐州沛县五洲新天地35-2-302</v>
          </cell>
        </row>
        <row r="60473">
          <cell r="B60473">
            <v>15836175582</v>
          </cell>
          <cell r="C60473" t="str">
            <v>河南省新乡市卫辉市健康路88号新乡医学院第一附属医院北家属院19号楼1单元2楼</v>
          </cell>
        </row>
        <row r="60474">
          <cell r="B60474">
            <v>15890399460</v>
          </cell>
          <cell r="C60474" t="str">
            <v>上海市宝山区真华路1801弄91号601</v>
          </cell>
        </row>
        <row r="60475">
          <cell r="B60475">
            <v>13925273577</v>
          </cell>
          <cell r="C60475" t="str">
            <v>辽宁省沈阳市浑南区天坛南街12号华发首府10号楼1单元7楼2号</v>
          </cell>
        </row>
        <row r="60476">
          <cell r="B60476">
            <v>13575493692</v>
          </cell>
          <cell r="C60476" t="str">
            <v>浙江省杭州市江干区下沙街道27号大街海天城23幢2单元1202室</v>
          </cell>
        </row>
        <row r="60477">
          <cell r="B60477">
            <v>18632668856</v>
          </cell>
          <cell r="C60477" t="str">
            <v>河北省廊坊市广阳区新开路街道和平路管道局八区14号楼</v>
          </cell>
        </row>
        <row r="60478">
          <cell r="B60478">
            <v>17703208815</v>
          </cell>
          <cell r="C60478" t="str">
            <v>河北省邯郸市丛台区丛台西街道丛台路25号邯郸市第一医院门诊楼</v>
          </cell>
        </row>
        <row r="60479">
          <cell r="B60479">
            <v>13848819759</v>
          </cell>
          <cell r="C60479" t="str">
            <v xml:space="preserve">内蒙古呼和浩特车站东街101号铁通呼和浩特分公司 </v>
          </cell>
        </row>
        <row r="60480">
          <cell r="B60480">
            <v>18077523003</v>
          </cell>
          <cell r="C60480" t="str">
            <v>广西北流市北流高中</v>
          </cell>
        </row>
        <row r="60481">
          <cell r="B60481">
            <v>13682677703</v>
          </cell>
          <cell r="C60481" t="str">
            <v>广东省深圳市龙岗区大道坪地段4183号（宏涛公司）</v>
          </cell>
        </row>
        <row r="60482">
          <cell r="B60482">
            <v>13505633679</v>
          </cell>
          <cell r="C60482" t="str">
            <v>安徽省安庆市大观区集贤路街道德宽街道壕埂街桃源山庄5号楼3单元406</v>
          </cell>
        </row>
        <row r="60483">
          <cell r="B60483">
            <v>13999820940</v>
          </cell>
          <cell r="C60483" t="str">
            <v>新疆乌鲁木齐市光明路125号新疆建筑设计研究院</v>
          </cell>
        </row>
        <row r="60484">
          <cell r="B60484">
            <v>13191638608</v>
          </cell>
          <cell r="C60484" t="str">
            <v>河北省承德市双桥区桥东街道环城东路承德市国土资源局11楼</v>
          </cell>
        </row>
        <row r="60485">
          <cell r="B60485">
            <v>18686181408</v>
          </cell>
          <cell r="C60485" t="str">
            <v>内蒙古包头市东方花园6号楼803</v>
          </cell>
        </row>
        <row r="60486">
          <cell r="B60486">
            <v>13669878168</v>
          </cell>
          <cell r="C60486" t="str">
            <v>广东省东莞市undefined厚街镇东莞市厚街镇竂厦竹园村春园路17号</v>
          </cell>
        </row>
        <row r="60487">
          <cell r="B60487">
            <v>18602608220</v>
          </cell>
          <cell r="C60487" t="str">
            <v>天津市红桥区芥园街道复兴路隆春里22号楼1门602</v>
          </cell>
        </row>
        <row r="60488">
          <cell r="B60488">
            <v>18647156676</v>
          </cell>
          <cell r="C60488" t="str">
            <v>内蒙古呼市赛马场北路邮苑小区2号楼2单元1403</v>
          </cell>
        </row>
        <row r="60489">
          <cell r="B60489">
            <v>13764553533</v>
          </cell>
          <cell r="C60489" t="str">
            <v>上海市宝山区张庙街道一二八纪念路811弄34号302</v>
          </cell>
        </row>
        <row r="60490">
          <cell r="B60490">
            <v>15801570888</v>
          </cell>
          <cell r="C60490" t="str">
            <v>北京市海淀区白家疃别墅区35号院</v>
          </cell>
        </row>
        <row r="60491">
          <cell r="B60491">
            <v>13737989157</v>
          </cell>
          <cell r="C60491" t="str">
            <v>辽宁省大连市开发区大连经济技术开发区辽西路18号</v>
          </cell>
        </row>
        <row r="60492">
          <cell r="B60492">
            <v>13004597778</v>
          </cell>
          <cell r="C60492" t="str">
            <v>江苏省昆山市马鞍山西未檀香园B-12楼</v>
          </cell>
        </row>
        <row r="60493">
          <cell r="B60493">
            <v>18058936162</v>
          </cell>
          <cell r="C60493" t="str">
            <v>浙江省金华市义乌市稠城街道全宅村烟酒超市代收（到了电话联系）</v>
          </cell>
        </row>
        <row r="60494">
          <cell r="B60494">
            <v>15224621181</v>
          </cell>
          <cell r="C60494" t="str">
            <v>广西柳州市鱼峰区雒容镇容庄苑二巷芭妍美容院</v>
          </cell>
        </row>
        <row r="60495">
          <cell r="B60495">
            <v>13929990771</v>
          </cell>
          <cell r="C60495" t="str">
            <v>广东省佛山市禅城区深华路9982</v>
          </cell>
        </row>
        <row r="60496">
          <cell r="B60496">
            <v>13520718136</v>
          </cell>
          <cell r="C60496" t="str">
            <v>北京市丰台区五环到六环间云岗七三一医院挂号室</v>
          </cell>
        </row>
        <row r="60497">
          <cell r="B60497">
            <v>13385290373</v>
          </cell>
          <cell r="C60497" t="str">
            <v>湖北省武汉市东西湖区泾河远洋世界3期24栋</v>
          </cell>
        </row>
        <row r="60498">
          <cell r="B60498">
            <v>13588405651</v>
          </cell>
          <cell r="C60498" t="str">
            <v>浙江省杭州市西湖区文新街道紫荆花路9号紫金庭园清溪苑4-1-401</v>
          </cell>
        </row>
        <row r="60499">
          <cell r="B60499">
            <v>13699730974</v>
          </cell>
          <cell r="C60499" t="str">
            <v>广东省广州市荔湾区逢源路68号A901房</v>
          </cell>
        </row>
        <row r="60500">
          <cell r="B60500">
            <v>13913502969</v>
          </cell>
          <cell r="C60500" t="str">
            <v>江苏省苏州市吴中区胥口镇东山大道10722号3幢2楼</v>
          </cell>
        </row>
        <row r="60501">
          <cell r="B60501">
            <v>18501183037</v>
          </cell>
          <cell r="C60501" t="str">
            <v>北京市朝阳区榴乡桥200米国服信奥众奥迪4S店</v>
          </cell>
        </row>
        <row r="60502">
          <cell r="B60502">
            <v>13569009693</v>
          </cell>
          <cell r="C60502" t="str">
            <v>河南省安阳市安钢职工总医院门诊部</v>
          </cell>
        </row>
        <row r="60503">
          <cell r="B60503">
            <v>13591298709</v>
          </cell>
          <cell r="C60503" t="str">
            <v>辽宁省锦州市凌河区南京路兴大都1-3</v>
          </cell>
        </row>
        <row r="60504">
          <cell r="B60504">
            <v>18632232166</v>
          </cell>
          <cell r="C60504" t="str">
            <v>河北省保定市阜平县西门人保财险公司</v>
          </cell>
        </row>
        <row r="60505">
          <cell r="B60505">
            <v>13752322208</v>
          </cell>
          <cell r="C60505" t="str">
            <v>天津市河东区六纬路神州花园18-6-901</v>
          </cell>
        </row>
        <row r="60506">
          <cell r="B60506">
            <v>13705605830</v>
          </cell>
          <cell r="C60506" t="str">
            <v>安徽省合肥市庐阳区夏店路寿春中学七年级英语组</v>
          </cell>
        </row>
        <row r="60507">
          <cell r="B60507">
            <v>13600056700</v>
          </cell>
          <cell r="C60507" t="str">
            <v>广东省广州市白云区黄石街江夏广云路自编9号308大楼黄石工商所（尚德广场途虎养车旁）</v>
          </cell>
        </row>
        <row r="60508">
          <cell r="B60508">
            <v>13911116697</v>
          </cell>
          <cell r="C60508" t="str">
            <v>浙江省杭州市拱墅区欣盛东方福邸一期6幢1802</v>
          </cell>
        </row>
        <row r="60509">
          <cell r="B60509">
            <v>13763910600</v>
          </cell>
          <cell r="C60509" t="str">
            <v>上海市浦东新区浦明路1199弄1号2002室九龙仓壹十八</v>
          </cell>
        </row>
        <row r="60510">
          <cell r="B60510">
            <v>13520355875</v>
          </cell>
          <cell r="C60510" t="str">
            <v>北京市朝阳区甘露园1号朝阳无限菁苑8号楼506室</v>
          </cell>
        </row>
        <row r="60511">
          <cell r="B60511">
            <v>15801284855</v>
          </cell>
          <cell r="C60511" t="str">
            <v>北京市大兴区黄村镇安顺南路12号院华远和煦里31-8-103</v>
          </cell>
        </row>
        <row r="60512">
          <cell r="B60512">
            <v>13681324994</v>
          </cell>
          <cell r="C60512" t="str">
            <v>北京市朝阳区姚家园路105号乐融大厦12层</v>
          </cell>
        </row>
        <row r="60513">
          <cell r="B60513">
            <v>13688437025</v>
          </cell>
          <cell r="C60513" t="str">
            <v>四川省成都市青羊区牧电路17号14幢2单元16号</v>
          </cell>
        </row>
        <row r="60514">
          <cell r="B60514">
            <v>13910327052</v>
          </cell>
          <cell r="C60514" t="str">
            <v>北京市海淀区北洼西里52号院气象西苑2号楼301室</v>
          </cell>
        </row>
        <row r="60515">
          <cell r="B60515">
            <v>18629681223</v>
          </cell>
          <cell r="C60515" t="str">
            <v>陕西省宝鸡市渭滨区公园路78号</v>
          </cell>
        </row>
        <row r="60516">
          <cell r="B60516">
            <v>15809170592</v>
          </cell>
          <cell r="C60516" t="str">
            <v>陕西省宝鸡市金台区延伸段冠森大世界路口移动公司</v>
          </cell>
        </row>
        <row r="60517">
          <cell r="B60517">
            <v>15103675810</v>
          </cell>
          <cell r="C60517" t="str">
            <v>海南省洋浦经济开发区阳光海湾小区</v>
          </cell>
        </row>
        <row r="60518">
          <cell r="B60518">
            <v>13582778437</v>
          </cell>
          <cell r="C60518" t="str">
            <v>河北省三河市燕郊镇天子庄园天子酒店206室</v>
          </cell>
        </row>
        <row r="60519">
          <cell r="B60519">
            <v>13811938196</v>
          </cell>
          <cell r="C60519" t="str">
            <v>北京市丰台区七里庄路24号龙马生活超市</v>
          </cell>
        </row>
        <row r="60520">
          <cell r="B60520">
            <v>13611217900</v>
          </cell>
          <cell r="C60520" t="str">
            <v>吉林省永吉县口前镇阳光丽景5号楼1单元301室</v>
          </cell>
        </row>
        <row r="60521">
          <cell r="B60521">
            <v>13601362904</v>
          </cell>
          <cell r="C60521" t="str">
            <v>北京市丰台区成寿寺四方景园五区（政法小区南区）8号楼1208</v>
          </cell>
        </row>
        <row r="60522">
          <cell r="B60522">
            <v>13552142758</v>
          </cell>
          <cell r="C60522" t="str">
            <v>北京市丰台区广安路15号中铁咨询大厦1208室</v>
          </cell>
        </row>
        <row r="60523">
          <cell r="B60523">
            <v>13976479722</v>
          </cell>
          <cell r="C60523" t="str">
            <v>海南省儋州市洋浦经济开发区浦馨苑17栋102室</v>
          </cell>
        </row>
        <row r="60524">
          <cell r="B60524">
            <v>13521621843</v>
          </cell>
          <cell r="C60524" t="str">
            <v>北京市海淀区阜成路30号空军总医院肿瘤放疗科二层专家办公室</v>
          </cell>
        </row>
        <row r="60525">
          <cell r="B60525">
            <v>13534130798</v>
          </cell>
          <cell r="C60525" t="str">
            <v>广东省深圳市福田区深南大道4019号航天大厦B座23楼农行渠道（转汤恒）</v>
          </cell>
        </row>
        <row r="60526">
          <cell r="B60526">
            <v>18892031996</v>
          </cell>
          <cell r="C60526" t="str">
            <v>陕西省西安市雁塔区锦业一路与丈八西四路交界处移动公司</v>
          </cell>
        </row>
        <row r="60527">
          <cell r="B60527">
            <v>18662200762</v>
          </cell>
          <cell r="C60527" t="str">
            <v>江苏省苏州市高新区（虎丘山）华山路鑫苑国际城市花园北区17幢1608</v>
          </cell>
        </row>
        <row r="60528">
          <cell r="B60528">
            <v>13842001372</v>
          </cell>
          <cell r="C60528" t="str">
            <v>北京市通州区永顺西街89号馨通家园7号楼四单元492</v>
          </cell>
        </row>
        <row r="60529">
          <cell r="B60529">
            <v>18618192969</v>
          </cell>
          <cell r="C60529" t="str">
            <v>北京市房山区良乡政通路12号民生银行房山支行</v>
          </cell>
        </row>
        <row r="60530">
          <cell r="B60530">
            <v>15010094879</v>
          </cell>
          <cell r="C60530" t="str">
            <v>北京市通州区次渠南里六区6-1二单元702</v>
          </cell>
        </row>
        <row r="60531">
          <cell r="B60531">
            <v>13522950843</v>
          </cell>
          <cell r="C60531" t="str">
            <v>北京市朝阳区石佛营西里20号楼三单元502</v>
          </cell>
        </row>
        <row r="60532">
          <cell r="B60532">
            <v>18600280222</v>
          </cell>
          <cell r="C60532" t="str">
            <v>北京市丰台区紫芳园5区1-5-201</v>
          </cell>
        </row>
        <row r="60533">
          <cell r="B60533">
            <v>18610755866</v>
          </cell>
          <cell r="C60533" t="str">
            <v>北京市朝阳区建国路89号华贸公寓6号楼601</v>
          </cell>
        </row>
        <row r="60534">
          <cell r="B60534">
            <v>13771026785</v>
          </cell>
          <cell r="C60534" t="str">
            <v>江苏省无锡市新吴区新安花苑二区141-1504</v>
          </cell>
        </row>
        <row r="60535">
          <cell r="B60535">
            <v>13941971618</v>
          </cell>
          <cell r="C60535" t="str">
            <v>辽宁省辽阳市宏伟区怡景花园8号楼二组101</v>
          </cell>
        </row>
        <row r="60536">
          <cell r="B60536">
            <v>18141185000</v>
          </cell>
          <cell r="C60536" t="str">
            <v>辽宁省大连市金州石河丰本小区</v>
          </cell>
        </row>
        <row r="60537">
          <cell r="B60537">
            <v>18141185000</v>
          </cell>
          <cell r="C60537" t="str">
            <v>辽宁省大连市金州石河丰本小区</v>
          </cell>
        </row>
        <row r="60538">
          <cell r="B60538">
            <v>13762154107</v>
          </cell>
          <cell r="C60538" t="str">
            <v xml:space="preserve">湖南省吉首市溶江小区32栋 </v>
          </cell>
        </row>
        <row r="60539">
          <cell r="B60539">
            <v>13810021095</v>
          </cell>
          <cell r="C60539" t="str">
            <v>北京市朝阳区慧忠里103楼洛克时代中心B座15屋1520</v>
          </cell>
        </row>
        <row r="60540">
          <cell r="B60540">
            <v>13601392689</v>
          </cell>
          <cell r="C60540" t="str">
            <v>北京市朝阳区青年路29号院3号楼5门1201</v>
          </cell>
        </row>
        <row r="60541">
          <cell r="B60541">
            <v>13589708277</v>
          </cell>
          <cell r="C60541" t="str">
            <v>山东省滨州市渤海四路建翔东小区</v>
          </cell>
        </row>
        <row r="60542">
          <cell r="B60542">
            <v>18554677612</v>
          </cell>
          <cell r="C60542" t="str">
            <v>山东省东营市东营区章丘路时代康桥75号楼一单元401</v>
          </cell>
        </row>
        <row r="60543">
          <cell r="B60543">
            <v>15840934411</v>
          </cell>
          <cell r="C60543" t="str">
            <v>辽宁省大连市沙河口区丽景春天45#楼2-3-1</v>
          </cell>
        </row>
        <row r="60544">
          <cell r="B60544">
            <v>13826078510</v>
          </cell>
          <cell r="C60544" t="str">
            <v>广东省广州市白云区太和镇柏塘村柏圣街8号</v>
          </cell>
        </row>
        <row r="60545">
          <cell r="B60545">
            <v>13864337499</v>
          </cell>
          <cell r="C60545" t="str">
            <v>山东省淄博市博山区翡翠水岸53号楼1单元802</v>
          </cell>
        </row>
        <row r="60546">
          <cell r="B60546">
            <v>18045321111</v>
          </cell>
          <cell r="C60546" t="str">
            <v>黑龙江省牡丹江市江南白桦原墅5504</v>
          </cell>
        </row>
        <row r="60547">
          <cell r="B60547">
            <v>15244755888</v>
          </cell>
          <cell r="C60547" t="str">
            <v>黑龙江省哈尔滨市呼兰区顺记路康目视光</v>
          </cell>
        </row>
        <row r="60548">
          <cell r="B60548">
            <v>15969701999</v>
          </cell>
          <cell r="C60548" t="str">
            <v>山东省济南省历下区全运村海尔绿城锦园南区18号楼</v>
          </cell>
        </row>
        <row r="60549">
          <cell r="B60549">
            <v>13816916308</v>
          </cell>
          <cell r="C60549" t="str">
            <v>上海市浦东新区惠南镇观海路1588弄5号1603室</v>
          </cell>
        </row>
        <row r="60550">
          <cell r="B60550">
            <v>13652138888</v>
          </cell>
          <cell r="C60550" t="str">
            <v>天津市南开区卫津路奥翔园1-1604（中石油桥下）</v>
          </cell>
        </row>
        <row r="60551">
          <cell r="B60551">
            <v>15288191118</v>
          </cell>
          <cell r="C60551" t="str">
            <v>云南省曲靖市麒麟区盛世锦华山水缘南门翠景园16-1</v>
          </cell>
        </row>
        <row r="60552">
          <cell r="B60552">
            <v>15620198088</v>
          </cell>
          <cell r="C60552" t="str">
            <v>天津市和平区汉阳道正和公寓3-2-301</v>
          </cell>
        </row>
        <row r="60553">
          <cell r="B60553">
            <v>13512800587</v>
          </cell>
          <cell r="C60553" t="str">
            <v>天津市河北区远洋大厦411</v>
          </cell>
        </row>
        <row r="60554">
          <cell r="B60554">
            <v>13801852299</v>
          </cell>
          <cell r="C60554" t="str">
            <v>上海市长宁区泉口路109/61/402</v>
          </cell>
        </row>
        <row r="60555">
          <cell r="B60555">
            <v>13110088070</v>
          </cell>
          <cell r="C60555" t="str">
            <v>天津市河东区东兴路蝶桥公寓6号楼底商助听器</v>
          </cell>
        </row>
        <row r="60556">
          <cell r="B60556">
            <v>13512854768</v>
          </cell>
          <cell r="C60556" t="str">
            <v>天津市河西区永安道罗马商务中心一楼</v>
          </cell>
        </row>
        <row r="60557">
          <cell r="B60557">
            <v>18931888801</v>
          </cell>
          <cell r="C60557" t="str">
            <v>河北省石家庄市裕华区体育南大街保利拉菲公馆西区3号楼1单元1802</v>
          </cell>
        </row>
        <row r="60558">
          <cell r="B60558">
            <v>13987630105</v>
          </cell>
          <cell r="C60558" t="str">
            <v>云南省昆明市西园南路27号云南省环境工程评估中心</v>
          </cell>
        </row>
        <row r="60559">
          <cell r="B60559">
            <v>13717658780</v>
          </cell>
          <cell r="C60559" t="str">
            <v>北京市石景山区杨庄南区地铁古城家园5号楼1907</v>
          </cell>
        </row>
        <row r="60560">
          <cell r="B60560">
            <v>13821272610</v>
          </cell>
          <cell r="C60560" t="str">
            <v>天津市河西区大沽南路海天馨苑道鑫园7-3-401</v>
          </cell>
        </row>
        <row r="60561">
          <cell r="B60561">
            <v>18630948696</v>
          </cell>
          <cell r="C60561" t="str">
            <v>天津市和平区四川路8号和平支队</v>
          </cell>
        </row>
        <row r="60562">
          <cell r="B60562">
            <v>13088996204</v>
          </cell>
          <cell r="C60562" t="str">
            <v>陕西省西安高新区高新二路18号</v>
          </cell>
        </row>
        <row r="60563">
          <cell r="B60563">
            <v>13683142726</v>
          </cell>
          <cell r="C60563" t="str">
            <v>北京市大兴区地铁四号线生物医药基地站君悦国际小区5号楼1202</v>
          </cell>
        </row>
        <row r="60564">
          <cell r="B60564">
            <v>13881908310</v>
          </cell>
          <cell r="C60564" t="str">
            <v>四川省成都市武侯区武侯大道双楠段100号月光诚品2-1-1101</v>
          </cell>
        </row>
        <row r="60565">
          <cell r="B60565">
            <v>18663169326</v>
          </cell>
          <cell r="C60565" t="str">
            <v>山东省威海市乳山市城区下东祥和小区门市蜜蜂堂店</v>
          </cell>
        </row>
        <row r="60566">
          <cell r="B60566">
            <v>13551779774</v>
          </cell>
          <cell r="C60566" t="str">
            <v>四川省阿坝州小金县公安局楼下九寨沟特色产品烟酒专卖店</v>
          </cell>
        </row>
        <row r="60567">
          <cell r="B60567">
            <v>13980806851</v>
          </cell>
          <cell r="C60567" t="str">
            <v>四川省成都市青羊区苏坡街道光华大道一段866号元益花园</v>
          </cell>
        </row>
        <row r="60568">
          <cell r="B60568">
            <v>13541045566</v>
          </cell>
          <cell r="C60568" t="str">
            <v>四川省成都市高新区肖家河东三巷四号院306</v>
          </cell>
        </row>
        <row r="60569">
          <cell r="B60569">
            <v>18580580810</v>
          </cell>
          <cell r="C60569" t="str">
            <v>重庆市沙坪坝区联芳桥13号大城小爱2-10-1</v>
          </cell>
        </row>
        <row r="60570">
          <cell r="B60570">
            <v>13565810087</v>
          </cell>
          <cell r="C60570" t="str">
            <v>新疆乌鲁木齐市米东区乌石化分公司财务处</v>
          </cell>
        </row>
        <row r="60571">
          <cell r="B60571">
            <v>18987221185</v>
          </cell>
          <cell r="C60571" t="str">
            <v>云南省大理市下关满江建标华城北门31号铺面</v>
          </cell>
        </row>
        <row r="60572">
          <cell r="B60572">
            <v>13540717918</v>
          </cell>
          <cell r="C60572" t="str">
            <v>四川省成都市锦江区马家沟128号花果新居1期物管</v>
          </cell>
        </row>
        <row r="60573">
          <cell r="B60573">
            <v>18602893335</v>
          </cell>
          <cell r="C60573" t="str">
            <v>四川省成都市金牛区两河西二路河滨森邻C区4-2-803</v>
          </cell>
        </row>
        <row r="60574">
          <cell r="B60574">
            <v>13980611114</v>
          </cell>
          <cell r="C60574" t="str">
            <v>四川省成都市新津县纯阳小区平顺路75号</v>
          </cell>
        </row>
        <row r="60575">
          <cell r="B60575">
            <v>13990909222</v>
          </cell>
          <cell r="C60575" t="str">
            <v>四川省宜宾市南岸西区金沙江大道9号宜宾商业银行</v>
          </cell>
        </row>
        <row r="60576">
          <cell r="B60576">
            <v>13618048512</v>
          </cell>
          <cell r="C60576" t="str">
            <v>四川省成都市青羊区西华门街16号天府幼儿园</v>
          </cell>
        </row>
        <row r="60577">
          <cell r="B60577">
            <v>18784695056</v>
          </cell>
          <cell r="C60577" t="str">
            <v>四川省宜宾市临港经济开发区西部食品商贸城6-1-35</v>
          </cell>
        </row>
        <row r="60578">
          <cell r="B60578">
            <v>13880197225</v>
          </cell>
          <cell r="C60578" t="str">
            <v>四川省成都市锦江区百日红中路398号树德中学外国语校区</v>
          </cell>
        </row>
        <row r="60579">
          <cell r="B60579">
            <v>13980502867</v>
          </cell>
          <cell r="C60579" t="str">
            <v>四川省成都市成华区站北北街42号12-2-4</v>
          </cell>
        </row>
        <row r="60580">
          <cell r="B60580">
            <v>15902859156</v>
          </cell>
          <cell r="C60580" t="str">
            <v>四川省成都市武侯区剑兰大道1288号西派国际2-2-602</v>
          </cell>
        </row>
        <row r="60581">
          <cell r="B60581">
            <v>18008061630</v>
          </cell>
          <cell r="C60581" t="str">
            <v>四川省成都市温江区燎原路228号</v>
          </cell>
        </row>
        <row r="60582">
          <cell r="B60582">
            <v>13882002049</v>
          </cell>
          <cell r="C60582" t="str">
            <v>四川省成都市青羊区清水滨河路104号</v>
          </cell>
        </row>
        <row r="60583">
          <cell r="B60583">
            <v>15228921237</v>
          </cell>
          <cell r="C60583" t="str">
            <v>四川省成都市华阳华府大道一段898号慕和南道小区15栋</v>
          </cell>
        </row>
        <row r="60584">
          <cell r="B60584">
            <v>13579827601</v>
          </cell>
          <cell r="C60584" t="str">
            <v>新疆乌鲁木齐市水磨沟区南湖北路友好三期3+2号楼6-702</v>
          </cell>
        </row>
        <row r="60585">
          <cell r="B60585">
            <v>13004597778</v>
          </cell>
          <cell r="C60585" t="str">
            <v>江苏省昆山市马鞍山西路未檀香园B-12幢</v>
          </cell>
        </row>
        <row r="60586">
          <cell r="B60586">
            <v>13540199709</v>
          </cell>
          <cell r="C60586" t="str">
            <v>四川省成都市郫县红光镇港通北一路567号西郡英华一期</v>
          </cell>
        </row>
        <row r="60587">
          <cell r="B60587">
            <v>18622021283</v>
          </cell>
          <cell r="C60587" t="str">
            <v>四川省成都市锦江区红豆树街77号海棠佳苑9-2303</v>
          </cell>
        </row>
        <row r="60588">
          <cell r="B60588">
            <v>13691817917</v>
          </cell>
          <cell r="C60588" t="str">
            <v>广东省深圳市龙岗区平湖街道金穗花园2-503</v>
          </cell>
        </row>
        <row r="60589">
          <cell r="B60589">
            <v>13778860766</v>
          </cell>
          <cell r="C60589" t="str">
            <v>四川省眉山市东坡区府街92号妇幼保健院</v>
          </cell>
        </row>
        <row r="60590">
          <cell r="B60590">
            <v>13999254458</v>
          </cell>
          <cell r="C60590" t="str">
            <v>新疆乌鲁木齐市米东区乌石化公司财务处</v>
          </cell>
        </row>
        <row r="60591">
          <cell r="B60591">
            <v>13608227177</v>
          </cell>
          <cell r="C60591" t="str">
            <v>四川省成都市华阳镇南湖西路锦江花园20栋1805</v>
          </cell>
        </row>
        <row r="60592">
          <cell r="B60592">
            <v>18828051530</v>
          </cell>
          <cell r="C60592" t="str">
            <v>四川省成都市新津县花源镇花源大道169号汇祥华楠半岛15-3</v>
          </cell>
        </row>
        <row r="60593">
          <cell r="B60593">
            <v>15715163368</v>
          </cell>
          <cell r="C60593" t="str">
            <v>江苏省南京市浦口区高新科技开发区星火路14号1号楼车置宝</v>
          </cell>
        </row>
        <row r="60594">
          <cell r="B60594">
            <v>13808193986</v>
          </cell>
          <cell r="C60594" t="str">
            <v>四川省成都市青羊区龙嘴路232号金地嘉年华11-4-701</v>
          </cell>
        </row>
        <row r="60595">
          <cell r="B60595">
            <v>18981999382</v>
          </cell>
          <cell r="C60595" t="str">
            <v>四川省成都市锦江区静安路1号万科城市花园8栋</v>
          </cell>
        </row>
        <row r="60596">
          <cell r="B60596">
            <v>17380130667</v>
          </cell>
          <cell r="C60596" t="str">
            <v>四川省成都市武侯区磨子桥小学分校</v>
          </cell>
        </row>
        <row r="60597">
          <cell r="B60597">
            <v>18645043758</v>
          </cell>
          <cell r="C60597" t="str">
            <v>黑龙江省哈尔滨市道里区工部街66号政法委</v>
          </cell>
        </row>
        <row r="60598">
          <cell r="B60598">
            <v>15828156650</v>
          </cell>
          <cell r="C60598" t="str">
            <v>四川省成都市成华区水碾河北三街28-3</v>
          </cell>
        </row>
        <row r="60599">
          <cell r="B60599">
            <v>13056429999</v>
          </cell>
          <cell r="C60599" t="str">
            <v>四川省成都市青羊区东坡北二路46号5-3-802</v>
          </cell>
        </row>
        <row r="60600">
          <cell r="B60600">
            <v>18215531339</v>
          </cell>
          <cell r="C60600" t="str">
            <v>四川省成都市郫都区犀浦镇岚牌街老馆子旁</v>
          </cell>
        </row>
        <row r="60601">
          <cell r="B60601">
            <v>13838009329</v>
          </cell>
          <cell r="C60601" t="str">
            <v>河南省郑州市金水区南阳路96号家天下小区12号楼1单元9楼西</v>
          </cell>
        </row>
        <row r="60602">
          <cell r="B60602">
            <v>13663822882</v>
          </cell>
          <cell r="C60602" t="str">
            <v>河南省郑州市东风路5号郑州轻工业学院</v>
          </cell>
        </row>
        <row r="60603">
          <cell r="B60603">
            <v>15890100811</v>
          </cell>
          <cell r="C60603" t="str">
            <v>河南省郑州市中原区洛河西路周新花园</v>
          </cell>
        </row>
        <row r="60604">
          <cell r="B60604">
            <v>18530905936</v>
          </cell>
          <cell r="C60604" t="str">
            <v>河南省郑州市管城区航海东路富田太阳城59号楼14层</v>
          </cell>
        </row>
        <row r="60605">
          <cell r="B60605">
            <v>15738825333</v>
          </cell>
          <cell r="C60605" t="str">
            <v>河南省郑州市商鼎路通泰路永威翡翠城13号楼</v>
          </cell>
        </row>
        <row r="60606">
          <cell r="B60606">
            <v>15036012929</v>
          </cell>
          <cell r="C60606" t="str">
            <v>河南省郑州市郑东新区龙子湖高校区河南财政金融学院家属院5-3-6西</v>
          </cell>
        </row>
        <row r="60607">
          <cell r="B60607">
            <v>13505966207</v>
          </cell>
          <cell r="C60607" t="str">
            <v>福建省泉州市南安市水头镇东南财富广场聚富阁1606</v>
          </cell>
        </row>
        <row r="60608">
          <cell r="B60608">
            <v>18999402444</v>
          </cell>
          <cell r="C60608" t="str">
            <v>新疆乌鲁木齐市新市区经济技术开发区马德里春天一期11号楼3单元1001</v>
          </cell>
        </row>
        <row r="60609">
          <cell r="B60609">
            <v>13910865261</v>
          </cell>
          <cell r="C60609" t="str">
            <v>北京市大兴区亦庄经济技术开发区三羊里27号楼3单元401</v>
          </cell>
        </row>
        <row r="60610">
          <cell r="B60610">
            <v>18859082288</v>
          </cell>
          <cell r="C60610" t="str">
            <v>福建省龙岩市新罗区双洋路龙岩煤机厂</v>
          </cell>
        </row>
        <row r="60611">
          <cell r="B60611">
            <v>18113047577</v>
          </cell>
          <cell r="C60611" t="str">
            <v>四川省成都市大学路12号10栋1-3-6号</v>
          </cell>
        </row>
        <row r="60612">
          <cell r="B60612">
            <v>13804252277</v>
          </cell>
          <cell r="C60612" t="str">
            <v>辽宁省大连市开发区松岚街15号</v>
          </cell>
        </row>
        <row r="60613">
          <cell r="B60613">
            <v>15828111539</v>
          </cell>
          <cell r="C60613" t="str">
            <v>四川省成都市成华区府青路浅水半岛三期十一栋5单元2404室</v>
          </cell>
        </row>
        <row r="60614">
          <cell r="B60614">
            <v>13690663811</v>
          </cell>
          <cell r="C60614" t="str">
            <v>广东省佛山市均安镇三华居委会三华新村3号2楼之2</v>
          </cell>
        </row>
        <row r="60615">
          <cell r="B60615">
            <v>15116276901</v>
          </cell>
          <cell r="C60615" t="str">
            <v>湖南省长沙市雨花区新星小区众星苑4栋204</v>
          </cell>
        </row>
        <row r="60616">
          <cell r="B60616">
            <v>13667373731</v>
          </cell>
          <cell r="C60616" t="str">
            <v>湖南省长沙市芙蓉区东二环星典时代4-1206</v>
          </cell>
        </row>
        <row r="60617">
          <cell r="B60617">
            <v>13093406318</v>
          </cell>
          <cell r="C60617" t="str">
            <v>安徽省合肥市沿河路236号金科玉带河畔小区</v>
          </cell>
        </row>
        <row r="60618">
          <cell r="B60618">
            <v>15357805758</v>
          </cell>
          <cell r="C60618" t="str">
            <v>安徽省蚌埠市阿尔卡迪亚蓝天城24栋1单元403</v>
          </cell>
        </row>
        <row r="60619">
          <cell r="B60619">
            <v>13590089880</v>
          </cell>
          <cell r="C60619" t="str">
            <v>广东省湛江市霞山区海宁二横路33栋610房</v>
          </cell>
        </row>
        <row r="60620">
          <cell r="B60620">
            <v>13866160488</v>
          </cell>
          <cell r="C60620" t="str">
            <v>安徽省合肥市肥西县上派镇青年路中街徽商银行肥西支行</v>
          </cell>
        </row>
        <row r="60621">
          <cell r="B60621">
            <v>13862575552</v>
          </cell>
          <cell r="C60621" t="str">
            <v>江苏省苏州市工业园区东环路1580号万宝商业广场2幢8楼</v>
          </cell>
        </row>
        <row r="60622">
          <cell r="B60622">
            <v>18278970717</v>
          </cell>
          <cell r="C60622" t="str">
            <v>广西北海市银海区广东路与江苏路交汇处乾坤国际城售楼部</v>
          </cell>
        </row>
        <row r="60623">
          <cell r="B60623">
            <v>15018875230</v>
          </cell>
          <cell r="C60623" t="str">
            <v>广东省惠州市惠城区东坡路颐景花园A5栋茗雅居1单元903房</v>
          </cell>
        </row>
        <row r="60624">
          <cell r="B60624">
            <v>18707551616</v>
          </cell>
          <cell r="C60624" t="str">
            <v>广东省佛山市顺德区北滘镇美的新海岸自由立方小区</v>
          </cell>
        </row>
        <row r="60625">
          <cell r="B60625">
            <v>13666805256</v>
          </cell>
          <cell r="C60625" t="str">
            <v>浙江省温岭市太平街道东辉中路155号人保财险</v>
          </cell>
        </row>
        <row r="60626">
          <cell r="B60626">
            <v>13959036590</v>
          </cell>
          <cell r="C60626" t="str">
            <v>福建省龙岩市新罗区双洋路加油站对面欧丽亚防水店</v>
          </cell>
        </row>
        <row r="60627">
          <cell r="B60627">
            <v>18611860140</v>
          </cell>
          <cell r="C60627" t="str">
            <v>北京市大兴区龙湖时代天街东区8号楼1单元102</v>
          </cell>
        </row>
        <row r="60628">
          <cell r="B60628">
            <v>18621095025</v>
          </cell>
          <cell r="C60628" t="str">
            <v>上海市嘉定区鹤旋路江桥万达广场10号写字楼1005</v>
          </cell>
        </row>
        <row r="60629">
          <cell r="B60629">
            <v>15800605846</v>
          </cell>
          <cell r="C60629" t="str">
            <v>上海市闵行区合川路3136号1号楼401室</v>
          </cell>
        </row>
        <row r="60630">
          <cell r="B60630">
            <v>15310010992</v>
          </cell>
          <cell r="C60630" t="str">
            <v xml:space="preserve">重庆市沙坪坝区双碑街道温莎小镇1-9-2 </v>
          </cell>
        </row>
        <row r="60631">
          <cell r="B60631">
            <v>13911018748</v>
          </cell>
          <cell r="C60631" t="str">
            <v xml:space="preserve">北京市朝阳区来广营镇北苑家园清友园14号楼22层2201室 </v>
          </cell>
        </row>
        <row r="60632">
          <cell r="B60632">
            <v>15506218517</v>
          </cell>
          <cell r="C60632" t="str">
            <v>江西省南昌市西湖区朝阳洲街道中山西路30号维多利亚华庭7栋3单元</v>
          </cell>
        </row>
        <row r="60633">
          <cell r="B60633">
            <v>13009176925</v>
          </cell>
          <cell r="C60633" t="str">
            <v>吉林省吉林市船营区青岛街道庆丰84-3单元</v>
          </cell>
        </row>
        <row r="60634">
          <cell r="B60634">
            <v>13555860829</v>
          </cell>
          <cell r="C60634" t="str">
            <v>辽宁省 沈阳市 铁西区 艳粉街道红艳路7号2门快邻超市</v>
          </cell>
        </row>
        <row r="60635">
          <cell r="B60635">
            <v>13968633197</v>
          </cell>
          <cell r="C60635" t="str">
            <v>浙江省台州市路桥区星光耀广场少女热麦</v>
          </cell>
        </row>
        <row r="60636">
          <cell r="B60636">
            <v>13688344400</v>
          </cell>
          <cell r="C60636" t="str">
            <v>四川省成都市武侯区聚福路777号保利花园3期2-1-1501</v>
          </cell>
        </row>
        <row r="60637">
          <cell r="B60637">
            <v>13096338021</v>
          </cell>
          <cell r="C60637" t="str">
            <v>四川省成都市金牛区茶店子东街48号71-1-1</v>
          </cell>
        </row>
        <row r="60638">
          <cell r="B60638">
            <v>13764160761</v>
          </cell>
          <cell r="C60638" t="str">
            <v>上海市徐汇区华济路2弄6号301室</v>
          </cell>
        </row>
        <row r="60639">
          <cell r="B60639">
            <v>15869081077</v>
          </cell>
          <cell r="C60639" t="str">
            <v>浙江省衢州市开化县城关镇凤凰盛世9栋3单元</v>
          </cell>
        </row>
        <row r="60640">
          <cell r="B60640">
            <v>13567442990</v>
          </cell>
          <cell r="C60640" t="str">
            <v>广东省中山市古镇镇曹三珍宝工业园区E栋1号电梯4楼，</v>
          </cell>
        </row>
        <row r="60641">
          <cell r="B60641">
            <v>13757163915</v>
          </cell>
          <cell r="C60641" t="str">
            <v>浙江省杭州市萧山区恒逸南岸明珠广场2-1-1601室</v>
          </cell>
        </row>
        <row r="60642">
          <cell r="B60642">
            <v>18610343983</v>
          </cell>
          <cell r="C60642" t="str">
            <v>北京市昌平区公园六号1号楼2103室</v>
          </cell>
        </row>
        <row r="60643">
          <cell r="B60643">
            <v>18733631372</v>
          </cell>
          <cell r="C60643" t="str">
            <v>河北省廊坊市香河县渠口镇宣教寺村</v>
          </cell>
        </row>
        <row r="60644">
          <cell r="B60644">
            <v>13716672342</v>
          </cell>
          <cell r="C60644" t="str">
            <v>北京市大兴区亦庄经济技术开发区力宝广场12号楼301</v>
          </cell>
        </row>
        <row r="60645">
          <cell r="B60645">
            <v>18604805999</v>
          </cell>
          <cell r="C60645" t="str">
            <v>内蒙古自治区呼伦贝尔市海拉尔区中央大街时代广场后身兜兜谷</v>
          </cell>
        </row>
        <row r="60646">
          <cell r="B60646">
            <v>18105042053</v>
          </cell>
          <cell r="C60646" t="str">
            <v>山东省德州市庆云县彩云居南50米</v>
          </cell>
        </row>
        <row r="60647">
          <cell r="B60647">
            <v>15512617238</v>
          </cell>
          <cell r="C60647" t="str">
            <v>河北省固安县城市之光小区六号楼二单元503</v>
          </cell>
        </row>
        <row r="60648">
          <cell r="B60648">
            <v>13611485604</v>
          </cell>
          <cell r="C60648" t="str">
            <v>广东省广州市番禺区祈福新村迎风阁7座E栋</v>
          </cell>
        </row>
        <row r="60649">
          <cell r="B60649">
            <v>18640438073</v>
          </cell>
          <cell r="C60649" t="str">
            <v>辽宁省沈阳市浑南新区浑南中路9-6号坤泰新界</v>
          </cell>
        </row>
        <row r="60650">
          <cell r="B60650">
            <v>13260080866</v>
          </cell>
          <cell r="C60650" t="str">
            <v>河北省廊坊市大厂回族自治县夏垫镇金鼎御园小区6号楼2单元804</v>
          </cell>
        </row>
        <row r="60651">
          <cell r="B60651">
            <v>18760440425</v>
          </cell>
          <cell r="C60651" t="str">
            <v>山东省德州市庆云县渤海路街道药监局南</v>
          </cell>
        </row>
        <row r="60652">
          <cell r="B60652">
            <v>15253420938</v>
          </cell>
          <cell r="C60652" t="str">
            <v>山东省德州市庆云县渤海路街道街道办事处西</v>
          </cell>
        </row>
        <row r="60653">
          <cell r="B60653">
            <v>18253443808</v>
          </cell>
          <cell r="C60653" t="str">
            <v>山东省德州市庆云县天庆家园7号-1</v>
          </cell>
        </row>
        <row r="60654">
          <cell r="B60654">
            <v>17132357695</v>
          </cell>
          <cell r="C60654" t="str">
            <v>山东省德州市庆云县渤海路街道农商银行西</v>
          </cell>
        </row>
        <row r="60655">
          <cell r="B60655">
            <v>19811836313</v>
          </cell>
          <cell r="C60655" t="str">
            <v>山东省德州市庆云县渤海路街道地税局对过</v>
          </cell>
        </row>
        <row r="60656">
          <cell r="B60656">
            <v>17081372702</v>
          </cell>
          <cell r="C60656" t="str">
            <v>山东省德州市庆云县渤海路街道金厦花园南</v>
          </cell>
        </row>
        <row r="60657">
          <cell r="B60657">
            <v>13853437295</v>
          </cell>
          <cell r="C60657" t="str">
            <v>山东省德州市庆云县银河城小区南300米</v>
          </cell>
        </row>
        <row r="60658">
          <cell r="B60658">
            <v>19111838073</v>
          </cell>
          <cell r="C60658" t="str">
            <v>山东省德州市庆云县渤海路街道地税家园斜对过</v>
          </cell>
        </row>
        <row r="60659">
          <cell r="B60659">
            <v>17098714030</v>
          </cell>
          <cell r="C60659" t="str">
            <v>山东省德州市庆云县渤海路街道刘家大院南100米</v>
          </cell>
        </row>
        <row r="60660">
          <cell r="B60660">
            <v>18766077610</v>
          </cell>
          <cell r="C60660" t="str">
            <v>山东省德州市庆云县渤海路街道彩云居南</v>
          </cell>
        </row>
        <row r="60661">
          <cell r="B60661">
            <v>13945097193</v>
          </cell>
          <cell r="C60661" t="str">
            <v>黑龙江省哈尔滨市香坊区和祥路中北春城3期50栋3单元2603</v>
          </cell>
        </row>
        <row r="60662">
          <cell r="B60662">
            <v>18722628063</v>
          </cell>
          <cell r="C60662" t="str">
            <v>天津市东丽区空港经济开发区西九道4号空客交付中心</v>
          </cell>
        </row>
        <row r="60663">
          <cell r="B60663">
            <v>13341896515</v>
          </cell>
          <cell r="C60663" t="str">
            <v>上海市嘉定区临泽路188弄22号802室</v>
          </cell>
        </row>
        <row r="60664">
          <cell r="B60664">
            <v>13459427066</v>
          </cell>
          <cell r="C60664" t="str">
            <v>福建省福州市台江区工业路万祥金域中央2号楼2106</v>
          </cell>
        </row>
        <row r="60665">
          <cell r="B60665">
            <v>18994394492</v>
          </cell>
          <cell r="C60665" t="str">
            <v>江苏省苏州市姑苏区天筑家园37幢502室</v>
          </cell>
        </row>
        <row r="60666">
          <cell r="B60666">
            <v>13801544361</v>
          </cell>
          <cell r="C60666" t="str">
            <v>江苏省苏州市姑苏区平江街道平河路大观花园76幢203室</v>
          </cell>
        </row>
        <row r="60667">
          <cell r="B60667">
            <v>13650994554</v>
          </cell>
          <cell r="C60667" t="str">
            <v>广东省广州市海珠区革新路金碧湾12栋201</v>
          </cell>
        </row>
        <row r="60668">
          <cell r="B60668">
            <v>13602730563</v>
          </cell>
          <cell r="C60668" t="str">
            <v>广东省广州市白云区富力桃园D7-1603</v>
          </cell>
        </row>
        <row r="60669">
          <cell r="B60669">
            <v>13507986253</v>
          </cell>
          <cell r="C60669" t="str">
            <v>江西省景德镇市珠山区西路金桂园小区8栋206</v>
          </cell>
        </row>
        <row r="60670">
          <cell r="B60670">
            <v>15986967768</v>
          </cell>
          <cell r="C60670" t="str">
            <v>广东省深圳市坪山新区行政二路招商花园城1B2405</v>
          </cell>
        </row>
        <row r="60671">
          <cell r="B60671">
            <v>13602649815</v>
          </cell>
          <cell r="C60671" t="str">
            <v>广东省深圳市南山区中心路恒裕滨城一期A座1302室</v>
          </cell>
        </row>
        <row r="60672">
          <cell r="B60672" t="str">
            <v>0871-63011962</v>
          </cell>
          <cell r="C60672" t="str">
            <v>云南省昆明市盘龙区拓东路石家巷12号内2-20-5</v>
          </cell>
        </row>
        <row r="60673">
          <cell r="B60673">
            <v>15522817492</v>
          </cell>
          <cell r="C60673" t="str">
            <v>天津市南开区红旗南路俊城浅水湾4号楼1门301</v>
          </cell>
        </row>
        <row r="60674">
          <cell r="B60674">
            <v>15522817492</v>
          </cell>
          <cell r="C60674" t="str">
            <v>天津市南开区红旗南路俊城浅水湾4号楼1门301</v>
          </cell>
        </row>
        <row r="60675">
          <cell r="B60675">
            <v>15522817492</v>
          </cell>
          <cell r="C60675" t="str">
            <v>天津市南开区红旗南路俊城浅水湾4号楼1门301</v>
          </cell>
        </row>
        <row r="60676">
          <cell r="B60676">
            <v>15522817492</v>
          </cell>
          <cell r="C60676" t="str">
            <v>天津市南开区红旗南路俊城浅水湾4号楼1门301</v>
          </cell>
        </row>
        <row r="60677">
          <cell r="B60677">
            <v>15522817492</v>
          </cell>
          <cell r="C60677" t="str">
            <v>天津市南开区红旗南路俊城浅水湾4号楼1门301</v>
          </cell>
        </row>
        <row r="60678">
          <cell r="B60678">
            <v>13825590111</v>
          </cell>
          <cell r="C60678" t="str">
            <v>广东省佛山市顺德区新桂中路海悦新城12座903</v>
          </cell>
        </row>
        <row r="60679">
          <cell r="B60679">
            <v>13690225822</v>
          </cell>
          <cell r="C60679" t="str">
            <v>广东省广州市番禺区沙湾镇金沙丽水北五街11号</v>
          </cell>
        </row>
        <row r="60680">
          <cell r="B60680">
            <v>18988802303</v>
          </cell>
          <cell r="C60680" t="str">
            <v>广东省广州市沿江西路123号2306房</v>
          </cell>
        </row>
        <row r="60681">
          <cell r="B60681">
            <v>15724508489</v>
          </cell>
          <cell r="C60681" t="str">
            <v>辽宁省大连市沙河口区中山路425号德源筑座</v>
          </cell>
        </row>
        <row r="60682">
          <cell r="B60682">
            <v>13311231817</v>
          </cell>
          <cell r="C60682" t="str">
            <v>河北省涿州市范阳东路名流美域4号楼1单元1303号</v>
          </cell>
        </row>
        <row r="60683">
          <cell r="B60683">
            <v>13311231817</v>
          </cell>
          <cell r="C60683" t="str">
            <v>北京市朝阳区北苑路170号凯旋城A座2单元2001号</v>
          </cell>
        </row>
        <row r="60684">
          <cell r="B60684">
            <v>13311231817</v>
          </cell>
          <cell r="C60684" t="str">
            <v>河北省涿州市范阳东路名流美域4号楼1单元1303号</v>
          </cell>
        </row>
        <row r="60685">
          <cell r="B60685">
            <v>17381240027</v>
          </cell>
          <cell r="C60685" t="str">
            <v>四川省眉山市仁寿县文林镇金马圆小区收</v>
          </cell>
        </row>
        <row r="60686">
          <cell r="B60686">
            <v>13632298614</v>
          </cell>
          <cell r="C60686" t="str">
            <v>广东省广州市白云区广花五路新市汇侨新城汇桥路72号利都公寓B421</v>
          </cell>
        </row>
        <row r="60687">
          <cell r="B60687" t="str">
            <v>010-62467323</v>
          </cell>
          <cell r="C60687" t="str">
            <v>北京市海淀区上庄镇翠湖路9号翠湖老年庄园颐康居318</v>
          </cell>
        </row>
        <row r="60688">
          <cell r="B60688">
            <v>13858897067</v>
          </cell>
          <cell r="C60688" t="str">
            <v>浙江省温州市瓯海区南白象街道国宾一号北区12-3单元1806</v>
          </cell>
        </row>
        <row r="60689">
          <cell r="B60689">
            <v>18663426868</v>
          </cell>
          <cell r="C60689" t="str">
            <v>山东省泰安市泰山区合御都D区29号楼1单元401</v>
          </cell>
        </row>
        <row r="60690">
          <cell r="B60690">
            <v>18552442545</v>
          </cell>
          <cell r="C60690" t="str">
            <v>江苏省苏州市金枫路216号东创科技园B1-806室</v>
          </cell>
        </row>
        <row r="60691">
          <cell r="B60691">
            <v>17621126446</v>
          </cell>
          <cell r="C60691" t="str">
            <v>上海市浦东新区西营南路68弄54号102室</v>
          </cell>
        </row>
        <row r="60692">
          <cell r="B60692">
            <v>17621126446</v>
          </cell>
          <cell r="C60692" t="str">
            <v>上海市浦东新区西营南路68弄54号102室</v>
          </cell>
        </row>
        <row r="60693">
          <cell r="B60693">
            <v>13801503201</v>
          </cell>
          <cell r="C60693" t="str">
            <v>江苏省常州市武进牛塘工业园东新路10号</v>
          </cell>
        </row>
        <row r="60694">
          <cell r="B60694">
            <v>18661698315</v>
          </cell>
          <cell r="C60694" t="str">
            <v>山东省青岛市市北区福州北路133号鼎都商务4号楼420</v>
          </cell>
        </row>
        <row r="60695">
          <cell r="B60695">
            <v>13335055886</v>
          </cell>
          <cell r="C60695" t="str">
            <v>山东省青岛市市北区福州北路135号1号楼306</v>
          </cell>
        </row>
        <row r="60696">
          <cell r="B60696">
            <v>18561674135</v>
          </cell>
          <cell r="C60696" t="str">
            <v>山东省青岛市市北区福州北路133号鼎都商务4号楼419</v>
          </cell>
        </row>
        <row r="60697">
          <cell r="B60697">
            <v>18660278530</v>
          </cell>
          <cell r="C60697" t="str">
            <v>山东省青岛市市北区福州北路133号鼎都商务4号楼420</v>
          </cell>
        </row>
        <row r="60698">
          <cell r="B60698">
            <v>15589899590</v>
          </cell>
          <cell r="C60698" t="str">
            <v>山东省青岛市市北区福州北路133号4号楼420</v>
          </cell>
        </row>
        <row r="60699">
          <cell r="B60699">
            <v>18660278530</v>
          </cell>
          <cell r="C60699" t="str">
            <v>山东省青岛市市北区福州北路133号鼎都商务4号楼420</v>
          </cell>
        </row>
        <row r="60700">
          <cell r="B60700">
            <v>18661836651</v>
          </cell>
          <cell r="C60700" t="str">
            <v>山东省青岛市市北区福州北路133号鼎都商务4号楼419</v>
          </cell>
        </row>
        <row r="60701">
          <cell r="B60701">
            <v>18661927118</v>
          </cell>
          <cell r="C60701" t="str">
            <v>山东省青岛市市北区福州北路133号4号楼420</v>
          </cell>
        </row>
        <row r="60702">
          <cell r="B60702">
            <v>18661927118</v>
          </cell>
          <cell r="C60702" t="str">
            <v>山东省青岛市市北区福州北路133号4号楼420</v>
          </cell>
        </row>
        <row r="60703">
          <cell r="B60703">
            <v>18994394492</v>
          </cell>
          <cell r="C60703" t="str">
            <v>江苏省苏州市姑苏区天筑家园37幢502室</v>
          </cell>
        </row>
        <row r="60704">
          <cell r="B60704">
            <v>13991139701</v>
          </cell>
          <cell r="C60704" t="str">
            <v>陕西省西安市新城区韩森寨街道29街坊南门</v>
          </cell>
        </row>
        <row r="60705">
          <cell r="B60705">
            <v>13311231817</v>
          </cell>
          <cell r="C60705" t="str">
            <v>河北省涿州市范阳东路名流美域4号楼1单元1303</v>
          </cell>
        </row>
        <row r="60706">
          <cell r="B60706">
            <v>13999125811</v>
          </cell>
          <cell r="C60706" t="str">
            <v>新疆乌鲁木齐市新市区苏州东街650号招商银行</v>
          </cell>
        </row>
        <row r="60707">
          <cell r="B60707">
            <v>13837121399</v>
          </cell>
          <cell r="C60707" t="str">
            <v>河南省郑州市中原区棉纺路街道棉纺东路鑫苑国际城市花园37号楼1单元302</v>
          </cell>
        </row>
        <row r="60708">
          <cell r="B60708">
            <v>18660063333</v>
          </cell>
          <cell r="C60708" t="str">
            <v>山东省烟台市楚凤一街55内7号</v>
          </cell>
        </row>
        <row r="60709">
          <cell r="B60709">
            <v>13512088688</v>
          </cell>
          <cell r="C60709" t="str">
            <v>天津市西青区中北镇中北大道北侧枫桦园小区3号楼</v>
          </cell>
        </row>
        <row r="60710">
          <cell r="B60710">
            <v>13381122699</v>
          </cell>
          <cell r="C60710" t="str">
            <v>北京市丰台区靛厂路52号院3号楼5单元1201室</v>
          </cell>
        </row>
        <row r="60711">
          <cell r="B60711">
            <v>13524162769</v>
          </cell>
          <cell r="C60711" t="str">
            <v>上海市浦东新区潍坊西路2弄11号世茂滨江花园51F</v>
          </cell>
        </row>
        <row r="60712">
          <cell r="B60712">
            <v>13702837566</v>
          </cell>
          <cell r="C60712" t="str">
            <v>广东省佛山市顺德区容桂东逸湾2期1街15号</v>
          </cell>
        </row>
        <row r="60713">
          <cell r="B60713">
            <v>13702837566</v>
          </cell>
          <cell r="C60713" t="str">
            <v>广东省佛山市顺德区容桂东逸湾2期1街15号</v>
          </cell>
        </row>
        <row r="60714">
          <cell r="B60714">
            <v>18202651714</v>
          </cell>
          <cell r="C60714" t="str">
            <v>天津市大港油田同盛东区西门港中保险所</v>
          </cell>
        </row>
        <row r="60715">
          <cell r="B60715">
            <v>13686359599</v>
          </cell>
          <cell r="C60715" t="str">
            <v>山东省聊城市茌平县莱茵小镇28-4号</v>
          </cell>
        </row>
        <row r="60716">
          <cell r="B60716">
            <v>13686359599</v>
          </cell>
          <cell r="C60716" t="str">
            <v>山东省聊城市茌平县莱茵小镇28-4号</v>
          </cell>
        </row>
        <row r="60717">
          <cell r="B60717">
            <v>13816506318</v>
          </cell>
          <cell r="C60717" t="str">
            <v>上海市宝山区场北路39弄20号901室</v>
          </cell>
        </row>
        <row r="60718">
          <cell r="B60718">
            <v>13816506318</v>
          </cell>
          <cell r="C60718" t="str">
            <v>上海市宝山区场北路39弄20号901室</v>
          </cell>
        </row>
        <row r="60719">
          <cell r="B60719">
            <v>13901890967</v>
          </cell>
          <cell r="C60719" t="str">
            <v>上海市曹杨路362弄15号金阳大厦1506室</v>
          </cell>
        </row>
        <row r="60720">
          <cell r="B60720">
            <v>15032070318</v>
          </cell>
          <cell r="C60720" t="str">
            <v>河北省石家庄市鹿泉开发区方盛园小区</v>
          </cell>
        </row>
        <row r="60721">
          <cell r="B60721">
            <v>15032070318</v>
          </cell>
          <cell r="C60721" t="str">
            <v>河北省石家庄市鹿泉开发区方盛园小区</v>
          </cell>
        </row>
        <row r="60722">
          <cell r="B60722">
            <v>13405962348</v>
          </cell>
          <cell r="C60722" t="str">
            <v>福建省福州市仓山区盖山镇六凤村133号福州晨风汽车空调公司</v>
          </cell>
        </row>
        <row r="60723">
          <cell r="B60723">
            <v>13405962348</v>
          </cell>
          <cell r="C60723" t="str">
            <v>福建省福州市仓山区盖山镇六凤村133号福州晨风汽车空调公司</v>
          </cell>
        </row>
        <row r="60724">
          <cell r="B60724">
            <v>13600882254</v>
          </cell>
          <cell r="C60724" t="str">
            <v>福建省福州市鼓楼区湖东路171号闽江饭店综合三楼嘉宏</v>
          </cell>
        </row>
        <row r="60725">
          <cell r="B60725" t="str">
            <v>021-63738166</v>
          </cell>
          <cell r="C60725" t="str">
            <v>上海市黄浦区淡水路310号</v>
          </cell>
        </row>
        <row r="60726">
          <cell r="B60726">
            <v>18599118118</v>
          </cell>
          <cell r="C60726" t="str">
            <v>新疆乌市钱塘江路225号公安厅北园A座1单元803室</v>
          </cell>
        </row>
        <row r="60727">
          <cell r="B60727">
            <v>18599118118</v>
          </cell>
          <cell r="C60727" t="str">
            <v>新疆乌市钱塘江路225号公安厅北园A座1单元803室</v>
          </cell>
        </row>
        <row r="60728">
          <cell r="B60728">
            <v>13999205305</v>
          </cell>
          <cell r="C60728" t="str">
            <v>新疆乌市鲤鱼山南路137号新疆医科大学第一附属医院影像中心放射科</v>
          </cell>
        </row>
        <row r="60729">
          <cell r="B60729">
            <v>13305000680</v>
          </cell>
          <cell r="C60729" t="str">
            <v>福建省福州市鼓楼区大儒世家·朗园6B号楼1504室</v>
          </cell>
        </row>
        <row r="60730">
          <cell r="B60730">
            <v>13305000680</v>
          </cell>
          <cell r="C60730" t="str">
            <v>福建省福州市鼓楼区大儒世家·朗园6B号楼1504室</v>
          </cell>
        </row>
        <row r="60731">
          <cell r="B60731">
            <v>13305000680</v>
          </cell>
          <cell r="C60731" t="str">
            <v>福建省福州市鼓楼区大儒世家·朗园6B号楼1504室</v>
          </cell>
        </row>
        <row r="60732">
          <cell r="B60732">
            <v>13305000680</v>
          </cell>
          <cell r="C60732" t="str">
            <v>福建省福州市鼓楼区大儒世家·朗园6B号楼1504室</v>
          </cell>
        </row>
        <row r="60733">
          <cell r="B60733">
            <v>18905901265</v>
          </cell>
          <cell r="C60733" t="str">
            <v>山东省德州市庆云县大院烧烤南100米</v>
          </cell>
        </row>
        <row r="60734">
          <cell r="B60734">
            <v>18120807328</v>
          </cell>
          <cell r="C60734" t="str">
            <v>山东省德州市庆云县天庆嘉园胡同</v>
          </cell>
        </row>
        <row r="60735">
          <cell r="B60735">
            <v>13696838721</v>
          </cell>
          <cell r="C60735" t="str">
            <v>山东省德州市庆云县小康楼星辰胡同</v>
          </cell>
        </row>
        <row r="60736">
          <cell r="B60736">
            <v>13675066328</v>
          </cell>
          <cell r="C60736" t="str">
            <v>山东省德州市庆云县天庆快的老地方</v>
          </cell>
        </row>
        <row r="60737">
          <cell r="B60737">
            <v>13489140314</v>
          </cell>
          <cell r="C60737" t="str">
            <v>山东省德州市庆云县天庆超市后小区内</v>
          </cell>
        </row>
        <row r="60738">
          <cell r="B60738">
            <v>13600828862</v>
          </cell>
          <cell r="C60738" t="str">
            <v>山东省德州市庆云县新华书店西北角</v>
          </cell>
        </row>
        <row r="60739">
          <cell r="B60739">
            <v>13635279948</v>
          </cell>
          <cell r="C60739" t="str">
            <v>山东省德州市庆云县天庆广场5号楼</v>
          </cell>
        </row>
        <row r="60740">
          <cell r="B60740">
            <v>18965022053</v>
          </cell>
          <cell r="C60740" t="str">
            <v>山东省德州市庆云县天庆嘉园6号楼</v>
          </cell>
        </row>
        <row r="60741">
          <cell r="B60741">
            <v>13705967956</v>
          </cell>
          <cell r="C60741" t="str">
            <v>山东省德州市庆云县地税局斜对过</v>
          </cell>
        </row>
        <row r="60742">
          <cell r="B60742">
            <v>15880037787</v>
          </cell>
          <cell r="C60742" t="str">
            <v>山东省德州市庆云县渤海路街道农商银行西50米十字路口往北</v>
          </cell>
        </row>
        <row r="60743">
          <cell r="B60743">
            <v>13601240796</v>
          </cell>
          <cell r="C60743" t="str">
            <v>北京市西城区广外红居街10院1楼1104</v>
          </cell>
        </row>
        <row r="60744">
          <cell r="B60744">
            <v>18680233082</v>
          </cell>
          <cell r="C60744" t="str">
            <v>广东省广州市番禺区祈福新村倚湖湾二期42栋101室</v>
          </cell>
        </row>
        <row r="60745">
          <cell r="B60745">
            <v>18124077181</v>
          </cell>
          <cell r="C60745" t="str">
            <v>广东省深圳市福田区岗厦村东三坊</v>
          </cell>
        </row>
        <row r="60746">
          <cell r="B60746">
            <v>19927528944</v>
          </cell>
          <cell r="C60746" t="str">
            <v>广东省广州市越秀区东环路19号</v>
          </cell>
        </row>
        <row r="60747">
          <cell r="B60747">
            <v>17710181131</v>
          </cell>
          <cell r="C60747" t="str">
            <v>北京市通州区梨园镇大方居327楼4单元1501号</v>
          </cell>
        </row>
        <row r="60748">
          <cell r="B60748">
            <v>17710181131</v>
          </cell>
          <cell r="C60748" t="str">
            <v>北京市通州区梨园镇大方居327楼4单元1501号</v>
          </cell>
        </row>
        <row r="60749">
          <cell r="B60749">
            <v>18657760033</v>
          </cell>
          <cell r="C60749" t="str">
            <v>浙江省温州市瓯海区金域中央2-2003</v>
          </cell>
        </row>
        <row r="60750">
          <cell r="B60750">
            <v>18657760033</v>
          </cell>
          <cell r="C60750" t="str">
            <v>浙江省温州市瓯海区金域中央2-2003</v>
          </cell>
        </row>
        <row r="60751">
          <cell r="B60751">
            <v>15104183036</v>
          </cell>
          <cell r="C60751" t="str">
            <v>辽宁省阜新市海州区西山路西山银通国际花园2号楼A座</v>
          </cell>
        </row>
        <row r="60752">
          <cell r="B60752">
            <v>13509838303</v>
          </cell>
          <cell r="C60752" t="str">
            <v>广东省东莞市常平镇木棆村站前路A2区（常平财政区后面）</v>
          </cell>
        </row>
        <row r="60753">
          <cell r="B60753">
            <v>13926641366</v>
          </cell>
          <cell r="C60753" t="str">
            <v>广东省清远市清城区金碧湾花园35号楼C座25层02号</v>
          </cell>
        </row>
        <row r="60754">
          <cell r="B60754">
            <v>13622721836</v>
          </cell>
          <cell r="C60754" t="str">
            <v>广东省佛山市顺德区龙江镇西溪大道华丽街5号</v>
          </cell>
        </row>
        <row r="60755">
          <cell r="B60755">
            <v>13695242396</v>
          </cell>
          <cell r="C60755" t="str">
            <v>广东省佛山市顺德区龙江镇南镇一路一号</v>
          </cell>
        </row>
        <row r="60756">
          <cell r="B60756">
            <v>18924857776</v>
          </cell>
          <cell r="C60756" t="str">
            <v>广东省佛山市顺德区容桂街道办事处步行街新政服务中心附近小区</v>
          </cell>
        </row>
        <row r="60757">
          <cell r="B60757">
            <v>18928624222</v>
          </cell>
          <cell r="C60757" t="str">
            <v>广东省佛山市顺德区容桂镇容奇大道中新风小区2巷尾</v>
          </cell>
        </row>
        <row r="60758">
          <cell r="B60758">
            <v>18988516621</v>
          </cell>
          <cell r="C60758" t="str">
            <v>广东省佛山市（容奇大道）新风小区5座1楼</v>
          </cell>
        </row>
        <row r="60759">
          <cell r="B60759">
            <v>18933908665</v>
          </cell>
          <cell r="C60759" t="str">
            <v>广东省佛山市新风小区星群大街2巷1号</v>
          </cell>
        </row>
        <row r="60760">
          <cell r="B60760">
            <v>13265178659</v>
          </cell>
          <cell r="C60760" t="str">
            <v>广东省佛山市顺德区容桂街道步行街KFC对面太空城小区内2巷</v>
          </cell>
        </row>
        <row r="60761">
          <cell r="B60761">
            <v>18311022282</v>
          </cell>
          <cell r="C60761" t="str">
            <v>广东省珠海市香洲区拱北街道拱北口岸地下广场负一层为食街B1208（真功夫旁）</v>
          </cell>
        </row>
        <row r="60762">
          <cell r="B60762">
            <v>15994877974</v>
          </cell>
          <cell r="C60762" t="str">
            <v>广东省江门市蓬江区胜利路21号3栋1902室</v>
          </cell>
        </row>
        <row r="60763">
          <cell r="B60763">
            <v>18105092053</v>
          </cell>
          <cell r="C60763" t="str">
            <v>山东省德州市庆云县渤海路街道办事处西路口往北50米</v>
          </cell>
        </row>
        <row r="60764">
          <cell r="B60764">
            <v>13427638800</v>
          </cell>
          <cell r="C60764" t="str">
            <v>广东省广州市越秀区西湖路72号4楼401房</v>
          </cell>
        </row>
        <row r="60765">
          <cell r="B60765">
            <v>15058182988</v>
          </cell>
          <cell r="C60765" t="str">
            <v>浙江省杭州市西湖区玉皇山路74号玉皇山庄</v>
          </cell>
        </row>
        <row r="60766">
          <cell r="B60766">
            <v>15850636566</v>
          </cell>
          <cell r="C60766" t="str">
            <v>江苏省南京市雨花台区卡子门大街62号江苏华海南众汽车销售服务有限公司</v>
          </cell>
        </row>
        <row r="60767">
          <cell r="B60767">
            <v>15880037787</v>
          </cell>
          <cell r="C60767" t="str">
            <v>山东省德州市庆云县渤海路街道小康楼</v>
          </cell>
        </row>
        <row r="60768">
          <cell r="B60768">
            <v>18607197171</v>
          </cell>
          <cell r="C60768" t="str">
            <v>湖北省武汉市庙山开发区玉龙岛花园12区303栋2单元402室</v>
          </cell>
        </row>
        <row r="60769">
          <cell r="B60769">
            <v>13805356723</v>
          </cell>
          <cell r="C60769" t="str">
            <v>山东省烟台市芝罘区机场路2号</v>
          </cell>
        </row>
        <row r="60770">
          <cell r="B60770">
            <v>18311364382</v>
          </cell>
          <cell r="C60770" t="str">
            <v>北京市朝阳区永安里时代国际公寓7号楼1702室</v>
          </cell>
        </row>
        <row r="60771">
          <cell r="B60771">
            <v>15262844881</v>
          </cell>
          <cell r="C60771" t="str">
            <v>江苏省南通市如皋市郭元邮政对面眼镜电脑</v>
          </cell>
        </row>
        <row r="60772">
          <cell r="B60772">
            <v>15861351406</v>
          </cell>
          <cell r="C60772" t="str">
            <v>江苏省扬州市邗江区城乡北上方寺路60号瘦西湖景苑2-104</v>
          </cell>
        </row>
        <row r="60773">
          <cell r="B60773">
            <v>18249466366</v>
          </cell>
          <cell r="C60773" t="str">
            <v>黑龙江省哈尔滨市道里区经纬二道街10号农业银行</v>
          </cell>
        </row>
        <row r="60774">
          <cell r="B60774">
            <v>13946173123</v>
          </cell>
          <cell r="C60774" t="str">
            <v>黑龙江省哈尔滨市香坊区香福路52号泰泰奥特莱斯拉谷谷专柜</v>
          </cell>
        </row>
        <row r="60775">
          <cell r="B60775">
            <v>13967579476</v>
          </cell>
          <cell r="C60775" t="str">
            <v>浙江省诸暨市店口镇斗门工业园区全兴精工</v>
          </cell>
        </row>
        <row r="60776">
          <cell r="B60776">
            <v>13512088688</v>
          </cell>
          <cell r="C60776" t="str">
            <v>天津市西青区中北镇中北大道北侧枫桦园小区3号楼</v>
          </cell>
        </row>
        <row r="60777">
          <cell r="B60777">
            <v>13030064777</v>
          </cell>
          <cell r="C60777" t="str">
            <v>黑龙江省哈尔滨香坊区南直路善上居8号楼2单元3001</v>
          </cell>
        </row>
        <row r="60778">
          <cell r="B60778">
            <v>18658688110</v>
          </cell>
          <cell r="C60778" t="str">
            <v>浙江省台州市三门县紫云山庄69-A101</v>
          </cell>
        </row>
        <row r="60779">
          <cell r="B60779">
            <v>13906554047</v>
          </cell>
          <cell r="C60779" t="str">
            <v>浙江省台州市仙居县田市镇中心小学</v>
          </cell>
        </row>
        <row r="60780">
          <cell r="B60780">
            <v>13705150685</v>
          </cell>
          <cell r="C60780" t="str">
            <v>江苏省南京市鼓楼区马家街18号南京宁高国际顾问物业有限公司</v>
          </cell>
        </row>
        <row r="60781">
          <cell r="B60781">
            <v>13705150685</v>
          </cell>
          <cell r="C60781" t="str">
            <v>江苏省南京市鼓楼区马家街18号南京宁高国际顾问物业有限公司</v>
          </cell>
        </row>
        <row r="60782">
          <cell r="B60782">
            <v>13837931371</v>
          </cell>
          <cell r="C60782" t="str">
            <v>河南省洛阳市涧西区南昌路与联盟路交叉口世纪英豪华阳店</v>
          </cell>
        </row>
        <row r="60783">
          <cell r="B60783">
            <v>13699129846</v>
          </cell>
          <cell r="C60783" t="str">
            <v>北京市海淀区西八里庄北里1号院2号楼1单元901</v>
          </cell>
        </row>
        <row r="60784">
          <cell r="B60784">
            <v>13699129846</v>
          </cell>
          <cell r="C60784" t="str">
            <v>北京市海淀区西八里庄北里1号院2号楼1单元901</v>
          </cell>
        </row>
        <row r="60785">
          <cell r="B60785">
            <v>13708427880</v>
          </cell>
          <cell r="C60785" t="str">
            <v>云南省昆明市西山区南亚风情第壹城星辰苑2栋1单元1804室</v>
          </cell>
        </row>
        <row r="60786">
          <cell r="B60786">
            <v>13987135349</v>
          </cell>
          <cell r="C60786" t="str">
            <v>云南省昆明市西山区日新中路与前福路交汇处广福城A9地块沁福园3栋</v>
          </cell>
        </row>
        <row r="60787">
          <cell r="B60787">
            <v>13888785965</v>
          </cell>
          <cell r="C60787" t="str">
            <v>云南省昆明市北京路万科金域缇香3栋一单元1802室</v>
          </cell>
        </row>
        <row r="60788">
          <cell r="B60788">
            <v>13699129846</v>
          </cell>
          <cell r="C60788" t="str">
            <v>北京市海淀区西八里庄北里1号院2号楼1单元901</v>
          </cell>
        </row>
        <row r="60789">
          <cell r="B60789">
            <v>13699129846</v>
          </cell>
          <cell r="C60789" t="str">
            <v>北京市海淀区西八里庄北里1号院2号楼1单元901</v>
          </cell>
        </row>
        <row r="60790">
          <cell r="B60790">
            <v>18970996688</v>
          </cell>
          <cell r="C60790" t="str">
            <v>江西省南昌市西湖区桃苑小区苑中园15栋2单元</v>
          </cell>
        </row>
        <row r="60791">
          <cell r="B60791">
            <v>15951918521</v>
          </cell>
          <cell r="C60791" t="str">
            <v>江苏省南京市江宁区宏运大道1158号宏运国际村1栋202室</v>
          </cell>
        </row>
        <row r="60792">
          <cell r="B60792">
            <v>18185115098</v>
          </cell>
          <cell r="C60792" t="str">
            <v>福建省长乐市江田镇邦上村邦上61号</v>
          </cell>
        </row>
        <row r="60793">
          <cell r="B60793">
            <v>15807004446</v>
          </cell>
          <cell r="C60793" t="str">
            <v>江西省南昌市西湖区桃苑小区苑中园15栋2单元</v>
          </cell>
        </row>
        <row r="60794">
          <cell r="B60794">
            <v>13808806764</v>
          </cell>
          <cell r="C60794" t="str">
            <v>广东省深圳市罗湖区北环大道1028号清水河街道华润银湖蓝山7栋1单元18B</v>
          </cell>
        </row>
        <row r="60795">
          <cell r="B60795">
            <v>15837558275</v>
          </cell>
          <cell r="C60795" t="str">
            <v>河南省平顶山市新华区陆顺建材城陆顺公司</v>
          </cell>
        </row>
        <row r="60796">
          <cell r="B60796">
            <v>13316970672</v>
          </cell>
          <cell r="C60796" t="str">
            <v>广东省深圳市龙岗区布吉中翠路桂芳园三期冬青阁B-102</v>
          </cell>
        </row>
        <row r="60797">
          <cell r="B60797">
            <v>13797026855</v>
          </cell>
          <cell r="C60797" t="str">
            <v>湖北省武汉市洪山区保利中央公馆G16栋2单元3402</v>
          </cell>
        </row>
        <row r="60798">
          <cell r="B60798">
            <v>18801110931</v>
          </cell>
          <cell r="C60798" t="str">
            <v xml:space="preserve">北京市房山区长阳首创新悦都二区7号楼三单元1502 </v>
          </cell>
        </row>
        <row r="60799">
          <cell r="B60799">
            <v>18382618053</v>
          </cell>
          <cell r="C60799" t="str">
            <v>四川省广安市广安区城南明发国际广场(市公安局侧门)</v>
          </cell>
        </row>
        <row r="60800">
          <cell r="B60800">
            <v>18382618053</v>
          </cell>
          <cell r="C60800" t="str">
            <v>四川省广安市广安区城南明发国际广场(市公安局侧门)</v>
          </cell>
        </row>
        <row r="60801">
          <cell r="B60801">
            <v>18382618053</v>
          </cell>
          <cell r="C60801" t="str">
            <v>四川省广安市广安区城南明发国际广场(市公安局侧门)</v>
          </cell>
        </row>
        <row r="60802">
          <cell r="B60802">
            <v>18382618053</v>
          </cell>
          <cell r="C60802" t="str">
            <v>四川省广安市广安区城南明发国际广场(市公安局侧门)</v>
          </cell>
        </row>
        <row r="60803">
          <cell r="B60803">
            <v>13005525335</v>
          </cell>
          <cell r="C60803" t="str">
            <v>广东省中山市小榄镇民安北路91号骏朗制衣厂</v>
          </cell>
        </row>
        <row r="60804">
          <cell r="B60804">
            <v>13311231817</v>
          </cell>
          <cell r="C60804" t="str">
            <v>河北省涿州市范阳东路名流美域4号楼1单元1303号</v>
          </cell>
        </row>
        <row r="60805">
          <cell r="B60805">
            <v>13392663035</v>
          </cell>
          <cell r="C60805" t="str">
            <v>广东省广州市荔湾区秀中路保利公园九里E8-1203</v>
          </cell>
        </row>
        <row r="60806">
          <cell r="B60806">
            <v>13392663035</v>
          </cell>
          <cell r="C60806" t="str">
            <v>广东省广州市荔湾区秀中路保利公园九里E8-1203</v>
          </cell>
        </row>
        <row r="60807">
          <cell r="B60807">
            <v>13392663035</v>
          </cell>
          <cell r="C60807" t="str">
            <v>广东省广州市荔湾区秀中路保利公园九里E8-1203</v>
          </cell>
        </row>
        <row r="60808">
          <cell r="B60808">
            <v>13910251847</v>
          </cell>
          <cell r="C60808" t="str">
            <v>北京市海淀区田村北路碧森里小区4-6-702</v>
          </cell>
        </row>
        <row r="60809">
          <cell r="B60809">
            <v>18600260230</v>
          </cell>
          <cell r="C60809" t="str">
            <v>北京市海淀区北蜂窝中路甲8号院塔1号楼805</v>
          </cell>
        </row>
        <row r="60810">
          <cell r="B60810">
            <v>13601469535</v>
          </cell>
          <cell r="C60810" t="str">
            <v>江苏省南京市江宁区双龙大道1698号景枫办公楼33层</v>
          </cell>
        </row>
        <row r="60811">
          <cell r="B60811">
            <v>13973830888</v>
          </cell>
          <cell r="C60811" t="str">
            <v>湖南省娄底市娄星区建设路158号建设局509室</v>
          </cell>
        </row>
        <row r="60812">
          <cell r="B60812">
            <v>13509293151</v>
          </cell>
          <cell r="C60812" t="str">
            <v>广东省广州市花都区新华云山大道61号扶元堂</v>
          </cell>
        </row>
        <row r="60813">
          <cell r="B60813">
            <v>13607555786</v>
          </cell>
          <cell r="C60813" t="str">
            <v>福建省漳州市漳浦县绥安镇中心菜市场对面任厝巷</v>
          </cell>
        </row>
        <row r="60814">
          <cell r="B60814">
            <v>13324239913</v>
          </cell>
          <cell r="C60814" t="str">
            <v>辽宁省抚顺市顺城区新城路中段5号抚顺市中心医院碎石门诊</v>
          </cell>
        </row>
        <row r="60815">
          <cell r="B60815">
            <v>13902489628</v>
          </cell>
          <cell r="C60815" t="str">
            <v>广东省深圳市龙华区星河丹堤E7-2单元-602</v>
          </cell>
        </row>
        <row r="60816">
          <cell r="B60816">
            <v>13902489628</v>
          </cell>
          <cell r="C60816" t="str">
            <v>广东省深圳市龙华区星河丹堤E7-2单元-602</v>
          </cell>
        </row>
        <row r="60817">
          <cell r="B60817">
            <v>15988180167</v>
          </cell>
          <cell r="C60817" t="str">
            <v>浙江省杭州市萧山区育才东苑35栋2单元602</v>
          </cell>
        </row>
        <row r="60818">
          <cell r="B60818">
            <v>18022049325</v>
          </cell>
          <cell r="C60818" t="str">
            <v>广东省中山市小榄镇长堤路86号祥辉轩B幢1204</v>
          </cell>
        </row>
        <row r="60819">
          <cell r="B60819">
            <v>15900779722</v>
          </cell>
          <cell r="C60819" t="str">
            <v>北京市西城区木樨地南里公安大学宿舍东小区D座1807室</v>
          </cell>
        </row>
        <row r="60820">
          <cell r="B60820">
            <v>18623939027</v>
          </cell>
          <cell r="C60820" t="str">
            <v>河南省濮阳市华龙区文化路翰林居小区</v>
          </cell>
        </row>
        <row r="60821">
          <cell r="B60821">
            <v>18746050503</v>
          </cell>
          <cell r="C60821" t="str">
            <v>黑龙江省哈尔滨市道里区通达街292号馨园小区3号楼6单元 602</v>
          </cell>
        </row>
        <row r="60822">
          <cell r="B60822">
            <v>13752642005</v>
          </cell>
          <cell r="C60822" t="str">
            <v>天津市大港育秀街118号邮政大楼（放后院门卫，送货前电话联系）</v>
          </cell>
        </row>
        <row r="60823">
          <cell r="B60823" t="str">
            <v>13898625105</v>
          </cell>
          <cell r="C60823" t="str">
            <v>辽宁省大连市甘井子区泉水A1区奥林园9号2-101</v>
          </cell>
        </row>
        <row r="60824">
          <cell r="B60824">
            <v>13192750550</v>
          </cell>
          <cell r="C60824">
            <v>0</v>
          </cell>
        </row>
        <row r="60825">
          <cell r="B60825">
            <v>13192750550</v>
          </cell>
          <cell r="C60825" t="str">
            <v>广东省清远市清城区小市振南街华兴楼</v>
          </cell>
        </row>
        <row r="60826">
          <cell r="B60826">
            <v>13811189632</v>
          </cell>
          <cell r="C60826" t="str">
            <v>北京市朝阳区金蝉里22号院2-3-201</v>
          </cell>
        </row>
        <row r="60827">
          <cell r="B60827">
            <v>13192750550</v>
          </cell>
          <cell r="C60827" t="str">
            <v>广东省清远市清城区小市振南街华兴楼</v>
          </cell>
        </row>
        <row r="60828">
          <cell r="B60828">
            <v>17710181131</v>
          </cell>
          <cell r="C60828" t="str">
            <v>北京市通州区梨园镇大方居327楼4单元1501号</v>
          </cell>
        </row>
        <row r="60829">
          <cell r="B60829">
            <v>17710181131</v>
          </cell>
          <cell r="C60829" t="str">
            <v>北京市通州区梨园镇大方居327楼4单元1501号</v>
          </cell>
        </row>
        <row r="60830">
          <cell r="B60830">
            <v>13752642005</v>
          </cell>
          <cell r="C60830" t="str">
            <v>天津市大港育秀街118号邮政大楼（放后院门卫，送货前电话联系）</v>
          </cell>
        </row>
        <row r="60831">
          <cell r="B60831">
            <v>15091189706</v>
          </cell>
          <cell r="C60831" t="str">
            <v>陕西省西安市雁塔西路277号</v>
          </cell>
        </row>
        <row r="60832">
          <cell r="B60832">
            <v>15091189706</v>
          </cell>
          <cell r="C60832" t="str">
            <v>陕西省西安市雁塔西路277号</v>
          </cell>
        </row>
        <row r="60833">
          <cell r="B60833">
            <v>13540468252</v>
          </cell>
          <cell r="C60833" t="str">
            <v>四川省成都市丽都路700号中环丰景8栋702</v>
          </cell>
        </row>
        <row r="60834">
          <cell r="B60834">
            <v>13630023036</v>
          </cell>
          <cell r="C60834" t="str">
            <v>广东省佛山市南海区大沥南海碧桂园水漾林风12栋101</v>
          </cell>
        </row>
        <row r="60835">
          <cell r="B60835">
            <v>15153326462</v>
          </cell>
          <cell r="C60835" t="str">
            <v>贵州省黔南布依族苗族自治州惠水县濛江街道长田乡恒浩护栏</v>
          </cell>
        </row>
        <row r="60836">
          <cell r="B60836">
            <v>13351507113</v>
          </cell>
          <cell r="C60836" t="str">
            <v>吉林省长春市南关区净月永顺路与金棕榈街交汇，远洋嘎纳小镇3期31栋1304</v>
          </cell>
        </row>
        <row r="60837">
          <cell r="B60837">
            <v>17399059155</v>
          </cell>
          <cell r="C60837" t="str">
            <v>新疆维吾尔自治区乌鲁木齐市水磨沟区水磨沟街道水磨沟路268号绿城玫瑰园4期29号</v>
          </cell>
        </row>
        <row r="60838">
          <cell r="B60838">
            <v>13635290903</v>
          </cell>
          <cell r="C60838" t="str">
            <v>福建省福州市鼓楼区杨桥路19号衣锦华庭二期1#一101</v>
          </cell>
        </row>
        <row r="60839">
          <cell r="B60839">
            <v>13067262876</v>
          </cell>
          <cell r="C60839" t="str">
            <v>福建省福州市鼓楼区阳光乌山荣域B1#2007单元</v>
          </cell>
        </row>
        <row r="60840">
          <cell r="B60840">
            <v>13622098288</v>
          </cell>
          <cell r="C60840" t="str">
            <v>天津市河东区，十二经路13号1-2-205到209</v>
          </cell>
        </row>
        <row r="60841">
          <cell r="B60841">
            <v>13907368130</v>
          </cell>
          <cell r="C60841" t="str">
            <v>湖南省常德市武陵区朝阳路109号水岸名苑A栋</v>
          </cell>
        </row>
        <row r="60842">
          <cell r="B60842">
            <v>13812769501</v>
          </cell>
          <cell r="C60842" t="str">
            <v>江苏省苏州市团结桥巷1号花卉小区1幢403室</v>
          </cell>
        </row>
        <row r="60843">
          <cell r="B60843">
            <v>18900559211</v>
          </cell>
          <cell r="C60843" t="str">
            <v>安徽省马鞍山市花山区西湖花园28栋401室</v>
          </cell>
        </row>
        <row r="60844">
          <cell r="B60844">
            <v>13814962336</v>
          </cell>
          <cell r="C60844" t="str">
            <v>江苏省常熟市明日星城星海园70-4</v>
          </cell>
        </row>
        <row r="60845">
          <cell r="B60845">
            <v>15851555221</v>
          </cell>
          <cell r="C60845" t="str">
            <v>江苏省苏州市常熟市何市镇荷花大街自取</v>
          </cell>
        </row>
        <row r="60846">
          <cell r="B60846">
            <v>13812821600</v>
          </cell>
          <cell r="C60846" t="str">
            <v>江苏省常熟市明日星城日锦园25幢201室</v>
          </cell>
        </row>
        <row r="60847">
          <cell r="B60847">
            <v>13701578168</v>
          </cell>
          <cell r="C60847" t="str">
            <v>江苏省苏州市常熟莫城银湖花园61号</v>
          </cell>
        </row>
        <row r="60848">
          <cell r="B60848">
            <v>13962398569</v>
          </cell>
          <cell r="C60848" t="str">
            <v>江苏省常熟市虞山镇枫泾四区7幢304室</v>
          </cell>
        </row>
        <row r="60849">
          <cell r="B60849">
            <v>18335865427</v>
          </cell>
          <cell r="C60849" t="str">
            <v>山西省吕梁市孝义市城市公馆</v>
          </cell>
        </row>
        <row r="60850">
          <cell r="B60850">
            <v>15304450892</v>
          </cell>
          <cell r="C60850" t="str">
            <v>吉林省长春市经济开发区花园路1号北门收发室</v>
          </cell>
        </row>
        <row r="60851">
          <cell r="B60851">
            <v>13423918739</v>
          </cell>
          <cell r="C60851" t="str">
            <v>广东省深圳市宝安区新安街安富路裕安花园19栋</v>
          </cell>
        </row>
        <row r="60852">
          <cell r="B60852">
            <v>13143864671</v>
          </cell>
          <cell r="C60852" t="str">
            <v>广东省深圳市宝安区建安一路300号</v>
          </cell>
        </row>
        <row r="60853">
          <cell r="B60853">
            <v>13168318634</v>
          </cell>
          <cell r="C60853" t="str">
            <v>广州市南沙区大岗镇潭州韵达站点</v>
          </cell>
        </row>
        <row r="60854">
          <cell r="B60854">
            <v>13502280119</v>
          </cell>
          <cell r="C60854" t="str">
            <v>广东省惠州市惠城区河南岸珑湖湾11栋丰巢柜</v>
          </cell>
        </row>
        <row r="60855">
          <cell r="B60855">
            <v>15919820869</v>
          </cell>
          <cell r="C60855" t="str">
            <v>江苏苏州工业园区琼姬路69号万科见滨园99-305（放三期门卫）</v>
          </cell>
        </row>
        <row r="60856">
          <cell r="B60856">
            <v>13342385225</v>
          </cell>
          <cell r="C60856" t="str">
            <v>辽宁省盘锦市大洼区西山美郡小区6号楼一单元803</v>
          </cell>
        </row>
        <row r="60857">
          <cell r="B60857">
            <v>18189701562</v>
          </cell>
          <cell r="C60857" t="str">
            <v>海南省海口市琼山区国兴大道2号海航豪庭南苑3-2602</v>
          </cell>
        </row>
        <row r="60858">
          <cell r="B60858">
            <v>15522896827</v>
          </cell>
          <cell r="C60858" t="str">
            <v>天津市南开区西湖道华章里2-3-503</v>
          </cell>
        </row>
        <row r="60859">
          <cell r="B60859">
            <v>13923083075</v>
          </cell>
          <cell r="C60859" t="str">
            <v xml:space="preserve">广东省佛山市南海区大沥镇黄岐沿江路163号时代水岸花园13座 </v>
          </cell>
        </row>
        <row r="60860">
          <cell r="B60860">
            <v>18602882629</v>
          </cell>
          <cell r="C60860" t="str">
            <v>四川省成都市天府新区新希望大道158号亲水湾27栋4单元</v>
          </cell>
        </row>
        <row r="60861">
          <cell r="B60861">
            <v>15308083182</v>
          </cell>
          <cell r="C60861" t="str">
            <v>四川成都市高新西区龙湖时代天街二期10幢1单元2706</v>
          </cell>
        </row>
        <row r="60862">
          <cell r="B60862">
            <v>15150545668</v>
          </cell>
          <cell r="C60862" t="str">
            <v>江苏省南京市建邺区梦都大街188号16幢1单元2902室</v>
          </cell>
        </row>
        <row r="60863">
          <cell r="B60863">
            <v>13815885065</v>
          </cell>
          <cell r="C60863" t="str">
            <v xml:space="preserve">江苏省南京市建邺区兴隆街道御江金城16幢2902室 </v>
          </cell>
        </row>
        <row r="60864">
          <cell r="B60864">
            <v>13851679102</v>
          </cell>
          <cell r="C60864" t="str">
            <v>江苏省南京市建邺区兴隆街道御江金城 9幢1102室</v>
          </cell>
        </row>
        <row r="60865">
          <cell r="B60865">
            <v>17372207480</v>
          </cell>
          <cell r="C60865" t="str">
            <v xml:space="preserve">江苏省南京市建邺区兴隆街道御江金城13幢1301室 </v>
          </cell>
        </row>
        <row r="60866">
          <cell r="B60866">
            <v>13222021800</v>
          </cell>
          <cell r="C60866" t="str">
            <v xml:space="preserve">江苏省南京市建邺区兴隆街道御江金城13幢801室 </v>
          </cell>
        </row>
        <row r="60867">
          <cell r="B60867">
            <v>13560315011</v>
          </cell>
          <cell r="C60867" t="str">
            <v>广东省广州市增城区东坑三横路一号（斑澜广告）</v>
          </cell>
        </row>
        <row r="60868">
          <cell r="B60868">
            <v>13602446645</v>
          </cell>
          <cell r="C60868" t="str">
            <v>广东省广州市增城区新塘镇西洲村宁西旧街七巷1号</v>
          </cell>
        </row>
        <row r="60869">
          <cell r="B60869">
            <v>13928780807</v>
          </cell>
          <cell r="C60869" t="str">
            <v>广东省广州市增城区新塘镇东洲村格水路48号牌坊旁</v>
          </cell>
        </row>
        <row r="60870">
          <cell r="B60870">
            <v>13609093091</v>
          </cell>
          <cell r="C60870" t="str">
            <v>广东省广州市增城区新塘镇东洲村格水新村啰口一路20号2楼</v>
          </cell>
        </row>
        <row r="60871">
          <cell r="B60871">
            <v>13660050609</v>
          </cell>
          <cell r="C60871" t="str">
            <v>广东省广州市增城区新塘镇西洲村宁西旧街七巷2号1楼</v>
          </cell>
        </row>
        <row r="60872">
          <cell r="B60872">
            <v>13710770402</v>
          </cell>
          <cell r="C60872" t="str">
            <v>广东省广州市增城区新塘镇东洲村格水新村啰口一路20号1楼</v>
          </cell>
        </row>
        <row r="60873">
          <cell r="B60873">
            <v>13928934034</v>
          </cell>
          <cell r="C60873" t="str">
            <v>广东省广州市增城区新塘镇东洲村格水路48号</v>
          </cell>
        </row>
        <row r="60874">
          <cell r="B60874">
            <v>13602446645</v>
          </cell>
          <cell r="C60874" t="str">
            <v>广东省广州市增城区新塘镇西洲村宁西旧街七巷1号</v>
          </cell>
        </row>
        <row r="60875">
          <cell r="B60875">
            <v>13512756600</v>
          </cell>
          <cell r="C60875" t="str">
            <v>广东省广州市增城区新塘镇东洲村格水新村啰口一路20号</v>
          </cell>
        </row>
        <row r="60876">
          <cell r="B60876">
            <v>18757146999</v>
          </cell>
          <cell r="C60876" t="str">
            <v>浙江省金华市婺城区西关街道浦江街138号天翼文印（双馨路和浦江街交叉口）</v>
          </cell>
        </row>
        <row r="60877">
          <cell r="B60877">
            <v>17694885170</v>
          </cell>
          <cell r="C60877" t="str">
            <v>天津市和平区南京路诚基中心商业街A1141</v>
          </cell>
        </row>
        <row r="60878">
          <cell r="B60878">
            <v>15852770970</v>
          </cell>
          <cell r="C60878" t="str">
            <v>江苏省无锡市南长区风华里27-401</v>
          </cell>
        </row>
        <row r="60879">
          <cell r="B60879">
            <v>13003387219</v>
          </cell>
          <cell r="C60879" t="str">
            <v>江苏省无锡市太湖新城经济开发区尚锦城120号华庄街道</v>
          </cell>
        </row>
        <row r="60880">
          <cell r="B60880">
            <v>13662476777</v>
          </cell>
          <cell r="C60880" t="str">
            <v>广东省广州市增城区新塘镇西洲村宁西旧街七巷1号2楼201</v>
          </cell>
        </row>
        <row r="60881">
          <cell r="B60881">
            <v>13766816349</v>
          </cell>
          <cell r="C60881" t="str">
            <v>黑龙江省哈尔滨市道里区通达亍292号馨园小区3号楼6单元</v>
          </cell>
        </row>
        <row r="60882">
          <cell r="B60882">
            <v>13145234521</v>
          </cell>
          <cell r="C60882" t="str">
            <v xml:space="preserve">广东省深圳市宝安区宝民一路甲岸村 101栋 </v>
          </cell>
        </row>
        <row r="60883">
          <cell r="B60883">
            <v>13766816349</v>
          </cell>
          <cell r="C60883" t="str">
            <v>黑龙江省哈尔滨市道里区通达亍292号馨园小区3号楼6单元602室</v>
          </cell>
        </row>
        <row r="60884">
          <cell r="B60884">
            <v>17695963119</v>
          </cell>
          <cell r="C60884" t="str">
            <v>天津市和平区南京路诚基中心一号楼一门</v>
          </cell>
        </row>
        <row r="60885">
          <cell r="B60885">
            <v>13611380837</v>
          </cell>
          <cell r="C60885" t="str">
            <v>广东省深圳市宝安区创业一路裕安花园19栋</v>
          </cell>
        </row>
        <row r="60886">
          <cell r="B60886">
            <v>13456238739</v>
          </cell>
          <cell r="C60886" t="str">
            <v>广东省深圳市宝安区宝民一路甲岸村101栋</v>
          </cell>
        </row>
        <row r="60887">
          <cell r="B60887">
            <v>13145458586</v>
          </cell>
          <cell r="C60887" t="str">
            <v>广东省深圳市宝安区前进一路冠城世家1栋</v>
          </cell>
        </row>
        <row r="60888">
          <cell r="B60888">
            <v>13456758787</v>
          </cell>
          <cell r="C60888" t="str">
            <v>广东省深圳市宝安区兴华二路甲岸村88栋</v>
          </cell>
        </row>
        <row r="60889">
          <cell r="B60889">
            <v>13656521438</v>
          </cell>
          <cell r="C60889" t="str">
            <v>广东省深圳市宝安区兴华二路182号</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dimension ref="A1:Q6"/>
  <sheetViews>
    <sheetView workbookViewId="0">
      <selection activeCell="B29" sqref="B29"/>
    </sheetView>
  </sheetViews>
  <sheetFormatPr defaultColWidth="9.125" defaultRowHeight="13.5"/>
  <cols>
    <col min="1" max="1" width="12.25" style="17" customWidth="1"/>
    <col min="2" max="2" width="21.375" style="17" customWidth="1"/>
    <col min="3" max="3" width="14.25" style="17" customWidth="1"/>
    <col min="4" max="4" width="30.375" style="17" customWidth="1"/>
    <col min="5" max="5" width="35.375" style="17" customWidth="1"/>
    <col min="6" max="6" width="6.125" style="17" customWidth="1"/>
    <col min="7" max="7" width="12" style="17" customWidth="1"/>
    <col min="8" max="10" width="6.125" style="17" customWidth="1"/>
    <col min="11" max="11" width="8.625" style="17" customWidth="1"/>
    <col min="12" max="12" width="12" style="17" customWidth="1"/>
    <col min="13" max="13" width="56.875" style="17" customWidth="1"/>
    <col min="14" max="14" width="29.375" style="17" customWidth="1"/>
    <col min="15" max="15" width="53.875" style="17" customWidth="1"/>
    <col min="16" max="16" width="29.375" style="17" customWidth="1"/>
    <col min="17" max="17" width="40.25" style="17" customWidth="1"/>
    <col min="18" max="16384" width="9.125" style="17"/>
  </cols>
  <sheetData>
    <row r="1" spans="1:17" ht="14.25">
      <c r="A1" s="74" t="s">
        <v>0</v>
      </c>
      <c r="B1" s="75" t="s">
        <v>1</v>
      </c>
    </row>
    <row r="2" spans="1:17" ht="14.25">
      <c r="A2" s="74" t="s">
        <v>2</v>
      </c>
      <c r="B2" s="75"/>
    </row>
    <row r="3" spans="1:17" ht="14.25">
      <c r="A3" s="74" t="s">
        <v>3</v>
      </c>
      <c r="B3" s="77">
        <f ca="1">TODAY()</f>
        <v>43984</v>
      </c>
    </row>
    <row r="4" spans="1:17" ht="15.75">
      <c r="A4" s="37"/>
      <c r="B4" s="78"/>
      <c r="C4" s="70"/>
      <c r="D4" s="70"/>
      <c r="E4" s="70"/>
      <c r="F4" s="70"/>
      <c r="G4" s="76"/>
      <c r="H4" s="70"/>
      <c r="I4" s="70"/>
      <c r="J4" s="70"/>
      <c r="K4" s="70"/>
      <c r="L4" s="98"/>
      <c r="M4" s="70"/>
      <c r="N4" s="70"/>
      <c r="O4" s="88"/>
      <c r="P4" s="70"/>
      <c r="Q4" s="70"/>
    </row>
    <row r="5" spans="1:17" ht="15.75">
      <c r="A5" s="37"/>
      <c r="B5" s="78"/>
      <c r="C5" s="37"/>
      <c r="D5" s="37"/>
      <c r="E5" s="37"/>
      <c r="F5" s="37"/>
      <c r="G5" s="94"/>
      <c r="H5" s="37"/>
      <c r="I5" s="99"/>
      <c r="J5" s="37"/>
      <c r="K5" s="115" t="s">
        <v>4</v>
      </c>
      <c r="L5" s="116"/>
      <c r="M5" s="116"/>
      <c r="N5" s="115" t="s">
        <v>5</v>
      </c>
      <c r="O5" s="116"/>
      <c r="P5" s="116"/>
      <c r="Q5" s="95"/>
    </row>
    <row r="6" spans="1:17" ht="15.75">
      <c r="A6" s="95" t="s">
        <v>6</v>
      </c>
      <c r="B6" s="96" t="s">
        <v>7</v>
      </c>
      <c r="C6" s="95" t="s">
        <v>8</v>
      </c>
      <c r="D6" s="95" t="s">
        <v>9</v>
      </c>
      <c r="E6" s="95" t="s">
        <v>10</v>
      </c>
      <c r="F6" s="95" t="s">
        <v>11</v>
      </c>
      <c r="G6" s="97" t="s">
        <v>12</v>
      </c>
      <c r="H6" s="95" t="s">
        <v>13</v>
      </c>
      <c r="I6" s="100" t="s">
        <v>14</v>
      </c>
      <c r="J6" s="95" t="s">
        <v>15</v>
      </c>
      <c r="K6" s="95" t="s">
        <v>16</v>
      </c>
      <c r="L6" s="95" t="s">
        <v>17</v>
      </c>
      <c r="M6" s="95" t="s">
        <v>18</v>
      </c>
      <c r="N6" s="83" t="s">
        <v>19</v>
      </c>
      <c r="O6" s="83" t="s">
        <v>20</v>
      </c>
      <c r="P6" s="83" t="s">
        <v>21</v>
      </c>
      <c r="Q6" s="83" t="s">
        <v>22</v>
      </c>
    </row>
  </sheetData>
  <mergeCells count="2">
    <mergeCell ref="K5:M5"/>
    <mergeCell ref="N5:P5"/>
  </mergeCells>
  <phoneticPr fontId="35" type="noConversion"/>
  <pageMargins left="0.69930555555555596" right="0.69930555555555596" top="0.75" bottom="0.75" header="0.3" footer="0.3"/>
  <pageSetup paperSize="9" orientation="portrait"/>
  <legacyDrawing r:id="rId1"/>
</worksheet>
</file>

<file path=xl/worksheets/sheet2.xml><?xml version="1.0" encoding="utf-8"?>
<worksheet xmlns="http://schemas.openxmlformats.org/spreadsheetml/2006/main" xmlns:r="http://schemas.openxmlformats.org/officeDocument/2006/relationships">
  <dimension ref="A1:AA438"/>
  <sheetViews>
    <sheetView tabSelected="1" zoomScale="110" zoomScaleNormal="110" workbookViewId="0">
      <selection activeCell="M11" sqref="M11"/>
    </sheetView>
  </sheetViews>
  <sheetFormatPr defaultColWidth="10.25" defaultRowHeight="14.25"/>
  <cols>
    <col min="1" max="1" width="11.875" style="70" customWidth="1"/>
    <col min="2" max="2" width="17.625" style="70" customWidth="1"/>
    <col min="3" max="3" width="16.375" style="70" customWidth="1"/>
    <col min="4" max="4" width="34" style="70" customWidth="1"/>
    <col min="5" max="5" width="29.75" style="71" customWidth="1"/>
    <col min="6" max="6" width="4.375" style="70" customWidth="1"/>
    <col min="7" max="7" width="6.125" style="70" customWidth="1"/>
    <col min="8" max="8" width="3.75" style="70" customWidth="1"/>
    <col min="9" max="9" width="5.875" style="70" customWidth="1"/>
    <col min="10" max="10" width="7.25" style="70" customWidth="1"/>
    <col min="11" max="11" width="10.625" style="70" customWidth="1"/>
    <col min="12" max="12" width="14.125" style="72" customWidth="1"/>
    <col min="13" max="13" width="36.125" style="70" customWidth="1"/>
    <col min="14" max="14" width="19" style="70" customWidth="1"/>
    <col min="15" max="15" width="43" style="70" customWidth="1"/>
    <col min="16" max="16" width="25.75" style="70" customWidth="1"/>
    <col min="17" max="17" width="37" style="70" customWidth="1"/>
    <col min="18" max="24" width="10.25" style="70"/>
    <col min="25" max="25" width="10.25" style="73"/>
    <col min="26" max="16384" width="10.25" style="70"/>
  </cols>
  <sheetData>
    <row r="1" spans="1:27" ht="15.75">
      <c r="A1" s="74" t="s">
        <v>0</v>
      </c>
      <c r="B1" s="75" t="str">
        <f>DataEntry!B1</f>
        <v>QY005</v>
      </c>
      <c r="G1" s="76"/>
      <c r="O1" s="88"/>
      <c r="X1" s="92"/>
      <c r="Z1" s="92"/>
      <c r="AA1" s="92"/>
    </row>
    <row r="2" spans="1:27" ht="15.75">
      <c r="A2" s="74" t="s">
        <v>2</v>
      </c>
      <c r="B2" s="75"/>
      <c r="G2" s="76"/>
      <c r="O2" s="88"/>
      <c r="X2" s="92"/>
      <c r="Z2" s="92"/>
      <c r="AA2" s="92"/>
    </row>
    <row r="3" spans="1:27" ht="15.75">
      <c r="A3" s="74" t="s">
        <v>3</v>
      </c>
      <c r="B3" s="77">
        <f ca="1">DataEntry!B3</f>
        <v>43984</v>
      </c>
      <c r="G3" s="76"/>
      <c r="O3" s="88"/>
      <c r="X3" s="92"/>
      <c r="Z3" s="92"/>
      <c r="AA3" s="92"/>
    </row>
    <row r="4" spans="1:27" ht="15.75">
      <c r="A4" s="37"/>
      <c r="B4" s="78"/>
      <c r="G4" s="76"/>
      <c r="O4" s="88"/>
      <c r="X4" s="92"/>
      <c r="Z4" s="92"/>
      <c r="AA4" s="92"/>
    </row>
    <row r="5" spans="1:27" ht="15.75">
      <c r="A5" s="79"/>
      <c r="B5" s="80"/>
      <c r="C5" s="79"/>
      <c r="D5" s="79"/>
      <c r="E5" s="81"/>
      <c r="F5" s="79"/>
      <c r="G5" s="82"/>
      <c r="H5" s="79"/>
      <c r="I5" s="89"/>
      <c r="J5" s="79"/>
      <c r="K5" s="117" t="s">
        <v>4</v>
      </c>
      <c r="L5" s="118"/>
      <c r="M5" s="118"/>
      <c r="N5" s="117" t="s">
        <v>5</v>
      </c>
      <c r="O5" s="118"/>
      <c r="P5" s="118"/>
      <c r="Q5" s="83"/>
      <c r="X5" s="92"/>
      <c r="Z5" s="92"/>
      <c r="AA5" s="92"/>
    </row>
    <row r="6" spans="1:27" ht="18" customHeight="1">
      <c r="A6" s="83" t="s">
        <v>6</v>
      </c>
      <c r="B6" s="84" t="s">
        <v>7</v>
      </c>
      <c r="C6" s="83" t="s">
        <v>8</v>
      </c>
      <c r="D6" s="83" t="s">
        <v>9</v>
      </c>
      <c r="E6" s="85" t="s">
        <v>10</v>
      </c>
      <c r="F6" s="83" t="s">
        <v>11</v>
      </c>
      <c r="G6" s="86" t="s">
        <v>12</v>
      </c>
      <c r="H6" s="83" t="s">
        <v>13</v>
      </c>
      <c r="I6" s="90" t="s">
        <v>14</v>
      </c>
      <c r="J6" s="83" t="s">
        <v>15</v>
      </c>
      <c r="K6" s="83" t="s">
        <v>16</v>
      </c>
      <c r="L6" s="85" t="s">
        <v>17</v>
      </c>
      <c r="M6" s="83" t="s">
        <v>18</v>
      </c>
      <c r="N6" s="83" t="s">
        <v>19</v>
      </c>
      <c r="O6" s="83" t="s">
        <v>20</v>
      </c>
      <c r="P6" s="83" t="s">
        <v>21</v>
      </c>
      <c r="Q6" s="83" t="s">
        <v>22</v>
      </c>
      <c r="R6" s="70" t="s">
        <v>23</v>
      </c>
      <c r="X6" s="93"/>
      <c r="Z6" s="93"/>
      <c r="AA6" s="93"/>
    </row>
    <row r="7" spans="1:27" ht="15.75">
      <c r="A7" s="87" t="str">
        <f t="shared" ref="A7:A36" si="0">IF(B7=C7,"","nonono")</f>
        <v/>
      </c>
      <c r="B7" s="101" t="s">
        <v>119</v>
      </c>
      <c r="C7" s="101" t="s">
        <v>119</v>
      </c>
      <c r="D7" s="109" t="s">
        <v>120</v>
      </c>
      <c r="E7" s="109" t="s">
        <v>121</v>
      </c>
      <c r="F7" s="109">
        <v>1</v>
      </c>
      <c r="G7" s="110">
        <v>3.54</v>
      </c>
      <c r="H7" s="109">
        <v>4</v>
      </c>
      <c r="I7" s="109"/>
      <c r="J7" s="102" t="s">
        <v>109</v>
      </c>
      <c r="K7" s="101" t="s">
        <v>122</v>
      </c>
      <c r="L7" s="101">
        <v>13867816787</v>
      </c>
      <c r="M7" s="101" t="s">
        <v>123</v>
      </c>
    </row>
    <row r="8" spans="1:27" ht="15.75">
      <c r="A8" s="87" t="str">
        <f t="shared" si="0"/>
        <v/>
      </c>
      <c r="B8" s="101" t="s">
        <v>124</v>
      </c>
      <c r="C8" s="101" t="s">
        <v>124</v>
      </c>
      <c r="D8" s="109" t="s">
        <v>120</v>
      </c>
      <c r="E8" s="109" t="s">
        <v>121</v>
      </c>
      <c r="F8" s="109">
        <v>1</v>
      </c>
      <c r="G8" s="110">
        <v>3.54</v>
      </c>
      <c r="H8" s="109">
        <v>4</v>
      </c>
      <c r="I8" s="109"/>
      <c r="J8" s="102" t="s">
        <v>109</v>
      </c>
      <c r="K8" s="101" t="s">
        <v>122</v>
      </c>
      <c r="L8" s="101">
        <v>13867816787</v>
      </c>
      <c r="M8" s="101" t="s">
        <v>123</v>
      </c>
    </row>
    <row r="9" spans="1:27" ht="15.75">
      <c r="A9" s="87" t="str">
        <f t="shared" si="0"/>
        <v/>
      </c>
      <c r="B9" s="101" t="s">
        <v>125</v>
      </c>
      <c r="C9" s="101" t="s">
        <v>125</v>
      </c>
      <c r="D9" s="109" t="s">
        <v>126</v>
      </c>
      <c r="E9" s="109" t="s">
        <v>114</v>
      </c>
      <c r="F9" s="109">
        <v>1</v>
      </c>
      <c r="G9" s="110">
        <v>2.17</v>
      </c>
      <c r="H9" s="109">
        <v>4</v>
      </c>
      <c r="I9" s="109"/>
      <c r="J9" s="102" t="s">
        <v>109</v>
      </c>
      <c r="K9" s="101" t="s">
        <v>127</v>
      </c>
      <c r="L9" s="101">
        <v>18208886223</v>
      </c>
      <c r="M9" s="101" t="s">
        <v>128</v>
      </c>
    </row>
    <row r="10" spans="1:27" ht="15.75">
      <c r="A10" s="87" t="str">
        <f t="shared" si="0"/>
        <v/>
      </c>
      <c r="B10" s="101" t="s">
        <v>129</v>
      </c>
      <c r="C10" s="101" t="s">
        <v>129</v>
      </c>
      <c r="D10" s="109" t="s">
        <v>130</v>
      </c>
      <c r="E10" s="109" t="s">
        <v>131</v>
      </c>
      <c r="F10" s="109">
        <v>1</v>
      </c>
      <c r="G10" s="110">
        <v>1.26</v>
      </c>
      <c r="H10" s="109">
        <v>4</v>
      </c>
      <c r="I10" s="109"/>
      <c r="J10" s="102" t="s">
        <v>106</v>
      </c>
      <c r="K10" s="101" t="s">
        <v>132</v>
      </c>
      <c r="L10" s="101">
        <v>13526680981</v>
      </c>
      <c r="M10" s="102" t="s">
        <v>133</v>
      </c>
    </row>
    <row r="11" spans="1:27" ht="15.75">
      <c r="A11" s="87" t="str">
        <f t="shared" si="0"/>
        <v/>
      </c>
      <c r="B11" s="101" t="s">
        <v>134</v>
      </c>
      <c r="C11" s="101" t="s">
        <v>134</v>
      </c>
      <c r="D11" s="109" t="s">
        <v>135</v>
      </c>
      <c r="E11" s="109" t="s">
        <v>136</v>
      </c>
      <c r="F11" s="109">
        <v>1</v>
      </c>
      <c r="G11" s="110">
        <v>0.81</v>
      </c>
      <c r="H11" s="109">
        <v>6</v>
      </c>
      <c r="I11" s="109"/>
      <c r="J11" s="102" t="s">
        <v>106</v>
      </c>
      <c r="K11" s="101" t="s">
        <v>132</v>
      </c>
      <c r="L11" s="101">
        <v>13526680981</v>
      </c>
      <c r="M11" s="102" t="s">
        <v>133</v>
      </c>
    </row>
    <row r="12" spans="1:27" ht="15.75">
      <c r="A12" s="87" t="str">
        <f t="shared" si="0"/>
        <v/>
      </c>
      <c r="B12" s="101" t="s">
        <v>137</v>
      </c>
      <c r="C12" s="101" t="s">
        <v>137</v>
      </c>
      <c r="D12" s="109" t="s">
        <v>138</v>
      </c>
      <c r="E12" s="111" t="s">
        <v>139</v>
      </c>
      <c r="F12" s="109">
        <v>1</v>
      </c>
      <c r="G12" s="110">
        <v>1.26</v>
      </c>
      <c r="H12" s="109">
        <v>1</v>
      </c>
      <c r="I12" s="109" t="s">
        <v>140</v>
      </c>
      <c r="J12" s="102" t="s">
        <v>109</v>
      </c>
      <c r="K12" s="101" t="s">
        <v>141</v>
      </c>
      <c r="L12" s="101">
        <v>18704900686</v>
      </c>
      <c r="M12" s="101" t="s">
        <v>142</v>
      </c>
    </row>
    <row r="13" spans="1:27" ht="15.75">
      <c r="A13" s="87" t="str">
        <f t="shared" si="0"/>
        <v/>
      </c>
      <c r="B13" s="101" t="s">
        <v>143</v>
      </c>
      <c r="C13" s="101" t="s">
        <v>143</v>
      </c>
      <c r="D13" s="109" t="s">
        <v>115</v>
      </c>
      <c r="E13" s="109" t="s">
        <v>144</v>
      </c>
      <c r="F13" s="109">
        <v>1</v>
      </c>
      <c r="G13" s="110">
        <v>0.81</v>
      </c>
      <c r="H13" s="109">
        <v>2</v>
      </c>
      <c r="I13" s="109" t="s">
        <v>145</v>
      </c>
      <c r="J13" s="102" t="s">
        <v>106</v>
      </c>
      <c r="K13" s="101" t="s">
        <v>146</v>
      </c>
      <c r="L13" s="101">
        <v>18662200762</v>
      </c>
      <c r="M13" s="101" t="s">
        <v>147</v>
      </c>
    </row>
    <row r="14" spans="1:27" ht="15.75">
      <c r="A14" s="87" t="str">
        <f t="shared" si="0"/>
        <v/>
      </c>
      <c r="B14" s="101" t="s">
        <v>148</v>
      </c>
      <c r="C14" s="101" t="s">
        <v>148</v>
      </c>
      <c r="D14" s="109" t="s">
        <v>149</v>
      </c>
      <c r="E14" s="109" t="s">
        <v>116</v>
      </c>
      <c r="F14" s="109">
        <v>1</v>
      </c>
      <c r="G14" s="110">
        <v>1.26</v>
      </c>
      <c r="H14" s="109">
        <v>1</v>
      </c>
      <c r="I14" s="109"/>
      <c r="J14" s="102" t="s">
        <v>106</v>
      </c>
      <c r="K14" s="101" t="s">
        <v>150</v>
      </c>
      <c r="L14" s="101">
        <v>17739361998</v>
      </c>
      <c r="M14" s="101" t="s">
        <v>151</v>
      </c>
    </row>
    <row r="15" spans="1:27" ht="15.75">
      <c r="A15" s="87" t="str">
        <f t="shared" si="0"/>
        <v/>
      </c>
      <c r="B15" s="101" t="s">
        <v>152</v>
      </c>
      <c r="C15" s="101" t="s">
        <v>152</v>
      </c>
      <c r="D15" s="109" t="s">
        <v>104</v>
      </c>
      <c r="E15" s="109" t="s">
        <v>107</v>
      </c>
      <c r="F15" s="109">
        <v>1</v>
      </c>
      <c r="G15" s="110">
        <v>0.81</v>
      </c>
      <c r="H15" s="109">
        <v>2</v>
      </c>
      <c r="I15" s="109" t="s">
        <v>153</v>
      </c>
      <c r="J15" s="102" t="s">
        <v>106</v>
      </c>
      <c r="K15" s="101" t="s">
        <v>154</v>
      </c>
      <c r="L15" s="101">
        <v>18678224255</v>
      </c>
      <c r="M15" s="101" t="s">
        <v>155</v>
      </c>
    </row>
    <row r="16" spans="1:27" ht="15.75">
      <c r="A16" s="87" t="str">
        <f t="shared" si="0"/>
        <v/>
      </c>
      <c r="B16" s="101" t="s">
        <v>156</v>
      </c>
      <c r="C16" s="101" t="s">
        <v>156</v>
      </c>
      <c r="D16" s="109" t="s">
        <v>157</v>
      </c>
      <c r="E16" s="109" t="s">
        <v>158</v>
      </c>
      <c r="F16" s="109">
        <v>1</v>
      </c>
      <c r="G16" s="110">
        <v>1.04</v>
      </c>
      <c r="H16" s="109">
        <v>5</v>
      </c>
      <c r="I16" s="109" t="s">
        <v>159</v>
      </c>
      <c r="J16" s="102" t="s">
        <v>106</v>
      </c>
      <c r="K16" s="101" t="s">
        <v>146</v>
      </c>
      <c r="L16" s="101">
        <v>18662200762</v>
      </c>
      <c r="M16" s="101" t="s">
        <v>147</v>
      </c>
    </row>
    <row r="17" spans="1:13" ht="15.75">
      <c r="A17" s="87" t="str">
        <f t="shared" si="0"/>
        <v/>
      </c>
      <c r="B17" s="101" t="s">
        <v>160</v>
      </c>
      <c r="C17" s="101" t="s">
        <v>160</v>
      </c>
      <c r="D17" s="109" t="s">
        <v>161</v>
      </c>
      <c r="E17" s="109" t="s">
        <v>162</v>
      </c>
      <c r="F17" s="109">
        <v>1</v>
      </c>
      <c r="G17" s="110">
        <v>0.81</v>
      </c>
      <c r="H17" s="109">
        <v>1</v>
      </c>
      <c r="I17" s="109" t="s">
        <v>163</v>
      </c>
      <c r="J17" s="102" t="s">
        <v>164</v>
      </c>
      <c r="K17" s="101" t="s">
        <v>165</v>
      </c>
      <c r="L17" s="101">
        <v>13856690800</v>
      </c>
      <c r="M17" s="101" t="s">
        <v>166</v>
      </c>
    </row>
    <row r="18" spans="1:13" ht="15.75">
      <c r="A18" s="87" t="str">
        <f t="shared" si="0"/>
        <v/>
      </c>
      <c r="B18" s="101" t="s">
        <v>167</v>
      </c>
      <c r="C18" s="101" t="s">
        <v>167</v>
      </c>
      <c r="D18" s="109" t="s">
        <v>104</v>
      </c>
      <c r="E18" s="109" t="s">
        <v>107</v>
      </c>
      <c r="F18" s="109">
        <v>1</v>
      </c>
      <c r="G18" s="110">
        <v>0.81</v>
      </c>
      <c r="H18" s="109">
        <v>2</v>
      </c>
      <c r="I18" s="109" t="s">
        <v>153</v>
      </c>
      <c r="J18" s="102" t="s">
        <v>106</v>
      </c>
      <c r="K18" s="101" t="s">
        <v>168</v>
      </c>
      <c r="L18" s="101">
        <v>13699292001</v>
      </c>
      <c r="M18" s="101" t="s">
        <v>169</v>
      </c>
    </row>
    <row r="19" spans="1:13" ht="15.75">
      <c r="A19" s="87" t="str">
        <f t="shared" si="0"/>
        <v/>
      </c>
      <c r="B19" s="101" t="s">
        <v>170</v>
      </c>
      <c r="C19" s="101" t="s">
        <v>170</v>
      </c>
      <c r="D19" s="109" t="s">
        <v>171</v>
      </c>
      <c r="E19" s="109" t="s">
        <v>172</v>
      </c>
      <c r="F19" s="109">
        <v>1</v>
      </c>
      <c r="G19" s="110">
        <v>0.81</v>
      </c>
      <c r="H19" s="109">
        <v>1</v>
      </c>
      <c r="I19" s="109"/>
      <c r="J19" s="102" t="s">
        <v>164</v>
      </c>
      <c r="K19" s="101" t="s">
        <v>173</v>
      </c>
      <c r="L19" s="101">
        <v>13807551600</v>
      </c>
      <c r="M19" s="101" t="s">
        <v>174</v>
      </c>
    </row>
    <row r="20" spans="1:13" ht="15.75">
      <c r="A20" s="87" t="str">
        <f t="shared" si="0"/>
        <v/>
      </c>
      <c r="B20" s="101" t="s">
        <v>175</v>
      </c>
      <c r="C20" s="101" t="s">
        <v>175</v>
      </c>
      <c r="D20" s="109" t="s">
        <v>176</v>
      </c>
      <c r="E20" s="109" t="s">
        <v>177</v>
      </c>
      <c r="F20" s="109">
        <v>1</v>
      </c>
      <c r="G20" s="110">
        <v>0.81</v>
      </c>
      <c r="H20" s="109">
        <v>2</v>
      </c>
      <c r="I20" s="109"/>
      <c r="J20" s="102" t="s">
        <v>106</v>
      </c>
      <c r="K20" s="101" t="s">
        <v>178</v>
      </c>
      <c r="L20" s="101">
        <v>18938691720</v>
      </c>
      <c r="M20" s="101" t="s">
        <v>179</v>
      </c>
    </row>
    <row r="21" spans="1:13" ht="15.75">
      <c r="A21" s="87" t="str">
        <f t="shared" si="0"/>
        <v/>
      </c>
      <c r="B21" s="101" t="s">
        <v>180</v>
      </c>
      <c r="C21" s="101" t="s">
        <v>180</v>
      </c>
      <c r="D21" s="109" t="s">
        <v>149</v>
      </c>
      <c r="E21" s="109" t="s">
        <v>116</v>
      </c>
      <c r="F21" s="109">
        <v>1</v>
      </c>
      <c r="G21" s="110">
        <v>1.26</v>
      </c>
      <c r="H21" s="109">
        <v>1</v>
      </c>
      <c r="I21" s="109"/>
      <c r="J21" s="102" t="s">
        <v>106</v>
      </c>
      <c r="K21" s="101" t="s">
        <v>181</v>
      </c>
      <c r="L21" s="101">
        <v>13826213562</v>
      </c>
      <c r="M21" s="101" t="s">
        <v>182</v>
      </c>
    </row>
    <row r="22" spans="1:13" ht="15.75">
      <c r="A22" s="87" t="str">
        <f t="shared" si="0"/>
        <v/>
      </c>
      <c r="B22" s="101" t="s">
        <v>183</v>
      </c>
      <c r="C22" s="101" t="s">
        <v>183</v>
      </c>
      <c r="D22" s="109" t="s">
        <v>184</v>
      </c>
      <c r="E22" s="109" t="s">
        <v>185</v>
      </c>
      <c r="F22" s="109">
        <v>1</v>
      </c>
      <c r="G22" s="110">
        <v>1.72</v>
      </c>
      <c r="H22" s="109">
        <v>6</v>
      </c>
      <c r="I22" s="109"/>
      <c r="J22" s="102" t="s">
        <v>106</v>
      </c>
      <c r="K22" s="101" t="s">
        <v>132</v>
      </c>
      <c r="L22" s="101">
        <v>13526680981</v>
      </c>
      <c r="M22" s="101" t="s">
        <v>133</v>
      </c>
    </row>
    <row r="23" spans="1:13" ht="15.75">
      <c r="A23" s="87" t="str">
        <f t="shared" si="0"/>
        <v/>
      </c>
      <c r="B23" s="101" t="s">
        <v>186</v>
      </c>
      <c r="C23" s="101" t="s">
        <v>186</v>
      </c>
      <c r="D23" s="109" t="s">
        <v>187</v>
      </c>
      <c r="E23" s="111" t="s">
        <v>139</v>
      </c>
      <c r="F23" s="109">
        <v>1</v>
      </c>
      <c r="G23" s="110">
        <v>1.26</v>
      </c>
      <c r="H23" s="109">
        <v>1</v>
      </c>
      <c r="I23" s="109" t="s">
        <v>140</v>
      </c>
      <c r="J23" s="102" t="s">
        <v>109</v>
      </c>
      <c r="K23" s="101" t="s">
        <v>132</v>
      </c>
      <c r="L23" s="101">
        <v>13526680981</v>
      </c>
      <c r="M23" s="101" t="s">
        <v>133</v>
      </c>
    </row>
    <row r="24" spans="1:13" ht="15.75">
      <c r="A24" s="87" t="str">
        <f t="shared" si="0"/>
        <v/>
      </c>
      <c r="B24" s="101" t="s">
        <v>188</v>
      </c>
      <c r="C24" s="101" t="s">
        <v>188</v>
      </c>
      <c r="D24" s="109" t="s">
        <v>189</v>
      </c>
      <c r="E24" s="109" t="s">
        <v>190</v>
      </c>
      <c r="F24" s="109">
        <v>1</v>
      </c>
      <c r="G24" s="110">
        <v>0.81</v>
      </c>
      <c r="H24" s="109">
        <v>4</v>
      </c>
      <c r="I24" s="109"/>
      <c r="J24" s="102" t="s">
        <v>106</v>
      </c>
      <c r="K24" s="101" t="s">
        <v>191</v>
      </c>
      <c r="L24" s="101">
        <v>13140196609</v>
      </c>
      <c r="M24" s="101" t="s">
        <v>192</v>
      </c>
    </row>
    <row r="25" spans="1:13" ht="15.75">
      <c r="A25" s="87" t="str">
        <f t="shared" si="0"/>
        <v/>
      </c>
      <c r="B25" s="101" t="s">
        <v>193</v>
      </c>
      <c r="C25" s="101" t="s">
        <v>193</v>
      </c>
      <c r="D25" s="109" t="s">
        <v>194</v>
      </c>
      <c r="E25" s="109" t="s">
        <v>121</v>
      </c>
      <c r="F25" s="109">
        <v>1</v>
      </c>
      <c r="G25" s="110">
        <v>1.72</v>
      </c>
      <c r="H25" s="109">
        <v>2</v>
      </c>
      <c r="I25" s="109"/>
      <c r="J25" s="102" t="s">
        <v>109</v>
      </c>
      <c r="K25" s="101" t="s">
        <v>195</v>
      </c>
      <c r="L25" s="101">
        <v>17705845868</v>
      </c>
      <c r="M25" s="101" t="s">
        <v>196</v>
      </c>
    </row>
    <row r="26" spans="1:13" ht="15.75">
      <c r="A26" s="87" t="str">
        <f t="shared" si="0"/>
        <v/>
      </c>
      <c r="B26" s="101" t="s">
        <v>197</v>
      </c>
      <c r="C26" s="101" t="s">
        <v>197</v>
      </c>
      <c r="D26" s="109" t="s">
        <v>120</v>
      </c>
      <c r="E26" s="109" t="s">
        <v>121</v>
      </c>
      <c r="F26" s="109">
        <v>1</v>
      </c>
      <c r="G26" s="110">
        <v>3.54</v>
      </c>
      <c r="H26" s="109">
        <v>4</v>
      </c>
      <c r="I26" s="109"/>
      <c r="J26" s="102" t="s">
        <v>109</v>
      </c>
      <c r="K26" s="101" t="s">
        <v>198</v>
      </c>
      <c r="L26" s="101">
        <v>13903927376</v>
      </c>
      <c r="M26" s="101" t="s">
        <v>199</v>
      </c>
    </row>
    <row r="27" spans="1:13" ht="15.75">
      <c r="A27" s="87" t="str">
        <f t="shared" si="0"/>
        <v/>
      </c>
      <c r="B27" s="101" t="s">
        <v>200</v>
      </c>
      <c r="C27" s="101" t="s">
        <v>200</v>
      </c>
      <c r="D27" s="109" t="s">
        <v>201</v>
      </c>
      <c r="E27" s="109" t="s">
        <v>114</v>
      </c>
      <c r="F27" s="109">
        <v>1</v>
      </c>
      <c r="G27" s="110">
        <v>1.72</v>
      </c>
      <c r="H27" s="109">
        <v>3</v>
      </c>
      <c r="I27" s="109" t="s">
        <v>202</v>
      </c>
      <c r="J27" s="102" t="s">
        <v>109</v>
      </c>
      <c r="K27" s="101" t="s">
        <v>203</v>
      </c>
      <c r="L27" s="101">
        <v>13657363066</v>
      </c>
      <c r="M27" s="101" t="s">
        <v>204</v>
      </c>
    </row>
    <row r="28" spans="1:13" ht="15.75">
      <c r="A28" s="87" t="str">
        <f t="shared" si="0"/>
        <v/>
      </c>
      <c r="B28" s="101" t="s">
        <v>205</v>
      </c>
      <c r="C28" s="101" t="s">
        <v>205</v>
      </c>
      <c r="D28" s="109" t="s">
        <v>120</v>
      </c>
      <c r="E28" s="102" t="s">
        <v>206</v>
      </c>
      <c r="F28" s="102">
        <v>1</v>
      </c>
      <c r="G28" s="103">
        <v>4.9000000000000004</v>
      </c>
      <c r="H28" s="109">
        <v>4</v>
      </c>
      <c r="I28" s="109"/>
      <c r="J28" s="102" t="s">
        <v>109</v>
      </c>
      <c r="K28" s="109" t="s">
        <v>207</v>
      </c>
      <c r="L28" s="109">
        <v>18630156985</v>
      </c>
      <c r="M28" s="101" t="s">
        <v>504</v>
      </c>
    </row>
    <row r="29" spans="1:13" ht="15.75">
      <c r="A29" s="87" t="str">
        <f t="shared" si="0"/>
        <v/>
      </c>
      <c r="B29" s="101" t="s">
        <v>208</v>
      </c>
      <c r="C29" s="101" t="s">
        <v>208</v>
      </c>
      <c r="D29" s="109" t="s">
        <v>423</v>
      </c>
      <c r="E29" s="104" t="s">
        <v>209</v>
      </c>
      <c r="F29" s="102">
        <v>1</v>
      </c>
      <c r="G29" s="103">
        <v>1.26</v>
      </c>
      <c r="H29" s="109">
        <v>3</v>
      </c>
      <c r="I29" s="109" t="s">
        <v>210</v>
      </c>
      <c r="J29" s="102" t="s">
        <v>106</v>
      </c>
      <c r="K29" s="101" t="s">
        <v>211</v>
      </c>
      <c r="L29" s="101">
        <v>13787315369</v>
      </c>
      <c r="M29" s="101" t="s">
        <v>212</v>
      </c>
    </row>
    <row r="30" spans="1:13" ht="15.75">
      <c r="A30" s="87" t="str">
        <f t="shared" si="0"/>
        <v/>
      </c>
      <c r="B30" s="101" t="s">
        <v>213</v>
      </c>
      <c r="C30" s="101" t="s">
        <v>213</v>
      </c>
      <c r="D30" s="109" t="s">
        <v>214</v>
      </c>
      <c r="E30" s="104" t="s">
        <v>215</v>
      </c>
      <c r="F30" s="102">
        <v>1</v>
      </c>
      <c r="G30" s="103">
        <v>1.04</v>
      </c>
      <c r="H30" s="109">
        <v>2</v>
      </c>
      <c r="I30" s="109" t="s">
        <v>216</v>
      </c>
      <c r="J30" s="102" t="s">
        <v>106</v>
      </c>
      <c r="K30" s="101" t="s">
        <v>211</v>
      </c>
      <c r="L30" s="101">
        <v>13787315369</v>
      </c>
      <c r="M30" s="101" t="s">
        <v>212</v>
      </c>
    </row>
    <row r="31" spans="1:13" ht="15.75">
      <c r="A31" s="87" t="str">
        <f t="shared" si="0"/>
        <v/>
      </c>
      <c r="B31" s="101" t="s">
        <v>217</v>
      </c>
      <c r="C31" s="101" t="s">
        <v>217</v>
      </c>
      <c r="D31" s="109" t="s">
        <v>424</v>
      </c>
      <c r="E31" s="104" t="s">
        <v>215</v>
      </c>
      <c r="F31" s="102">
        <v>1</v>
      </c>
      <c r="G31" s="103">
        <v>1.95</v>
      </c>
      <c r="H31" s="109">
        <v>4</v>
      </c>
      <c r="I31" s="109" t="s">
        <v>216</v>
      </c>
      <c r="J31" s="102" t="s">
        <v>106</v>
      </c>
      <c r="K31" s="101" t="s">
        <v>211</v>
      </c>
      <c r="L31" s="101">
        <v>13787315369</v>
      </c>
      <c r="M31" s="101" t="s">
        <v>212</v>
      </c>
    </row>
    <row r="32" spans="1:13" ht="15.75">
      <c r="A32" s="87" t="str">
        <f t="shared" si="0"/>
        <v/>
      </c>
      <c r="B32" s="101" t="s">
        <v>218</v>
      </c>
      <c r="C32" s="101" t="s">
        <v>218</v>
      </c>
      <c r="D32" s="109" t="s">
        <v>111</v>
      </c>
      <c r="E32" s="104" t="s">
        <v>112</v>
      </c>
      <c r="F32" s="102">
        <v>1</v>
      </c>
      <c r="G32" s="103">
        <v>0.81</v>
      </c>
      <c r="H32" s="109">
        <v>1</v>
      </c>
      <c r="I32" s="109"/>
      <c r="J32" s="102" t="s">
        <v>109</v>
      </c>
      <c r="K32" s="101" t="s">
        <v>219</v>
      </c>
      <c r="L32" s="101">
        <v>13682083776</v>
      </c>
      <c r="M32" s="101" t="s">
        <v>220</v>
      </c>
    </row>
    <row r="33" spans="1:13" ht="15.75">
      <c r="A33" s="87" t="str">
        <f t="shared" si="0"/>
        <v/>
      </c>
      <c r="B33" s="101" t="s">
        <v>221</v>
      </c>
      <c r="C33" s="101" t="s">
        <v>221</v>
      </c>
      <c r="D33" s="109" t="s">
        <v>222</v>
      </c>
      <c r="E33" s="102" t="s">
        <v>223</v>
      </c>
      <c r="F33" s="102">
        <v>1</v>
      </c>
      <c r="G33" s="103">
        <v>1.04</v>
      </c>
      <c r="H33" s="109">
        <v>1</v>
      </c>
      <c r="I33" s="109"/>
      <c r="J33" s="102" t="s">
        <v>108</v>
      </c>
      <c r="K33" s="101" t="s">
        <v>224</v>
      </c>
      <c r="L33" s="101">
        <v>13691347649</v>
      </c>
      <c r="M33" s="101" t="s">
        <v>225</v>
      </c>
    </row>
    <row r="34" spans="1:13" ht="15.75">
      <c r="A34" s="87" t="str">
        <f t="shared" si="0"/>
        <v/>
      </c>
      <c r="B34" s="101" t="s">
        <v>226</v>
      </c>
      <c r="C34" s="101" t="s">
        <v>226</v>
      </c>
      <c r="D34" s="109" t="s">
        <v>120</v>
      </c>
      <c r="E34" s="102" t="s">
        <v>121</v>
      </c>
      <c r="F34" s="102">
        <v>1</v>
      </c>
      <c r="G34" s="103">
        <v>3.54</v>
      </c>
      <c r="H34" s="109">
        <v>4</v>
      </c>
      <c r="I34" s="109"/>
      <c r="J34" s="102" t="s">
        <v>109</v>
      </c>
      <c r="K34" s="101" t="s">
        <v>195</v>
      </c>
      <c r="L34" s="101">
        <v>17705845868</v>
      </c>
      <c r="M34" s="101" t="s">
        <v>196</v>
      </c>
    </row>
    <row r="35" spans="1:13" ht="15.75">
      <c r="A35" s="87" t="str">
        <f t="shared" si="0"/>
        <v/>
      </c>
      <c r="B35" s="101" t="s">
        <v>227</v>
      </c>
      <c r="C35" s="101" t="s">
        <v>227</v>
      </c>
      <c r="D35" s="102" t="s">
        <v>228</v>
      </c>
      <c r="E35" s="102" t="s">
        <v>110</v>
      </c>
      <c r="F35" s="102">
        <v>1</v>
      </c>
      <c r="G35" s="103">
        <v>2.17</v>
      </c>
      <c r="H35" s="109">
        <v>2</v>
      </c>
      <c r="I35" s="109" t="s">
        <v>140</v>
      </c>
      <c r="J35" s="102" t="s">
        <v>109</v>
      </c>
      <c r="K35" s="101" t="s">
        <v>229</v>
      </c>
      <c r="L35" s="101">
        <v>18341132526</v>
      </c>
      <c r="M35" s="101" t="s">
        <v>230</v>
      </c>
    </row>
    <row r="36" spans="1:13" ht="15.75">
      <c r="A36" s="87" t="str">
        <f t="shared" si="0"/>
        <v/>
      </c>
      <c r="B36" s="101" t="s">
        <v>231</v>
      </c>
      <c r="C36" s="101" t="s">
        <v>231</v>
      </c>
      <c r="D36" s="102" t="s">
        <v>228</v>
      </c>
      <c r="E36" s="102" t="s">
        <v>110</v>
      </c>
      <c r="F36" s="102">
        <v>1</v>
      </c>
      <c r="G36" s="103">
        <v>2.17</v>
      </c>
      <c r="H36" s="109">
        <v>2</v>
      </c>
      <c r="I36" s="109" t="s">
        <v>140</v>
      </c>
      <c r="J36" s="102" t="s">
        <v>109</v>
      </c>
      <c r="K36" s="101" t="s">
        <v>229</v>
      </c>
      <c r="L36" s="101">
        <v>18341132526</v>
      </c>
      <c r="M36" s="101" t="s">
        <v>230</v>
      </c>
    </row>
    <row r="37" spans="1:13" ht="15.75">
      <c r="A37" s="87" t="str">
        <f t="shared" ref="A37:A68" si="1">IF(B37=C37,"","nonono")</f>
        <v/>
      </c>
      <c r="B37" s="101" t="s">
        <v>232</v>
      </c>
      <c r="C37" s="101" t="s">
        <v>232</v>
      </c>
      <c r="D37" s="102" t="s">
        <v>425</v>
      </c>
      <c r="E37" s="102" t="s">
        <v>110</v>
      </c>
      <c r="F37" s="102">
        <v>1</v>
      </c>
      <c r="G37" s="103">
        <v>1.26</v>
      </c>
      <c r="H37" s="109">
        <v>1</v>
      </c>
      <c r="I37" s="109" t="s">
        <v>140</v>
      </c>
      <c r="J37" s="102" t="s">
        <v>109</v>
      </c>
      <c r="K37" s="101" t="s">
        <v>229</v>
      </c>
      <c r="L37" s="109">
        <v>18341132526</v>
      </c>
      <c r="M37" s="109" t="s">
        <v>230</v>
      </c>
    </row>
    <row r="38" spans="1:13" ht="15.75">
      <c r="A38" s="87" t="str">
        <f t="shared" si="1"/>
        <v/>
      </c>
      <c r="B38" s="101" t="s">
        <v>233</v>
      </c>
      <c r="C38" s="101" t="s">
        <v>233</v>
      </c>
      <c r="D38" s="102" t="s">
        <v>234</v>
      </c>
      <c r="E38" s="102" t="s">
        <v>235</v>
      </c>
      <c r="F38" s="102">
        <v>1</v>
      </c>
      <c r="G38" s="103">
        <v>1.04</v>
      </c>
      <c r="H38" s="109">
        <v>2</v>
      </c>
      <c r="I38" s="109" t="s">
        <v>236</v>
      </c>
      <c r="J38" s="102" t="s">
        <v>109</v>
      </c>
      <c r="K38" s="101" t="s">
        <v>237</v>
      </c>
      <c r="L38" s="109">
        <v>15801552777</v>
      </c>
      <c r="M38" s="112" t="s">
        <v>505</v>
      </c>
    </row>
    <row r="39" spans="1:13" ht="15.75">
      <c r="A39" s="87" t="str">
        <f t="shared" si="1"/>
        <v/>
      </c>
      <c r="B39" s="101" t="s">
        <v>238</v>
      </c>
      <c r="C39" s="101" t="s">
        <v>238</v>
      </c>
      <c r="D39" s="102" t="s">
        <v>113</v>
      </c>
      <c r="E39" s="104" t="s">
        <v>112</v>
      </c>
      <c r="F39" s="102">
        <v>1</v>
      </c>
      <c r="G39" s="103">
        <v>1.72</v>
      </c>
      <c r="H39" s="109">
        <v>2</v>
      </c>
      <c r="I39" s="109"/>
      <c r="J39" s="102" t="s">
        <v>109</v>
      </c>
      <c r="K39" s="101" t="s">
        <v>239</v>
      </c>
      <c r="L39" s="101">
        <v>17526867788</v>
      </c>
      <c r="M39" s="109" t="s">
        <v>506</v>
      </c>
    </row>
    <row r="40" spans="1:13" ht="15.75">
      <c r="A40" s="87" t="str">
        <f t="shared" si="1"/>
        <v/>
      </c>
      <c r="B40" s="101" t="s">
        <v>240</v>
      </c>
      <c r="C40" s="101" t="s">
        <v>240</v>
      </c>
      <c r="D40" s="102" t="s">
        <v>241</v>
      </c>
      <c r="E40" s="104" t="s">
        <v>112</v>
      </c>
      <c r="F40" s="102">
        <v>1</v>
      </c>
      <c r="G40" s="103">
        <v>3.31</v>
      </c>
      <c r="H40" s="109">
        <v>4</v>
      </c>
      <c r="I40" s="109"/>
      <c r="J40" s="102" t="s">
        <v>109</v>
      </c>
      <c r="K40" s="101" t="s">
        <v>242</v>
      </c>
      <c r="L40" s="101">
        <v>17694885170</v>
      </c>
      <c r="M40" s="91" t="str">
        <f>VLOOKUP(L40,[1]杂七杂八!$B:$C,2,0)</f>
        <v>天津市和平区南京路诚基中心商业街A1141</v>
      </c>
    </row>
    <row r="41" spans="1:13" ht="15.75">
      <c r="A41" s="87" t="str">
        <f t="shared" si="1"/>
        <v/>
      </c>
      <c r="B41" s="101" t="s">
        <v>243</v>
      </c>
      <c r="C41" s="101" t="s">
        <v>243</v>
      </c>
      <c r="D41" s="102" t="s">
        <v>244</v>
      </c>
      <c r="E41" s="102" t="s">
        <v>245</v>
      </c>
      <c r="F41" s="102">
        <v>1</v>
      </c>
      <c r="G41" s="103">
        <v>1.72</v>
      </c>
      <c r="H41" s="109">
        <v>4</v>
      </c>
      <c r="I41" s="109" t="s">
        <v>246</v>
      </c>
      <c r="J41" s="102" t="s">
        <v>109</v>
      </c>
      <c r="K41" s="102" t="s">
        <v>247</v>
      </c>
      <c r="L41" s="101" t="s">
        <v>248</v>
      </c>
      <c r="M41" s="101" t="s">
        <v>249</v>
      </c>
    </row>
    <row r="42" spans="1:13" ht="15.75">
      <c r="A42" s="87" t="str">
        <f t="shared" si="1"/>
        <v/>
      </c>
      <c r="B42" s="101" t="s">
        <v>250</v>
      </c>
      <c r="C42" s="101" t="s">
        <v>250</v>
      </c>
      <c r="D42" s="102" t="s">
        <v>251</v>
      </c>
      <c r="E42" s="108" t="s">
        <v>252</v>
      </c>
      <c r="F42" s="102">
        <v>1</v>
      </c>
      <c r="G42" s="103">
        <v>2.85</v>
      </c>
      <c r="H42" s="109">
        <v>5</v>
      </c>
      <c r="I42" s="109" t="s">
        <v>253</v>
      </c>
      <c r="J42" s="102" t="s">
        <v>109</v>
      </c>
      <c r="K42" s="102" t="s">
        <v>247</v>
      </c>
      <c r="L42" s="101" t="s">
        <v>248</v>
      </c>
      <c r="M42" s="101" t="s">
        <v>249</v>
      </c>
    </row>
    <row r="43" spans="1:13" ht="15.75">
      <c r="A43" s="87" t="str">
        <f t="shared" si="1"/>
        <v/>
      </c>
      <c r="B43" s="101" t="s">
        <v>254</v>
      </c>
      <c r="C43" s="101" t="s">
        <v>254</v>
      </c>
      <c r="D43" s="102" t="s">
        <v>255</v>
      </c>
      <c r="E43" s="101" t="s">
        <v>256</v>
      </c>
      <c r="F43" s="102">
        <v>1</v>
      </c>
      <c r="G43" s="103">
        <v>0.81</v>
      </c>
      <c r="H43" s="109">
        <v>1</v>
      </c>
      <c r="I43" s="109"/>
      <c r="J43" s="102" t="s">
        <v>164</v>
      </c>
      <c r="K43" s="101" t="s">
        <v>257</v>
      </c>
      <c r="L43" s="101">
        <v>13502073971</v>
      </c>
      <c r="M43" s="101" t="s">
        <v>258</v>
      </c>
    </row>
    <row r="44" spans="1:13" ht="15.75">
      <c r="A44" s="87" t="str">
        <f t="shared" si="1"/>
        <v/>
      </c>
      <c r="B44" s="101" t="s">
        <v>259</v>
      </c>
      <c r="C44" s="101" t="s">
        <v>259</v>
      </c>
      <c r="D44" s="102" t="s">
        <v>260</v>
      </c>
      <c r="E44" s="102" t="s">
        <v>261</v>
      </c>
      <c r="F44" s="102">
        <v>1</v>
      </c>
      <c r="G44" s="103">
        <v>2.17</v>
      </c>
      <c r="H44" s="109">
        <v>2</v>
      </c>
      <c r="I44" s="109"/>
      <c r="J44" s="102" t="s">
        <v>109</v>
      </c>
      <c r="K44" s="101" t="s">
        <v>262</v>
      </c>
      <c r="L44" s="101">
        <v>15829476082</v>
      </c>
      <c r="M44" s="101" t="s">
        <v>263</v>
      </c>
    </row>
    <row r="45" spans="1:13" ht="15.75">
      <c r="A45" s="87" t="str">
        <f t="shared" si="1"/>
        <v/>
      </c>
      <c r="B45" s="101" t="s">
        <v>264</v>
      </c>
      <c r="C45" s="101" t="s">
        <v>264</v>
      </c>
      <c r="D45" s="102" t="s">
        <v>113</v>
      </c>
      <c r="E45" s="104" t="s">
        <v>112</v>
      </c>
      <c r="F45" s="102">
        <v>1</v>
      </c>
      <c r="G45" s="103">
        <v>1.72</v>
      </c>
      <c r="H45" s="109">
        <v>2</v>
      </c>
      <c r="I45" s="109"/>
      <c r="J45" s="102" t="s">
        <v>109</v>
      </c>
      <c r="K45" s="101" t="s">
        <v>265</v>
      </c>
      <c r="L45" s="101">
        <v>13512867378</v>
      </c>
      <c r="M45" s="101" t="s">
        <v>266</v>
      </c>
    </row>
    <row r="46" spans="1:13" ht="15.75">
      <c r="A46" s="87" t="str">
        <f t="shared" si="1"/>
        <v/>
      </c>
      <c r="B46" s="101" t="s">
        <v>267</v>
      </c>
      <c r="C46" s="101" t="s">
        <v>267</v>
      </c>
      <c r="D46" s="102" t="s">
        <v>113</v>
      </c>
      <c r="E46" s="104" t="s">
        <v>112</v>
      </c>
      <c r="F46" s="102">
        <v>1</v>
      </c>
      <c r="G46" s="103">
        <v>1.72</v>
      </c>
      <c r="H46" s="109">
        <v>2</v>
      </c>
      <c r="I46" s="109"/>
      <c r="J46" s="102" t="s">
        <v>109</v>
      </c>
      <c r="K46" s="101" t="s">
        <v>268</v>
      </c>
      <c r="L46" s="101">
        <v>13920727979</v>
      </c>
      <c r="M46" s="101" t="s">
        <v>269</v>
      </c>
    </row>
    <row r="47" spans="1:13" ht="15.75">
      <c r="A47" s="87" t="str">
        <f t="shared" si="1"/>
        <v/>
      </c>
      <c r="B47" s="101" t="s">
        <v>270</v>
      </c>
      <c r="C47" s="101" t="s">
        <v>270</v>
      </c>
      <c r="D47" s="102" t="s">
        <v>271</v>
      </c>
      <c r="E47" s="102" t="s">
        <v>272</v>
      </c>
      <c r="F47" s="102">
        <v>1</v>
      </c>
      <c r="G47" s="103">
        <v>1.95</v>
      </c>
      <c r="H47" s="109">
        <v>1</v>
      </c>
      <c r="I47" s="109"/>
      <c r="J47" s="102" t="s">
        <v>109</v>
      </c>
      <c r="K47" s="101" t="s">
        <v>273</v>
      </c>
      <c r="L47" s="101">
        <v>13116168738</v>
      </c>
      <c r="M47" s="101" t="s">
        <v>274</v>
      </c>
    </row>
    <row r="48" spans="1:13" ht="15.75">
      <c r="A48" s="87" t="str">
        <f t="shared" si="1"/>
        <v/>
      </c>
      <c r="B48" s="101" t="s">
        <v>275</v>
      </c>
      <c r="C48" s="101" t="s">
        <v>275</v>
      </c>
      <c r="D48" s="102" t="s">
        <v>276</v>
      </c>
      <c r="E48" s="102" t="s">
        <v>277</v>
      </c>
      <c r="F48" s="102">
        <v>1</v>
      </c>
      <c r="G48" s="103">
        <v>0.81</v>
      </c>
      <c r="H48" s="109">
        <v>2</v>
      </c>
      <c r="I48" s="109"/>
      <c r="J48" s="102" t="s">
        <v>103</v>
      </c>
      <c r="K48" s="101" t="s">
        <v>278</v>
      </c>
      <c r="L48" s="101">
        <v>13751749830</v>
      </c>
      <c r="M48" s="101" t="s">
        <v>279</v>
      </c>
    </row>
    <row r="49" spans="1:13" ht="15.75">
      <c r="A49" s="87" t="str">
        <f t="shared" si="1"/>
        <v/>
      </c>
      <c r="B49" s="101" t="s">
        <v>280</v>
      </c>
      <c r="C49" s="101" t="s">
        <v>280</v>
      </c>
      <c r="D49" s="102" t="s">
        <v>281</v>
      </c>
      <c r="E49" s="102" t="s">
        <v>282</v>
      </c>
      <c r="F49" s="102">
        <v>1</v>
      </c>
      <c r="G49" s="103">
        <v>1.26</v>
      </c>
      <c r="H49" s="109">
        <v>2</v>
      </c>
      <c r="I49" s="109" t="s">
        <v>283</v>
      </c>
      <c r="J49" s="102" t="s">
        <v>109</v>
      </c>
      <c r="K49" s="101" t="s">
        <v>284</v>
      </c>
      <c r="L49" s="101">
        <v>13656553897</v>
      </c>
      <c r="M49" s="101" t="s">
        <v>285</v>
      </c>
    </row>
    <row r="50" spans="1:13" ht="15.75">
      <c r="A50" s="87" t="str">
        <f t="shared" si="1"/>
        <v/>
      </c>
      <c r="B50" s="101" t="s">
        <v>286</v>
      </c>
      <c r="C50" s="101" t="s">
        <v>286</v>
      </c>
      <c r="D50" s="102" t="s">
        <v>281</v>
      </c>
      <c r="E50" s="102" t="s">
        <v>282</v>
      </c>
      <c r="F50" s="102">
        <v>1</v>
      </c>
      <c r="G50" s="103">
        <v>1.26</v>
      </c>
      <c r="H50" s="109">
        <v>2</v>
      </c>
      <c r="I50" s="109" t="s">
        <v>283</v>
      </c>
      <c r="J50" s="102" t="s">
        <v>109</v>
      </c>
      <c r="K50" s="101" t="s">
        <v>287</v>
      </c>
      <c r="L50" s="109">
        <v>15037306262</v>
      </c>
      <c r="M50" s="109" t="s">
        <v>288</v>
      </c>
    </row>
    <row r="51" spans="1:13" ht="15.75">
      <c r="A51" s="87" t="str">
        <f t="shared" si="1"/>
        <v/>
      </c>
      <c r="B51" s="101" t="s">
        <v>289</v>
      </c>
      <c r="C51" s="101" t="s">
        <v>289</v>
      </c>
      <c r="D51" s="102" t="s">
        <v>290</v>
      </c>
      <c r="E51" s="102" t="s">
        <v>291</v>
      </c>
      <c r="F51" s="102">
        <v>1</v>
      </c>
      <c r="G51" s="103">
        <v>1.26</v>
      </c>
      <c r="H51" s="109">
        <v>4</v>
      </c>
      <c r="I51" s="109" t="s">
        <v>292</v>
      </c>
      <c r="J51" s="102" t="s">
        <v>106</v>
      </c>
      <c r="K51" s="109" t="s">
        <v>293</v>
      </c>
      <c r="L51" s="109">
        <v>15221300786</v>
      </c>
      <c r="M51" s="109" t="s">
        <v>294</v>
      </c>
    </row>
    <row r="52" spans="1:13" ht="15.75">
      <c r="A52" s="87" t="str">
        <f t="shared" si="1"/>
        <v/>
      </c>
      <c r="B52" s="101" t="s">
        <v>295</v>
      </c>
      <c r="C52" s="101" t="s">
        <v>295</v>
      </c>
      <c r="D52" s="109" t="s">
        <v>214</v>
      </c>
      <c r="E52" s="102" t="s">
        <v>296</v>
      </c>
      <c r="F52" s="102">
        <v>1</v>
      </c>
      <c r="G52" s="103">
        <v>1.04</v>
      </c>
      <c r="H52" s="102">
        <v>2</v>
      </c>
      <c r="I52" s="102" t="s">
        <v>216</v>
      </c>
      <c r="J52" s="102" t="s">
        <v>106</v>
      </c>
      <c r="K52" s="101" t="s">
        <v>297</v>
      </c>
      <c r="L52" s="109">
        <v>13621642557</v>
      </c>
      <c r="M52" s="109" t="s">
        <v>298</v>
      </c>
    </row>
    <row r="53" spans="1:13" ht="15.75">
      <c r="A53" s="87" t="str">
        <f t="shared" si="1"/>
        <v/>
      </c>
      <c r="B53" s="101" t="s">
        <v>299</v>
      </c>
      <c r="C53" s="101" t="s">
        <v>299</v>
      </c>
      <c r="D53" s="109" t="s">
        <v>300</v>
      </c>
      <c r="E53" s="102" t="s">
        <v>296</v>
      </c>
      <c r="F53" s="102">
        <v>1</v>
      </c>
      <c r="G53" s="103">
        <v>1.95</v>
      </c>
      <c r="H53" s="102">
        <v>4</v>
      </c>
      <c r="I53" s="102" t="s">
        <v>216</v>
      </c>
      <c r="J53" s="102" t="s">
        <v>106</v>
      </c>
      <c r="K53" s="101" t="s">
        <v>301</v>
      </c>
      <c r="L53" s="101">
        <v>13901789123</v>
      </c>
      <c r="M53" s="101" t="s">
        <v>302</v>
      </c>
    </row>
    <row r="54" spans="1:13" ht="15.75">
      <c r="A54" s="87" t="str">
        <f t="shared" si="1"/>
        <v/>
      </c>
      <c r="B54" s="101" t="s">
        <v>303</v>
      </c>
      <c r="C54" s="101" t="s">
        <v>303</v>
      </c>
      <c r="D54" s="109" t="s">
        <v>426</v>
      </c>
      <c r="E54" s="102" t="s">
        <v>304</v>
      </c>
      <c r="F54" s="102">
        <v>1</v>
      </c>
      <c r="G54" s="103">
        <v>1.26</v>
      </c>
      <c r="H54" s="102">
        <v>2</v>
      </c>
      <c r="I54" s="102" t="s">
        <v>145</v>
      </c>
      <c r="J54" s="102" t="s">
        <v>106</v>
      </c>
      <c r="K54" s="101" t="s">
        <v>305</v>
      </c>
      <c r="L54" s="101">
        <v>13801829080</v>
      </c>
      <c r="M54" s="101" t="s">
        <v>306</v>
      </c>
    </row>
    <row r="55" spans="1:13" ht="15.75">
      <c r="A55" s="87" t="str">
        <f t="shared" si="1"/>
        <v/>
      </c>
      <c r="B55" s="101" t="s">
        <v>307</v>
      </c>
      <c r="C55" s="101" t="s">
        <v>307</v>
      </c>
      <c r="D55" s="109" t="s">
        <v>308</v>
      </c>
      <c r="E55" s="102" t="s">
        <v>309</v>
      </c>
      <c r="F55" s="102">
        <v>1</v>
      </c>
      <c r="G55" s="103">
        <v>2.17</v>
      </c>
      <c r="H55" s="102">
        <v>2</v>
      </c>
      <c r="I55" s="102" t="s">
        <v>310</v>
      </c>
      <c r="J55" s="102" t="s">
        <v>108</v>
      </c>
      <c r="K55" s="101" t="s">
        <v>301</v>
      </c>
      <c r="L55" s="101">
        <v>13901789123</v>
      </c>
      <c r="M55" s="101" t="s">
        <v>302</v>
      </c>
    </row>
    <row r="56" spans="1:13" ht="15.75">
      <c r="A56" s="87" t="str">
        <f t="shared" si="1"/>
        <v/>
      </c>
      <c r="B56" s="101" t="s">
        <v>311</v>
      </c>
      <c r="C56" s="101" t="s">
        <v>311</v>
      </c>
      <c r="D56" s="109" t="s">
        <v>312</v>
      </c>
      <c r="E56" s="102" t="s">
        <v>110</v>
      </c>
      <c r="F56" s="102">
        <v>1</v>
      </c>
      <c r="G56" s="103">
        <v>4.09</v>
      </c>
      <c r="H56" s="102">
        <v>4</v>
      </c>
      <c r="I56" s="102" t="s">
        <v>313</v>
      </c>
      <c r="J56" s="102" t="s">
        <v>108</v>
      </c>
      <c r="K56" s="101" t="s">
        <v>314</v>
      </c>
      <c r="L56" s="101">
        <v>15295001155</v>
      </c>
      <c r="M56" s="102" t="s">
        <v>315</v>
      </c>
    </row>
    <row r="57" spans="1:13" ht="15.75">
      <c r="A57" s="87" t="str">
        <f t="shared" si="1"/>
        <v/>
      </c>
      <c r="B57" s="101" t="s">
        <v>316</v>
      </c>
      <c r="C57" s="101" t="s">
        <v>316</v>
      </c>
      <c r="D57" s="109" t="s">
        <v>312</v>
      </c>
      <c r="E57" s="102" t="s">
        <v>110</v>
      </c>
      <c r="F57" s="102">
        <v>1</v>
      </c>
      <c r="G57" s="103">
        <v>4.09</v>
      </c>
      <c r="H57" s="102">
        <v>4</v>
      </c>
      <c r="I57" s="102" t="s">
        <v>313</v>
      </c>
      <c r="J57" s="102" t="s">
        <v>108</v>
      </c>
      <c r="K57" s="101" t="s">
        <v>314</v>
      </c>
      <c r="L57" s="101">
        <v>15295001155</v>
      </c>
      <c r="M57" s="102" t="s">
        <v>315</v>
      </c>
    </row>
    <row r="58" spans="1:13" ht="15.75">
      <c r="A58" s="87" t="str">
        <f t="shared" si="1"/>
        <v/>
      </c>
      <c r="B58" s="101" t="s">
        <v>317</v>
      </c>
      <c r="C58" s="101" t="s">
        <v>317</v>
      </c>
      <c r="D58" s="109" t="s">
        <v>318</v>
      </c>
      <c r="E58" s="102" t="s">
        <v>110</v>
      </c>
      <c r="F58" s="102">
        <v>1</v>
      </c>
      <c r="G58" s="103">
        <v>1.95</v>
      </c>
      <c r="H58" s="102">
        <v>2</v>
      </c>
      <c r="I58" s="102" t="s">
        <v>313</v>
      </c>
      <c r="J58" s="102" t="s">
        <v>108</v>
      </c>
      <c r="K58" s="101" t="s">
        <v>314</v>
      </c>
      <c r="L58" s="101">
        <v>15295001155</v>
      </c>
      <c r="M58" s="102" t="s">
        <v>315</v>
      </c>
    </row>
    <row r="59" spans="1:13" ht="15.75">
      <c r="A59" s="87" t="str">
        <f t="shared" si="1"/>
        <v/>
      </c>
      <c r="B59" s="101" t="s">
        <v>319</v>
      </c>
      <c r="C59" s="101" t="s">
        <v>319</v>
      </c>
      <c r="D59" s="102" t="s">
        <v>318</v>
      </c>
      <c r="E59" s="102" t="s">
        <v>110</v>
      </c>
      <c r="F59" s="102">
        <v>1</v>
      </c>
      <c r="G59" s="110">
        <v>1.95</v>
      </c>
      <c r="H59" s="109">
        <v>2</v>
      </c>
      <c r="I59" s="109" t="s">
        <v>313</v>
      </c>
      <c r="J59" s="102" t="s">
        <v>108</v>
      </c>
      <c r="K59" s="101" t="s">
        <v>320</v>
      </c>
      <c r="L59" s="101">
        <v>13806120999</v>
      </c>
      <c r="M59" s="101" t="s">
        <v>321</v>
      </c>
    </row>
    <row r="60" spans="1:13" ht="15.75">
      <c r="A60" s="87" t="str">
        <f t="shared" si="1"/>
        <v/>
      </c>
      <c r="B60" s="101" t="s">
        <v>322</v>
      </c>
      <c r="C60" s="101" t="s">
        <v>322</v>
      </c>
      <c r="D60" s="102" t="s">
        <v>323</v>
      </c>
      <c r="E60" s="102" t="s">
        <v>324</v>
      </c>
      <c r="F60" s="102">
        <v>1</v>
      </c>
      <c r="G60" s="110">
        <v>1.04</v>
      </c>
      <c r="H60" s="109">
        <v>5</v>
      </c>
      <c r="I60" s="109"/>
      <c r="J60" s="102" t="s">
        <v>106</v>
      </c>
      <c r="K60" s="109" t="s">
        <v>314</v>
      </c>
      <c r="L60" s="101">
        <v>15295001155</v>
      </c>
      <c r="M60" s="102" t="s">
        <v>315</v>
      </c>
    </row>
    <row r="61" spans="1:13" ht="15.75">
      <c r="A61" s="87" t="str">
        <f t="shared" si="1"/>
        <v/>
      </c>
      <c r="B61" s="101" t="s">
        <v>325</v>
      </c>
      <c r="C61" s="101" t="s">
        <v>325</v>
      </c>
      <c r="D61" s="102" t="s">
        <v>308</v>
      </c>
      <c r="E61" s="102" t="s">
        <v>309</v>
      </c>
      <c r="F61" s="102">
        <v>1</v>
      </c>
      <c r="G61" s="110">
        <v>2.17</v>
      </c>
      <c r="H61" s="109">
        <v>2</v>
      </c>
      <c r="I61" s="109" t="s">
        <v>310</v>
      </c>
      <c r="J61" s="102" t="s">
        <v>108</v>
      </c>
      <c r="K61" s="109" t="s">
        <v>326</v>
      </c>
      <c r="L61" s="101">
        <v>13916280282</v>
      </c>
      <c r="M61" s="101" t="s">
        <v>327</v>
      </c>
    </row>
    <row r="62" spans="1:13" ht="15.75">
      <c r="A62" s="87" t="str">
        <f t="shared" si="1"/>
        <v/>
      </c>
      <c r="B62" s="101" t="s">
        <v>328</v>
      </c>
      <c r="C62" s="101" t="s">
        <v>328</v>
      </c>
      <c r="D62" s="102" t="s">
        <v>329</v>
      </c>
      <c r="E62" s="102" t="s">
        <v>330</v>
      </c>
      <c r="F62" s="102">
        <v>1</v>
      </c>
      <c r="G62" s="110">
        <v>3.08</v>
      </c>
      <c r="H62" s="109">
        <v>1</v>
      </c>
      <c r="I62" s="109" t="s">
        <v>331</v>
      </c>
      <c r="J62" s="102" t="s">
        <v>108</v>
      </c>
      <c r="K62" s="109" t="s">
        <v>326</v>
      </c>
      <c r="L62" s="101">
        <v>13916280282</v>
      </c>
      <c r="M62" s="101" t="s">
        <v>327</v>
      </c>
    </row>
    <row r="63" spans="1:13" ht="15.75">
      <c r="A63" s="87" t="str">
        <f t="shared" si="1"/>
        <v/>
      </c>
      <c r="B63" s="101" t="s">
        <v>332</v>
      </c>
      <c r="C63" s="101" t="s">
        <v>332</v>
      </c>
      <c r="D63" s="102" t="s">
        <v>329</v>
      </c>
      <c r="E63" s="102" t="s">
        <v>330</v>
      </c>
      <c r="F63" s="102">
        <v>1</v>
      </c>
      <c r="G63" s="110">
        <v>3.08</v>
      </c>
      <c r="H63" s="109">
        <v>1</v>
      </c>
      <c r="I63" s="109" t="s">
        <v>331</v>
      </c>
      <c r="J63" s="102" t="s">
        <v>108</v>
      </c>
      <c r="K63" s="109" t="s">
        <v>326</v>
      </c>
      <c r="L63" s="101">
        <v>13916280282</v>
      </c>
      <c r="M63" s="101" t="s">
        <v>327</v>
      </c>
    </row>
    <row r="64" spans="1:13" ht="15.75">
      <c r="A64" s="87" t="str">
        <f t="shared" si="1"/>
        <v/>
      </c>
      <c r="B64" s="101" t="s">
        <v>333</v>
      </c>
      <c r="C64" s="101" t="s">
        <v>333</v>
      </c>
      <c r="D64" s="102" t="s">
        <v>312</v>
      </c>
      <c r="E64" s="102" t="s">
        <v>110</v>
      </c>
      <c r="F64" s="102">
        <v>1</v>
      </c>
      <c r="G64" s="110">
        <v>4.09</v>
      </c>
      <c r="H64" s="109">
        <v>4</v>
      </c>
      <c r="I64" s="109" t="s">
        <v>313</v>
      </c>
      <c r="J64" s="102" t="s">
        <v>108</v>
      </c>
      <c r="K64" s="109" t="s">
        <v>320</v>
      </c>
      <c r="L64" s="101">
        <v>13806120999</v>
      </c>
      <c r="M64" s="101" t="s">
        <v>321</v>
      </c>
    </row>
    <row r="65" spans="1:13" ht="15.75">
      <c r="A65" s="87" t="str">
        <f t="shared" si="1"/>
        <v/>
      </c>
      <c r="B65" s="101" t="s">
        <v>334</v>
      </c>
      <c r="C65" s="101" t="s">
        <v>334</v>
      </c>
      <c r="D65" s="102" t="s">
        <v>335</v>
      </c>
      <c r="E65" s="102" t="s">
        <v>336</v>
      </c>
      <c r="F65" s="102">
        <v>1</v>
      </c>
      <c r="G65" s="110">
        <v>1.72</v>
      </c>
      <c r="H65" s="109">
        <v>3</v>
      </c>
      <c r="I65" s="109" t="s">
        <v>202</v>
      </c>
      <c r="J65" s="102" t="s">
        <v>109</v>
      </c>
      <c r="K65" s="101" t="s">
        <v>337</v>
      </c>
      <c r="L65" s="101">
        <v>13913780913</v>
      </c>
      <c r="M65" s="102" t="s">
        <v>338</v>
      </c>
    </row>
    <row r="66" spans="1:13" ht="15.75">
      <c r="A66" s="87" t="str">
        <f t="shared" si="1"/>
        <v/>
      </c>
      <c r="B66" s="101" t="s">
        <v>339</v>
      </c>
      <c r="C66" s="101" t="s">
        <v>339</v>
      </c>
      <c r="D66" s="102" t="s">
        <v>335</v>
      </c>
      <c r="E66" s="102" t="s">
        <v>336</v>
      </c>
      <c r="F66" s="102">
        <v>1</v>
      </c>
      <c r="G66" s="110">
        <v>1.72</v>
      </c>
      <c r="H66" s="109">
        <v>3</v>
      </c>
      <c r="I66" s="109" t="s">
        <v>202</v>
      </c>
      <c r="J66" s="109" t="s">
        <v>109</v>
      </c>
      <c r="K66" s="109" t="s">
        <v>337</v>
      </c>
      <c r="L66" s="101">
        <v>13913780913</v>
      </c>
      <c r="M66" s="102" t="s">
        <v>338</v>
      </c>
    </row>
    <row r="67" spans="1:13" ht="15.75">
      <c r="A67" s="87" t="str">
        <f t="shared" si="1"/>
        <v/>
      </c>
      <c r="B67" s="101" t="s">
        <v>340</v>
      </c>
      <c r="C67" s="101" t="s">
        <v>340</v>
      </c>
      <c r="D67" s="102" t="s">
        <v>323</v>
      </c>
      <c r="E67" s="102" t="s">
        <v>324</v>
      </c>
      <c r="F67" s="102">
        <v>1</v>
      </c>
      <c r="G67" s="110">
        <v>1.04</v>
      </c>
      <c r="H67" s="109">
        <v>5</v>
      </c>
      <c r="I67" s="109">
        <v>500</v>
      </c>
      <c r="J67" s="109" t="s">
        <v>106</v>
      </c>
      <c r="K67" s="112" t="s">
        <v>427</v>
      </c>
      <c r="L67" s="101">
        <v>15295001155</v>
      </c>
      <c r="M67" s="102" t="s">
        <v>315</v>
      </c>
    </row>
    <row r="68" spans="1:13" ht="15.75">
      <c r="A68" s="87" t="str">
        <f t="shared" si="1"/>
        <v/>
      </c>
      <c r="B68" s="101" t="s">
        <v>341</v>
      </c>
      <c r="C68" s="101" t="s">
        <v>341</v>
      </c>
      <c r="D68" s="102" t="s">
        <v>312</v>
      </c>
      <c r="E68" s="102" t="s">
        <v>110</v>
      </c>
      <c r="F68" s="102">
        <v>1</v>
      </c>
      <c r="G68" s="110">
        <v>4.09</v>
      </c>
      <c r="H68" s="109">
        <v>4</v>
      </c>
      <c r="I68" s="109" t="s">
        <v>313</v>
      </c>
      <c r="J68" s="109" t="s">
        <v>108</v>
      </c>
      <c r="K68" s="109" t="s">
        <v>320</v>
      </c>
      <c r="L68" s="101">
        <v>13806120999</v>
      </c>
      <c r="M68" s="101" t="s">
        <v>321</v>
      </c>
    </row>
    <row r="69" spans="1:13" ht="15.75">
      <c r="A69" s="87" t="str">
        <f t="shared" ref="A69:A100" si="2">IF(B69=C69,"","nonono")</f>
        <v/>
      </c>
      <c r="B69" s="101" t="s">
        <v>342</v>
      </c>
      <c r="C69" s="101" t="s">
        <v>342</v>
      </c>
      <c r="D69" s="102" t="s">
        <v>343</v>
      </c>
      <c r="E69" s="102" t="s">
        <v>344</v>
      </c>
      <c r="F69" s="102">
        <v>1</v>
      </c>
      <c r="G69" s="110">
        <v>2.63</v>
      </c>
      <c r="H69" s="109">
        <v>1</v>
      </c>
      <c r="I69" s="109" t="s">
        <v>345</v>
      </c>
      <c r="J69" s="109" t="s">
        <v>109</v>
      </c>
      <c r="K69" s="109" t="s">
        <v>326</v>
      </c>
      <c r="L69" s="101">
        <v>13916280282</v>
      </c>
      <c r="M69" s="101" t="s">
        <v>327</v>
      </c>
    </row>
    <row r="70" spans="1:13" ht="15.75">
      <c r="A70" s="87" t="str">
        <f t="shared" si="2"/>
        <v/>
      </c>
      <c r="B70" s="101" t="s">
        <v>346</v>
      </c>
      <c r="C70" s="101" t="s">
        <v>346</v>
      </c>
      <c r="D70" s="102" t="s">
        <v>343</v>
      </c>
      <c r="E70" s="102" t="s">
        <v>344</v>
      </c>
      <c r="F70" s="102">
        <v>1</v>
      </c>
      <c r="G70" s="110">
        <v>2.63</v>
      </c>
      <c r="H70" s="109">
        <v>1</v>
      </c>
      <c r="I70" s="109"/>
      <c r="J70" s="109" t="s">
        <v>109</v>
      </c>
      <c r="K70" s="109" t="s">
        <v>326</v>
      </c>
      <c r="L70" s="101">
        <v>13916280282</v>
      </c>
      <c r="M70" s="101" t="s">
        <v>327</v>
      </c>
    </row>
    <row r="71" spans="1:13" ht="15.75">
      <c r="A71" s="87" t="str">
        <f t="shared" si="2"/>
        <v/>
      </c>
      <c r="B71" s="101" t="s">
        <v>347</v>
      </c>
      <c r="C71" s="101" t="s">
        <v>347</v>
      </c>
      <c r="D71" s="102" t="s">
        <v>343</v>
      </c>
      <c r="E71" s="102" t="s">
        <v>344</v>
      </c>
      <c r="F71" s="102">
        <v>1</v>
      </c>
      <c r="G71" s="110">
        <v>2.63</v>
      </c>
      <c r="H71" s="109">
        <v>1</v>
      </c>
      <c r="I71" s="109"/>
      <c r="J71" s="109" t="s">
        <v>109</v>
      </c>
      <c r="K71" s="109" t="s">
        <v>326</v>
      </c>
      <c r="L71" s="101">
        <v>13916280282</v>
      </c>
      <c r="M71" s="101" t="s">
        <v>327</v>
      </c>
    </row>
    <row r="72" spans="1:13" ht="15.75">
      <c r="A72" s="87" t="str">
        <f t="shared" si="2"/>
        <v/>
      </c>
      <c r="B72" s="101" t="s">
        <v>348</v>
      </c>
      <c r="C72" s="101" t="s">
        <v>348</v>
      </c>
      <c r="D72" s="102" t="s">
        <v>349</v>
      </c>
      <c r="E72" s="102" t="s">
        <v>350</v>
      </c>
      <c r="F72" s="102">
        <v>1</v>
      </c>
      <c r="G72" s="110">
        <v>1.72</v>
      </c>
      <c r="H72" s="109">
        <v>2</v>
      </c>
      <c r="I72" s="109" t="s">
        <v>351</v>
      </c>
      <c r="J72" s="109" t="s">
        <v>106</v>
      </c>
      <c r="K72" s="109" t="s">
        <v>352</v>
      </c>
      <c r="L72" s="101">
        <v>13072440333</v>
      </c>
      <c r="M72" s="101" t="s">
        <v>353</v>
      </c>
    </row>
    <row r="73" spans="1:13" ht="15.75">
      <c r="A73" s="87" t="str">
        <f t="shared" si="2"/>
        <v/>
      </c>
      <c r="B73" s="101" t="s">
        <v>354</v>
      </c>
      <c r="C73" s="101" t="s">
        <v>354</v>
      </c>
      <c r="D73" s="102" t="s">
        <v>355</v>
      </c>
      <c r="E73" s="102" t="s">
        <v>356</v>
      </c>
      <c r="F73" s="102">
        <v>1</v>
      </c>
      <c r="G73" s="110">
        <v>0.81</v>
      </c>
      <c r="H73" s="109">
        <v>1</v>
      </c>
      <c r="I73" s="109"/>
      <c r="J73" s="109" t="s">
        <v>103</v>
      </c>
      <c r="K73" s="109" t="s">
        <v>357</v>
      </c>
      <c r="L73" s="101">
        <v>15157390232</v>
      </c>
      <c r="M73" s="101" t="s">
        <v>358</v>
      </c>
    </row>
    <row r="74" spans="1:13" ht="15.75">
      <c r="A74" s="87" t="str">
        <f t="shared" si="2"/>
        <v/>
      </c>
      <c r="B74" s="101" t="s">
        <v>359</v>
      </c>
      <c r="C74" s="101" t="s">
        <v>359</v>
      </c>
      <c r="D74" s="102" t="s">
        <v>360</v>
      </c>
      <c r="E74" s="102" t="s">
        <v>105</v>
      </c>
      <c r="F74" s="102">
        <v>1</v>
      </c>
      <c r="G74" s="110">
        <v>1.26</v>
      </c>
      <c r="H74" s="109">
        <v>2</v>
      </c>
      <c r="I74" s="109" t="s">
        <v>361</v>
      </c>
      <c r="J74" s="109" t="s">
        <v>106</v>
      </c>
      <c r="K74" s="109" t="s">
        <v>352</v>
      </c>
      <c r="L74" s="109">
        <v>13072440333</v>
      </c>
      <c r="M74" s="109" t="s">
        <v>353</v>
      </c>
    </row>
    <row r="75" spans="1:13" ht="15.75">
      <c r="A75" s="87" t="str">
        <f t="shared" si="2"/>
        <v/>
      </c>
      <c r="B75" s="101" t="s">
        <v>362</v>
      </c>
      <c r="C75" s="101" t="s">
        <v>362</v>
      </c>
      <c r="D75" s="102" t="s">
        <v>363</v>
      </c>
      <c r="E75" s="102" t="s">
        <v>364</v>
      </c>
      <c r="F75" s="102">
        <v>1</v>
      </c>
      <c r="G75" s="110">
        <v>1.04</v>
      </c>
      <c r="H75" s="109">
        <v>2</v>
      </c>
      <c r="I75" s="109"/>
      <c r="J75" s="109" t="s">
        <v>106</v>
      </c>
      <c r="K75" s="109" t="s">
        <v>467</v>
      </c>
      <c r="L75" s="109">
        <v>15111511833</v>
      </c>
      <c r="M75" s="109" t="s">
        <v>428</v>
      </c>
    </row>
    <row r="76" spans="1:13" ht="15.75">
      <c r="A76" s="87" t="str">
        <f t="shared" si="2"/>
        <v/>
      </c>
      <c r="B76" s="101" t="s">
        <v>365</v>
      </c>
      <c r="C76" s="101" t="s">
        <v>365</v>
      </c>
      <c r="D76" s="102" t="s">
        <v>366</v>
      </c>
      <c r="E76" s="102" t="s">
        <v>206</v>
      </c>
      <c r="F76" s="102">
        <v>1</v>
      </c>
      <c r="G76" s="110">
        <v>1.72</v>
      </c>
      <c r="H76" s="109">
        <v>2</v>
      </c>
      <c r="I76" s="109"/>
      <c r="J76" s="109" t="s">
        <v>109</v>
      </c>
      <c r="K76" s="109" t="s">
        <v>468</v>
      </c>
      <c r="L76" s="109">
        <v>13669699918</v>
      </c>
      <c r="M76" s="109" t="s">
        <v>429</v>
      </c>
    </row>
    <row r="77" spans="1:13" ht="15.75">
      <c r="A77" s="87" t="str">
        <f t="shared" si="2"/>
        <v/>
      </c>
      <c r="B77" s="101" t="s">
        <v>367</v>
      </c>
      <c r="C77" s="101" t="s">
        <v>367</v>
      </c>
      <c r="D77" s="102" t="s">
        <v>368</v>
      </c>
      <c r="E77" s="102" t="s">
        <v>121</v>
      </c>
      <c r="F77" s="102">
        <v>1</v>
      </c>
      <c r="G77" s="110">
        <v>1.04</v>
      </c>
      <c r="H77" s="109">
        <v>1</v>
      </c>
      <c r="I77" s="109"/>
      <c r="J77" s="109" t="s">
        <v>109</v>
      </c>
      <c r="K77" s="109" t="s">
        <v>469</v>
      </c>
      <c r="L77" s="109">
        <v>13990004455</v>
      </c>
      <c r="M77" s="109" t="s">
        <v>430</v>
      </c>
    </row>
    <row r="78" spans="1:13" ht="15.75">
      <c r="A78" s="87" t="str">
        <f t="shared" si="2"/>
        <v/>
      </c>
      <c r="B78" s="101" t="s">
        <v>369</v>
      </c>
      <c r="C78" s="101" t="s">
        <v>369</v>
      </c>
      <c r="D78" s="102" t="s">
        <v>370</v>
      </c>
      <c r="E78" s="102" t="s">
        <v>371</v>
      </c>
      <c r="F78" s="102">
        <v>1</v>
      </c>
      <c r="G78" s="110">
        <v>1.04</v>
      </c>
      <c r="H78" s="109">
        <v>2</v>
      </c>
      <c r="I78" s="109"/>
      <c r="J78" s="109" t="s">
        <v>108</v>
      </c>
      <c r="K78" s="109" t="s">
        <v>469</v>
      </c>
      <c r="L78" s="109">
        <v>13990004455</v>
      </c>
      <c r="M78" s="109" t="s">
        <v>430</v>
      </c>
    </row>
    <row r="79" spans="1:13" ht="15.75">
      <c r="A79" s="87" t="str">
        <f t="shared" si="2"/>
        <v/>
      </c>
      <c r="B79" s="101" t="s">
        <v>372</v>
      </c>
      <c r="C79" s="101" t="s">
        <v>372</v>
      </c>
      <c r="D79" s="109" t="s">
        <v>222</v>
      </c>
      <c r="E79" s="102" t="s">
        <v>371</v>
      </c>
      <c r="F79" s="102">
        <v>1</v>
      </c>
      <c r="G79" s="110">
        <v>0.81</v>
      </c>
      <c r="H79" s="109">
        <v>1</v>
      </c>
      <c r="I79" s="109"/>
      <c r="J79" s="109" t="s">
        <v>108</v>
      </c>
      <c r="K79" s="109" t="s">
        <v>470</v>
      </c>
      <c r="L79" s="109">
        <v>18982698083</v>
      </c>
      <c r="M79" s="109" t="s">
        <v>431</v>
      </c>
    </row>
    <row r="80" spans="1:13" ht="15.75">
      <c r="A80" s="87" t="str">
        <f t="shared" si="2"/>
        <v/>
      </c>
      <c r="B80" s="101" t="s">
        <v>373</v>
      </c>
      <c r="C80" s="101" t="s">
        <v>373</v>
      </c>
      <c r="D80" s="109" t="s">
        <v>120</v>
      </c>
      <c r="E80" s="102" t="s">
        <v>121</v>
      </c>
      <c r="F80" s="102">
        <v>1</v>
      </c>
      <c r="G80" s="110">
        <v>3.54</v>
      </c>
      <c r="H80" s="109">
        <v>4</v>
      </c>
      <c r="I80" s="109"/>
      <c r="J80" s="109" t="s">
        <v>109</v>
      </c>
      <c r="K80" s="109" t="s">
        <v>471</v>
      </c>
      <c r="L80" s="109">
        <v>18008981812</v>
      </c>
      <c r="M80" s="109" t="s">
        <v>432</v>
      </c>
    </row>
    <row r="81" spans="1:13" ht="15.75">
      <c r="A81" s="87" t="str">
        <f t="shared" si="2"/>
        <v/>
      </c>
      <c r="B81" s="101" t="s">
        <v>374</v>
      </c>
      <c r="C81" s="101" t="s">
        <v>374</v>
      </c>
      <c r="D81" s="109" t="s">
        <v>117</v>
      </c>
      <c r="E81" s="102" t="s">
        <v>118</v>
      </c>
      <c r="F81" s="102">
        <v>1</v>
      </c>
      <c r="G81" s="110">
        <v>1.04</v>
      </c>
      <c r="H81" s="109">
        <v>1</v>
      </c>
      <c r="I81" s="109" t="s">
        <v>375</v>
      </c>
      <c r="J81" s="109" t="s">
        <v>103</v>
      </c>
      <c r="K81" s="109" t="s">
        <v>472</v>
      </c>
      <c r="L81" s="109">
        <v>13540797266</v>
      </c>
      <c r="M81" s="109" t="s">
        <v>433</v>
      </c>
    </row>
    <row r="82" spans="1:13" ht="15.75">
      <c r="A82" s="87" t="str">
        <f t="shared" si="2"/>
        <v/>
      </c>
      <c r="B82" s="101" t="s">
        <v>376</v>
      </c>
      <c r="C82" s="101" t="s">
        <v>376</v>
      </c>
      <c r="D82" s="109" t="s">
        <v>117</v>
      </c>
      <c r="E82" s="102" t="s">
        <v>118</v>
      </c>
      <c r="F82" s="102">
        <v>1</v>
      </c>
      <c r="G82" s="110">
        <v>0.81</v>
      </c>
      <c r="H82" s="109">
        <v>1</v>
      </c>
      <c r="I82" s="109" t="s">
        <v>377</v>
      </c>
      <c r="J82" s="109" t="s">
        <v>103</v>
      </c>
      <c r="K82" s="109" t="s">
        <v>473</v>
      </c>
      <c r="L82" s="109">
        <v>17788627786</v>
      </c>
      <c r="M82" s="109" t="s">
        <v>434</v>
      </c>
    </row>
    <row r="83" spans="1:13" ht="15.75">
      <c r="A83" s="87" t="str">
        <f t="shared" si="2"/>
        <v/>
      </c>
      <c r="B83" s="101" t="s">
        <v>378</v>
      </c>
      <c r="C83" s="101" t="s">
        <v>378</v>
      </c>
      <c r="D83" s="109" t="s">
        <v>117</v>
      </c>
      <c r="E83" s="102" t="s">
        <v>118</v>
      </c>
      <c r="F83" s="102">
        <v>1</v>
      </c>
      <c r="G83" s="110">
        <v>0.81</v>
      </c>
      <c r="H83" s="109">
        <v>1</v>
      </c>
      <c r="I83" s="109" t="s">
        <v>375</v>
      </c>
      <c r="J83" s="109" t="s">
        <v>103</v>
      </c>
      <c r="K83" s="109" t="s">
        <v>474</v>
      </c>
      <c r="L83" s="109">
        <v>13888305609</v>
      </c>
      <c r="M83" s="109" t="s">
        <v>435</v>
      </c>
    </row>
    <row r="84" spans="1:13" ht="15.75">
      <c r="A84" s="87" t="str">
        <f t="shared" si="2"/>
        <v/>
      </c>
      <c r="B84" s="101" t="s">
        <v>379</v>
      </c>
      <c r="C84" s="101" t="s">
        <v>379</v>
      </c>
      <c r="D84" s="109" t="s">
        <v>117</v>
      </c>
      <c r="E84" s="102" t="s">
        <v>118</v>
      </c>
      <c r="F84" s="102">
        <v>1</v>
      </c>
      <c r="G84" s="110">
        <v>0.81</v>
      </c>
      <c r="H84" s="109">
        <v>1</v>
      </c>
      <c r="I84" s="109" t="s">
        <v>380</v>
      </c>
      <c r="J84" s="109" t="s">
        <v>103</v>
      </c>
      <c r="K84" s="109" t="s">
        <v>475</v>
      </c>
      <c r="L84" s="109">
        <v>13980503767</v>
      </c>
      <c r="M84" s="109" t="s">
        <v>436</v>
      </c>
    </row>
    <row r="85" spans="1:13" ht="15.75">
      <c r="A85" s="87" t="str">
        <f t="shared" si="2"/>
        <v/>
      </c>
      <c r="B85" s="101" t="s">
        <v>381</v>
      </c>
      <c r="C85" s="101" t="s">
        <v>381</v>
      </c>
      <c r="D85" s="109" t="s">
        <v>117</v>
      </c>
      <c r="E85" s="102" t="s">
        <v>118</v>
      </c>
      <c r="F85" s="102">
        <v>1</v>
      </c>
      <c r="G85" s="103">
        <v>0.81</v>
      </c>
      <c r="H85" s="102">
        <v>1</v>
      </c>
      <c r="I85" s="102" t="s">
        <v>382</v>
      </c>
      <c r="J85" s="102" t="s">
        <v>103</v>
      </c>
      <c r="K85" s="109" t="s">
        <v>476</v>
      </c>
      <c r="L85" s="109">
        <v>15328188889</v>
      </c>
      <c r="M85" s="109" t="s">
        <v>437</v>
      </c>
    </row>
    <row r="86" spans="1:13" ht="15.75">
      <c r="A86" s="87" t="str">
        <f t="shared" si="2"/>
        <v/>
      </c>
      <c r="B86" s="101" t="s">
        <v>383</v>
      </c>
      <c r="C86" s="101" t="s">
        <v>383</v>
      </c>
      <c r="D86" s="109" t="s">
        <v>117</v>
      </c>
      <c r="E86" s="102" t="s">
        <v>118</v>
      </c>
      <c r="F86" s="102">
        <v>1</v>
      </c>
      <c r="G86" s="103">
        <v>0.81</v>
      </c>
      <c r="H86" s="102">
        <v>1</v>
      </c>
      <c r="I86" s="102" t="s">
        <v>375</v>
      </c>
      <c r="J86" s="102" t="s">
        <v>103</v>
      </c>
      <c r="K86" s="109" t="s">
        <v>477</v>
      </c>
      <c r="L86" s="109">
        <v>13909168332</v>
      </c>
      <c r="M86" s="109" t="s">
        <v>438</v>
      </c>
    </row>
    <row r="87" spans="1:13" ht="15.75">
      <c r="A87" s="87" t="str">
        <f t="shared" si="2"/>
        <v/>
      </c>
      <c r="B87" s="101" t="s">
        <v>384</v>
      </c>
      <c r="C87" s="101" t="s">
        <v>384</v>
      </c>
      <c r="D87" s="109" t="s">
        <v>117</v>
      </c>
      <c r="E87" s="102" t="s">
        <v>118</v>
      </c>
      <c r="F87" s="102">
        <v>1</v>
      </c>
      <c r="G87" s="103">
        <v>0.81</v>
      </c>
      <c r="H87" s="102">
        <v>1</v>
      </c>
      <c r="I87" s="102" t="s">
        <v>382</v>
      </c>
      <c r="J87" s="102" t="s">
        <v>103</v>
      </c>
      <c r="K87" s="109" t="s">
        <v>478</v>
      </c>
      <c r="L87" s="109">
        <v>18982607613</v>
      </c>
      <c r="M87" s="109" t="s">
        <v>439</v>
      </c>
    </row>
    <row r="88" spans="1:13" ht="15.75">
      <c r="A88" s="87" t="str">
        <f t="shared" si="2"/>
        <v/>
      </c>
      <c r="B88" s="101" t="s">
        <v>385</v>
      </c>
      <c r="C88" s="101" t="s">
        <v>385</v>
      </c>
      <c r="D88" s="109" t="s">
        <v>117</v>
      </c>
      <c r="E88" s="102" t="s">
        <v>118</v>
      </c>
      <c r="F88" s="102">
        <v>1</v>
      </c>
      <c r="G88" s="103">
        <v>0.81</v>
      </c>
      <c r="H88" s="102">
        <v>1</v>
      </c>
      <c r="I88" s="102" t="s">
        <v>377</v>
      </c>
      <c r="J88" s="102" t="s">
        <v>103</v>
      </c>
      <c r="K88" s="109" t="s">
        <v>479</v>
      </c>
      <c r="L88" s="109">
        <v>13981983850</v>
      </c>
      <c r="M88" s="109" t="s">
        <v>440</v>
      </c>
    </row>
    <row r="89" spans="1:13" ht="15.75">
      <c r="A89" s="87" t="str">
        <f t="shared" si="2"/>
        <v/>
      </c>
      <c r="B89" s="101" t="s">
        <v>386</v>
      </c>
      <c r="C89" s="101" t="s">
        <v>386</v>
      </c>
      <c r="D89" s="109" t="s">
        <v>117</v>
      </c>
      <c r="E89" s="102" t="s">
        <v>118</v>
      </c>
      <c r="F89" s="102">
        <v>1</v>
      </c>
      <c r="G89" s="103">
        <v>0.81</v>
      </c>
      <c r="H89" s="109">
        <v>1</v>
      </c>
      <c r="I89" s="109" t="s">
        <v>380</v>
      </c>
      <c r="J89" s="102" t="s">
        <v>103</v>
      </c>
      <c r="K89" s="109" t="s">
        <v>466</v>
      </c>
      <c r="L89" s="109">
        <v>13980323588</v>
      </c>
      <c r="M89" s="109" t="s">
        <v>441</v>
      </c>
    </row>
    <row r="90" spans="1:13" ht="15.75">
      <c r="A90" s="87" t="str">
        <f t="shared" si="2"/>
        <v/>
      </c>
      <c r="B90" s="101" t="s">
        <v>387</v>
      </c>
      <c r="C90" s="101" t="s">
        <v>387</v>
      </c>
      <c r="D90" s="109" t="s">
        <v>117</v>
      </c>
      <c r="E90" s="102" t="s">
        <v>118</v>
      </c>
      <c r="F90" s="102">
        <v>1</v>
      </c>
      <c r="G90" s="103">
        <v>0.81</v>
      </c>
      <c r="H90" s="109">
        <v>1</v>
      </c>
      <c r="I90" s="109"/>
      <c r="J90" s="102" t="s">
        <v>103</v>
      </c>
      <c r="K90" s="109" t="s">
        <v>480</v>
      </c>
      <c r="L90" s="109">
        <v>15104436410</v>
      </c>
      <c r="M90" s="109" t="s">
        <v>442</v>
      </c>
    </row>
    <row r="91" spans="1:13" ht="15.75">
      <c r="A91" s="87" t="str">
        <f t="shared" si="2"/>
        <v/>
      </c>
      <c r="B91" s="101" t="s">
        <v>388</v>
      </c>
      <c r="C91" s="101" t="s">
        <v>388</v>
      </c>
      <c r="D91" s="109" t="s">
        <v>117</v>
      </c>
      <c r="E91" s="102" t="s">
        <v>118</v>
      </c>
      <c r="F91" s="102">
        <v>1</v>
      </c>
      <c r="G91" s="103">
        <v>0.81</v>
      </c>
      <c r="H91" s="109">
        <v>1</v>
      </c>
      <c r="I91" s="109" t="s">
        <v>377</v>
      </c>
      <c r="J91" s="102" t="s">
        <v>103</v>
      </c>
      <c r="K91" s="109" t="s">
        <v>481</v>
      </c>
      <c r="L91" s="109">
        <v>18382618053</v>
      </c>
      <c r="M91" s="109" t="s">
        <v>443</v>
      </c>
    </row>
    <row r="92" spans="1:13" ht="15.75">
      <c r="A92" s="87" t="str">
        <f t="shared" si="2"/>
        <v/>
      </c>
      <c r="B92" s="101" t="s">
        <v>389</v>
      </c>
      <c r="C92" s="101" t="s">
        <v>389</v>
      </c>
      <c r="D92" s="109" t="s">
        <v>117</v>
      </c>
      <c r="E92" s="102" t="s">
        <v>118</v>
      </c>
      <c r="F92" s="102">
        <v>1</v>
      </c>
      <c r="G92" s="103">
        <v>0.81</v>
      </c>
      <c r="H92" s="109">
        <v>1</v>
      </c>
      <c r="I92" s="109" t="s">
        <v>375</v>
      </c>
      <c r="J92" s="102" t="s">
        <v>103</v>
      </c>
      <c r="K92" s="109" t="s">
        <v>482</v>
      </c>
      <c r="L92" s="109">
        <v>13982097737</v>
      </c>
      <c r="M92" s="109" t="s">
        <v>444</v>
      </c>
    </row>
    <row r="93" spans="1:13" ht="15.75">
      <c r="A93" s="87" t="str">
        <f t="shared" si="2"/>
        <v/>
      </c>
      <c r="B93" s="101" t="s">
        <v>390</v>
      </c>
      <c r="C93" s="101" t="s">
        <v>390</v>
      </c>
      <c r="D93" s="109" t="s">
        <v>117</v>
      </c>
      <c r="E93" s="102" t="s">
        <v>118</v>
      </c>
      <c r="F93" s="102">
        <v>1</v>
      </c>
      <c r="G93" s="103">
        <v>0.81</v>
      </c>
      <c r="H93" s="109">
        <v>1</v>
      </c>
      <c r="I93" s="109"/>
      <c r="J93" s="102" t="s">
        <v>103</v>
      </c>
      <c r="K93" s="109" t="s">
        <v>483</v>
      </c>
      <c r="L93" s="109">
        <v>13668848352</v>
      </c>
      <c r="M93" s="109" t="s">
        <v>445</v>
      </c>
    </row>
    <row r="94" spans="1:13" ht="15.75">
      <c r="A94" s="87" t="str">
        <f t="shared" si="2"/>
        <v/>
      </c>
      <c r="B94" s="101" t="s">
        <v>391</v>
      </c>
      <c r="C94" s="101" t="s">
        <v>391</v>
      </c>
      <c r="D94" s="109" t="s">
        <v>117</v>
      </c>
      <c r="E94" s="102" t="s">
        <v>118</v>
      </c>
      <c r="F94" s="102">
        <v>1</v>
      </c>
      <c r="G94" s="103">
        <v>0.81</v>
      </c>
      <c r="H94" s="109">
        <v>1</v>
      </c>
      <c r="I94" s="109"/>
      <c r="J94" s="102" t="s">
        <v>103</v>
      </c>
      <c r="K94" s="109" t="s">
        <v>484</v>
      </c>
      <c r="L94" s="109">
        <v>13992663666</v>
      </c>
      <c r="M94" s="109" t="s">
        <v>446</v>
      </c>
    </row>
    <row r="95" spans="1:13" ht="15.75">
      <c r="A95" s="87" t="str">
        <f t="shared" si="2"/>
        <v/>
      </c>
      <c r="B95" s="101" t="s">
        <v>392</v>
      </c>
      <c r="C95" s="101" t="s">
        <v>392</v>
      </c>
      <c r="D95" s="109" t="s">
        <v>117</v>
      </c>
      <c r="E95" s="102" t="s">
        <v>118</v>
      </c>
      <c r="F95" s="102">
        <v>1</v>
      </c>
      <c r="G95" s="103">
        <v>0.81</v>
      </c>
      <c r="H95" s="109">
        <v>1</v>
      </c>
      <c r="I95" s="109" t="s">
        <v>375</v>
      </c>
      <c r="J95" s="102" t="s">
        <v>103</v>
      </c>
      <c r="K95" s="109" t="s">
        <v>485</v>
      </c>
      <c r="L95" s="109">
        <v>17778829541</v>
      </c>
      <c r="M95" s="109" t="s">
        <v>447</v>
      </c>
    </row>
    <row r="96" spans="1:13" ht="15.75">
      <c r="A96" s="87" t="str">
        <f t="shared" si="2"/>
        <v/>
      </c>
      <c r="B96" s="101" t="s">
        <v>393</v>
      </c>
      <c r="C96" s="101" t="s">
        <v>393</v>
      </c>
      <c r="D96" s="109" t="s">
        <v>117</v>
      </c>
      <c r="E96" s="102" t="s">
        <v>118</v>
      </c>
      <c r="F96" s="102">
        <v>1</v>
      </c>
      <c r="G96" s="103">
        <v>0.81</v>
      </c>
      <c r="H96" s="109">
        <v>1</v>
      </c>
      <c r="I96" s="109" t="s">
        <v>375</v>
      </c>
      <c r="J96" s="102" t="s">
        <v>103</v>
      </c>
      <c r="K96" s="109" t="s">
        <v>486</v>
      </c>
      <c r="L96" s="109">
        <v>18610276646</v>
      </c>
      <c r="M96" s="109" t="s">
        <v>448</v>
      </c>
    </row>
    <row r="97" spans="1:13" ht="15.75">
      <c r="A97" s="87" t="str">
        <f t="shared" si="2"/>
        <v/>
      </c>
      <c r="B97" s="101" t="s">
        <v>394</v>
      </c>
      <c r="C97" s="101" t="s">
        <v>394</v>
      </c>
      <c r="D97" s="109" t="s">
        <v>117</v>
      </c>
      <c r="E97" s="102" t="s">
        <v>118</v>
      </c>
      <c r="F97" s="102">
        <v>1</v>
      </c>
      <c r="G97" s="103">
        <v>0.81</v>
      </c>
      <c r="H97" s="109">
        <v>1</v>
      </c>
      <c r="I97" s="109" t="s">
        <v>395</v>
      </c>
      <c r="J97" s="102" t="s">
        <v>103</v>
      </c>
      <c r="K97" s="109" t="s">
        <v>487</v>
      </c>
      <c r="L97" s="109">
        <v>18782607753</v>
      </c>
      <c r="M97" s="109" t="s">
        <v>449</v>
      </c>
    </row>
    <row r="98" spans="1:13" ht="15.75">
      <c r="A98" s="87" t="str">
        <f t="shared" si="2"/>
        <v/>
      </c>
      <c r="B98" s="101" t="s">
        <v>396</v>
      </c>
      <c r="C98" s="101" t="s">
        <v>396</v>
      </c>
      <c r="D98" s="109" t="s">
        <v>117</v>
      </c>
      <c r="E98" s="102" t="s">
        <v>118</v>
      </c>
      <c r="F98" s="102">
        <v>1</v>
      </c>
      <c r="G98" s="103">
        <v>0.81</v>
      </c>
      <c r="H98" s="109">
        <v>1</v>
      </c>
      <c r="I98" s="109"/>
      <c r="J98" s="102" t="s">
        <v>103</v>
      </c>
      <c r="K98" s="109" t="s">
        <v>480</v>
      </c>
      <c r="L98" s="109">
        <v>15104436410</v>
      </c>
      <c r="M98" s="109" t="s">
        <v>442</v>
      </c>
    </row>
    <row r="99" spans="1:13" ht="15.75">
      <c r="A99" s="87" t="str">
        <f t="shared" si="2"/>
        <v/>
      </c>
      <c r="B99" s="101" t="s">
        <v>397</v>
      </c>
      <c r="C99" s="101" t="s">
        <v>397</v>
      </c>
      <c r="D99" s="109" t="s">
        <v>117</v>
      </c>
      <c r="E99" s="102" t="s">
        <v>118</v>
      </c>
      <c r="F99" s="102">
        <v>1</v>
      </c>
      <c r="G99" s="103">
        <v>0.81</v>
      </c>
      <c r="H99" s="109">
        <v>1</v>
      </c>
      <c r="I99" s="109" t="s">
        <v>398</v>
      </c>
      <c r="J99" s="102" t="s">
        <v>103</v>
      </c>
      <c r="K99" s="109" t="s">
        <v>488</v>
      </c>
      <c r="L99" s="109">
        <v>13694417447</v>
      </c>
      <c r="M99" s="109" t="s">
        <v>450</v>
      </c>
    </row>
    <row r="100" spans="1:13" ht="15.75">
      <c r="A100" s="87" t="str">
        <f t="shared" si="2"/>
        <v/>
      </c>
      <c r="B100" s="101" t="s">
        <v>399</v>
      </c>
      <c r="C100" s="101" t="s">
        <v>399</v>
      </c>
      <c r="D100" s="109" t="s">
        <v>117</v>
      </c>
      <c r="E100" s="102" t="s">
        <v>118</v>
      </c>
      <c r="F100" s="102">
        <v>1</v>
      </c>
      <c r="G100" s="103">
        <v>0.81</v>
      </c>
      <c r="H100" s="109">
        <v>1</v>
      </c>
      <c r="I100" s="109" t="s">
        <v>400</v>
      </c>
      <c r="J100" s="102" t="s">
        <v>103</v>
      </c>
      <c r="K100" s="109" t="s">
        <v>489</v>
      </c>
      <c r="L100" s="109">
        <v>13708624064</v>
      </c>
      <c r="M100" s="109" t="s">
        <v>451</v>
      </c>
    </row>
    <row r="101" spans="1:13" ht="15.75">
      <c r="A101" s="87" t="str">
        <f t="shared" ref="A101:A132" si="3">IF(B101=C101,"","nonono")</f>
        <v/>
      </c>
      <c r="B101" s="101" t="s">
        <v>401</v>
      </c>
      <c r="C101" s="101" t="s">
        <v>401</v>
      </c>
      <c r="D101" s="109" t="s">
        <v>117</v>
      </c>
      <c r="E101" s="102" t="s">
        <v>118</v>
      </c>
      <c r="F101" s="102">
        <v>1</v>
      </c>
      <c r="G101" s="103">
        <v>0.81</v>
      </c>
      <c r="H101" s="109">
        <v>1</v>
      </c>
      <c r="I101" s="109"/>
      <c r="J101" s="102" t="s">
        <v>103</v>
      </c>
      <c r="K101" s="109" t="s">
        <v>481</v>
      </c>
      <c r="L101" s="109">
        <v>18382618053</v>
      </c>
      <c r="M101" s="109" t="s">
        <v>443</v>
      </c>
    </row>
    <row r="102" spans="1:13" ht="15.75">
      <c r="A102" s="87" t="str">
        <f t="shared" si="3"/>
        <v/>
      </c>
      <c r="B102" s="101" t="s">
        <v>402</v>
      </c>
      <c r="C102" s="101" t="s">
        <v>402</v>
      </c>
      <c r="D102" s="109" t="s">
        <v>117</v>
      </c>
      <c r="E102" s="102" t="s">
        <v>118</v>
      </c>
      <c r="F102" s="102">
        <v>1</v>
      </c>
      <c r="G102" s="103">
        <v>0.81</v>
      </c>
      <c r="H102" s="109">
        <v>1</v>
      </c>
      <c r="I102" s="109" t="s">
        <v>377</v>
      </c>
      <c r="J102" s="102" t="s">
        <v>103</v>
      </c>
      <c r="K102" s="109" t="s">
        <v>490</v>
      </c>
      <c r="L102" s="109">
        <v>18228945043</v>
      </c>
      <c r="M102" s="109" t="s">
        <v>452</v>
      </c>
    </row>
    <row r="103" spans="1:13" ht="15.75">
      <c r="A103" s="87" t="str">
        <f t="shared" si="3"/>
        <v/>
      </c>
      <c r="B103" s="101" t="s">
        <v>403</v>
      </c>
      <c r="C103" s="101" t="s">
        <v>403</v>
      </c>
      <c r="D103" s="109" t="s">
        <v>117</v>
      </c>
      <c r="E103" s="102" t="s">
        <v>118</v>
      </c>
      <c r="F103" s="102">
        <v>1</v>
      </c>
      <c r="G103" s="103">
        <v>0.81</v>
      </c>
      <c r="H103" s="109">
        <v>1</v>
      </c>
      <c r="I103" s="109"/>
      <c r="J103" s="102" t="s">
        <v>103</v>
      </c>
      <c r="K103" s="109" t="s">
        <v>491</v>
      </c>
      <c r="L103" s="109">
        <v>18616260103</v>
      </c>
      <c r="M103" s="109" t="s">
        <v>453</v>
      </c>
    </row>
    <row r="104" spans="1:13" ht="15.75">
      <c r="A104" s="87" t="str">
        <f t="shared" si="3"/>
        <v/>
      </c>
      <c r="B104" s="101" t="s">
        <v>404</v>
      </c>
      <c r="C104" s="101" t="s">
        <v>404</v>
      </c>
      <c r="D104" s="109" t="s">
        <v>117</v>
      </c>
      <c r="E104" s="102" t="s">
        <v>118</v>
      </c>
      <c r="F104" s="102">
        <v>1</v>
      </c>
      <c r="G104" s="103">
        <v>0.81</v>
      </c>
      <c r="H104" s="109">
        <v>1</v>
      </c>
      <c r="I104" s="109"/>
      <c r="J104" s="102" t="s">
        <v>103</v>
      </c>
      <c r="K104" s="109" t="s">
        <v>492</v>
      </c>
      <c r="L104" s="109">
        <v>13882330506</v>
      </c>
      <c r="M104" s="109" t="s">
        <v>454</v>
      </c>
    </row>
    <row r="105" spans="1:13" ht="15.75">
      <c r="A105" s="87" t="str">
        <f t="shared" si="3"/>
        <v/>
      </c>
      <c r="B105" s="101" t="s">
        <v>405</v>
      </c>
      <c r="C105" s="101" t="s">
        <v>405</v>
      </c>
      <c r="D105" s="109" t="s">
        <v>117</v>
      </c>
      <c r="E105" s="102" t="s">
        <v>118</v>
      </c>
      <c r="F105" s="102">
        <v>1</v>
      </c>
      <c r="G105" s="103">
        <v>0.81</v>
      </c>
      <c r="H105" s="109">
        <v>1</v>
      </c>
      <c r="I105" s="109"/>
      <c r="J105" s="102" t="s">
        <v>103</v>
      </c>
      <c r="K105" s="109" t="s">
        <v>483</v>
      </c>
      <c r="L105" s="109">
        <v>13668848352</v>
      </c>
      <c r="M105" s="109" t="s">
        <v>445</v>
      </c>
    </row>
    <row r="106" spans="1:13" ht="15.75">
      <c r="A106" s="87" t="str">
        <f t="shared" si="3"/>
        <v/>
      </c>
      <c r="B106" s="101" t="s">
        <v>406</v>
      </c>
      <c r="C106" s="101" t="s">
        <v>406</v>
      </c>
      <c r="D106" s="109" t="s">
        <v>117</v>
      </c>
      <c r="E106" s="102" t="s">
        <v>118</v>
      </c>
      <c r="F106" s="102">
        <v>1</v>
      </c>
      <c r="G106" s="103">
        <v>0.81</v>
      </c>
      <c r="H106" s="109">
        <v>1</v>
      </c>
      <c r="I106" s="109" t="s">
        <v>380</v>
      </c>
      <c r="J106" s="102" t="s">
        <v>103</v>
      </c>
      <c r="K106" s="109" t="s">
        <v>493</v>
      </c>
      <c r="L106" s="109">
        <v>13568914230</v>
      </c>
      <c r="M106" s="109" t="s">
        <v>455</v>
      </c>
    </row>
    <row r="107" spans="1:13" ht="15.75">
      <c r="A107" s="87" t="str">
        <f t="shared" si="3"/>
        <v/>
      </c>
      <c r="B107" s="101" t="s">
        <v>407</v>
      </c>
      <c r="C107" s="101" t="s">
        <v>407</v>
      </c>
      <c r="D107" s="109" t="s">
        <v>117</v>
      </c>
      <c r="E107" s="102" t="s">
        <v>118</v>
      </c>
      <c r="F107" s="102">
        <v>1</v>
      </c>
      <c r="G107" s="103">
        <v>0.81</v>
      </c>
      <c r="H107" s="109">
        <v>1</v>
      </c>
      <c r="I107" s="109" t="s">
        <v>375</v>
      </c>
      <c r="J107" s="102" t="s">
        <v>103</v>
      </c>
      <c r="K107" s="109" t="s">
        <v>494</v>
      </c>
      <c r="L107" s="109">
        <v>18076983334</v>
      </c>
      <c r="M107" s="109" t="s">
        <v>456</v>
      </c>
    </row>
    <row r="108" spans="1:13" ht="15.75">
      <c r="A108" s="87" t="str">
        <f t="shared" si="3"/>
        <v/>
      </c>
      <c r="B108" s="101" t="s">
        <v>408</v>
      </c>
      <c r="C108" s="101" t="s">
        <v>408</v>
      </c>
      <c r="D108" s="109" t="s">
        <v>117</v>
      </c>
      <c r="E108" s="102" t="s">
        <v>118</v>
      </c>
      <c r="F108" s="102">
        <v>1</v>
      </c>
      <c r="G108" s="103">
        <v>0.81</v>
      </c>
      <c r="H108" s="109">
        <v>1</v>
      </c>
      <c r="I108" s="109" t="s">
        <v>409</v>
      </c>
      <c r="J108" s="102" t="s">
        <v>103</v>
      </c>
      <c r="K108" s="109" t="s">
        <v>495</v>
      </c>
      <c r="L108" s="109">
        <v>13910237002</v>
      </c>
      <c r="M108" s="109" t="s">
        <v>457</v>
      </c>
    </row>
    <row r="109" spans="1:13" ht="15.75">
      <c r="A109" s="87" t="str">
        <f t="shared" si="3"/>
        <v/>
      </c>
      <c r="B109" s="101" t="s">
        <v>410</v>
      </c>
      <c r="C109" s="101" t="s">
        <v>410</v>
      </c>
      <c r="D109" s="109" t="s">
        <v>117</v>
      </c>
      <c r="E109" s="102" t="s">
        <v>118</v>
      </c>
      <c r="F109" s="102">
        <v>1</v>
      </c>
      <c r="G109" s="103">
        <v>0.81</v>
      </c>
      <c r="H109" s="109">
        <v>1</v>
      </c>
      <c r="I109" s="109" t="s">
        <v>395</v>
      </c>
      <c r="J109" s="102" t="s">
        <v>103</v>
      </c>
      <c r="K109" s="109" t="s">
        <v>496</v>
      </c>
      <c r="L109" s="109">
        <v>13860694796</v>
      </c>
      <c r="M109" s="109" t="s">
        <v>458</v>
      </c>
    </row>
    <row r="110" spans="1:13" ht="15.75">
      <c r="A110" s="87" t="str">
        <f t="shared" si="3"/>
        <v/>
      </c>
      <c r="B110" s="101" t="s">
        <v>411</v>
      </c>
      <c r="C110" s="101" t="s">
        <v>411</v>
      </c>
      <c r="D110" s="109" t="s">
        <v>117</v>
      </c>
      <c r="E110" s="102" t="s">
        <v>118</v>
      </c>
      <c r="F110" s="102">
        <v>1</v>
      </c>
      <c r="G110" s="103">
        <v>0.81</v>
      </c>
      <c r="H110" s="109">
        <v>1</v>
      </c>
      <c r="I110" s="109"/>
      <c r="J110" s="102" t="s">
        <v>103</v>
      </c>
      <c r="K110" s="109" t="s">
        <v>497</v>
      </c>
      <c r="L110" s="109">
        <v>18982608475</v>
      </c>
      <c r="M110" s="109" t="s">
        <v>459</v>
      </c>
    </row>
    <row r="111" spans="1:13" ht="15.75">
      <c r="A111" s="87" t="str">
        <f t="shared" si="3"/>
        <v/>
      </c>
      <c r="B111" s="101" t="s">
        <v>412</v>
      </c>
      <c r="C111" s="101" t="s">
        <v>412</v>
      </c>
      <c r="D111" s="109" t="s">
        <v>117</v>
      </c>
      <c r="E111" s="102" t="s">
        <v>118</v>
      </c>
      <c r="F111" s="102">
        <v>1</v>
      </c>
      <c r="G111" s="103">
        <v>0.81</v>
      </c>
      <c r="H111" s="109">
        <v>1</v>
      </c>
      <c r="I111" s="109" t="s">
        <v>409</v>
      </c>
      <c r="J111" s="102" t="s">
        <v>103</v>
      </c>
      <c r="K111" s="109" t="s">
        <v>498</v>
      </c>
      <c r="L111" s="109">
        <v>18683111190</v>
      </c>
      <c r="M111" s="109" t="s">
        <v>460</v>
      </c>
    </row>
    <row r="112" spans="1:13" ht="15.75">
      <c r="A112" s="87" t="str">
        <f t="shared" si="3"/>
        <v/>
      </c>
      <c r="B112" s="101" t="s">
        <v>413</v>
      </c>
      <c r="C112" s="101" t="s">
        <v>413</v>
      </c>
      <c r="D112" s="109" t="s">
        <v>117</v>
      </c>
      <c r="E112" s="102" t="s">
        <v>118</v>
      </c>
      <c r="F112" s="102">
        <v>1</v>
      </c>
      <c r="G112" s="103">
        <v>0.81</v>
      </c>
      <c r="H112" s="109">
        <v>1</v>
      </c>
      <c r="I112" s="109" t="s">
        <v>395</v>
      </c>
      <c r="J112" s="102" t="s">
        <v>103</v>
      </c>
      <c r="K112" s="109" t="s">
        <v>499</v>
      </c>
      <c r="L112" s="109">
        <v>18302899789</v>
      </c>
      <c r="M112" s="109" t="s">
        <v>461</v>
      </c>
    </row>
    <row r="113" spans="1:25" ht="15.75">
      <c r="A113" s="87" t="str">
        <f t="shared" si="3"/>
        <v/>
      </c>
      <c r="B113" s="101" t="s">
        <v>414</v>
      </c>
      <c r="C113" s="101" t="s">
        <v>414</v>
      </c>
      <c r="D113" s="109" t="s">
        <v>117</v>
      </c>
      <c r="E113" s="102" t="s">
        <v>118</v>
      </c>
      <c r="F113" s="102">
        <v>1</v>
      </c>
      <c r="G113" s="103">
        <v>0.81</v>
      </c>
      <c r="H113" s="109">
        <v>1</v>
      </c>
      <c r="I113" s="109" t="s">
        <v>409</v>
      </c>
      <c r="J113" s="102" t="s">
        <v>103</v>
      </c>
      <c r="K113" s="109" t="s">
        <v>500</v>
      </c>
      <c r="L113" s="109">
        <v>13548488801</v>
      </c>
      <c r="M113" s="109" t="s">
        <v>462</v>
      </c>
    </row>
    <row r="114" spans="1:25" ht="15.75">
      <c r="A114" s="87" t="str">
        <f t="shared" si="3"/>
        <v/>
      </c>
      <c r="B114" s="101" t="s">
        <v>415</v>
      </c>
      <c r="C114" s="101" t="s">
        <v>415</v>
      </c>
      <c r="D114" s="109" t="s">
        <v>117</v>
      </c>
      <c r="E114" s="102" t="s">
        <v>118</v>
      </c>
      <c r="F114" s="102">
        <v>1</v>
      </c>
      <c r="G114" s="103">
        <v>0.81</v>
      </c>
      <c r="H114" s="109">
        <v>1</v>
      </c>
      <c r="I114" s="109"/>
      <c r="J114" s="102" t="s">
        <v>103</v>
      </c>
      <c r="K114" s="109" t="s">
        <v>501</v>
      </c>
      <c r="L114" s="109">
        <v>18217216136</v>
      </c>
      <c r="M114" s="109" t="s">
        <v>463</v>
      </c>
    </row>
    <row r="115" spans="1:25" ht="15.75">
      <c r="A115" s="87" t="str">
        <f t="shared" si="3"/>
        <v/>
      </c>
      <c r="B115" s="101" t="s">
        <v>416</v>
      </c>
      <c r="C115" s="101" t="s">
        <v>416</v>
      </c>
      <c r="D115" s="109" t="s">
        <v>117</v>
      </c>
      <c r="E115" s="102" t="s">
        <v>118</v>
      </c>
      <c r="F115" s="102">
        <v>1</v>
      </c>
      <c r="G115" s="103">
        <v>0.81</v>
      </c>
      <c r="H115" s="109">
        <v>1</v>
      </c>
      <c r="I115" s="109" t="s">
        <v>417</v>
      </c>
      <c r="J115" s="102" t="s">
        <v>103</v>
      </c>
      <c r="K115" s="109" t="s">
        <v>502</v>
      </c>
      <c r="L115" s="109">
        <v>15700768239</v>
      </c>
      <c r="M115" s="109" t="s">
        <v>464</v>
      </c>
    </row>
    <row r="116" spans="1:25" ht="15.75">
      <c r="A116" s="87" t="str">
        <f t="shared" si="3"/>
        <v/>
      </c>
      <c r="B116" s="101" t="s">
        <v>418</v>
      </c>
      <c r="C116" s="101" t="s">
        <v>418</v>
      </c>
      <c r="D116" s="109" t="s">
        <v>117</v>
      </c>
      <c r="E116" s="102" t="s">
        <v>118</v>
      </c>
      <c r="F116" s="102">
        <v>1</v>
      </c>
      <c r="G116" s="103">
        <v>0.81</v>
      </c>
      <c r="H116" s="102">
        <v>1</v>
      </c>
      <c r="I116" s="102" t="s">
        <v>419</v>
      </c>
      <c r="J116" s="102" t="s">
        <v>103</v>
      </c>
      <c r="K116" s="109" t="s">
        <v>503</v>
      </c>
      <c r="L116" s="109">
        <v>13398437771</v>
      </c>
      <c r="M116" s="109" t="s">
        <v>465</v>
      </c>
    </row>
    <row r="117" spans="1:25" ht="15.75">
      <c r="A117" s="87"/>
      <c r="B117" s="101" t="s">
        <v>507</v>
      </c>
      <c r="C117" s="101" t="s">
        <v>507</v>
      </c>
      <c r="D117" s="112" t="s">
        <v>508</v>
      </c>
      <c r="E117" s="102" t="s">
        <v>509</v>
      </c>
      <c r="F117" s="102">
        <v>1</v>
      </c>
      <c r="G117" s="103">
        <v>2.4</v>
      </c>
      <c r="H117" s="102">
        <v>2</v>
      </c>
      <c r="I117" s="102" t="s">
        <v>510</v>
      </c>
      <c r="J117" s="109" t="s">
        <v>109</v>
      </c>
      <c r="K117" s="109" t="s">
        <v>512</v>
      </c>
      <c r="L117" s="109">
        <v>18607515004</v>
      </c>
      <c r="M117" s="112" t="s">
        <v>511</v>
      </c>
    </row>
    <row r="118" spans="1:25" ht="15.75">
      <c r="A118" s="87"/>
      <c r="B118" s="101" t="s">
        <v>420</v>
      </c>
      <c r="C118" s="101" t="s">
        <v>420</v>
      </c>
      <c r="D118" s="109" t="s">
        <v>518</v>
      </c>
      <c r="E118" s="109" t="s">
        <v>519</v>
      </c>
      <c r="F118" s="109">
        <v>1</v>
      </c>
      <c r="G118" s="110">
        <v>1.95</v>
      </c>
      <c r="H118" s="109">
        <v>18</v>
      </c>
      <c r="I118" s="109" t="s">
        <v>522</v>
      </c>
      <c r="J118" s="102" t="s">
        <v>106</v>
      </c>
      <c r="K118" s="101" t="s">
        <v>421</v>
      </c>
      <c r="L118" s="101">
        <v>13973632555</v>
      </c>
      <c r="M118" s="101" t="s">
        <v>422</v>
      </c>
    </row>
    <row r="119" spans="1:25" ht="15.75">
      <c r="A119" s="87"/>
      <c r="B119" s="106" t="s">
        <v>513</v>
      </c>
      <c r="C119" s="106" t="s">
        <v>513</v>
      </c>
      <c r="D119" s="109" t="s">
        <v>518</v>
      </c>
      <c r="E119" s="109" t="s">
        <v>519</v>
      </c>
      <c r="F119" s="109">
        <v>1</v>
      </c>
      <c r="G119" s="110">
        <v>1.95</v>
      </c>
      <c r="H119" s="109">
        <v>18</v>
      </c>
      <c r="I119" s="109" t="s">
        <v>523</v>
      </c>
      <c r="J119" s="102" t="s">
        <v>106</v>
      </c>
      <c r="K119" s="101" t="s">
        <v>421</v>
      </c>
      <c r="L119" s="101">
        <v>13973632555</v>
      </c>
      <c r="M119" s="101" t="s">
        <v>422</v>
      </c>
    </row>
    <row r="120" spans="1:25" ht="15.75">
      <c r="A120" s="87"/>
      <c r="B120" s="106" t="s">
        <v>514</v>
      </c>
      <c r="C120" s="106" t="s">
        <v>514</v>
      </c>
      <c r="D120" s="106" t="s">
        <v>520</v>
      </c>
      <c r="E120" s="71" t="s">
        <v>521</v>
      </c>
      <c r="F120" s="70">
        <v>1</v>
      </c>
      <c r="G120" s="70">
        <v>2.63</v>
      </c>
      <c r="H120" s="70">
        <v>6</v>
      </c>
      <c r="I120" s="106" t="s">
        <v>525</v>
      </c>
      <c r="J120" s="102" t="s">
        <v>106</v>
      </c>
      <c r="K120" s="101" t="s">
        <v>421</v>
      </c>
      <c r="L120" s="101">
        <v>13973632555</v>
      </c>
      <c r="M120" s="101" t="s">
        <v>422</v>
      </c>
    </row>
    <row r="121" spans="1:25" ht="15.75">
      <c r="A121" s="87"/>
      <c r="B121" s="106" t="s">
        <v>515</v>
      </c>
      <c r="C121" s="106" t="s">
        <v>515</v>
      </c>
      <c r="D121" s="106" t="s">
        <v>520</v>
      </c>
      <c r="E121" s="71" t="s">
        <v>521</v>
      </c>
      <c r="F121" s="70">
        <v>1</v>
      </c>
      <c r="G121" s="70">
        <v>2.63</v>
      </c>
      <c r="H121" s="70">
        <v>6</v>
      </c>
      <c r="I121" s="106" t="s">
        <v>525</v>
      </c>
      <c r="J121" s="102" t="s">
        <v>106</v>
      </c>
      <c r="K121" s="101" t="s">
        <v>421</v>
      </c>
      <c r="L121" s="101">
        <v>13973632555</v>
      </c>
      <c r="M121" s="101" t="s">
        <v>422</v>
      </c>
    </row>
    <row r="122" spans="1:25" ht="15.75">
      <c r="A122" s="87"/>
      <c r="B122" s="106" t="s">
        <v>516</v>
      </c>
      <c r="C122" s="106" t="s">
        <v>516</v>
      </c>
      <c r="D122" s="106" t="s">
        <v>520</v>
      </c>
      <c r="E122" s="71" t="s">
        <v>521</v>
      </c>
      <c r="F122" s="70">
        <v>1</v>
      </c>
      <c r="G122" s="70">
        <v>2.63</v>
      </c>
      <c r="H122" s="70">
        <v>6</v>
      </c>
      <c r="I122" s="106" t="s">
        <v>525</v>
      </c>
      <c r="J122" s="102" t="s">
        <v>106</v>
      </c>
      <c r="K122" s="101" t="s">
        <v>421</v>
      </c>
      <c r="L122" s="101">
        <v>13973632555</v>
      </c>
      <c r="M122" s="101" t="s">
        <v>422</v>
      </c>
    </row>
    <row r="123" spans="1:25" ht="15.75">
      <c r="A123" s="87"/>
      <c r="B123" s="106" t="s">
        <v>517</v>
      </c>
      <c r="C123" s="106" t="s">
        <v>517</v>
      </c>
      <c r="D123" s="113" t="s">
        <v>526</v>
      </c>
      <c r="E123" s="71" t="s">
        <v>527</v>
      </c>
      <c r="F123" s="70">
        <v>1</v>
      </c>
      <c r="G123" s="70">
        <v>1.49</v>
      </c>
      <c r="H123" s="70">
        <v>8</v>
      </c>
      <c r="I123" s="70" t="s">
        <v>524</v>
      </c>
      <c r="J123" s="102" t="s">
        <v>106</v>
      </c>
      <c r="K123" s="101" t="s">
        <v>421</v>
      </c>
      <c r="L123" s="101">
        <v>13973632555</v>
      </c>
      <c r="M123" s="101" t="s">
        <v>422</v>
      </c>
    </row>
    <row r="124" spans="1:25" ht="15.75">
      <c r="A124" s="87" t="str">
        <f t="shared" ref="A124:A155" si="4">IF(B124=C124,"","nonono")</f>
        <v/>
      </c>
      <c r="B124" s="101" t="s">
        <v>528</v>
      </c>
      <c r="C124" s="101" t="s">
        <v>528</v>
      </c>
      <c r="D124" s="109" t="s">
        <v>529</v>
      </c>
      <c r="E124" s="109" t="s">
        <v>530</v>
      </c>
      <c r="F124" s="102">
        <v>1</v>
      </c>
      <c r="G124" s="103">
        <v>1.26</v>
      </c>
      <c r="H124" s="102">
        <v>2</v>
      </c>
      <c r="I124" s="102" t="s">
        <v>531</v>
      </c>
      <c r="J124" s="102" t="s">
        <v>109</v>
      </c>
      <c r="K124" s="101" t="s">
        <v>247</v>
      </c>
      <c r="L124" s="109" t="s">
        <v>532</v>
      </c>
      <c r="M124" s="101" t="s">
        <v>249</v>
      </c>
      <c r="N124" s="101"/>
      <c r="R124" t="e">
        <f>COUNTIF(#REF!,K124)</f>
        <v>#REF!</v>
      </c>
    </row>
    <row r="125" spans="1:25" ht="15.75">
      <c r="A125" s="87" t="str">
        <f t="shared" si="4"/>
        <v/>
      </c>
      <c r="B125" s="101" t="s">
        <v>533</v>
      </c>
      <c r="C125" s="101" t="s">
        <v>533</v>
      </c>
      <c r="D125" s="109" t="s">
        <v>426</v>
      </c>
      <c r="E125" s="102" t="s">
        <v>304</v>
      </c>
      <c r="F125" s="102">
        <v>1</v>
      </c>
      <c r="G125" s="103">
        <v>1.26</v>
      </c>
      <c r="H125" s="102">
        <v>2</v>
      </c>
      <c r="I125" s="102"/>
      <c r="J125" s="102" t="s">
        <v>106</v>
      </c>
      <c r="K125" s="102" t="s">
        <v>534</v>
      </c>
      <c r="L125" s="102">
        <v>13568967333</v>
      </c>
      <c r="M125" s="102" t="s">
        <v>535</v>
      </c>
      <c r="N125" s="101"/>
    </row>
    <row r="126" spans="1:25">
      <c r="A126" s="87" t="str">
        <f t="shared" si="4"/>
        <v/>
      </c>
      <c r="B126" s="70" t="s">
        <v>542</v>
      </c>
      <c r="C126" s="70" t="s">
        <v>542</v>
      </c>
      <c r="D126" s="70" t="s">
        <v>544</v>
      </c>
      <c r="E126" s="71" t="s">
        <v>543</v>
      </c>
      <c r="F126" s="70">
        <v>1</v>
      </c>
      <c r="G126" s="70">
        <v>1.0363636363636362</v>
      </c>
      <c r="H126" s="72">
        <v>1</v>
      </c>
      <c r="I126" s="70" t="e">
        <v>#N/A</v>
      </c>
      <c r="J126" s="106" t="s">
        <v>1152</v>
      </c>
      <c r="K126" s="70" t="s">
        <v>545</v>
      </c>
      <c r="L126" s="70">
        <v>18997122625</v>
      </c>
      <c r="M126" s="70" t="s">
        <v>546</v>
      </c>
      <c r="N126" s="70" t="s">
        <v>547</v>
      </c>
      <c r="U126" s="73"/>
      <c r="Y126" s="70"/>
    </row>
    <row r="127" spans="1:25">
      <c r="A127" s="87" t="str">
        <f t="shared" si="4"/>
        <v/>
      </c>
      <c r="B127" s="70" t="s">
        <v>548</v>
      </c>
      <c r="C127" s="70" t="s">
        <v>548</v>
      </c>
      <c r="D127" s="70" t="s">
        <v>544</v>
      </c>
      <c r="E127" s="71" t="s">
        <v>543</v>
      </c>
      <c r="F127" s="70">
        <v>1</v>
      </c>
      <c r="G127" s="70">
        <v>1.0363636363636362</v>
      </c>
      <c r="H127" s="72">
        <v>1</v>
      </c>
      <c r="I127" s="70" t="e">
        <v>#N/A</v>
      </c>
      <c r="J127" s="106" t="s">
        <v>1152</v>
      </c>
      <c r="K127" s="70" t="s">
        <v>545</v>
      </c>
      <c r="L127" s="70">
        <v>18997122625</v>
      </c>
      <c r="M127" s="70" t="s">
        <v>546</v>
      </c>
      <c r="N127" s="70" t="s">
        <v>547</v>
      </c>
      <c r="U127" s="73"/>
      <c r="Y127" s="70"/>
    </row>
    <row r="128" spans="1:25">
      <c r="A128" s="87" t="str">
        <f t="shared" si="4"/>
        <v/>
      </c>
      <c r="B128" s="70" t="s">
        <v>549</v>
      </c>
      <c r="C128" s="70" t="s">
        <v>549</v>
      </c>
      <c r="D128" s="106" t="s">
        <v>1153</v>
      </c>
      <c r="E128" s="71" t="s">
        <v>550</v>
      </c>
      <c r="F128" s="70">
        <v>1</v>
      </c>
      <c r="G128" s="70">
        <v>1.0363636363636362</v>
      </c>
      <c r="H128" s="72">
        <v>1</v>
      </c>
      <c r="I128" s="70" t="s">
        <v>1105</v>
      </c>
      <c r="J128" s="106" t="s">
        <v>1145</v>
      </c>
      <c r="K128" s="70" t="s">
        <v>551</v>
      </c>
      <c r="L128" s="70">
        <v>15710058156</v>
      </c>
      <c r="M128" s="70" t="s">
        <v>552</v>
      </c>
      <c r="N128" s="70" t="s">
        <v>553</v>
      </c>
      <c r="U128" s="73"/>
      <c r="Y128" s="70"/>
    </row>
    <row r="129" spans="1:25">
      <c r="A129" s="87" t="str">
        <f t="shared" si="4"/>
        <v/>
      </c>
      <c r="B129" s="70" t="s">
        <v>554</v>
      </c>
      <c r="C129" s="70" t="s">
        <v>554</v>
      </c>
      <c r="D129" s="106" t="s">
        <v>1110</v>
      </c>
      <c r="E129" s="71" t="s">
        <v>102</v>
      </c>
      <c r="F129" s="70">
        <v>1</v>
      </c>
      <c r="G129" s="70">
        <v>0.3545454545454545</v>
      </c>
      <c r="H129" s="72">
        <v>1</v>
      </c>
      <c r="I129" s="70" t="s">
        <v>1109</v>
      </c>
      <c r="J129" s="106" t="s">
        <v>1149</v>
      </c>
      <c r="K129" s="70" t="s">
        <v>555</v>
      </c>
      <c r="L129" s="70">
        <v>13707999658</v>
      </c>
      <c r="M129" s="70" t="s">
        <v>556</v>
      </c>
      <c r="N129" s="70" t="s">
        <v>557</v>
      </c>
      <c r="U129" s="73"/>
      <c r="Y129" s="70"/>
    </row>
    <row r="130" spans="1:25">
      <c r="A130" s="87" t="str">
        <f t="shared" si="4"/>
        <v/>
      </c>
      <c r="B130" s="70" t="s">
        <v>563</v>
      </c>
      <c r="C130" s="70" t="s">
        <v>563</v>
      </c>
      <c r="D130" s="106" t="s">
        <v>1108</v>
      </c>
      <c r="E130" s="71" t="s">
        <v>102</v>
      </c>
      <c r="F130" s="70">
        <v>1</v>
      </c>
      <c r="G130" s="70">
        <v>0.3545454545454545</v>
      </c>
      <c r="H130" s="72">
        <v>1</v>
      </c>
      <c r="I130" s="70" t="s">
        <v>1107</v>
      </c>
      <c r="J130" s="106" t="s">
        <v>1149</v>
      </c>
      <c r="K130" s="70" t="s">
        <v>564</v>
      </c>
      <c r="L130" s="70">
        <v>13816200680</v>
      </c>
      <c r="M130" s="70" t="s">
        <v>565</v>
      </c>
      <c r="N130" s="70" t="s">
        <v>566</v>
      </c>
      <c r="U130" s="73"/>
      <c r="Y130" s="70"/>
    </row>
    <row r="131" spans="1:25">
      <c r="A131" s="87" t="str">
        <f t="shared" si="4"/>
        <v/>
      </c>
      <c r="B131" s="70" t="s">
        <v>573</v>
      </c>
      <c r="C131" s="70" t="s">
        <v>573</v>
      </c>
      <c r="D131" s="106" t="s">
        <v>1113</v>
      </c>
      <c r="E131" s="71" t="s">
        <v>102</v>
      </c>
      <c r="F131" s="70">
        <v>1</v>
      </c>
      <c r="G131" s="70">
        <v>0.3545454545454545</v>
      </c>
      <c r="H131" s="72">
        <v>1</v>
      </c>
      <c r="I131" s="70" t="s">
        <v>1111</v>
      </c>
      <c r="J131" s="106" t="s">
        <v>1149</v>
      </c>
      <c r="K131" s="70" t="s">
        <v>574</v>
      </c>
      <c r="L131" s="70">
        <v>13439818427</v>
      </c>
      <c r="M131" s="70" t="s">
        <v>575</v>
      </c>
      <c r="N131" s="70" t="s">
        <v>576</v>
      </c>
      <c r="U131" s="73"/>
      <c r="Y131" s="70"/>
    </row>
    <row r="132" spans="1:25">
      <c r="A132" s="87" t="str">
        <f t="shared" si="4"/>
        <v/>
      </c>
      <c r="B132" s="70" t="s">
        <v>577</v>
      </c>
      <c r="C132" s="70" t="s">
        <v>577</v>
      </c>
      <c r="D132" s="106" t="s">
        <v>1113</v>
      </c>
      <c r="E132" s="71" t="s">
        <v>102</v>
      </c>
      <c r="F132" s="70">
        <v>1</v>
      </c>
      <c r="G132" s="70">
        <v>0.3545454545454545</v>
      </c>
      <c r="H132" s="72">
        <v>1</v>
      </c>
      <c r="I132" s="70" t="s">
        <v>1112</v>
      </c>
      <c r="J132" s="106" t="s">
        <v>1149</v>
      </c>
      <c r="K132" s="70" t="s">
        <v>578</v>
      </c>
      <c r="L132" s="70">
        <v>15834186569</v>
      </c>
      <c r="M132" s="70" t="s">
        <v>579</v>
      </c>
      <c r="N132" s="70" t="s">
        <v>580</v>
      </c>
      <c r="U132" s="73"/>
      <c r="Y132" s="70"/>
    </row>
    <row r="133" spans="1:25" ht="15.75">
      <c r="A133" s="87" t="str">
        <f t="shared" si="4"/>
        <v/>
      </c>
      <c r="B133" s="70" t="s">
        <v>581</v>
      </c>
      <c r="C133" s="70" t="s">
        <v>581</v>
      </c>
      <c r="D133" s="106" t="s">
        <v>1114</v>
      </c>
      <c r="E133" s="71" t="s">
        <v>582</v>
      </c>
      <c r="F133" s="70">
        <v>1</v>
      </c>
      <c r="G133" s="70">
        <v>1.0363636363636362</v>
      </c>
      <c r="H133" s="72">
        <v>1</v>
      </c>
      <c r="I133" s="70" t="e">
        <v>#N/A</v>
      </c>
      <c r="J133" s="102" t="s">
        <v>109</v>
      </c>
      <c r="K133" s="70" t="s">
        <v>583</v>
      </c>
      <c r="L133" s="70">
        <v>18043625111</v>
      </c>
      <c r="M133" s="70" t="s">
        <v>584</v>
      </c>
      <c r="N133" s="70" t="s">
        <v>585</v>
      </c>
      <c r="U133" s="73"/>
      <c r="Y133" s="70"/>
    </row>
    <row r="134" spans="1:25">
      <c r="A134" s="87" t="str">
        <f t="shared" si="4"/>
        <v/>
      </c>
      <c r="B134" s="70" t="s">
        <v>586</v>
      </c>
      <c r="C134" s="70" t="s">
        <v>586</v>
      </c>
      <c r="D134" s="106" t="s">
        <v>1106</v>
      </c>
      <c r="E134" s="71" t="s">
        <v>550</v>
      </c>
      <c r="F134" s="70">
        <v>1</v>
      </c>
      <c r="G134" s="70">
        <v>1.0363636363636362</v>
      </c>
      <c r="H134" s="72">
        <v>1</v>
      </c>
      <c r="I134" s="70" t="s">
        <v>1115</v>
      </c>
      <c r="J134" s="106" t="s">
        <v>1145</v>
      </c>
      <c r="K134" s="70" t="s">
        <v>587</v>
      </c>
      <c r="L134" s="70">
        <v>13706956668</v>
      </c>
      <c r="M134" s="70" t="s">
        <v>588</v>
      </c>
      <c r="N134" s="70" t="s">
        <v>589</v>
      </c>
      <c r="U134" s="73"/>
      <c r="Y134" s="70"/>
    </row>
    <row r="135" spans="1:25" ht="15.75">
      <c r="A135" s="87" t="str">
        <f t="shared" si="4"/>
        <v/>
      </c>
      <c r="B135" s="70" t="s">
        <v>590</v>
      </c>
      <c r="C135" s="70" t="s">
        <v>590</v>
      </c>
      <c r="D135" s="106" t="s">
        <v>1116</v>
      </c>
      <c r="E135" s="71" t="s">
        <v>591</v>
      </c>
      <c r="F135" s="70">
        <v>1</v>
      </c>
      <c r="G135" s="70">
        <v>1.2636363636363634</v>
      </c>
      <c r="H135" s="72">
        <v>1</v>
      </c>
      <c r="I135" s="70" t="e">
        <v>#N/A</v>
      </c>
      <c r="J135" s="102" t="s">
        <v>109</v>
      </c>
      <c r="K135" s="70" t="s">
        <v>592</v>
      </c>
      <c r="L135" s="70">
        <v>13885038072</v>
      </c>
      <c r="M135" s="70" t="s">
        <v>593</v>
      </c>
      <c r="N135" s="70" t="s">
        <v>594</v>
      </c>
      <c r="U135" s="73"/>
      <c r="Y135" s="70"/>
    </row>
    <row r="136" spans="1:25" ht="15.75">
      <c r="A136" s="87" t="str">
        <f t="shared" si="4"/>
        <v/>
      </c>
      <c r="B136" s="70" t="s">
        <v>595</v>
      </c>
      <c r="C136" s="70" t="s">
        <v>595</v>
      </c>
      <c r="D136" s="106" t="s">
        <v>1116</v>
      </c>
      <c r="E136" s="71" t="s">
        <v>591</v>
      </c>
      <c r="F136" s="70">
        <v>1</v>
      </c>
      <c r="G136" s="70">
        <v>1.2636363636363634</v>
      </c>
      <c r="H136" s="72">
        <v>1</v>
      </c>
      <c r="I136" s="70" t="e">
        <v>#N/A</v>
      </c>
      <c r="J136" s="102" t="s">
        <v>109</v>
      </c>
      <c r="K136" s="70" t="s">
        <v>596</v>
      </c>
      <c r="L136" s="70">
        <v>15934706556</v>
      </c>
      <c r="M136" s="70" t="s">
        <v>597</v>
      </c>
      <c r="N136" s="70" t="s">
        <v>598</v>
      </c>
      <c r="U136" s="73"/>
      <c r="Y136" s="70"/>
    </row>
    <row r="137" spans="1:25" ht="15.75">
      <c r="A137" s="87" t="str">
        <f t="shared" si="4"/>
        <v/>
      </c>
      <c r="B137" s="70" t="s">
        <v>599</v>
      </c>
      <c r="C137" s="70" t="s">
        <v>599</v>
      </c>
      <c r="D137" s="106" t="s">
        <v>1116</v>
      </c>
      <c r="E137" s="71" t="s">
        <v>591</v>
      </c>
      <c r="F137" s="70">
        <v>1</v>
      </c>
      <c r="G137" s="70">
        <v>1.2636363636363634</v>
      </c>
      <c r="H137" s="72">
        <v>1</v>
      </c>
      <c r="I137" s="70" t="e">
        <v>#N/A</v>
      </c>
      <c r="J137" s="102" t="s">
        <v>109</v>
      </c>
      <c r="K137" s="70" t="s">
        <v>600</v>
      </c>
      <c r="L137" s="70">
        <v>18985590756</v>
      </c>
      <c r="M137" s="70" t="s">
        <v>601</v>
      </c>
      <c r="N137" s="70" t="s">
        <v>602</v>
      </c>
      <c r="U137" s="73"/>
      <c r="Y137" s="70"/>
    </row>
    <row r="138" spans="1:25" ht="15.75">
      <c r="A138" s="87" t="str">
        <f t="shared" si="4"/>
        <v/>
      </c>
      <c r="B138" s="70" t="s">
        <v>603</v>
      </c>
      <c r="C138" s="70" t="s">
        <v>603</v>
      </c>
      <c r="D138" s="70" t="s">
        <v>605</v>
      </c>
      <c r="E138" s="71" t="s">
        <v>604</v>
      </c>
      <c r="F138" s="70">
        <v>1</v>
      </c>
      <c r="G138" s="70">
        <v>0.3545454545454545</v>
      </c>
      <c r="H138" s="72">
        <v>2</v>
      </c>
      <c r="I138" s="70" t="e">
        <v>#N/A</v>
      </c>
      <c r="J138" s="102" t="s">
        <v>106</v>
      </c>
      <c r="K138" s="70" t="s">
        <v>606</v>
      </c>
      <c r="L138" s="70">
        <v>18381080608</v>
      </c>
      <c r="M138" s="70" t="s">
        <v>607</v>
      </c>
      <c r="N138" s="70" t="s">
        <v>608</v>
      </c>
      <c r="U138" s="73"/>
      <c r="Y138" s="70"/>
    </row>
    <row r="139" spans="1:25" ht="15.75">
      <c r="A139" s="87" t="str">
        <f t="shared" si="4"/>
        <v/>
      </c>
      <c r="B139" s="70" t="s">
        <v>609</v>
      </c>
      <c r="C139" s="70" t="s">
        <v>609</v>
      </c>
      <c r="D139" s="70" t="s">
        <v>611</v>
      </c>
      <c r="E139" s="71" t="s">
        <v>610</v>
      </c>
      <c r="F139" s="70">
        <v>1</v>
      </c>
      <c r="G139" s="70">
        <v>0.80909090909090908</v>
      </c>
      <c r="H139" s="72">
        <v>3</v>
      </c>
      <c r="I139" s="70" t="e">
        <v>#N/A</v>
      </c>
      <c r="J139" s="102" t="s">
        <v>106</v>
      </c>
      <c r="K139" s="70" t="s">
        <v>612</v>
      </c>
      <c r="L139" s="70">
        <v>18323316934</v>
      </c>
      <c r="M139" s="70" t="s">
        <v>613</v>
      </c>
      <c r="N139" s="70" t="s">
        <v>614</v>
      </c>
      <c r="U139" s="73"/>
      <c r="Y139" s="70"/>
    </row>
    <row r="140" spans="1:25">
      <c r="A140" s="87" t="str">
        <f t="shared" si="4"/>
        <v/>
      </c>
      <c r="B140" s="70" t="s">
        <v>615</v>
      </c>
      <c r="C140" s="70" t="s">
        <v>615</v>
      </c>
      <c r="D140" s="106" t="s">
        <v>1113</v>
      </c>
      <c r="E140" s="71" t="s">
        <v>102</v>
      </c>
      <c r="F140" s="70">
        <v>1</v>
      </c>
      <c r="G140" s="70">
        <v>0.3545454545454545</v>
      </c>
      <c r="H140" s="72">
        <v>1</v>
      </c>
      <c r="I140" s="70" t="s">
        <v>1117</v>
      </c>
      <c r="J140" s="106" t="s">
        <v>1149</v>
      </c>
      <c r="K140" s="70" t="s">
        <v>616</v>
      </c>
      <c r="L140" s="70">
        <v>18612205800</v>
      </c>
      <c r="M140" s="70" t="s">
        <v>617</v>
      </c>
      <c r="N140" s="70" t="s">
        <v>618</v>
      </c>
      <c r="U140" s="73"/>
      <c r="Y140" s="70"/>
    </row>
    <row r="141" spans="1:25" ht="15.75">
      <c r="A141" s="87" t="str">
        <f t="shared" si="4"/>
        <v/>
      </c>
      <c r="B141" s="70" t="s">
        <v>619</v>
      </c>
      <c r="C141" s="70" t="s">
        <v>619</v>
      </c>
      <c r="D141" s="70" t="s">
        <v>611</v>
      </c>
      <c r="E141" s="71" t="s">
        <v>610</v>
      </c>
      <c r="F141" s="70">
        <v>1</v>
      </c>
      <c r="G141" s="70">
        <v>0.80909090909090908</v>
      </c>
      <c r="H141" s="72">
        <v>3</v>
      </c>
      <c r="I141" s="70" t="e">
        <v>#N/A</v>
      </c>
      <c r="J141" s="102" t="s">
        <v>106</v>
      </c>
      <c r="K141" s="70" t="s">
        <v>620</v>
      </c>
      <c r="L141" s="70">
        <v>18981958861</v>
      </c>
      <c r="M141" s="70" t="s">
        <v>621</v>
      </c>
      <c r="N141" s="70" t="s">
        <v>622</v>
      </c>
      <c r="U141" s="73"/>
      <c r="Y141" s="70"/>
    </row>
    <row r="142" spans="1:25" ht="15.75">
      <c r="A142" s="87" t="str">
        <f t="shared" si="4"/>
        <v/>
      </c>
      <c r="B142" s="70" t="s">
        <v>623</v>
      </c>
      <c r="C142" s="70" t="s">
        <v>623</v>
      </c>
      <c r="D142" s="70" t="s">
        <v>625</v>
      </c>
      <c r="E142" s="71" t="s">
        <v>624</v>
      </c>
      <c r="F142" s="70">
        <v>1</v>
      </c>
      <c r="G142" s="70">
        <v>1.718181818181818</v>
      </c>
      <c r="H142" s="72">
        <v>3</v>
      </c>
      <c r="I142" s="70" t="s">
        <v>626</v>
      </c>
      <c r="J142" s="102" t="s">
        <v>109</v>
      </c>
      <c r="K142" s="70" t="s">
        <v>620</v>
      </c>
      <c r="L142" s="70">
        <v>18981958861</v>
      </c>
      <c r="M142" s="70" t="s">
        <v>621</v>
      </c>
      <c r="N142" s="70" t="s">
        <v>622</v>
      </c>
      <c r="U142" s="73"/>
      <c r="Y142" s="70"/>
    </row>
    <row r="143" spans="1:25">
      <c r="A143" s="87" t="str">
        <f t="shared" si="4"/>
        <v/>
      </c>
      <c r="B143" s="70" t="s">
        <v>627</v>
      </c>
      <c r="C143" s="70" t="s">
        <v>627</v>
      </c>
      <c r="D143" s="70" t="s">
        <v>629</v>
      </c>
      <c r="E143" s="71" t="s">
        <v>628</v>
      </c>
      <c r="F143" s="70">
        <v>1</v>
      </c>
      <c r="G143" s="70">
        <v>0.58181818181818179</v>
      </c>
      <c r="H143" s="72">
        <v>1</v>
      </c>
      <c r="I143" s="70" t="s">
        <v>630</v>
      </c>
      <c r="J143" s="106" t="s">
        <v>1151</v>
      </c>
      <c r="K143" s="70" t="s">
        <v>631</v>
      </c>
      <c r="L143" s="70">
        <v>17790058873</v>
      </c>
      <c r="M143" s="70" t="s">
        <v>632</v>
      </c>
      <c r="N143" s="70" t="s">
        <v>633</v>
      </c>
      <c r="U143" s="73"/>
      <c r="Y143" s="70"/>
    </row>
    <row r="144" spans="1:25">
      <c r="A144" s="87" t="str">
        <f t="shared" si="4"/>
        <v/>
      </c>
      <c r="B144" s="70" t="s">
        <v>634</v>
      </c>
      <c r="C144" s="70" t="s">
        <v>634</v>
      </c>
      <c r="D144" s="106" t="s">
        <v>1119</v>
      </c>
      <c r="E144" s="71" t="s">
        <v>102</v>
      </c>
      <c r="F144" s="70">
        <v>1</v>
      </c>
      <c r="G144" s="70">
        <v>0.3545454545454545</v>
      </c>
      <c r="H144" s="72">
        <v>1</v>
      </c>
      <c r="I144" s="70" t="s">
        <v>1118</v>
      </c>
      <c r="J144" s="106" t="s">
        <v>1149</v>
      </c>
      <c r="K144" s="70" t="s">
        <v>635</v>
      </c>
      <c r="L144" s="70">
        <v>13918054346</v>
      </c>
      <c r="M144" s="70" t="s">
        <v>636</v>
      </c>
      <c r="N144" s="70" t="s">
        <v>637</v>
      </c>
      <c r="U144" s="73"/>
      <c r="Y144" s="70"/>
    </row>
    <row r="145" spans="1:25" ht="15.75">
      <c r="A145" s="87" t="str">
        <f t="shared" si="4"/>
        <v/>
      </c>
      <c r="B145" s="70" t="s">
        <v>638</v>
      </c>
      <c r="C145" s="70" t="s">
        <v>638</v>
      </c>
      <c r="D145" s="70" t="s">
        <v>639</v>
      </c>
      <c r="E145" s="71" t="s">
        <v>582</v>
      </c>
      <c r="F145" s="70">
        <v>1</v>
      </c>
      <c r="G145" s="70">
        <v>2.1727272727272724</v>
      </c>
      <c r="H145" s="72">
        <v>2</v>
      </c>
      <c r="I145" s="70" t="e">
        <v>#N/A</v>
      </c>
      <c r="J145" s="102" t="s">
        <v>109</v>
      </c>
      <c r="K145" s="70" t="s">
        <v>640</v>
      </c>
      <c r="L145" s="70">
        <v>15057565432</v>
      </c>
      <c r="M145" s="70" t="s">
        <v>641</v>
      </c>
      <c r="N145" s="70" t="s">
        <v>642</v>
      </c>
      <c r="U145" s="73"/>
      <c r="Y145" s="70"/>
    </row>
    <row r="146" spans="1:25" ht="15.75">
      <c r="A146" s="87" t="str">
        <f t="shared" si="4"/>
        <v/>
      </c>
      <c r="B146" s="70" t="s">
        <v>643</v>
      </c>
      <c r="C146" s="70" t="s">
        <v>643</v>
      </c>
      <c r="D146" s="70" t="s">
        <v>639</v>
      </c>
      <c r="E146" s="71" t="s">
        <v>582</v>
      </c>
      <c r="F146" s="70">
        <v>1</v>
      </c>
      <c r="G146" s="70">
        <v>2.1727272727272724</v>
      </c>
      <c r="H146" s="72">
        <v>2</v>
      </c>
      <c r="I146" s="70" t="e">
        <v>#N/A</v>
      </c>
      <c r="J146" s="102" t="s">
        <v>109</v>
      </c>
      <c r="K146" s="70" t="s">
        <v>640</v>
      </c>
      <c r="L146" s="70">
        <v>15057565432</v>
      </c>
      <c r="M146" s="70" t="s">
        <v>641</v>
      </c>
      <c r="N146" s="70" t="s">
        <v>642</v>
      </c>
      <c r="U146" s="73"/>
      <c r="Y146" s="70"/>
    </row>
    <row r="147" spans="1:25" ht="15.75">
      <c r="A147" s="87" t="str">
        <f t="shared" si="4"/>
        <v/>
      </c>
      <c r="B147" s="70" t="s">
        <v>644</v>
      </c>
      <c r="C147" s="70" t="s">
        <v>644</v>
      </c>
      <c r="D147" s="70" t="s">
        <v>645</v>
      </c>
      <c r="E147" s="71" t="s">
        <v>582</v>
      </c>
      <c r="F147" s="70">
        <v>1</v>
      </c>
      <c r="G147" s="70">
        <v>1.0363636363636362</v>
      </c>
      <c r="H147" s="72">
        <v>1</v>
      </c>
      <c r="I147" s="70" t="e">
        <v>#N/A</v>
      </c>
      <c r="J147" s="102" t="s">
        <v>109</v>
      </c>
      <c r="K147" s="70" t="s">
        <v>640</v>
      </c>
      <c r="L147" s="70">
        <v>15057565432</v>
      </c>
      <c r="M147" s="70" t="s">
        <v>641</v>
      </c>
      <c r="N147" s="70" t="s">
        <v>642</v>
      </c>
      <c r="U147" s="73"/>
      <c r="Y147" s="70"/>
    </row>
    <row r="148" spans="1:25" ht="15.75">
      <c r="A148" s="87" t="str">
        <f t="shared" si="4"/>
        <v/>
      </c>
      <c r="B148" s="70" t="s">
        <v>646</v>
      </c>
      <c r="C148" s="70" t="s">
        <v>646</v>
      </c>
      <c r="D148" s="106" t="s">
        <v>1120</v>
      </c>
      <c r="E148" s="71" t="s">
        <v>591</v>
      </c>
      <c r="F148" s="70">
        <v>1</v>
      </c>
      <c r="G148" s="70">
        <v>1.2636363636363634</v>
      </c>
      <c r="H148" s="72">
        <v>1</v>
      </c>
      <c r="I148" s="70" t="e">
        <v>#N/A</v>
      </c>
      <c r="J148" s="102" t="s">
        <v>109</v>
      </c>
      <c r="K148" s="70" t="s">
        <v>647</v>
      </c>
      <c r="L148" s="70">
        <v>18964688897</v>
      </c>
      <c r="M148" s="70" t="s">
        <v>648</v>
      </c>
      <c r="N148" s="70" t="s">
        <v>649</v>
      </c>
      <c r="U148" s="73"/>
      <c r="Y148" s="70"/>
    </row>
    <row r="149" spans="1:25" ht="15.75">
      <c r="A149" s="87" t="str">
        <f t="shared" si="4"/>
        <v/>
      </c>
      <c r="B149" s="70" t="s">
        <v>659</v>
      </c>
      <c r="C149" s="70" t="s">
        <v>659</v>
      </c>
      <c r="D149" s="106" t="s">
        <v>1121</v>
      </c>
      <c r="E149" s="71" t="s">
        <v>660</v>
      </c>
      <c r="F149" s="70">
        <v>1</v>
      </c>
      <c r="G149" s="70">
        <v>1.4909090909090907</v>
      </c>
      <c r="H149" s="72">
        <v>2</v>
      </c>
      <c r="I149" s="70" t="e">
        <v>#N/A</v>
      </c>
      <c r="J149" s="102" t="s">
        <v>109</v>
      </c>
      <c r="K149" s="70" t="s">
        <v>661</v>
      </c>
      <c r="L149" s="70">
        <v>13608541692</v>
      </c>
      <c r="M149" s="70" t="s">
        <v>662</v>
      </c>
      <c r="N149" s="70" t="s">
        <v>663</v>
      </c>
      <c r="U149" s="73"/>
      <c r="Y149" s="70"/>
    </row>
    <row r="150" spans="1:25" ht="15.75">
      <c r="A150" s="87" t="str">
        <f t="shared" si="4"/>
        <v/>
      </c>
      <c r="B150" s="70" t="s">
        <v>664</v>
      </c>
      <c r="C150" s="70" t="s">
        <v>664</v>
      </c>
      <c r="D150" s="106" t="s">
        <v>1122</v>
      </c>
      <c r="E150" s="71" t="s">
        <v>665</v>
      </c>
      <c r="F150" s="70">
        <v>1</v>
      </c>
      <c r="G150" s="70">
        <v>1.0363636363636362</v>
      </c>
      <c r="H150" s="72">
        <v>2</v>
      </c>
      <c r="I150" s="70" t="e">
        <v>#N/A</v>
      </c>
      <c r="J150" s="102" t="s">
        <v>106</v>
      </c>
      <c r="K150" s="70" t="s">
        <v>666</v>
      </c>
      <c r="L150" s="70">
        <v>18706383073</v>
      </c>
      <c r="M150" s="70" t="s">
        <v>667</v>
      </c>
      <c r="N150" s="70" t="s">
        <v>668</v>
      </c>
      <c r="U150" s="73"/>
      <c r="Y150" s="70"/>
    </row>
    <row r="151" spans="1:25" ht="15.75">
      <c r="A151" s="87" t="str">
        <f t="shared" si="4"/>
        <v/>
      </c>
      <c r="B151" s="70" t="s">
        <v>669</v>
      </c>
      <c r="C151" s="70" t="s">
        <v>669</v>
      </c>
      <c r="D151" s="106" t="s">
        <v>1120</v>
      </c>
      <c r="E151" s="71" t="s">
        <v>591</v>
      </c>
      <c r="F151" s="70">
        <v>1</v>
      </c>
      <c r="G151" s="70">
        <v>1.2636363636363634</v>
      </c>
      <c r="H151" s="72">
        <v>1</v>
      </c>
      <c r="I151" s="70" t="e">
        <v>#N/A</v>
      </c>
      <c r="J151" s="102" t="s">
        <v>109</v>
      </c>
      <c r="K151" s="70" t="s">
        <v>670</v>
      </c>
      <c r="L151" s="70">
        <v>13985039799</v>
      </c>
      <c r="M151" s="70" t="s">
        <v>671</v>
      </c>
      <c r="N151" s="70" t="s">
        <v>672</v>
      </c>
      <c r="U151" s="73"/>
      <c r="Y151" s="70"/>
    </row>
    <row r="152" spans="1:25" ht="15.75">
      <c r="A152" s="87" t="str">
        <f t="shared" si="4"/>
        <v/>
      </c>
      <c r="B152" s="70" t="s">
        <v>673</v>
      </c>
      <c r="C152" s="70" t="s">
        <v>673</v>
      </c>
      <c r="D152" s="70" t="s">
        <v>611</v>
      </c>
      <c r="E152" s="71" t="s">
        <v>610</v>
      </c>
      <c r="F152" s="70">
        <v>1</v>
      </c>
      <c r="G152" s="70">
        <v>0.80909090909090908</v>
      </c>
      <c r="H152" s="72">
        <v>3</v>
      </c>
      <c r="I152" s="70" t="e">
        <v>#N/A</v>
      </c>
      <c r="J152" s="102" t="s">
        <v>106</v>
      </c>
      <c r="K152" s="70" t="s">
        <v>674</v>
      </c>
      <c r="L152" s="70">
        <v>18085178041</v>
      </c>
      <c r="M152" s="70" t="s">
        <v>675</v>
      </c>
      <c r="N152" s="70" t="s">
        <v>676</v>
      </c>
      <c r="U152" s="73"/>
      <c r="Y152" s="70"/>
    </row>
    <row r="153" spans="1:25" ht="15.75">
      <c r="A153" s="87" t="str">
        <f t="shared" si="4"/>
        <v/>
      </c>
      <c r="B153" s="70" t="s">
        <v>677</v>
      </c>
      <c r="C153" s="70" t="s">
        <v>677</v>
      </c>
      <c r="D153" s="70" t="s">
        <v>679</v>
      </c>
      <c r="E153" s="71" t="s">
        <v>678</v>
      </c>
      <c r="F153" s="70">
        <v>1</v>
      </c>
      <c r="G153" s="70">
        <v>0.3545454545454545</v>
      </c>
      <c r="H153" s="72">
        <v>2</v>
      </c>
      <c r="I153" s="70" t="s">
        <v>680</v>
      </c>
      <c r="J153" s="102" t="s">
        <v>106</v>
      </c>
      <c r="K153" s="70" t="s">
        <v>681</v>
      </c>
      <c r="L153" s="70">
        <v>13984323697</v>
      </c>
      <c r="M153" s="70" t="s">
        <v>682</v>
      </c>
      <c r="N153" s="70" t="s">
        <v>683</v>
      </c>
      <c r="U153" s="73"/>
      <c r="Y153" s="70"/>
    </row>
    <row r="154" spans="1:25" ht="15.75">
      <c r="A154" s="87" t="str">
        <f t="shared" si="4"/>
        <v/>
      </c>
      <c r="B154" s="70" t="s">
        <v>684</v>
      </c>
      <c r="C154" s="70" t="s">
        <v>684</v>
      </c>
      <c r="D154" s="70" t="s">
        <v>611</v>
      </c>
      <c r="E154" s="71" t="s">
        <v>610</v>
      </c>
      <c r="F154" s="70">
        <v>1</v>
      </c>
      <c r="G154" s="70">
        <v>0.80909090909090908</v>
      </c>
      <c r="H154" s="72">
        <v>3</v>
      </c>
      <c r="I154" s="70" t="e">
        <v>#N/A</v>
      </c>
      <c r="J154" s="102" t="s">
        <v>106</v>
      </c>
      <c r="K154" s="70" t="s">
        <v>685</v>
      </c>
      <c r="L154" s="70">
        <v>13984879609</v>
      </c>
      <c r="M154" s="70" t="s">
        <v>686</v>
      </c>
      <c r="N154" s="70" t="s">
        <v>687</v>
      </c>
      <c r="U154" s="73"/>
      <c r="Y154" s="70"/>
    </row>
    <row r="155" spans="1:25" ht="15.75">
      <c r="A155" s="87" t="str">
        <f t="shared" si="4"/>
        <v/>
      </c>
      <c r="B155" s="70" t="s">
        <v>688</v>
      </c>
      <c r="C155" s="70" t="s">
        <v>688</v>
      </c>
      <c r="D155" s="70" t="s">
        <v>679</v>
      </c>
      <c r="E155" s="71" t="s">
        <v>678</v>
      </c>
      <c r="F155" s="70">
        <v>1</v>
      </c>
      <c r="G155" s="70">
        <v>0.3545454545454545</v>
      </c>
      <c r="H155" s="72">
        <v>2</v>
      </c>
      <c r="I155" s="70" t="s">
        <v>680</v>
      </c>
      <c r="J155" s="102" t="s">
        <v>106</v>
      </c>
      <c r="K155" s="70" t="s">
        <v>689</v>
      </c>
      <c r="L155" s="70">
        <v>13985519242</v>
      </c>
      <c r="M155" s="70" t="s">
        <v>690</v>
      </c>
      <c r="N155" s="70" t="s">
        <v>691</v>
      </c>
      <c r="U155" s="73"/>
      <c r="Y155" s="70"/>
    </row>
    <row r="156" spans="1:25" ht="15.75">
      <c r="A156" s="87" t="str">
        <f t="shared" ref="A156:A187" si="5">IF(B156=C156,"","nonono")</f>
        <v/>
      </c>
      <c r="B156" s="70" t="s">
        <v>692</v>
      </c>
      <c r="C156" s="70" t="s">
        <v>692</v>
      </c>
      <c r="D156" s="70" t="s">
        <v>693</v>
      </c>
      <c r="E156" s="71" t="s">
        <v>610</v>
      </c>
      <c r="F156" s="70">
        <v>1</v>
      </c>
      <c r="G156" s="70">
        <v>0.3545454545454545</v>
      </c>
      <c r="H156" s="72">
        <v>1</v>
      </c>
      <c r="I156" s="70" t="e">
        <v>#N/A</v>
      </c>
      <c r="J156" s="102" t="s">
        <v>106</v>
      </c>
      <c r="K156" s="70" t="s">
        <v>694</v>
      </c>
      <c r="L156" s="70">
        <v>18085609998</v>
      </c>
      <c r="M156" s="70" t="s">
        <v>695</v>
      </c>
      <c r="N156" s="70" t="s">
        <v>696</v>
      </c>
      <c r="U156" s="73"/>
      <c r="Y156" s="70"/>
    </row>
    <row r="157" spans="1:25" ht="15.75">
      <c r="A157" s="87" t="str">
        <f t="shared" si="5"/>
        <v/>
      </c>
      <c r="B157" s="70" t="s">
        <v>697</v>
      </c>
      <c r="C157" s="70" t="s">
        <v>697</v>
      </c>
      <c r="D157" s="70" t="s">
        <v>679</v>
      </c>
      <c r="E157" s="71" t="s">
        <v>678</v>
      </c>
      <c r="F157" s="70">
        <v>1</v>
      </c>
      <c r="G157" s="70">
        <v>0.3545454545454545</v>
      </c>
      <c r="H157" s="72">
        <v>2</v>
      </c>
      <c r="I157" s="70" t="s">
        <v>680</v>
      </c>
      <c r="J157" s="102" t="s">
        <v>106</v>
      </c>
      <c r="K157" s="70" t="s">
        <v>698</v>
      </c>
      <c r="L157" s="70">
        <v>18586876777</v>
      </c>
      <c r="M157" s="70" t="s">
        <v>699</v>
      </c>
      <c r="N157" s="70" t="s">
        <v>700</v>
      </c>
      <c r="U157" s="73"/>
      <c r="Y157" s="70"/>
    </row>
    <row r="158" spans="1:25">
      <c r="A158" s="87" t="str">
        <f t="shared" si="5"/>
        <v/>
      </c>
      <c r="B158" s="70" t="s">
        <v>716</v>
      </c>
      <c r="C158" s="70" t="s">
        <v>716</v>
      </c>
      <c r="D158" s="106" t="s">
        <v>1123</v>
      </c>
      <c r="E158" s="71" t="s">
        <v>717</v>
      </c>
      <c r="F158" s="70">
        <v>1</v>
      </c>
      <c r="G158" s="70">
        <v>0.3545454545454545</v>
      </c>
      <c r="H158" s="72">
        <v>1</v>
      </c>
      <c r="I158" s="70" t="e">
        <v>#N/A</v>
      </c>
      <c r="J158" s="106" t="s">
        <v>1149</v>
      </c>
      <c r="K158" s="70" t="s">
        <v>718</v>
      </c>
      <c r="L158" s="70">
        <v>13788800342</v>
      </c>
      <c r="M158" s="70" t="s">
        <v>719</v>
      </c>
      <c r="N158" s="70" t="s">
        <v>720</v>
      </c>
      <c r="U158" s="73"/>
      <c r="Y158" s="70"/>
    </row>
    <row r="159" spans="1:25">
      <c r="A159" s="87" t="str">
        <f t="shared" si="5"/>
        <v/>
      </c>
      <c r="B159" s="70" t="s">
        <v>721</v>
      </c>
      <c r="C159" s="70" t="s">
        <v>721</v>
      </c>
      <c r="D159" s="70" t="s">
        <v>723</v>
      </c>
      <c r="E159" s="71" t="s">
        <v>722</v>
      </c>
      <c r="F159" s="70">
        <v>1</v>
      </c>
      <c r="G159" s="70">
        <v>0.58181818181818179</v>
      </c>
      <c r="H159" s="72">
        <v>1</v>
      </c>
      <c r="I159" s="70" t="s">
        <v>724</v>
      </c>
      <c r="J159" s="106" t="s">
        <v>1152</v>
      </c>
      <c r="K159" s="70" t="s">
        <v>725</v>
      </c>
      <c r="L159" s="70">
        <v>15045000076</v>
      </c>
      <c r="M159" s="70" t="s">
        <v>726</v>
      </c>
      <c r="N159" s="70" t="s">
        <v>727</v>
      </c>
      <c r="U159" s="73"/>
      <c r="Y159" s="70"/>
    </row>
    <row r="160" spans="1:25" ht="15.75">
      <c r="A160" s="87" t="str">
        <f t="shared" si="5"/>
        <v/>
      </c>
      <c r="B160" s="70" t="s">
        <v>728</v>
      </c>
      <c r="C160" s="70" t="s">
        <v>728</v>
      </c>
      <c r="D160" s="70" t="s">
        <v>730</v>
      </c>
      <c r="E160" s="71" t="s">
        <v>729</v>
      </c>
      <c r="F160" s="70">
        <v>1</v>
      </c>
      <c r="G160" s="70">
        <v>0.58181818181818179</v>
      </c>
      <c r="H160" s="72">
        <v>4</v>
      </c>
      <c r="I160" s="70" t="e">
        <v>#N/A</v>
      </c>
      <c r="J160" s="102" t="s">
        <v>106</v>
      </c>
      <c r="K160" s="70" t="s">
        <v>731</v>
      </c>
      <c r="L160" s="70">
        <v>17776476550</v>
      </c>
      <c r="M160" s="70" t="s">
        <v>732</v>
      </c>
      <c r="N160" s="70" t="s">
        <v>733</v>
      </c>
      <c r="U160" s="73"/>
      <c r="Y160" s="70"/>
    </row>
    <row r="161" spans="1:25" ht="15.75">
      <c r="A161" s="87" t="str">
        <f t="shared" si="5"/>
        <v/>
      </c>
      <c r="B161" s="70" t="s">
        <v>734</v>
      </c>
      <c r="C161" s="70" t="s">
        <v>734</v>
      </c>
      <c r="D161" s="70" t="s">
        <v>736</v>
      </c>
      <c r="E161" s="71" t="s">
        <v>735</v>
      </c>
      <c r="F161" s="70">
        <v>1</v>
      </c>
      <c r="G161" s="70">
        <v>1.0363636363636362</v>
      </c>
      <c r="H161" s="72">
        <v>2</v>
      </c>
      <c r="I161" s="70" t="s">
        <v>737</v>
      </c>
      <c r="J161" s="102" t="s">
        <v>109</v>
      </c>
      <c r="K161" s="70" t="s">
        <v>738</v>
      </c>
      <c r="L161" s="70">
        <v>13506066078</v>
      </c>
      <c r="M161" s="70" t="s">
        <v>739</v>
      </c>
      <c r="N161" s="70" t="s">
        <v>740</v>
      </c>
      <c r="U161" s="73"/>
      <c r="Y161" s="70"/>
    </row>
    <row r="162" spans="1:25">
      <c r="A162" s="87" t="str">
        <f t="shared" si="5"/>
        <v/>
      </c>
      <c r="B162" s="70" t="s">
        <v>741</v>
      </c>
      <c r="C162" s="70" t="s">
        <v>741</v>
      </c>
      <c r="D162" s="106" t="s">
        <v>1125</v>
      </c>
      <c r="E162" s="71" t="s">
        <v>742</v>
      </c>
      <c r="F162" s="70">
        <v>1</v>
      </c>
      <c r="G162" s="70">
        <v>0.3545454545454545</v>
      </c>
      <c r="H162" s="72">
        <v>1</v>
      </c>
      <c r="I162" s="70" t="s">
        <v>1124</v>
      </c>
      <c r="J162" s="106" t="s">
        <v>1149</v>
      </c>
      <c r="K162" s="70" t="s">
        <v>743</v>
      </c>
      <c r="L162" s="70">
        <v>15919118717</v>
      </c>
      <c r="M162" s="70" t="s">
        <v>744</v>
      </c>
      <c r="N162" s="70" t="s">
        <v>745</v>
      </c>
      <c r="U162" s="73"/>
      <c r="Y162" s="70"/>
    </row>
    <row r="163" spans="1:25" ht="15.75">
      <c r="A163" s="87" t="str">
        <f t="shared" si="5"/>
        <v/>
      </c>
      <c r="B163" s="70" t="s">
        <v>746</v>
      </c>
      <c r="C163" s="70" t="s">
        <v>746</v>
      </c>
      <c r="D163" s="70" t="s">
        <v>611</v>
      </c>
      <c r="E163" s="71" t="s">
        <v>610</v>
      </c>
      <c r="F163" s="70">
        <v>1</v>
      </c>
      <c r="G163" s="70">
        <v>0.80909090909090908</v>
      </c>
      <c r="H163" s="72">
        <v>3</v>
      </c>
      <c r="I163" s="70" t="e">
        <v>#N/A</v>
      </c>
      <c r="J163" s="102" t="s">
        <v>106</v>
      </c>
      <c r="K163" s="70" t="s">
        <v>747</v>
      </c>
      <c r="L163" s="70">
        <v>13916380529</v>
      </c>
      <c r="M163" s="70" t="s">
        <v>748</v>
      </c>
      <c r="N163" s="70" t="s">
        <v>749</v>
      </c>
      <c r="U163" s="73"/>
      <c r="Y163" s="70"/>
    </row>
    <row r="164" spans="1:25" ht="15.75">
      <c r="A164" s="87" t="str">
        <f t="shared" si="5"/>
        <v/>
      </c>
      <c r="B164" s="70" t="s">
        <v>750</v>
      </c>
      <c r="C164" s="70" t="s">
        <v>750</v>
      </c>
      <c r="D164" s="70" t="s">
        <v>752</v>
      </c>
      <c r="E164" s="71" t="s">
        <v>751</v>
      </c>
      <c r="F164" s="70">
        <v>1</v>
      </c>
      <c r="G164" s="70">
        <v>0.80909090909090908</v>
      </c>
      <c r="H164" s="72">
        <v>4</v>
      </c>
      <c r="I164" s="70" t="e">
        <v>#N/A</v>
      </c>
      <c r="J164" s="102" t="s">
        <v>106</v>
      </c>
      <c r="K164" s="70" t="s">
        <v>753</v>
      </c>
      <c r="L164" s="70">
        <v>18927733298</v>
      </c>
      <c r="M164" s="70" t="s">
        <v>754</v>
      </c>
      <c r="N164" s="70" t="s">
        <v>755</v>
      </c>
      <c r="U164" s="73"/>
      <c r="Y164" s="70"/>
    </row>
    <row r="165" spans="1:25">
      <c r="A165" s="87" t="str">
        <f t="shared" si="5"/>
        <v/>
      </c>
      <c r="B165" s="70" t="s">
        <v>756</v>
      </c>
      <c r="C165" s="70" t="s">
        <v>756</v>
      </c>
      <c r="D165" s="70" t="s">
        <v>629</v>
      </c>
      <c r="E165" s="71" t="s">
        <v>628</v>
      </c>
      <c r="F165" s="70">
        <v>1</v>
      </c>
      <c r="G165" s="70">
        <v>0.58181818181818179</v>
      </c>
      <c r="H165" s="72">
        <v>1</v>
      </c>
      <c r="I165" s="70" t="s">
        <v>630</v>
      </c>
      <c r="J165" s="106" t="s">
        <v>1151</v>
      </c>
      <c r="K165" s="70" t="s">
        <v>757</v>
      </c>
      <c r="L165" s="70">
        <v>13637769550</v>
      </c>
      <c r="M165" s="70" t="s">
        <v>758</v>
      </c>
      <c r="N165" s="70" t="s">
        <v>759</v>
      </c>
      <c r="U165" s="73"/>
      <c r="Y165" s="70"/>
    </row>
    <row r="166" spans="1:25">
      <c r="A166" s="87" t="str">
        <f t="shared" si="5"/>
        <v/>
      </c>
      <c r="B166" s="70" t="s">
        <v>773</v>
      </c>
      <c r="C166" s="70" t="s">
        <v>773</v>
      </c>
      <c r="D166" s="106" t="s">
        <v>1125</v>
      </c>
      <c r="E166" s="71" t="s">
        <v>742</v>
      </c>
      <c r="F166" s="70">
        <v>1</v>
      </c>
      <c r="G166" s="70">
        <v>0.3545454545454545</v>
      </c>
      <c r="H166" s="72">
        <v>1</v>
      </c>
      <c r="I166" s="70" t="s">
        <v>1126</v>
      </c>
      <c r="J166" s="106" t="s">
        <v>1149</v>
      </c>
      <c r="K166" s="70" t="s">
        <v>774</v>
      </c>
      <c r="L166" s="70">
        <v>13590783668</v>
      </c>
      <c r="M166" s="70" t="s">
        <v>775</v>
      </c>
      <c r="N166" s="70" t="s">
        <v>776</v>
      </c>
      <c r="U166" s="73"/>
      <c r="Y166" s="70"/>
    </row>
    <row r="167" spans="1:25" ht="15.75">
      <c r="A167" s="87" t="str">
        <f t="shared" si="5"/>
        <v/>
      </c>
      <c r="B167" s="70" t="s">
        <v>782</v>
      </c>
      <c r="C167" s="70" t="s">
        <v>782</v>
      </c>
      <c r="D167" s="70" t="s">
        <v>783</v>
      </c>
      <c r="E167" s="71" t="s">
        <v>604</v>
      </c>
      <c r="F167" s="70">
        <v>1</v>
      </c>
      <c r="G167" s="70">
        <v>0.3545454545454545</v>
      </c>
      <c r="H167" s="72">
        <v>1</v>
      </c>
      <c r="I167" s="70" t="e">
        <v>#N/A</v>
      </c>
      <c r="J167" s="102" t="s">
        <v>106</v>
      </c>
      <c r="K167" s="70" t="s">
        <v>784</v>
      </c>
      <c r="L167" s="70">
        <v>18009251908</v>
      </c>
      <c r="M167" s="70" t="s">
        <v>785</v>
      </c>
      <c r="N167" s="70" t="s">
        <v>786</v>
      </c>
      <c r="U167" s="73"/>
      <c r="Y167" s="70"/>
    </row>
    <row r="168" spans="1:25" ht="15.75">
      <c r="A168" s="87" t="str">
        <f t="shared" si="5"/>
        <v/>
      </c>
      <c r="B168" s="70" t="s">
        <v>791</v>
      </c>
      <c r="C168" s="70" t="s">
        <v>791</v>
      </c>
      <c r="D168" s="70" t="s">
        <v>679</v>
      </c>
      <c r="E168" s="71" t="s">
        <v>678</v>
      </c>
      <c r="F168" s="70">
        <v>1</v>
      </c>
      <c r="G168" s="70">
        <v>0.3545454545454545</v>
      </c>
      <c r="H168" s="72">
        <v>2</v>
      </c>
      <c r="I168" s="70" t="s">
        <v>680</v>
      </c>
      <c r="J168" s="102" t="s">
        <v>106</v>
      </c>
      <c r="K168" s="70" t="s">
        <v>792</v>
      </c>
      <c r="L168" s="70">
        <v>15204358765</v>
      </c>
      <c r="M168" s="70" t="s">
        <v>793</v>
      </c>
      <c r="N168" s="70" t="s">
        <v>794</v>
      </c>
      <c r="U168" s="73"/>
      <c r="Y168" s="70"/>
    </row>
    <row r="169" spans="1:25">
      <c r="A169" s="87" t="str">
        <f t="shared" si="5"/>
        <v/>
      </c>
      <c r="B169" s="70" t="s">
        <v>795</v>
      </c>
      <c r="C169" s="70" t="s">
        <v>795</v>
      </c>
      <c r="D169" s="70" t="s">
        <v>796</v>
      </c>
      <c r="E169" s="71" t="s">
        <v>628</v>
      </c>
      <c r="F169" s="70">
        <v>1</v>
      </c>
      <c r="G169" s="70">
        <v>0.80909090909090908</v>
      </c>
      <c r="H169" s="72">
        <v>1</v>
      </c>
      <c r="I169" s="70" t="s">
        <v>797</v>
      </c>
      <c r="J169" s="106" t="s">
        <v>1151</v>
      </c>
      <c r="K169" s="70" t="s">
        <v>798</v>
      </c>
      <c r="L169" s="70">
        <v>17723156849</v>
      </c>
      <c r="M169" s="70" t="s">
        <v>799</v>
      </c>
      <c r="N169" s="70" t="s">
        <v>800</v>
      </c>
      <c r="U169" s="73"/>
      <c r="Y169" s="70"/>
    </row>
    <row r="170" spans="1:25" ht="15.75">
      <c r="A170" s="87" t="str">
        <f t="shared" si="5"/>
        <v/>
      </c>
      <c r="B170" s="70" t="s">
        <v>801</v>
      </c>
      <c r="C170" s="70" t="s">
        <v>801</v>
      </c>
      <c r="D170" s="70" t="s">
        <v>802</v>
      </c>
      <c r="E170" s="71" t="s">
        <v>610</v>
      </c>
      <c r="F170" s="70">
        <v>1</v>
      </c>
      <c r="G170" s="70">
        <v>0.80909090909090908</v>
      </c>
      <c r="H170" s="72">
        <v>2</v>
      </c>
      <c r="I170" s="70" t="s">
        <v>803</v>
      </c>
      <c r="J170" s="102" t="s">
        <v>106</v>
      </c>
      <c r="K170" s="70" t="s">
        <v>804</v>
      </c>
      <c r="L170" s="70">
        <v>18667832655</v>
      </c>
      <c r="M170" s="70" t="s">
        <v>805</v>
      </c>
      <c r="N170" s="70" t="s">
        <v>806</v>
      </c>
      <c r="U170" s="73"/>
      <c r="Y170" s="70"/>
    </row>
    <row r="171" spans="1:25" ht="15.75">
      <c r="A171" s="87" t="str">
        <f t="shared" si="5"/>
        <v/>
      </c>
      <c r="B171" s="70" t="s">
        <v>814</v>
      </c>
      <c r="C171" s="70" t="s">
        <v>814</v>
      </c>
      <c r="D171" s="70" t="s">
        <v>815</v>
      </c>
      <c r="E171" s="71" t="s">
        <v>591</v>
      </c>
      <c r="F171" s="70">
        <v>1</v>
      </c>
      <c r="G171" s="70">
        <v>1.2636363636363634</v>
      </c>
      <c r="H171" s="72">
        <v>1</v>
      </c>
      <c r="I171" s="70" t="e">
        <v>#N/A</v>
      </c>
      <c r="J171" s="102" t="s">
        <v>109</v>
      </c>
      <c r="K171" s="70" t="s">
        <v>816</v>
      </c>
      <c r="L171" s="70">
        <v>18275305993</v>
      </c>
      <c r="M171" s="70" t="s">
        <v>817</v>
      </c>
      <c r="N171" s="70" t="s">
        <v>818</v>
      </c>
      <c r="U171" s="73"/>
      <c r="Y171" s="70"/>
    </row>
    <row r="172" spans="1:25" ht="15.75">
      <c r="A172" s="87" t="str">
        <f t="shared" si="5"/>
        <v/>
      </c>
      <c r="B172" s="70" t="s">
        <v>819</v>
      </c>
      <c r="C172" s="70" t="s">
        <v>819</v>
      </c>
      <c r="D172" s="70" t="s">
        <v>802</v>
      </c>
      <c r="E172" s="71" t="s">
        <v>610</v>
      </c>
      <c r="F172" s="70">
        <v>1</v>
      </c>
      <c r="G172" s="70">
        <v>0.80909090909090908</v>
      </c>
      <c r="H172" s="72">
        <v>2</v>
      </c>
      <c r="I172" s="70" t="s">
        <v>803</v>
      </c>
      <c r="J172" s="102" t="s">
        <v>106</v>
      </c>
      <c r="K172" s="70" t="s">
        <v>743</v>
      </c>
      <c r="L172" s="70">
        <v>15919118717</v>
      </c>
      <c r="M172" s="70" t="s">
        <v>744</v>
      </c>
      <c r="N172" s="70" t="s">
        <v>745</v>
      </c>
      <c r="U172" s="73"/>
      <c r="Y172" s="70"/>
    </row>
    <row r="173" spans="1:25" ht="15.75">
      <c r="A173" s="87" t="str">
        <f t="shared" si="5"/>
        <v/>
      </c>
      <c r="B173" s="70" t="s">
        <v>824</v>
      </c>
      <c r="C173" s="70" t="s">
        <v>824</v>
      </c>
      <c r="D173" s="70" t="s">
        <v>815</v>
      </c>
      <c r="E173" s="71" t="s">
        <v>591</v>
      </c>
      <c r="F173" s="70">
        <v>1</v>
      </c>
      <c r="G173" s="70">
        <v>1.2636363636363634</v>
      </c>
      <c r="H173" s="72">
        <v>1</v>
      </c>
      <c r="I173" s="70" t="e">
        <v>#N/A</v>
      </c>
      <c r="J173" s="102" t="s">
        <v>109</v>
      </c>
      <c r="K173" s="70" t="s">
        <v>825</v>
      </c>
      <c r="L173" s="70">
        <v>13851189768</v>
      </c>
      <c r="M173" s="70" t="s">
        <v>826</v>
      </c>
      <c r="N173" s="70" t="s">
        <v>827</v>
      </c>
      <c r="U173" s="73"/>
      <c r="Y173" s="70"/>
    </row>
    <row r="174" spans="1:25" ht="15.75">
      <c r="A174" s="87" t="str">
        <f t="shared" si="5"/>
        <v/>
      </c>
      <c r="B174" s="70" t="s">
        <v>828</v>
      </c>
      <c r="C174" s="70" t="s">
        <v>828</v>
      </c>
      <c r="D174" s="70" t="s">
        <v>679</v>
      </c>
      <c r="E174" s="71" t="s">
        <v>678</v>
      </c>
      <c r="F174" s="70">
        <v>1</v>
      </c>
      <c r="G174" s="70">
        <v>0.3545454545454545</v>
      </c>
      <c r="H174" s="72">
        <v>2</v>
      </c>
      <c r="I174" s="70" t="s">
        <v>680</v>
      </c>
      <c r="J174" s="102" t="s">
        <v>106</v>
      </c>
      <c r="K174" s="70" t="s">
        <v>829</v>
      </c>
      <c r="L174" s="70">
        <v>13763434300</v>
      </c>
      <c r="M174" s="70" t="s">
        <v>830</v>
      </c>
      <c r="N174" s="70" t="s">
        <v>831</v>
      </c>
      <c r="U174" s="73"/>
      <c r="Y174" s="70"/>
    </row>
    <row r="175" spans="1:25">
      <c r="A175" s="87" t="str">
        <f t="shared" si="5"/>
        <v/>
      </c>
      <c r="B175" s="70" t="s">
        <v>832</v>
      </c>
      <c r="C175" s="70" t="s">
        <v>832</v>
      </c>
      <c r="D175" s="70" t="s">
        <v>723</v>
      </c>
      <c r="E175" s="71" t="s">
        <v>722</v>
      </c>
      <c r="F175" s="70">
        <v>1</v>
      </c>
      <c r="G175" s="70">
        <v>0.58181818181818179</v>
      </c>
      <c r="H175" s="72">
        <v>1</v>
      </c>
      <c r="I175" s="70" t="s">
        <v>724</v>
      </c>
      <c r="J175" s="106" t="s">
        <v>1152</v>
      </c>
      <c r="K175" s="70" t="s">
        <v>833</v>
      </c>
      <c r="L175" s="70">
        <v>13733527098</v>
      </c>
      <c r="M175" s="70" t="s">
        <v>834</v>
      </c>
      <c r="N175" s="70" t="s">
        <v>835</v>
      </c>
      <c r="U175" s="73"/>
      <c r="Y175" s="70"/>
    </row>
    <row r="176" spans="1:25" ht="15.75">
      <c r="A176" s="87" t="str">
        <f t="shared" si="5"/>
        <v/>
      </c>
      <c r="B176" s="70" t="s">
        <v>836</v>
      </c>
      <c r="C176" s="70" t="s">
        <v>836</v>
      </c>
      <c r="D176" s="70" t="s">
        <v>802</v>
      </c>
      <c r="E176" s="71" t="s">
        <v>610</v>
      </c>
      <c r="F176" s="70">
        <v>1</v>
      </c>
      <c r="G176" s="70">
        <v>0.80909090909090908</v>
      </c>
      <c r="H176" s="72">
        <v>2</v>
      </c>
      <c r="I176" s="70" t="s">
        <v>803</v>
      </c>
      <c r="J176" s="102" t="s">
        <v>106</v>
      </c>
      <c r="K176" s="70" t="s">
        <v>837</v>
      </c>
      <c r="L176" s="70">
        <v>18207559511</v>
      </c>
      <c r="M176" s="70" t="s">
        <v>838</v>
      </c>
      <c r="N176" s="70" t="s">
        <v>839</v>
      </c>
      <c r="U176" s="73"/>
      <c r="Y176" s="70"/>
    </row>
    <row r="177" spans="1:25" ht="15.75">
      <c r="A177" s="87" t="str">
        <f t="shared" si="5"/>
        <v/>
      </c>
      <c r="B177" s="70" t="s">
        <v>840</v>
      </c>
      <c r="C177" s="70" t="s">
        <v>840</v>
      </c>
      <c r="D177" s="70" t="s">
        <v>841</v>
      </c>
      <c r="E177" s="71" t="s">
        <v>624</v>
      </c>
      <c r="F177" s="70">
        <v>1</v>
      </c>
      <c r="G177" s="70">
        <v>1.718181818181818</v>
      </c>
      <c r="H177" s="72">
        <v>3</v>
      </c>
      <c r="I177" s="70" t="s">
        <v>626</v>
      </c>
      <c r="J177" s="102" t="s">
        <v>109</v>
      </c>
      <c r="K177" s="70" t="s">
        <v>842</v>
      </c>
      <c r="L177" s="70">
        <v>13827558788</v>
      </c>
      <c r="M177" s="70" t="s">
        <v>843</v>
      </c>
      <c r="N177" s="70" t="s">
        <v>844</v>
      </c>
      <c r="U177" s="73"/>
      <c r="Y177" s="70"/>
    </row>
    <row r="178" spans="1:25" ht="15.75">
      <c r="A178" s="87" t="str">
        <f t="shared" si="5"/>
        <v/>
      </c>
      <c r="B178" s="70" t="s">
        <v>845</v>
      </c>
      <c r="C178" s="70" t="s">
        <v>845</v>
      </c>
      <c r="D178" s="70" t="s">
        <v>625</v>
      </c>
      <c r="E178" s="71" t="s">
        <v>624</v>
      </c>
      <c r="F178" s="70">
        <v>1</v>
      </c>
      <c r="G178" s="70">
        <v>1.718181818181818</v>
      </c>
      <c r="H178" s="72">
        <v>3</v>
      </c>
      <c r="I178" s="70" t="s">
        <v>626</v>
      </c>
      <c r="J178" s="102" t="s">
        <v>109</v>
      </c>
      <c r="K178" s="70" t="s">
        <v>846</v>
      </c>
      <c r="L178" s="70">
        <v>13822648208</v>
      </c>
      <c r="M178" s="70" t="s">
        <v>847</v>
      </c>
      <c r="N178" s="70" t="s">
        <v>848</v>
      </c>
      <c r="U178" s="73"/>
      <c r="Y178" s="70"/>
    </row>
    <row r="179" spans="1:25">
      <c r="A179" s="87" t="str">
        <f t="shared" si="5"/>
        <v/>
      </c>
      <c r="B179" s="70" t="s">
        <v>849</v>
      </c>
      <c r="C179" s="70" t="s">
        <v>849</v>
      </c>
      <c r="D179" s="106" t="s">
        <v>1146</v>
      </c>
      <c r="E179" s="71" t="s">
        <v>850</v>
      </c>
      <c r="F179" s="70">
        <v>1</v>
      </c>
      <c r="G179" s="70">
        <v>0.3545454545454545</v>
      </c>
      <c r="H179" s="72">
        <v>1</v>
      </c>
      <c r="I179" s="70" t="s">
        <v>1147</v>
      </c>
      <c r="J179" s="106" t="s">
        <v>1149</v>
      </c>
      <c r="K179" s="70" t="s">
        <v>851</v>
      </c>
      <c r="L179" s="70">
        <v>18640052277</v>
      </c>
      <c r="M179" s="70" t="s">
        <v>852</v>
      </c>
      <c r="N179" s="70" t="s">
        <v>853</v>
      </c>
      <c r="U179" s="73"/>
      <c r="Y179" s="70"/>
    </row>
    <row r="180" spans="1:25" ht="15.75">
      <c r="A180" s="87" t="str">
        <f t="shared" si="5"/>
        <v/>
      </c>
      <c r="B180" s="70" t="s">
        <v>854</v>
      </c>
      <c r="C180" s="70" t="s">
        <v>854</v>
      </c>
      <c r="D180" s="70" t="s">
        <v>679</v>
      </c>
      <c r="E180" s="71" t="s">
        <v>678</v>
      </c>
      <c r="F180" s="70">
        <v>1</v>
      </c>
      <c r="G180" s="70">
        <v>0.3545454545454545</v>
      </c>
      <c r="H180" s="72">
        <v>2</v>
      </c>
      <c r="I180" s="70" t="s">
        <v>680</v>
      </c>
      <c r="J180" s="102" t="s">
        <v>106</v>
      </c>
      <c r="K180" s="70" t="s">
        <v>855</v>
      </c>
      <c r="L180" s="70">
        <v>18628831061</v>
      </c>
      <c r="M180" s="70" t="s">
        <v>856</v>
      </c>
      <c r="N180" s="70" t="s">
        <v>857</v>
      </c>
      <c r="U180" s="73"/>
      <c r="Y180" s="70"/>
    </row>
    <row r="181" spans="1:25">
      <c r="A181" s="87" t="str">
        <f t="shared" si="5"/>
        <v/>
      </c>
      <c r="B181" s="70" t="s">
        <v>862</v>
      </c>
      <c r="C181" s="70" t="s">
        <v>862</v>
      </c>
      <c r="D181" s="106" t="s">
        <v>1113</v>
      </c>
      <c r="E181" s="71" t="s">
        <v>102</v>
      </c>
      <c r="F181" s="70">
        <v>1</v>
      </c>
      <c r="G181" s="70">
        <v>0.3545454545454545</v>
      </c>
      <c r="H181" s="72">
        <v>1</v>
      </c>
      <c r="I181" s="70" t="s">
        <v>1129</v>
      </c>
      <c r="J181" s="106" t="s">
        <v>1149</v>
      </c>
      <c r="K181" s="70" t="s">
        <v>863</v>
      </c>
      <c r="L181" s="70">
        <v>13995316219</v>
      </c>
      <c r="M181" s="70" t="s">
        <v>864</v>
      </c>
      <c r="N181" s="70" t="s">
        <v>865</v>
      </c>
      <c r="U181" s="73"/>
      <c r="Y181" s="70"/>
    </row>
    <row r="182" spans="1:25">
      <c r="A182" s="87" t="str">
        <f t="shared" si="5"/>
        <v/>
      </c>
      <c r="B182" s="70" t="s">
        <v>866</v>
      </c>
      <c r="C182" s="70" t="s">
        <v>866</v>
      </c>
      <c r="D182" s="106" t="s">
        <v>1113</v>
      </c>
      <c r="E182" s="71" t="s">
        <v>102</v>
      </c>
      <c r="F182" s="70">
        <v>1</v>
      </c>
      <c r="G182" s="70">
        <v>0.3545454545454545</v>
      </c>
      <c r="H182" s="72">
        <v>1</v>
      </c>
      <c r="I182" s="70" t="s">
        <v>1130</v>
      </c>
      <c r="J182" s="106" t="s">
        <v>1149</v>
      </c>
      <c r="K182" s="70" t="s">
        <v>867</v>
      </c>
      <c r="L182" s="70">
        <v>19950917731</v>
      </c>
      <c r="M182" s="70" t="s">
        <v>868</v>
      </c>
      <c r="N182" s="70" t="s">
        <v>869</v>
      </c>
      <c r="U182" s="73"/>
      <c r="Y182" s="70"/>
    </row>
    <row r="183" spans="1:25" ht="15.75">
      <c r="A183" s="87" t="str">
        <f t="shared" si="5"/>
        <v/>
      </c>
      <c r="B183" s="70" t="s">
        <v>870</v>
      </c>
      <c r="C183" s="70" t="s">
        <v>870</v>
      </c>
      <c r="D183" s="70" t="s">
        <v>736</v>
      </c>
      <c r="E183" s="71" t="s">
        <v>735</v>
      </c>
      <c r="F183" s="70">
        <v>1</v>
      </c>
      <c r="G183" s="70">
        <v>1.0363636363636362</v>
      </c>
      <c r="H183" s="72">
        <v>2</v>
      </c>
      <c r="I183" s="70" t="s">
        <v>737</v>
      </c>
      <c r="J183" s="102" t="s">
        <v>109</v>
      </c>
      <c r="K183" s="70" t="s">
        <v>871</v>
      </c>
      <c r="L183" s="70">
        <v>13883531430</v>
      </c>
      <c r="M183" s="70" t="s">
        <v>872</v>
      </c>
      <c r="N183" s="70" t="s">
        <v>873</v>
      </c>
      <c r="U183" s="73"/>
      <c r="Y183" s="70"/>
    </row>
    <row r="184" spans="1:25" ht="15.75">
      <c r="A184" s="87" t="str">
        <f t="shared" si="5"/>
        <v/>
      </c>
      <c r="B184" s="70" t="s">
        <v>878</v>
      </c>
      <c r="C184" s="70" t="s">
        <v>878</v>
      </c>
      <c r="D184" s="106" t="s">
        <v>1150</v>
      </c>
      <c r="E184" s="71" t="s">
        <v>879</v>
      </c>
      <c r="F184" s="70">
        <v>1</v>
      </c>
      <c r="G184" s="70">
        <v>1.718181818181818</v>
      </c>
      <c r="H184" s="72">
        <v>1</v>
      </c>
      <c r="I184" s="70" t="e">
        <v>#N/A</v>
      </c>
      <c r="J184" s="102" t="s">
        <v>109</v>
      </c>
      <c r="K184" s="70" t="s">
        <v>880</v>
      </c>
      <c r="L184" s="70">
        <v>15896999988</v>
      </c>
      <c r="M184" s="70" t="s">
        <v>881</v>
      </c>
      <c r="N184" s="70" t="s">
        <v>882</v>
      </c>
      <c r="U184" s="73"/>
      <c r="Y184" s="70"/>
    </row>
    <row r="185" spans="1:25" ht="15.75">
      <c r="A185" s="87" t="str">
        <f t="shared" si="5"/>
        <v/>
      </c>
      <c r="B185" s="70" t="s">
        <v>883</v>
      </c>
      <c r="C185" s="70" t="s">
        <v>883</v>
      </c>
      <c r="D185" s="70" t="s">
        <v>605</v>
      </c>
      <c r="E185" s="71" t="s">
        <v>604</v>
      </c>
      <c r="F185" s="70">
        <v>1</v>
      </c>
      <c r="G185" s="70">
        <v>0.3545454545454545</v>
      </c>
      <c r="H185" s="72">
        <v>2</v>
      </c>
      <c r="I185" s="70" t="e">
        <v>#N/A</v>
      </c>
      <c r="J185" s="102" t="s">
        <v>106</v>
      </c>
      <c r="K185" s="70" t="s">
        <v>884</v>
      </c>
      <c r="L185" s="70">
        <v>13881162633</v>
      </c>
      <c r="M185" s="70" t="s">
        <v>885</v>
      </c>
      <c r="N185" s="70" t="s">
        <v>886</v>
      </c>
      <c r="U185" s="73"/>
      <c r="Y185" s="70"/>
    </row>
    <row r="186" spans="1:25">
      <c r="A186" s="87" t="str">
        <f t="shared" si="5"/>
        <v/>
      </c>
      <c r="B186" s="70" t="s">
        <v>887</v>
      </c>
      <c r="C186" s="70" t="s">
        <v>887</v>
      </c>
      <c r="D186" s="70" t="s">
        <v>889</v>
      </c>
      <c r="E186" s="71" t="s">
        <v>888</v>
      </c>
      <c r="F186" s="70">
        <v>1</v>
      </c>
      <c r="G186" s="70">
        <v>1.0363636363636362</v>
      </c>
      <c r="H186" s="72">
        <v>1</v>
      </c>
      <c r="I186" s="70" t="e">
        <v>#N/A</v>
      </c>
      <c r="J186" s="106" t="s">
        <v>1152</v>
      </c>
      <c r="K186" s="70" t="s">
        <v>890</v>
      </c>
      <c r="L186" s="70">
        <v>13916397562</v>
      </c>
      <c r="M186" s="70" t="s">
        <v>891</v>
      </c>
      <c r="N186" s="70" t="s">
        <v>892</v>
      </c>
      <c r="U186" s="73"/>
      <c r="Y186" s="70"/>
    </row>
    <row r="187" spans="1:25">
      <c r="A187" s="87" t="str">
        <f t="shared" si="5"/>
        <v/>
      </c>
      <c r="B187" s="70" t="s">
        <v>897</v>
      </c>
      <c r="C187" s="70" t="s">
        <v>897</v>
      </c>
      <c r="D187" s="70" t="s">
        <v>629</v>
      </c>
      <c r="E187" s="71" t="s">
        <v>628</v>
      </c>
      <c r="F187" s="70">
        <v>1</v>
      </c>
      <c r="G187" s="70">
        <v>0.58181818181818179</v>
      </c>
      <c r="H187" s="72">
        <v>1</v>
      </c>
      <c r="I187" s="70" t="s">
        <v>630</v>
      </c>
      <c r="J187" s="106" t="s">
        <v>1151</v>
      </c>
      <c r="K187" s="70" t="s">
        <v>898</v>
      </c>
      <c r="L187" s="70">
        <v>13651838241</v>
      </c>
      <c r="M187" s="70" t="s">
        <v>899</v>
      </c>
      <c r="N187" s="70" t="s">
        <v>900</v>
      </c>
      <c r="U187" s="73"/>
      <c r="Y187" s="70"/>
    </row>
    <row r="188" spans="1:25">
      <c r="A188" s="87" t="str">
        <f t="shared" ref="A188:A219" si="6">IF(B188=C188,"","nonono")</f>
        <v/>
      </c>
      <c r="B188" s="70" t="s">
        <v>904</v>
      </c>
      <c r="C188" s="70" t="s">
        <v>904</v>
      </c>
      <c r="D188" s="70" t="s">
        <v>906</v>
      </c>
      <c r="E188" s="71" t="s">
        <v>905</v>
      </c>
      <c r="F188" s="70">
        <v>1</v>
      </c>
      <c r="G188" s="70">
        <v>0.58181818181818179</v>
      </c>
      <c r="H188" s="72">
        <v>1</v>
      </c>
      <c r="I188" s="70" t="e">
        <v>#N/A</v>
      </c>
      <c r="J188" s="106" t="s">
        <v>1151</v>
      </c>
      <c r="K188" s="70" t="s">
        <v>907</v>
      </c>
      <c r="L188" s="70">
        <v>13801335325</v>
      </c>
      <c r="M188" s="70" t="s">
        <v>908</v>
      </c>
      <c r="N188" s="70" t="s">
        <v>909</v>
      </c>
      <c r="U188" s="73"/>
      <c r="Y188" s="70"/>
    </row>
    <row r="189" spans="1:25" ht="15.75">
      <c r="A189" s="87" t="str">
        <f t="shared" si="6"/>
        <v/>
      </c>
      <c r="B189" s="70" t="s">
        <v>914</v>
      </c>
      <c r="C189" s="70" t="s">
        <v>914</v>
      </c>
      <c r="D189" s="70" t="s">
        <v>679</v>
      </c>
      <c r="E189" s="71" t="s">
        <v>678</v>
      </c>
      <c r="F189" s="70">
        <v>1</v>
      </c>
      <c r="G189" s="70">
        <v>0.3545454545454545</v>
      </c>
      <c r="H189" s="72">
        <v>2</v>
      </c>
      <c r="I189" s="70" t="s">
        <v>680</v>
      </c>
      <c r="J189" s="102" t="s">
        <v>106</v>
      </c>
      <c r="K189" s="70" t="s">
        <v>915</v>
      </c>
      <c r="L189" s="70">
        <v>13668891879</v>
      </c>
      <c r="M189" s="70" t="s">
        <v>916</v>
      </c>
      <c r="N189" s="70" t="s">
        <v>917</v>
      </c>
      <c r="U189" s="73"/>
      <c r="Y189" s="70"/>
    </row>
    <row r="190" spans="1:25" ht="15.75">
      <c r="A190" s="87" t="str">
        <f t="shared" si="6"/>
        <v/>
      </c>
      <c r="B190" s="70" t="s">
        <v>918</v>
      </c>
      <c r="C190" s="70" t="s">
        <v>918</v>
      </c>
      <c r="D190" s="70" t="s">
        <v>920</v>
      </c>
      <c r="E190" s="71" t="s">
        <v>919</v>
      </c>
      <c r="F190" s="70">
        <v>1</v>
      </c>
      <c r="G190" s="70">
        <v>1.2636363636363634</v>
      </c>
      <c r="H190" s="72">
        <v>3</v>
      </c>
      <c r="I190" s="70" t="e">
        <v>#N/A</v>
      </c>
      <c r="J190" s="102" t="s">
        <v>106</v>
      </c>
      <c r="K190" s="70" t="s">
        <v>921</v>
      </c>
      <c r="L190" s="70">
        <v>15957226326</v>
      </c>
      <c r="M190" s="70" t="s">
        <v>922</v>
      </c>
      <c r="N190" s="70" t="s">
        <v>923</v>
      </c>
      <c r="U190" s="73"/>
      <c r="Y190" s="70"/>
    </row>
    <row r="191" spans="1:25" ht="15.75">
      <c r="A191" s="87" t="str">
        <f t="shared" si="6"/>
        <v/>
      </c>
      <c r="B191" s="70" t="s">
        <v>924</v>
      </c>
      <c r="C191" s="70" t="s">
        <v>924</v>
      </c>
      <c r="D191" s="70" t="s">
        <v>679</v>
      </c>
      <c r="E191" s="71" t="s">
        <v>678</v>
      </c>
      <c r="F191" s="70">
        <v>1</v>
      </c>
      <c r="G191" s="70">
        <v>0.3545454545454545</v>
      </c>
      <c r="H191" s="72">
        <v>2</v>
      </c>
      <c r="I191" s="70" t="s">
        <v>680</v>
      </c>
      <c r="J191" s="102" t="s">
        <v>106</v>
      </c>
      <c r="K191" s="70" t="s">
        <v>925</v>
      </c>
      <c r="L191" s="70">
        <v>13500406228</v>
      </c>
      <c r="M191" s="70" t="s">
        <v>926</v>
      </c>
      <c r="N191" s="70" t="s">
        <v>927</v>
      </c>
      <c r="U191" s="73"/>
      <c r="Y191" s="70"/>
    </row>
    <row r="192" spans="1:25" ht="15.75">
      <c r="A192" s="87" t="str">
        <f t="shared" si="6"/>
        <v/>
      </c>
      <c r="B192" s="70" t="s">
        <v>935</v>
      </c>
      <c r="C192" s="70" t="s">
        <v>935</v>
      </c>
      <c r="D192" s="70" t="s">
        <v>679</v>
      </c>
      <c r="E192" s="71" t="s">
        <v>678</v>
      </c>
      <c r="F192" s="70">
        <v>1</v>
      </c>
      <c r="G192" s="70">
        <v>0.3545454545454545</v>
      </c>
      <c r="H192" s="72">
        <v>2</v>
      </c>
      <c r="I192" s="70" t="s">
        <v>680</v>
      </c>
      <c r="J192" s="102" t="s">
        <v>106</v>
      </c>
      <c r="K192" s="70" t="s">
        <v>936</v>
      </c>
      <c r="L192" s="70">
        <v>13573186717</v>
      </c>
      <c r="M192" s="70" t="s">
        <v>937</v>
      </c>
      <c r="N192" s="70" t="s">
        <v>938</v>
      </c>
      <c r="U192" s="73"/>
      <c r="Y192" s="70"/>
    </row>
    <row r="193" spans="1:25" ht="15.75">
      <c r="A193" s="87" t="str">
        <f t="shared" si="6"/>
        <v/>
      </c>
      <c r="B193" s="70" t="s">
        <v>939</v>
      </c>
      <c r="C193" s="70" t="s">
        <v>939</v>
      </c>
      <c r="D193" s="70" t="s">
        <v>679</v>
      </c>
      <c r="E193" s="71" t="s">
        <v>678</v>
      </c>
      <c r="F193" s="70">
        <v>1</v>
      </c>
      <c r="G193" s="70">
        <v>0.3545454545454545</v>
      </c>
      <c r="H193" s="72">
        <v>2</v>
      </c>
      <c r="I193" s="70" t="s">
        <v>680</v>
      </c>
      <c r="J193" s="102" t="s">
        <v>106</v>
      </c>
      <c r="K193" s="70" t="s">
        <v>940</v>
      </c>
      <c r="L193" s="70">
        <v>15650104203</v>
      </c>
      <c r="M193" s="70" t="s">
        <v>941</v>
      </c>
      <c r="N193" s="70" t="s">
        <v>942</v>
      </c>
      <c r="U193" s="73"/>
      <c r="Y193" s="70"/>
    </row>
    <row r="194" spans="1:25" ht="15.75">
      <c r="A194" s="87" t="str">
        <f t="shared" si="6"/>
        <v/>
      </c>
      <c r="B194" s="70" t="s">
        <v>943</v>
      </c>
      <c r="C194" s="70" t="s">
        <v>943</v>
      </c>
      <c r="D194" s="70" t="s">
        <v>679</v>
      </c>
      <c r="E194" s="71" t="s">
        <v>678</v>
      </c>
      <c r="F194" s="70">
        <v>1</v>
      </c>
      <c r="G194" s="70">
        <v>0.3545454545454545</v>
      </c>
      <c r="H194" s="72">
        <v>2</v>
      </c>
      <c r="I194" s="70" t="s">
        <v>680</v>
      </c>
      <c r="J194" s="102" t="s">
        <v>106</v>
      </c>
      <c r="K194" s="70" t="s">
        <v>944</v>
      </c>
      <c r="L194" s="70">
        <v>15841205108</v>
      </c>
      <c r="M194" s="70" t="s">
        <v>945</v>
      </c>
      <c r="N194" s="70" t="s">
        <v>946</v>
      </c>
      <c r="U194" s="73"/>
      <c r="Y194" s="70"/>
    </row>
    <row r="195" spans="1:25" ht="15.75">
      <c r="A195" s="87" t="str">
        <f t="shared" si="6"/>
        <v/>
      </c>
      <c r="B195" s="70" t="s">
        <v>947</v>
      </c>
      <c r="C195" s="70" t="s">
        <v>947</v>
      </c>
      <c r="D195" s="70" t="s">
        <v>948</v>
      </c>
      <c r="E195" s="71" t="s">
        <v>678</v>
      </c>
      <c r="F195" s="70">
        <v>1</v>
      </c>
      <c r="G195" s="70">
        <v>1.0363636363636362</v>
      </c>
      <c r="H195" s="72">
        <v>6</v>
      </c>
      <c r="I195" s="70" t="e">
        <v>#N/A</v>
      </c>
      <c r="J195" s="102" t="s">
        <v>106</v>
      </c>
      <c r="K195" s="70" t="s">
        <v>949</v>
      </c>
      <c r="L195" s="70">
        <v>13432626911</v>
      </c>
      <c r="M195" s="70" t="s">
        <v>950</v>
      </c>
      <c r="N195" s="70" t="s">
        <v>951</v>
      </c>
      <c r="U195" s="73"/>
      <c r="Y195" s="70"/>
    </row>
    <row r="196" spans="1:25" ht="15.75">
      <c r="A196" s="87" t="str">
        <f t="shared" si="6"/>
        <v/>
      </c>
      <c r="B196" s="70" t="s">
        <v>952</v>
      </c>
      <c r="C196" s="70" t="s">
        <v>952</v>
      </c>
      <c r="D196" s="106" t="s">
        <v>1122</v>
      </c>
      <c r="E196" s="71" t="s">
        <v>665</v>
      </c>
      <c r="F196" s="70">
        <v>1</v>
      </c>
      <c r="G196" s="70">
        <v>0.58181818181818179</v>
      </c>
      <c r="H196" s="72">
        <v>2</v>
      </c>
      <c r="I196" s="70" t="e">
        <v>#N/A</v>
      </c>
      <c r="J196" s="102" t="s">
        <v>106</v>
      </c>
      <c r="K196" s="70" t="s">
        <v>953</v>
      </c>
      <c r="L196" s="70">
        <v>13487072701</v>
      </c>
      <c r="M196" s="70" t="s">
        <v>954</v>
      </c>
      <c r="N196" s="70" t="s">
        <v>955</v>
      </c>
      <c r="U196" s="73"/>
      <c r="Y196" s="70"/>
    </row>
    <row r="197" spans="1:25">
      <c r="A197" s="87" t="str">
        <f t="shared" si="6"/>
        <v/>
      </c>
      <c r="B197" s="70" t="s">
        <v>956</v>
      </c>
      <c r="C197" s="70" t="s">
        <v>956</v>
      </c>
      <c r="D197" s="106" t="s">
        <v>1133</v>
      </c>
      <c r="E197" s="71" t="s">
        <v>957</v>
      </c>
      <c r="F197" s="70">
        <v>1</v>
      </c>
      <c r="G197" s="70">
        <v>0.58181818181818179</v>
      </c>
      <c r="H197" s="72">
        <v>1</v>
      </c>
      <c r="I197" s="70" t="s">
        <v>1132</v>
      </c>
      <c r="J197" s="106" t="s">
        <v>1149</v>
      </c>
      <c r="K197" s="70" t="s">
        <v>958</v>
      </c>
      <c r="L197" s="70">
        <v>13997426888</v>
      </c>
      <c r="M197" s="70" t="s">
        <v>959</v>
      </c>
      <c r="N197" s="70" t="s">
        <v>960</v>
      </c>
      <c r="U197" s="73"/>
      <c r="Y197" s="70"/>
    </row>
    <row r="198" spans="1:25" ht="15.75">
      <c r="A198" s="87" t="str">
        <f t="shared" si="6"/>
        <v/>
      </c>
      <c r="B198" s="70" t="s">
        <v>961</v>
      </c>
      <c r="C198" s="70" t="s">
        <v>961</v>
      </c>
      <c r="D198" s="70" t="s">
        <v>802</v>
      </c>
      <c r="E198" s="71" t="s">
        <v>610</v>
      </c>
      <c r="F198" s="70">
        <v>1</v>
      </c>
      <c r="G198" s="70">
        <v>0.80909090909090908</v>
      </c>
      <c r="H198" s="72">
        <v>2</v>
      </c>
      <c r="I198" s="70" t="s">
        <v>803</v>
      </c>
      <c r="J198" s="102" t="s">
        <v>106</v>
      </c>
      <c r="K198" s="70" t="s">
        <v>962</v>
      </c>
      <c r="L198" s="70">
        <v>13829991180</v>
      </c>
      <c r="M198" s="70" t="s">
        <v>963</v>
      </c>
      <c r="N198" s="70" t="s">
        <v>964</v>
      </c>
      <c r="U198" s="73"/>
      <c r="Y198" s="70"/>
    </row>
    <row r="199" spans="1:25">
      <c r="A199" s="87" t="str">
        <f t="shared" si="6"/>
        <v/>
      </c>
      <c r="B199" s="70" t="s">
        <v>965</v>
      </c>
      <c r="C199" s="70" t="s">
        <v>965</v>
      </c>
      <c r="D199" s="106" t="s">
        <v>1133</v>
      </c>
      <c r="E199" s="71" t="s">
        <v>957</v>
      </c>
      <c r="F199" s="70">
        <v>1</v>
      </c>
      <c r="G199" s="70">
        <v>0.58181818181818179</v>
      </c>
      <c r="H199" s="72">
        <v>1</v>
      </c>
      <c r="I199" s="70" t="e">
        <v>#N/A</v>
      </c>
      <c r="J199" s="106" t="s">
        <v>1149</v>
      </c>
      <c r="K199" s="70" t="s">
        <v>966</v>
      </c>
      <c r="L199" s="70">
        <v>15388878633</v>
      </c>
      <c r="M199" s="70" t="s">
        <v>967</v>
      </c>
      <c r="N199" s="70" t="s">
        <v>968</v>
      </c>
      <c r="U199" s="73"/>
      <c r="Y199" s="70"/>
    </row>
    <row r="200" spans="1:25" ht="15.75">
      <c r="A200" s="87" t="str">
        <f t="shared" si="6"/>
        <v/>
      </c>
      <c r="B200" s="70" t="s">
        <v>969</v>
      </c>
      <c r="C200" s="70" t="s">
        <v>969</v>
      </c>
      <c r="D200" s="106" t="s">
        <v>1122</v>
      </c>
      <c r="E200" s="71" t="s">
        <v>665</v>
      </c>
      <c r="F200" s="70">
        <v>1</v>
      </c>
      <c r="G200" s="70">
        <v>1.0363636363636362</v>
      </c>
      <c r="H200" s="72">
        <v>2</v>
      </c>
      <c r="I200" s="70" t="e">
        <v>#N/A</v>
      </c>
      <c r="J200" s="102" t="s">
        <v>106</v>
      </c>
      <c r="K200" s="70" t="s">
        <v>970</v>
      </c>
      <c r="L200" s="70">
        <v>18636396667</v>
      </c>
      <c r="M200" s="70" t="s">
        <v>971</v>
      </c>
      <c r="N200" s="70" t="s">
        <v>972</v>
      </c>
      <c r="U200" s="73"/>
      <c r="Y200" s="70"/>
    </row>
    <row r="201" spans="1:25">
      <c r="A201" s="87" t="str">
        <f t="shared" si="6"/>
        <v/>
      </c>
      <c r="B201" s="70" t="s">
        <v>973</v>
      </c>
      <c r="C201" s="70" t="s">
        <v>973</v>
      </c>
      <c r="D201" s="106" t="s">
        <v>1134</v>
      </c>
      <c r="E201" s="71" t="s">
        <v>559</v>
      </c>
      <c r="F201" s="70">
        <v>1</v>
      </c>
      <c r="G201" s="70">
        <v>0.3545454545454545</v>
      </c>
      <c r="H201" s="72">
        <v>2</v>
      </c>
      <c r="I201" s="70" t="s">
        <v>974</v>
      </c>
      <c r="J201" s="106" t="s">
        <v>1149</v>
      </c>
      <c r="K201" s="70" t="s">
        <v>975</v>
      </c>
      <c r="L201" s="70">
        <v>15885070770</v>
      </c>
      <c r="M201" s="70" t="s">
        <v>976</v>
      </c>
      <c r="N201" s="70" t="s">
        <v>977</v>
      </c>
      <c r="U201" s="73"/>
      <c r="Y201" s="70"/>
    </row>
    <row r="202" spans="1:25" ht="15.75">
      <c r="A202" s="87" t="str">
        <f t="shared" si="6"/>
        <v/>
      </c>
      <c r="B202" s="70" t="s">
        <v>978</v>
      </c>
      <c r="C202" s="70" t="s">
        <v>978</v>
      </c>
      <c r="D202" s="70" t="s">
        <v>802</v>
      </c>
      <c r="E202" s="71" t="s">
        <v>610</v>
      </c>
      <c r="F202" s="70">
        <v>1</v>
      </c>
      <c r="G202" s="70">
        <v>0.80909090909090908</v>
      </c>
      <c r="H202" s="72">
        <v>2</v>
      </c>
      <c r="I202" s="70" t="s">
        <v>803</v>
      </c>
      <c r="J202" s="102" t="s">
        <v>106</v>
      </c>
      <c r="K202" s="70" t="s">
        <v>979</v>
      </c>
      <c r="L202" s="70">
        <v>13639111353</v>
      </c>
      <c r="M202" s="70" t="s">
        <v>980</v>
      </c>
      <c r="N202" s="70" t="s">
        <v>981</v>
      </c>
      <c r="U202" s="73"/>
      <c r="Y202" s="70"/>
    </row>
    <row r="203" spans="1:25" ht="15.75">
      <c r="A203" s="87" t="str">
        <f t="shared" si="6"/>
        <v/>
      </c>
      <c r="B203" s="70" t="s">
        <v>982</v>
      </c>
      <c r="C203" s="70" t="s">
        <v>982</v>
      </c>
      <c r="D203" s="70" t="s">
        <v>841</v>
      </c>
      <c r="E203" s="71" t="s">
        <v>624</v>
      </c>
      <c r="F203" s="70">
        <v>1</v>
      </c>
      <c r="G203" s="70">
        <v>1.718181818181818</v>
      </c>
      <c r="H203" s="72">
        <v>3</v>
      </c>
      <c r="I203" s="70" t="s">
        <v>626</v>
      </c>
      <c r="J203" s="102" t="s">
        <v>109</v>
      </c>
      <c r="K203" s="70" t="s">
        <v>983</v>
      </c>
      <c r="L203" s="70">
        <v>15261982885</v>
      </c>
      <c r="M203" s="70" t="s">
        <v>984</v>
      </c>
      <c r="N203" s="70" t="s">
        <v>985</v>
      </c>
      <c r="U203" s="73"/>
      <c r="Y203" s="70"/>
    </row>
    <row r="204" spans="1:25" ht="15.75">
      <c r="A204" s="87" t="str">
        <f t="shared" si="6"/>
        <v/>
      </c>
      <c r="B204" s="70" t="s">
        <v>986</v>
      </c>
      <c r="C204" s="70" t="s">
        <v>986</v>
      </c>
      <c r="D204" s="106" t="s">
        <v>1135</v>
      </c>
      <c r="E204" s="71" t="s">
        <v>987</v>
      </c>
      <c r="F204" s="70">
        <v>1</v>
      </c>
      <c r="G204" s="70">
        <v>1.718181818181818</v>
      </c>
      <c r="H204" s="72">
        <v>3</v>
      </c>
      <c r="I204" s="70" t="e">
        <v>#N/A</v>
      </c>
      <c r="J204" s="102" t="s">
        <v>106</v>
      </c>
      <c r="K204" s="70" t="s">
        <v>988</v>
      </c>
      <c r="L204" s="70">
        <v>13806185092</v>
      </c>
      <c r="M204" s="70" t="s">
        <v>989</v>
      </c>
      <c r="N204" s="70" t="s">
        <v>990</v>
      </c>
      <c r="U204" s="73"/>
      <c r="Y204" s="70"/>
    </row>
    <row r="205" spans="1:25" ht="15.75">
      <c r="A205" s="87" t="str">
        <f t="shared" si="6"/>
        <v/>
      </c>
      <c r="B205" s="70" t="s">
        <v>991</v>
      </c>
      <c r="C205" s="70" t="s">
        <v>991</v>
      </c>
      <c r="D205" s="70" t="s">
        <v>625</v>
      </c>
      <c r="E205" s="71" t="s">
        <v>624</v>
      </c>
      <c r="F205" s="70">
        <v>1</v>
      </c>
      <c r="G205" s="70">
        <v>1.718181818181818</v>
      </c>
      <c r="H205" s="72">
        <v>3</v>
      </c>
      <c r="I205" s="70" t="s">
        <v>626</v>
      </c>
      <c r="J205" s="102" t="s">
        <v>109</v>
      </c>
      <c r="K205" s="70" t="s">
        <v>988</v>
      </c>
      <c r="L205" s="70">
        <v>13806185092</v>
      </c>
      <c r="M205" s="70" t="s">
        <v>989</v>
      </c>
      <c r="N205" s="70" t="s">
        <v>990</v>
      </c>
      <c r="U205" s="73"/>
      <c r="Y205" s="70"/>
    </row>
    <row r="206" spans="1:25" ht="15.75">
      <c r="A206" s="87" t="str">
        <f t="shared" si="6"/>
        <v/>
      </c>
      <c r="B206" s="70" t="s">
        <v>992</v>
      </c>
      <c r="C206" s="70" t="s">
        <v>992</v>
      </c>
      <c r="D206" s="106" t="s">
        <v>1136</v>
      </c>
      <c r="E206" s="71" t="s">
        <v>993</v>
      </c>
      <c r="F206" s="70">
        <v>1</v>
      </c>
      <c r="G206" s="70">
        <v>1.718181818181818</v>
      </c>
      <c r="H206" s="72">
        <v>4</v>
      </c>
      <c r="I206" s="70" t="e">
        <v>#N/A</v>
      </c>
      <c r="J206" s="102" t="s">
        <v>106</v>
      </c>
      <c r="K206" s="70" t="s">
        <v>994</v>
      </c>
      <c r="L206" s="70">
        <v>18915298178</v>
      </c>
      <c r="M206" s="70" t="s">
        <v>995</v>
      </c>
      <c r="N206" s="70" t="s">
        <v>996</v>
      </c>
      <c r="U206" s="73"/>
      <c r="Y206" s="70"/>
    </row>
    <row r="207" spans="1:25" ht="15.75">
      <c r="A207" s="87" t="str">
        <f t="shared" si="6"/>
        <v/>
      </c>
      <c r="B207" s="70" t="s">
        <v>997</v>
      </c>
      <c r="C207" s="70" t="s">
        <v>997</v>
      </c>
      <c r="D207" s="70" t="s">
        <v>625</v>
      </c>
      <c r="E207" s="71" t="s">
        <v>624</v>
      </c>
      <c r="F207" s="70">
        <v>1</v>
      </c>
      <c r="G207" s="70">
        <v>1.718181818181818</v>
      </c>
      <c r="H207" s="72">
        <v>3</v>
      </c>
      <c r="I207" s="70" t="s">
        <v>626</v>
      </c>
      <c r="J207" s="102" t="s">
        <v>109</v>
      </c>
      <c r="K207" s="70" t="s">
        <v>998</v>
      </c>
      <c r="L207" s="70">
        <v>13505721672</v>
      </c>
      <c r="M207" s="70" t="s">
        <v>999</v>
      </c>
      <c r="N207" s="70" t="s">
        <v>1000</v>
      </c>
      <c r="U207" s="73"/>
      <c r="Y207" s="70"/>
    </row>
    <row r="208" spans="1:25" ht="15.75">
      <c r="A208" s="87" t="str">
        <f t="shared" si="6"/>
        <v/>
      </c>
      <c r="B208" s="70" t="s">
        <v>1001</v>
      </c>
      <c r="C208" s="70" t="s">
        <v>1001</v>
      </c>
      <c r="D208" s="70" t="s">
        <v>679</v>
      </c>
      <c r="E208" s="71" t="s">
        <v>678</v>
      </c>
      <c r="F208" s="70">
        <v>1</v>
      </c>
      <c r="G208" s="70">
        <v>0.3545454545454545</v>
      </c>
      <c r="H208" s="72">
        <v>2</v>
      </c>
      <c r="I208" s="70" t="s">
        <v>680</v>
      </c>
      <c r="J208" s="102" t="s">
        <v>106</v>
      </c>
      <c r="K208" s="70" t="s">
        <v>1002</v>
      </c>
      <c r="L208" s="70">
        <v>13810530753</v>
      </c>
      <c r="M208" s="70" t="s">
        <v>1003</v>
      </c>
      <c r="N208" s="70" t="s">
        <v>1004</v>
      </c>
      <c r="U208" s="73"/>
      <c r="Y208" s="70"/>
    </row>
    <row r="209" spans="1:25" ht="15.75">
      <c r="A209" s="87" t="str">
        <f t="shared" si="6"/>
        <v/>
      </c>
      <c r="B209" s="70" t="s">
        <v>1005</v>
      </c>
      <c r="C209" s="70" t="s">
        <v>1005</v>
      </c>
      <c r="D209" s="106" t="s">
        <v>1122</v>
      </c>
      <c r="E209" s="71" t="s">
        <v>665</v>
      </c>
      <c r="F209" s="70">
        <v>1</v>
      </c>
      <c r="G209" s="70">
        <v>1.0363636363636362</v>
      </c>
      <c r="H209" s="72">
        <v>2</v>
      </c>
      <c r="I209" s="70" t="e">
        <v>#N/A</v>
      </c>
      <c r="J209" s="102" t="s">
        <v>106</v>
      </c>
      <c r="K209" s="70" t="s">
        <v>1006</v>
      </c>
      <c r="L209" s="70">
        <v>19928421424</v>
      </c>
      <c r="M209" s="70" t="s">
        <v>1007</v>
      </c>
      <c r="N209" s="70" t="s">
        <v>1008</v>
      </c>
      <c r="U209" s="73"/>
      <c r="Y209" s="70"/>
    </row>
    <row r="210" spans="1:25" ht="15.75">
      <c r="A210" s="87" t="str">
        <f t="shared" si="6"/>
        <v/>
      </c>
      <c r="B210" s="70" t="s">
        <v>1009</v>
      </c>
      <c r="C210" s="70" t="s">
        <v>1009</v>
      </c>
      <c r="D210" s="70" t="s">
        <v>679</v>
      </c>
      <c r="E210" s="71" t="s">
        <v>678</v>
      </c>
      <c r="F210" s="70">
        <v>1</v>
      </c>
      <c r="G210" s="70">
        <v>0.3545454545454545</v>
      </c>
      <c r="H210" s="72">
        <v>2</v>
      </c>
      <c r="I210" s="70" t="s">
        <v>680</v>
      </c>
      <c r="J210" s="102" t="s">
        <v>106</v>
      </c>
      <c r="K210" s="70" t="s">
        <v>1010</v>
      </c>
      <c r="L210" s="70">
        <v>13474707611</v>
      </c>
      <c r="M210" s="70" t="s">
        <v>1011</v>
      </c>
      <c r="N210" s="70" t="s">
        <v>1012</v>
      </c>
      <c r="U210" s="73"/>
      <c r="Y210" s="70"/>
    </row>
    <row r="211" spans="1:25">
      <c r="A211" s="87" t="str">
        <f t="shared" si="6"/>
        <v/>
      </c>
      <c r="B211" s="70" t="s">
        <v>1013</v>
      </c>
      <c r="C211" s="70" t="s">
        <v>1013</v>
      </c>
      <c r="D211" s="106" t="s">
        <v>1137</v>
      </c>
      <c r="E211" s="71" t="s">
        <v>1014</v>
      </c>
      <c r="F211" s="70">
        <v>1</v>
      </c>
      <c r="G211" s="70">
        <v>0.58181818181818179</v>
      </c>
      <c r="H211" s="72">
        <v>1</v>
      </c>
      <c r="I211" s="70" t="e">
        <v>#N/A</v>
      </c>
      <c r="J211" s="106" t="s">
        <v>1151</v>
      </c>
      <c r="K211" s="70" t="s">
        <v>1015</v>
      </c>
      <c r="L211" s="70">
        <v>13840953730</v>
      </c>
      <c r="M211" s="70" t="s">
        <v>1016</v>
      </c>
      <c r="N211" s="70" t="s">
        <v>1017</v>
      </c>
      <c r="U211" s="73"/>
      <c r="Y211" s="70"/>
    </row>
    <row r="212" spans="1:25">
      <c r="A212" s="87" t="str">
        <f t="shared" si="6"/>
        <v/>
      </c>
      <c r="B212" s="70" t="s">
        <v>1023</v>
      </c>
      <c r="C212" s="70" t="s">
        <v>1023</v>
      </c>
      <c r="D212" s="70" t="s">
        <v>629</v>
      </c>
      <c r="E212" s="71" t="s">
        <v>628</v>
      </c>
      <c r="F212" s="70">
        <v>1</v>
      </c>
      <c r="G212" s="70">
        <v>0.58181818181818179</v>
      </c>
      <c r="H212" s="72">
        <v>1</v>
      </c>
      <c r="I212" s="70" t="s">
        <v>630</v>
      </c>
      <c r="J212" s="106" t="s">
        <v>1151</v>
      </c>
      <c r="K212" s="70" t="s">
        <v>1024</v>
      </c>
      <c r="L212" s="70">
        <v>13403142444</v>
      </c>
      <c r="M212" s="70" t="s">
        <v>1025</v>
      </c>
      <c r="N212" s="70" t="s">
        <v>1026</v>
      </c>
      <c r="U212" s="73"/>
      <c r="Y212" s="70"/>
    </row>
    <row r="213" spans="1:25" ht="15.75">
      <c r="A213" s="87" t="str">
        <f t="shared" si="6"/>
        <v/>
      </c>
      <c r="B213" s="70" t="s">
        <v>1027</v>
      </c>
      <c r="C213" s="70" t="s">
        <v>1027</v>
      </c>
      <c r="D213" s="70" t="s">
        <v>679</v>
      </c>
      <c r="E213" s="71" t="s">
        <v>678</v>
      </c>
      <c r="F213" s="70">
        <v>1</v>
      </c>
      <c r="G213" s="70">
        <v>0.3545454545454545</v>
      </c>
      <c r="H213" s="72">
        <v>2</v>
      </c>
      <c r="I213" s="70" t="s">
        <v>680</v>
      </c>
      <c r="J213" s="102" t="s">
        <v>106</v>
      </c>
      <c r="K213" s="70" t="s">
        <v>1028</v>
      </c>
      <c r="L213" s="70">
        <v>18924874031</v>
      </c>
      <c r="M213" s="70" t="s">
        <v>1029</v>
      </c>
      <c r="N213" s="70" t="s">
        <v>1030</v>
      </c>
      <c r="U213" s="73"/>
      <c r="Y213" s="70"/>
    </row>
    <row r="214" spans="1:25">
      <c r="A214" s="87" t="str">
        <f t="shared" si="6"/>
        <v/>
      </c>
      <c r="B214" s="70" t="s">
        <v>1031</v>
      </c>
      <c r="C214" s="70" t="s">
        <v>1031</v>
      </c>
      <c r="D214" s="106" t="s">
        <v>1138</v>
      </c>
      <c r="E214" s="71" t="s">
        <v>1032</v>
      </c>
      <c r="F214" s="70">
        <v>1</v>
      </c>
      <c r="G214" s="70">
        <v>0.80909090909090908</v>
      </c>
      <c r="H214" s="72">
        <v>1</v>
      </c>
      <c r="I214" s="70" t="s">
        <v>1139</v>
      </c>
      <c r="J214" s="106" t="s">
        <v>1149</v>
      </c>
      <c r="K214" s="70" t="s">
        <v>1033</v>
      </c>
      <c r="L214" s="70">
        <v>13541097035</v>
      </c>
      <c r="M214" s="70" t="s">
        <v>1034</v>
      </c>
      <c r="N214" s="70" t="s">
        <v>1035</v>
      </c>
      <c r="U214" s="73"/>
      <c r="Y214" s="70"/>
    </row>
    <row r="215" spans="1:25">
      <c r="A215" s="87" t="str">
        <f t="shared" si="6"/>
        <v/>
      </c>
      <c r="B215" s="70" t="s">
        <v>1036</v>
      </c>
      <c r="C215" s="70" t="s">
        <v>1036</v>
      </c>
      <c r="D215" s="106" t="s">
        <v>1140</v>
      </c>
      <c r="E215" s="71" t="s">
        <v>1032</v>
      </c>
      <c r="F215" s="70">
        <v>1</v>
      </c>
      <c r="G215" s="70">
        <v>0.80909090909090908</v>
      </c>
      <c r="H215" s="72">
        <v>1</v>
      </c>
      <c r="I215" s="70" t="s">
        <v>1141</v>
      </c>
      <c r="J215" s="106" t="s">
        <v>1149</v>
      </c>
      <c r="K215" s="70" t="s">
        <v>1037</v>
      </c>
      <c r="L215" s="70">
        <v>15907662413</v>
      </c>
      <c r="M215" s="70" t="s">
        <v>1038</v>
      </c>
      <c r="N215" s="70" t="s">
        <v>1039</v>
      </c>
      <c r="U215" s="73"/>
      <c r="Y215" s="70"/>
    </row>
    <row r="216" spans="1:25" ht="15.75">
      <c r="A216" s="87" t="str">
        <f t="shared" si="6"/>
        <v/>
      </c>
      <c r="B216" s="70" t="s">
        <v>1040</v>
      </c>
      <c r="C216" s="70" t="s">
        <v>1040</v>
      </c>
      <c r="D216" s="70" t="s">
        <v>679</v>
      </c>
      <c r="E216" s="71" t="s">
        <v>678</v>
      </c>
      <c r="F216" s="70">
        <v>1</v>
      </c>
      <c r="G216" s="70">
        <v>0.3545454545454545</v>
      </c>
      <c r="H216" s="72">
        <v>2</v>
      </c>
      <c r="I216" s="70" t="s">
        <v>680</v>
      </c>
      <c r="J216" s="102" t="s">
        <v>106</v>
      </c>
      <c r="K216" s="70" t="s">
        <v>1041</v>
      </c>
      <c r="L216" s="70">
        <v>13980682243</v>
      </c>
      <c r="M216" s="70" t="s">
        <v>1042</v>
      </c>
      <c r="N216" s="70" t="s">
        <v>1043</v>
      </c>
      <c r="U216" s="73"/>
      <c r="Y216" s="70"/>
    </row>
    <row r="217" spans="1:25">
      <c r="A217" s="87" t="str">
        <f t="shared" si="6"/>
        <v/>
      </c>
      <c r="B217" s="70" t="s">
        <v>1044</v>
      </c>
      <c r="C217" s="70" t="s">
        <v>1044</v>
      </c>
      <c r="D217" s="106" t="s">
        <v>1144</v>
      </c>
      <c r="E217" s="71" t="s">
        <v>1045</v>
      </c>
      <c r="F217" s="70">
        <v>1</v>
      </c>
      <c r="G217" s="70">
        <v>0.80909090909090908</v>
      </c>
      <c r="H217" s="72">
        <v>2</v>
      </c>
      <c r="I217" s="70" t="e">
        <v>#N/A</v>
      </c>
      <c r="J217" s="106" t="s">
        <v>1149</v>
      </c>
      <c r="K217" s="70" t="s">
        <v>1046</v>
      </c>
      <c r="L217" s="70">
        <v>18910321809</v>
      </c>
      <c r="M217" s="70" t="s">
        <v>1047</v>
      </c>
      <c r="N217" s="70" t="s">
        <v>1048</v>
      </c>
      <c r="U217" s="73"/>
      <c r="Y217" s="70"/>
    </row>
    <row r="218" spans="1:25">
      <c r="A218" s="87" t="str">
        <f t="shared" si="6"/>
        <v/>
      </c>
      <c r="B218" s="70" t="s">
        <v>1049</v>
      </c>
      <c r="C218" s="70" t="s">
        <v>1049</v>
      </c>
      <c r="D218" s="106" t="s">
        <v>1140</v>
      </c>
      <c r="E218" s="71" t="s">
        <v>1032</v>
      </c>
      <c r="F218" s="70">
        <v>1</v>
      </c>
      <c r="G218" s="70">
        <v>0.80909090909090908</v>
      </c>
      <c r="H218" s="72">
        <v>1</v>
      </c>
      <c r="I218" s="70" t="s">
        <v>1050</v>
      </c>
      <c r="J218" s="106" t="s">
        <v>1149</v>
      </c>
      <c r="K218" s="70" t="s">
        <v>1051</v>
      </c>
      <c r="L218" s="70">
        <v>15202556933</v>
      </c>
      <c r="M218" s="70" t="s">
        <v>1052</v>
      </c>
      <c r="N218" s="70" t="s">
        <v>1053</v>
      </c>
      <c r="U218" s="73"/>
      <c r="Y218" s="70"/>
    </row>
    <row r="219" spans="1:25">
      <c r="A219" s="87" t="str">
        <f t="shared" si="6"/>
        <v/>
      </c>
      <c r="B219" s="70" t="s">
        <v>1054</v>
      </c>
      <c r="C219" s="70" t="s">
        <v>1054</v>
      </c>
      <c r="D219" s="106" t="s">
        <v>1140</v>
      </c>
      <c r="E219" s="71" t="s">
        <v>1032</v>
      </c>
      <c r="F219" s="70">
        <v>1</v>
      </c>
      <c r="G219" s="70">
        <v>1.0363636363636362</v>
      </c>
      <c r="H219" s="72">
        <v>1</v>
      </c>
      <c r="I219" s="70" t="s">
        <v>1055</v>
      </c>
      <c r="J219" s="106" t="s">
        <v>1149</v>
      </c>
      <c r="K219" s="70" t="s">
        <v>1056</v>
      </c>
      <c r="L219" s="70">
        <v>13911020199</v>
      </c>
      <c r="M219" s="70" t="s">
        <v>1057</v>
      </c>
      <c r="N219" s="70" t="s">
        <v>1058</v>
      </c>
      <c r="U219" s="73"/>
      <c r="Y219" s="70"/>
    </row>
    <row r="220" spans="1:25">
      <c r="A220" s="87" t="str">
        <f t="shared" ref="A220:A251" si="7">IF(B220=C220,"","nonono")</f>
        <v/>
      </c>
      <c r="B220" s="70" t="s">
        <v>1059</v>
      </c>
      <c r="C220" s="70" t="s">
        <v>1059</v>
      </c>
      <c r="D220" s="106" t="s">
        <v>1140</v>
      </c>
      <c r="E220" s="71" t="s">
        <v>1032</v>
      </c>
      <c r="F220" s="70">
        <v>1</v>
      </c>
      <c r="G220" s="70">
        <v>0.80909090909090908</v>
      </c>
      <c r="H220" s="72">
        <v>1</v>
      </c>
      <c r="I220" s="70" t="s">
        <v>1060</v>
      </c>
      <c r="J220" s="106" t="s">
        <v>1149</v>
      </c>
      <c r="K220" s="70" t="s">
        <v>1061</v>
      </c>
      <c r="L220" s="70">
        <v>13875934807</v>
      </c>
      <c r="M220" s="70" t="s">
        <v>1062</v>
      </c>
      <c r="N220" s="70" t="s">
        <v>1063</v>
      </c>
      <c r="U220" s="73"/>
      <c r="Y220" s="70"/>
    </row>
    <row r="221" spans="1:25">
      <c r="A221" s="87" t="str">
        <f t="shared" si="7"/>
        <v/>
      </c>
      <c r="B221" s="70" t="s">
        <v>1064</v>
      </c>
      <c r="C221" s="70" t="s">
        <v>1064</v>
      </c>
      <c r="D221" s="70" t="s">
        <v>629</v>
      </c>
      <c r="E221" s="71" t="s">
        <v>628</v>
      </c>
      <c r="F221" s="70">
        <v>1</v>
      </c>
      <c r="G221" s="70">
        <v>0.58181818181818179</v>
      </c>
      <c r="H221" s="72">
        <v>1</v>
      </c>
      <c r="I221" s="70" t="s">
        <v>630</v>
      </c>
      <c r="J221" s="106" t="s">
        <v>1151</v>
      </c>
      <c r="K221" s="70" t="s">
        <v>1065</v>
      </c>
      <c r="L221" s="70">
        <v>13308046465</v>
      </c>
      <c r="M221" s="70" t="s">
        <v>1066</v>
      </c>
      <c r="N221" s="70" t="s">
        <v>1067</v>
      </c>
      <c r="U221" s="73"/>
      <c r="Y221" s="70"/>
    </row>
    <row r="222" spans="1:25">
      <c r="A222" s="87" t="str">
        <f t="shared" si="7"/>
        <v/>
      </c>
      <c r="B222" s="70" t="s">
        <v>1072</v>
      </c>
      <c r="C222" s="70" t="s">
        <v>1072</v>
      </c>
      <c r="D222" s="106" t="s">
        <v>1143</v>
      </c>
      <c r="E222" s="71" t="s">
        <v>1073</v>
      </c>
      <c r="F222" s="70">
        <v>1</v>
      </c>
      <c r="G222" s="70">
        <v>1.0363636363636362</v>
      </c>
      <c r="H222" s="72">
        <v>1</v>
      </c>
      <c r="I222" s="70" t="e">
        <v>#N/A</v>
      </c>
      <c r="J222" s="106" t="s">
        <v>1145</v>
      </c>
      <c r="K222" s="70" t="s">
        <v>1074</v>
      </c>
      <c r="L222" s="70">
        <v>13804426535</v>
      </c>
      <c r="M222" s="70" t="s">
        <v>1075</v>
      </c>
      <c r="N222" s="70" t="s">
        <v>1076</v>
      </c>
      <c r="U222" s="73"/>
      <c r="Y222" s="70"/>
    </row>
    <row r="223" spans="1:25" ht="15.75">
      <c r="A223" s="87" t="str">
        <f t="shared" si="7"/>
        <v/>
      </c>
      <c r="B223" s="70" t="s">
        <v>1077</v>
      </c>
      <c r="C223" s="70" t="s">
        <v>1077</v>
      </c>
      <c r="D223" s="70" t="s">
        <v>841</v>
      </c>
      <c r="E223" s="71" t="s">
        <v>624</v>
      </c>
      <c r="F223" s="70">
        <v>1</v>
      </c>
      <c r="G223" s="70">
        <v>1.718181818181818</v>
      </c>
      <c r="H223" s="72">
        <v>3</v>
      </c>
      <c r="I223" s="70" t="s">
        <v>626</v>
      </c>
      <c r="J223" s="102" t="s">
        <v>109</v>
      </c>
      <c r="K223" s="70" t="s">
        <v>1078</v>
      </c>
      <c r="L223" s="70">
        <v>15017369615</v>
      </c>
      <c r="M223" s="70" t="s">
        <v>1079</v>
      </c>
      <c r="N223" s="70" t="s">
        <v>1080</v>
      </c>
      <c r="U223" s="73"/>
      <c r="Y223" s="70"/>
    </row>
    <row r="224" spans="1:25" ht="15.75">
      <c r="A224" s="87" t="str">
        <f t="shared" si="7"/>
        <v/>
      </c>
      <c r="B224" s="70" t="s">
        <v>1081</v>
      </c>
      <c r="C224" s="70" t="s">
        <v>1081</v>
      </c>
      <c r="D224" s="70" t="s">
        <v>1082</v>
      </c>
      <c r="E224" s="71" t="s">
        <v>624</v>
      </c>
      <c r="F224" s="70">
        <v>1</v>
      </c>
      <c r="G224" s="70">
        <v>0.58181818181818179</v>
      </c>
      <c r="H224" s="72">
        <v>1</v>
      </c>
      <c r="I224" s="70" t="e">
        <v>#N/A</v>
      </c>
      <c r="J224" s="102" t="s">
        <v>109</v>
      </c>
      <c r="K224" s="70" t="s">
        <v>1083</v>
      </c>
      <c r="L224" s="70">
        <v>18161013772</v>
      </c>
      <c r="M224" s="70" t="s">
        <v>1084</v>
      </c>
      <c r="N224" s="70" t="s">
        <v>1085</v>
      </c>
      <c r="U224" s="73"/>
      <c r="Y224" s="70"/>
    </row>
    <row r="225" spans="1:25" ht="15.75">
      <c r="A225" s="87" t="str">
        <f t="shared" si="7"/>
        <v/>
      </c>
      <c r="B225" s="70" t="s">
        <v>1086</v>
      </c>
      <c r="C225" s="70" t="s">
        <v>1086</v>
      </c>
      <c r="D225" s="70" t="s">
        <v>625</v>
      </c>
      <c r="E225" s="71" t="s">
        <v>624</v>
      </c>
      <c r="F225" s="70">
        <v>1</v>
      </c>
      <c r="G225" s="70">
        <v>1.718181818181818</v>
      </c>
      <c r="H225" s="72">
        <v>3</v>
      </c>
      <c r="I225" s="70" t="s">
        <v>626</v>
      </c>
      <c r="J225" s="102" t="s">
        <v>109</v>
      </c>
      <c r="K225" s="70" t="s">
        <v>1087</v>
      </c>
      <c r="L225" s="70">
        <v>13576221177</v>
      </c>
      <c r="M225" s="70" t="s">
        <v>1088</v>
      </c>
      <c r="N225" s="70" t="s">
        <v>1089</v>
      </c>
      <c r="U225" s="73"/>
      <c r="Y225" s="70"/>
    </row>
    <row r="226" spans="1:25" ht="15.75">
      <c r="A226" s="87" t="str">
        <f t="shared" si="7"/>
        <v/>
      </c>
      <c r="B226" s="70" t="s">
        <v>1090</v>
      </c>
      <c r="C226" s="70" t="s">
        <v>1090</v>
      </c>
      <c r="D226" s="70" t="s">
        <v>841</v>
      </c>
      <c r="E226" s="71" t="s">
        <v>624</v>
      </c>
      <c r="F226" s="70">
        <v>1</v>
      </c>
      <c r="G226" s="70">
        <v>1.718181818181818</v>
      </c>
      <c r="H226" s="72">
        <v>3</v>
      </c>
      <c r="I226" s="70" t="s">
        <v>626</v>
      </c>
      <c r="J226" s="102" t="s">
        <v>109</v>
      </c>
      <c r="K226" s="70" t="s">
        <v>1091</v>
      </c>
      <c r="L226" s="70">
        <v>15107398168</v>
      </c>
      <c r="M226" s="70" t="s">
        <v>1092</v>
      </c>
      <c r="N226" s="70" t="s">
        <v>1093</v>
      </c>
      <c r="U226" s="73"/>
      <c r="Y226" s="70"/>
    </row>
    <row r="227" spans="1:25" ht="15.75">
      <c r="A227" s="87" t="str">
        <f t="shared" si="7"/>
        <v/>
      </c>
      <c r="B227" s="70" t="s">
        <v>1094</v>
      </c>
      <c r="C227" s="70" t="s">
        <v>1094</v>
      </c>
      <c r="D227" s="70" t="s">
        <v>1095</v>
      </c>
      <c r="E227" s="71" t="s">
        <v>919</v>
      </c>
      <c r="F227" s="70">
        <v>1</v>
      </c>
      <c r="G227" s="70">
        <v>0.80909090909090908</v>
      </c>
      <c r="H227" s="72">
        <v>2</v>
      </c>
      <c r="I227" s="70" t="e">
        <v>#N/A</v>
      </c>
      <c r="J227" s="102" t="s">
        <v>106</v>
      </c>
      <c r="K227" s="70" t="s">
        <v>1096</v>
      </c>
      <c r="L227" s="70">
        <v>13821029822</v>
      </c>
      <c r="M227" s="70" t="s">
        <v>1097</v>
      </c>
      <c r="N227" s="70" t="s">
        <v>1098</v>
      </c>
      <c r="U227" s="73"/>
      <c r="Y227" s="70"/>
    </row>
    <row r="228" spans="1:25">
      <c r="A228" s="87" t="str">
        <f t="shared" si="7"/>
        <v/>
      </c>
      <c r="B228" s="70" t="s">
        <v>1099</v>
      </c>
      <c r="C228" s="70" t="s">
        <v>1099</v>
      </c>
      <c r="D228" s="106" t="s">
        <v>1142</v>
      </c>
      <c r="E228" s="71" t="s">
        <v>1100</v>
      </c>
      <c r="F228" s="70">
        <v>1</v>
      </c>
      <c r="G228" s="70">
        <v>0.58181818181818179</v>
      </c>
      <c r="H228" s="72">
        <v>2</v>
      </c>
      <c r="I228" s="70" t="e">
        <v>#N/A</v>
      </c>
      <c r="J228" s="106" t="s">
        <v>1152</v>
      </c>
      <c r="K228" s="70" t="s">
        <v>1101</v>
      </c>
      <c r="L228" s="70">
        <v>13602911030</v>
      </c>
      <c r="M228" s="70" t="s">
        <v>1102</v>
      </c>
      <c r="N228" s="70" t="s">
        <v>1103</v>
      </c>
      <c r="U228" s="73"/>
      <c r="Y228" s="70"/>
    </row>
    <row r="229" spans="1:25" ht="13.5">
      <c r="A229" s="87" t="str">
        <f t="shared" si="7"/>
        <v/>
      </c>
      <c r="L229" s="70"/>
      <c r="U229" s="73"/>
      <c r="Y229" s="70"/>
    </row>
    <row r="230" spans="1:25" ht="13.5">
      <c r="A230" s="87" t="str">
        <f t="shared" si="7"/>
        <v/>
      </c>
      <c r="L230" s="70"/>
      <c r="U230" s="73"/>
      <c r="Y230" s="70"/>
    </row>
    <row r="231" spans="1:25" ht="13.5">
      <c r="A231" s="87" t="str">
        <f t="shared" si="7"/>
        <v/>
      </c>
      <c r="L231" s="70"/>
      <c r="U231" s="73"/>
      <c r="Y231" s="70"/>
    </row>
    <row r="232" spans="1:25" ht="13.5">
      <c r="A232" s="87" t="str">
        <f t="shared" si="7"/>
        <v/>
      </c>
      <c r="L232" s="70"/>
      <c r="U232" s="73"/>
      <c r="Y232" s="70"/>
    </row>
    <row r="233" spans="1:25" ht="13.5">
      <c r="A233" s="87" t="str">
        <f t="shared" si="7"/>
        <v/>
      </c>
      <c r="L233" s="70"/>
      <c r="U233" s="73"/>
      <c r="Y233" s="70"/>
    </row>
    <row r="234" spans="1:25" ht="13.5">
      <c r="A234" s="87" t="str">
        <f t="shared" si="7"/>
        <v/>
      </c>
      <c r="L234" s="70"/>
      <c r="U234" s="73"/>
      <c r="Y234" s="70"/>
    </row>
    <row r="235" spans="1:25" ht="13.5">
      <c r="A235" s="87" t="str">
        <f t="shared" si="7"/>
        <v/>
      </c>
      <c r="L235" s="70"/>
      <c r="U235" s="73"/>
      <c r="Y235" s="70"/>
    </row>
    <row r="236" spans="1:25" ht="13.5">
      <c r="A236" s="87" t="str">
        <f t="shared" si="7"/>
        <v/>
      </c>
      <c r="L236" s="70"/>
      <c r="U236" s="73"/>
      <c r="Y236" s="70"/>
    </row>
    <row r="237" spans="1:25" ht="13.5">
      <c r="A237" s="87" t="str">
        <f t="shared" si="7"/>
        <v/>
      </c>
      <c r="L237" s="70"/>
      <c r="U237" s="73"/>
      <c r="Y237" s="70"/>
    </row>
    <row r="238" spans="1:25" ht="13.5">
      <c r="A238" s="87" t="str">
        <f t="shared" si="7"/>
        <v/>
      </c>
      <c r="L238" s="70"/>
      <c r="U238" s="73"/>
      <c r="Y238" s="70"/>
    </row>
    <row r="239" spans="1:25" ht="13.5">
      <c r="A239" s="87" t="str">
        <f t="shared" si="7"/>
        <v/>
      </c>
      <c r="L239" s="70"/>
      <c r="U239" s="73"/>
      <c r="Y239" s="70"/>
    </row>
    <row r="240" spans="1:25" ht="13.5">
      <c r="A240" s="87" t="str">
        <f t="shared" si="7"/>
        <v/>
      </c>
      <c r="L240" s="70"/>
      <c r="U240" s="73"/>
      <c r="Y240" s="70"/>
    </row>
    <row r="241" spans="1:25" ht="13.5">
      <c r="A241" s="87" t="str">
        <f t="shared" si="7"/>
        <v/>
      </c>
      <c r="L241" s="70"/>
      <c r="U241" s="73"/>
      <c r="Y241" s="70"/>
    </row>
    <row r="242" spans="1:25" ht="13.5">
      <c r="A242" s="87" t="str">
        <f t="shared" si="7"/>
        <v/>
      </c>
      <c r="L242" s="70"/>
      <c r="U242" s="73"/>
      <c r="Y242" s="70"/>
    </row>
    <row r="243" spans="1:25" ht="13.5">
      <c r="A243" s="87" t="str">
        <f t="shared" si="7"/>
        <v/>
      </c>
      <c r="L243" s="70"/>
      <c r="U243" s="73"/>
      <c r="Y243" s="70"/>
    </row>
    <row r="244" spans="1:25" ht="13.5">
      <c r="A244" s="87" t="str">
        <f t="shared" si="7"/>
        <v/>
      </c>
      <c r="L244" s="70"/>
      <c r="U244" s="73"/>
      <c r="Y244" s="70"/>
    </row>
    <row r="245" spans="1:25" ht="13.5">
      <c r="A245" s="87" t="str">
        <f t="shared" si="7"/>
        <v/>
      </c>
      <c r="L245" s="70"/>
      <c r="U245" s="73"/>
      <c r="Y245" s="70"/>
    </row>
    <row r="246" spans="1:25" ht="13.5">
      <c r="A246" s="87" t="str">
        <f t="shared" si="7"/>
        <v/>
      </c>
      <c r="L246" s="70"/>
      <c r="U246" s="73"/>
      <c r="Y246" s="70"/>
    </row>
    <row r="247" spans="1:25" ht="13.5">
      <c r="A247" s="87" t="str">
        <f t="shared" si="7"/>
        <v/>
      </c>
      <c r="L247" s="70"/>
      <c r="U247" s="73"/>
      <c r="Y247" s="70"/>
    </row>
    <row r="248" spans="1:25" ht="13.5">
      <c r="A248" s="87" t="str">
        <f t="shared" si="7"/>
        <v/>
      </c>
      <c r="L248" s="70"/>
      <c r="U248" s="73"/>
      <c r="Y248" s="70"/>
    </row>
    <row r="249" spans="1:25" ht="13.5">
      <c r="A249" s="87" t="str">
        <f t="shared" si="7"/>
        <v/>
      </c>
      <c r="L249" s="70"/>
      <c r="U249" s="73"/>
      <c r="Y249" s="70"/>
    </row>
    <row r="250" spans="1:25" ht="13.5">
      <c r="A250" s="87" t="str">
        <f t="shared" si="7"/>
        <v/>
      </c>
      <c r="L250" s="70"/>
      <c r="U250" s="73"/>
      <c r="Y250" s="70"/>
    </row>
    <row r="251" spans="1:25" ht="13.5">
      <c r="A251" s="87" t="str">
        <f t="shared" si="7"/>
        <v/>
      </c>
      <c r="L251" s="70"/>
      <c r="U251" s="73"/>
      <c r="Y251" s="70"/>
    </row>
    <row r="252" spans="1:25" ht="13.5">
      <c r="A252" s="87" t="str">
        <f t="shared" ref="A252:A283" si="8">IF(B252=C252,"","nonono")</f>
        <v/>
      </c>
      <c r="L252" s="70"/>
      <c r="U252" s="73"/>
      <c r="Y252" s="70"/>
    </row>
    <row r="253" spans="1:25" ht="13.5">
      <c r="A253" s="87" t="str">
        <f t="shared" si="8"/>
        <v/>
      </c>
      <c r="L253" s="70"/>
      <c r="U253" s="73"/>
      <c r="Y253" s="70"/>
    </row>
    <row r="254" spans="1:25" ht="13.5">
      <c r="A254" s="87" t="str">
        <f t="shared" si="8"/>
        <v/>
      </c>
      <c r="L254" s="70"/>
      <c r="U254" s="73"/>
      <c r="Y254" s="70"/>
    </row>
    <row r="255" spans="1:25" ht="13.5">
      <c r="A255" s="87" t="str">
        <f t="shared" si="8"/>
        <v/>
      </c>
      <c r="L255" s="70"/>
      <c r="U255" s="73"/>
      <c r="Y255" s="70"/>
    </row>
    <row r="256" spans="1:25" ht="13.5">
      <c r="A256" s="87" t="str">
        <f t="shared" si="8"/>
        <v/>
      </c>
      <c r="L256" s="70"/>
      <c r="U256" s="73"/>
      <c r="Y256" s="70"/>
    </row>
    <row r="257" spans="1:25" ht="13.5">
      <c r="A257" s="87" t="str">
        <f t="shared" si="8"/>
        <v/>
      </c>
      <c r="L257" s="70"/>
      <c r="U257" s="73"/>
      <c r="Y257" s="70"/>
    </row>
    <row r="258" spans="1:25" ht="13.5">
      <c r="A258" s="87" t="str">
        <f t="shared" si="8"/>
        <v/>
      </c>
      <c r="L258" s="70"/>
      <c r="U258" s="73"/>
      <c r="Y258" s="70"/>
    </row>
    <row r="259" spans="1:25" ht="13.5">
      <c r="A259" s="87" t="str">
        <f t="shared" si="8"/>
        <v/>
      </c>
      <c r="L259" s="70"/>
      <c r="U259" s="73"/>
      <c r="Y259" s="70"/>
    </row>
    <row r="260" spans="1:25" ht="13.5">
      <c r="A260" s="87" t="str">
        <f t="shared" si="8"/>
        <v/>
      </c>
      <c r="L260" s="70"/>
      <c r="U260" s="73"/>
      <c r="Y260" s="70"/>
    </row>
    <row r="261" spans="1:25" ht="13.5">
      <c r="A261" s="87" t="str">
        <f t="shared" si="8"/>
        <v/>
      </c>
      <c r="L261" s="70"/>
      <c r="U261" s="73"/>
      <c r="Y261" s="70"/>
    </row>
    <row r="262" spans="1:25" ht="13.5">
      <c r="A262" s="87" t="str">
        <f t="shared" si="8"/>
        <v/>
      </c>
      <c r="L262" s="70"/>
      <c r="U262" s="73"/>
      <c r="Y262" s="70"/>
    </row>
    <row r="263" spans="1:25" ht="13.5">
      <c r="A263" s="87" t="str">
        <f t="shared" si="8"/>
        <v/>
      </c>
      <c r="L263" s="70"/>
      <c r="U263" s="73"/>
      <c r="Y263" s="70"/>
    </row>
    <row r="264" spans="1:25" ht="13.5">
      <c r="A264" s="87" t="str">
        <f t="shared" si="8"/>
        <v/>
      </c>
      <c r="L264" s="70"/>
      <c r="U264" s="73"/>
      <c r="Y264" s="70"/>
    </row>
    <row r="265" spans="1:25" ht="13.5">
      <c r="A265" s="87" t="str">
        <f t="shared" si="8"/>
        <v/>
      </c>
      <c r="L265" s="70"/>
      <c r="U265" s="73"/>
      <c r="Y265" s="70"/>
    </row>
    <row r="266" spans="1:25" ht="13.5">
      <c r="A266" s="87" t="str">
        <f t="shared" si="8"/>
        <v/>
      </c>
      <c r="L266" s="70"/>
      <c r="U266" s="73"/>
      <c r="Y266" s="70"/>
    </row>
    <row r="267" spans="1:25" ht="13.5">
      <c r="A267" s="87" t="str">
        <f t="shared" si="8"/>
        <v/>
      </c>
      <c r="L267" s="70"/>
      <c r="U267" s="73"/>
      <c r="Y267" s="70"/>
    </row>
    <row r="268" spans="1:25" ht="13.5">
      <c r="A268" s="87" t="str">
        <f t="shared" ref="A268:A331" si="9">IF(B268=C268,"","nonono")</f>
        <v/>
      </c>
      <c r="L268" s="70"/>
      <c r="U268" s="73"/>
      <c r="Y268" s="70"/>
    </row>
    <row r="269" spans="1:25" ht="13.5">
      <c r="A269" s="87" t="str">
        <f t="shared" si="9"/>
        <v/>
      </c>
      <c r="L269" s="70"/>
      <c r="U269" s="73"/>
      <c r="Y269" s="70"/>
    </row>
    <row r="270" spans="1:25" ht="13.5">
      <c r="A270" s="87" t="str">
        <f t="shared" si="9"/>
        <v/>
      </c>
      <c r="L270" s="70"/>
      <c r="U270" s="73"/>
      <c r="Y270" s="70"/>
    </row>
    <row r="271" spans="1:25" ht="13.5">
      <c r="A271" s="87" t="str">
        <f t="shared" si="9"/>
        <v/>
      </c>
      <c r="L271" s="70"/>
      <c r="U271" s="73"/>
      <c r="Y271" s="70"/>
    </row>
    <row r="272" spans="1:25" ht="13.5">
      <c r="A272" s="87" t="str">
        <f t="shared" si="9"/>
        <v/>
      </c>
      <c r="L272" s="70"/>
      <c r="U272" s="73"/>
      <c r="Y272" s="70"/>
    </row>
    <row r="273" spans="1:25" ht="13.5">
      <c r="A273" s="87" t="str">
        <f t="shared" si="9"/>
        <v/>
      </c>
      <c r="L273" s="70"/>
      <c r="U273" s="73"/>
      <c r="Y273" s="70"/>
    </row>
    <row r="274" spans="1:25" ht="13.5">
      <c r="A274" s="87" t="str">
        <f t="shared" si="9"/>
        <v/>
      </c>
      <c r="L274" s="70"/>
      <c r="U274" s="73"/>
      <c r="Y274" s="70"/>
    </row>
    <row r="275" spans="1:25" ht="13.5">
      <c r="A275" s="87" t="str">
        <f t="shared" si="9"/>
        <v/>
      </c>
      <c r="L275" s="70"/>
      <c r="U275" s="73"/>
      <c r="Y275" s="70"/>
    </row>
    <row r="276" spans="1:25" ht="13.5">
      <c r="A276" s="87" t="str">
        <f t="shared" si="9"/>
        <v/>
      </c>
      <c r="L276" s="70"/>
      <c r="U276" s="73"/>
      <c r="Y276" s="70"/>
    </row>
    <row r="277" spans="1:25" ht="13.5">
      <c r="A277" s="87" t="str">
        <f t="shared" si="9"/>
        <v/>
      </c>
      <c r="L277" s="70"/>
      <c r="U277" s="73"/>
      <c r="Y277" s="70"/>
    </row>
    <row r="278" spans="1:25" ht="13.5">
      <c r="A278" s="87" t="str">
        <f t="shared" si="9"/>
        <v/>
      </c>
      <c r="L278" s="70"/>
      <c r="U278" s="73"/>
      <c r="Y278" s="70"/>
    </row>
    <row r="279" spans="1:25" ht="13.5">
      <c r="A279" s="87" t="str">
        <f t="shared" si="9"/>
        <v/>
      </c>
      <c r="L279" s="70"/>
      <c r="U279" s="73"/>
      <c r="Y279" s="70"/>
    </row>
    <row r="280" spans="1:25" ht="13.5">
      <c r="A280" s="87" t="str">
        <f t="shared" si="9"/>
        <v/>
      </c>
      <c r="L280" s="70"/>
      <c r="U280" s="73"/>
      <c r="Y280" s="70"/>
    </row>
    <row r="281" spans="1:25" ht="13.5">
      <c r="A281" s="87" t="str">
        <f t="shared" si="9"/>
        <v/>
      </c>
      <c r="L281" s="70"/>
      <c r="U281" s="73"/>
      <c r="Y281" s="70"/>
    </row>
    <row r="282" spans="1:25">
      <c r="A282" s="87" t="str">
        <f t="shared" si="9"/>
        <v/>
      </c>
    </row>
    <row r="283" spans="1:25">
      <c r="A283" s="87" t="str">
        <f t="shared" si="9"/>
        <v/>
      </c>
    </row>
    <row r="284" spans="1:25">
      <c r="A284" s="87" t="str">
        <f t="shared" si="9"/>
        <v/>
      </c>
    </row>
    <row r="285" spans="1:25">
      <c r="A285" s="87" t="str">
        <f t="shared" si="9"/>
        <v/>
      </c>
    </row>
    <row r="286" spans="1:25">
      <c r="A286" s="87" t="str">
        <f t="shared" si="9"/>
        <v/>
      </c>
    </row>
    <row r="287" spans="1:25">
      <c r="A287" s="87" t="str">
        <f t="shared" si="9"/>
        <v/>
      </c>
    </row>
    <row r="288" spans="1:25">
      <c r="A288" s="87" t="str">
        <f t="shared" si="9"/>
        <v/>
      </c>
    </row>
    <row r="289" spans="1:1">
      <c r="A289" s="87" t="str">
        <f t="shared" si="9"/>
        <v/>
      </c>
    </row>
    <row r="290" spans="1:1">
      <c r="A290" s="87" t="str">
        <f t="shared" si="9"/>
        <v/>
      </c>
    </row>
    <row r="291" spans="1:1">
      <c r="A291" s="87" t="str">
        <f t="shared" si="9"/>
        <v/>
      </c>
    </row>
    <row r="292" spans="1:1">
      <c r="A292" s="87" t="str">
        <f t="shared" si="9"/>
        <v/>
      </c>
    </row>
    <row r="293" spans="1:1">
      <c r="A293" s="87" t="str">
        <f t="shared" si="9"/>
        <v/>
      </c>
    </row>
    <row r="294" spans="1:1">
      <c r="A294" s="87" t="str">
        <f t="shared" si="9"/>
        <v/>
      </c>
    </row>
    <row r="295" spans="1:1">
      <c r="A295" s="87" t="str">
        <f t="shared" si="9"/>
        <v/>
      </c>
    </row>
    <row r="296" spans="1:1">
      <c r="A296" s="87" t="str">
        <f t="shared" si="9"/>
        <v/>
      </c>
    </row>
    <row r="297" spans="1:1">
      <c r="A297" s="87" t="str">
        <f t="shared" si="9"/>
        <v/>
      </c>
    </row>
    <row r="298" spans="1:1">
      <c r="A298" s="87" t="str">
        <f t="shared" si="9"/>
        <v/>
      </c>
    </row>
    <row r="299" spans="1:1">
      <c r="A299" s="87" t="str">
        <f t="shared" si="9"/>
        <v/>
      </c>
    </row>
    <row r="300" spans="1:1">
      <c r="A300" s="87" t="str">
        <f t="shared" si="9"/>
        <v/>
      </c>
    </row>
    <row r="301" spans="1:1">
      <c r="A301" s="87" t="str">
        <f t="shared" si="9"/>
        <v/>
      </c>
    </row>
    <row r="302" spans="1:1">
      <c r="A302" s="87" t="str">
        <f t="shared" si="9"/>
        <v/>
      </c>
    </row>
    <row r="303" spans="1:1">
      <c r="A303" s="87" t="str">
        <f t="shared" si="9"/>
        <v/>
      </c>
    </row>
    <row r="304" spans="1:1">
      <c r="A304" s="87" t="str">
        <f t="shared" si="9"/>
        <v/>
      </c>
    </row>
    <row r="305" spans="1:1">
      <c r="A305" s="87" t="str">
        <f t="shared" si="9"/>
        <v/>
      </c>
    </row>
    <row r="306" spans="1:1">
      <c r="A306" s="87" t="str">
        <f t="shared" si="9"/>
        <v/>
      </c>
    </row>
    <row r="307" spans="1:1">
      <c r="A307" s="87" t="str">
        <f t="shared" si="9"/>
        <v/>
      </c>
    </row>
    <row r="308" spans="1:1">
      <c r="A308" s="87" t="str">
        <f t="shared" si="9"/>
        <v/>
      </c>
    </row>
    <row r="309" spans="1:1">
      <c r="A309" s="87" t="str">
        <f t="shared" si="9"/>
        <v/>
      </c>
    </row>
    <row r="310" spans="1:1">
      <c r="A310" s="87" t="str">
        <f t="shared" si="9"/>
        <v/>
      </c>
    </row>
    <row r="311" spans="1:1">
      <c r="A311" s="87" t="str">
        <f t="shared" si="9"/>
        <v/>
      </c>
    </row>
    <row r="312" spans="1:1">
      <c r="A312" s="87" t="str">
        <f t="shared" si="9"/>
        <v/>
      </c>
    </row>
    <row r="313" spans="1:1">
      <c r="A313" s="87" t="str">
        <f t="shared" si="9"/>
        <v/>
      </c>
    </row>
    <row r="314" spans="1:1">
      <c r="A314" s="87" t="str">
        <f t="shared" si="9"/>
        <v/>
      </c>
    </row>
    <row r="315" spans="1:1">
      <c r="A315" s="87" t="str">
        <f t="shared" si="9"/>
        <v/>
      </c>
    </row>
    <row r="316" spans="1:1">
      <c r="A316" s="87" t="str">
        <f t="shared" si="9"/>
        <v/>
      </c>
    </row>
    <row r="317" spans="1:1">
      <c r="A317" s="87" t="str">
        <f t="shared" si="9"/>
        <v/>
      </c>
    </row>
    <row r="318" spans="1:1">
      <c r="A318" s="87" t="str">
        <f t="shared" si="9"/>
        <v/>
      </c>
    </row>
    <row r="319" spans="1:1">
      <c r="A319" s="87" t="str">
        <f t="shared" si="9"/>
        <v/>
      </c>
    </row>
    <row r="320" spans="1:1">
      <c r="A320" s="87" t="str">
        <f t="shared" si="9"/>
        <v/>
      </c>
    </row>
    <row r="321" spans="1:1">
      <c r="A321" s="87" t="str">
        <f t="shared" si="9"/>
        <v/>
      </c>
    </row>
    <row r="322" spans="1:1">
      <c r="A322" s="87" t="str">
        <f t="shared" si="9"/>
        <v/>
      </c>
    </row>
    <row r="323" spans="1:1">
      <c r="A323" s="87" t="str">
        <f t="shared" si="9"/>
        <v/>
      </c>
    </row>
    <row r="324" spans="1:1">
      <c r="A324" s="87" t="str">
        <f t="shared" si="9"/>
        <v/>
      </c>
    </row>
    <row r="325" spans="1:1">
      <c r="A325" s="87" t="str">
        <f t="shared" si="9"/>
        <v/>
      </c>
    </row>
    <row r="326" spans="1:1">
      <c r="A326" s="87" t="str">
        <f t="shared" si="9"/>
        <v/>
      </c>
    </row>
    <row r="327" spans="1:1">
      <c r="A327" s="87" t="str">
        <f t="shared" si="9"/>
        <v/>
      </c>
    </row>
    <row r="328" spans="1:1">
      <c r="A328" s="87" t="str">
        <f t="shared" si="9"/>
        <v/>
      </c>
    </row>
    <row r="329" spans="1:1">
      <c r="A329" s="87" t="str">
        <f t="shared" si="9"/>
        <v/>
      </c>
    </row>
    <row r="330" spans="1:1">
      <c r="A330" s="87" t="str">
        <f t="shared" si="9"/>
        <v/>
      </c>
    </row>
    <row r="331" spans="1:1">
      <c r="A331" s="87" t="str">
        <f t="shared" si="9"/>
        <v/>
      </c>
    </row>
    <row r="332" spans="1:1">
      <c r="A332" s="87" t="str">
        <f t="shared" ref="A332:A395" si="10">IF(B332=C332,"","nonono")</f>
        <v/>
      </c>
    </row>
    <row r="333" spans="1:1">
      <c r="A333" s="87" t="str">
        <f t="shared" si="10"/>
        <v/>
      </c>
    </row>
    <row r="334" spans="1:1">
      <c r="A334" s="87" t="str">
        <f t="shared" si="10"/>
        <v/>
      </c>
    </row>
    <row r="335" spans="1:1">
      <c r="A335" s="87" t="str">
        <f t="shared" si="10"/>
        <v/>
      </c>
    </row>
    <row r="336" spans="1:1">
      <c r="A336" s="87" t="str">
        <f t="shared" si="10"/>
        <v/>
      </c>
    </row>
    <row r="337" spans="1:1">
      <c r="A337" s="87" t="str">
        <f t="shared" si="10"/>
        <v/>
      </c>
    </row>
    <row r="338" spans="1:1">
      <c r="A338" s="87" t="str">
        <f t="shared" si="10"/>
        <v/>
      </c>
    </row>
    <row r="339" spans="1:1">
      <c r="A339" s="87" t="str">
        <f t="shared" si="10"/>
        <v/>
      </c>
    </row>
    <row r="340" spans="1:1">
      <c r="A340" s="87" t="str">
        <f t="shared" si="10"/>
        <v/>
      </c>
    </row>
    <row r="341" spans="1:1">
      <c r="A341" s="87" t="str">
        <f t="shared" si="10"/>
        <v/>
      </c>
    </row>
    <row r="342" spans="1:1">
      <c r="A342" s="87" t="str">
        <f t="shared" si="10"/>
        <v/>
      </c>
    </row>
    <row r="343" spans="1:1">
      <c r="A343" s="87" t="str">
        <f t="shared" si="10"/>
        <v/>
      </c>
    </row>
    <row r="344" spans="1:1">
      <c r="A344" s="87" t="str">
        <f t="shared" si="10"/>
        <v/>
      </c>
    </row>
    <row r="345" spans="1:1">
      <c r="A345" s="87" t="str">
        <f t="shared" si="10"/>
        <v/>
      </c>
    </row>
    <row r="346" spans="1:1">
      <c r="A346" s="87" t="str">
        <f t="shared" si="10"/>
        <v/>
      </c>
    </row>
    <row r="347" spans="1:1">
      <c r="A347" s="87" t="str">
        <f t="shared" si="10"/>
        <v/>
      </c>
    </row>
    <row r="348" spans="1:1">
      <c r="A348" s="87" t="str">
        <f t="shared" si="10"/>
        <v/>
      </c>
    </row>
    <row r="349" spans="1:1">
      <c r="A349" s="87" t="str">
        <f t="shared" si="10"/>
        <v/>
      </c>
    </row>
    <row r="350" spans="1:1">
      <c r="A350" s="87" t="str">
        <f t="shared" si="10"/>
        <v/>
      </c>
    </row>
    <row r="351" spans="1:1">
      <c r="A351" s="87" t="str">
        <f t="shared" si="10"/>
        <v/>
      </c>
    </row>
    <row r="352" spans="1:1">
      <c r="A352" s="87" t="str">
        <f t="shared" si="10"/>
        <v/>
      </c>
    </row>
    <row r="353" spans="1:1">
      <c r="A353" s="87" t="str">
        <f t="shared" si="10"/>
        <v/>
      </c>
    </row>
    <row r="354" spans="1:1">
      <c r="A354" s="87" t="str">
        <f t="shared" si="10"/>
        <v/>
      </c>
    </row>
    <row r="355" spans="1:1">
      <c r="A355" s="87" t="str">
        <f t="shared" si="10"/>
        <v/>
      </c>
    </row>
    <row r="356" spans="1:1">
      <c r="A356" s="87" t="str">
        <f t="shared" si="10"/>
        <v/>
      </c>
    </row>
    <row r="357" spans="1:1">
      <c r="A357" s="87" t="str">
        <f t="shared" si="10"/>
        <v/>
      </c>
    </row>
    <row r="358" spans="1:1">
      <c r="A358" s="87" t="str">
        <f t="shared" si="10"/>
        <v/>
      </c>
    </row>
    <row r="359" spans="1:1">
      <c r="A359" s="87" t="str">
        <f t="shared" si="10"/>
        <v/>
      </c>
    </row>
    <row r="360" spans="1:1">
      <c r="A360" s="87" t="str">
        <f t="shared" si="10"/>
        <v/>
      </c>
    </row>
    <row r="361" spans="1:1">
      <c r="A361" s="87" t="str">
        <f t="shared" si="10"/>
        <v/>
      </c>
    </row>
    <row r="362" spans="1:1">
      <c r="A362" s="87" t="str">
        <f t="shared" si="10"/>
        <v/>
      </c>
    </row>
    <row r="363" spans="1:1">
      <c r="A363" s="87" t="str">
        <f t="shared" si="10"/>
        <v/>
      </c>
    </row>
    <row r="364" spans="1:1">
      <c r="A364" s="87" t="str">
        <f t="shared" si="10"/>
        <v/>
      </c>
    </row>
    <row r="365" spans="1:1">
      <c r="A365" s="87" t="str">
        <f t="shared" si="10"/>
        <v/>
      </c>
    </row>
    <row r="366" spans="1:1">
      <c r="A366" s="87" t="str">
        <f t="shared" si="10"/>
        <v/>
      </c>
    </row>
    <row r="367" spans="1:1">
      <c r="A367" s="87" t="str">
        <f t="shared" si="10"/>
        <v/>
      </c>
    </row>
    <row r="368" spans="1:1">
      <c r="A368" s="87" t="str">
        <f t="shared" si="10"/>
        <v/>
      </c>
    </row>
    <row r="369" spans="1:1">
      <c r="A369" s="87" t="str">
        <f t="shared" si="10"/>
        <v/>
      </c>
    </row>
    <row r="370" spans="1:1">
      <c r="A370" s="87" t="str">
        <f t="shared" si="10"/>
        <v/>
      </c>
    </row>
    <row r="371" spans="1:1">
      <c r="A371" s="87" t="str">
        <f t="shared" si="10"/>
        <v/>
      </c>
    </row>
    <row r="372" spans="1:1">
      <c r="A372" s="87" t="str">
        <f t="shared" si="10"/>
        <v/>
      </c>
    </row>
    <row r="373" spans="1:1">
      <c r="A373" s="87" t="str">
        <f t="shared" si="10"/>
        <v/>
      </c>
    </row>
    <row r="374" spans="1:1">
      <c r="A374" s="87" t="str">
        <f t="shared" si="10"/>
        <v/>
      </c>
    </row>
    <row r="375" spans="1:1">
      <c r="A375" s="87" t="str">
        <f t="shared" si="10"/>
        <v/>
      </c>
    </row>
    <row r="376" spans="1:1">
      <c r="A376" s="87" t="str">
        <f t="shared" si="10"/>
        <v/>
      </c>
    </row>
    <row r="377" spans="1:1">
      <c r="A377" s="87" t="str">
        <f t="shared" si="10"/>
        <v/>
      </c>
    </row>
    <row r="378" spans="1:1">
      <c r="A378" s="87" t="str">
        <f t="shared" si="10"/>
        <v/>
      </c>
    </row>
    <row r="379" spans="1:1">
      <c r="A379" s="87" t="str">
        <f t="shared" si="10"/>
        <v/>
      </c>
    </row>
    <row r="380" spans="1:1">
      <c r="A380" s="87" t="str">
        <f t="shared" si="10"/>
        <v/>
      </c>
    </row>
    <row r="381" spans="1:1">
      <c r="A381" s="87" t="str">
        <f t="shared" si="10"/>
        <v/>
      </c>
    </row>
    <row r="382" spans="1:1">
      <c r="A382" s="87" t="str">
        <f t="shared" si="10"/>
        <v/>
      </c>
    </row>
    <row r="383" spans="1:1">
      <c r="A383" s="87" t="str">
        <f t="shared" si="10"/>
        <v/>
      </c>
    </row>
    <row r="384" spans="1:1">
      <c r="A384" s="87" t="str">
        <f t="shared" si="10"/>
        <v/>
      </c>
    </row>
    <row r="385" spans="1:1">
      <c r="A385" s="87" t="str">
        <f t="shared" si="10"/>
        <v/>
      </c>
    </row>
    <row r="386" spans="1:1">
      <c r="A386" s="87" t="str">
        <f t="shared" si="10"/>
        <v/>
      </c>
    </row>
    <row r="387" spans="1:1">
      <c r="A387" s="87" t="str">
        <f t="shared" si="10"/>
        <v/>
      </c>
    </row>
    <row r="388" spans="1:1">
      <c r="A388" s="87" t="str">
        <f t="shared" si="10"/>
        <v/>
      </c>
    </row>
    <row r="389" spans="1:1">
      <c r="A389" s="87" t="str">
        <f t="shared" si="10"/>
        <v/>
      </c>
    </row>
    <row r="390" spans="1:1">
      <c r="A390" s="87" t="str">
        <f t="shared" si="10"/>
        <v/>
      </c>
    </row>
    <row r="391" spans="1:1">
      <c r="A391" s="87" t="str">
        <f t="shared" si="10"/>
        <v/>
      </c>
    </row>
    <row r="392" spans="1:1">
      <c r="A392" s="87" t="str">
        <f t="shared" si="10"/>
        <v/>
      </c>
    </row>
    <row r="393" spans="1:1">
      <c r="A393" s="87" t="str">
        <f t="shared" si="10"/>
        <v/>
      </c>
    </row>
    <row r="394" spans="1:1">
      <c r="A394" s="87" t="str">
        <f t="shared" si="10"/>
        <v/>
      </c>
    </row>
    <row r="395" spans="1:1">
      <c r="A395" s="87" t="str">
        <f t="shared" si="10"/>
        <v/>
      </c>
    </row>
    <row r="396" spans="1:1">
      <c r="A396" s="87" t="str">
        <f t="shared" ref="A396:A438" si="11">IF(B396=C396,"","nonono")</f>
        <v/>
      </c>
    </row>
    <row r="397" spans="1:1">
      <c r="A397" s="87" t="str">
        <f t="shared" si="11"/>
        <v/>
      </c>
    </row>
    <row r="398" spans="1:1">
      <c r="A398" s="87" t="str">
        <f t="shared" si="11"/>
        <v/>
      </c>
    </row>
    <row r="399" spans="1:1">
      <c r="A399" s="87" t="str">
        <f t="shared" si="11"/>
        <v/>
      </c>
    </row>
    <row r="400" spans="1:1">
      <c r="A400" s="87" t="str">
        <f t="shared" si="11"/>
        <v/>
      </c>
    </row>
    <row r="401" spans="1:1">
      <c r="A401" s="87" t="str">
        <f t="shared" si="11"/>
        <v/>
      </c>
    </row>
    <row r="402" spans="1:1">
      <c r="A402" s="87" t="str">
        <f t="shared" si="11"/>
        <v/>
      </c>
    </row>
    <row r="403" spans="1:1">
      <c r="A403" s="87" t="str">
        <f t="shared" si="11"/>
        <v/>
      </c>
    </row>
    <row r="404" spans="1:1">
      <c r="A404" s="87" t="str">
        <f t="shared" si="11"/>
        <v/>
      </c>
    </row>
    <row r="405" spans="1:1">
      <c r="A405" s="87" t="str">
        <f t="shared" si="11"/>
        <v/>
      </c>
    </row>
    <row r="406" spans="1:1">
      <c r="A406" s="87" t="str">
        <f t="shared" si="11"/>
        <v/>
      </c>
    </row>
    <row r="407" spans="1:1">
      <c r="A407" s="87" t="str">
        <f t="shared" si="11"/>
        <v/>
      </c>
    </row>
    <row r="408" spans="1:1">
      <c r="A408" s="87" t="str">
        <f t="shared" si="11"/>
        <v/>
      </c>
    </row>
    <row r="409" spans="1:1">
      <c r="A409" s="87" t="str">
        <f t="shared" si="11"/>
        <v/>
      </c>
    </row>
    <row r="410" spans="1:1">
      <c r="A410" s="87" t="str">
        <f t="shared" si="11"/>
        <v/>
      </c>
    </row>
    <row r="411" spans="1:1">
      <c r="A411" s="87" t="str">
        <f t="shared" si="11"/>
        <v/>
      </c>
    </row>
    <row r="412" spans="1:1">
      <c r="A412" s="87" t="str">
        <f t="shared" si="11"/>
        <v/>
      </c>
    </row>
    <row r="413" spans="1:1">
      <c r="A413" s="87" t="str">
        <f t="shared" si="11"/>
        <v/>
      </c>
    </row>
    <row r="414" spans="1:1">
      <c r="A414" s="87" t="str">
        <f t="shared" si="11"/>
        <v/>
      </c>
    </row>
    <row r="415" spans="1:1">
      <c r="A415" s="87" t="str">
        <f t="shared" si="11"/>
        <v/>
      </c>
    </row>
    <row r="416" spans="1:1">
      <c r="A416" s="87" t="str">
        <f t="shared" si="11"/>
        <v/>
      </c>
    </row>
    <row r="417" spans="1:1">
      <c r="A417" s="87" t="str">
        <f t="shared" si="11"/>
        <v/>
      </c>
    </row>
    <row r="418" spans="1:1">
      <c r="A418" s="87" t="str">
        <f t="shared" si="11"/>
        <v/>
      </c>
    </row>
    <row r="419" spans="1:1">
      <c r="A419" s="87" t="str">
        <f t="shared" si="11"/>
        <v/>
      </c>
    </row>
    <row r="420" spans="1:1">
      <c r="A420" s="87" t="str">
        <f t="shared" si="11"/>
        <v/>
      </c>
    </row>
    <row r="421" spans="1:1">
      <c r="A421" s="87" t="str">
        <f t="shared" si="11"/>
        <v/>
      </c>
    </row>
    <row r="422" spans="1:1">
      <c r="A422" s="87" t="str">
        <f t="shared" si="11"/>
        <v/>
      </c>
    </row>
    <row r="423" spans="1:1">
      <c r="A423" s="87" t="str">
        <f t="shared" si="11"/>
        <v/>
      </c>
    </row>
    <row r="424" spans="1:1">
      <c r="A424" s="87" t="str">
        <f t="shared" si="11"/>
        <v/>
      </c>
    </row>
    <row r="425" spans="1:1">
      <c r="A425" s="87" t="str">
        <f t="shared" si="11"/>
        <v/>
      </c>
    </row>
    <row r="426" spans="1:1">
      <c r="A426" s="87" t="str">
        <f t="shared" si="11"/>
        <v/>
      </c>
    </row>
    <row r="427" spans="1:1">
      <c r="A427" s="87" t="str">
        <f t="shared" si="11"/>
        <v/>
      </c>
    </row>
    <row r="428" spans="1:1">
      <c r="A428" s="87" t="str">
        <f t="shared" si="11"/>
        <v/>
      </c>
    </row>
    <row r="429" spans="1:1">
      <c r="A429" s="87" t="str">
        <f t="shared" si="11"/>
        <v/>
      </c>
    </row>
    <row r="430" spans="1:1">
      <c r="A430" s="87" t="str">
        <f t="shared" si="11"/>
        <v/>
      </c>
    </row>
    <row r="431" spans="1:1">
      <c r="A431" s="87" t="str">
        <f t="shared" si="11"/>
        <v/>
      </c>
    </row>
    <row r="432" spans="1:1">
      <c r="A432" s="87" t="str">
        <f t="shared" si="11"/>
        <v/>
      </c>
    </row>
    <row r="433" spans="1:1">
      <c r="A433" s="87" t="str">
        <f t="shared" si="11"/>
        <v/>
      </c>
    </row>
    <row r="434" spans="1:1">
      <c r="A434" s="87" t="str">
        <f t="shared" si="11"/>
        <v/>
      </c>
    </row>
    <row r="435" spans="1:1">
      <c r="A435" s="87" t="str">
        <f t="shared" si="11"/>
        <v/>
      </c>
    </row>
    <row r="436" spans="1:1">
      <c r="A436" s="87" t="str">
        <f t="shared" si="11"/>
        <v/>
      </c>
    </row>
    <row r="437" spans="1:1">
      <c r="A437" s="87" t="str">
        <f t="shared" si="11"/>
        <v/>
      </c>
    </row>
    <row r="438" spans="1:1">
      <c r="A438" s="87" t="str">
        <f t="shared" si="11"/>
        <v/>
      </c>
    </row>
  </sheetData>
  <mergeCells count="2">
    <mergeCell ref="K5:M5"/>
    <mergeCell ref="N5:P5"/>
  </mergeCells>
  <phoneticPr fontId="35" type="noConversion"/>
  <conditionalFormatting sqref="B1:B1048576">
    <cfRule type="duplicateValues" dxfId="24" priority="422"/>
  </conditionalFormatting>
  <conditionalFormatting sqref="C1:C1048576">
    <cfRule type="duplicateValues" dxfId="23" priority="1106"/>
    <cfRule type="duplicateValues" dxfId="22" priority="1107"/>
  </conditionalFormatting>
  <conditionalFormatting sqref="N282:N1048576 N1:N125">
    <cfRule type="duplicateValues" dxfId="21" priority="22"/>
  </conditionalFormatting>
  <conditionalFormatting sqref="O282:O1048576 O1:O125 K126:K281">
    <cfRule type="duplicateValues" dxfId="20" priority="21"/>
  </conditionalFormatting>
  <conditionalFormatting sqref="P282:P1048576 P1:P125 L126:L281">
    <cfRule type="duplicateValues" dxfId="19" priority="20"/>
  </conditionalFormatting>
  <conditionalFormatting sqref="Q282:Q1048576 Q1:Q125 M126:M281">
    <cfRule type="duplicateValues" dxfId="18" priority="19"/>
  </conditionalFormatting>
  <conditionalFormatting sqref="M28">
    <cfRule type="duplicateValues" dxfId="17" priority="18"/>
  </conditionalFormatting>
  <conditionalFormatting sqref="M39">
    <cfRule type="duplicateValues" dxfId="16" priority="17"/>
  </conditionalFormatting>
  <conditionalFormatting sqref="B124">
    <cfRule type="duplicateValues" dxfId="15" priority="16"/>
  </conditionalFormatting>
  <conditionalFormatting sqref="C124">
    <cfRule type="duplicateValues" dxfId="14" priority="14"/>
    <cfRule type="duplicateValues" dxfId="13" priority="15"/>
  </conditionalFormatting>
  <conditionalFormatting sqref="P124">
    <cfRule type="duplicateValues" dxfId="12" priority="13"/>
  </conditionalFormatting>
  <conditionalFormatting sqref="B125">
    <cfRule type="duplicateValues" dxfId="11" priority="12"/>
  </conditionalFormatting>
  <conditionalFormatting sqref="C125">
    <cfRule type="duplicateValues" dxfId="10" priority="10"/>
    <cfRule type="duplicateValues" dxfId="9" priority="11"/>
  </conditionalFormatting>
  <conditionalFormatting sqref="P125">
    <cfRule type="duplicateValues" dxfId="8" priority="9"/>
  </conditionalFormatting>
  <conditionalFormatting sqref="B7:B125">
    <cfRule type="duplicateValues" dxfId="7" priority="7"/>
    <cfRule type="duplicateValues" dxfId="6" priority="8"/>
  </conditionalFormatting>
  <conditionalFormatting sqref="B124">
    <cfRule type="duplicateValues" dxfId="5" priority="5"/>
    <cfRule type="duplicateValues" dxfId="4" priority="6"/>
  </conditionalFormatting>
  <conditionalFormatting sqref="B125">
    <cfRule type="duplicateValues" dxfId="3" priority="3"/>
    <cfRule type="duplicateValues" dxfId="2" priority="4"/>
  </conditionalFormatting>
  <conditionalFormatting sqref="B126:B228">
    <cfRule type="duplicateValues" dxfId="1" priority="1"/>
    <cfRule type="duplicateValues" dxfId="0" priority="2"/>
  </conditionalFormatting>
  <pageMargins left="0.69930555555555596" right="0.69930555555555596"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dimension ref="A1:X802"/>
  <sheetViews>
    <sheetView topLeftCell="B1" workbookViewId="0">
      <selection activeCell="C2" sqref="C2"/>
    </sheetView>
  </sheetViews>
  <sheetFormatPr defaultColWidth="9.125" defaultRowHeight="13.5"/>
  <cols>
    <col min="1" max="2" width="9.125" style="21"/>
    <col min="3" max="3" width="9.125" style="58"/>
    <col min="4" max="4" width="13.875" style="21" customWidth="1"/>
    <col min="5" max="5" width="23.125" style="59" customWidth="1"/>
    <col min="6" max="6" width="19.125" style="60" customWidth="1"/>
    <col min="7" max="7" width="18.75" style="21" customWidth="1"/>
    <col min="8" max="8" width="9.125" style="21"/>
    <col min="9" max="9" width="5.25" style="21" customWidth="1"/>
    <col min="10" max="11" width="9" style="21" customWidth="1"/>
    <col min="12" max="12" width="9.125" style="61"/>
    <col min="13" max="13" width="46.625" style="61" customWidth="1"/>
    <col min="14" max="14" width="17.375" style="61" customWidth="1"/>
    <col min="15" max="15" width="12.75" style="21" customWidth="1"/>
    <col min="16" max="16" width="9.125" style="21"/>
    <col min="17" max="17" width="12.125" style="21" customWidth="1"/>
    <col min="18" max="18" width="15.25" style="21" customWidth="1"/>
    <col min="19" max="22" width="9.125" style="21"/>
    <col min="23" max="23" width="9.125" style="17"/>
    <col min="24" max="16384" width="9.125" style="21"/>
  </cols>
  <sheetData>
    <row r="1" spans="1:24" ht="14.25">
      <c r="A1" s="11" t="s">
        <v>24</v>
      </c>
      <c r="B1" s="11" t="s">
        <v>25</v>
      </c>
      <c r="C1" s="11" t="s">
        <v>6</v>
      </c>
      <c r="D1" s="62" t="s">
        <v>26</v>
      </c>
      <c r="E1" s="59" t="s">
        <v>27</v>
      </c>
      <c r="F1" s="63" t="s">
        <v>28</v>
      </c>
      <c r="G1" s="62" t="s">
        <v>29</v>
      </c>
      <c r="H1" s="62" t="s">
        <v>30</v>
      </c>
      <c r="I1" s="65" t="s">
        <v>31</v>
      </c>
      <c r="J1" s="66" t="s">
        <v>32</v>
      </c>
      <c r="K1" s="66" t="s">
        <v>33</v>
      </c>
      <c r="L1" s="67" t="s">
        <v>16</v>
      </c>
      <c r="M1" s="67" t="s">
        <v>18</v>
      </c>
      <c r="N1" s="67" t="s">
        <v>34</v>
      </c>
      <c r="O1" s="68" t="s">
        <v>35</v>
      </c>
      <c r="P1" s="68" t="s">
        <v>36</v>
      </c>
      <c r="Q1" s="68" t="s">
        <v>37</v>
      </c>
      <c r="R1" s="68" t="s">
        <v>38</v>
      </c>
      <c r="S1" s="66" t="s">
        <v>39</v>
      </c>
      <c r="T1" s="66" t="s">
        <v>40</v>
      </c>
      <c r="U1" s="66" t="s">
        <v>41</v>
      </c>
      <c r="V1" s="66" t="s">
        <v>42</v>
      </c>
      <c r="W1" s="66" t="s">
        <v>43</v>
      </c>
      <c r="X1" s="66" t="s">
        <v>44</v>
      </c>
    </row>
    <row r="2" spans="1:24" ht="15.75">
      <c r="A2" s="11" t="str">
        <f>IFERROR(VLOOKUP($E:$E,scan!$A:$B,2,0),"**")</f>
        <v>**</v>
      </c>
      <c r="B2" s="11" t="str">
        <f>IFERROR(VLOOKUP($E2,scan!A:C,3,0),"**")</f>
        <v>**</v>
      </c>
      <c r="C2" s="58">
        <v>27</v>
      </c>
      <c r="E2" s="106"/>
      <c r="F2" s="57"/>
      <c r="G2" s="64" t="s">
        <v>45</v>
      </c>
      <c r="H2" s="39">
        <v>0</v>
      </c>
      <c r="J2" s="21" t="e">
        <f>VLOOKUP(E2,Input!C:J,5,0)</f>
        <v>#N/A</v>
      </c>
      <c r="K2" s="21" t="e">
        <f>VLOOKUP(E2,Input!C:G,5,0)</f>
        <v>#N/A</v>
      </c>
      <c r="L2" s="61" t="str">
        <f>IFERROR(VLOOKUP($E:$E,Input!$C:$Q,12,0),"")</f>
        <v/>
      </c>
      <c r="M2" s="61" t="str">
        <f>IFERROR(VLOOKUP($E:$E,Input!$C:$Q,14,0),"")</f>
        <v/>
      </c>
      <c r="N2" s="61" t="str">
        <f>IFERROR(VLOOKUP($E:$E,Input!$C:$Q,15,0),"")</f>
        <v/>
      </c>
      <c r="P2" s="21" t="str">
        <f>V2&amp;","&amp;B2</f>
        <v>1,**</v>
      </c>
      <c r="Q2" s="21" t="s">
        <v>46</v>
      </c>
      <c r="R2" s="21">
        <v>6042070338</v>
      </c>
      <c r="T2" s="69" t="s">
        <v>47</v>
      </c>
      <c r="V2" s="21">
        <v>1</v>
      </c>
    </row>
    <row r="3" spans="1:24" ht="15.75">
      <c r="A3" s="11" t="str">
        <f>IFERROR(VLOOKUP($E:$E,scan!$A:$B,2,0),"**")</f>
        <v>**</v>
      </c>
      <c r="B3" s="11" t="str">
        <f>IFERROR(VLOOKUP($E3,scan!A:C,3,0),"**")</f>
        <v>**</v>
      </c>
      <c r="C3" s="58">
        <v>19</v>
      </c>
      <c r="E3" s="106"/>
      <c r="F3" s="57"/>
      <c r="G3" s="64" t="s">
        <v>45</v>
      </c>
      <c r="H3" s="39">
        <v>0</v>
      </c>
      <c r="J3" s="21" t="e">
        <f>VLOOKUP(E3,Input!C:J,5,0)</f>
        <v>#N/A</v>
      </c>
      <c r="K3" s="21" t="e">
        <f>VLOOKUP(E3,Input!C:G,5,0)</f>
        <v>#N/A</v>
      </c>
      <c r="L3" s="61" t="str">
        <f>IFERROR(VLOOKUP($E:$E,Input!$C:$Q,12,0),"")</f>
        <v/>
      </c>
      <c r="M3" s="61" t="str">
        <f>IFERROR(VLOOKUP($E:$E,Input!$C:$Q,14,0),"")</f>
        <v/>
      </c>
      <c r="N3" s="61" t="str">
        <f>IFERROR(VLOOKUP($E:$E,Input!$C:$Q,15,0),"")</f>
        <v/>
      </c>
      <c r="P3" s="21" t="str">
        <f t="shared" ref="P3:P66" si="0">V3&amp;","&amp;B3</f>
        <v>2,**</v>
      </c>
      <c r="Q3" s="21" t="s">
        <v>46</v>
      </c>
      <c r="R3" s="21">
        <v>6042070338</v>
      </c>
      <c r="T3" s="69" t="s">
        <v>47</v>
      </c>
      <c r="V3" s="21">
        <v>2</v>
      </c>
    </row>
    <row r="4" spans="1:24" ht="15.75">
      <c r="A4" s="11" t="str">
        <f>IFERROR(VLOOKUP($E:$E,scan!$A:$B,2,0),"**")</f>
        <v>**</v>
      </c>
      <c r="B4" s="11" t="str">
        <f>IFERROR(VLOOKUP($E4,scan!A:C,3,0),"**")</f>
        <v>**</v>
      </c>
      <c r="C4" s="58">
        <v>21</v>
      </c>
      <c r="E4" s="106"/>
      <c r="F4" s="57"/>
      <c r="G4" s="64" t="s">
        <v>45</v>
      </c>
      <c r="H4" s="39">
        <v>0</v>
      </c>
      <c r="J4" s="21" t="e">
        <f>VLOOKUP(E4,Input!C:J,5,0)</f>
        <v>#N/A</v>
      </c>
      <c r="K4" s="21" t="e">
        <f>VLOOKUP(E4,Input!C:G,5,0)</f>
        <v>#N/A</v>
      </c>
      <c r="L4" s="61" t="str">
        <f>IFERROR(VLOOKUP($E:$E,Input!$C:$Q,12,0),"")</f>
        <v/>
      </c>
      <c r="M4" s="61" t="str">
        <f>IFERROR(VLOOKUP($E:$E,Input!$C:$Q,14,0),"")</f>
        <v/>
      </c>
      <c r="N4" s="61" t="str">
        <f>IFERROR(VLOOKUP($E:$E,Input!$C:$Q,15,0),"")</f>
        <v/>
      </c>
      <c r="P4" s="21" t="str">
        <f t="shared" si="0"/>
        <v>3,**</v>
      </c>
      <c r="Q4" s="21" t="s">
        <v>46</v>
      </c>
      <c r="R4" s="21">
        <v>6042070338</v>
      </c>
      <c r="T4" s="69" t="s">
        <v>47</v>
      </c>
      <c r="V4" s="21">
        <v>3</v>
      </c>
    </row>
    <row r="5" spans="1:24" ht="15.75">
      <c r="A5" s="11" t="str">
        <f>IFERROR(VLOOKUP($E:$E,scan!$A:$B,2,0),"**")</f>
        <v>**</v>
      </c>
      <c r="B5" s="11" t="str">
        <f>IFERROR(VLOOKUP($E5,scan!A:C,3,0),"**")</f>
        <v>**</v>
      </c>
      <c r="C5" s="58">
        <v>11</v>
      </c>
      <c r="E5" s="106"/>
      <c r="F5" s="57"/>
      <c r="G5" s="64" t="s">
        <v>45</v>
      </c>
      <c r="H5" s="39">
        <v>0</v>
      </c>
      <c r="J5" s="21" t="e">
        <f>VLOOKUP(E5,Input!C:J,5,0)</f>
        <v>#N/A</v>
      </c>
      <c r="K5" s="21" t="e">
        <f>VLOOKUP(E5,Input!C:G,5,0)</f>
        <v>#N/A</v>
      </c>
      <c r="L5" s="61" t="str">
        <f>IFERROR(VLOOKUP($E:$E,Input!$C:$Q,12,0),"")</f>
        <v/>
      </c>
      <c r="M5" s="61" t="str">
        <f>IFERROR(VLOOKUP($E:$E,Input!$C:$Q,14,0),"")</f>
        <v/>
      </c>
      <c r="N5" s="61" t="str">
        <f>IFERROR(VLOOKUP($E:$E,Input!$C:$Q,15,0),"")</f>
        <v/>
      </c>
      <c r="P5" s="21" t="str">
        <f t="shared" si="0"/>
        <v>4,**</v>
      </c>
      <c r="Q5" s="21" t="s">
        <v>46</v>
      </c>
      <c r="R5" s="21">
        <v>6042070338</v>
      </c>
      <c r="T5" s="69" t="s">
        <v>47</v>
      </c>
      <c r="V5" s="21">
        <v>4</v>
      </c>
    </row>
    <row r="6" spans="1:24" ht="15.75">
      <c r="A6" s="11" t="str">
        <f>IFERROR(VLOOKUP($E:$E,scan!$A:$B,2,0),"**")</f>
        <v>**</v>
      </c>
      <c r="B6" s="11" t="str">
        <f>IFERROR(VLOOKUP($E6,scan!A:C,3,0),"**")</f>
        <v>**</v>
      </c>
      <c r="C6" s="58">
        <v>12</v>
      </c>
      <c r="E6" s="106"/>
      <c r="F6" s="57"/>
      <c r="G6" s="64" t="s">
        <v>45</v>
      </c>
      <c r="H6" s="39">
        <v>0</v>
      </c>
      <c r="J6" s="21" t="e">
        <f>VLOOKUP(E6,Input!C:J,5,0)</f>
        <v>#N/A</v>
      </c>
      <c r="K6" s="21" t="e">
        <f>VLOOKUP(E6,Input!C:G,5,0)</f>
        <v>#N/A</v>
      </c>
      <c r="L6" s="61" t="str">
        <f>IFERROR(VLOOKUP($E:$E,Input!$C:$Q,12,0),"")</f>
        <v/>
      </c>
      <c r="M6" s="61" t="str">
        <f>IFERROR(VLOOKUP($E:$E,Input!$C:$Q,14,0),"")</f>
        <v/>
      </c>
      <c r="N6" s="61" t="str">
        <f>IFERROR(VLOOKUP($E:$E,Input!$C:$Q,15,0),"")</f>
        <v/>
      </c>
      <c r="P6" s="21" t="str">
        <f t="shared" si="0"/>
        <v>5,**</v>
      </c>
      <c r="Q6" s="21" t="s">
        <v>46</v>
      </c>
      <c r="R6" s="21">
        <v>6042070338</v>
      </c>
      <c r="T6" s="69" t="s">
        <v>47</v>
      </c>
      <c r="V6" s="21">
        <v>5</v>
      </c>
    </row>
    <row r="7" spans="1:24" ht="15.75">
      <c r="A7" s="11" t="str">
        <f>IFERROR(VLOOKUP($E:$E,scan!$A:$B,2,0),"**")</f>
        <v>**</v>
      </c>
      <c r="B7" s="11" t="str">
        <f>IFERROR(VLOOKUP($E7,scan!A:C,3,0),"**")</f>
        <v>**</v>
      </c>
      <c r="C7" s="58">
        <v>13</v>
      </c>
      <c r="E7" s="106"/>
      <c r="F7" s="57"/>
      <c r="G7" s="64" t="s">
        <v>45</v>
      </c>
      <c r="H7" s="39">
        <v>0</v>
      </c>
      <c r="J7" s="21" t="e">
        <f>VLOOKUP(E7,Input!C:J,5,0)</f>
        <v>#N/A</v>
      </c>
      <c r="K7" s="21" t="e">
        <f>VLOOKUP(E7,Input!C:G,5,0)</f>
        <v>#N/A</v>
      </c>
      <c r="L7" s="61" t="str">
        <f>IFERROR(VLOOKUP($E:$E,Input!$C:$Q,12,0),"")</f>
        <v/>
      </c>
      <c r="M7" s="61" t="str">
        <f>IFERROR(VLOOKUP($E:$E,Input!$C:$Q,14,0),"")</f>
        <v/>
      </c>
      <c r="N7" s="61" t="str">
        <f>IFERROR(VLOOKUP($E:$E,Input!$C:$Q,15,0),"")</f>
        <v/>
      </c>
      <c r="P7" s="21" t="str">
        <f t="shared" si="0"/>
        <v>6,**</v>
      </c>
      <c r="Q7" s="21" t="s">
        <v>46</v>
      </c>
      <c r="R7" s="21">
        <v>6042070338</v>
      </c>
      <c r="T7" s="69" t="s">
        <v>47</v>
      </c>
      <c r="V7" s="21">
        <v>6</v>
      </c>
    </row>
    <row r="8" spans="1:24" ht="15.75">
      <c r="A8" s="11" t="str">
        <f>IFERROR(VLOOKUP($E:$E,scan!$A:$B,2,0),"**")</f>
        <v>**</v>
      </c>
      <c r="B8" s="11" t="str">
        <f>IFERROR(VLOOKUP($E8,scan!A:C,3,0),"**")</f>
        <v>**</v>
      </c>
      <c r="C8" s="58">
        <v>24</v>
      </c>
      <c r="E8" s="106"/>
      <c r="F8" s="57"/>
      <c r="G8" s="64" t="s">
        <v>45</v>
      </c>
      <c r="H8" s="39">
        <v>0</v>
      </c>
      <c r="J8" s="21" t="e">
        <f>VLOOKUP(E8,Input!C:J,5,0)</f>
        <v>#N/A</v>
      </c>
      <c r="K8" s="21" t="e">
        <f>VLOOKUP(E8,Input!C:G,5,0)</f>
        <v>#N/A</v>
      </c>
      <c r="L8" s="61" t="str">
        <f>IFERROR(VLOOKUP($E:$E,Input!$C:$Q,12,0),"")</f>
        <v/>
      </c>
      <c r="M8" s="61" t="str">
        <f>IFERROR(VLOOKUP($E:$E,Input!$C:$Q,14,0),"")</f>
        <v/>
      </c>
      <c r="N8" s="61" t="str">
        <f>IFERROR(VLOOKUP($E:$E,Input!$C:$Q,15,0),"")</f>
        <v/>
      </c>
      <c r="P8" s="21" t="str">
        <f t="shared" si="0"/>
        <v>7,**</v>
      </c>
      <c r="Q8" s="21" t="s">
        <v>46</v>
      </c>
      <c r="R8" s="21">
        <v>6042070338</v>
      </c>
      <c r="T8" s="69" t="s">
        <v>47</v>
      </c>
      <c r="V8" s="21">
        <v>7</v>
      </c>
    </row>
    <row r="9" spans="1:24" ht="15.75">
      <c r="A9" s="11" t="str">
        <f>IFERROR(VLOOKUP($E:$E,scan!$A:$B,2,0),"**")</f>
        <v>**</v>
      </c>
      <c r="B9" s="11" t="str">
        <f>IFERROR(VLOOKUP($E9,scan!A:C,3,0),"**")</f>
        <v>**</v>
      </c>
      <c r="C9" s="58">
        <v>15</v>
      </c>
      <c r="E9" s="106"/>
      <c r="F9" s="57"/>
      <c r="G9" s="64" t="s">
        <v>45</v>
      </c>
      <c r="H9" s="39">
        <v>0</v>
      </c>
      <c r="J9" s="21" t="e">
        <f>VLOOKUP(E9,Input!C:J,5,0)</f>
        <v>#N/A</v>
      </c>
      <c r="K9" s="21" t="e">
        <f>VLOOKUP(E9,Input!C:G,5,0)</f>
        <v>#N/A</v>
      </c>
      <c r="L9" s="61" t="str">
        <f>IFERROR(VLOOKUP($E:$E,Input!$C:$Q,12,0),"")</f>
        <v/>
      </c>
      <c r="M9" s="61" t="str">
        <f>IFERROR(VLOOKUP($E:$E,Input!$C:$Q,14,0),"")</f>
        <v/>
      </c>
      <c r="N9" s="61" t="str">
        <f>IFERROR(VLOOKUP($E:$E,Input!$C:$Q,15,0),"")</f>
        <v/>
      </c>
      <c r="P9" s="21" t="str">
        <f t="shared" si="0"/>
        <v>8,**</v>
      </c>
      <c r="Q9" s="21" t="s">
        <v>46</v>
      </c>
      <c r="R9" s="21">
        <v>6042070338</v>
      </c>
      <c r="T9" s="69" t="s">
        <v>47</v>
      </c>
      <c r="V9" s="21">
        <v>8</v>
      </c>
    </row>
    <row r="10" spans="1:24" ht="15.75">
      <c r="A10" s="11" t="str">
        <f>IFERROR(VLOOKUP($E:$E,scan!$A:$B,2,0),"**")</f>
        <v>**</v>
      </c>
      <c r="B10" s="11" t="str">
        <f>IFERROR(VLOOKUP($E10,scan!A:C,3,0),"**")</f>
        <v>**</v>
      </c>
      <c r="C10" s="58">
        <v>17</v>
      </c>
      <c r="E10" s="106"/>
      <c r="F10" s="57"/>
      <c r="G10" s="64" t="s">
        <v>45</v>
      </c>
      <c r="H10" s="39">
        <v>0</v>
      </c>
      <c r="I10" s="39"/>
      <c r="J10" s="21" t="e">
        <f>VLOOKUP(E10,Input!C:J,5,0)</f>
        <v>#N/A</v>
      </c>
      <c r="K10" s="21" t="e">
        <f>VLOOKUP(E10,Input!C:G,5,0)</f>
        <v>#N/A</v>
      </c>
      <c r="L10" s="61" t="str">
        <f>IFERROR(VLOOKUP($E:$E,Input!$C:$Q,12,0),"")</f>
        <v/>
      </c>
      <c r="M10" s="61" t="str">
        <f>IFERROR(VLOOKUP($E:$E,Input!$C:$Q,14,0),"")</f>
        <v/>
      </c>
      <c r="N10" s="61" t="str">
        <f>IFERROR(VLOOKUP($E:$E,Input!$C:$Q,15,0),"")</f>
        <v/>
      </c>
      <c r="P10" s="21" t="str">
        <f t="shared" si="0"/>
        <v>9,**</v>
      </c>
      <c r="Q10" s="21" t="s">
        <v>46</v>
      </c>
      <c r="R10" s="21">
        <v>6042070338</v>
      </c>
      <c r="T10" s="69" t="s">
        <v>47</v>
      </c>
      <c r="V10" s="21">
        <v>9</v>
      </c>
    </row>
    <row r="11" spans="1:24" ht="15.75">
      <c r="A11" s="11" t="str">
        <f>IFERROR(VLOOKUP($E:$E,scan!$A:$B,2,0),"**")</f>
        <v>**</v>
      </c>
      <c r="B11" s="11" t="str">
        <f>IFERROR(VLOOKUP($E11,scan!A:C,3,0),"**")</f>
        <v>**</v>
      </c>
      <c r="C11" s="58">
        <v>31</v>
      </c>
      <c r="E11" s="106"/>
      <c r="F11" s="57"/>
      <c r="G11" s="64" t="s">
        <v>45</v>
      </c>
      <c r="H11" s="39">
        <v>0</v>
      </c>
      <c r="J11" s="21" t="e">
        <f>VLOOKUP(E11,Input!C:J,5,0)</f>
        <v>#N/A</v>
      </c>
      <c r="K11" s="21" t="e">
        <f>VLOOKUP(E11,Input!C:G,5,0)</f>
        <v>#N/A</v>
      </c>
      <c r="L11" s="61" t="str">
        <f>IFERROR(VLOOKUP($E:$E,Input!$C:$Q,12,0),"")</f>
        <v/>
      </c>
      <c r="M11" s="61" t="str">
        <f>IFERROR(VLOOKUP($E:$E,Input!$C:$Q,14,0),"")</f>
        <v/>
      </c>
      <c r="N11" s="61" t="str">
        <f>IFERROR(VLOOKUP($E:$E,Input!$C:$Q,15,0),"")</f>
        <v/>
      </c>
      <c r="P11" s="21" t="str">
        <f t="shared" si="0"/>
        <v>10,**</v>
      </c>
      <c r="Q11" s="21" t="s">
        <v>46</v>
      </c>
      <c r="R11" s="21">
        <v>6042070338</v>
      </c>
      <c r="T11" s="69" t="s">
        <v>47</v>
      </c>
      <c r="V11" s="21">
        <v>10</v>
      </c>
    </row>
    <row r="12" spans="1:24" ht="15.75">
      <c r="A12" s="11" t="str">
        <f>IFERROR(VLOOKUP($E:$E,scan!$A:$B,2,0),"**")</f>
        <v>**</v>
      </c>
      <c r="B12" s="11" t="str">
        <f>IFERROR(VLOOKUP($E12,scan!A:C,3,0),"**")</f>
        <v>**</v>
      </c>
      <c r="C12" s="58">
        <v>30</v>
      </c>
      <c r="E12" s="106"/>
      <c r="F12" s="57"/>
      <c r="G12" s="64" t="s">
        <v>45</v>
      </c>
      <c r="H12" s="39">
        <v>0</v>
      </c>
      <c r="J12" s="21" t="e">
        <f>VLOOKUP(E12,Input!C:J,5,0)</f>
        <v>#N/A</v>
      </c>
      <c r="K12" s="21" t="e">
        <f>VLOOKUP(E12,Input!C:G,5,0)</f>
        <v>#N/A</v>
      </c>
      <c r="L12" s="61" t="str">
        <f>IFERROR(VLOOKUP($E:$E,Input!$C:$Q,12,0),"")</f>
        <v/>
      </c>
      <c r="M12" s="61" t="str">
        <f>IFERROR(VLOOKUP($E:$E,Input!$C:$Q,14,0),"")</f>
        <v/>
      </c>
      <c r="N12" s="61" t="str">
        <f>IFERROR(VLOOKUP($E:$E,Input!$C:$Q,15,0),"")</f>
        <v/>
      </c>
      <c r="P12" s="21" t="str">
        <f t="shared" si="0"/>
        <v>11,**</v>
      </c>
      <c r="Q12" s="21" t="s">
        <v>46</v>
      </c>
      <c r="R12" s="21">
        <v>6042070338</v>
      </c>
      <c r="T12" s="69" t="s">
        <v>47</v>
      </c>
      <c r="V12" s="21">
        <v>11</v>
      </c>
    </row>
    <row r="13" spans="1:24" ht="15.75">
      <c r="A13" s="11" t="str">
        <f>IFERROR(VLOOKUP($E:$E,scan!$A:$B,2,0),"**")</f>
        <v>**</v>
      </c>
      <c r="B13" s="11" t="str">
        <f>IFERROR(VLOOKUP($E13,scan!A:C,3,0),"**")</f>
        <v>**</v>
      </c>
      <c r="C13" s="58">
        <v>32</v>
      </c>
      <c r="E13" s="106"/>
      <c r="F13" s="57"/>
      <c r="G13" s="64" t="s">
        <v>45</v>
      </c>
      <c r="H13" s="39">
        <v>0</v>
      </c>
      <c r="J13" s="21" t="e">
        <f>VLOOKUP(E13,Input!C:J,5,0)</f>
        <v>#N/A</v>
      </c>
      <c r="K13" s="21" t="e">
        <f>VLOOKUP(E13,Input!C:G,5,0)</f>
        <v>#N/A</v>
      </c>
      <c r="L13" s="61" t="str">
        <f>IFERROR(VLOOKUP($E:$E,Input!$C:$Q,12,0),"")</f>
        <v/>
      </c>
      <c r="M13" s="61" t="str">
        <f>IFERROR(VLOOKUP($E:$E,Input!$C:$Q,14,0),"")</f>
        <v/>
      </c>
      <c r="N13" s="61" t="str">
        <f>IFERROR(VLOOKUP($E:$E,Input!$C:$Q,15,0),"")</f>
        <v/>
      </c>
      <c r="P13" s="21" t="str">
        <f t="shared" si="0"/>
        <v>12,**</v>
      </c>
      <c r="Q13" s="21" t="s">
        <v>46</v>
      </c>
      <c r="R13" s="21">
        <v>6042070338</v>
      </c>
      <c r="T13" s="69" t="s">
        <v>47</v>
      </c>
      <c r="V13" s="21">
        <v>12</v>
      </c>
    </row>
    <row r="14" spans="1:24" ht="15.75">
      <c r="A14" s="11" t="str">
        <f>IFERROR(VLOOKUP($E:$E,scan!$A:$B,2,0),"**")</f>
        <v>**</v>
      </c>
      <c r="B14" s="11" t="str">
        <f>IFERROR(VLOOKUP($E14,scan!A:C,3,0),"**")</f>
        <v>**</v>
      </c>
      <c r="C14" s="58">
        <v>6</v>
      </c>
      <c r="E14" s="106"/>
      <c r="F14" s="57"/>
      <c r="G14" s="64" t="s">
        <v>45</v>
      </c>
      <c r="H14" s="39">
        <v>0</v>
      </c>
      <c r="J14" s="21" t="e">
        <f>VLOOKUP(E14,Input!C:J,5,0)</f>
        <v>#N/A</v>
      </c>
      <c r="K14" s="21" t="e">
        <f>VLOOKUP(E14,Input!C:G,5,0)</f>
        <v>#N/A</v>
      </c>
      <c r="L14" s="61" t="str">
        <f>IFERROR(VLOOKUP($E:$E,Input!$C:$Q,12,0),"")</f>
        <v/>
      </c>
      <c r="M14" s="61" t="str">
        <f>IFERROR(VLOOKUP($E:$E,Input!$C:$Q,14,0),"")</f>
        <v/>
      </c>
      <c r="N14" s="61" t="str">
        <f>IFERROR(VLOOKUP($E:$E,Input!$C:$Q,15,0),"")</f>
        <v/>
      </c>
      <c r="P14" s="21" t="str">
        <f t="shared" si="0"/>
        <v>13,**</v>
      </c>
      <c r="Q14" s="21" t="s">
        <v>46</v>
      </c>
      <c r="R14" s="21">
        <v>6042070338</v>
      </c>
      <c r="T14" s="69" t="s">
        <v>47</v>
      </c>
      <c r="V14" s="21">
        <v>13</v>
      </c>
    </row>
    <row r="15" spans="1:24" ht="15.75">
      <c r="A15" s="11" t="str">
        <f>IFERROR(VLOOKUP($E:$E,scan!$A:$B,2,0),"**")</f>
        <v>**</v>
      </c>
      <c r="B15" s="11" t="str">
        <f>IFERROR(VLOOKUP($E15,scan!A:C,3,0),"**")</f>
        <v>**</v>
      </c>
      <c r="C15" s="58">
        <v>14</v>
      </c>
      <c r="E15" s="106"/>
      <c r="F15" s="57"/>
      <c r="G15" s="64" t="s">
        <v>45</v>
      </c>
      <c r="H15" s="39">
        <v>0</v>
      </c>
      <c r="J15" s="21" t="e">
        <f>VLOOKUP(E15,Input!C:J,5,0)</f>
        <v>#N/A</v>
      </c>
      <c r="K15" s="21" t="e">
        <f>VLOOKUP(E15,Input!C:G,5,0)</f>
        <v>#N/A</v>
      </c>
      <c r="L15" s="61" t="str">
        <f>IFERROR(VLOOKUP($E:$E,Input!$C:$Q,12,0),"")</f>
        <v/>
      </c>
      <c r="M15" s="61" t="str">
        <f>IFERROR(VLOOKUP($E:$E,Input!$C:$Q,14,0),"")</f>
        <v/>
      </c>
      <c r="N15" s="61" t="str">
        <f>IFERROR(VLOOKUP($E:$E,Input!$C:$Q,15,0),"")</f>
        <v/>
      </c>
      <c r="P15" s="21" t="str">
        <f t="shared" si="0"/>
        <v>14,**</v>
      </c>
      <c r="Q15" s="21" t="s">
        <v>46</v>
      </c>
      <c r="R15" s="21">
        <v>6042070338</v>
      </c>
      <c r="T15" s="69" t="s">
        <v>47</v>
      </c>
      <c r="V15" s="21">
        <v>14</v>
      </c>
    </row>
    <row r="16" spans="1:24" ht="15.75">
      <c r="A16" s="11" t="str">
        <f>IFERROR(VLOOKUP($E:$E,scan!$A:$B,2,0),"**")</f>
        <v>**</v>
      </c>
      <c r="B16" s="11" t="str">
        <f>IFERROR(VLOOKUP($E16,scan!A:C,3,0),"**")</f>
        <v>**</v>
      </c>
      <c r="C16" s="58">
        <v>16</v>
      </c>
      <c r="E16" s="106"/>
      <c r="F16" s="57"/>
      <c r="G16" s="64" t="s">
        <v>45</v>
      </c>
      <c r="H16" s="39">
        <v>0</v>
      </c>
      <c r="I16" s="39"/>
      <c r="J16" s="21" t="e">
        <f>VLOOKUP(E16,Input!C:J,5,0)</f>
        <v>#N/A</v>
      </c>
      <c r="K16" s="21" t="e">
        <f>VLOOKUP(E16,Input!C:G,5,0)</f>
        <v>#N/A</v>
      </c>
      <c r="L16" s="61" t="str">
        <f>IFERROR(VLOOKUP($E:$E,Input!$C:$Q,12,0),"")</f>
        <v/>
      </c>
      <c r="M16" s="61" t="str">
        <f>IFERROR(VLOOKUP($E:$E,Input!$C:$Q,14,0),"")</f>
        <v/>
      </c>
      <c r="N16" s="61" t="str">
        <f>IFERROR(VLOOKUP($E:$E,Input!$C:$Q,15,0),"")</f>
        <v/>
      </c>
      <c r="P16" s="21" t="str">
        <f t="shared" si="0"/>
        <v>15,**</v>
      </c>
      <c r="Q16" s="21" t="s">
        <v>46</v>
      </c>
      <c r="R16" s="21">
        <v>6042070338</v>
      </c>
      <c r="T16" s="69" t="s">
        <v>47</v>
      </c>
      <c r="V16" s="21">
        <v>15</v>
      </c>
    </row>
    <row r="17" spans="1:22" ht="15.75">
      <c r="A17" s="11" t="str">
        <f>IFERROR(VLOOKUP($E:$E,scan!$A:$B,2,0),"**")</f>
        <v>**</v>
      </c>
      <c r="B17" s="11" t="str">
        <f>IFERROR(VLOOKUP($E17,scan!A:C,3,0),"**")</f>
        <v>**</v>
      </c>
      <c r="C17" s="58">
        <v>25</v>
      </c>
      <c r="E17" s="106"/>
      <c r="F17" s="57"/>
      <c r="G17" s="64" t="s">
        <v>45</v>
      </c>
      <c r="H17" s="39">
        <v>0</v>
      </c>
      <c r="J17" s="21" t="e">
        <f>VLOOKUP(E17,Input!C:J,5,0)</f>
        <v>#N/A</v>
      </c>
      <c r="K17" s="21" t="e">
        <f>VLOOKUP(E17,Input!C:G,5,0)</f>
        <v>#N/A</v>
      </c>
      <c r="L17" s="61" t="str">
        <f>IFERROR(VLOOKUP($E:$E,Input!$C:$Q,12,0),"")</f>
        <v/>
      </c>
      <c r="M17" s="61" t="str">
        <f>IFERROR(VLOOKUP($E:$E,Input!$C:$Q,14,0),"")</f>
        <v/>
      </c>
      <c r="N17" s="61" t="str">
        <f>IFERROR(VLOOKUP($E:$E,Input!$C:$Q,15,0),"")</f>
        <v/>
      </c>
      <c r="P17" s="21" t="str">
        <f t="shared" si="0"/>
        <v>16,**</v>
      </c>
      <c r="Q17" s="21" t="s">
        <v>46</v>
      </c>
      <c r="R17" s="21">
        <v>6042070338</v>
      </c>
      <c r="T17" s="69" t="s">
        <v>47</v>
      </c>
      <c r="V17" s="21">
        <v>16</v>
      </c>
    </row>
    <row r="18" spans="1:22" ht="15.75">
      <c r="A18" s="11" t="str">
        <f>IFERROR(VLOOKUP($E:$E,scan!$A:$B,2,0),"**")</f>
        <v>**</v>
      </c>
      <c r="B18" s="11" t="str">
        <f>IFERROR(VLOOKUP($E18,scan!A:C,3,0),"**")</f>
        <v>**</v>
      </c>
      <c r="C18" s="58">
        <v>28</v>
      </c>
      <c r="E18" s="106"/>
      <c r="F18" s="57"/>
      <c r="G18" s="64" t="s">
        <v>45</v>
      </c>
      <c r="H18" s="39">
        <v>0</v>
      </c>
      <c r="J18" s="21" t="e">
        <f>VLOOKUP(E18,Input!C:J,5,0)</f>
        <v>#N/A</v>
      </c>
      <c r="K18" s="21" t="e">
        <f>VLOOKUP(E18,Input!C:G,5,0)</f>
        <v>#N/A</v>
      </c>
      <c r="L18" s="61" t="str">
        <f>IFERROR(VLOOKUP($E:$E,Input!$C:$Q,12,0),"")</f>
        <v/>
      </c>
      <c r="M18" s="61" t="str">
        <f>IFERROR(VLOOKUP($E:$E,Input!$C:$Q,14,0),"")</f>
        <v/>
      </c>
      <c r="N18" s="61" t="str">
        <f>IFERROR(VLOOKUP($E:$E,Input!$C:$Q,15,0),"")</f>
        <v/>
      </c>
      <c r="P18" s="21" t="str">
        <f t="shared" si="0"/>
        <v>17,**</v>
      </c>
      <c r="Q18" s="21" t="s">
        <v>46</v>
      </c>
      <c r="R18" s="21">
        <v>6042070338</v>
      </c>
      <c r="T18" s="69" t="s">
        <v>47</v>
      </c>
      <c r="V18" s="21">
        <v>17</v>
      </c>
    </row>
    <row r="19" spans="1:22" ht="15.75">
      <c r="A19" s="11" t="str">
        <f>IFERROR(VLOOKUP($E:$E,scan!$A:$B,2,0),"**")</f>
        <v>**</v>
      </c>
      <c r="B19" s="11" t="str">
        <f>IFERROR(VLOOKUP($E19,scan!A:C,3,0),"**")</f>
        <v>**</v>
      </c>
      <c r="C19" s="58">
        <v>10</v>
      </c>
      <c r="E19" s="106"/>
      <c r="F19" s="57"/>
      <c r="G19" s="64" t="s">
        <v>45</v>
      </c>
      <c r="H19" s="39">
        <v>0</v>
      </c>
      <c r="J19" s="21" t="e">
        <f>VLOOKUP(E19,Input!C:J,5,0)</f>
        <v>#N/A</v>
      </c>
      <c r="K19" s="21" t="e">
        <f>VLOOKUP(E19,Input!C:G,5,0)</f>
        <v>#N/A</v>
      </c>
      <c r="L19" s="61" t="str">
        <f>IFERROR(VLOOKUP($E:$E,Input!$C:$Q,12,0),"")</f>
        <v/>
      </c>
      <c r="M19" s="61" t="str">
        <f>IFERROR(VLOOKUP($E:$E,Input!$C:$Q,14,0),"")</f>
        <v/>
      </c>
      <c r="N19" s="61" t="str">
        <f>IFERROR(VLOOKUP($E:$E,Input!$C:$Q,15,0),"")</f>
        <v/>
      </c>
      <c r="P19" s="21" t="str">
        <f t="shared" si="0"/>
        <v>18,**</v>
      </c>
      <c r="Q19" s="21" t="s">
        <v>46</v>
      </c>
      <c r="R19" s="21">
        <v>6042070338</v>
      </c>
      <c r="T19" s="69" t="s">
        <v>47</v>
      </c>
      <c r="V19" s="21">
        <v>18</v>
      </c>
    </row>
    <row r="20" spans="1:22" ht="15.75">
      <c r="A20" s="11" t="str">
        <f>IFERROR(VLOOKUP($E:$E,scan!$A:$B,2,0),"**")</f>
        <v>**</v>
      </c>
      <c r="B20" s="11" t="str">
        <f>IFERROR(VLOOKUP($E20,scan!A:C,3,0),"**")</f>
        <v>**</v>
      </c>
      <c r="C20" s="58">
        <v>9</v>
      </c>
      <c r="E20" s="106"/>
      <c r="F20" s="57"/>
      <c r="G20" s="64" t="s">
        <v>45</v>
      </c>
      <c r="H20" s="39">
        <v>0</v>
      </c>
      <c r="J20" s="21" t="e">
        <f>VLOOKUP(E20,Input!C:J,5,0)</f>
        <v>#N/A</v>
      </c>
      <c r="K20" s="21" t="e">
        <f>VLOOKUP(E20,Input!C:G,5,0)</f>
        <v>#N/A</v>
      </c>
      <c r="L20" s="61" t="str">
        <f>IFERROR(VLOOKUP($E:$E,Input!$C:$Q,12,0),"")</f>
        <v/>
      </c>
      <c r="M20" s="61" t="str">
        <f>IFERROR(VLOOKUP($E:$E,Input!$C:$Q,14,0),"")</f>
        <v/>
      </c>
      <c r="N20" s="61" t="str">
        <f>IFERROR(VLOOKUP($E:$E,Input!$C:$Q,15,0),"")</f>
        <v/>
      </c>
      <c r="P20" s="21" t="str">
        <f t="shared" si="0"/>
        <v>19,**</v>
      </c>
      <c r="Q20" s="21" t="s">
        <v>46</v>
      </c>
      <c r="R20" s="21">
        <v>6042070338</v>
      </c>
      <c r="T20" s="69" t="s">
        <v>47</v>
      </c>
      <c r="V20" s="21">
        <v>19</v>
      </c>
    </row>
    <row r="21" spans="1:22" ht="15.75">
      <c r="A21" s="11" t="str">
        <f>IFERROR(VLOOKUP($E:$E,scan!$A:$B,2,0),"**")</f>
        <v>**</v>
      </c>
      <c r="B21" s="11" t="str">
        <f>IFERROR(VLOOKUP($E21,scan!A:C,3,0),"**")</f>
        <v>**</v>
      </c>
      <c r="C21" s="58">
        <v>22</v>
      </c>
      <c r="E21" s="106"/>
      <c r="F21" s="57"/>
      <c r="G21" s="64" t="s">
        <v>45</v>
      </c>
      <c r="H21" s="39">
        <v>0</v>
      </c>
      <c r="J21" s="21" t="e">
        <f>VLOOKUP(E21,Input!C:J,5,0)</f>
        <v>#N/A</v>
      </c>
      <c r="K21" s="21" t="e">
        <f>VLOOKUP(E21,Input!C:G,5,0)</f>
        <v>#N/A</v>
      </c>
      <c r="L21" s="61" t="str">
        <f>IFERROR(VLOOKUP($E:$E,Input!$C:$Q,12,0),"")</f>
        <v/>
      </c>
      <c r="M21" s="61" t="str">
        <f>IFERROR(VLOOKUP($E:$E,Input!$C:$Q,14,0),"")</f>
        <v/>
      </c>
      <c r="N21" s="61" t="str">
        <f>IFERROR(VLOOKUP($E:$E,Input!$C:$Q,15,0),"")</f>
        <v/>
      </c>
      <c r="P21" s="21" t="str">
        <f t="shared" si="0"/>
        <v>20,**</v>
      </c>
      <c r="Q21" s="21" t="s">
        <v>46</v>
      </c>
      <c r="R21" s="21">
        <v>6042070338</v>
      </c>
      <c r="T21" s="69" t="s">
        <v>47</v>
      </c>
      <c r="V21" s="21">
        <v>20</v>
      </c>
    </row>
    <row r="22" spans="1:22" ht="15.75">
      <c r="A22" s="11" t="str">
        <f>IFERROR(VLOOKUP($E:$E,scan!$A:$B,2,0),"**")</f>
        <v>**</v>
      </c>
      <c r="B22" s="11" t="str">
        <f>IFERROR(VLOOKUP($E22,scan!A:C,3,0),"**")</f>
        <v>**</v>
      </c>
      <c r="C22" s="58">
        <v>20</v>
      </c>
      <c r="E22" s="106"/>
      <c r="F22" s="57"/>
      <c r="G22" s="64" t="s">
        <v>45</v>
      </c>
      <c r="H22" s="39">
        <v>0</v>
      </c>
      <c r="J22" s="21" t="e">
        <f>VLOOKUP(E22,Input!C:J,5,0)</f>
        <v>#N/A</v>
      </c>
      <c r="K22" s="21" t="e">
        <f>VLOOKUP(E22,Input!C:G,5,0)</f>
        <v>#N/A</v>
      </c>
      <c r="L22" s="61" t="str">
        <f>IFERROR(VLOOKUP($E:$E,Input!$C:$Q,12,0),"")</f>
        <v/>
      </c>
      <c r="M22" s="61" t="str">
        <f>IFERROR(VLOOKUP($E:$E,Input!$C:$Q,14,0),"")</f>
        <v/>
      </c>
      <c r="N22" s="61" t="str">
        <f>IFERROR(VLOOKUP($E:$E,Input!$C:$Q,15,0),"")</f>
        <v/>
      </c>
      <c r="P22" s="21" t="str">
        <f t="shared" si="0"/>
        <v>21,**</v>
      </c>
      <c r="Q22" s="21" t="s">
        <v>46</v>
      </c>
      <c r="R22" s="21">
        <v>6042070338</v>
      </c>
      <c r="T22" s="69" t="s">
        <v>47</v>
      </c>
      <c r="V22" s="21">
        <v>21</v>
      </c>
    </row>
    <row r="23" spans="1:22" ht="15.75">
      <c r="A23" s="11" t="str">
        <f>IFERROR(VLOOKUP($E:$E,scan!$A:$B,2,0),"**")</f>
        <v>**</v>
      </c>
      <c r="B23" s="11" t="str">
        <f>IFERROR(VLOOKUP($E23,scan!A:C,3,0),"**")</f>
        <v>**</v>
      </c>
      <c r="C23" s="58">
        <v>23</v>
      </c>
      <c r="E23" s="106"/>
      <c r="F23" s="57"/>
      <c r="G23" s="64" t="s">
        <v>45</v>
      </c>
      <c r="H23" s="39">
        <v>0</v>
      </c>
      <c r="J23" s="21" t="e">
        <f>VLOOKUP(E23,Input!C:J,5,0)</f>
        <v>#N/A</v>
      </c>
      <c r="K23" s="21" t="e">
        <f>VLOOKUP(E23,Input!C:G,5,0)</f>
        <v>#N/A</v>
      </c>
      <c r="L23" s="61" t="str">
        <f>IFERROR(VLOOKUP($E:$E,Input!$C:$Q,12,0),"")</f>
        <v/>
      </c>
      <c r="M23" s="61" t="str">
        <f>IFERROR(VLOOKUP($E:$E,Input!$C:$Q,14,0),"")</f>
        <v/>
      </c>
      <c r="N23" s="61" t="str">
        <f>IFERROR(VLOOKUP($E:$E,Input!$C:$Q,15,0),"")</f>
        <v/>
      </c>
      <c r="P23" s="21" t="str">
        <f t="shared" si="0"/>
        <v>22,**</v>
      </c>
      <c r="Q23" s="21" t="s">
        <v>46</v>
      </c>
      <c r="R23" s="21">
        <v>6042070338</v>
      </c>
      <c r="T23" s="69" t="s">
        <v>47</v>
      </c>
      <c r="V23" s="21">
        <v>22</v>
      </c>
    </row>
    <row r="24" spans="1:22" ht="15.75">
      <c r="A24" s="11" t="str">
        <f>IFERROR(VLOOKUP($E:$E,scan!$A:$B,2,0),"**")</f>
        <v>**</v>
      </c>
      <c r="B24" s="11" t="str">
        <f>IFERROR(VLOOKUP($E24,scan!A:C,3,0),"**")</f>
        <v>**</v>
      </c>
      <c r="C24" s="58">
        <v>5</v>
      </c>
      <c r="E24" s="105"/>
      <c r="F24" s="57"/>
      <c r="G24" s="64" t="s">
        <v>45</v>
      </c>
      <c r="H24" s="39">
        <v>0</v>
      </c>
      <c r="J24" s="21" t="e">
        <f>VLOOKUP(E24,Input!C:J,5,0)</f>
        <v>#N/A</v>
      </c>
      <c r="K24" s="21" t="e">
        <f>VLOOKUP(E24,Input!C:G,5,0)</f>
        <v>#N/A</v>
      </c>
      <c r="L24" s="61" t="str">
        <f>IFERROR(VLOOKUP($E:$E,Input!$C:$Q,12,0),"")</f>
        <v/>
      </c>
      <c r="M24" s="61" t="str">
        <f>IFERROR(VLOOKUP($E:$E,Input!$C:$Q,14,0),"")</f>
        <v/>
      </c>
      <c r="N24" s="61" t="str">
        <f>IFERROR(VLOOKUP($E:$E,Input!$C:$Q,15,0),"")</f>
        <v/>
      </c>
      <c r="P24" s="21" t="str">
        <f t="shared" si="0"/>
        <v>23,**</v>
      </c>
      <c r="Q24" s="21" t="s">
        <v>46</v>
      </c>
      <c r="R24" s="21">
        <v>6042070338</v>
      </c>
      <c r="T24" s="69" t="s">
        <v>47</v>
      </c>
      <c r="V24" s="21">
        <v>23</v>
      </c>
    </row>
    <row r="25" spans="1:22" ht="15.75">
      <c r="A25" s="11" t="str">
        <f>IFERROR(VLOOKUP($E:$E,scan!$A:$B,2,0),"**")</f>
        <v>**</v>
      </c>
      <c r="B25" s="11" t="str">
        <f>IFERROR(VLOOKUP($E25,scan!A:C,3,0),"**")</f>
        <v>**</v>
      </c>
      <c r="C25" s="58">
        <v>4</v>
      </c>
      <c r="E25" s="105"/>
      <c r="F25" s="57"/>
      <c r="G25" s="64" t="s">
        <v>45</v>
      </c>
      <c r="H25" s="39">
        <v>0</v>
      </c>
      <c r="J25" s="21" t="e">
        <f>VLOOKUP(E25,Input!C:J,5,0)</f>
        <v>#N/A</v>
      </c>
      <c r="K25" s="21" t="e">
        <f>VLOOKUP(E25,Input!C:G,5,0)</f>
        <v>#N/A</v>
      </c>
      <c r="L25" s="61" t="str">
        <f>IFERROR(VLOOKUP($E:$E,Input!$C:$Q,12,0),"")</f>
        <v/>
      </c>
      <c r="M25" s="61" t="str">
        <f>IFERROR(VLOOKUP($E:$E,Input!$C:$Q,14,0),"")</f>
        <v/>
      </c>
      <c r="N25" s="61" t="str">
        <f>IFERROR(VLOOKUP($E:$E,Input!$C:$Q,15,0),"")</f>
        <v/>
      </c>
      <c r="P25" s="21" t="str">
        <f t="shared" si="0"/>
        <v>24,**</v>
      </c>
      <c r="Q25" s="21" t="s">
        <v>46</v>
      </c>
      <c r="R25" s="21">
        <v>6042070338</v>
      </c>
      <c r="T25" s="69" t="s">
        <v>47</v>
      </c>
      <c r="V25" s="21">
        <v>24</v>
      </c>
    </row>
    <row r="26" spans="1:22" ht="15.75">
      <c r="A26" s="11" t="str">
        <f>IFERROR(VLOOKUP($E:$E,scan!$A:$B,2,0),"**")</f>
        <v>**</v>
      </c>
      <c r="B26" s="11" t="str">
        <f>IFERROR(VLOOKUP($E26,scan!A:C,3,0),"**")</f>
        <v>**</v>
      </c>
      <c r="C26" s="58">
        <v>26</v>
      </c>
      <c r="E26" s="106"/>
      <c r="F26" s="57"/>
      <c r="G26" s="64" t="s">
        <v>45</v>
      </c>
      <c r="H26" s="39">
        <v>0</v>
      </c>
      <c r="J26" s="21" t="e">
        <f>VLOOKUP(E26,Input!C:J,5,0)</f>
        <v>#N/A</v>
      </c>
      <c r="K26" s="21" t="e">
        <f>VLOOKUP(E26,Input!C:G,5,0)</f>
        <v>#N/A</v>
      </c>
      <c r="L26" s="61" t="str">
        <f>IFERROR(VLOOKUP($E:$E,Input!$C:$Q,12,0),"")</f>
        <v/>
      </c>
      <c r="M26" s="61" t="str">
        <f>IFERROR(VLOOKUP($E:$E,Input!$C:$Q,14,0),"")</f>
        <v/>
      </c>
      <c r="N26" s="61" t="str">
        <f>IFERROR(VLOOKUP($E:$E,Input!$C:$Q,15,0),"")</f>
        <v/>
      </c>
      <c r="P26" s="21" t="str">
        <f t="shared" si="0"/>
        <v>25,**</v>
      </c>
      <c r="Q26" s="21" t="s">
        <v>46</v>
      </c>
      <c r="R26" s="21">
        <v>6042070338</v>
      </c>
      <c r="T26" s="69" t="s">
        <v>47</v>
      </c>
      <c r="V26" s="21">
        <v>25</v>
      </c>
    </row>
    <row r="27" spans="1:22" ht="15.75">
      <c r="A27" s="11" t="str">
        <f>IFERROR(VLOOKUP($E:$E,scan!$A:$B,2,0),"**")</f>
        <v>**</v>
      </c>
      <c r="B27" s="11" t="str">
        <f>IFERROR(VLOOKUP($E27,scan!A:C,3,0),"**")</f>
        <v>**</v>
      </c>
      <c r="C27" s="58">
        <v>1</v>
      </c>
      <c r="E27" s="105"/>
      <c r="F27" s="57"/>
      <c r="G27" s="64" t="s">
        <v>45</v>
      </c>
      <c r="H27" s="39">
        <v>0</v>
      </c>
      <c r="J27" s="21" t="e">
        <f>VLOOKUP(E27,Input!C:J,5,0)</f>
        <v>#N/A</v>
      </c>
      <c r="K27" s="21" t="e">
        <f>VLOOKUP(E27,Input!C:G,5,0)</f>
        <v>#N/A</v>
      </c>
      <c r="L27" s="61" t="str">
        <f>IFERROR(VLOOKUP($E:$E,Input!$C:$Q,12,0),"")</f>
        <v/>
      </c>
      <c r="M27" s="61" t="str">
        <f>IFERROR(VLOOKUP($E:$E,Input!$C:$Q,14,0),"")</f>
        <v/>
      </c>
      <c r="N27" s="61" t="str">
        <f>IFERROR(VLOOKUP($E:$E,Input!$C:$Q,15,0),"")</f>
        <v/>
      </c>
      <c r="P27" s="21" t="str">
        <f t="shared" si="0"/>
        <v>26,**</v>
      </c>
      <c r="Q27" s="21" t="s">
        <v>46</v>
      </c>
      <c r="R27" s="21">
        <v>6042070338</v>
      </c>
      <c r="T27" s="69" t="s">
        <v>47</v>
      </c>
      <c r="V27" s="21">
        <v>26</v>
      </c>
    </row>
    <row r="28" spans="1:22" ht="15.75">
      <c r="A28" s="11" t="str">
        <f>IFERROR(VLOOKUP($E:$E,scan!$A:$B,2,0),"**")</f>
        <v>**</v>
      </c>
      <c r="B28" s="11" t="str">
        <f>IFERROR(VLOOKUP($E28,scan!A:C,3,0),"**")</f>
        <v>**</v>
      </c>
      <c r="C28" s="58">
        <v>18</v>
      </c>
      <c r="E28" s="106"/>
      <c r="F28" s="57"/>
      <c r="G28" s="64" t="s">
        <v>45</v>
      </c>
      <c r="H28" s="39">
        <v>0</v>
      </c>
      <c r="J28" s="21" t="e">
        <f>VLOOKUP(E28,Input!C:J,5,0)</f>
        <v>#N/A</v>
      </c>
      <c r="K28" s="21" t="e">
        <f>VLOOKUP(E28,Input!C:G,5,0)</f>
        <v>#N/A</v>
      </c>
      <c r="L28" s="61" t="str">
        <f>IFERROR(VLOOKUP($E:$E,Input!$C:$Q,12,0),"")</f>
        <v/>
      </c>
      <c r="M28" s="61" t="str">
        <f>IFERROR(VLOOKUP($E:$E,Input!$C:$Q,14,0),"")</f>
        <v/>
      </c>
      <c r="N28" s="61" t="str">
        <f>IFERROR(VLOOKUP($E:$E,Input!$C:$Q,15,0),"")</f>
        <v/>
      </c>
      <c r="P28" s="21" t="str">
        <f t="shared" si="0"/>
        <v>27,**</v>
      </c>
      <c r="Q28" s="21" t="s">
        <v>46</v>
      </c>
      <c r="R28" s="21">
        <v>6042070338</v>
      </c>
      <c r="T28" s="69" t="s">
        <v>47</v>
      </c>
      <c r="V28" s="21">
        <v>27</v>
      </c>
    </row>
    <row r="29" spans="1:22" ht="15.75">
      <c r="A29" s="11" t="str">
        <f>IFERROR(VLOOKUP($E:$E,scan!$A:$B,2,0),"**")</f>
        <v>**</v>
      </c>
      <c r="B29" s="11" t="str">
        <f>IFERROR(VLOOKUP($E29,scan!A:C,3,0),"**")</f>
        <v>**</v>
      </c>
      <c r="C29" s="58">
        <v>8</v>
      </c>
      <c r="E29" s="106"/>
      <c r="F29" s="57"/>
      <c r="G29" s="64" t="s">
        <v>45</v>
      </c>
      <c r="H29" s="39">
        <v>0</v>
      </c>
      <c r="J29" s="21" t="e">
        <f>VLOOKUP(E29,Input!C:J,5,0)</f>
        <v>#N/A</v>
      </c>
      <c r="K29" s="21" t="e">
        <f>VLOOKUP(E29,Input!C:G,5,0)</f>
        <v>#N/A</v>
      </c>
      <c r="L29" s="61" t="str">
        <f>IFERROR(VLOOKUP($E:$E,Input!$C:$Q,12,0),"")</f>
        <v/>
      </c>
      <c r="M29" s="61" t="str">
        <f>IFERROR(VLOOKUP($E:$E,Input!$C:$Q,14,0),"")</f>
        <v/>
      </c>
      <c r="N29" s="61" t="str">
        <f>IFERROR(VLOOKUP($E:$E,Input!$C:$Q,15,0),"")</f>
        <v/>
      </c>
      <c r="P29" s="21" t="str">
        <f t="shared" si="0"/>
        <v>28,**</v>
      </c>
      <c r="Q29" s="21" t="s">
        <v>46</v>
      </c>
      <c r="R29" s="21">
        <v>6042070338</v>
      </c>
      <c r="T29" s="69" t="s">
        <v>47</v>
      </c>
      <c r="V29" s="21">
        <v>28</v>
      </c>
    </row>
    <row r="30" spans="1:22" ht="15.75">
      <c r="A30" s="11" t="str">
        <f>IFERROR(VLOOKUP($E:$E,scan!$A:$B,2,0),"**")</f>
        <v>**</v>
      </c>
      <c r="B30" s="11" t="str">
        <f>IFERROR(VLOOKUP($E30,scan!A:C,3,0),"**")</f>
        <v>**</v>
      </c>
      <c r="C30" s="58">
        <v>7</v>
      </c>
      <c r="E30" s="106"/>
      <c r="F30" s="57"/>
      <c r="G30" s="64" t="s">
        <v>45</v>
      </c>
      <c r="H30" s="39">
        <v>0</v>
      </c>
      <c r="I30" s="39"/>
      <c r="J30" s="21" t="e">
        <f>VLOOKUP(E30,Input!C:J,5,0)</f>
        <v>#N/A</v>
      </c>
      <c r="K30" s="21" t="e">
        <f>VLOOKUP(E30,Input!C:G,5,0)</f>
        <v>#N/A</v>
      </c>
      <c r="L30" s="61" t="str">
        <f>IFERROR(VLOOKUP($E:$E,Input!$C:$Q,12,0),"")</f>
        <v/>
      </c>
      <c r="M30" s="61" t="str">
        <f>IFERROR(VLOOKUP($E:$E,Input!$C:$Q,14,0),"")</f>
        <v/>
      </c>
      <c r="N30" s="61" t="str">
        <f>IFERROR(VLOOKUP($E:$E,Input!$C:$Q,15,0),"")</f>
        <v/>
      </c>
      <c r="P30" s="21" t="str">
        <f t="shared" si="0"/>
        <v>29,**</v>
      </c>
      <c r="Q30" s="21" t="s">
        <v>46</v>
      </c>
      <c r="R30" s="21">
        <v>6042070338</v>
      </c>
      <c r="T30" s="69" t="s">
        <v>47</v>
      </c>
      <c r="V30" s="21">
        <v>29</v>
      </c>
    </row>
    <row r="31" spans="1:22" ht="15.75">
      <c r="A31" s="11" t="str">
        <f>IFERROR(VLOOKUP($E:$E,scan!$A:$B,2,0),"**")</f>
        <v>**</v>
      </c>
      <c r="B31" s="11" t="str">
        <f>IFERROR(VLOOKUP($E31,scan!A:C,3,0),"**")</f>
        <v>**</v>
      </c>
      <c r="C31" s="58">
        <v>29</v>
      </c>
      <c r="E31" s="106"/>
      <c r="F31" s="57"/>
      <c r="G31" s="64" t="s">
        <v>45</v>
      </c>
      <c r="H31" s="39">
        <v>0</v>
      </c>
      <c r="J31" s="21" t="e">
        <f>VLOOKUP(E31,Input!C:J,5,0)</f>
        <v>#N/A</v>
      </c>
      <c r="K31" s="21" t="e">
        <f>VLOOKUP(E31,Input!C:G,5,0)</f>
        <v>#N/A</v>
      </c>
      <c r="L31" s="61" t="str">
        <f>IFERROR(VLOOKUP($E:$E,Input!$C:$Q,12,0),"")</f>
        <v/>
      </c>
      <c r="M31" s="61" t="str">
        <f>IFERROR(VLOOKUP($E:$E,Input!$C:$Q,14,0),"")</f>
        <v/>
      </c>
      <c r="N31" s="61" t="str">
        <f>IFERROR(VLOOKUP($E:$E,Input!$C:$Q,15,0),"")</f>
        <v/>
      </c>
      <c r="P31" s="21" t="str">
        <f t="shared" si="0"/>
        <v>30,**</v>
      </c>
      <c r="Q31" s="21" t="s">
        <v>46</v>
      </c>
      <c r="R31" s="21">
        <v>6042070338</v>
      </c>
      <c r="T31" s="69" t="s">
        <v>47</v>
      </c>
      <c r="V31" s="21">
        <v>30</v>
      </c>
    </row>
    <row r="32" spans="1:22" ht="15.75">
      <c r="A32" s="11" t="str">
        <f>IFERROR(VLOOKUP($E:$E,scan!$A:$B,2,0),"**")</f>
        <v>**</v>
      </c>
      <c r="B32" s="11" t="str">
        <f>IFERROR(VLOOKUP($E32,scan!A:C,3,0),"**")</f>
        <v>**</v>
      </c>
      <c r="C32" s="58">
        <v>3</v>
      </c>
      <c r="E32" s="105"/>
      <c r="F32" s="57"/>
      <c r="G32" s="64" t="s">
        <v>45</v>
      </c>
      <c r="H32" s="39">
        <v>0</v>
      </c>
      <c r="J32" s="21" t="e">
        <f>VLOOKUP(E32,Input!C:J,5,0)</f>
        <v>#N/A</v>
      </c>
      <c r="K32" s="21" t="e">
        <f>VLOOKUP(E32,Input!C:G,5,0)</f>
        <v>#N/A</v>
      </c>
      <c r="L32" s="61" t="str">
        <f>IFERROR(VLOOKUP($E:$E,Input!$C:$Q,12,0),"")</f>
        <v/>
      </c>
      <c r="M32" s="61" t="str">
        <f>IFERROR(VLOOKUP($E:$E,Input!$C:$Q,14,0),"")</f>
        <v/>
      </c>
      <c r="N32" s="61" t="str">
        <f>IFERROR(VLOOKUP($E:$E,Input!$C:$Q,15,0),"")</f>
        <v/>
      </c>
      <c r="P32" s="21" t="str">
        <f t="shared" si="0"/>
        <v>31,**</v>
      </c>
      <c r="Q32" s="21" t="s">
        <v>46</v>
      </c>
      <c r="R32" s="21">
        <v>6042070338</v>
      </c>
      <c r="T32" s="69" t="s">
        <v>47</v>
      </c>
      <c r="V32" s="21">
        <v>31</v>
      </c>
    </row>
    <row r="33" spans="1:22" ht="15.75">
      <c r="A33" s="11" t="str">
        <f>IFERROR(VLOOKUP($E:$E,scan!$A:$B,2,0),"**")</f>
        <v>**</v>
      </c>
      <c r="B33" s="11" t="str">
        <f>IFERROR(VLOOKUP($E33,scan!A:C,3,0),"**")</f>
        <v>**</v>
      </c>
      <c r="C33" s="58">
        <v>2</v>
      </c>
      <c r="E33" s="105"/>
      <c r="F33" s="57"/>
      <c r="G33" s="64" t="s">
        <v>45</v>
      </c>
      <c r="H33" s="39">
        <v>0</v>
      </c>
      <c r="J33" s="21" t="e">
        <f>VLOOKUP(E33,Input!C:J,5,0)</f>
        <v>#N/A</v>
      </c>
      <c r="K33" s="21" t="e">
        <f>VLOOKUP(E33,Input!C:G,5,0)</f>
        <v>#N/A</v>
      </c>
      <c r="L33" s="61" t="str">
        <f>IFERROR(VLOOKUP($E:$E,Input!$C:$Q,12,0),"")</f>
        <v/>
      </c>
      <c r="M33" s="61" t="str">
        <f>IFERROR(VLOOKUP($E:$E,Input!$C:$Q,14,0),"")</f>
        <v/>
      </c>
      <c r="N33" s="61" t="str">
        <f>IFERROR(VLOOKUP($E:$E,Input!$C:$Q,15,0),"")</f>
        <v/>
      </c>
      <c r="P33" s="21" t="str">
        <f t="shared" si="0"/>
        <v>32,**</v>
      </c>
      <c r="Q33" s="21" t="s">
        <v>46</v>
      </c>
      <c r="R33" s="21">
        <v>6042070338</v>
      </c>
      <c r="T33" s="69" t="s">
        <v>47</v>
      </c>
      <c r="V33" s="21">
        <v>32</v>
      </c>
    </row>
    <row r="34" spans="1:22" ht="15.75">
      <c r="A34" s="11" t="str">
        <f>IFERROR(VLOOKUP($E:$E,scan!$A:$B,2,0),"**")</f>
        <v>**</v>
      </c>
      <c r="B34" s="11" t="str">
        <f>IFERROR(VLOOKUP($E34,scan!A:C,3,0),"**")</f>
        <v>**</v>
      </c>
      <c r="C34" s="58">
        <v>33</v>
      </c>
      <c r="E34" s="36"/>
      <c r="F34" s="57"/>
      <c r="G34" s="64" t="s">
        <v>45</v>
      </c>
      <c r="H34" s="39">
        <v>0</v>
      </c>
      <c r="J34" s="21" t="e">
        <f>VLOOKUP(E34,Input!C:J,5,0)</f>
        <v>#N/A</v>
      </c>
      <c r="K34" s="21" t="e">
        <f>VLOOKUP(E34,Input!C:G,5,0)</f>
        <v>#N/A</v>
      </c>
      <c r="L34" s="61" t="str">
        <f>IFERROR(VLOOKUP($E:$E,Input!$C:$Q,12,0),"")</f>
        <v/>
      </c>
      <c r="M34" s="61" t="str">
        <f>IFERROR(VLOOKUP($E:$E,Input!$C:$Q,14,0),"")</f>
        <v/>
      </c>
      <c r="N34" s="61" t="str">
        <f>IFERROR(VLOOKUP($E:$E,Input!$C:$Q,15,0),"")</f>
        <v/>
      </c>
      <c r="P34" s="21" t="str">
        <f t="shared" si="0"/>
        <v>33,**</v>
      </c>
      <c r="Q34" s="21" t="s">
        <v>46</v>
      </c>
      <c r="R34" s="21">
        <v>6042070338</v>
      </c>
      <c r="T34" s="69" t="s">
        <v>47</v>
      </c>
      <c r="V34" s="21">
        <v>33</v>
      </c>
    </row>
    <row r="35" spans="1:22" ht="15.75">
      <c r="A35" s="11" t="str">
        <f>IFERROR(VLOOKUP($E:$E,scan!$A:$B,2,0),"**")</f>
        <v>**</v>
      </c>
      <c r="B35" s="11" t="str">
        <f>IFERROR(VLOOKUP($E35,scan!A:C,3,0),"**")</f>
        <v>**</v>
      </c>
      <c r="C35" s="58">
        <v>34</v>
      </c>
      <c r="E35" s="36"/>
      <c r="F35" s="57"/>
      <c r="G35" s="64" t="s">
        <v>45</v>
      </c>
      <c r="H35" s="39">
        <v>0</v>
      </c>
      <c r="J35" s="21" t="e">
        <f>VLOOKUP(E35,Input!C:J,5,0)</f>
        <v>#N/A</v>
      </c>
      <c r="K35" s="21" t="e">
        <f>VLOOKUP(E35,Input!C:G,5,0)</f>
        <v>#N/A</v>
      </c>
      <c r="L35" s="61" t="str">
        <f>IFERROR(VLOOKUP($E:$E,Input!$C:$Q,12,0),"")</f>
        <v/>
      </c>
      <c r="M35" s="61" t="str">
        <f>IFERROR(VLOOKUP($E:$E,Input!$C:$Q,14,0),"")</f>
        <v/>
      </c>
      <c r="N35" s="61" t="str">
        <f>IFERROR(VLOOKUP($E:$E,Input!$C:$Q,15,0),"")</f>
        <v/>
      </c>
      <c r="P35" s="21" t="str">
        <f t="shared" si="0"/>
        <v>34,**</v>
      </c>
      <c r="Q35" s="21" t="s">
        <v>46</v>
      </c>
      <c r="R35" s="21">
        <v>6042070338</v>
      </c>
      <c r="T35" s="69" t="s">
        <v>47</v>
      </c>
      <c r="V35" s="21">
        <v>34</v>
      </c>
    </row>
    <row r="36" spans="1:22" ht="15.75">
      <c r="A36" s="11" t="str">
        <f>IFERROR(VLOOKUP($E:$E,scan!$A:$B,2,0),"**")</f>
        <v>**</v>
      </c>
      <c r="B36" s="11" t="str">
        <f>IFERROR(VLOOKUP($E36,scan!A:C,3,0),"**")</f>
        <v>**</v>
      </c>
      <c r="C36" s="58">
        <v>35</v>
      </c>
      <c r="E36" s="36"/>
      <c r="F36" s="57"/>
      <c r="G36" s="64" t="s">
        <v>45</v>
      </c>
      <c r="H36" s="39">
        <v>0</v>
      </c>
      <c r="J36" s="21" t="e">
        <f>VLOOKUP(E36,Input!C:J,5,0)</f>
        <v>#N/A</v>
      </c>
      <c r="K36" s="21" t="e">
        <f>VLOOKUP(E36,Input!C:G,5,0)</f>
        <v>#N/A</v>
      </c>
      <c r="L36" s="61" t="str">
        <f>IFERROR(VLOOKUP($E:$E,Input!$C:$Q,12,0),"")</f>
        <v/>
      </c>
      <c r="M36" s="61" t="str">
        <f>IFERROR(VLOOKUP($E:$E,Input!$C:$Q,14,0),"")</f>
        <v/>
      </c>
      <c r="N36" s="61" t="str">
        <f>IFERROR(VLOOKUP($E:$E,Input!$C:$Q,15,0),"")</f>
        <v/>
      </c>
      <c r="P36" s="21" t="str">
        <f t="shared" si="0"/>
        <v>35,**</v>
      </c>
      <c r="Q36" s="21" t="s">
        <v>46</v>
      </c>
      <c r="R36" s="21">
        <v>6042070338</v>
      </c>
      <c r="T36" s="69" t="s">
        <v>47</v>
      </c>
      <c r="V36" s="21">
        <v>35</v>
      </c>
    </row>
    <row r="37" spans="1:22" ht="15.75">
      <c r="A37" s="11" t="str">
        <f>IFERROR(VLOOKUP($E:$E,scan!$A:$B,2,0),"**")</f>
        <v>**</v>
      </c>
      <c r="B37" s="11" t="str">
        <f>IFERROR(VLOOKUP($E37,scan!A:C,3,0),"**")</f>
        <v>**</v>
      </c>
      <c r="C37" s="58">
        <v>36</v>
      </c>
      <c r="E37" s="36"/>
      <c r="F37" s="57"/>
      <c r="G37" s="64" t="s">
        <v>45</v>
      </c>
      <c r="H37" s="39">
        <v>0</v>
      </c>
      <c r="J37" s="21" t="e">
        <f>VLOOKUP(E37,Input!C:J,5,0)</f>
        <v>#N/A</v>
      </c>
      <c r="K37" s="21" t="e">
        <f>VLOOKUP(E37,Input!C:G,5,0)</f>
        <v>#N/A</v>
      </c>
      <c r="L37" s="61" t="str">
        <f>IFERROR(VLOOKUP($E:$E,Input!$C:$Q,12,0),"")</f>
        <v/>
      </c>
      <c r="M37" s="61" t="str">
        <f>IFERROR(VLOOKUP($E:$E,Input!$C:$Q,14,0),"")</f>
        <v/>
      </c>
      <c r="N37" s="61" t="str">
        <f>IFERROR(VLOOKUP($E:$E,Input!$C:$Q,15,0),"")</f>
        <v/>
      </c>
      <c r="P37" s="21" t="str">
        <f t="shared" si="0"/>
        <v>36,**</v>
      </c>
      <c r="Q37" s="21" t="s">
        <v>46</v>
      </c>
      <c r="R37" s="21">
        <v>6042070338</v>
      </c>
      <c r="T37" s="69" t="s">
        <v>47</v>
      </c>
      <c r="V37" s="21">
        <v>36</v>
      </c>
    </row>
    <row r="38" spans="1:22" ht="15.75">
      <c r="A38" s="11" t="str">
        <f>IFERROR(VLOOKUP($E:$E,scan!$A:$B,2,0),"**")</f>
        <v>**</v>
      </c>
      <c r="B38" s="11" t="str">
        <f>IFERROR(VLOOKUP($E38,scan!A:C,3,0),"**")</f>
        <v>**</v>
      </c>
      <c r="C38" s="58">
        <v>37</v>
      </c>
      <c r="E38" s="36"/>
      <c r="F38" s="57"/>
      <c r="G38" s="64" t="s">
        <v>45</v>
      </c>
      <c r="H38" s="39">
        <v>0</v>
      </c>
      <c r="J38" s="21" t="e">
        <f>VLOOKUP(E38,Input!C:J,5,0)</f>
        <v>#N/A</v>
      </c>
      <c r="K38" s="21" t="e">
        <f>VLOOKUP(E38,Input!C:G,5,0)</f>
        <v>#N/A</v>
      </c>
      <c r="L38" s="61" t="str">
        <f>IFERROR(VLOOKUP($E:$E,Input!$C:$Q,12,0),"")</f>
        <v/>
      </c>
      <c r="M38" s="61" t="str">
        <f>IFERROR(VLOOKUP($E:$E,Input!$C:$Q,14,0),"")</f>
        <v/>
      </c>
      <c r="N38" s="61" t="str">
        <f>IFERROR(VLOOKUP($E:$E,Input!$C:$Q,15,0),"")</f>
        <v/>
      </c>
      <c r="P38" s="21" t="str">
        <f t="shared" si="0"/>
        <v>37,**</v>
      </c>
      <c r="Q38" s="21" t="s">
        <v>46</v>
      </c>
      <c r="R38" s="21">
        <v>6042070338</v>
      </c>
      <c r="T38" s="69" t="s">
        <v>47</v>
      </c>
      <c r="V38" s="21">
        <v>37</v>
      </c>
    </row>
    <row r="39" spans="1:22" ht="15.75">
      <c r="A39" s="11" t="str">
        <f>IFERROR(VLOOKUP($E:$E,scan!$A:$B,2,0),"**")</f>
        <v>**</v>
      </c>
      <c r="B39" s="11" t="str">
        <f>IFERROR(VLOOKUP($E39,scan!A:C,3,0),"**")</f>
        <v>**</v>
      </c>
      <c r="C39" s="58">
        <v>38</v>
      </c>
      <c r="E39" s="36"/>
      <c r="F39" s="57"/>
      <c r="G39" s="64" t="s">
        <v>45</v>
      </c>
      <c r="H39" s="39">
        <v>0</v>
      </c>
      <c r="J39" s="21" t="e">
        <f>VLOOKUP(E39,Input!C:J,5,0)</f>
        <v>#N/A</v>
      </c>
      <c r="K39" s="21" t="e">
        <f>VLOOKUP(E39,Input!C:G,5,0)</f>
        <v>#N/A</v>
      </c>
      <c r="L39" s="61" t="str">
        <f>IFERROR(VLOOKUP($E:$E,Input!$C:$Q,12,0),"")</f>
        <v/>
      </c>
      <c r="M39" s="61" t="str">
        <f>IFERROR(VLOOKUP($E:$E,Input!$C:$Q,14,0),"")</f>
        <v/>
      </c>
      <c r="N39" s="61" t="str">
        <f>IFERROR(VLOOKUP($E:$E,Input!$C:$Q,15,0),"")</f>
        <v/>
      </c>
      <c r="P39" s="21" t="str">
        <f t="shared" si="0"/>
        <v>38,**</v>
      </c>
      <c r="Q39" s="21" t="s">
        <v>46</v>
      </c>
      <c r="R39" s="21">
        <v>6042070338</v>
      </c>
      <c r="T39" s="69" t="s">
        <v>47</v>
      </c>
      <c r="V39" s="21">
        <v>38</v>
      </c>
    </row>
    <row r="40" spans="1:22" ht="15.75">
      <c r="A40" s="11" t="str">
        <f>IFERROR(VLOOKUP($E:$E,scan!$A:$B,2,0),"**")</f>
        <v>**</v>
      </c>
      <c r="B40" s="11" t="str">
        <f>IFERROR(VLOOKUP($E40,scan!A:C,3,0),"**")</f>
        <v>**</v>
      </c>
      <c r="C40" s="58">
        <v>39</v>
      </c>
      <c r="E40" s="36"/>
      <c r="F40" s="57"/>
      <c r="G40" s="64" t="s">
        <v>45</v>
      </c>
      <c r="H40" s="39">
        <v>0</v>
      </c>
      <c r="J40" s="21" t="e">
        <f>VLOOKUP(E40,Input!C:J,5,0)</f>
        <v>#N/A</v>
      </c>
      <c r="K40" s="21" t="e">
        <f>VLOOKUP(E40,Input!C:G,5,0)</f>
        <v>#N/A</v>
      </c>
      <c r="L40" s="61" t="str">
        <f>IFERROR(VLOOKUP($E:$E,Input!$C:$Q,12,0),"")</f>
        <v/>
      </c>
      <c r="M40" s="61" t="str">
        <f>IFERROR(VLOOKUP($E:$E,Input!$C:$Q,14,0),"")</f>
        <v/>
      </c>
      <c r="N40" s="61" t="str">
        <f>IFERROR(VLOOKUP($E:$E,Input!$C:$Q,15,0),"")</f>
        <v/>
      </c>
      <c r="P40" s="21" t="str">
        <f t="shared" si="0"/>
        <v>39,**</v>
      </c>
      <c r="Q40" s="21" t="s">
        <v>46</v>
      </c>
      <c r="R40" s="21">
        <v>6042070338</v>
      </c>
      <c r="T40" s="69" t="s">
        <v>47</v>
      </c>
      <c r="V40" s="21">
        <v>39</v>
      </c>
    </row>
    <row r="41" spans="1:22" ht="15.75">
      <c r="A41" s="11" t="str">
        <f>IFERROR(VLOOKUP($E:$E,scan!$A:$B,2,0),"**")</f>
        <v>**</v>
      </c>
      <c r="B41" s="11" t="str">
        <f>IFERROR(VLOOKUP($E41,scan!A:C,3,0),"**")</f>
        <v>**</v>
      </c>
      <c r="C41" s="58">
        <v>40</v>
      </c>
      <c r="E41" s="36"/>
      <c r="F41" s="57"/>
      <c r="G41" s="64" t="s">
        <v>45</v>
      </c>
      <c r="H41" s="39">
        <v>0</v>
      </c>
      <c r="J41" s="21" t="e">
        <f>VLOOKUP(E41,Input!C:J,5,0)</f>
        <v>#N/A</v>
      </c>
      <c r="K41" s="21" t="e">
        <f>VLOOKUP(E41,Input!C:G,5,0)</f>
        <v>#N/A</v>
      </c>
      <c r="L41" s="61" t="str">
        <f>IFERROR(VLOOKUP($E:$E,Input!$C:$Q,12,0),"")</f>
        <v/>
      </c>
      <c r="M41" s="61" t="str">
        <f>IFERROR(VLOOKUP($E:$E,Input!$C:$Q,14,0),"")</f>
        <v/>
      </c>
      <c r="N41" s="61" t="str">
        <f>IFERROR(VLOOKUP($E:$E,Input!$C:$Q,15,0),"")</f>
        <v/>
      </c>
      <c r="P41" s="21" t="str">
        <f t="shared" si="0"/>
        <v>40,**</v>
      </c>
      <c r="Q41" s="21" t="s">
        <v>46</v>
      </c>
      <c r="R41" s="21">
        <v>6042070338</v>
      </c>
      <c r="T41" s="69" t="s">
        <v>47</v>
      </c>
      <c r="V41" s="21">
        <v>40</v>
      </c>
    </row>
    <row r="42" spans="1:22" ht="15.75">
      <c r="A42" s="11" t="str">
        <f>IFERROR(VLOOKUP($E:$E,scan!$A:$B,2,0),"**")</f>
        <v>**</v>
      </c>
      <c r="B42" s="11" t="str">
        <f>IFERROR(VLOOKUP($E42,scan!A:C,3,0),"**")</f>
        <v>**</v>
      </c>
      <c r="C42" s="58">
        <v>41</v>
      </c>
      <c r="E42" s="36"/>
      <c r="F42" s="57"/>
      <c r="G42" s="64" t="s">
        <v>45</v>
      </c>
      <c r="H42" s="39">
        <v>0</v>
      </c>
      <c r="J42" s="21" t="e">
        <f>VLOOKUP(E42,Input!C:J,5,0)</f>
        <v>#N/A</v>
      </c>
      <c r="K42" s="21" t="e">
        <f>VLOOKUP(E42,Input!C:G,5,0)</f>
        <v>#N/A</v>
      </c>
      <c r="L42" s="61" t="str">
        <f>IFERROR(VLOOKUP($E:$E,Input!$C:$Q,12,0),"")</f>
        <v/>
      </c>
      <c r="M42" s="61" t="str">
        <f>IFERROR(VLOOKUP($E:$E,Input!$C:$Q,14,0),"")</f>
        <v/>
      </c>
      <c r="N42" s="61" t="str">
        <f>IFERROR(VLOOKUP($E:$E,Input!$C:$Q,15,0),"")</f>
        <v/>
      </c>
      <c r="P42" s="21" t="str">
        <f t="shared" si="0"/>
        <v>41,**</v>
      </c>
      <c r="Q42" s="21" t="s">
        <v>46</v>
      </c>
      <c r="R42" s="21">
        <v>6042070338</v>
      </c>
      <c r="T42" s="69" t="s">
        <v>47</v>
      </c>
      <c r="V42" s="21">
        <v>41</v>
      </c>
    </row>
    <row r="43" spans="1:22" ht="15.75">
      <c r="A43" s="11" t="str">
        <f>IFERROR(VLOOKUP($E:$E,scan!$A:$B,2,0),"**")</f>
        <v>**</v>
      </c>
      <c r="B43" s="11" t="str">
        <f>IFERROR(VLOOKUP($E43,scan!A:C,3,0),"**")</f>
        <v>**</v>
      </c>
      <c r="C43" s="58">
        <v>42</v>
      </c>
      <c r="E43" s="36"/>
      <c r="F43" s="57"/>
      <c r="G43" s="64" t="s">
        <v>45</v>
      </c>
      <c r="H43" s="39">
        <v>0</v>
      </c>
      <c r="J43" s="21" t="e">
        <f>VLOOKUP(E43,Input!C:J,5,0)</f>
        <v>#N/A</v>
      </c>
      <c r="K43" s="21" t="e">
        <f>VLOOKUP(E43,Input!C:G,5,0)</f>
        <v>#N/A</v>
      </c>
      <c r="L43" s="61" t="str">
        <f>IFERROR(VLOOKUP($E:$E,Input!$C:$Q,12,0),"")</f>
        <v/>
      </c>
      <c r="M43" s="61" t="str">
        <f>IFERROR(VLOOKUP($E:$E,Input!$C:$Q,14,0),"")</f>
        <v/>
      </c>
      <c r="N43" s="61" t="str">
        <f>IFERROR(VLOOKUP($E:$E,Input!$C:$Q,15,0),"")</f>
        <v/>
      </c>
      <c r="P43" s="21" t="str">
        <f t="shared" si="0"/>
        <v>42,**</v>
      </c>
      <c r="Q43" s="21" t="s">
        <v>46</v>
      </c>
      <c r="R43" s="21">
        <v>6042070338</v>
      </c>
      <c r="T43" s="69" t="s">
        <v>47</v>
      </c>
      <c r="V43" s="21">
        <v>42</v>
      </c>
    </row>
    <row r="44" spans="1:22" ht="15.75">
      <c r="A44" s="11" t="str">
        <f>IFERROR(VLOOKUP($E:$E,scan!$A:$B,2,0),"**")</f>
        <v>**</v>
      </c>
      <c r="B44" s="11" t="str">
        <f>IFERROR(VLOOKUP($E44,scan!A:C,3,0),"**")</f>
        <v>**</v>
      </c>
      <c r="C44" s="58">
        <v>43</v>
      </c>
      <c r="E44" s="36"/>
      <c r="F44" s="57"/>
      <c r="G44" s="64" t="s">
        <v>45</v>
      </c>
      <c r="H44" s="39">
        <v>0</v>
      </c>
      <c r="J44" s="21" t="e">
        <f>VLOOKUP(E44,Input!C:J,5,0)</f>
        <v>#N/A</v>
      </c>
      <c r="K44" s="21" t="e">
        <f>VLOOKUP(E44,Input!C:G,5,0)</f>
        <v>#N/A</v>
      </c>
      <c r="L44" s="61" t="str">
        <f>IFERROR(VLOOKUP($E:$E,Input!$C:$Q,12,0),"")</f>
        <v/>
      </c>
      <c r="M44" s="61" t="str">
        <f>IFERROR(VLOOKUP($E:$E,Input!$C:$Q,14,0),"")</f>
        <v/>
      </c>
      <c r="N44" s="61" t="str">
        <f>IFERROR(VLOOKUP($E:$E,Input!$C:$Q,15,0),"")</f>
        <v/>
      </c>
      <c r="P44" s="21" t="str">
        <f t="shared" si="0"/>
        <v>43,**</v>
      </c>
      <c r="Q44" s="21" t="s">
        <v>46</v>
      </c>
      <c r="R44" s="21">
        <v>6042070338</v>
      </c>
      <c r="T44" s="69" t="s">
        <v>47</v>
      </c>
      <c r="V44" s="21">
        <v>43</v>
      </c>
    </row>
    <row r="45" spans="1:22" ht="15.75">
      <c r="A45" s="11" t="str">
        <f>IFERROR(VLOOKUP($E:$E,scan!$A:$B,2,0),"**")</f>
        <v>**</v>
      </c>
      <c r="B45" s="11" t="str">
        <f>IFERROR(VLOOKUP($E45,scan!A:C,3,0),"**")</f>
        <v>**</v>
      </c>
      <c r="C45" s="58">
        <v>44</v>
      </c>
      <c r="E45" s="36"/>
      <c r="F45" s="57"/>
      <c r="G45" s="64" t="s">
        <v>45</v>
      </c>
      <c r="H45" s="39">
        <v>0</v>
      </c>
      <c r="J45" s="21" t="e">
        <f>VLOOKUP(E45,Input!C:J,5,0)</f>
        <v>#N/A</v>
      </c>
      <c r="K45" s="21" t="e">
        <f>VLOOKUP(E45,Input!C:G,5,0)</f>
        <v>#N/A</v>
      </c>
      <c r="L45" s="61" t="str">
        <f>IFERROR(VLOOKUP($E:$E,Input!$C:$Q,12,0),"")</f>
        <v/>
      </c>
      <c r="M45" s="61" t="str">
        <f>IFERROR(VLOOKUP($E:$E,Input!$C:$Q,14,0),"")</f>
        <v/>
      </c>
      <c r="N45" s="61" t="str">
        <f>IFERROR(VLOOKUP($E:$E,Input!$C:$Q,15,0),"")</f>
        <v/>
      </c>
      <c r="P45" s="21" t="str">
        <f t="shared" si="0"/>
        <v>44,**</v>
      </c>
      <c r="Q45" s="21" t="s">
        <v>46</v>
      </c>
      <c r="R45" s="21">
        <v>6042070338</v>
      </c>
      <c r="T45" s="69" t="s">
        <v>47</v>
      </c>
      <c r="V45" s="21">
        <v>44</v>
      </c>
    </row>
    <row r="46" spans="1:22" ht="15.75">
      <c r="A46" s="11" t="str">
        <f>IFERROR(VLOOKUP($E:$E,scan!$A:$B,2,0),"**")</f>
        <v>**</v>
      </c>
      <c r="B46" s="11" t="str">
        <f>IFERROR(VLOOKUP($E46,scan!A:C,3,0),"**")</f>
        <v>**</v>
      </c>
      <c r="C46" s="58">
        <v>45</v>
      </c>
      <c r="E46" s="36"/>
      <c r="F46" s="57"/>
      <c r="G46" s="64" t="s">
        <v>45</v>
      </c>
      <c r="H46" s="39">
        <v>0</v>
      </c>
      <c r="J46" s="21" t="e">
        <f>VLOOKUP(E46,Input!C:J,5,0)</f>
        <v>#N/A</v>
      </c>
      <c r="K46" s="21" t="e">
        <f>VLOOKUP(E46,Input!C:G,5,0)</f>
        <v>#N/A</v>
      </c>
      <c r="L46" s="61" t="str">
        <f>IFERROR(VLOOKUP($E:$E,Input!$C:$Q,12,0),"")</f>
        <v/>
      </c>
      <c r="M46" s="61" t="str">
        <f>IFERROR(VLOOKUP($E:$E,Input!$C:$Q,14,0),"")</f>
        <v/>
      </c>
      <c r="N46" s="61" t="str">
        <f>IFERROR(VLOOKUP($E:$E,Input!$C:$Q,15,0),"")</f>
        <v/>
      </c>
      <c r="P46" s="21" t="str">
        <f t="shared" si="0"/>
        <v>45,**</v>
      </c>
      <c r="Q46" s="21" t="s">
        <v>46</v>
      </c>
      <c r="R46" s="21">
        <v>6042070338</v>
      </c>
      <c r="T46" s="69" t="s">
        <v>47</v>
      </c>
      <c r="V46" s="21">
        <v>45</v>
      </c>
    </row>
    <row r="47" spans="1:22" ht="15.75">
      <c r="A47" s="11" t="str">
        <f>IFERROR(VLOOKUP($E:$E,scan!$A:$B,2,0),"**")</f>
        <v>**</v>
      </c>
      <c r="B47" s="11" t="str">
        <f>IFERROR(VLOOKUP($E47,scan!A:C,3,0),"**")</f>
        <v>**</v>
      </c>
      <c r="C47" s="58">
        <v>46</v>
      </c>
      <c r="E47" s="36"/>
      <c r="F47" s="57"/>
      <c r="G47" s="64" t="s">
        <v>45</v>
      </c>
      <c r="H47" s="39">
        <v>0</v>
      </c>
      <c r="J47" s="21" t="e">
        <f>VLOOKUP(E47,Input!C:J,5,0)</f>
        <v>#N/A</v>
      </c>
      <c r="K47" s="21" t="e">
        <f>VLOOKUP(E47,Input!C:G,5,0)</f>
        <v>#N/A</v>
      </c>
      <c r="L47" s="61" t="str">
        <f>IFERROR(VLOOKUP($E:$E,Input!$C:$Q,12,0),"")</f>
        <v/>
      </c>
      <c r="M47" s="61" t="str">
        <f>IFERROR(VLOOKUP($E:$E,Input!$C:$Q,14,0),"")</f>
        <v/>
      </c>
      <c r="N47" s="61" t="str">
        <f>IFERROR(VLOOKUP($E:$E,Input!$C:$Q,15,0),"")</f>
        <v/>
      </c>
      <c r="P47" s="21" t="str">
        <f t="shared" si="0"/>
        <v>46,**</v>
      </c>
      <c r="Q47" s="21" t="s">
        <v>46</v>
      </c>
      <c r="R47" s="21">
        <v>6042070338</v>
      </c>
      <c r="T47" s="69" t="s">
        <v>47</v>
      </c>
      <c r="V47" s="21">
        <v>46</v>
      </c>
    </row>
    <row r="48" spans="1:22" ht="15.75">
      <c r="A48" s="11" t="str">
        <f>IFERROR(VLOOKUP($E:$E,scan!$A:$B,2,0),"**")</f>
        <v>**</v>
      </c>
      <c r="B48" s="11" t="str">
        <f>IFERROR(VLOOKUP($E48,scan!A:C,3,0),"**")</f>
        <v>**</v>
      </c>
      <c r="C48" s="58">
        <v>47</v>
      </c>
      <c r="E48" s="36"/>
      <c r="F48" s="57"/>
      <c r="G48" s="64" t="s">
        <v>45</v>
      </c>
      <c r="H48" s="39">
        <v>0</v>
      </c>
      <c r="J48" s="21" t="e">
        <f>VLOOKUP(E48,Input!C:J,5,0)</f>
        <v>#N/A</v>
      </c>
      <c r="K48" s="21" t="e">
        <f>VLOOKUP(E48,Input!C:G,5,0)</f>
        <v>#N/A</v>
      </c>
      <c r="L48" s="61" t="str">
        <f>IFERROR(VLOOKUP($E:$E,Input!$C:$Q,12,0),"")</f>
        <v/>
      </c>
      <c r="M48" s="61" t="str">
        <f>IFERROR(VLOOKUP($E:$E,Input!$C:$Q,14,0),"")</f>
        <v/>
      </c>
      <c r="N48" s="61" t="str">
        <f>IFERROR(VLOOKUP($E:$E,Input!$C:$Q,15,0),"")</f>
        <v/>
      </c>
      <c r="P48" s="21" t="str">
        <f t="shared" si="0"/>
        <v>47,**</v>
      </c>
      <c r="Q48" s="21" t="s">
        <v>46</v>
      </c>
      <c r="R48" s="21">
        <v>6042070338</v>
      </c>
      <c r="T48" s="69" t="s">
        <v>47</v>
      </c>
      <c r="V48" s="21">
        <v>47</v>
      </c>
    </row>
    <row r="49" spans="1:22" ht="15.75">
      <c r="A49" s="11" t="str">
        <f>IFERROR(VLOOKUP($E:$E,scan!$A:$B,2,0),"**")</f>
        <v>**</v>
      </c>
      <c r="B49" s="11" t="str">
        <f>IFERROR(VLOOKUP($E49,scan!A:C,3,0),"**")</f>
        <v>**</v>
      </c>
      <c r="C49" s="58">
        <v>48</v>
      </c>
      <c r="E49" s="36"/>
      <c r="F49" s="57"/>
      <c r="G49" s="64" t="s">
        <v>45</v>
      </c>
      <c r="H49" s="39">
        <v>0</v>
      </c>
      <c r="J49" s="21" t="e">
        <f>VLOOKUP(E49,Input!C:J,5,0)</f>
        <v>#N/A</v>
      </c>
      <c r="K49" s="21" t="e">
        <f>VLOOKUP(E49,Input!C:G,5,0)</f>
        <v>#N/A</v>
      </c>
      <c r="L49" s="61" t="str">
        <f>IFERROR(VLOOKUP($E:$E,Input!$C:$Q,12,0),"")</f>
        <v/>
      </c>
      <c r="M49" s="61" t="str">
        <f>IFERROR(VLOOKUP($E:$E,Input!$C:$Q,14,0),"")</f>
        <v/>
      </c>
      <c r="N49" s="61" t="str">
        <f>IFERROR(VLOOKUP($E:$E,Input!$C:$Q,15,0),"")</f>
        <v/>
      </c>
      <c r="P49" s="21" t="str">
        <f t="shared" si="0"/>
        <v>48,**</v>
      </c>
      <c r="Q49" s="21" t="s">
        <v>46</v>
      </c>
      <c r="R49" s="21">
        <v>6042070338</v>
      </c>
      <c r="T49" s="69" t="s">
        <v>47</v>
      </c>
      <c r="V49" s="21">
        <v>48</v>
      </c>
    </row>
    <row r="50" spans="1:22" ht="15.75">
      <c r="A50" s="11" t="str">
        <f>IFERROR(VLOOKUP($E:$E,scan!$A:$B,2,0),"**")</f>
        <v>**</v>
      </c>
      <c r="B50" s="11" t="str">
        <f>IFERROR(VLOOKUP($E50,scan!A:C,3,0),"**")</f>
        <v>**</v>
      </c>
      <c r="C50" s="58">
        <v>49</v>
      </c>
      <c r="E50" s="36"/>
      <c r="F50" s="57"/>
      <c r="G50" s="64" t="s">
        <v>45</v>
      </c>
      <c r="H50" s="39">
        <v>0</v>
      </c>
      <c r="J50" s="21" t="e">
        <f>VLOOKUP(E50,Input!C:J,5,0)</f>
        <v>#N/A</v>
      </c>
      <c r="K50" s="21" t="e">
        <f>VLOOKUP(E50,Input!C:G,5,0)</f>
        <v>#N/A</v>
      </c>
      <c r="L50" s="61" t="str">
        <f>IFERROR(VLOOKUP($E:$E,Input!$C:$Q,12,0),"")</f>
        <v/>
      </c>
      <c r="M50" s="61" t="str">
        <f>IFERROR(VLOOKUP($E:$E,Input!$C:$Q,14,0),"")</f>
        <v/>
      </c>
      <c r="N50" s="61" t="str">
        <f>IFERROR(VLOOKUP($E:$E,Input!$C:$Q,15,0),"")</f>
        <v/>
      </c>
      <c r="P50" s="21" t="str">
        <f t="shared" si="0"/>
        <v>49,**</v>
      </c>
      <c r="Q50" s="21" t="s">
        <v>46</v>
      </c>
      <c r="R50" s="21">
        <v>6042070338</v>
      </c>
      <c r="T50" s="69" t="s">
        <v>47</v>
      </c>
      <c r="V50" s="21">
        <v>49</v>
      </c>
    </row>
    <row r="51" spans="1:22" ht="15.75">
      <c r="A51" s="11" t="str">
        <f>IFERROR(VLOOKUP($E:$E,scan!$A:$B,2,0),"**")</f>
        <v>**</v>
      </c>
      <c r="B51" s="11" t="str">
        <f>IFERROR(VLOOKUP($E51,scan!A:C,3,0),"**")</f>
        <v>**</v>
      </c>
      <c r="C51" s="58">
        <v>50</v>
      </c>
      <c r="E51" s="36"/>
      <c r="F51" s="57"/>
      <c r="G51" s="64" t="s">
        <v>45</v>
      </c>
      <c r="H51" s="39">
        <v>0</v>
      </c>
      <c r="J51" s="21" t="e">
        <f>VLOOKUP(E51,Input!C:J,5,0)</f>
        <v>#N/A</v>
      </c>
      <c r="K51" s="21" t="e">
        <f>VLOOKUP(E51,Input!C:G,5,0)</f>
        <v>#N/A</v>
      </c>
      <c r="L51" s="61" t="str">
        <f>IFERROR(VLOOKUP($E:$E,Input!$C:$Q,12,0),"")</f>
        <v/>
      </c>
      <c r="M51" s="61" t="str">
        <f>IFERROR(VLOOKUP($E:$E,Input!$C:$Q,14,0),"")</f>
        <v/>
      </c>
      <c r="N51" s="61" t="str">
        <f>IFERROR(VLOOKUP($E:$E,Input!$C:$Q,15,0),"")</f>
        <v/>
      </c>
      <c r="P51" s="21" t="str">
        <f t="shared" si="0"/>
        <v>50,**</v>
      </c>
      <c r="Q51" s="21" t="s">
        <v>46</v>
      </c>
      <c r="R51" s="21">
        <v>6042070338</v>
      </c>
      <c r="T51" s="69" t="s">
        <v>47</v>
      </c>
      <c r="V51" s="21">
        <v>50</v>
      </c>
    </row>
    <row r="52" spans="1:22" ht="15.75">
      <c r="A52" s="11" t="str">
        <f>IFERROR(VLOOKUP($E:$E,scan!$A:$B,2,0),"**")</f>
        <v>**</v>
      </c>
      <c r="B52" s="11" t="str">
        <f>IFERROR(VLOOKUP($E52,scan!A:C,3,0),"**")</f>
        <v>**</v>
      </c>
      <c r="C52" s="58">
        <v>51</v>
      </c>
      <c r="E52" s="36"/>
      <c r="F52" s="57"/>
      <c r="G52" s="64" t="s">
        <v>45</v>
      </c>
      <c r="H52" s="39">
        <v>0</v>
      </c>
      <c r="J52" s="21" t="e">
        <f>VLOOKUP(E52,Input!C:J,5,0)</f>
        <v>#N/A</v>
      </c>
      <c r="K52" s="21" t="e">
        <f>VLOOKUP(E52,Input!C:G,5,0)</f>
        <v>#N/A</v>
      </c>
      <c r="L52" s="61" t="str">
        <f>IFERROR(VLOOKUP($E:$E,Input!$C:$Q,12,0),"")</f>
        <v/>
      </c>
      <c r="M52" s="61" t="str">
        <f>IFERROR(VLOOKUP($E:$E,Input!$C:$Q,14,0),"")</f>
        <v/>
      </c>
      <c r="N52" s="61" t="str">
        <f>IFERROR(VLOOKUP($E:$E,Input!$C:$Q,15,0),"")</f>
        <v/>
      </c>
      <c r="P52" s="21" t="str">
        <f t="shared" si="0"/>
        <v>51,**</v>
      </c>
      <c r="Q52" s="21" t="s">
        <v>46</v>
      </c>
      <c r="R52" s="21">
        <v>6042070338</v>
      </c>
      <c r="T52" s="69" t="s">
        <v>47</v>
      </c>
      <c r="V52" s="21">
        <v>51</v>
      </c>
    </row>
    <row r="53" spans="1:22" ht="15.75">
      <c r="A53" s="11" t="str">
        <f>IFERROR(VLOOKUP($E:$E,scan!$A:$B,2,0),"**")</f>
        <v>**</v>
      </c>
      <c r="B53" s="11" t="str">
        <f>IFERROR(VLOOKUP($E53,scan!A:C,3,0),"**")</f>
        <v>**</v>
      </c>
      <c r="C53" s="58">
        <v>52</v>
      </c>
      <c r="E53" s="36"/>
      <c r="F53" s="57"/>
      <c r="G53" s="64" t="s">
        <v>45</v>
      </c>
      <c r="H53" s="39">
        <v>0</v>
      </c>
      <c r="J53" s="21" t="e">
        <f>VLOOKUP(E53,Input!C:J,5,0)</f>
        <v>#N/A</v>
      </c>
      <c r="K53" s="21" t="e">
        <f>VLOOKUP(E53,Input!C:G,5,0)</f>
        <v>#N/A</v>
      </c>
      <c r="L53" s="61" t="str">
        <f>IFERROR(VLOOKUP($E:$E,Input!$C:$Q,12,0),"")</f>
        <v/>
      </c>
      <c r="M53" s="61" t="str">
        <f>IFERROR(VLOOKUP($E:$E,Input!$C:$Q,14,0),"")</f>
        <v/>
      </c>
      <c r="N53" s="61" t="str">
        <f>IFERROR(VLOOKUP($E:$E,Input!$C:$Q,15,0),"")</f>
        <v/>
      </c>
      <c r="P53" s="21" t="str">
        <f t="shared" si="0"/>
        <v>52,**</v>
      </c>
      <c r="Q53" s="21" t="s">
        <v>46</v>
      </c>
      <c r="R53" s="21">
        <v>6042070338</v>
      </c>
      <c r="T53" s="69" t="s">
        <v>47</v>
      </c>
      <c r="V53" s="21">
        <v>52</v>
      </c>
    </row>
    <row r="54" spans="1:22" ht="15.75">
      <c r="A54" s="11" t="str">
        <f>IFERROR(VLOOKUP($E:$E,scan!$A:$B,2,0),"**")</f>
        <v>**</v>
      </c>
      <c r="B54" s="11" t="str">
        <f>IFERROR(VLOOKUP($E54,scan!A:C,3,0),"**")</f>
        <v>**</v>
      </c>
      <c r="C54" s="58">
        <v>53</v>
      </c>
      <c r="E54" s="36"/>
      <c r="F54" s="57"/>
      <c r="G54" s="64" t="s">
        <v>45</v>
      </c>
      <c r="H54" s="39">
        <v>0</v>
      </c>
      <c r="J54" s="21" t="e">
        <f>VLOOKUP(E54,Input!C:J,5,0)</f>
        <v>#N/A</v>
      </c>
      <c r="K54" s="21" t="e">
        <f>VLOOKUP(E54,Input!C:G,5,0)</f>
        <v>#N/A</v>
      </c>
      <c r="L54" s="61" t="str">
        <f>IFERROR(VLOOKUP($E:$E,Input!$C:$Q,12,0),"")</f>
        <v/>
      </c>
      <c r="M54" s="61" t="str">
        <f>IFERROR(VLOOKUP($E:$E,Input!$C:$Q,14,0),"")</f>
        <v/>
      </c>
      <c r="N54" s="61" t="str">
        <f>IFERROR(VLOOKUP($E:$E,Input!$C:$Q,15,0),"")</f>
        <v/>
      </c>
      <c r="P54" s="21" t="str">
        <f t="shared" si="0"/>
        <v>53,**</v>
      </c>
      <c r="Q54" s="21" t="s">
        <v>46</v>
      </c>
      <c r="R54" s="21">
        <v>6042070338</v>
      </c>
      <c r="T54" s="69" t="s">
        <v>47</v>
      </c>
      <c r="V54" s="21">
        <v>53</v>
      </c>
    </row>
    <row r="55" spans="1:22" ht="15.75">
      <c r="A55" s="11" t="str">
        <f>IFERROR(VLOOKUP($E:$E,scan!$A:$B,2,0),"**")</f>
        <v>**</v>
      </c>
      <c r="B55" s="11" t="str">
        <f>IFERROR(VLOOKUP($E55,scan!A:C,3,0),"**")</f>
        <v>**</v>
      </c>
      <c r="C55" s="58">
        <v>54</v>
      </c>
      <c r="E55" s="36"/>
      <c r="F55" s="57"/>
      <c r="G55" s="64" t="s">
        <v>45</v>
      </c>
      <c r="H55" s="39">
        <v>0</v>
      </c>
      <c r="J55" s="21" t="e">
        <f>VLOOKUP(E55,Input!C:J,5,0)</f>
        <v>#N/A</v>
      </c>
      <c r="K55" s="21" t="e">
        <f>VLOOKUP(E55,Input!C:G,5,0)</f>
        <v>#N/A</v>
      </c>
      <c r="L55" s="61" t="str">
        <f>IFERROR(VLOOKUP($E:$E,Input!$C:$Q,12,0),"")</f>
        <v/>
      </c>
      <c r="M55" s="61" t="str">
        <f>IFERROR(VLOOKUP($E:$E,Input!$C:$Q,14,0),"")</f>
        <v/>
      </c>
      <c r="N55" s="61" t="str">
        <f>IFERROR(VLOOKUP($E:$E,Input!$C:$Q,15,0),"")</f>
        <v/>
      </c>
      <c r="P55" s="21" t="str">
        <f t="shared" si="0"/>
        <v>54,**</v>
      </c>
      <c r="Q55" s="21" t="s">
        <v>46</v>
      </c>
      <c r="R55" s="21">
        <v>6042070338</v>
      </c>
      <c r="T55" s="69" t="s">
        <v>47</v>
      </c>
      <c r="V55" s="21">
        <v>54</v>
      </c>
    </row>
    <row r="56" spans="1:22" ht="15.75">
      <c r="A56" s="11" t="str">
        <f>IFERROR(VLOOKUP($E:$E,scan!$A:$B,2,0),"**")</f>
        <v>**</v>
      </c>
      <c r="B56" s="11" t="str">
        <f>IFERROR(VLOOKUP($E56,scan!A:C,3,0),"**")</f>
        <v>**</v>
      </c>
      <c r="C56" s="58">
        <v>55</v>
      </c>
      <c r="E56" s="36"/>
      <c r="F56" s="57"/>
      <c r="G56" s="64" t="s">
        <v>45</v>
      </c>
      <c r="H56" s="39">
        <v>0</v>
      </c>
      <c r="J56" s="21" t="e">
        <f>VLOOKUP(E56,Input!C:J,5,0)</f>
        <v>#N/A</v>
      </c>
      <c r="K56" s="21" t="e">
        <f>VLOOKUP(E56,Input!C:G,5,0)</f>
        <v>#N/A</v>
      </c>
      <c r="L56" s="61" t="str">
        <f>IFERROR(VLOOKUP($E:$E,Input!$C:$Q,12,0),"")</f>
        <v/>
      </c>
      <c r="M56" s="61" t="str">
        <f>IFERROR(VLOOKUP($E:$E,Input!$C:$Q,14,0),"")</f>
        <v/>
      </c>
      <c r="N56" s="61" t="str">
        <f>IFERROR(VLOOKUP($E:$E,Input!$C:$Q,15,0),"")</f>
        <v/>
      </c>
      <c r="P56" s="21" t="str">
        <f t="shared" si="0"/>
        <v>55,**</v>
      </c>
      <c r="Q56" s="21" t="s">
        <v>46</v>
      </c>
      <c r="R56" s="21">
        <v>6042070338</v>
      </c>
      <c r="T56" s="69" t="s">
        <v>47</v>
      </c>
      <c r="V56" s="21">
        <v>55</v>
      </c>
    </row>
    <row r="57" spans="1:22" ht="15.75">
      <c r="A57" s="11" t="str">
        <f>IFERROR(VLOOKUP($E:$E,scan!$A:$B,2,0),"**")</f>
        <v>**</v>
      </c>
      <c r="B57" s="11" t="str">
        <f>IFERROR(VLOOKUP($E57,scan!A:C,3,0),"**")</f>
        <v>**</v>
      </c>
      <c r="C57" s="58">
        <v>56</v>
      </c>
      <c r="E57" s="36"/>
      <c r="F57" s="57"/>
      <c r="G57" s="64" t="s">
        <v>45</v>
      </c>
      <c r="H57" s="39">
        <v>0</v>
      </c>
      <c r="J57" s="21" t="e">
        <f>VLOOKUP(E57,Input!C:J,5,0)</f>
        <v>#N/A</v>
      </c>
      <c r="K57" s="21" t="e">
        <f>VLOOKUP(E57,Input!C:G,5,0)</f>
        <v>#N/A</v>
      </c>
      <c r="L57" s="61" t="str">
        <f>IFERROR(VLOOKUP($E:$E,Input!$C:$Q,12,0),"")</f>
        <v/>
      </c>
      <c r="M57" s="61" t="str">
        <f>IFERROR(VLOOKUP($E:$E,Input!$C:$Q,14,0),"")</f>
        <v/>
      </c>
      <c r="N57" s="61" t="str">
        <f>IFERROR(VLOOKUP($E:$E,Input!$C:$Q,15,0),"")</f>
        <v/>
      </c>
      <c r="P57" s="21" t="str">
        <f t="shared" si="0"/>
        <v>56,**</v>
      </c>
      <c r="Q57" s="21" t="s">
        <v>46</v>
      </c>
      <c r="R57" s="21">
        <v>6042070338</v>
      </c>
      <c r="T57" s="69" t="s">
        <v>47</v>
      </c>
      <c r="V57" s="21">
        <v>56</v>
      </c>
    </row>
    <row r="58" spans="1:22" ht="15.75">
      <c r="A58" s="11" t="str">
        <f>IFERROR(VLOOKUP($E:$E,scan!$A:$B,2,0),"**")</f>
        <v>**</v>
      </c>
      <c r="B58" s="11" t="str">
        <f>IFERROR(VLOOKUP($E58,scan!A:C,3,0),"**")</f>
        <v>**</v>
      </c>
      <c r="C58" s="58">
        <v>57</v>
      </c>
      <c r="E58" s="36"/>
      <c r="F58" s="57"/>
      <c r="G58" s="64" t="s">
        <v>45</v>
      </c>
      <c r="H58" s="39">
        <v>0</v>
      </c>
      <c r="J58" s="21" t="e">
        <f>VLOOKUP(E58,Input!C:J,5,0)</f>
        <v>#N/A</v>
      </c>
      <c r="K58" s="21" t="e">
        <f>VLOOKUP(E58,Input!C:G,5,0)</f>
        <v>#N/A</v>
      </c>
      <c r="L58" s="61" t="str">
        <f>IFERROR(VLOOKUP($E:$E,Input!$C:$Q,12,0),"")</f>
        <v/>
      </c>
      <c r="M58" s="61" t="str">
        <f>IFERROR(VLOOKUP($E:$E,Input!$C:$Q,14,0),"")</f>
        <v/>
      </c>
      <c r="N58" s="61" t="str">
        <f>IFERROR(VLOOKUP($E:$E,Input!$C:$Q,15,0),"")</f>
        <v/>
      </c>
      <c r="P58" s="21" t="str">
        <f t="shared" si="0"/>
        <v>57,**</v>
      </c>
      <c r="Q58" s="21" t="s">
        <v>46</v>
      </c>
      <c r="R58" s="21">
        <v>6042070338</v>
      </c>
      <c r="T58" s="69" t="s">
        <v>47</v>
      </c>
      <c r="V58" s="21">
        <v>57</v>
      </c>
    </row>
    <row r="59" spans="1:22" ht="15.75">
      <c r="A59" s="11" t="str">
        <f>IFERROR(VLOOKUP($E:$E,scan!$A:$B,2,0),"**")</f>
        <v>**</v>
      </c>
      <c r="B59" s="11" t="str">
        <f>IFERROR(VLOOKUP($E59,scan!A:C,3,0),"**")</f>
        <v>**</v>
      </c>
      <c r="C59" s="58">
        <v>58</v>
      </c>
      <c r="E59" s="36"/>
      <c r="F59" s="57"/>
      <c r="G59" s="64" t="s">
        <v>45</v>
      </c>
      <c r="H59" s="39">
        <v>0</v>
      </c>
      <c r="J59" s="21" t="e">
        <f>VLOOKUP(E59,Input!C:J,5,0)</f>
        <v>#N/A</v>
      </c>
      <c r="K59" s="21" t="e">
        <f>VLOOKUP(E59,Input!C:G,5,0)</f>
        <v>#N/A</v>
      </c>
      <c r="L59" s="61" t="str">
        <f>IFERROR(VLOOKUP($E:$E,Input!$C:$Q,12,0),"")</f>
        <v/>
      </c>
      <c r="M59" s="61" t="str">
        <f>IFERROR(VLOOKUP($E:$E,Input!$C:$Q,14,0),"")</f>
        <v/>
      </c>
      <c r="N59" s="61" t="str">
        <f>IFERROR(VLOOKUP($E:$E,Input!$C:$Q,15,0),"")</f>
        <v/>
      </c>
      <c r="P59" s="21" t="str">
        <f t="shared" si="0"/>
        <v>58,**</v>
      </c>
      <c r="Q59" s="21" t="s">
        <v>46</v>
      </c>
      <c r="R59" s="21">
        <v>6042070338</v>
      </c>
      <c r="T59" s="69" t="s">
        <v>47</v>
      </c>
      <c r="V59" s="21">
        <v>58</v>
      </c>
    </row>
    <row r="60" spans="1:22" ht="15.75">
      <c r="A60" s="11" t="str">
        <f>IFERROR(VLOOKUP($E:$E,scan!$A:$B,2,0),"**")</f>
        <v>**</v>
      </c>
      <c r="B60" s="11" t="str">
        <f>IFERROR(VLOOKUP($E60,scan!A:C,3,0),"**")</f>
        <v>**</v>
      </c>
      <c r="C60" s="58">
        <v>59</v>
      </c>
      <c r="E60" s="36"/>
      <c r="F60" s="57"/>
      <c r="G60" s="64" t="s">
        <v>45</v>
      </c>
      <c r="H60" s="39">
        <v>0</v>
      </c>
      <c r="J60" s="21" t="e">
        <f>VLOOKUP(E60,Input!C:J,5,0)</f>
        <v>#N/A</v>
      </c>
      <c r="K60" s="21" t="e">
        <f>VLOOKUP(E60,Input!C:G,5,0)</f>
        <v>#N/A</v>
      </c>
      <c r="L60" s="61" t="str">
        <f>IFERROR(VLOOKUP($E:$E,Input!$C:$Q,12,0),"")</f>
        <v/>
      </c>
      <c r="M60" s="61" t="str">
        <f>IFERROR(VLOOKUP($E:$E,Input!$C:$Q,14,0),"")</f>
        <v/>
      </c>
      <c r="N60" s="61" t="str">
        <f>IFERROR(VLOOKUP($E:$E,Input!$C:$Q,15,0),"")</f>
        <v/>
      </c>
      <c r="P60" s="21" t="str">
        <f t="shared" si="0"/>
        <v>59,**</v>
      </c>
      <c r="Q60" s="21" t="s">
        <v>46</v>
      </c>
      <c r="R60" s="21">
        <v>6042070338</v>
      </c>
      <c r="T60" s="69" t="s">
        <v>47</v>
      </c>
      <c r="V60" s="21">
        <v>59</v>
      </c>
    </row>
    <row r="61" spans="1:22" ht="15.75">
      <c r="A61" s="11" t="str">
        <f>IFERROR(VLOOKUP($E:$E,scan!$A:$B,2,0),"**")</f>
        <v>**</v>
      </c>
      <c r="B61" s="11" t="str">
        <f>IFERROR(VLOOKUP($E61,scan!A:C,3,0),"**")</f>
        <v>**</v>
      </c>
      <c r="C61" s="58">
        <v>60</v>
      </c>
      <c r="E61" s="36"/>
      <c r="F61" s="57"/>
      <c r="G61" s="64" t="s">
        <v>45</v>
      </c>
      <c r="H61" s="39">
        <v>0</v>
      </c>
      <c r="J61" s="21" t="e">
        <f>VLOOKUP(E61,Input!C:J,5,0)</f>
        <v>#N/A</v>
      </c>
      <c r="K61" s="21" t="e">
        <f>VLOOKUP(E61,Input!C:G,5,0)</f>
        <v>#N/A</v>
      </c>
      <c r="L61" s="61" t="str">
        <f>IFERROR(VLOOKUP($E:$E,Input!$C:$Q,12,0),"")</f>
        <v/>
      </c>
      <c r="M61" s="61" t="str">
        <f>IFERROR(VLOOKUP($E:$E,Input!$C:$Q,14,0),"")</f>
        <v/>
      </c>
      <c r="N61" s="61" t="str">
        <f>IFERROR(VLOOKUP($E:$E,Input!$C:$Q,15,0),"")</f>
        <v/>
      </c>
      <c r="P61" s="21" t="str">
        <f t="shared" si="0"/>
        <v>60,**</v>
      </c>
      <c r="Q61" s="21" t="s">
        <v>46</v>
      </c>
      <c r="R61" s="21">
        <v>6042070338</v>
      </c>
      <c r="T61" s="69" t="s">
        <v>47</v>
      </c>
      <c r="V61" s="21">
        <v>60</v>
      </c>
    </row>
    <row r="62" spans="1:22" ht="15.75">
      <c r="A62" s="11" t="str">
        <f>IFERROR(VLOOKUP($E:$E,scan!$A:$B,2,0),"**")</f>
        <v>**</v>
      </c>
      <c r="B62" s="11" t="str">
        <f>IFERROR(VLOOKUP($E62,scan!A:C,3,0),"**")</f>
        <v>**</v>
      </c>
      <c r="C62" s="58">
        <v>61</v>
      </c>
      <c r="E62" s="36"/>
      <c r="F62" s="57"/>
      <c r="G62" s="64" t="s">
        <v>45</v>
      </c>
      <c r="H62" s="39">
        <v>0</v>
      </c>
      <c r="J62" s="21" t="e">
        <f>VLOOKUP(E62,Input!C:J,5,0)</f>
        <v>#N/A</v>
      </c>
      <c r="K62" s="21" t="e">
        <f>VLOOKUP(E62,Input!C:G,5,0)</f>
        <v>#N/A</v>
      </c>
      <c r="L62" s="61" t="str">
        <f>IFERROR(VLOOKUP($E:$E,Input!$C:$Q,12,0),"")</f>
        <v/>
      </c>
      <c r="M62" s="61" t="str">
        <f>IFERROR(VLOOKUP($E:$E,Input!$C:$Q,14,0),"")</f>
        <v/>
      </c>
      <c r="N62" s="61" t="str">
        <f>IFERROR(VLOOKUP($E:$E,Input!$C:$Q,15,0),"")</f>
        <v/>
      </c>
      <c r="P62" s="21" t="str">
        <f t="shared" si="0"/>
        <v>61,**</v>
      </c>
      <c r="Q62" s="21" t="s">
        <v>46</v>
      </c>
      <c r="R62" s="21">
        <v>6042070338</v>
      </c>
      <c r="T62" s="69" t="s">
        <v>47</v>
      </c>
      <c r="V62" s="21">
        <v>61</v>
      </c>
    </row>
    <row r="63" spans="1:22" ht="15.75">
      <c r="A63" s="11" t="str">
        <f>IFERROR(VLOOKUP($E:$E,scan!$A:$B,2,0),"**")</f>
        <v>**</v>
      </c>
      <c r="B63" s="11" t="str">
        <f>IFERROR(VLOOKUP($E63,scan!A:C,3,0),"**")</f>
        <v>**</v>
      </c>
      <c r="C63" s="58">
        <v>62</v>
      </c>
      <c r="E63" s="36"/>
      <c r="F63" s="57"/>
      <c r="G63" s="64" t="s">
        <v>45</v>
      </c>
      <c r="H63" s="39">
        <v>0</v>
      </c>
      <c r="J63" s="21" t="e">
        <f>VLOOKUP(E63,Input!C:J,5,0)</f>
        <v>#N/A</v>
      </c>
      <c r="K63" s="21" t="e">
        <f>VLOOKUP(E63,Input!C:G,5,0)</f>
        <v>#N/A</v>
      </c>
      <c r="L63" s="61" t="str">
        <f>IFERROR(VLOOKUP($E:$E,Input!$C:$Q,12,0),"")</f>
        <v/>
      </c>
      <c r="M63" s="61" t="str">
        <f>IFERROR(VLOOKUP($E:$E,Input!$C:$Q,14,0),"")</f>
        <v/>
      </c>
      <c r="N63" s="61" t="str">
        <f>IFERROR(VLOOKUP($E:$E,Input!$C:$Q,15,0),"")</f>
        <v/>
      </c>
      <c r="P63" s="21" t="str">
        <f t="shared" si="0"/>
        <v>62,**</v>
      </c>
      <c r="Q63" s="21" t="s">
        <v>46</v>
      </c>
      <c r="R63" s="21">
        <v>6042070338</v>
      </c>
      <c r="T63" s="69" t="s">
        <v>47</v>
      </c>
      <c r="V63" s="21">
        <v>62</v>
      </c>
    </row>
    <row r="64" spans="1:22" ht="15.75">
      <c r="A64" s="11" t="str">
        <f>IFERROR(VLOOKUP($E:$E,scan!$A:$B,2,0),"**")</f>
        <v>**</v>
      </c>
      <c r="B64" s="11" t="str">
        <f>IFERROR(VLOOKUP($E64,scan!A:C,3,0),"**")</f>
        <v>**</v>
      </c>
      <c r="C64" s="58">
        <v>63</v>
      </c>
      <c r="E64" s="36"/>
      <c r="F64" s="57"/>
      <c r="G64" s="64" t="s">
        <v>45</v>
      </c>
      <c r="H64" s="39">
        <v>0</v>
      </c>
      <c r="J64" s="21" t="e">
        <f>VLOOKUP(E64,Input!C:J,5,0)</f>
        <v>#N/A</v>
      </c>
      <c r="K64" s="21" t="e">
        <f>VLOOKUP(E64,Input!C:G,5,0)</f>
        <v>#N/A</v>
      </c>
      <c r="L64" s="61" t="str">
        <f>IFERROR(VLOOKUP($E:$E,Input!$C:$Q,12,0),"")</f>
        <v/>
      </c>
      <c r="M64" s="61" t="str">
        <f>IFERROR(VLOOKUP($E:$E,Input!$C:$Q,14,0),"")</f>
        <v/>
      </c>
      <c r="N64" s="61" t="str">
        <f>IFERROR(VLOOKUP($E:$E,Input!$C:$Q,15,0),"")</f>
        <v/>
      </c>
      <c r="P64" s="21" t="str">
        <f t="shared" si="0"/>
        <v>63,**</v>
      </c>
      <c r="Q64" s="21" t="s">
        <v>46</v>
      </c>
      <c r="R64" s="21">
        <v>6042070338</v>
      </c>
      <c r="T64" s="69" t="s">
        <v>47</v>
      </c>
      <c r="V64" s="21">
        <v>63</v>
      </c>
    </row>
    <row r="65" spans="1:22" ht="15.75">
      <c r="A65" s="11" t="str">
        <f>IFERROR(VLOOKUP($E:$E,scan!$A:$B,2,0),"**")</f>
        <v>**</v>
      </c>
      <c r="B65" s="11" t="str">
        <f>IFERROR(VLOOKUP($E65,scan!A:C,3,0),"**")</f>
        <v>**</v>
      </c>
      <c r="C65" s="58">
        <v>64</v>
      </c>
      <c r="E65" s="36"/>
      <c r="F65" s="57"/>
      <c r="G65" s="64" t="s">
        <v>45</v>
      </c>
      <c r="H65" s="39">
        <v>0</v>
      </c>
      <c r="J65" s="21" t="e">
        <f>VLOOKUP(E65,Input!C:J,5,0)</f>
        <v>#N/A</v>
      </c>
      <c r="K65" s="21" t="e">
        <f>VLOOKUP(E65,Input!C:G,5,0)</f>
        <v>#N/A</v>
      </c>
      <c r="L65" s="61" t="str">
        <f>IFERROR(VLOOKUP($E:$E,Input!$C:$Q,12,0),"")</f>
        <v/>
      </c>
      <c r="M65" s="61" t="str">
        <f>IFERROR(VLOOKUP($E:$E,Input!$C:$Q,14,0),"")</f>
        <v/>
      </c>
      <c r="N65" s="61" t="str">
        <f>IFERROR(VLOOKUP($E:$E,Input!$C:$Q,15,0),"")</f>
        <v/>
      </c>
      <c r="P65" s="21" t="str">
        <f t="shared" si="0"/>
        <v>64,**</v>
      </c>
      <c r="Q65" s="21" t="s">
        <v>46</v>
      </c>
      <c r="R65" s="21">
        <v>6042070338</v>
      </c>
      <c r="T65" s="69" t="s">
        <v>47</v>
      </c>
      <c r="V65" s="21">
        <v>64</v>
      </c>
    </row>
    <row r="66" spans="1:22" ht="15.75">
      <c r="A66" s="11" t="str">
        <f>IFERROR(VLOOKUP($E:$E,scan!$A:$B,2,0),"**")</f>
        <v>**</v>
      </c>
      <c r="B66" s="11" t="str">
        <f>IFERROR(VLOOKUP($E66,scan!A:C,3,0),"**")</f>
        <v>**</v>
      </c>
      <c r="C66" s="58">
        <v>65</v>
      </c>
      <c r="E66" s="36"/>
      <c r="F66" s="57"/>
      <c r="G66" s="64" t="s">
        <v>45</v>
      </c>
      <c r="H66" s="39">
        <v>0</v>
      </c>
      <c r="J66" s="21" t="e">
        <f>VLOOKUP(E66,Input!C:J,5,0)</f>
        <v>#N/A</v>
      </c>
      <c r="K66" s="21" t="e">
        <f>VLOOKUP(E66,Input!C:G,5,0)</f>
        <v>#N/A</v>
      </c>
      <c r="L66" s="61" t="str">
        <f>IFERROR(VLOOKUP($E:$E,Input!$C:$Q,12,0),"")</f>
        <v/>
      </c>
      <c r="M66" s="61" t="str">
        <f>IFERROR(VLOOKUP($E:$E,Input!$C:$Q,14,0),"")</f>
        <v/>
      </c>
      <c r="N66" s="61" t="str">
        <f>IFERROR(VLOOKUP($E:$E,Input!$C:$Q,15,0),"")</f>
        <v/>
      </c>
      <c r="P66" s="21" t="str">
        <f t="shared" si="0"/>
        <v>65,**</v>
      </c>
      <c r="Q66" s="21" t="s">
        <v>46</v>
      </c>
      <c r="R66" s="21">
        <v>6042070338</v>
      </c>
      <c r="T66" s="69" t="s">
        <v>47</v>
      </c>
      <c r="V66" s="21">
        <v>65</v>
      </c>
    </row>
    <row r="67" spans="1:22" ht="15.75">
      <c r="A67" s="11" t="str">
        <f>IFERROR(VLOOKUP($E:$E,scan!$A:$B,2,0),"**")</f>
        <v>**</v>
      </c>
      <c r="B67" s="11" t="str">
        <f>IFERROR(VLOOKUP($E67,scan!A:C,3,0),"**")</f>
        <v>**</v>
      </c>
      <c r="C67" s="58">
        <v>66</v>
      </c>
      <c r="E67" s="36"/>
      <c r="F67" s="57"/>
      <c r="G67" s="64" t="s">
        <v>45</v>
      </c>
      <c r="H67" s="39">
        <v>0</v>
      </c>
      <c r="J67" s="21" t="e">
        <f>VLOOKUP(E67,Input!C:J,5,0)</f>
        <v>#N/A</v>
      </c>
      <c r="K67" s="21" t="e">
        <f>VLOOKUP(E67,Input!C:G,5,0)</f>
        <v>#N/A</v>
      </c>
      <c r="L67" s="61" t="str">
        <f>IFERROR(VLOOKUP($E:$E,Input!$C:$Q,12,0),"")</f>
        <v/>
      </c>
      <c r="M67" s="61" t="str">
        <f>IFERROR(VLOOKUP($E:$E,Input!$C:$Q,14,0),"")</f>
        <v/>
      </c>
      <c r="N67" s="61" t="str">
        <f>IFERROR(VLOOKUP($E:$E,Input!$C:$Q,15,0),"")</f>
        <v/>
      </c>
      <c r="P67" s="21" t="str">
        <f t="shared" ref="P67:P130" si="1">V67&amp;","&amp;B67</f>
        <v>66,**</v>
      </c>
      <c r="Q67" s="21" t="s">
        <v>46</v>
      </c>
      <c r="R67" s="21">
        <v>6042070338</v>
      </c>
      <c r="T67" s="69" t="s">
        <v>47</v>
      </c>
      <c r="V67" s="21">
        <v>66</v>
      </c>
    </row>
    <row r="68" spans="1:22" ht="15.75">
      <c r="A68" s="11" t="str">
        <f>IFERROR(VLOOKUP($E:$E,scan!$A:$B,2,0),"**")</f>
        <v>**</v>
      </c>
      <c r="B68" s="11" t="str">
        <f>IFERROR(VLOOKUP($E68,scan!A:C,3,0),"**")</f>
        <v>**</v>
      </c>
      <c r="C68" s="58">
        <v>67</v>
      </c>
      <c r="E68" s="36"/>
      <c r="F68" s="57"/>
      <c r="G68" s="64" t="s">
        <v>45</v>
      </c>
      <c r="H68" s="39">
        <v>0</v>
      </c>
      <c r="J68" s="21" t="e">
        <f>VLOOKUP(E68,Input!C:J,5,0)</f>
        <v>#N/A</v>
      </c>
      <c r="K68" s="21" t="e">
        <f>VLOOKUP(E68,Input!C:G,5,0)</f>
        <v>#N/A</v>
      </c>
      <c r="L68" s="61" t="str">
        <f>IFERROR(VLOOKUP($E:$E,Input!$C:$Q,12,0),"")</f>
        <v/>
      </c>
      <c r="M68" s="61" t="str">
        <f>IFERROR(VLOOKUP($E:$E,Input!$C:$Q,14,0),"")</f>
        <v/>
      </c>
      <c r="N68" s="61" t="str">
        <f>IFERROR(VLOOKUP($E:$E,Input!$C:$Q,15,0),"")</f>
        <v/>
      </c>
      <c r="P68" s="21" t="str">
        <f t="shared" si="1"/>
        <v>67,**</v>
      </c>
      <c r="Q68" s="21" t="s">
        <v>46</v>
      </c>
      <c r="R68" s="21">
        <v>6042070338</v>
      </c>
      <c r="T68" s="69" t="s">
        <v>47</v>
      </c>
      <c r="V68" s="21">
        <v>67</v>
      </c>
    </row>
    <row r="69" spans="1:22" ht="15.75">
      <c r="A69" s="11" t="str">
        <f>IFERROR(VLOOKUP($E:$E,scan!$A:$B,2,0),"**")</f>
        <v>**</v>
      </c>
      <c r="B69" s="11" t="str">
        <f>IFERROR(VLOOKUP($E69,scan!A:C,3,0),"**")</f>
        <v>**</v>
      </c>
      <c r="C69" s="58">
        <v>68</v>
      </c>
      <c r="E69" s="36"/>
      <c r="F69" s="57"/>
      <c r="G69" s="64" t="s">
        <v>45</v>
      </c>
      <c r="H69" s="39">
        <v>0</v>
      </c>
      <c r="J69" s="21" t="e">
        <f>VLOOKUP(E69,Input!C:J,5,0)</f>
        <v>#N/A</v>
      </c>
      <c r="K69" s="21" t="e">
        <f>VLOOKUP(E69,Input!C:G,5,0)</f>
        <v>#N/A</v>
      </c>
      <c r="L69" s="61" t="str">
        <f>IFERROR(VLOOKUP($E:$E,Input!$C:$Q,12,0),"")</f>
        <v/>
      </c>
      <c r="M69" s="61" t="str">
        <f>IFERROR(VLOOKUP($E:$E,Input!$C:$Q,14,0),"")</f>
        <v/>
      </c>
      <c r="N69" s="61" t="str">
        <f>IFERROR(VLOOKUP($E:$E,Input!$C:$Q,15,0),"")</f>
        <v/>
      </c>
      <c r="P69" s="21" t="str">
        <f t="shared" si="1"/>
        <v>68,**</v>
      </c>
      <c r="Q69" s="21" t="s">
        <v>46</v>
      </c>
      <c r="R69" s="21">
        <v>6042070338</v>
      </c>
      <c r="T69" s="69" t="s">
        <v>47</v>
      </c>
      <c r="V69" s="21">
        <v>68</v>
      </c>
    </row>
    <row r="70" spans="1:22" ht="15.75">
      <c r="A70" s="11" t="str">
        <f>IFERROR(VLOOKUP($E:$E,scan!$A:$B,2,0),"**")</f>
        <v>**</v>
      </c>
      <c r="B70" s="11" t="str">
        <f>IFERROR(VLOOKUP($E70,scan!A:C,3,0),"**")</f>
        <v>**</v>
      </c>
      <c r="C70" s="58">
        <v>69</v>
      </c>
      <c r="E70" s="36"/>
      <c r="F70" s="57"/>
      <c r="G70" s="64" t="s">
        <v>45</v>
      </c>
      <c r="H70" s="39">
        <v>0</v>
      </c>
      <c r="J70" s="21" t="e">
        <f>VLOOKUP(E70,Input!C:J,5,0)</f>
        <v>#N/A</v>
      </c>
      <c r="K70" s="21" t="e">
        <f>VLOOKUP(E70,Input!C:G,5,0)</f>
        <v>#N/A</v>
      </c>
      <c r="L70" s="61" t="str">
        <f>IFERROR(VLOOKUP($E:$E,Input!$C:$Q,12,0),"")</f>
        <v/>
      </c>
      <c r="M70" s="61" t="str">
        <f>IFERROR(VLOOKUP($E:$E,Input!$C:$Q,14,0),"")</f>
        <v/>
      </c>
      <c r="N70" s="61" t="str">
        <f>IFERROR(VLOOKUP($E:$E,Input!$C:$Q,15,0),"")</f>
        <v/>
      </c>
      <c r="P70" s="21" t="str">
        <f t="shared" si="1"/>
        <v>69,**</v>
      </c>
      <c r="Q70" s="21" t="s">
        <v>46</v>
      </c>
      <c r="R70" s="21">
        <v>6042070338</v>
      </c>
      <c r="T70" s="69" t="s">
        <v>47</v>
      </c>
      <c r="V70" s="21">
        <v>69</v>
      </c>
    </row>
    <row r="71" spans="1:22" ht="15.75">
      <c r="A71" s="11" t="str">
        <f>IFERROR(VLOOKUP($E:$E,scan!$A:$B,2,0),"**")</f>
        <v>**</v>
      </c>
      <c r="B71" s="11" t="str">
        <f>IFERROR(VLOOKUP($E71,scan!A:C,3,0),"**")</f>
        <v>**</v>
      </c>
      <c r="C71" s="58">
        <v>70</v>
      </c>
      <c r="E71" s="36"/>
      <c r="F71" s="57"/>
      <c r="G71" s="64" t="s">
        <v>45</v>
      </c>
      <c r="H71" s="39">
        <v>0</v>
      </c>
      <c r="J71" s="21" t="e">
        <f>VLOOKUP(E71,Input!C:J,5,0)</f>
        <v>#N/A</v>
      </c>
      <c r="K71" s="21" t="e">
        <f>VLOOKUP(E71,Input!C:G,5,0)</f>
        <v>#N/A</v>
      </c>
      <c r="L71" s="61" t="str">
        <f>IFERROR(VLOOKUP($E:$E,Input!$C:$Q,12,0),"")</f>
        <v/>
      </c>
      <c r="M71" s="61" t="str">
        <f>IFERROR(VLOOKUP($E:$E,Input!$C:$Q,14,0),"")</f>
        <v/>
      </c>
      <c r="N71" s="61" t="str">
        <f>IFERROR(VLOOKUP($E:$E,Input!$C:$Q,15,0),"")</f>
        <v/>
      </c>
      <c r="P71" s="21" t="str">
        <f t="shared" si="1"/>
        <v>70,**</v>
      </c>
      <c r="Q71" s="21" t="s">
        <v>46</v>
      </c>
      <c r="R71" s="21">
        <v>6042070338</v>
      </c>
      <c r="T71" s="69" t="s">
        <v>47</v>
      </c>
      <c r="V71" s="21">
        <v>70</v>
      </c>
    </row>
    <row r="72" spans="1:22" ht="15.75">
      <c r="A72" s="11" t="str">
        <f>IFERROR(VLOOKUP($E:$E,scan!$A:$B,2,0),"**")</f>
        <v>**</v>
      </c>
      <c r="B72" s="11" t="str">
        <f>IFERROR(VLOOKUP($E72,scan!A:C,3,0),"**")</f>
        <v>**</v>
      </c>
      <c r="C72" s="58">
        <v>71</v>
      </c>
      <c r="E72" s="36"/>
      <c r="F72" s="57"/>
      <c r="G72" s="64" t="s">
        <v>45</v>
      </c>
      <c r="H72" s="39">
        <v>0</v>
      </c>
      <c r="J72" s="21" t="e">
        <f>VLOOKUP(E72,Input!C:J,5,0)</f>
        <v>#N/A</v>
      </c>
      <c r="K72" s="21" t="e">
        <f>VLOOKUP(E72,Input!C:G,5,0)</f>
        <v>#N/A</v>
      </c>
      <c r="L72" s="61" t="str">
        <f>IFERROR(VLOOKUP($E:$E,Input!$C:$Q,12,0),"")</f>
        <v/>
      </c>
      <c r="M72" s="61" t="str">
        <f>IFERROR(VLOOKUP($E:$E,Input!$C:$Q,14,0),"")</f>
        <v/>
      </c>
      <c r="N72" s="61" t="str">
        <f>IFERROR(VLOOKUP($E:$E,Input!$C:$Q,15,0),"")</f>
        <v/>
      </c>
      <c r="P72" s="21" t="str">
        <f t="shared" si="1"/>
        <v>71,**</v>
      </c>
      <c r="Q72" s="21" t="s">
        <v>46</v>
      </c>
      <c r="R72" s="21">
        <v>6042070338</v>
      </c>
      <c r="T72" s="69" t="s">
        <v>47</v>
      </c>
      <c r="V72" s="21">
        <v>71</v>
      </c>
    </row>
    <row r="73" spans="1:22" ht="15.75">
      <c r="A73" s="11" t="str">
        <f>IFERROR(VLOOKUP($E:$E,scan!$A:$B,2,0),"**")</f>
        <v>**</v>
      </c>
      <c r="B73" s="11" t="str">
        <f>IFERROR(VLOOKUP($E73,scan!A:C,3,0),"**")</f>
        <v>**</v>
      </c>
      <c r="C73" s="58">
        <v>72</v>
      </c>
      <c r="E73" s="36"/>
      <c r="F73" s="57"/>
      <c r="G73" s="64" t="s">
        <v>45</v>
      </c>
      <c r="H73" s="39">
        <v>0</v>
      </c>
      <c r="J73" s="21" t="e">
        <f>VLOOKUP(E73,Input!C:J,5,0)</f>
        <v>#N/A</v>
      </c>
      <c r="K73" s="21" t="e">
        <f>VLOOKUP(E73,Input!C:G,5,0)</f>
        <v>#N/A</v>
      </c>
      <c r="L73" s="61" t="str">
        <f>IFERROR(VLOOKUP($E:$E,Input!$C:$Q,12,0),"")</f>
        <v/>
      </c>
      <c r="M73" s="61" t="str">
        <f>IFERROR(VLOOKUP($E:$E,Input!$C:$Q,14,0),"")</f>
        <v/>
      </c>
      <c r="N73" s="61" t="str">
        <f>IFERROR(VLOOKUP($E:$E,Input!$C:$Q,15,0),"")</f>
        <v/>
      </c>
      <c r="P73" s="21" t="str">
        <f t="shared" si="1"/>
        <v>72,**</v>
      </c>
      <c r="Q73" s="21" t="s">
        <v>46</v>
      </c>
      <c r="R73" s="21">
        <v>6042070338</v>
      </c>
      <c r="T73" s="69" t="s">
        <v>47</v>
      </c>
      <c r="V73" s="21">
        <v>72</v>
      </c>
    </row>
    <row r="74" spans="1:22" ht="15.75">
      <c r="A74" s="11" t="str">
        <f>IFERROR(VLOOKUP($E:$E,scan!$A:$B,2,0),"**")</f>
        <v>**</v>
      </c>
      <c r="B74" s="11" t="str">
        <f>IFERROR(VLOOKUP($E74,scan!A:C,3,0),"**")</f>
        <v>**</v>
      </c>
      <c r="C74" s="58">
        <v>73</v>
      </c>
      <c r="E74" s="36"/>
      <c r="F74" s="57"/>
      <c r="G74" s="64" t="s">
        <v>45</v>
      </c>
      <c r="H74" s="39">
        <v>0</v>
      </c>
      <c r="J74" s="21" t="e">
        <f>VLOOKUP(E74,Input!C:J,5,0)</f>
        <v>#N/A</v>
      </c>
      <c r="K74" s="21" t="e">
        <f>VLOOKUP(E74,Input!C:G,5,0)</f>
        <v>#N/A</v>
      </c>
      <c r="L74" s="61" t="str">
        <f>IFERROR(VLOOKUP($E:$E,Input!$C:$Q,12,0),"")</f>
        <v/>
      </c>
      <c r="M74" s="61" t="str">
        <f>IFERROR(VLOOKUP($E:$E,Input!$C:$Q,14,0),"")</f>
        <v/>
      </c>
      <c r="N74" s="61" t="str">
        <f>IFERROR(VLOOKUP($E:$E,Input!$C:$Q,15,0),"")</f>
        <v/>
      </c>
      <c r="P74" s="21" t="str">
        <f t="shared" si="1"/>
        <v>73,**</v>
      </c>
      <c r="Q74" s="21" t="s">
        <v>46</v>
      </c>
      <c r="R74" s="21">
        <v>6042070338</v>
      </c>
      <c r="T74" s="69" t="s">
        <v>47</v>
      </c>
      <c r="V74" s="21">
        <v>73</v>
      </c>
    </row>
    <row r="75" spans="1:22" ht="15.75">
      <c r="A75" s="11" t="str">
        <f>IFERROR(VLOOKUP($E:$E,scan!$A:$B,2,0),"**")</f>
        <v>**</v>
      </c>
      <c r="B75" s="11" t="str">
        <f>IFERROR(VLOOKUP($E75,scan!A:C,3,0),"**")</f>
        <v>**</v>
      </c>
      <c r="C75" s="58">
        <v>74</v>
      </c>
      <c r="E75" s="36"/>
      <c r="F75" s="57"/>
      <c r="G75" s="64" t="s">
        <v>45</v>
      </c>
      <c r="H75" s="39">
        <v>0</v>
      </c>
      <c r="J75" s="21" t="e">
        <f>VLOOKUP(E75,Input!C:J,5,0)</f>
        <v>#N/A</v>
      </c>
      <c r="K75" s="21" t="e">
        <f>VLOOKUP(E75,Input!C:G,5,0)</f>
        <v>#N/A</v>
      </c>
      <c r="L75" s="61" t="str">
        <f>IFERROR(VLOOKUP($E:$E,Input!$C:$Q,12,0),"")</f>
        <v/>
      </c>
      <c r="M75" s="61" t="str">
        <f>IFERROR(VLOOKUP($E:$E,Input!$C:$Q,14,0),"")</f>
        <v/>
      </c>
      <c r="N75" s="61" t="str">
        <f>IFERROR(VLOOKUP($E:$E,Input!$C:$Q,15,0),"")</f>
        <v/>
      </c>
      <c r="P75" s="21" t="str">
        <f t="shared" si="1"/>
        <v>74,**</v>
      </c>
      <c r="Q75" s="21" t="s">
        <v>46</v>
      </c>
      <c r="R75" s="21">
        <v>6042070338</v>
      </c>
      <c r="T75" s="69" t="s">
        <v>47</v>
      </c>
      <c r="V75" s="21">
        <v>74</v>
      </c>
    </row>
    <row r="76" spans="1:22" ht="15.75">
      <c r="A76" s="11" t="str">
        <f>IFERROR(VLOOKUP($E:$E,scan!$A:$B,2,0),"**")</f>
        <v>**</v>
      </c>
      <c r="B76" s="11" t="str">
        <f>IFERROR(VLOOKUP($E76,scan!A:C,3,0),"**")</f>
        <v>**</v>
      </c>
      <c r="C76" s="58">
        <v>75</v>
      </c>
      <c r="E76" s="36"/>
      <c r="F76" s="57"/>
      <c r="G76" s="64" t="s">
        <v>45</v>
      </c>
      <c r="H76" s="39">
        <v>0</v>
      </c>
      <c r="J76" s="21" t="e">
        <f>VLOOKUP(E76,Input!C:J,5,0)</f>
        <v>#N/A</v>
      </c>
      <c r="K76" s="21" t="e">
        <f>VLOOKUP(E76,Input!C:G,5,0)</f>
        <v>#N/A</v>
      </c>
      <c r="L76" s="61" t="str">
        <f>IFERROR(VLOOKUP($E:$E,Input!$C:$Q,12,0),"")</f>
        <v/>
      </c>
      <c r="M76" s="61" t="str">
        <f>IFERROR(VLOOKUP($E:$E,Input!$C:$Q,14,0),"")</f>
        <v/>
      </c>
      <c r="N76" s="61" t="str">
        <f>IFERROR(VLOOKUP($E:$E,Input!$C:$Q,15,0),"")</f>
        <v/>
      </c>
      <c r="P76" s="21" t="str">
        <f t="shared" si="1"/>
        <v>75,**</v>
      </c>
      <c r="Q76" s="21" t="s">
        <v>46</v>
      </c>
      <c r="R76" s="21">
        <v>6042070338</v>
      </c>
      <c r="T76" s="69" t="s">
        <v>47</v>
      </c>
      <c r="V76" s="21">
        <v>75</v>
      </c>
    </row>
    <row r="77" spans="1:22" ht="15.75">
      <c r="A77" s="11" t="str">
        <f>IFERROR(VLOOKUP($E:$E,scan!$A:$B,2,0),"**")</f>
        <v>**</v>
      </c>
      <c r="B77" s="11" t="str">
        <f>IFERROR(VLOOKUP($E77,scan!A:C,3,0),"**")</f>
        <v>**</v>
      </c>
      <c r="C77" s="58">
        <v>76</v>
      </c>
      <c r="E77" s="36"/>
      <c r="F77" s="57"/>
      <c r="G77" s="64" t="s">
        <v>45</v>
      </c>
      <c r="H77" s="39">
        <v>0</v>
      </c>
      <c r="J77" s="21" t="e">
        <f>VLOOKUP(E77,Input!C:J,5,0)</f>
        <v>#N/A</v>
      </c>
      <c r="K77" s="21" t="e">
        <f>VLOOKUP(E77,Input!C:G,5,0)</f>
        <v>#N/A</v>
      </c>
      <c r="L77" s="61" t="str">
        <f>IFERROR(VLOOKUP($E:$E,Input!$C:$Q,12,0),"")</f>
        <v/>
      </c>
      <c r="M77" s="61" t="str">
        <f>IFERROR(VLOOKUP($E:$E,Input!$C:$Q,14,0),"")</f>
        <v/>
      </c>
      <c r="N77" s="61" t="str">
        <f>IFERROR(VLOOKUP($E:$E,Input!$C:$Q,15,0),"")</f>
        <v/>
      </c>
      <c r="P77" s="21" t="str">
        <f t="shared" si="1"/>
        <v>76,**</v>
      </c>
      <c r="Q77" s="21" t="s">
        <v>46</v>
      </c>
      <c r="R77" s="21">
        <v>6042070338</v>
      </c>
      <c r="T77" s="69" t="s">
        <v>47</v>
      </c>
      <c r="V77" s="21">
        <v>76</v>
      </c>
    </row>
    <row r="78" spans="1:22" ht="15.75">
      <c r="A78" s="11" t="str">
        <f>IFERROR(VLOOKUP($E:$E,scan!$A:$B,2,0),"**")</f>
        <v>**</v>
      </c>
      <c r="B78" s="11" t="str">
        <f>IFERROR(VLOOKUP($E78,scan!A:C,3,0),"**")</f>
        <v>**</v>
      </c>
      <c r="C78" s="58">
        <v>77</v>
      </c>
      <c r="E78" s="36"/>
      <c r="F78" s="57"/>
      <c r="G78" s="64" t="s">
        <v>45</v>
      </c>
      <c r="H78" s="39">
        <v>0</v>
      </c>
      <c r="J78" s="21" t="e">
        <f>VLOOKUP(E78,Input!C:J,5,0)</f>
        <v>#N/A</v>
      </c>
      <c r="K78" s="21" t="e">
        <f>VLOOKUP(E78,Input!C:G,5,0)</f>
        <v>#N/A</v>
      </c>
      <c r="L78" s="61" t="str">
        <f>IFERROR(VLOOKUP($E:$E,Input!$C:$Q,12,0),"")</f>
        <v/>
      </c>
      <c r="M78" s="61" t="str">
        <f>IFERROR(VLOOKUP($E:$E,Input!$C:$Q,14,0),"")</f>
        <v/>
      </c>
      <c r="N78" s="61" t="str">
        <f>IFERROR(VLOOKUP($E:$E,Input!$C:$Q,15,0),"")</f>
        <v/>
      </c>
      <c r="P78" s="21" t="str">
        <f t="shared" si="1"/>
        <v>77,**</v>
      </c>
      <c r="Q78" s="21" t="s">
        <v>46</v>
      </c>
      <c r="R78" s="21">
        <v>6042070338</v>
      </c>
      <c r="T78" s="69" t="s">
        <v>47</v>
      </c>
      <c r="V78" s="21">
        <v>77</v>
      </c>
    </row>
    <row r="79" spans="1:22" ht="15.75">
      <c r="A79" s="11" t="str">
        <f>IFERROR(VLOOKUP($E:$E,scan!$A:$B,2,0),"**")</f>
        <v>**</v>
      </c>
      <c r="B79" s="11" t="str">
        <f>IFERROR(VLOOKUP($E79,scan!A:C,3,0),"**")</f>
        <v>**</v>
      </c>
      <c r="C79" s="58">
        <v>78</v>
      </c>
      <c r="E79" s="36"/>
      <c r="F79" s="57"/>
      <c r="G79" s="64" t="s">
        <v>45</v>
      </c>
      <c r="H79" s="39">
        <v>0</v>
      </c>
      <c r="J79" s="21" t="e">
        <f>VLOOKUP(E79,Input!C:J,5,0)</f>
        <v>#N/A</v>
      </c>
      <c r="K79" s="21" t="e">
        <f>VLOOKUP(E79,Input!C:G,5,0)</f>
        <v>#N/A</v>
      </c>
      <c r="L79" s="61" t="str">
        <f>IFERROR(VLOOKUP($E:$E,Input!$C:$Q,12,0),"")</f>
        <v/>
      </c>
      <c r="M79" s="61" t="str">
        <f>IFERROR(VLOOKUP($E:$E,Input!$C:$Q,14,0),"")</f>
        <v/>
      </c>
      <c r="N79" s="61" t="str">
        <f>IFERROR(VLOOKUP($E:$E,Input!$C:$Q,15,0),"")</f>
        <v/>
      </c>
      <c r="P79" s="21" t="str">
        <f t="shared" si="1"/>
        <v>78,**</v>
      </c>
      <c r="Q79" s="21" t="s">
        <v>46</v>
      </c>
      <c r="R79" s="21">
        <v>6042070338</v>
      </c>
      <c r="T79" s="69" t="s">
        <v>47</v>
      </c>
      <c r="V79" s="21">
        <v>78</v>
      </c>
    </row>
    <row r="80" spans="1:22" ht="15.75">
      <c r="A80" s="11" t="str">
        <f>IFERROR(VLOOKUP($E:$E,scan!$A:$B,2,0),"**")</f>
        <v>**</v>
      </c>
      <c r="B80" s="11" t="str">
        <f>IFERROR(VLOOKUP($E80,scan!A:C,3,0),"**")</f>
        <v>**</v>
      </c>
      <c r="C80" s="58">
        <v>79</v>
      </c>
      <c r="E80" s="36"/>
      <c r="F80" s="57"/>
      <c r="G80" s="64" t="s">
        <v>45</v>
      </c>
      <c r="H80" s="39">
        <v>0</v>
      </c>
      <c r="J80" s="21" t="e">
        <f>VLOOKUP(E80,Input!C:J,5,0)</f>
        <v>#N/A</v>
      </c>
      <c r="K80" s="21" t="e">
        <f>VLOOKUP(E80,Input!C:G,5,0)</f>
        <v>#N/A</v>
      </c>
      <c r="L80" s="61" t="str">
        <f>IFERROR(VLOOKUP($E:$E,Input!$C:$Q,12,0),"")</f>
        <v/>
      </c>
      <c r="M80" s="61" t="str">
        <f>IFERROR(VLOOKUP($E:$E,Input!$C:$Q,14,0),"")</f>
        <v/>
      </c>
      <c r="N80" s="61" t="str">
        <f>IFERROR(VLOOKUP($E:$E,Input!$C:$Q,15,0),"")</f>
        <v/>
      </c>
      <c r="P80" s="21" t="str">
        <f t="shared" si="1"/>
        <v>79,**</v>
      </c>
      <c r="Q80" s="21" t="s">
        <v>46</v>
      </c>
      <c r="R80" s="21">
        <v>6042070338</v>
      </c>
      <c r="T80" s="69" t="s">
        <v>47</v>
      </c>
      <c r="V80" s="21">
        <v>79</v>
      </c>
    </row>
    <row r="81" spans="1:22" ht="15.75">
      <c r="A81" s="11" t="str">
        <f>IFERROR(VLOOKUP($E:$E,scan!$A:$B,2,0),"**")</f>
        <v>**</v>
      </c>
      <c r="B81" s="11" t="str">
        <f>IFERROR(VLOOKUP($E81,scan!A:C,3,0),"**")</f>
        <v>**</v>
      </c>
      <c r="C81" s="58">
        <v>80</v>
      </c>
      <c r="E81" s="36"/>
      <c r="F81" s="57"/>
      <c r="G81" s="64" t="s">
        <v>45</v>
      </c>
      <c r="H81" s="39">
        <v>0</v>
      </c>
      <c r="J81" s="21" t="e">
        <f>VLOOKUP(E81,Input!C:J,5,0)</f>
        <v>#N/A</v>
      </c>
      <c r="K81" s="21" t="e">
        <f>VLOOKUP(E81,Input!C:G,5,0)</f>
        <v>#N/A</v>
      </c>
      <c r="L81" s="61" t="str">
        <f>IFERROR(VLOOKUP($E:$E,Input!$C:$Q,12,0),"")</f>
        <v/>
      </c>
      <c r="M81" s="61" t="str">
        <f>IFERROR(VLOOKUP($E:$E,Input!$C:$Q,14,0),"")</f>
        <v/>
      </c>
      <c r="N81" s="61" t="str">
        <f>IFERROR(VLOOKUP($E:$E,Input!$C:$Q,15,0),"")</f>
        <v/>
      </c>
      <c r="P81" s="21" t="str">
        <f t="shared" si="1"/>
        <v>80,**</v>
      </c>
      <c r="Q81" s="21" t="s">
        <v>46</v>
      </c>
      <c r="R81" s="21">
        <v>6042070338</v>
      </c>
      <c r="T81" s="69" t="s">
        <v>47</v>
      </c>
      <c r="V81" s="21">
        <v>80</v>
      </c>
    </row>
    <row r="82" spans="1:22" ht="15.75">
      <c r="A82" s="11" t="str">
        <f>IFERROR(VLOOKUP($E:$E,scan!$A:$B,2,0),"**")</f>
        <v>**</v>
      </c>
      <c r="B82" s="11" t="str">
        <f>IFERROR(VLOOKUP($E82,scan!A:C,3,0),"**")</f>
        <v>**</v>
      </c>
      <c r="C82" s="58">
        <v>81</v>
      </c>
      <c r="E82" s="36"/>
      <c r="F82" s="57"/>
      <c r="G82" s="64" t="s">
        <v>45</v>
      </c>
      <c r="H82" s="39">
        <v>0</v>
      </c>
      <c r="J82" s="21" t="e">
        <f>VLOOKUP(E82,Input!C:J,5,0)</f>
        <v>#N/A</v>
      </c>
      <c r="K82" s="21" t="e">
        <f>VLOOKUP(E82,Input!C:G,5,0)</f>
        <v>#N/A</v>
      </c>
      <c r="L82" s="61" t="str">
        <f>IFERROR(VLOOKUP($E:$E,Input!$C:$Q,12,0),"")</f>
        <v/>
      </c>
      <c r="M82" s="61" t="str">
        <f>IFERROR(VLOOKUP($E:$E,Input!$C:$Q,14,0),"")</f>
        <v/>
      </c>
      <c r="N82" s="61" t="str">
        <f>IFERROR(VLOOKUP($E:$E,Input!$C:$Q,15,0),"")</f>
        <v/>
      </c>
      <c r="P82" s="21" t="str">
        <f t="shared" si="1"/>
        <v>81,**</v>
      </c>
      <c r="Q82" s="21" t="s">
        <v>46</v>
      </c>
      <c r="R82" s="21">
        <v>6042070338</v>
      </c>
      <c r="T82" s="69" t="s">
        <v>47</v>
      </c>
      <c r="V82" s="21">
        <v>81</v>
      </c>
    </row>
    <row r="83" spans="1:22" ht="15.75">
      <c r="A83" s="11" t="str">
        <f>IFERROR(VLOOKUP($E:$E,scan!$A:$B,2,0),"**")</f>
        <v>**</v>
      </c>
      <c r="B83" s="11" t="str">
        <f>IFERROR(VLOOKUP($E83,scan!A:C,3,0),"**")</f>
        <v>**</v>
      </c>
      <c r="C83" s="58">
        <v>82</v>
      </c>
      <c r="E83" s="36"/>
      <c r="F83" s="57"/>
      <c r="G83" s="64" t="s">
        <v>45</v>
      </c>
      <c r="H83" s="39">
        <v>0</v>
      </c>
      <c r="J83" s="21" t="e">
        <f>VLOOKUP(E83,Input!C:J,5,0)</f>
        <v>#N/A</v>
      </c>
      <c r="K83" s="21" t="e">
        <f>VLOOKUP(E83,Input!C:G,5,0)</f>
        <v>#N/A</v>
      </c>
      <c r="L83" s="61" t="str">
        <f>IFERROR(VLOOKUP($E:$E,Input!$C:$Q,12,0),"")</f>
        <v/>
      </c>
      <c r="M83" s="61" t="str">
        <f>IFERROR(VLOOKUP($E:$E,Input!$C:$Q,14,0),"")</f>
        <v/>
      </c>
      <c r="N83" s="61" t="str">
        <f>IFERROR(VLOOKUP($E:$E,Input!$C:$Q,15,0),"")</f>
        <v/>
      </c>
      <c r="P83" s="21" t="str">
        <f t="shared" si="1"/>
        <v>82,**</v>
      </c>
      <c r="Q83" s="21" t="s">
        <v>46</v>
      </c>
      <c r="R83" s="21">
        <v>6042070338</v>
      </c>
      <c r="T83" s="69" t="s">
        <v>47</v>
      </c>
      <c r="V83" s="21">
        <v>82</v>
      </c>
    </row>
    <row r="84" spans="1:22" ht="15.75">
      <c r="A84" s="11" t="str">
        <f>IFERROR(VLOOKUP($E:$E,scan!$A:$B,2,0),"**")</f>
        <v>**</v>
      </c>
      <c r="B84" s="11" t="str">
        <f>IFERROR(VLOOKUP($E84,scan!A:C,3,0),"**")</f>
        <v>**</v>
      </c>
      <c r="C84" s="58">
        <v>83</v>
      </c>
      <c r="E84" s="36"/>
      <c r="F84" s="57"/>
      <c r="G84" s="64" t="s">
        <v>45</v>
      </c>
      <c r="H84" s="39">
        <v>0</v>
      </c>
      <c r="J84" s="21" t="e">
        <f>VLOOKUP(E84,Input!C:J,5,0)</f>
        <v>#N/A</v>
      </c>
      <c r="K84" s="21" t="e">
        <f>VLOOKUP(E84,Input!C:G,5,0)</f>
        <v>#N/A</v>
      </c>
      <c r="L84" s="61" t="str">
        <f>IFERROR(VLOOKUP($E:$E,Input!$C:$Q,12,0),"")</f>
        <v/>
      </c>
      <c r="M84" s="61" t="str">
        <f>IFERROR(VLOOKUP($E:$E,Input!$C:$Q,14,0),"")</f>
        <v/>
      </c>
      <c r="N84" s="61" t="str">
        <f>IFERROR(VLOOKUP($E:$E,Input!$C:$Q,15,0),"")</f>
        <v/>
      </c>
      <c r="P84" s="21" t="str">
        <f t="shared" si="1"/>
        <v>83,**</v>
      </c>
      <c r="Q84" s="21" t="s">
        <v>46</v>
      </c>
      <c r="R84" s="21">
        <v>6042070338</v>
      </c>
      <c r="T84" s="69" t="s">
        <v>47</v>
      </c>
      <c r="V84" s="21">
        <v>83</v>
      </c>
    </row>
    <row r="85" spans="1:22" ht="15.75">
      <c r="A85" s="11" t="str">
        <f>IFERROR(VLOOKUP($E:$E,scan!$A:$B,2,0),"**")</f>
        <v>**</v>
      </c>
      <c r="B85" s="11" t="str">
        <f>IFERROR(VLOOKUP($E85,scan!A:C,3,0),"**")</f>
        <v>**</v>
      </c>
      <c r="C85" s="58">
        <v>84</v>
      </c>
      <c r="E85" s="36"/>
      <c r="F85" s="57"/>
      <c r="G85" s="64" t="s">
        <v>45</v>
      </c>
      <c r="H85" s="39">
        <v>0</v>
      </c>
      <c r="J85" s="21" t="e">
        <f>VLOOKUP(E85,Input!C:J,5,0)</f>
        <v>#N/A</v>
      </c>
      <c r="K85" s="21" t="e">
        <f>VLOOKUP(E85,Input!C:G,5,0)</f>
        <v>#N/A</v>
      </c>
      <c r="L85" s="61" t="str">
        <f>IFERROR(VLOOKUP($E:$E,Input!$C:$Q,12,0),"")</f>
        <v/>
      </c>
      <c r="M85" s="61" t="str">
        <f>IFERROR(VLOOKUP($E:$E,Input!$C:$Q,14,0),"")</f>
        <v/>
      </c>
      <c r="N85" s="61" t="str">
        <f>IFERROR(VLOOKUP($E:$E,Input!$C:$Q,15,0),"")</f>
        <v/>
      </c>
      <c r="P85" s="21" t="str">
        <f t="shared" si="1"/>
        <v>84,**</v>
      </c>
      <c r="Q85" s="21" t="s">
        <v>46</v>
      </c>
      <c r="R85" s="21">
        <v>6042070338</v>
      </c>
      <c r="T85" s="69" t="s">
        <v>47</v>
      </c>
      <c r="V85" s="21">
        <v>84</v>
      </c>
    </row>
    <row r="86" spans="1:22" ht="15.75">
      <c r="A86" s="11" t="str">
        <f>IFERROR(VLOOKUP($E:$E,scan!$A:$B,2,0),"**")</f>
        <v>**</v>
      </c>
      <c r="B86" s="11" t="str">
        <f>IFERROR(VLOOKUP($E86,scan!A:C,3,0),"**")</f>
        <v>**</v>
      </c>
      <c r="C86" s="58">
        <v>85</v>
      </c>
      <c r="E86" s="36"/>
      <c r="F86" s="57"/>
      <c r="G86" s="64" t="s">
        <v>45</v>
      </c>
      <c r="H86" s="39">
        <v>0</v>
      </c>
      <c r="J86" s="21" t="e">
        <f>VLOOKUP(E86,Input!C:J,5,0)</f>
        <v>#N/A</v>
      </c>
      <c r="K86" s="21" t="e">
        <f>VLOOKUP(E86,Input!C:G,5,0)</f>
        <v>#N/A</v>
      </c>
      <c r="L86" s="61" t="str">
        <f>IFERROR(VLOOKUP($E:$E,Input!$C:$Q,12,0),"")</f>
        <v/>
      </c>
      <c r="M86" s="61" t="str">
        <f>IFERROR(VLOOKUP($E:$E,Input!$C:$Q,14,0),"")</f>
        <v/>
      </c>
      <c r="N86" s="61" t="str">
        <f>IFERROR(VLOOKUP($E:$E,Input!$C:$Q,15,0),"")</f>
        <v/>
      </c>
      <c r="P86" s="21" t="str">
        <f t="shared" si="1"/>
        <v>85,**</v>
      </c>
      <c r="Q86" s="21" t="s">
        <v>46</v>
      </c>
      <c r="R86" s="21">
        <v>6042070338</v>
      </c>
      <c r="T86" s="69" t="s">
        <v>47</v>
      </c>
      <c r="V86" s="21">
        <v>85</v>
      </c>
    </row>
    <row r="87" spans="1:22" ht="15.75">
      <c r="A87" s="11" t="str">
        <f>IFERROR(VLOOKUP($E:$E,scan!$A:$B,2,0),"**")</f>
        <v>**</v>
      </c>
      <c r="B87" s="11" t="str">
        <f>IFERROR(VLOOKUP($E87,scan!A:C,3,0),"**")</f>
        <v>**</v>
      </c>
      <c r="C87" s="58">
        <v>86</v>
      </c>
      <c r="E87" s="36"/>
      <c r="F87" s="57"/>
      <c r="G87" s="64" t="s">
        <v>45</v>
      </c>
      <c r="H87" s="39">
        <v>0</v>
      </c>
      <c r="J87" s="21" t="e">
        <f>VLOOKUP(E87,Input!C:J,5,0)</f>
        <v>#N/A</v>
      </c>
      <c r="K87" s="21" t="e">
        <f>VLOOKUP(E87,Input!C:G,5,0)</f>
        <v>#N/A</v>
      </c>
      <c r="L87" s="61" t="str">
        <f>IFERROR(VLOOKUP($E:$E,Input!$C:$Q,12,0),"")</f>
        <v/>
      </c>
      <c r="M87" s="61" t="str">
        <f>IFERROR(VLOOKUP($E:$E,Input!$C:$Q,14,0),"")</f>
        <v/>
      </c>
      <c r="N87" s="61" t="str">
        <f>IFERROR(VLOOKUP($E:$E,Input!$C:$Q,15,0),"")</f>
        <v/>
      </c>
      <c r="P87" s="21" t="str">
        <f t="shared" si="1"/>
        <v>86,**</v>
      </c>
      <c r="Q87" s="21" t="s">
        <v>46</v>
      </c>
      <c r="R87" s="21">
        <v>6042070338</v>
      </c>
      <c r="T87" s="69" t="s">
        <v>47</v>
      </c>
      <c r="V87" s="21">
        <v>86</v>
      </c>
    </row>
    <row r="88" spans="1:22" ht="15.75">
      <c r="A88" s="11" t="str">
        <f>IFERROR(VLOOKUP($E:$E,scan!$A:$B,2,0),"**")</f>
        <v>**</v>
      </c>
      <c r="B88" s="11" t="str">
        <f>IFERROR(VLOOKUP($E88,scan!A:C,3,0),"**")</f>
        <v>**</v>
      </c>
      <c r="C88" s="58">
        <v>87</v>
      </c>
      <c r="E88" s="36"/>
      <c r="F88" s="57"/>
      <c r="G88" s="64" t="s">
        <v>45</v>
      </c>
      <c r="H88" s="39">
        <v>0</v>
      </c>
      <c r="J88" s="21" t="e">
        <f>VLOOKUP(E88,Input!C:J,5,0)</f>
        <v>#N/A</v>
      </c>
      <c r="K88" s="21" t="e">
        <f>VLOOKUP(E88,Input!C:G,5,0)</f>
        <v>#N/A</v>
      </c>
      <c r="L88" s="61" t="str">
        <f>IFERROR(VLOOKUP($E:$E,Input!$C:$Q,12,0),"")</f>
        <v/>
      </c>
      <c r="M88" s="61" t="str">
        <f>IFERROR(VLOOKUP($E:$E,Input!$C:$Q,14,0),"")</f>
        <v/>
      </c>
      <c r="N88" s="61" t="str">
        <f>IFERROR(VLOOKUP($E:$E,Input!$C:$Q,15,0),"")</f>
        <v/>
      </c>
      <c r="P88" s="21" t="str">
        <f t="shared" si="1"/>
        <v>87,**</v>
      </c>
      <c r="Q88" s="21" t="s">
        <v>46</v>
      </c>
      <c r="R88" s="21">
        <v>6042070338</v>
      </c>
      <c r="T88" s="69" t="s">
        <v>47</v>
      </c>
      <c r="V88" s="21">
        <v>87</v>
      </c>
    </row>
    <row r="89" spans="1:22" ht="15.75">
      <c r="A89" s="11" t="str">
        <f>IFERROR(VLOOKUP($E:$E,scan!$A:$B,2,0),"**")</f>
        <v>**</v>
      </c>
      <c r="B89" s="11" t="str">
        <f>IFERROR(VLOOKUP($E89,scan!A:C,3,0),"**")</f>
        <v>**</v>
      </c>
      <c r="C89" s="58">
        <v>88</v>
      </c>
      <c r="E89" s="36"/>
      <c r="F89" s="57"/>
      <c r="G89" s="64" t="s">
        <v>45</v>
      </c>
      <c r="H89" s="39">
        <v>0</v>
      </c>
      <c r="J89" s="21" t="e">
        <f>VLOOKUP(E89,Input!C:J,5,0)</f>
        <v>#N/A</v>
      </c>
      <c r="K89" s="21" t="e">
        <f>VLOOKUP(E89,Input!C:G,5,0)</f>
        <v>#N/A</v>
      </c>
      <c r="L89" s="61" t="str">
        <f>IFERROR(VLOOKUP($E:$E,Input!$C:$Q,12,0),"")</f>
        <v/>
      </c>
      <c r="M89" s="61" t="str">
        <f>IFERROR(VLOOKUP($E:$E,Input!$C:$Q,14,0),"")</f>
        <v/>
      </c>
      <c r="N89" s="61" t="str">
        <f>IFERROR(VLOOKUP($E:$E,Input!$C:$Q,15,0),"")</f>
        <v/>
      </c>
      <c r="P89" s="21" t="str">
        <f t="shared" si="1"/>
        <v>88,**</v>
      </c>
      <c r="Q89" s="21" t="s">
        <v>46</v>
      </c>
      <c r="R89" s="21">
        <v>6042070338</v>
      </c>
      <c r="T89" s="69" t="s">
        <v>47</v>
      </c>
      <c r="V89" s="21">
        <v>88</v>
      </c>
    </row>
    <row r="90" spans="1:22" ht="15.75">
      <c r="A90" s="11" t="str">
        <f>IFERROR(VLOOKUP($E:$E,scan!$A:$B,2,0),"**")</f>
        <v>**</v>
      </c>
      <c r="B90" s="11" t="str">
        <f>IFERROR(VLOOKUP($E90,scan!A:C,3,0),"**")</f>
        <v>**</v>
      </c>
      <c r="C90" s="58">
        <v>89</v>
      </c>
      <c r="E90" s="36"/>
      <c r="F90" s="57"/>
      <c r="G90" s="64" t="s">
        <v>45</v>
      </c>
      <c r="H90" s="39">
        <v>0</v>
      </c>
      <c r="J90" s="21" t="e">
        <f>VLOOKUP(E90,Input!C:J,5,0)</f>
        <v>#N/A</v>
      </c>
      <c r="K90" s="21" t="e">
        <f>VLOOKUP(E90,Input!C:G,5,0)</f>
        <v>#N/A</v>
      </c>
      <c r="L90" s="61" t="str">
        <f>IFERROR(VLOOKUP($E:$E,Input!$C:$Q,12,0),"")</f>
        <v/>
      </c>
      <c r="M90" s="61" t="str">
        <f>IFERROR(VLOOKUP($E:$E,Input!$C:$Q,14,0),"")</f>
        <v/>
      </c>
      <c r="N90" s="61" t="str">
        <f>IFERROR(VLOOKUP($E:$E,Input!$C:$Q,15,0),"")</f>
        <v/>
      </c>
      <c r="P90" s="21" t="str">
        <f t="shared" si="1"/>
        <v>89,**</v>
      </c>
      <c r="Q90" s="21" t="s">
        <v>46</v>
      </c>
      <c r="R90" s="21">
        <v>6042070338</v>
      </c>
      <c r="T90" s="69" t="s">
        <v>47</v>
      </c>
      <c r="V90" s="21">
        <v>89</v>
      </c>
    </row>
    <row r="91" spans="1:22" ht="15.75">
      <c r="A91" s="11" t="str">
        <f>IFERROR(VLOOKUP($E:$E,scan!$A:$B,2,0),"**")</f>
        <v>**</v>
      </c>
      <c r="B91" s="11" t="str">
        <f>IFERROR(VLOOKUP($E91,scan!A:C,3,0),"**")</f>
        <v>**</v>
      </c>
      <c r="C91" s="58">
        <v>90</v>
      </c>
      <c r="E91" s="36"/>
      <c r="F91" s="57"/>
      <c r="G91" s="64" t="s">
        <v>45</v>
      </c>
      <c r="H91" s="39">
        <v>0</v>
      </c>
      <c r="J91" s="21" t="e">
        <f>VLOOKUP(E91,Input!C:J,5,0)</f>
        <v>#N/A</v>
      </c>
      <c r="K91" s="21" t="e">
        <f>VLOOKUP(E91,Input!C:G,5,0)</f>
        <v>#N/A</v>
      </c>
      <c r="L91" s="61" t="str">
        <f>IFERROR(VLOOKUP($E:$E,Input!$C:$Q,12,0),"")</f>
        <v/>
      </c>
      <c r="M91" s="61" t="str">
        <f>IFERROR(VLOOKUP($E:$E,Input!$C:$Q,14,0),"")</f>
        <v/>
      </c>
      <c r="N91" s="61" t="str">
        <f>IFERROR(VLOOKUP($E:$E,Input!$C:$Q,15,0),"")</f>
        <v/>
      </c>
      <c r="P91" s="21" t="str">
        <f t="shared" si="1"/>
        <v>90,**</v>
      </c>
      <c r="Q91" s="21" t="s">
        <v>46</v>
      </c>
      <c r="R91" s="21">
        <v>6042070338</v>
      </c>
      <c r="T91" s="69" t="s">
        <v>47</v>
      </c>
      <c r="V91" s="21">
        <v>90</v>
      </c>
    </row>
    <row r="92" spans="1:22" ht="15.75">
      <c r="A92" s="11" t="str">
        <f>IFERROR(VLOOKUP($E:$E,scan!$A:$B,2,0),"**")</f>
        <v>**</v>
      </c>
      <c r="B92" s="11" t="str">
        <f>IFERROR(VLOOKUP($E92,scan!A:C,3,0),"**")</f>
        <v>**</v>
      </c>
      <c r="C92" s="58">
        <v>91</v>
      </c>
      <c r="E92" s="36"/>
      <c r="F92" s="57"/>
      <c r="G92" s="64" t="s">
        <v>45</v>
      </c>
      <c r="H92" s="39">
        <v>0</v>
      </c>
      <c r="J92" s="21" t="e">
        <f>VLOOKUP(E92,Input!C:J,5,0)</f>
        <v>#N/A</v>
      </c>
      <c r="K92" s="21" t="e">
        <f>VLOOKUP(E92,Input!C:G,5,0)</f>
        <v>#N/A</v>
      </c>
      <c r="L92" s="61" t="str">
        <f>IFERROR(VLOOKUP($E:$E,Input!$C:$Q,12,0),"")</f>
        <v/>
      </c>
      <c r="M92" s="61" t="str">
        <f>IFERROR(VLOOKUP($E:$E,Input!$C:$Q,14,0),"")</f>
        <v/>
      </c>
      <c r="N92" s="61" t="str">
        <f>IFERROR(VLOOKUP($E:$E,Input!$C:$Q,15,0),"")</f>
        <v/>
      </c>
      <c r="P92" s="21" t="str">
        <f t="shared" si="1"/>
        <v>91,**</v>
      </c>
      <c r="Q92" s="21" t="s">
        <v>46</v>
      </c>
      <c r="R92" s="21">
        <v>6042070338</v>
      </c>
      <c r="T92" s="69" t="s">
        <v>47</v>
      </c>
      <c r="V92" s="21">
        <v>91</v>
      </c>
    </row>
    <row r="93" spans="1:22" ht="15.75">
      <c r="A93" s="11" t="str">
        <f>IFERROR(VLOOKUP($E:$E,scan!$A:$B,2,0),"**")</f>
        <v>**</v>
      </c>
      <c r="B93" s="11" t="str">
        <f>IFERROR(VLOOKUP($E93,scan!A:C,3,0),"**")</f>
        <v>**</v>
      </c>
      <c r="C93" s="58">
        <v>92</v>
      </c>
      <c r="E93" s="36"/>
      <c r="F93" s="57"/>
      <c r="G93" s="64" t="s">
        <v>45</v>
      </c>
      <c r="H93" s="39">
        <v>0</v>
      </c>
      <c r="J93" s="21" t="e">
        <f>VLOOKUP(E93,Input!C:J,5,0)</f>
        <v>#N/A</v>
      </c>
      <c r="K93" s="21" t="e">
        <f>VLOOKUP(E93,Input!C:G,5,0)</f>
        <v>#N/A</v>
      </c>
      <c r="L93" s="61" t="str">
        <f>IFERROR(VLOOKUP($E:$E,Input!$C:$Q,12,0),"")</f>
        <v/>
      </c>
      <c r="M93" s="61" t="str">
        <f>IFERROR(VLOOKUP($E:$E,Input!$C:$Q,14,0),"")</f>
        <v/>
      </c>
      <c r="N93" s="61" t="str">
        <f>IFERROR(VLOOKUP($E:$E,Input!$C:$Q,15,0),"")</f>
        <v/>
      </c>
      <c r="P93" s="21" t="str">
        <f t="shared" si="1"/>
        <v>92,**</v>
      </c>
      <c r="Q93" s="21" t="s">
        <v>46</v>
      </c>
      <c r="R93" s="21">
        <v>6042070338</v>
      </c>
      <c r="T93" s="69" t="s">
        <v>47</v>
      </c>
      <c r="V93" s="21">
        <v>92</v>
      </c>
    </row>
    <row r="94" spans="1:22" ht="15.75">
      <c r="A94" s="11" t="str">
        <f>IFERROR(VLOOKUP($E:$E,scan!$A:$B,2,0),"**")</f>
        <v>**</v>
      </c>
      <c r="B94" s="11" t="str">
        <f>IFERROR(VLOOKUP($E94,scan!A:C,3,0),"**")</f>
        <v>**</v>
      </c>
      <c r="C94" s="58">
        <v>93</v>
      </c>
      <c r="E94" s="36"/>
      <c r="F94" s="57"/>
      <c r="G94" s="64" t="s">
        <v>45</v>
      </c>
      <c r="H94" s="39">
        <v>0</v>
      </c>
      <c r="J94" s="21" t="e">
        <f>VLOOKUP(E94,Input!C:J,5,0)</f>
        <v>#N/A</v>
      </c>
      <c r="K94" s="21" t="e">
        <f>VLOOKUP(E94,Input!C:G,5,0)</f>
        <v>#N/A</v>
      </c>
      <c r="L94" s="61" t="str">
        <f>IFERROR(VLOOKUP($E:$E,Input!$C:$Q,12,0),"")</f>
        <v/>
      </c>
      <c r="M94" s="61" t="str">
        <f>IFERROR(VLOOKUP($E:$E,Input!$C:$Q,14,0),"")</f>
        <v/>
      </c>
      <c r="N94" s="61" t="str">
        <f>IFERROR(VLOOKUP($E:$E,Input!$C:$Q,15,0),"")</f>
        <v/>
      </c>
      <c r="P94" s="21" t="str">
        <f t="shared" si="1"/>
        <v>93,**</v>
      </c>
      <c r="Q94" s="21" t="s">
        <v>46</v>
      </c>
      <c r="R94" s="21">
        <v>6042070338</v>
      </c>
      <c r="T94" s="69" t="s">
        <v>47</v>
      </c>
      <c r="V94" s="21">
        <v>93</v>
      </c>
    </row>
    <row r="95" spans="1:22" ht="15.75">
      <c r="A95" s="11" t="str">
        <f>IFERROR(VLOOKUP($E:$E,scan!$A:$B,2,0),"**")</f>
        <v>**</v>
      </c>
      <c r="B95" s="11" t="str">
        <f>IFERROR(VLOOKUP($E95,scan!A:C,3,0),"**")</f>
        <v>**</v>
      </c>
      <c r="C95" s="58">
        <v>94</v>
      </c>
      <c r="E95" s="36"/>
      <c r="F95" s="57"/>
      <c r="G95" s="64" t="s">
        <v>45</v>
      </c>
      <c r="H95" s="39">
        <v>0</v>
      </c>
      <c r="J95" s="21" t="e">
        <f>VLOOKUP(E95,Input!C:J,5,0)</f>
        <v>#N/A</v>
      </c>
      <c r="K95" s="21" t="e">
        <f>VLOOKUP(E95,Input!C:G,5,0)</f>
        <v>#N/A</v>
      </c>
      <c r="L95" s="61" t="str">
        <f>IFERROR(VLOOKUP($E:$E,Input!$C:$Q,12,0),"")</f>
        <v/>
      </c>
      <c r="M95" s="61" t="str">
        <f>IFERROR(VLOOKUP($E:$E,Input!$C:$Q,14,0),"")</f>
        <v/>
      </c>
      <c r="N95" s="61" t="str">
        <f>IFERROR(VLOOKUP($E:$E,Input!$C:$Q,15,0),"")</f>
        <v/>
      </c>
      <c r="P95" s="21" t="str">
        <f t="shared" si="1"/>
        <v>94,**</v>
      </c>
      <c r="Q95" s="21" t="s">
        <v>46</v>
      </c>
      <c r="R95" s="21">
        <v>6042070338</v>
      </c>
      <c r="T95" s="69" t="s">
        <v>47</v>
      </c>
      <c r="V95" s="21">
        <v>94</v>
      </c>
    </row>
    <row r="96" spans="1:22" ht="15.75">
      <c r="A96" s="11" t="str">
        <f>IFERROR(VLOOKUP($E:$E,scan!$A:$B,2,0),"**")</f>
        <v>**</v>
      </c>
      <c r="B96" s="11" t="str">
        <f>IFERROR(VLOOKUP($E96,scan!A:C,3,0),"**")</f>
        <v>**</v>
      </c>
      <c r="C96" s="58">
        <v>95</v>
      </c>
      <c r="E96" s="36"/>
      <c r="F96" s="57"/>
      <c r="G96" s="64" t="s">
        <v>45</v>
      </c>
      <c r="H96" s="39">
        <v>0</v>
      </c>
      <c r="J96" s="21" t="e">
        <f>VLOOKUP(E96,Input!C:J,5,0)</f>
        <v>#N/A</v>
      </c>
      <c r="K96" s="21" t="e">
        <f>VLOOKUP(E96,Input!C:G,5,0)</f>
        <v>#N/A</v>
      </c>
      <c r="L96" s="61" t="str">
        <f>IFERROR(VLOOKUP($E:$E,Input!$C:$Q,12,0),"")</f>
        <v/>
      </c>
      <c r="M96" s="61" t="str">
        <f>IFERROR(VLOOKUP($E:$E,Input!$C:$Q,14,0),"")</f>
        <v/>
      </c>
      <c r="N96" s="61" t="str">
        <f>IFERROR(VLOOKUP($E:$E,Input!$C:$Q,15,0),"")</f>
        <v/>
      </c>
      <c r="P96" s="21" t="str">
        <f t="shared" si="1"/>
        <v>95,**</v>
      </c>
      <c r="Q96" s="21" t="s">
        <v>46</v>
      </c>
      <c r="R96" s="21">
        <v>6042070338</v>
      </c>
      <c r="T96" s="69" t="s">
        <v>47</v>
      </c>
      <c r="V96" s="21">
        <v>95</v>
      </c>
    </row>
    <row r="97" spans="1:22" ht="15.75">
      <c r="A97" s="11" t="str">
        <f>IFERROR(VLOOKUP($E:$E,scan!$A:$B,2,0),"**")</f>
        <v>**</v>
      </c>
      <c r="B97" s="11" t="str">
        <f>IFERROR(VLOOKUP($E97,scan!A:C,3,0),"**")</f>
        <v>**</v>
      </c>
      <c r="C97" s="58">
        <v>96</v>
      </c>
      <c r="E97" s="36"/>
      <c r="F97" s="57"/>
      <c r="G97" s="64" t="s">
        <v>45</v>
      </c>
      <c r="H97" s="39">
        <v>0</v>
      </c>
      <c r="J97" s="21" t="e">
        <f>VLOOKUP(E97,Input!C:J,5,0)</f>
        <v>#N/A</v>
      </c>
      <c r="K97" s="21" t="e">
        <f>VLOOKUP(E97,Input!C:G,5,0)</f>
        <v>#N/A</v>
      </c>
      <c r="L97" s="61" t="str">
        <f>IFERROR(VLOOKUP($E:$E,Input!$C:$Q,12,0),"")</f>
        <v/>
      </c>
      <c r="M97" s="61" t="str">
        <f>IFERROR(VLOOKUP($E:$E,Input!$C:$Q,14,0),"")</f>
        <v/>
      </c>
      <c r="N97" s="61" t="str">
        <f>IFERROR(VLOOKUP($E:$E,Input!$C:$Q,15,0),"")</f>
        <v/>
      </c>
      <c r="P97" s="21" t="str">
        <f t="shared" si="1"/>
        <v>96,**</v>
      </c>
      <c r="Q97" s="21" t="s">
        <v>46</v>
      </c>
      <c r="R97" s="21">
        <v>6042070338</v>
      </c>
      <c r="T97" s="69" t="s">
        <v>47</v>
      </c>
      <c r="V97" s="21">
        <v>96</v>
      </c>
    </row>
    <row r="98" spans="1:22" ht="15.75">
      <c r="A98" s="11" t="str">
        <f>IFERROR(VLOOKUP($E:$E,scan!$A:$B,2,0),"**")</f>
        <v>**</v>
      </c>
      <c r="B98" s="11" t="str">
        <f>IFERROR(VLOOKUP($E98,scan!A:C,3,0),"**")</f>
        <v>**</v>
      </c>
      <c r="C98" s="58">
        <v>97</v>
      </c>
      <c r="E98" s="36"/>
      <c r="F98" s="57"/>
      <c r="G98" s="64" t="s">
        <v>45</v>
      </c>
      <c r="H98" s="39">
        <v>0</v>
      </c>
      <c r="J98" s="21" t="e">
        <f>VLOOKUP(E98,Input!C:J,5,0)</f>
        <v>#N/A</v>
      </c>
      <c r="K98" s="21" t="e">
        <f>VLOOKUP(E98,Input!C:G,5,0)</f>
        <v>#N/A</v>
      </c>
      <c r="L98" s="61" t="str">
        <f>IFERROR(VLOOKUP($E:$E,Input!$C:$Q,12,0),"")</f>
        <v/>
      </c>
      <c r="M98" s="61" t="str">
        <f>IFERROR(VLOOKUP($E:$E,Input!$C:$Q,14,0),"")</f>
        <v/>
      </c>
      <c r="N98" s="61" t="str">
        <f>IFERROR(VLOOKUP($E:$E,Input!$C:$Q,15,0),"")</f>
        <v/>
      </c>
      <c r="P98" s="21" t="str">
        <f t="shared" si="1"/>
        <v>97,**</v>
      </c>
      <c r="Q98" s="21" t="s">
        <v>46</v>
      </c>
      <c r="R98" s="21">
        <v>6042070338</v>
      </c>
      <c r="T98" s="69" t="s">
        <v>47</v>
      </c>
      <c r="V98" s="21">
        <v>97</v>
      </c>
    </row>
    <row r="99" spans="1:22" ht="15.75">
      <c r="A99" s="11" t="str">
        <f>IFERROR(VLOOKUP($E:$E,scan!$A:$B,2,0),"**")</f>
        <v>**</v>
      </c>
      <c r="B99" s="11" t="str">
        <f>IFERROR(VLOOKUP($E99,scan!A:C,3,0),"**")</f>
        <v>**</v>
      </c>
      <c r="C99" s="58">
        <v>98</v>
      </c>
      <c r="E99" s="36"/>
      <c r="F99" s="57"/>
      <c r="G99" s="64" t="s">
        <v>45</v>
      </c>
      <c r="H99" s="39">
        <v>0</v>
      </c>
      <c r="J99" s="21" t="e">
        <f>VLOOKUP(E99,Input!C:J,5,0)</f>
        <v>#N/A</v>
      </c>
      <c r="K99" s="21" t="e">
        <f>VLOOKUP(E99,Input!C:G,5,0)</f>
        <v>#N/A</v>
      </c>
      <c r="L99" s="61" t="str">
        <f>IFERROR(VLOOKUP($E:$E,Input!$C:$Q,12,0),"")</f>
        <v/>
      </c>
      <c r="M99" s="61" t="str">
        <f>IFERROR(VLOOKUP($E:$E,Input!$C:$Q,14,0),"")</f>
        <v/>
      </c>
      <c r="N99" s="61" t="str">
        <f>IFERROR(VLOOKUP($E:$E,Input!$C:$Q,15,0),"")</f>
        <v/>
      </c>
      <c r="P99" s="21" t="str">
        <f t="shared" si="1"/>
        <v>98,**</v>
      </c>
      <c r="Q99" s="21" t="s">
        <v>46</v>
      </c>
      <c r="R99" s="21">
        <v>6042070338</v>
      </c>
      <c r="T99" s="69" t="s">
        <v>47</v>
      </c>
      <c r="V99" s="21">
        <v>98</v>
      </c>
    </row>
    <row r="100" spans="1:22" ht="15.75">
      <c r="A100" s="11" t="str">
        <f>IFERROR(VLOOKUP($E:$E,scan!$A:$B,2,0),"**")</f>
        <v>**</v>
      </c>
      <c r="B100" s="11" t="str">
        <f>IFERROR(VLOOKUP($E100,scan!A:C,3,0),"**")</f>
        <v>**</v>
      </c>
      <c r="C100" s="58">
        <v>99</v>
      </c>
      <c r="E100" s="36"/>
      <c r="F100" s="57"/>
      <c r="G100" s="64" t="s">
        <v>45</v>
      </c>
      <c r="H100" s="39">
        <v>0</v>
      </c>
      <c r="J100" s="21" t="e">
        <f>VLOOKUP(E100,Input!C:J,5,0)</f>
        <v>#N/A</v>
      </c>
      <c r="K100" s="21" t="e">
        <f>VLOOKUP(E100,Input!C:G,5,0)</f>
        <v>#N/A</v>
      </c>
      <c r="L100" s="61" t="str">
        <f>IFERROR(VLOOKUP($E:$E,Input!$C:$Q,12,0),"")</f>
        <v/>
      </c>
      <c r="M100" s="61" t="str">
        <f>IFERROR(VLOOKUP($E:$E,Input!$C:$Q,14,0),"")</f>
        <v/>
      </c>
      <c r="N100" s="61" t="str">
        <f>IFERROR(VLOOKUP($E:$E,Input!$C:$Q,15,0),"")</f>
        <v/>
      </c>
      <c r="P100" s="21" t="str">
        <f t="shared" si="1"/>
        <v>99,**</v>
      </c>
      <c r="Q100" s="21" t="s">
        <v>46</v>
      </c>
      <c r="R100" s="21">
        <v>6042070338</v>
      </c>
      <c r="T100" s="69" t="s">
        <v>47</v>
      </c>
      <c r="V100" s="21">
        <v>99</v>
      </c>
    </row>
    <row r="101" spans="1:22" ht="15.75">
      <c r="A101" s="11" t="str">
        <f>IFERROR(VLOOKUP($E:$E,scan!$A:$B,2,0),"**")</f>
        <v>**</v>
      </c>
      <c r="B101" s="11" t="str">
        <f>IFERROR(VLOOKUP($E101,scan!A:C,3,0),"**")</f>
        <v>**</v>
      </c>
      <c r="C101" s="58">
        <v>100</v>
      </c>
      <c r="E101" s="36"/>
      <c r="F101" s="57"/>
      <c r="G101" s="64" t="s">
        <v>45</v>
      </c>
      <c r="H101" s="39">
        <v>0</v>
      </c>
      <c r="J101" s="21" t="e">
        <f>VLOOKUP(E101,Input!C:J,5,0)</f>
        <v>#N/A</v>
      </c>
      <c r="K101" s="21" t="e">
        <f>VLOOKUP(E101,Input!C:G,5,0)</f>
        <v>#N/A</v>
      </c>
      <c r="L101" s="61" t="str">
        <f>IFERROR(VLOOKUP($E:$E,Input!$C:$Q,12,0),"")</f>
        <v/>
      </c>
      <c r="M101" s="61" t="str">
        <f>IFERROR(VLOOKUP($E:$E,Input!$C:$Q,14,0),"")</f>
        <v/>
      </c>
      <c r="N101" s="61" t="str">
        <f>IFERROR(VLOOKUP($E:$E,Input!$C:$Q,15,0),"")</f>
        <v/>
      </c>
      <c r="P101" s="21" t="str">
        <f t="shared" si="1"/>
        <v>100,**</v>
      </c>
      <c r="Q101" s="21" t="s">
        <v>46</v>
      </c>
      <c r="R101" s="21">
        <v>6042070338</v>
      </c>
      <c r="T101" s="69" t="s">
        <v>47</v>
      </c>
      <c r="V101" s="21">
        <v>100</v>
      </c>
    </row>
    <row r="102" spans="1:22" ht="15.75">
      <c r="A102" s="11" t="str">
        <f>IFERROR(VLOOKUP($E:$E,scan!$A:$B,2,0),"**")</f>
        <v>**</v>
      </c>
      <c r="B102" s="11" t="str">
        <f>IFERROR(VLOOKUP($E102,scan!A:C,3,0),"**")</f>
        <v>**</v>
      </c>
      <c r="C102" s="58">
        <v>101</v>
      </c>
      <c r="E102" s="36"/>
      <c r="F102" s="57"/>
      <c r="G102" s="64" t="s">
        <v>45</v>
      </c>
      <c r="H102" s="39">
        <v>0</v>
      </c>
      <c r="J102" s="21" t="e">
        <f>VLOOKUP(E102,Input!C:J,5,0)</f>
        <v>#N/A</v>
      </c>
      <c r="K102" s="21" t="e">
        <f>VLOOKUP(E102,Input!C:G,5,0)</f>
        <v>#N/A</v>
      </c>
      <c r="L102" s="61" t="str">
        <f>IFERROR(VLOOKUP($E:$E,Input!$C:$Q,12,0),"")</f>
        <v/>
      </c>
      <c r="M102" s="61" t="str">
        <f>IFERROR(VLOOKUP($E:$E,Input!$C:$Q,14,0),"")</f>
        <v/>
      </c>
      <c r="N102" s="61" t="str">
        <f>IFERROR(VLOOKUP($E:$E,Input!$C:$Q,15,0),"")</f>
        <v/>
      </c>
      <c r="P102" s="21" t="str">
        <f t="shared" si="1"/>
        <v>101,**</v>
      </c>
      <c r="Q102" s="21" t="s">
        <v>46</v>
      </c>
      <c r="R102" s="21">
        <v>6042070338</v>
      </c>
      <c r="T102" s="69" t="s">
        <v>47</v>
      </c>
      <c r="V102" s="21">
        <v>101</v>
      </c>
    </row>
    <row r="103" spans="1:22" ht="15.75">
      <c r="A103" s="11" t="str">
        <f>IFERROR(VLOOKUP($E:$E,scan!$A:$B,2,0),"**")</f>
        <v>**</v>
      </c>
      <c r="B103" s="11" t="str">
        <f>IFERROR(VLOOKUP($E103,scan!A:C,3,0),"**")</f>
        <v>**</v>
      </c>
      <c r="C103" s="58">
        <v>102</v>
      </c>
      <c r="E103" s="36"/>
      <c r="F103" s="57"/>
      <c r="G103" s="64" t="s">
        <v>45</v>
      </c>
      <c r="H103" s="39">
        <v>0</v>
      </c>
      <c r="J103" s="21" t="e">
        <f>VLOOKUP(E103,Input!C:J,5,0)</f>
        <v>#N/A</v>
      </c>
      <c r="K103" s="21" t="e">
        <f>VLOOKUP(E103,Input!C:G,5,0)</f>
        <v>#N/A</v>
      </c>
      <c r="L103" s="61" t="str">
        <f>IFERROR(VLOOKUP($E:$E,Input!$C:$Q,12,0),"")</f>
        <v/>
      </c>
      <c r="M103" s="61" t="str">
        <f>IFERROR(VLOOKUP($E:$E,Input!$C:$Q,14,0),"")</f>
        <v/>
      </c>
      <c r="N103" s="61" t="str">
        <f>IFERROR(VLOOKUP($E:$E,Input!$C:$Q,15,0),"")</f>
        <v/>
      </c>
      <c r="P103" s="21" t="str">
        <f t="shared" si="1"/>
        <v>102,**</v>
      </c>
      <c r="Q103" s="21" t="s">
        <v>46</v>
      </c>
      <c r="R103" s="21">
        <v>6042070338</v>
      </c>
      <c r="T103" s="69" t="s">
        <v>47</v>
      </c>
      <c r="V103" s="21">
        <v>102</v>
      </c>
    </row>
    <row r="104" spans="1:22" ht="15.75">
      <c r="A104" s="11" t="str">
        <f>IFERROR(VLOOKUP($E:$E,scan!$A:$B,2,0),"**")</f>
        <v>**</v>
      </c>
      <c r="B104" s="11" t="str">
        <f>IFERROR(VLOOKUP($E104,scan!A:C,3,0),"**")</f>
        <v>**</v>
      </c>
      <c r="C104" s="58">
        <v>103</v>
      </c>
      <c r="E104" s="36"/>
      <c r="F104" s="57"/>
      <c r="G104" s="64" t="s">
        <v>45</v>
      </c>
      <c r="H104" s="39">
        <v>0</v>
      </c>
      <c r="J104" s="21" t="e">
        <f>VLOOKUP(E104,Input!C:J,5,0)</f>
        <v>#N/A</v>
      </c>
      <c r="K104" s="21" t="e">
        <f>VLOOKUP(E104,Input!C:G,5,0)</f>
        <v>#N/A</v>
      </c>
      <c r="L104" s="61" t="str">
        <f>IFERROR(VLOOKUP($E:$E,Input!$C:$Q,12,0),"")</f>
        <v/>
      </c>
      <c r="M104" s="61" t="str">
        <f>IFERROR(VLOOKUP($E:$E,Input!$C:$Q,14,0),"")</f>
        <v/>
      </c>
      <c r="N104" s="61" t="str">
        <f>IFERROR(VLOOKUP($E:$E,Input!$C:$Q,15,0),"")</f>
        <v/>
      </c>
      <c r="P104" s="21" t="str">
        <f t="shared" si="1"/>
        <v>103,**</v>
      </c>
      <c r="Q104" s="21" t="s">
        <v>46</v>
      </c>
      <c r="R104" s="21">
        <v>6042070338</v>
      </c>
      <c r="T104" s="69" t="s">
        <v>47</v>
      </c>
      <c r="V104" s="21">
        <v>103</v>
      </c>
    </row>
    <row r="105" spans="1:22" ht="15.75">
      <c r="A105" s="11" t="str">
        <f>IFERROR(VLOOKUP($E:$E,scan!$A:$B,2,0),"**")</f>
        <v>**</v>
      </c>
      <c r="B105" s="11" t="str">
        <f>IFERROR(VLOOKUP($E105,scan!A:C,3,0),"**")</f>
        <v>**</v>
      </c>
      <c r="C105" s="58">
        <v>104</v>
      </c>
      <c r="E105" s="36"/>
      <c r="F105" s="57"/>
      <c r="G105" s="64" t="s">
        <v>45</v>
      </c>
      <c r="H105" s="39">
        <v>0</v>
      </c>
      <c r="J105" s="21" t="e">
        <f>VLOOKUP(E105,Input!C:J,5,0)</f>
        <v>#N/A</v>
      </c>
      <c r="K105" s="21" t="e">
        <f>VLOOKUP(E105,Input!C:G,5,0)</f>
        <v>#N/A</v>
      </c>
      <c r="L105" s="61" t="str">
        <f>IFERROR(VLOOKUP($E:$E,Input!$C:$Q,12,0),"")</f>
        <v/>
      </c>
      <c r="M105" s="61" t="str">
        <f>IFERROR(VLOOKUP($E:$E,Input!$C:$Q,14,0),"")</f>
        <v/>
      </c>
      <c r="N105" s="61" t="str">
        <f>IFERROR(VLOOKUP($E:$E,Input!$C:$Q,15,0),"")</f>
        <v/>
      </c>
      <c r="P105" s="21" t="str">
        <f t="shared" si="1"/>
        <v>104,**</v>
      </c>
      <c r="Q105" s="21" t="s">
        <v>46</v>
      </c>
      <c r="R105" s="21">
        <v>6042070338</v>
      </c>
      <c r="T105" s="69" t="s">
        <v>47</v>
      </c>
      <c r="V105" s="21">
        <v>104</v>
      </c>
    </row>
    <row r="106" spans="1:22" ht="15.75">
      <c r="A106" s="11" t="str">
        <f>IFERROR(VLOOKUP($E:$E,scan!$A:$B,2,0),"**")</f>
        <v>**</v>
      </c>
      <c r="B106" s="11" t="str">
        <f>IFERROR(VLOOKUP($E106,scan!A:C,3,0),"**")</f>
        <v>**</v>
      </c>
      <c r="C106" s="58">
        <v>105</v>
      </c>
      <c r="E106" s="36"/>
      <c r="F106" s="57"/>
      <c r="G106" s="64" t="s">
        <v>45</v>
      </c>
      <c r="H106" s="39">
        <v>0</v>
      </c>
      <c r="J106" s="21" t="e">
        <f>VLOOKUP(E106,Input!C:J,5,0)</f>
        <v>#N/A</v>
      </c>
      <c r="K106" s="21" t="e">
        <f>VLOOKUP(E106,Input!C:G,5,0)</f>
        <v>#N/A</v>
      </c>
      <c r="L106" s="61" t="str">
        <f>IFERROR(VLOOKUP($E:$E,Input!$C:$Q,12,0),"")</f>
        <v/>
      </c>
      <c r="M106" s="61" t="str">
        <f>IFERROR(VLOOKUP($E:$E,Input!$C:$Q,14,0),"")</f>
        <v/>
      </c>
      <c r="N106" s="61" t="str">
        <f>IFERROR(VLOOKUP($E:$E,Input!$C:$Q,15,0),"")</f>
        <v/>
      </c>
      <c r="P106" s="21" t="str">
        <f t="shared" si="1"/>
        <v>105,**</v>
      </c>
      <c r="Q106" s="21" t="s">
        <v>46</v>
      </c>
      <c r="R106" s="21">
        <v>6042070338</v>
      </c>
      <c r="T106" s="69" t="s">
        <v>47</v>
      </c>
      <c r="V106" s="21">
        <v>105</v>
      </c>
    </row>
    <row r="107" spans="1:22" ht="15.75">
      <c r="A107" s="11" t="str">
        <f>IFERROR(VLOOKUP($E:$E,scan!$A:$B,2,0),"**")</f>
        <v>**</v>
      </c>
      <c r="B107" s="11" t="str">
        <f>IFERROR(VLOOKUP($E107,scan!A:C,3,0),"**")</f>
        <v>**</v>
      </c>
      <c r="C107" s="58">
        <v>106</v>
      </c>
      <c r="E107" s="36"/>
      <c r="F107" s="57"/>
      <c r="G107" s="64" t="s">
        <v>45</v>
      </c>
      <c r="H107" s="39">
        <v>0</v>
      </c>
      <c r="J107" s="21" t="e">
        <f>VLOOKUP(E107,Input!C:J,5,0)</f>
        <v>#N/A</v>
      </c>
      <c r="K107" s="21" t="e">
        <f>VLOOKUP(E107,Input!C:G,5,0)</f>
        <v>#N/A</v>
      </c>
      <c r="L107" s="61" t="str">
        <f>IFERROR(VLOOKUP($E:$E,Input!$C:$Q,12,0),"")</f>
        <v/>
      </c>
      <c r="M107" s="61" t="str">
        <f>IFERROR(VLOOKUP($E:$E,Input!$C:$Q,14,0),"")</f>
        <v/>
      </c>
      <c r="N107" s="61" t="str">
        <f>IFERROR(VLOOKUP($E:$E,Input!$C:$Q,15,0),"")</f>
        <v/>
      </c>
      <c r="P107" s="21" t="str">
        <f t="shared" si="1"/>
        <v>106,**</v>
      </c>
      <c r="Q107" s="21" t="s">
        <v>46</v>
      </c>
      <c r="R107" s="21">
        <v>6042070338</v>
      </c>
      <c r="T107" s="69" t="s">
        <v>47</v>
      </c>
      <c r="V107" s="21">
        <v>106</v>
      </c>
    </row>
    <row r="108" spans="1:22" ht="15.75">
      <c r="A108" s="11" t="str">
        <f>IFERROR(VLOOKUP($E:$E,scan!$A:$B,2,0),"**")</f>
        <v>**</v>
      </c>
      <c r="B108" s="11" t="str">
        <f>IFERROR(VLOOKUP($E108,scan!A:C,3,0),"**")</f>
        <v>**</v>
      </c>
      <c r="C108" s="58">
        <v>107</v>
      </c>
      <c r="E108" s="36"/>
      <c r="F108" s="57"/>
      <c r="G108" s="64" t="s">
        <v>45</v>
      </c>
      <c r="H108" s="39">
        <v>0</v>
      </c>
      <c r="J108" s="21" t="e">
        <f>VLOOKUP(E108,Input!C:J,5,0)</f>
        <v>#N/A</v>
      </c>
      <c r="K108" s="21" t="e">
        <f>VLOOKUP(E108,Input!C:G,5,0)</f>
        <v>#N/A</v>
      </c>
      <c r="L108" s="61" t="str">
        <f>IFERROR(VLOOKUP($E:$E,Input!$C:$Q,12,0),"")</f>
        <v/>
      </c>
      <c r="M108" s="61" t="str">
        <f>IFERROR(VLOOKUP($E:$E,Input!$C:$Q,14,0),"")</f>
        <v/>
      </c>
      <c r="N108" s="61" t="str">
        <f>IFERROR(VLOOKUP($E:$E,Input!$C:$Q,15,0),"")</f>
        <v/>
      </c>
      <c r="P108" s="21" t="str">
        <f t="shared" si="1"/>
        <v>107,**</v>
      </c>
      <c r="Q108" s="21" t="s">
        <v>46</v>
      </c>
      <c r="R108" s="21">
        <v>6042070338</v>
      </c>
      <c r="T108" s="69" t="s">
        <v>47</v>
      </c>
      <c r="V108" s="21">
        <v>107</v>
      </c>
    </row>
    <row r="109" spans="1:22" ht="15.75">
      <c r="A109" s="11" t="str">
        <f>IFERROR(VLOOKUP($E:$E,scan!$A:$B,2,0),"**")</f>
        <v>**</v>
      </c>
      <c r="B109" s="11" t="str">
        <f>IFERROR(VLOOKUP($E109,scan!A:C,3,0),"**")</f>
        <v>**</v>
      </c>
      <c r="C109" s="58">
        <v>108</v>
      </c>
      <c r="E109" s="36"/>
      <c r="F109" s="57"/>
      <c r="G109" s="64" t="s">
        <v>45</v>
      </c>
      <c r="H109" s="39">
        <v>0</v>
      </c>
      <c r="J109" s="21" t="e">
        <f>VLOOKUP(E109,Input!C:J,5,0)</f>
        <v>#N/A</v>
      </c>
      <c r="K109" s="21" t="e">
        <f>VLOOKUP(E109,Input!C:G,5,0)</f>
        <v>#N/A</v>
      </c>
      <c r="L109" s="61" t="str">
        <f>IFERROR(VLOOKUP($E:$E,Input!$C:$Q,12,0),"")</f>
        <v/>
      </c>
      <c r="M109" s="61" t="str">
        <f>IFERROR(VLOOKUP($E:$E,Input!$C:$Q,14,0),"")</f>
        <v/>
      </c>
      <c r="N109" s="61" t="str">
        <f>IFERROR(VLOOKUP($E:$E,Input!$C:$Q,15,0),"")</f>
        <v/>
      </c>
      <c r="P109" s="21" t="str">
        <f t="shared" si="1"/>
        <v>108,**</v>
      </c>
      <c r="Q109" s="21" t="s">
        <v>46</v>
      </c>
      <c r="R109" s="21">
        <v>6042070338</v>
      </c>
      <c r="T109" s="69" t="s">
        <v>47</v>
      </c>
      <c r="V109" s="21">
        <v>108</v>
      </c>
    </row>
    <row r="110" spans="1:22" ht="15.75">
      <c r="A110" s="11" t="str">
        <f>IFERROR(VLOOKUP($E:$E,scan!$A:$B,2,0),"**")</f>
        <v>**</v>
      </c>
      <c r="B110" s="11" t="str">
        <f>IFERROR(VLOOKUP($E110,scan!A:C,3,0),"**")</f>
        <v>**</v>
      </c>
      <c r="C110" s="58">
        <v>109</v>
      </c>
      <c r="E110" s="36"/>
      <c r="F110" s="57"/>
      <c r="G110" s="64" t="s">
        <v>45</v>
      </c>
      <c r="H110" s="39">
        <v>0</v>
      </c>
      <c r="J110" s="21" t="e">
        <f>VLOOKUP(E110,Input!C:J,5,0)</f>
        <v>#N/A</v>
      </c>
      <c r="K110" s="21" t="e">
        <f>VLOOKUP(E110,Input!C:G,5,0)</f>
        <v>#N/A</v>
      </c>
      <c r="L110" s="61" t="str">
        <f>IFERROR(VLOOKUP($E:$E,Input!$C:$Q,12,0),"")</f>
        <v/>
      </c>
      <c r="M110" s="61" t="str">
        <f>IFERROR(VLOOKUP($E:$E,Input!$C:$Q,14,0),"")</f>
        <v/>
      </c>
      <c r="N110" s="61" t="str">
        <f>IFERROR(VLOOKUP($E:$E,Input!$C:$Q,15,0),"")</f>
        <v/>
      </c>
      <c r="P110" s="21" t="str">
        <f t="shared" si="1"/>
        <v>109,**</v>
      </c>
      <c r="Q110" s="21" t="s">
        <v>46</v>
      </c>
      <c r="R110" s="21">
        <v>6042070338</v>
      </c>
      <c r="T110" s="69" t="s">
        <v>47</v>
      </c>
      <c r="V110" s="21">
        <v>109</v>
      </c>
    </row>
    <row r="111" spans="1:22" ht="15.75">
      <c r="A111" s="11" t="str">
        <f>IFERROR(VLOOKUP($E:$E,scan!$A:$B,2,0),"**")</f>
        <v>**</v>
      </c>
      <c r="B111" s="11" t="str">
        <f>IFERROR(VLOOKUP($E111,scan!A:C,3,0),"**")</f>
        <v>**</v>
      </c>
      <c r="C111" s="58">
        <v>110</v>
      </c>
      <c r="E111" s="36"/>
      <c r="F111" s="57"/>
      <c r="G111" s="64" t="s">
        <v>45</v>
      </c>
      <c r="H111" s="39">
        <v>0</v>
      </c>
      <c r="J111" s="21" t="e">
        <f>VLOOKUP(E111,Input!C:J,5,0)</f>
        <v>#N/A</v>
      </c>
      <c r="K111" s="21" t="e">
        <f>VLOOKUP(E111,Input!C:G,5,0)</f>
        <v>#N/A</v>
      </c>
      <c r="L111" s="61" t="str">
        <f>IFERROR(VLOOKUP($E:$E,Input!$C:$Q,12,0),"")</f>
        <v/>
      </c>
      <c r="M111" s="61" t="str">
        <f>IFERROR(VLOOKUP($E:$E,Input!$C:$Q,14,0),"")</f>
        <v/>
      </c>
      <c r="N111" s="61" t="str">
        <f>IFERROR(VLOOKUP($E:$E,Input!$C:$Q,15,0),"")</f>
        <v/>
      </c>
      <c r="P111" s="21" t="str">
        <f t="shared" si="1"/>
        <v>110,**</v>
      </c>
      <c r="Q111" s="21" t="s">
        <v>46</v>
      </c>
      <c r="R111" s="21">
        <v>6042070338</v>
      </c>
      <c r="T111" s="69" t="s">
        <v>47</v>
      </c>
      <c r="V111" s="21">
        <v>110</v>
      </c>
    </row>
    <row r="112" spans="1:22" ht="15.75">
      <c r="A112" s="11" t="str">
        <f>IFERROR(VLOOKUP($E:$E,scan!$A:$B,2,0),"**")</f>
        <v>**</v>
      </c>
      <c r="B112" s="11" t="str">
        <f>IFERROR(VLOOKUP($E112,scan!A:C,3,0),"**")</f>
        <v>**</v>
      </c>
      <c r="C112" s="58">
        <v>111</v>
      </c>
      <c r="E112" s="36"/>
      <c r="F112" s="57"/>
      <c r="G112" s="64" t="s">
        <v>45</v>
      </c>
      <c r="H112" s="39">
        <v>0</v>
      </c>
      <c r="J112" s="21" t="e">
        <f>VLOOKUP(E112,Input!C:J,5,0)</f>
        <v>#N/A</v>
      </c>
      <c r="K112" s="21" t="e">
        <f>VLOOKUP(E112,Input!C:G,5,0)</f>
        <v>#N/A</v>
      </c>
      <c r="L112" s="61" t="str">
        <f>IFERROR(VLOOKUP($E:$E,Input!$C:$Q,12,0),"")</f>
        <v/>
      </c>
      <c r="M112" s="61" t="str">
        <f>IFERROR(VLOOKUP($E:$E,Input!$C:$Q,14,0),"")</f>
        <v/>
      </c>
      <c r="N112" s="61" t="str">
        <f>IFERROR(VLOOKUP($E:$E,Input!$C:$Q,15,0),"")</f>
        <v/>
      </c>
      <c r="P112" s="21" t="str">
        <f t="shared" si="1"/>
        <v>111,**</v>
      </c>
      <c r="Q112" s="21" t="s">
        <v>46</v>
      </c>
      <c r="R112" s="21">
        <v>6042070338</v>
      </c>
      <c r="T112" s="69" t="s">
        <v>47</v>
      </c>
      <c r="V112" s="21">
        <v>111</v>
      </c>
    </row>
    <row r="113" spans="1:22" ht="15.75">
      <c r="A113" s="11" t="str">
        <f>IFERROR(VLOOKUP($E:$E,scan!$A:$B,2,0),"**")</f>
        <v>**</v>
      </c>
      <c r="B113" s="11" t="str">
        <f>IFERROR(VLOOKUP($E113,scan!A:C,3,0),"**")</f>
        <v>**</v>
      </c>
      <c r="C113" s="58">
        <v>112</v>
      </c>
      <c r="E113" s="36"/>
      <c r="F113" s="57"/>
      <c r="G113" s="64" t="s">
        <v>45</v>
      </c>
      <c r="H113" s="39">
        <v>0</v>
      </c>
      <c r="J113" s="21" t="e">
        <f>VLOOKUP(E113,Input!C:J,5,0)</f>
        <v>#N/A</v>
      </c>
      <c r="K113" s="21" t="e">
        <f>VLOOKUP(E113,Input!C:G,5,0)</f>
        <v>#N/A</v>
      </c>
      <c r="L113" s="61" t="str">
        <f>IFERROR(VLOOKUP($E:$E,Input!$C:$Q,12,0),"")</f>
        <v/>
      </c>
      <c r="M113" s="61" t="str">
        <f>IFERROR(VLOOKUP($E:$E,Input!$C:$Q,14,0),"")</f>
        <v/>
      </c>
      <c r="N113" s="61" t="str">
        <f>IFERROR(VLOOKUP($E:$E,Input!$C:$Q,15,0),"")</f>
        <v/>
      </c>
      <c r="P113" s="21" t="str">
        <f t="shared" si="1"/>
        <v>112,**</v>
      </c>
      <c r="Q113" s="21" t="s">
        <v>46</v>
      </c>
      <c r="R113" s="21">
        <v>6042070338</v>
      </c>
      <c r="T113" s="69" t="s">
        <v>47</v>
      </c>
      <c r="V113" s="21">
        <v>112</v>
      </c>
    </row>
    <row r="114" spans="1:22" ht="15.75">
      <c r="A114" s="11" t="str">
        <f>IFERROR(VLOOKUP($E:$E,scan!$A:$B,2,0),"**")</f>
        <v>**</v>
      </c>
      <c r="B114" s="11" t="str">
        <f>IFERROR(VLOOKUP($E114,scan!A:C,3,0),"**")</f>
        <v>**</v>
      </c>
      <c r="C114" s="58">
        <v>113</v>
      </c>
      <c r="E114" s="36"/>
      <c r="F114" s="57"/>
      <c r="G114" s="64" t="s">
        <v>45</v>
      </c>
      <c r="H114" s="39">
        <v>0</v>
      </c>
      <c r="J114" s="21" t="e">
        <f>VLOOKUP(E114,Input!C:J,5,0)</f>
        <v>#N/A</v>
      </c>
      <c r="K114" s="21" t="e">
        <f>VLOOKUP(E114,Input!C:G,5,0)</f>
        <v>#N/A</v>
      </c>
      <c r="L114" s="61" t="str">
        <f>IFERROR(VLOOKUP($E:$E,Input!$C:$Q,12,0),"")</f>
        <v/>
      </c>
      <c r="M114" s="61" t="str">
        <f>IFERROR(VLOOKUP($E:$E,Input!$C:$Q,14,0),"")</f>
        <v/>
      </c>
      <c r="N114" s="61" t="str">
        <f>IFERROR(VLOOKUP($E:$E,Input!$C:$Q,15,0),"")</f>
        <v/>
      </c>
      <c r="P114" s="21" t="str">
        <f t="shared" si="1"/>
        <v>113,**</v>
      </c>
      <c r="Q114" s="21" t="s">
        <v>46</v>
      </c>
      <c r="R114" s="21">
        <v>6042070338</v>
      </c>
      <c r="T114" s="69" t="s">
        <v>47</v>
      </c>
      <c r="V114" s="21">
        <v>113</v>
      </c>
    </row>
    <row r="115" spans="1:22" ht="15.75">
      <c r="A115" s="11" t="str">
        <f>IFERROR(VLOOKUP($E:$E,scan!$A:$B,2,0),"**")</f>
        <v>**</v>
      </c>
      <c r="B115" s="11" t="str">
        <f>IFERROR(VLOOKUP($E115,scan!A:C,3,0),"**")</f>
        <v>**</v>
      </c>
      <c r="C115" s="58">
        <v>114</v>
      </c>
      <c r="E115" s="36"/>
      <c r="F115" s="57"/>
      <c r="G115" s="64" t="s">
        <v>45</v>
      </c>
      <c r="H115" s="39">
        <v>0</v>
      </c>
      <c r="J115" s="21" t="e">
        <f>VLOOKUP(E115,Input!C:J,5,0)</f>
        <v>#N/A</v>
      </c>
      <c r="K115" s="21" t="e">
        <f>VLOOKUP(E115,Input!C:G,5,0)</f>
        <v>#N/A</v>
      </c>
      <c r="L115" s="61" t="str">
        <f>IFERROR(VLOOKUP($E:$E,Input!$C:$Q,12,0),"")</f>
        <v/>
      </c>
      <c r="M115" s="61" t="str">
        <f>IFERROR(VLOOKUP($E:$E,Input!$C:$Q,14,0),"")</f>
        <v/>
      </c>
      <c r="N115" s="61" t="str">
        <f>IFERROR(VLOOKUP($E:$E,Input!$C:$Q,15,0),"")</f>
        <v/>
      </c>
      <c r="P115" s="21" t="str">
        <f t="shared" si="1"/>
        <v>114,**</v>
      </c>
      <c r="Q115" s="21" t="s">
        <v>46</v>
      </c>
      <c r="R115" s="21">
        <v>6042070338</v>
      </c>
      <c r="T115" s="69" t="s">
        <v>47</v>
      </c>
      <c r="V115" s="21">
        <v>114</v>
      </c>
    </row>
    <row r="116" spans="1:22" ht="15.75">
      <c r="A116" s="11" t="str">
        <f>IFERROR(VLOOKUP($E:$E,scan!$A:$B,2,0),"**")</f>
        <v>**</v>
      </c>
      <c r="B116" s="11" t="str">
        <f>IFERROR(VLOOKUP($E116,scan!A:C,3,0),"**")</f>
        <v>**</v>
      </c>
      <c r="C116" s="58">
        <v>115</v>
      </c>
      <c r="E116" s="36"/>
      <c r="F116" s="57"/>
      <c r="G116" s="64" t="s">
        <v>45</v>
      </c>
      <c r="H116" s="39">
        <v>0</v>
      </c>
      <c r="J116" s="21" t="e">
        <f>VLOOKUP(E116,Input!C:J,5,0)</f>
        <v>#N/A</v>
      </c>
      <c r="K116" s="21" t="e">
        <f>VLOOKUP(E116,Input!C:G,5,0)</f>
        <v>#N/A</v>
      </c>
      <c r="L116" s="61" t="str">
        <f>IFERROR(VLOOKUP($E:$E,Input!$C:$Q,12,0),"")</f>
        <v/>
      </c>
      <c r="M116" s="61" t="str">
        <f>IFERROR(VLOOKUP($E:$E,Input!$C:$Q,14,0),"")</f>
        <v/>
      </c>
      <c r="N116" s="61" t="str">
        <f>IFERROR(VLOOKUP($E:$E,Input!$C:$Q,15,0),"")</f>
        <v/>
      </c>
      <c r="P116" s="21" t="str">
        <f t="shared" si="1"/>
        <v>115,**</v>
      </c>
      <c r="Q116" s="21" t="s">
        <v>46</v>
      </c>
      <c r="R116" s="21">
        <v>6042070338</v>
      </c>
      <c r="T116" s="69" t="s">
        <v>47</v>
      </c>
      <c r="V116" s="21">
        <v>115</v>
      </c>
    </row>
    <row r="117" spans="1:22" ht="15.75">
      <c r="A117" s="11" t="str">
        <f>IFERROR(VLOOKUP($E:$E,scan!$A:$B,2,0),"**")</f>
        <v>**</v>
      </c>
      <c r="B117" s="11" t="str">
        <f>IFERROR(VLOOKUP($E117,scan!A:C,3,0),"**")</f>
        <v>**</v>
      </c>
      <c r="C117" s="58">
        <v>116</v>
      </c>
      <c r="E117" s="36"/>
      <c r="F117" s="57"/>
      <c r="G117" s="64" t="s">
        <v>45</v>
      </c>
      <c r="H117" s="39">
        <v>0</v>
      </c>
      <c r="J117" s="21" t="e">
        <f>VLOOKUP(E117,Input!C:J,5,0)</f>
        <v>#N/A</v>
      </c>
      <c r="K117" s="21" t="e">
        <f>VLOOKUP(E117,Input!C:G,5,0)</f>
        <v>#N/A</v>
      </c>
      <c r="L117" s="61" t="str">
        <f>IFERROR(VLOOKUP($E:$E,Input!$C:$Q,12,0),"")</f>
        <v/>
      </c>
      <c r="M117" s="61" t="str">
        <f>IFERROR(VLOOKUP($E:$E,Input!$C:$Q,14,0),"")</f>
        <v/>
      </c>
      <c r="N117" s="61" t="str">
        <f>IFERROR(VLOOKUP($E:$E,Input!$C:$Q,15,0),"")</f>
        <v/>
      </c>
      <c r="P117" s="21" t="str">
        <f t="shared" si="1"/>
        <v>116,**</v>
      </c>
      <c r="Q117" s="21" t="s">
        <v>46</v>
      </c>
      <c r="R117" s="21">
        <v>6042070338</v>
      </c>
      <c r="T117" s="69" t="s">
        <v>47</v>
      </c>
      <c r="V117" s="21">
        <v>116</v>
      </c>
    </row>
    <row r="118" spans="1:22" ht="15.75">
      <c r="A118" s="11" t="str">
        <f>IFERROR(VLOOKUP($E:$E,scan!$A:$B,2,0),"**")</f>
        <v>**</v>
      </c>
      <c r="B118" s="11" t="str">
        <f>IFERROR(VLOOKUP($E118,scan!A:C,3,0),"**")</f>
        <v>**</v>
      </c>
      <c r="C118" s="58">
        <v>117</v>
      </c>
      <c r="E118" s="36"/>
      <c r="F118" s="57"/>
      <c r="G118" s="64" t="s">
        <v>45</v>
      </c>
      <c r="H118" s="39">
        <v>0</v>
      </c>
      <c r="J118" s="21" t="e">
        <f>VLOOKUP(E118,Input!C:J,5,0)</f>
        <v>#N/A</v>
      </c>
      <c r="K118" s="21" t="e">
        <f>VLOOKUP(E118,Input!C:G,5,0)</f>
        <v>#N/A</v>
      </c>
      <c r="L118" s="61" t="str">
        <f>IFERROR(VLOOKUP($E:$E,Input!$C:$Q,12,0),"")</f>
        <v/>
      </c>
      <c r="M118" s="61" t="str">
        <f>IFERROR(VLOOKUP($E:$E,Input!$C:$Q,14,0),"")</f>
        <v/>
      </c>
      <c r="N118" s="61" t="str">
        <f>IFERROR(VLOOKUP($E:$E,Input!$C:$Q,15,0),"")</f>
        <v/>
      </c>
      <c r="P118" s="21" t="str">
        <f t="shared" si="1"/>
        <v>117,**</v>
      </c>
      <c r="Q118" s="21" t="s">
        <v>46</v>
      </c>
      <c r="R118" s="21">
        <v>6042070338</v>
      </c>
      <c r="T118" s="69" t="s">
        <v>47</v>
      </c>
      <c r="V118" s="21">
        <v>117</v>
      </c>
    </row>
    <row r="119" spans="1:22" ht="15.75">
      <c r="A119" s="11" t="str">
        <f>IFERROR(VLOOKUP($E:$E,scan!$A:$B,2,0),"**")</f>
        <v>**</v>
      </c>
      <c r="B119" s="11" t="str">
        <f>IFERROR(VLOOKUP($E119,scan!A:C,3,0),"**")</f>
        <v>**</v>
      </c>
      <c r="C119" s="58">
        <v>118</v>
      </c>
      <c r="E119" s="36"/>
      <c r="F119" s="57"/>
      <c r="G119" s="64" t="s">
        <v>45</v>
      </c>
      <c r="H119" s="39">
        <v>0</v>
      </c>
      <c r="J119" s="21" t="e">
        <f>VLOOKUP(E119,Input!C:J,5,0)</f>
        <v>#N/A</v>
      </c>
      <c r="K119" s="21" t="e">
        <f>VLOOKUP(E119,Input!C:G,5,0)</f>
        <v>#N/A</v>
      </c>
      <c r="L119" s="61" t="str">
        <f>IFERROR(VLOOKUP($E:$E,Input!$C:$Q,12,0),"")</f>
        <v/>
      </c>
      <c r="M119" s="61" t="str">
        <f>IFERROR(VLOOKUP($E:$E,Input!$C:$Q,14,0),"")</f>
        <v/>
      </c>
      <c r="N119" s="61" t="str">
        <f>IFERROR(VLOOKUP($E:$E,Input!$C:$Q,15,0),"")</f>
        <v/>
      </c>
      <c r="P119" s="21" t="str">
        <f t="shared" si="1"/>
        <v>118,**</v>
      </c>
      <c r="Q119" s="21" t="s">
        <v>46</v>
      </c>
      <c r="R119" s="21">
        <v>6042070338</v>
      </c>
      <c r="T119" s="69" t="s">
        <v>47</v>
      </c>
      <c r="V119" s="21">
        <v>118</v>
      </c>
    </row>
    <row r="120" spans="1:22" ht="15.75">
      <c r="A120" s="11" t="str">
        <f>IFERROR(VLOOKUP($E:$E,scan!$A:$B,2,0),"**")</f>
        <v>**</v>
      </c>
      <c r="B120" s="11" t="str">
        <f>IFERROR(VLOOKUP($E120,scan!A:C,3,0),"**")</f>
        <v>**</v>
      </c>
      <c r="C120" s="58">
        <v>119</v>
      </c>
      <c r="E120" s="36"/>
      <c r="F120" s="57"/>
      <c r="G120" s="64" t="s">
        <v>45</v>
      </c>
      <c r="H120" s="39">
        <v>0</v>
      </c>
      <c r="J120" s="21" t="e">
        <f>VLOOKUP(E120,Input!C:J,5,0)</f>
        <v>#N/A</v>
      </c>
      <c r="K120" s="21" t="e">
        <f>VLOOKUP(E120,Input!C:G,5,0)</f>
        <v>#N/A</v>
      </c>
      <c r="L120" s="61" t="str">
        <f>IFERROR(VLOOKUP($E:$E,Input!$C:$Q,12,0),"")</f>
        <v/>
      </c>
      <c r="M120" s="61" t="str">
        <f>IFERROR(VLOOKUP($E:$E,Input!$C:$Q,14,0),"")</f>
        <v/>
      </c>
      <c r="N120" s="61" t="str">
        <f>IFERROR(VLOOKUP($E:$E,Input!$C:$Q,15,0),"")</f>
        <v/>
      </c>
      <c r="P120" s="21" t="str">
        <f t="shared" si="1"/>
        <v>119,**</v>
      </c>
      <c r="Q120" s="21" t="s">
        <v>46</v>
      </c>
      <c r="R120" s="21">
        <v>6042070338</v>
      </c>
      <c r="T120" s="69" t="s">
        <v>47</v>
      </c>
      <c r="V120" s="21">
        <v>119</v>
      </c>
    </row>
    <row r="121" spans="1:22" ht="15.75">
      <c r="A121" s="11" t="str">
        <f>IFERROR(VLOOKUP($E:$E,scan!$A:$B,2,0),"**")</f>
        <v>**</v>
      </c>
      <c r="B121" s="11" t="str">
        <f>IFERROR(VLOOKUP($E121,scan!A:C,3,0),"**")</f>
        <v>**</v>
      </c>
      <c r="C121" s="58">
        <v>120</v>
      </c>
      <c r="E121" s="36"/>
      <c r="F121" s="57"/>
      <c r="G121" s="64" t="s">
        <v>45</v>
      </c>
      <c r="H121" s="39">
        <v>0</v>
      </c>
      <c r="J121" s="21" t="e">
        <f>VLOOKUP(E121,Input!C:J,5,0)</f>
        <v>#N/A</v>
      </c>
      <c r="K121" s="21" t="e">
        <f>VLOOKUP(E121,Input!C:G,5,0)</f>
        <v>#N/A</v>
      </c>
      <c r="L121" s="61" t="str">
        <f>IFERROR(VLOOKUP($E:$E,Input!$C:$Q,12,0),"")</f>
        <v/>
      </c>
      <c r="M121" s="61" t="str">
        <f>IFERROR(VLOOKUP($E:$E,Input!$C:$Q,14,0),"")</f>
        <v/>
      </c>
      <c r="N121" s="61" t="str">
        <f>IFERROR(VLOOKUP($E:$E,Input!$C:$Q,15,0),"")</f>
        <v/>
      </c>
      <c r="P121" s="21" t="str">
        <f t="shared" si="1"/>
        <v>120,**</v>
      </c>
      <c r="Q121" s="21" t="s">
        <v>46</v>
      </c>
      <c r="R121" s="21">
        <v>6042070338</v>
      </c>
      <c r="T121" s="69" t="s">
        <v>47</v>
      </c>
      <c r="V121" s="21">
        <v>120</v>
      </c>
    </row>
    <row r="122" spans="1:22" ht="15.75">
      <c r="A122" s="11" t="str">
        <f>IFERROR(VLOOKUP($E:$E,scan!$A:$B,2,0),"**")</f>
        <v>**</v>
      </c>
      <c r="B122" s="11" t="str">
        <f>IFERROR(VLOOKUP($E122,scan!A:C,3,0),"**")</f>
        <v>**</v>
      </c>
      <c r="C122" s="58">
        <v>121</v>
      </c>
      <c r="E122" s="36"/>
      <c r="F122" s="57"/>
      <c r="G122" s="64" t="s">
        <v>45</v>
      </c>
      <c r="H122" s="39">
        <v>0</v>
      </c>
      <c r="J122" s="21" t="e">
        <f>VLOOKUP(E122,Input!C:J,5,0)</f>
        <v>#N/A</v>
      </c>
      <c r="K122" s="21" t="e">
        <f>VLOOKUP(E122,Input!C:G,5,0)</f>
        <v>#N/A</v>
      </c>
      <c r="L122" s="61" t="str">
        <f>IFERROR(VLOOKUP($E:$E,Input!$C:$Q,12,0),"")</f>
        <v/>
      </c>
      <c r="M122" s="61" t="str">
        <f>IFERROR(VLOOKUP($E:$E,Input!$C:$Q,14,0),"")</f>
        <v/>
      </c>
      <c r="N122" s="61" t="str">
        <f>IFERROR(VLOOKUP($E:$E,Input!$C:$Q,15,0),"")</f>
        <v/>
      </c>
      <c r="P122" s="21" t="str">
        <f t="shared" si="1"/>
        <v>121,**</v>
      </c>
      <c r="Q122" s="21" t="s">
        <v>46</v>
      </c>
      <c r="R122" s="21">
        <v>6042070338</v>
      </c>
      <c r="T122" s="69" t="s">
        <v>47</v>
      </c>
      <c r="V122" s="21">
        <v>121</v>
      </c>
    </row>
    <row r="123" spans="1:22" ht="15.75">
      <c r="A123" s="11" t="str">
        <f>IFERROR(VLOOKUP($E:$E,scan!$A:$B,2,0),"**")</f>
        <v>**</v>
      </c>
      <c r="B123" s="11" t="str">
        <f>IFERROR(VLOOKUP($E123,scan!A:C,3,0),"**")</f>
        <v>**</v>
      </c>
      <c r="C123" s="58">
        <v>122</v>
      </c>
      <c r="E123" s="36"/>
      <c r="F123" s="57"/>
      <c r="G123" s="64" t="s">
        <v>45</v>
      </c>
      <c r="H123" s="39">
        <v>0</v>
      </c>
      <c r="J123" s="21" t="e">
        <f>VLOOKUP(E123,Input!C:J,5,0)</f>
        <v>#N/A</v>
      </c>
      <c r="K123" s="21" t="e">
        <f>VLOOKUP(E123,Input!C:G,5,0)</f>
        <v>#N/A</v>
      </c>
      <c r="L123" s="61" t="str">
        <f>IFERROR(VLOOKUP($E:$E,Input!$C:$Q,12,0),"")</f>
        <v/>
      </c>
      <c r="M123" s="61" t="str">
        <f>IFERROR(VLOOKUP($E:$E,Input!$C:$Q,14,0),"")</f>
        <v/>
      </c>
      <c r="N123" s="61" t="str">
        <f>IFERROR(VLOOKUP($E:$E,Input!$C:$Q,15,0),"")</f>
        <v/>
      </c>
      <c r="P123" s="21" t="str">
        <f t="shared" si="1"/>
        <v>122,**</v>
      </c>
      <c r="Q123" s="21" t="s">
        <v>46</v>
      </c>
      <c r="R123" s="21">
        <v>6042070338</v>
      </c>
      <c r="T123" s="69" t="s">
        <v>47</v>
      </c>
      <c r="V123" s="21">
        <v>122</v>
      </c>
    </row>
    <row r="124" spans="1:22" ht="15.75">
      <c r="A124" s="11" t="str">
        <f>IFERROR(VLOOKUP($E:$E,scan!$A:$B,2,0),"**")</f>
        <v>**</v>
      </c>
      <c r="B124" s="11" t="str">
        <f>IFERROR(VLOOKUP($E124,scan!A:C,3,0),"**")</f>
        <v>**</v>
      </c>
      <c r="C124" s="58">
        <v>123</v>
      </c>
      <c r="E124" s="36"/>
      <c r="F124" s="57"/>
      <c r="G124" s="64" t="s">
        <v>45</v>
      </c>
      <c r="H124" s="39">
        <v>0</v>
      </c>
      <c r="J124" s="21" t="e">
        <f>VLOOKUP(E124,Input!C:J,5,0)</f>
        <v>#N/A</v>
      </c>
      <c r="K124" s="21" t="e">
        <f>VLOOKUP(E124,Input!C:G,5,0)</f>
        <v>#N/A</v>
      </c>
      <c r="L124" s="61" t="str">
        <f>IFERROR(VLOOKUP($E:$E,Input!$C:$Q,12,0),"")</f>
        <v/>
      </c>
      <c r="M124" s="61" t="str">
        <f>IFERROR(VLOOKUP($E:$E,Input!$C:$Q,14,0),"")</f>
        <v/>
      </c>
      <c r="N124" s="61" t="str">
        <f>IFERROR(VLOOKUP($E:$E,Input!$C:$Q,15,0),"")</f>
        <v/>
      </c>
      <c r="P124" s="21" t="str">
        <f t="shared" si="1"/>
        <v>123,**</v>
      </c>
      <c r="Q124" s="21" t="s">
        <v>46</v>
      </c>
      <c r="R124" s="21">
        <v>6042070338</v>
      </c>
      <c r="T124" s="69" t="s">
        <v>47</v>
      </c>
      <c r="V124" s="21">
        <v>123</v>
      </c>
    </row>
    <row r="125" spans="1:22" ht="15.75">
      <c r="A125" s="11" t="str">
        <f>IFERROR(VLOOKUP($E:$E,scan!$A:$B,2,0),"**")</f>
        <v>**</v>
      </c>
      <c r="B125" s="11" t="str">
        <f>IFERROR(VLOOKUP($E125,scan!A:C,3,0),"**")</f>
        <v>**</v>
      </c>
      <c r="C125" s="58">
        <v>124</v>
      </c>
      <c r="E125" s="36"/>
      <c r="F125" s="57"/>
      <c r="G125" s="64" t="s">
        <v>45</v>
      </c>
      <c r="H125" s="39">
        <v>0</v>
      </c>
      <c r="J125" s="21" t="e">
        <f>VLOOKUP(E125,Input!C:J,5,0)</f>
        <v>#N/A</v>
      </c>
      <c r="K125" s="21" t="e">
        <f>VLOOKUP(E125,Input!C:G,5,0)</f>
        <v>#N/A</v>
      </c>
      <c r="L125" s="61" t="str">
        <f>IFERROR(VLOOKUP($E:$E,Input!$C:$Q,12,0),"")</f>
        <v/>
      </c>
      <c r="M125" s="61" t="str">
        <f>IFERROR(VLOOKUP($E:$E,Input!$C:$Q,14,0),"")</f>
        <v/>
      </c>
      <c r="N125" s="61" t="str">
        <f>IFERROR(VLOOKUP($E:$E,Input!$C:$Q,15,0),"")</f>
        <v/>
      </c>
      <c r="P125" s="21" t="str">
        <f t="shared" si="1"/>
        <v>124,**</v>
      </c>
      <c r="Q125" s="21" t="s">
        <v>46</v>
      </c>
      <c r="R125" s="21">
        <v>6042070338</v>
      </c>
      <c r="T125" s="69" t="s">
        <v>47</v>
      </c>
      <c r="V125" s="21">
        <v>124</v>
      </c>
    </row>
    <row r="126" spans="1:22" ht="15.75">
      <c r="A126" s="11" t="str">
        <f>IFERROR(VLOOKUP($E:$E,scan!$A:$B,2,0),"**")</f>
        <v>**</v>
      </c>
      <c r="B126" s="11" t="str">
        <f>IFERROR(VLOOKUP($E126,scan!A:C,3,0),"**")</f>
        <v>**</v>
      </c>
      <c r="C126" s="58">
        <v>125</v>
      </c>
      <c r="E126" s="36"/>
      <c r="F126" s="57"/>
      <c r="G126" s="64" t="s">
        <v>45</v>
      </c>
      <c r="H126" s="39">
        <v>0</v>
      </c>
      <c r="J126" s="21" t="e">
        <f>VLOOKUP(E126,Input!C:J,5,0)</f>
        <v>#N/A</v>
      </c>
      <c r="K126" s="21" t="e">
        <f>VLOOKUP(E126,Input!C:G,5,0)</f>
        <v>#N/A</v>
      </c>
      <c r="L126" s="61" t="str">
        <f>IFERROR(VLOOKUP($E:$E,Input!$C:$Q,12,0),"")</f>
        <v/>
      </c>
      <c r="M126" s="61" t="str">
        <f>IFERROR(VLOOKUP($E:$E,Input!$C:$Q,14,0),"")</f>
        <v/>
      </c>
      <c r="N126" s="61" t="str">
        <f>IFERROR(VLOOKUP($E:$E,Input!$C:$Q,15,0),"")</f>
        <v/>
      </c>
      <c r="P126" s="21" t="str">
        <f t="shared" si="1"/>
        <v>125,**</v>
      </c>
      <c r="Q126" s="21" t="s">
        <v>46</v>
      </c>
      <c r="R126" s="21">
        <v>6042070338</v>
      </c>
      <c r="T126" s="69" t="s">
        <v>47</v>
      </c>
      <c r="V126" s="21">
        <v>125</v>
      </c>
    </row>
    <row r="127" spans="1:22" ht="15.75">
      <c r="A127" s="11" t="str">
        <f>IFERROR(VLOOKUP($E:$E,scan!$A:$B,2,0),"**")</f>
        <v>**</v>
      </c>
      <c r="B127" s="11" t="str">
        <f>IFERROR(VLOOKUP($E127,scan!A:C,3,0),"**")</f>
        <v>**</v>
      </c>
      <c r="C127" s="58">
        <v>126</v>
      </c>
      <c r="E127" s="36"/>
      <c r="F127" s="57"/>
      <c r="G127" s="64" t="s">
        <v>45</v>
      </c>
      <c r="H127" s="39">
        <v>0</v>
      </c>
      <c r="J127" s="21" t="e">
        <f>VLOOKUP(E127,Input!C:J,5,0)</f>
        <v>#N/A</v>
      </c>
      <c r="K127" s="21" t="e">
        <f>VLOOKUP(E127,Input!C:G,5,0)</f>
        <v>#N/A</v>
      </c>
      <c r="L127" s="61" t="str">
        <f>IFERROR(VLOOKUP($E:$E,Input!$C:$Q,12,0),"")</f>
        <v/>
      </c>
      <c r="M127" s="61" t="str">
        <f>IFERROR(VLOOKUP($E:$E,Input!$C:$Q,14,0),"")</f>
        <v/>
      </c>
      <c r="N127" s="61" t="str">
        <f>IFERROR(VLOOKUP($E:$E,Input!$C:$Q,15,0),"")</f>
        <v/>
      </c>
      <c r="P127" s="21" t="str">
        <f t="shared" si="1"/>
        <v>126,**</v>
      </c>
      <c r="Q127" s="21" t="s">
        <v>46</v>
      </c>
      <c r="R127" s="21">
        <v>6042070338</v>
      </c>
      <c r="T127" s="69" t="s">
        <v>47</v>
      </c>
      <c r="V127" s="21">
        <v>126</v>
      </c>
    </row>
    <row r="128" spans="1:22" ht="15.75">
      <c r="A128" s="11" t="str">
        <f>IFERROR(VLOOKUP($E:$E,scan!$A:$B,2,0),"**")</f>
        <v>**</v>
      </c>
      <c r="B128" s="11" t="str">
        <f>IFERROR(VLOOKUP($E128,scan!A:C,3,0),"**")</f>
        <v>**</v>
      </c>
      <c r="C128" s="58">
        <v>127</v>
      </c>
      <c r="E128" s="36"/>
      <c r="F128" s="57"/>
      <c r="G128" s="64" t="s">
        <v>45</v>
      </c>
      <c r="H128" s="39">
        <v>0</v>
      </c>
      <c r="J128" s="21" t="e">
        <f>VLOOKUP(E128,Input!C:J,5,0)</f>
        <v>#N/A</v>
      </c>
      <c r="K128" s="21" t="e">
        <f>VLOOKUP(E128,Input!C:G,5,0)</f>
        <v>#N/A</v>
      </c>
      <c r="L128" s="61" t="str">
        <f>IFERROR(VLOOKUP($E:$E,Input!$C:$Q,12,0),"")</f>
        <v/>
      </c>
      <c r="M128" s="61" t="str">
        <f>IFERROR(VLOOKUP($E:$E,Input!$C:$Q,14,0),"")</f>
        <v/>
      </c>
      <c r="N128" s="61" t="str">
        <f>IFERROR(VLOOKUP($E:$E,Input!$C:$Q,15,0),"")</f>
        <v/>
      </c>
      <c r="P128" s="21" t="str">
        <f t="shared" si="1"/>
        <v>127,**</v>
      </c>
      <c r="Q128" s="21" t="s">
        <v>46</v>
      </c>
      <c r="R128" s="21">
        <v>6042070338</v>
      </c>
      <c r="T128" s="69" t="s">
        <v>47</v>
      </c>
      <c r="V128" s="21">
        <v>127</v>
      </c>
    </row>
    <row r="129" spans="1:22" ht="15.75">
      <c r="A129" s="11" t="str">
        <f>IFERROR(VLOOKUP($E:$E,scan!$A:$B,2,0),"**")</f>
        <v>**</v>
      </c>
      <c r="B129" s="11" t="str">
        <f>IFERROR(VLOOKUP($E129,scan!A:C,3,0),"**")</f>
        <v>**</v>
      </c>
      <c r="C129" s="58">
        <v>128</v>
      </c>
      <c r="E129" s="36"/>
      <c r="F129" s="57"/>
      <c r="G129" s="64" t="s">
        <v>45</v>
      </c>
      <c r="H129" s="39">
        <v>0</v>
      </c>
      <c r="J129" s="21" t="e">
        <f>VLOOKUP(E129,Input!C:J,5,0)</f>
        <v>#N/A</v>
      </c>
      <c r="K129" s="21" t="e">
        <f>VLOOKUP(E129,Input!C:G,5,0)</f>
        <v>#N/A</v>
      </c>
      <c r="L129" s="61" t="str">
        <f>IFERROR(VLOOKUP($E:$E,Input!$C:$Q,12,0),"")</f>
        <v/>
      </c>
      <c r="M129" s="61" t="str">
        <f>IFERROR(VLOOKUP($E:$E,Input!$C:$Q,14,0),"")</f>
        <v/>
      </c>
      <c r="N129" s="61" t="str">
        <f>IFERROR(VLOOKUP($E:$E,Input!$C:$Q,15,0),"")</f>
        <v/>
      </c>
      <c r="P129" s="21" t="str">
        <f t="shared" si="1"/>
        <v>128,**</v>
      </c>
      <c r="Q129" s="21" t="s">
        <v>46</v>
      </c>
      <c r="R129" s="21">
        <v>6042070338</v>
      </c>
      <c r="T129" s="69" t="s">
        <v>47</v>
      </c>
      <c r="V129" s="21">
        <v>128</v>
      </c>
    </row>
    <row r="130" spans="1:22" ht="15.75">
      <c r="A130" s="11" t="str">
        <f>IFERROR(VLOOKUP($E:$E,scan!$A:$B,2,0),"**")</f>
        <v>**</v>
      </c>
      <c r="B130" s="11" t="str">
        <f>IFERROR(VLOOKUP($E130,scan!A:C,3,0),"**")</f>
        <v>**</v>
      </c>
      <c r="C130" s="58">
        <v>129</v>
      </c>
      <c r="E130" s="36"/>
      <c r="F130" s="57"/>
      <c r="G130" s="64" t="s">
        <v>45</v>
      </c>
      <c r="H130" s="39">
        <v>0</v>
      </c>
      <c r="J130" s="21" t="e">
        <f>VLOOKUP(E130,Input!C:J,5,0)</f>
        <v>#N/A</v>
      </c>
      <c r="K130" s="21" t="e">
        <f>VLOOKUP(E130,Input!C:G,5,0)</f>
        <v>#N/A</v>
      </c>
      <c r="L130" s="61" t="str">
        <f>IFERROR(VLOOKUP($E:$E,Input!$C:$Q,12,0),"")</f>
        <v/>
      </c>
      <c r="M130" s="61" t="str">
        <f>IFERROR(VLOOKUP($E:$E,Input!$C:$Q,14,0),"")</f>
        <v/>
      </c>
      <c r="N130" s="61" t="str">
        <f>IFERROR(VLOOKUP($E:$E,Input!$C:$Q,15,0),"")</f>
        <v/>
      </c>
      <c r="P130" s="21" t="str">
        <f t="shared" si="1"/>
        <v>129,**</v>
      </c>
      <c r="Q130" s="21" t="s">
        <v>46</v>
      </c>
      <c r="R130" s="21">
        <v>6042070338</v>
      </c>
      <c r="T130" s="69" t="s">
        <v>47</v>
      </c>
      <c r="V130" s="21">
        <v>129</v>
      </c>
    </row>
    <row r="131" spans="1:22" ht="15.75">
      <c r="A131" s="11" t="str">
        <f>IFERROR(VLOOKUP($E:$E,scan!$A:$B,2,0),"**")</f>
        <v>**</v>
      </c>
      <c r="B131" s="11" t="str">
        <f>IFERROR(VLOOKUP($E131,scan!A:C,3,0),"**")</f>
        <v>**</v>
      </c>
      <c r="C131" s="58">
        <v>130</v>
      </c>
      <c r="E131" s="36"/>
      <c r="F131" s="57"/>
      <c r="G131" s="64" t="s">
        <v>45</v>
      </c>
      <c r="H131" s="39">
        <v>0</v>
      </c>
      <c r="J131" s="21" t="e">
        <f>VLOOKUP(E131,Input!C:J,5,0)</f>
        <v>#N/A</v>
      </c>
      <c r="K131" s="21" t="e">
        <f>VLOOKUP(E131,Input!C:G,5,0)</f>
        <v>#N/A</v>
      </c>
      <c r="L131" s="61" t="str">
        <f>IFERROR(VLOOKUP($E:$E,Input!$C:$Q,12,0),"")</f>
        <v/>
      </c>
      <c r="M131" s="61" t="str">
        <f>IFERROR(VLOOKUP($E:$E,Input!$C:$Q,14,0),"")</f>
        <v/>
      </c>
      <c r="N131" s="61" t="str">
        <f>IFERROR(VLOOKUP($E:$E,Input!$C:$Q,15,0),"")</f>
        <v/>
      </c>
      <c r="P131" s="21" t="str">
        <f t="shared" ref="P131:P194" si="2">V131&amp;","&amp;B131</f>
        <v>130,**</v>
      </c>
      <c r="Q131" s="21" t="s">
        <v>46</v>
      </c>
      <c r="R131" s="21">
        <v>6042070338</v>
      </c>
      <c r="T131" s="69" t="s">
        <v>47</v>
      </c>
      <c r="V131" s="21">
        <v>130</v>
      </c>
    </row>
    <row r="132" spans="1:22" ht="15.75">
      <c r="A132" s="11" t="str">
        <f>IFERROR(VLOOKUP($E:$E,scan!$A:$B,2,0),"**")</f>
        <v>**</v>
      </c>
      <c r="B132" s="11" t="str">
        <f>IFERROR(VLOOKUP($E132,scan!A:C,3,0),"**")</f>
        <v>**</v>
      </c>
      <c r="C132" s="58">
        <v>131</v>
      </c>
      <c r="E132" s="36"/>
      <c r="F132" s="57"/>
      <c r="G132" s="64" t="s">
        <v>45</v>
      </c>
      <c r="H132" s="39">
        <v>0</v>
      </c>
      <c r="J132" s="21" t="e">
        <f>VLOOKUP(E132,Input!C:J,5,0)</f>
        <v>#N/A</v>
      </c>
      <c r="K132" s="21" t="e">
        <f>VLOOKUP(E132,Input!C:G,5,0)</f>
        <v>#N/A</v>
      </c>
      <c r="L132" s="61" t="str">
        <f>IFERROR(VLOOKUP($E:$E,Input!$C:$Q,12,0),"")</f>
        <v/>
      </c>
      <c r="M132" s="61" t="str">
        <f>IFERROR(VLOOKUP($E:$E,Input!$C:$Q,14,0),"")</f>
        <v/>
      </c>
      <c r="N132" s="61" t="str">
        <f>IFERROR(VLOOKUP($E:$E,Input!$C:$Q,15,0),"")</f>
        <v/>
      </c>
      <c r="P132" s="21" t="str">
        <f t="shared" si="2"/>
        <v>131,**</v>
      </c>
      <c r="Q132" s="21" t="s">
        <v>46</v>
      </c>
      <c r="R132" s="21">
        <v>6042070338</v>
      </c>
      <c r="T132" s="69" t="s">
        <v>47</v>
      </c>
      <c r="V132" s="21">
        <v>131</v>
      </c>
    </row>
    <row r="133" spans="1:22" ht="15.75">
      <c r="A133" s="11" t="str">
        <f>IFERROR(VLOOKUP($E:$E,scan!$A:$B,2,0),"**")</f>
        <v>**</v>
      </c>
      <c r="B133" s="11" t="str">
        <f>IFERROR(VLOOKUP($E133,scan!A:C,3,0),"**")</f>
        <v>**</v>
      </c>
      <c r="C133" s="58">
        <v>132</v>
      </c>
      <c r="E133" s="36"/>
      <c r="F133" s="57"/>
      <c r="G133" s="64" t="s">
        <v>45</v>
      </c>
      <c r="H133" s="39">
        <v>0</v>
      </c>
      <c r="J133" s="21" t="e">
        <f>VLOOKUP(E133,Input!C:J,5,0)</f>
        <v>#N/A</v>
      </c>
      <c r="K133" s="21" t="e">
        <f>VLOOKUP(E133,Input!C:G,5,0)</f>
        <v>#N/A</v>
      </c>
      <c r="L133" s="61" t="str">
        <f>IFERROR(VLOOKUP($E:$E,Input!$C:$Q,12,0),"")</f>
        <v/>
      </c>
      <c r="M133" s="61" t="str">
        <f>IFERROR(VLOOKUP($E:$E,Input!$C:$Q,14,0),"")</f>
        <v/>
      </c>
      <c r="N133" s="61" t="str">
        <f>IFERROR(VLOOKUP($E:$E,Input!$C:$Q,15,0),"")</f>
        <v/>
      </c>
      <c r="P133" s="21" t="str">
        <f t="shared" si="2"/>
        <v>132,**</v>
      </c>
      <c r="Q133" s="21" t="s">
        <v>46</v>
      </c>
      <c r="R133" s="21">
        <v>6042070338</v>
      </c>
      <c r="T133" s="69" t="s">
        <v>47</v>
      </c>
      <c r="V133" s="21">
        <v>132</v>
      </c>
    </row>
    <row r="134" spans="1:22" ht="15.75">
      <c r="A134" s="11" t="str">
        <f>IFERROR(VLOOKUP($E:$E,scan!$A:$B,2,0),"**")</f>
        <v>**</v>
      </c>
      <c r="B134" s="11" t="str">
        <f>IFERROR(VLOOKUP($E134,scan!A:C,3,0),"**")</f>
        <v>**</v>
      </c>
      <c r="C134" s="58">
        <v>133</v>
      </c>
      <c r="E134" s="36"/>
      <c r="F134" s="57"/>
      <c r="G134" s="64" t="s">
        <v>45</v>
      </c>
      <c r="H134" s="39">
        <v>0</v>
      </c>
      <c r="J134" s="21" t="e">
        <f>VLOOKUP(E134,Input!C:J,5,0)</f>
        <v>#N/A</v>
      </c>
      <c r="K134" s="21" t="e">
        <f>VLOOKUP(E134,Input!C:G,5,0)</f>
        <v>#N/A</v>
      </c>
      <c r="L134" s="61" t="str">
        <f>IFERROR(VLOOKUP($E:$E,Input!$C:$Q,12,0),"")</f>
        <v/>
      </c>
      <c r="M134" s="61" t="str">
        <f>IFERROR(VLOOKUP($E:$E,Input!$C:$Q,14,0),"")</f>
        <v/>
      </c>
      <c r="N134" s="61" t="str">
        <f>IFERROR(VLOOKUP($E:$E,Input!$C:$Q,15,0),"")</f>
        <v/>
      </c>
      <c r="P134" s="21" t="str">
        <f t="shared" si="2"/>
        <v>133,**</v>
      </c>
      <c r="Q134" s="21" t="s">
        <v>46</v>
      </c>
      <c r="R134" s="21">
        <v>6042070338</v>
      </c>
      <c r="T134" s="69" t="s">
        <v>47</v>
      </c>
      <c r="V134" s="21">
        <v>133</v>
      </c>
    </row>
    <row r="135" spans="1:22" ht="15.75">
      <c r="A135" s="11" t="str">
        <f>IFERROR(VLOOKUP($E:$E,scan!$A:$B,2,0),"**")</f>
        <v>**</v>
      </c>
      <c r="B135" s="11" t="str">
        <f>IFERROR(VLOOKUP($E135,scan!A:C,3,0),"**")</f>
        <v>**</v>
      </c>
      <c r="C135" s="58">
        <v>134</v>
      </c>
      <c r="E135" s="36"/>
      <c r="F135" s="57"/>
      <c r="G135" s="64" t="s">
        <v>45</v>
      </c>
      <c r="H135" s="39">
        <v>0</v>
      </c>
      <c r="J135" s="21" t="e">
        <f>VLOOKUP(E135,Input!C:J,5,0)</f>
        <v>#N/A</v>
      </c>
      <c r="K135" s="21" t="e">
        <f>VLOOKUP(E135,Input!C:G,5,0)</f>
        <v>#N/A</v>
      </c>
      <c r="L135" s="61" t="str">
        <f>IFERROR(VLOOKUP($E:$E,Input!$C:$Q,12,0),"")</f>
        <v/>
      </c>
      <c r="M135" s="61" t="str">
        <f>IFERROR(VLOOKUP($E:$E,Input!$C:$Q,14,0),"")</f>
        <v/>
      </c>
      <c r="N135" s="61" t="str">
        <f>IFERROR(VLOOKUP($E:$E,Input!$C:$Q,15,0),"")</f>
        <v/>
      </c>
      <c r="P135" s="21" t="str">
        <f t="shared" si="2"/>
        <v>134,**</v>
      </c>
      <c r="Q135" s="21" t="s">
        <v>46</v>
      </c>
      <c r="R135" s="21">
        <v>6042070338</v>
      </c>
      <c r="T135" s="69" t="s">
        <v>47</v>
      </c>
      <c r="V135" s="21">
        <v>134</v>
      </c>
    </row>
    <row r="136" spans="1:22" ht="15.75">
      <c r="A136" s="11" t="str">
        <f>IFERROR(VLOOKUP($E:$E,scan!$A:$B,2,0),"**")</f>
        <v>**</v>
      </c>
      <c r="B136" s="11" t="str">
        <f>IFERROR(VLOOKUP($E136,scan!A:C,3,0),"**")</f>
        <v>**</v>
      </c>
      <c r="C136" s="58">
        <v>135</v>
      </c>
      <c r="E136" s="36"/>
      <c r="F136" s="57"/>
      <c r="G136" s="64" t="s">
        <v>45</v>
      </c>
      <c r="H136" s="39">
        <v>0</v>
      </c>
      <c r="J136" s="21" t="e">
        <f>VLOOKUP(E136,Input!C:J,5,0)</f>
        <v>#N/A</v>
      </c>
      <c r="K136" s="21" t="e">
        <f>VLOOKUP(E136,Input!C:G,5,0)</f>
        <v>#N/A</v>
      </c>
      <c r="L136" s="61" t="str">
        <f>IFERROR(VLOOKUP($E:$E,Input!$C:$Q,12,0),"")</f>
        <v/>
      </c>
      <c r="M136" s="61" t="str">
        <f>IFERROR(VLOOKUP($E:$E,Input!$C:$Q,14,0),"")</f>
        <v/>
      </c>
      <c r="N136" s="61" t="str">
        <f>IFERROR(VLOOKUP($E:$E,Input!$C:$Q,15,0),"")</f>
        <v/>
      </c>
      <c r="P136" s="21" t="str">
        <f t="shared" si="2"/>
        <v>135,**</v>
      </c>
      <c r="Q136" s="21" t="s">
        <v>46</v>
      </c>
      <c r="R136" s="21">
        <v>6042070338</v>
      </c>
      <c r="T136" s="69" t="s">
        <v>47</v>
      </c>
      <c r="V136" s="21">
        <v>135</v>
      </c>
    </row>
    <row r="137" spans="1:22" ht="15.75">
      <c r="A137" s="11" t="str">
        <f>IFERROR(VLOOKUP($E:$E,scan!$A:$B,2,0),"**")</f>
        <v>**</v>
      </c>
      <c r="B137" s="11" t="str">
        <f>IFERROR(VLOOKUP($E137,scan!A:C,3,0),"**")</f>
        <v>**</v>
      </c>
      <c r="C137" s="58">
        <v>136</v>
      </c>
      <c r="E137" s="36"/>
      <c r="F137" s="57"/>
      <c r="G137" s="64" t="s">
        <v>45</v>
      </c>
      <c r="H137" s="39">
        <v>0</v>
      </c>
      <c r="J137" s="21" t="e">
        <f>VLOOKUP(E137,Input!C:J,5,0)</f>
        <v>#N/A</v>
      </c>
      <c r="K137" s="21" t="e">
        <f>VLOOKUP(E137,Input!C:G,5,0)</f>
        <v>#N/A</v>
      </c>
      <c r="L137" s="61" t="str">
        <f>IFERROR(VLOOKUP($E:$E,Input!$C:$Q,12,0),"")</f>
        <v/>
      </c>
      <c r="M137" s="61" t="str">
        <f>IFERROR(VLOOKUP($E:$E,Input!$C:$Q,14,0),"")</f>
        <v/>
      </c>
      <c r="N137" s="61" t="str">
        <f>IFERROR(VLOOKUP($E:$E,Input!$C:$Q,15,0),"")</f>
        <v/>
      </c>
      <c r="P137" s="21" t="str">
        <f t="shared" si="2"/>
        <v>136,**</v>
      </c>
      <c r="Q137" s="21" t="s">
        <v>46</v>
      </c>
      <c r="R137" s="21">
        <v>6042070338</v>
      </c>
      <c r="T137" s="69" t="s">
        <v>47</v>
      </c>
      <c r="V137" s="21">
        <v>136</v>
      </c>
    </row>
    <row r="138" spans="1:22" ht="15.75">
      <c r="A138" s="11" t="str">
        <f>IFERROR(VLOOKUP($E:$E,scan!$A:$B,2,0),"**")</f>
        <v>**</v>
      </c>
      <c r="B138" s="11" t="str">
        <f>IFERROR(VLOOKUP($E138,scan!A:C,3,0),"**")</f>
        <v>**</v>
      </c>
      <c r="C138" s="58">
        <v>137</v>
      </c>
      <c r="E138" s="36"/>
      <c r="F138" s="57"/>
      <c r="G138" s="64" t="s">
        <v>45</v>
      </c>
      <c r="H138" s="39">
        <v>0</v>
      </c>
      <c r="J138" s="21" t="e">
        <f>VLOOKUP(E138,Input!C:J,5,0)</f>
        <v>#N/A</v>
      </c>
      <c r="K138" s="21" t="e">
        <f>VLOOKUP(E138,Input!C:G,5,0)</f>
        <v>#N/A</v>
      </c>
      <c r="L138" s="61" t="str">
        <f>IFERROR(VLOOKUP($E:$E,Input!$C:$Q,12,0),"")</f>
        <v/>
      </c>
      <c r="M138" s="61" t="str">
        <f>IFERROR(VLOOKUP($E:$E,Input!$C:$Q,14,0),"")</f>
        <v/>
      </c>
      <c r="N138" s="61" t="str">
        <f>IFERROR(VLOOKUP($E:$E,Input!$C:$Q,15,0),"")</f>
        <v/>
      </c>
      <c r="P138" s="21" t="str">
        <f t="shared" si="2"/>
        <v>137,**</v>
      </c>
      <c r="Q138" s="21" t="s">
        <v>46</v>
      </c>
      <c r="R138" s="21">
        <v>6042070338</v>
      </c>
      <c r="T138" s="69" t="s">
        <v>47</v>
      </c>
      <c r="V138" s="21">
        <v>137</v>
      </c>
    </row>
    <row r="139" spans="1:22" ht="15.75">
      <c r="A139" s="11" t="str">
        <f>IFERROR(VLOOKUP($E:$E,scan!$A:$B,2,0),"**")</f>
        <v>**</v>
      </c>
      <c r="B139" s="11" t="str">
        <f>IFERROR(VLOOKUP($E139,scan!A:C,3,0),"**")</f>
        <v>**</v>
      </c>
      <c r="C139" s="58">
        <v>138</v>
      </c>
      <c r="E139" s="36"/>
      <c r="F139" s="57"/>
      <c r="G139" s="64" t="s">
        <v>45</v>
      </c>
      <c r="H139" s="39">
        <v>0</v>
      </c>
      <c r="J139" s="21" t="e">
        <f>VLOOKUP(E139,Input!C:J,5,0)</f>
        <v>#N/A</v>
      </c>
      <c r="K139" s="21" t="e">
        <f>VLOOKUP(E139,Input!C:G,5,0)</f>
        <v>#N/A</v>
      </c>
      <c r="L139" s="61" t="str">
        <f>IFERROR(VLOOKUP($E:$E,Input!$C:$Q,12,0),"")</f>
        <v/>
      </c>
      <c r="M139" s="61" t="str">
        <f>IFERROR(VLOOKUP($E:$E,Input!$C:$Q,14,0),"")</f>
        <v/>
      </c>
      <c r="N139" s="61" t="str">
        <f>IFERROR(VLOOKUP($E:$E,Input!$C:$Q,15,0),"")</f>
        <v/>
      </c>
      <c r="P139" s="21" t="str">
        <f t="shared" si="2"/>
        <v>138,**</v>
      </c>
      <c r="Q139" s="21" t="s">
        <v>46</v>
      </c>
      <c r="R139" s="21">
        <v>6042070338</v>
      </c>
      <c r="T139" s="69" t="s">
        <v>47</v>
      </c>
      <c r="V139" s="21">
        <v>138</v>
      </c>
    </row>
    <row r="140" spans="1:22" ht="15.75">
      <c r="A140" s="11" t="str">
        <f>IFERROR(VLOOKUP($E:$E,scan!$A:$B,2,0),"**")</f>
        <v>**</v>
      </c>
      <c r="B140" s="11" t="str">
        <f>IFERROR(VLOOKUP($E140,scan!A:C,3,0),"**")</f>
        <v>**</v>
      </c>
      <c r="C140" s="58">
        <v>139</v>
      </c>
      <c r="E140" s="36"/>
      <c r="F140" s="57"/>
      <c r="G140" s="64" t="s">
        <v>45</v>
      </c>
      <c r="H140" s="39">
        <v>0</v>
      </c>
      <c r="J140" s="21" t="e">
        <f>VLOOKUP(E140,Input!C:J,5,0)</f>
        <v>#N/A</v>
      </c>
      <c r="K140" s="21" t="e">
        <f>VLOOKUP(E140,Input!C:G,5,0)</f>
        <v>#N/A</v>
      </c>
      <c r="L140" s="61" t="str">
        <f>IFERROR(VLOOKUP($E:$E,Input!$C:$Q,12,0),"")</f>
        <v/>
      </c>
      <c r="M140" s="61" t="str">
        <f>IFERROR(VLOOKUP($E:$E,Input!$C:$Q,14,0),"")</f>
        <v/>
      </c>
      <c r="N140" s="61" t="str">
        <f>IFERROR(VLOOKUP($E:$E,Input!$C:$Q,15,0),"")</f>
        <v/>
      </c>
      <c r="P140" s="21" t="str">
        <f t="shared" si="2"/>
        <v>139,**</v>
      </c>
      <c r="Q140" s="21" t="s">
        <v>46</v>
      </c>
      <c r="R140" s="21">
        <v>6042070338</v>
      </c>
      <c r="T140" s="69" t="s">
        <v>47</v>
      </c>
      <c r="V140" s="21">
        <v>139</v>
      </c>
    </row>
    <row r="141" spans="1:22" ht="15.75">
      <c r="A141" s="11" t="str">
        <f>IFERROR(VLOOKUP($E:$E,scan!$A:$B,2,0),"**")</f>
        <v>**</v>
      </c>
      <c r="B141" s="11" t="str">
        <f>IFERROR(VLOOKUP($E141,scan!A:C,3,0),"**")</f>
        <v>**</v>
      </c>
      <c r="C141" s="58">
        <v>140</v>
      </c>
      <c r="E141" s="36"/>
      <c r="F141" s="57"/>
      <c r="G141" s="64" t="s">
        <v>45</v>
      </c>
      <c r="H141" s="39">
        <v>0</v>
      </c>
      <c r="J141" s="21" t="e">
        <f>VLOOKUP(E141,Input!C:J,5,0)</f>
        <v>#N/A</v>
      </c>
      <c r="K141" s="21" t="e">
        <f>VLOOKUP(E141,Input!C:G,5,0)</f>
        <v>#N/A</v>
      </c>
      <c r="L141" s="61" t="str">
        <f>IFERROR(VLOOKUP($E:$E,Input!$C:$Q,12,0),"")</f>
        <v/>
      </c>
      <c r="M141" s="61" t="str">
        <f>IFERROR(VLOOKUP($E:$E,Input!$C:$Q,14,0),"")</f>
        <v/>
      </c>
      <c r="N141" s="61" t="str">
        <f>IFERROR(VLOOKUP($E:$E,Input!$C:$Q,15,0),"")</f>
        <v/>
      </c>
      <c r="P141" s="21" t="str">
        <f t="shared" si="2"/>
        <v>140,**</v>
      </c>
      <c r="Q141" s="21" t="s">
        <v>46</v>
      </c>
      <c r="R141" s="21">
        <v>6042070338</v>
      </c>
      <c r="T141" s="69" t="s">
        <v>47</v>
      </c>
      <c r="V141" s="21">
        <v>140</v>
      </c>
    </row>
    <row r="142" spans="1:22" ht="15.75">
      <c r="A142" s="11" t="str">
        <f>IFERROR(VLOOKUP($E:$E,scan!$A:$B,2,0),"**")</f>
        <v>**</v>
      </c>
      <c r="B142" s="11" t="str">
        <f>IFERROR(VLOOKUP($E142,scan!A:C,3,0),"**")</f>
        <v>**</v>
      </c>
      <c r="C142" s="58">
        <v>141</v>
      </c>
      <c r="E142" s="36"/>
      <c r="F142" s="57"/>
      <c r="G142" s="64" t="s">
        <v>45</v>
      </c>
      <c r="H142" s="39">
        <v>0</v>
      </c>
      <c r="J142" s="21" t="e">
        <f>VLOOKUP(E142,Input!C:J,5,0)</f>
        <v>#N/A</v>
      </c>
      <c r="K142" s="21" t="e">
        <f>VLOOKUP(E142,Input!C:G,5,0)</f>
        <v>#N/A</v>
      </c>
      <c r="L142" s="61" t="str">
        <f>IFERROR(VLOOKUP($E:$E,Input!$C:$Q,12,0),"")</f>
        <v/>
      </c>
      <c r="M142" s="61" t="str">
        <f>IFERROR(VLOOKUP($E:$E,Input!$C:$Q,14,0),"")</f>
        <v/>
      </c>
      <c r="N142" s="61" t="str">
        <f>IFERROR(VLOOKUP($E:$E,Input!$C:$Q,15,0),"")</f>
        <v/>
      </c>
      <c r="P142" s="21" t="str">
        <f t="shared" si="2"/>
        <v>141,**</v>
      </c>
      <c r="Q142" s="21" t="s">
        <v>46</v>
      </c>
      <c r="R142" s="21">
        <v>6042070338</v>
      </c>
      <c r="T142" s="69" t="s">
        <v>47</v>
      </c>
      <c r="V142" s="21">
        <v>141</v>
      </c>
    </row>
    <row r="143" spans="1:22" ht="15.75">
      <c r="A143" s="11" t="str">
        <f>IFERROR(VLOOKUP($E:$E,scan!$A:$B,2,0),"**")</f>
        <v>**</v>
      </c>
      <c r="B143" s="11" t="str">
        <f>IFERROR(VLOOKUP($E143,scan!A:C,3,0),"**")</f>
        <v>**</v>
      </c>
      <c r="C143" s="58">
        <v>142</v>
      </c>
      <c r="E143" s="36"/>
      <c r="F143" s="57"/>
      <c r="G143" s="64" t="s">
        <v>45</v>
      </c>
      <c r="H143" s="39">
        <v>0</v>
      </c>
      <c r="J143" s="21" t="e">
        <f>VLOOKUP(E143,Input!C:J,5,0)</f>
        <v>#N/A</v>
      </c>
      <c r="K143" s="21" t="e">
        <f>VLOOKUP(E143,Input!C:G,5,0)</f>
        <v>#N/A</v>
      </c>
      <c r="L143" s="61" t="str">
        <f>IFERROR(VLOOKUP($E:$E,Input!$C:$Q,12,0),"")</f>
        <v/>
      </c>
      <c r="M143" s="61" t="str">
        <f>IFERROR(VLOOKUP($E:$E,Input!$C:$Q,14,0),"")</f>
        <v/>
      </c>
      <c r="N143" s="61" t="str">
        <f>IFERROR(VLOOKUP($E:$E,Input!$C:$Q,15,0),"")</f>
        <v/>
      </c>
      <c r="P143" s="21" t="str">
        <f t="shared" si="2"/>
        <v>142,**</v>
      </c>
      <c r="Q143" s="21" t="s">
        <v>46</v>
      </c>
      <c r="R143" s="21">
        <v>6042070338</v>
      </c>
      <c r="T143" s="69" t="s">
        <v>47</v>
      </c>
      <c r="V143" s="21">
        <v>142</v>
      </c>
    </row>
    <row r="144" spans="1:22" ht="15.75">
      <c r="A144" s="11" t="str">
        <f>IFERROR(VLOOKUP($E:$E,scan!$A:$B,2,0),"**")</f>
        <v>**</v>
      </c>
      <c r="B144" s="11" t="str">
        <f>IFERROR(VLOOKUP($E144,scan!A:C,3,0),"**")</f>
        <v>**</v>
      </c>
      <c r="C144" s="58">
        <v>143</v>
      </c>
      <c r="E144" s="36"/>
      <c r="F144" s="57"/>
      <c r="G144" s="64" t="s">
        <v>45</v>
      </c>
      <c r="H144" s="39">
        <v>0</v>
      </c>
      <c r="J144" s="21" t="e">
        <f>VLOOKUP(E144,Input!C:J,5,0)</f>
        <v>#N/A</v>
      </c>
      <c r="K144" s="21" t="e">
        <f>VLOOKUP(E144,Input!C:G,5,0)</f>
        <v>#N/A</v>
      </c>
      <c r="L144" s="61" t="str">
        <f>IFERROR(VLOOKUP($E:$E,Input!$C:$Q,12,0),"")</f>
        <v/>
      </c>
      <c r="M144" s="61" t="str">
        <f>IFERROR(VLOOKUP($E:$E,Input!$C:$Q,14,0),"")</f>
        <v/>
      </c>
      <c r="N144" s="61" t="str">
        <f>IFERROR(VLOOKUP($E:$E,Input!$C:$Q,15,0),"")</f>
        <v/>
      </c>
      <c r="P144" s="21" t="str">
        <f t="shared" si="2"/>
        <v>143,**</v>
      </c>
      <c r="Q144" s="21" t="s">
        <v>46</v>
      </c>
      <c r="R144" s="21">
        <v>6042070338</v>
      </c>
      <c r="T144" s="69" t="s">
        <v>47</v>
      </c>
      <c r="V144" s="21">
        <v>143</v>
      </c>
    </row>
    <row r="145" spans="1:22" ht="15.75">
      <c r="A145" s="11" t="str">
        <f>IFERROR(VLOOKUP($E:$E,scan!$A:$B,2,0),"**")</f>
        <v>**</v>
      </c>
      <c r="B145" s="11" t="str">
        <f>IFERROR(VLOOKUP($E145,scan!A:C,3,0),"**")</f>
        <v>**</v>
      </c>
      <c r="C145" s="58">
        <v>144</v>
      </c>
      <c r="E145" s="36"/>
      <c r="F145" s="57"/>
      <c r="G145" s="64" t="s">
        <v>45</v>
      </c>
      <c r="H145" s="39">
        <v>0</v>
      </c>
      <c r="J145" s="21" t="e">
        <f>VLOOKUP(E145,Input!C:J,5,0)</f>
        <v>#N/A</v>
      </c>
      <c r="K145" s="21" t="e">
        <f>VLOOKUP(E145,Input!C:G,5,0)</f>
        <v>#N/A</v>
      </c>
      <c r="L145" s="61" t="str">
        <f>IFERROR(VLOOKUP($E:$E,Input!$C:$Q,12,0),"")</f>
        <v/>
      </c>
      <c r="M145" s="61" t="str">
        <f>IFERROR(VLOOKUP($E:$E,Input!$C:$Q,14,0),"")</f>
        <v/>
      </c>
      <c r="N145" s="61" t="str">
        <f>IFERROR(VLOOKUP($E:$E,Input!$C:$Q,15,0),"")</f>
        <v/>
      </c>
      <c r="P145" s="21" t="str">
        <f t="shared" si="2"/>
        <v>144,**</v>
      </c>
      <c r="Q145" s="21" t="s">
        <v>46</v>
      </c>
      <c r="R145" s="21">
        <v>6042070338</v>
      </c>
      <c r="T145" s="69" t="s">
        <v>47</v>
      </c>
      <c r="V145" s="21">
        <v>144</v>
      </c>
    </row>
    <row r="146" spans="1:22" ht="15.75">
      <c r="A146" s="11" t="str">
        <f>IFERROR(VLOOKUP($E:$E,scan!$A:$B,2,0),"**")</f>
        <v>**</v>
      </c>
      <c r="B146" s="11" t="str">
        <f>IFERROR(VLOOKUP($E146,scan!A:C,3,0),"**")</f>
        <v>**</v>
      </c>
      <c r="C146" s="58">
        <v>145</v>
      </c>
      <c r="E146" s="36"/>
      <c r="F146" s="57"/>
      <c r="G146" s="64" t="s">
        <v>45</v>
      </c>
      <c r="H146" s="39">
        <v>0</v>
      </c>
      <c r="J146" s="21" t="e">
        <f>VLOOKUP(E146,Input!C:J,5,0)</f>
        <v>#N/A</v>
      </c>
      <c r="K146" s="21" t="e">
        <f>VLOOKUP(E146,Input!C:G,5,0)</f>
        <v>#N/A</v>
      </c>
      <c r="L146" s="61" t="str">
        <f>IFERROR(VLOOKUP($E:$E,Input!$C:$Q,12,0),"")</f>
        <v/>
      </c>
      <c r="M146" s="61" t="str">
        <f>IFERROR(VLOOKUP($E:$E,Input!$C:$Q,14,0),"")</f>
        <v/>
      </c>
      <c r="N146" s="61" t="str">
        <f>IFERROR(VLOOKUP($E:$E,Input!$C:$Q,15,0),"")</f>
        <v/>
      </c>
      <c r="P146" s="21" t="str">
        <f t="shared" si="2"/>
        <v>145,**</v>
      </c>
      <c r="Q146" s="21" t="s">
        <v>46</v>
      </c>
      <c r="R146" s="21">
        <v>6042070338</v>
      </c>
      <c r="T146" s="69" t="s">
        <v>47</v>
      </c>
      <c r="V146" s="21">
        <v>145</v>
      </c>
    </row>
    <row r="147" spans="1:22" ht="15.75">
      <c r="A147" s="11" t="str">
        <f>IFERROR(VLOOKUP($E:$E,scan!$A:$B,2,0),"**")</f>
        <v>**</v>
      </c>
      <c r="B147" s="11" t="str">
        <f>IFERROR(VLOOKUP($E147,scan!A:C,3,0),"**")</f>
        <v>**</v>
      </c>
      <c r="C147" s="58">
        <v>146</v>
      </c>
      <c r="E147" s="36"/>
      <c r="F147" s="57"/>
      <c r="G147" s="64" t="s">
        <v>45</v>
      </c>
      <c r="H147" s="39">
        <v>0</v>
      </c>
      <c r="J147" s="21" t="e">
        <f>VLOOKUP(E147,Input!C:J,5,0)</f>
        <v>#N/A</v>
      </c>
      <c r="K147" s="21" t="e">
        <f>VLOOKUP(E147,Input!C:G,5,0)</f>
        <v>#N/A</v>
      </c>
      <c r="L147" s="61" t="str">
        <f>IFERROR(VLOOKUP($E:$E,Input!$C:$Q,12,0),"")</f>
        <v/>
      </c>
      <c r="M147" s="61" t="str">
        <f>IFERROR(VLOOKUP($E:$E,Input!$C:$Q,14,0),"")</f>
        <v/>
      </c>
      <c r="N147" s="61" t="str">
        <f>IFERROR(VLOOKUP($E:$E,Input!$C:$Q,15,0),"")</f>
        <v/>
      </c>
      <c r="P147" s="21" t="str">
        <f t="shared" si="2"/>
        <v>146,**</v>
      </c>
      <c r="Q147" s="21" t="s">
        <v>46</v>
      </c>
      <c r="R147" s="21">
        <v>6042070338</v>
      </c>
      <c r="T147" s="69" t="s">
        <v>47</v>
      </c>
      <c r="V147" s="21">
        <v>146</v>
      </c>
    </row>
    <row r="148" spans="1:22" ht="15.75">
      <c r="A148" s="11" t="str">
        <f>IFERROR(VLOOKUP($E:$E,scan!$A:$B,2,0),"**")</f>
        <v>**</v>
      </c>
      <c r="B148" s="11" t="str">
        <f>IFERROR(VLOOKUP($E148,scan!A:C,3,0),"**")</f>
        <v>**</v>
      </c>
      <c r="C148" s="58">
        <v>147</v>
      </c>
      <c r="E148" s="36"/>
      <c r="F148" s="57"/>
      <c r="G148" s="64" t="s">
        <v>45</v>
      </c>
      <c r="H148" s="39">
        <v>0</v>
      </c>
      <c r="J148" s="21" t="e">
        <f>VLOOKUP(E148,Input!C:J,5,0)</f>
        <v>#N/A</v>
      </c>
      <c r="K148" s="21" t="e">
        <f>VLOOKUP(E148,Input!C:G,5,0)</f>
        <v>#N/A</v>
      </c>
      <c r="L148" s="61" t="str">
        <f>IFERROR(VLOOKUP($E:$E,Input!$C:$Q,12,0),"")</f>
        <v/>
      </c>
      <c r="M148" s="61" t="str">
        <f>IFERROR(VLOOKUP($E:$E,Input!$C:$Q,14,0),"")</f>
        <v/>
      </c>
      <c r="N148" s="61" t="str">
        <f>IFERROR(VLOOKUP($E:$E,Input!$C:$Q,15,0),"")</f>
        <v/>
      </c>
      <c r="P148" s="21" t="str">
        <f t="shared" si="2"/>
        <v>147,**</v>
      </c>
      <c r="Q148" s="21" t="s">
        <v>46</v>
      </c>
      <c r="R148" s="21">
        <v>6042070338</v>
      </c>
      <c r="T148" s="69" t="s">
        <v>47</v>
      </c>
      <c r="V148" s="21">
        <v>147</v>
      </c>
    </row>
    <row r="149" spans="1:22" ht="15.75">
      <c r="A149" s="11" t="str">
        <f>IFERROR(VLOOKUP($E:$E,scan!$A:$B,2,0),"**")</f>
        <v>**</v>
      </c>
      <c r="B149" s="11" t="str">
        <f>IFERROR(VLOOKUP($E149,scan!A:C,3,0),"**")</f>
        <v>**</v>
      </c>
      <c r="C149" s="58">
        <v>148</v>
      </c>
      <c r="E149" s="36"/>
      <c r="F149" s="57"/>
      <c r="G149" s="64" t="s">
        <v>45</v>
      </c>
      <c r="H149" s="39">
        <v>0</v>
      </c>
      <c r="J149" s="21" t="e">
        <f>VLOOKUP(E149,Input!C:J,5,0)</f>
        <v>#N/A</v>
      </c>
      <c r="K149" s="21" t="e">
        <f>VLOOKUP(E149,Input!C:G,5,0)</f>
        <v>#N/A</v>
      </c>
      <c r="L149" s="61" t="str">
        <f>IFERROR(VLOOKUP($E:$E,Input!$C:$Q,12,0),"")</f>
        <v/>
      </c>
      <c r="M149" s="61" t="str">
        <f>IFERROR(VLOOKUP($E:$E,Input!$C:$Q,14,0),"")</f>
        <v/>
      </c>
      <c r="N149" s="61" t="str">
        <f>IFERROR(VLOOKUP($E:$E,Input!$C:$Q,15,0),"")</f>
        <v/>
      </c>
      <c r="P149" s="21" t="str">
        <f t="shared" si="2"/>
        <v>148,**</v>
      </c>
      <c r="Q149" s="21" t="s">
        <v>46</v>
      </c>
      <c r="R149" s="21">
        <v>6042070338</v>
      </c>
      <c r="T149" s="69" t="s">
        <v>47</v>
      </c>
      <c r="V149" s="21">
        <v>148</v>
      </c>
    </row>
    <row r="150" spans="1:22" ht="15.75">
      <c r="A150" s="11" t="str">
        <f>IFERROR(VLOOKUP($E:$E,scan!$A:$B,2,0),"**")</f>
        <v>**</v>
      </c>
      <c r="B150" s="11" t="str">
        <f>IFERROR(VLOOKUP($E150,scan!A:C,3,0),"**")</f>
        <v>**</v>
      </c>
      <c r="C150" s="58">
        <v>149</v>
      </c>
      <c r="E150" s="36"/>
      <c r="F150" s="57"/>
      <c r="G150" s="64" t="s">
        <v>45</v>
      </c>
      <c r="H150" s="39">
        <v>0</v>
      </c>
      <c r="J150" s="21" t="e">
        <f>VLOOKUP(E150,Input!C:J,5,0)</f>
        <v>#N/A</v>
      </c>
      <c r="K150" s="21" t="e">
        <f>VLOOKUP(E150,Input!C:G,5,0)</f>
        <v>#N/A</v>
      </c>
      <c r="L150" s="61" t="str">
        <f>IFERROR(VLOOKUP($E:$E,Input!$C:$Q,12,0),"")</f>
        <v/>
      </c>
      <c r="M150" s="61" t="str">
        <f>IFERROR(VLOOKUP($E:$E,Input!$C:$Q,14,0),"")</f>
        <v/>
      </c>
      <c r="N150" s="61" t="str">
        <f>IFERROR(VLOOKUP($E:$E,Input!$C:$Q,15,0),"")</f>
        <v/>
      </c>
      <c r="P150" s="21" t="str">
        <f t="shared" si="2"/>
        <v>149,**</v>
      </c>
      <c r="Q150" s="21" t="s">
        <v>46</v>
      </c>
      <c r="R150" s="21">
        <v>6042070338</v>
      </c>
      <c r="T150" s="69" t="s">
        <v>47</v>
      </c>
      <c r="V150" s="21">
        <v>149</v>
      </c>
    </row>
    <row r="151" spans="1:22" ht="15.75">
      <c r="A151" s="11" t="str">
        <f>IFERROR(VLOOKUP($E:$E,scan!$A:$B,2,0),"**")</f>
        <v>**</v>
      </c>
      <c r="B151" s="11" t="str">
        <f>IFERROR(VLOOKUP($E151,scan!A:C,3,0),"**")</f>
        <v>**</v>
      </c>
      <c r="C151" s="58">
        <v>150</v>
      </c>
      <c r="E151" s="36"/>
      <c r="F151" s="57"/>
      <c r="G151" s="64" t="s">
        <v>45</v>
      </c>
      <c r="H151" s="39">
        <v>0</v>
      </c>
      <c r="J151" s="21" t="e">
        <f>VLOOKUP(E151,Input!C:J,5,0)</f>
        <v>#N/A</v>
      </c>
      <c r="K151" s="21" t="e">
        <f>VLOOKUP(E151,Input!C:G,5,0)</f>
        <v>#N/A</v>
      </c>
      <c r="L151" s="61" t="str">
        <f>IFERROR(VLOOKUP($E:$E,Input!$C:$Q,12,0),"")</f>
        <v/>
      </c>
      <c r="M151" s="61" t="str">
        <f>IFERROR(VLOOKUP($E:$E,Input!$C:$Q,14,0),"")</f>
        <v/>
      </c>
      <c r="N151" s="61" t="str">
        <f>IFERROR(VLOOKUP($E:$E,Input!$C:$Q,15,0),"")</f>
        <v/>
      </c>
      <c r="P151" s="21" t="str">
        <f t="shared" si="2"/>
        <v>150,**</v>
      </c>
      <c r="Q151" s="21" t="s">
        <v>46</v>
      </c>
      <c r="R151" s="21">
        <v>6042070338</v>
      </c>
      <c r="T151" s="69" t="s">
        <v>47</v>
      </c>
      <c r="V151" s="21">
        <v>150</v>
      </c>
    </row>
    <row r="152" spans="1:22" ht="15.75">
      <c r="A152" s="11" t="str">
        <f>IFERROR(VLOOKUP($E:$E,scan!$A:$B,2,0),"**")</f>
        <v>**</v>
      </c>
      <c r="B152" s="11" t="str">
        <f>IFERROR(VLOOKUP($E152,scan!A:C,3,0),"**")</f>
        <v>**</v>
      </c>
      <c r="C152" s="58">
        <v>151</v>
      </c>
      <c r="E152" s="36"/>
      <c r="F152" s="57"/>
      <c r="G152" s="64" t="s">
        <v>45</v>
      </c>
      <c r="H152" s="39">
        <v>0</v>
      </c>
      <c r="J152" s="21" t="e">
        <f>VLOOKUP(E152,Input!C:J,5,0)</f>
        <v>#N/A</v>
      </c>
      <c r="K152" s="21" t="e">
        <f>VLOOKUP(E152,Input!C:G,5,0)</f>
        <v>#N/A</v>
      </c>
      <c r="L152" s="61" t="str">
        <f>IFERROR(VLOOKUP($E:$E,Input!$C:$Q,12,0),"")</f>
        <v/>
      </c>
      <c r="M152" s="61" t="str">
        <f>IFERROR(VLOOKUP($E:$E,Input!$C:$Q,14,0),"")</f>
        <v/>
      </c>
      <c r="N152" s="61" t="str">
        <f>IFERROR(VLOOKUP($E:$E,Input!$C:$Q,15,0),"")</f>
        <v/>
      </c>
      <c r="P152" s="21" t="str">
        <f t="shared" si="2"/>
        <v>151,**</v>
      </c>
      <c r="Q152" s="21" t="s">
        <v>46</v>
      </c>
      <c r="R152" s="21">
        <v>6042070338</v>
      </c>
      <c r="T152" s="69" t="s">
        <v>47</v>
      </c>
      <c r="V152" s="21">
        <v>151</v>
      </c>
    </row>
    <row r="153" spans="1:22" ht="15.75">
      <c r="A153" s="11" t="str">
        <f>IFERROR(VLOOKUP($E:$E,scan!$A:$B,2,0),"**")</f>
        <v>**</v>
      </c>
      <c r="B153" s="11" t="str">
        <f>IFERROR(VLOOKUP($E153,scan!A:C,3,0),"**")</f>
        <v>**</v>
      </c>
      <c r="C153" s="58">
        <v>152</v>
      </c>
      <c r="E153" s="36"/>
      <c r="F153" s="57"/>
      <c r="G153" s="64" t="s">
        <v>45</v>
      </c>
      <c r="H153" s="39">
        <v>0</v>
      </c>
      <c r="J153" s="21" t="e">
        <f>VLOOKUP(E153,Input!C:J,5,0)</f>
        <v>#N/A</v>
      </c>
      <c r="K153" s="21" t="e">
        <f>VLOOKUP(E153,Input!C:G,5,0)</f>
        <v>#N/A</v>
      </c>
      <c r="L153" s="61" t="str">
        <f>IFERROR(VLOOKUP($E:$E,Input!$C:$Q,12,0),"")</f>
        <v/>
      </c>
      <c r="M153" s="61" t="str">
        <f>IFERROR(VLOOKUP($E:$E,Input!$C:$Q,14,0),"")</f>
        <v/>
      </c>
      <c r="N153" s="61" t="str">
        <f>IFERROR(VLOOKUP($E:$E,Input!$C:$Q,15,0),"")</f>
        <v/>
      </c>
      <c r="P153" s="21" t="str">
        <f t="shared" si="2"/>
        <v>152,**</v>
      </c>
      <c r="Q153" s="21" t="s">
        <v>46</v>
      </c>
      <c r="R153" s="21">
        <v>6042070338</v>
      </c>
      <c r="T153" s="69" t="s">
        <v>47</v>
      </c>
      <c r="V153" s="21">
        <v>152</v>
      </c>
    </row>
    <row r="154" spans="1:22" ht="15.75">
      <c r="A154" s="11" t="str">
        <f>IFERROR(VLOOKUP($E:$E,scan!$A:$B,2,0),"**")</f>
        <v>**</v>
      </c>
      <c r="B154" s="11" t="str">
        <f>IFERROR(VLOOKUP($E154,scan!A:C,3,0),"**")</f>
        <v>**</v>
      </c>
      <c r="C154" s="58">
        <v>153</v>
      </c>
      <c r="E154" s="36"/>
      <c r="F154" s="57"/>
      <c r="G154" s="64" t="s">
        <v>45</v>
      </c>
      <c r="H154" s="39">
        <v>0</v>
      </c>
      <c r="J154" s="21" t="e">
        <f>VLOOKUP(E154,Input!C:J,5,0)</f>
        <v>#N/A</v>
      </c>
      <c r="K154" s="21" t="e">
        <f>VLOOKUP(E154,Input!C:G,5,0)</f>
        <v>#N/A</v>
      </c>
      <c r="L154" s="61" t="str">
        <f>IFERROR(VLOOKUP($E:$E,Input!$C:$Q,12,0),"")</f>
        <v/>
      </c>
      <c r="M154" s="61" t="str">
        <f>IFERROR(VLOOKUP($E:$E,Input!$C:$Q,14,0),"")</f>
        <v/>
      </c>
      <c r="N154" s="61" t="str">
        <f>IFERROR(VLOOKUP($E:$E,Input!$C:$Q,15,0),"")</f>
        <v/>
      </c>
      <c r="P154" s="21" t="str">
        <f t="shared" si="2"/>
        <v>153,**</v>
      </c>
      <c r="Q154" s="21" t="s">
        <v>46</v>
      </c>
      <c r="R154" s="21">
        <v>6042070338</v>
      </c>
      <c r="T154" s="69" t="s">
        <v>47</v>
      </c>
      <c r="V154" s="21">
        <v>153</v>
      </c>
    </row>
    <row r="155" spans="1:22" ht="15.75">
      <c r="A155" s="11" t="str">
        <f>IFERROR(VLOOKUP($E:$E,scan!$A:$B,2,0),"**")</f>
        <v>**</v>
      </c>
      <c r="B155" s="11" t="str">
        <f>IFERROR(VLOOKUP($E155,scan!A:C,3,0),"**")</f>
        <v>**</v>
      </c>
      <c r="C155" s="58">
        <v>154</v>
      </c>
      <c r="E155" s="36"/>
      <c r="F155" s="57"/>
      <c r="G155" s="64" t="s">
        <v>45</v>
      </c>
      <c r="H155" s="39">
        <v>0</v>
      </c>
      <c r="J155" s="21" t="e">
        <f>VLOOKUP(E155,Input!C:J,5,0)</f>
        <v>#N/A</v>
      </c>
      <c r="K155" s="21" t="e">
        <f>VLOOKUP(E155,Input!C:G,5,0)</f>
        <v>#N/A</v>
      </c>
      <c r="L155" s="61" t="str">
        <f>IFERROR(VLOOKUP($E:$E,Input!$C:$Q,12,0),"")</f>
        <v/>
      </c>
      <c r="M155" s="61" t="str">
        <f>IFERROR(VLOOKUP($E:$E,Input!$C:$Q,14,0),"")</f>
        <v/>
      </c>
      <c r="N155" s="61" t="str">
        <f>IFERROR(VLOOKUP($E:$E,Input!$C:$Q,15,0),"")</f>
        <v/>
      </c>
      <c r="P155" s="21" t="str">
        <f t="shared" si="2"/>
        <v>154,**</v>
      </c>
      <c r="Q155" s="21" t="s">
        <v>46</v>
      </c>
      <c r="R155" s="21">
        <v>6042070338</v>
      </c>
      <c r="T155" s="69" t="s">
        <v>47</v>
      </c>
      <c r="V155" s="21">
        <v>154</v>
      </c>
    </row>
    <row r="156" spans="1:22" ht="15.75">
      <c r="A156" s="11" t="str">
        <f>IFERROR(VLOOKUP($E:$E,scan!$A:$B,2,0),"**")</f>
        <v>**</v>
      </c>
      <c r="B156" s="11" t="str">
        <f>IFERROR(VLOOKUP($E156,scan!A:C,3,0),"**")</f>
        <v>**</v>
      </c>
      <c r="C156" s="58">
        <v>155</v>
      </c>
      <c r="E156" s="36"/>
      <c r="F156" s="57"/>
      <c r="G156" s="64" t="s">
        <v>45</v>
      </c>
      <c r="H156" s="39">
        <v>0</v>
      </c>
      <c r="J156" s="21" t="e">
        <f>VLOOKUP(E156,Input!C:J,5,0)</f>
        <v>#N/A</v>
      </c>
      <c r="K156" s="21" t="e">
        <f>VLOOKUP(E156,Input!C:G,5,0)</f>
        <v>#N/A</v>
      </c>
      <c r="L156" s="61" t="str">
        <f>IFERROR(VLOOKUP($E:$E,Input!$C:$Q,12,0),"")</f>
        <v/>
      </c>
      <c r="M156" s="61" t="str">
        <f>IFERROR(VLOOKUP($E:$E,Input!$C:$Q,14,0),"")</f>
        <v/>
      </c>
      <c r="N156" s="61" t="str">
        <f>IFERROR(VLOOKUP($E:$E,Input!$C:$Q,15,0),"")</f>
        <v/>
      </c>
      <c r="P156" s="21" t="str">
        <f t="shared" si="2"/>
        <v>155,**</v>
      </c>
      <c r="Q156" s="21" t="s">
        <v>46</v>
      </c>
      <c r="R156" s="21">
        <v>6042070338</v>
      </c>
      <c r="T156" s="69" t="s">
        <v>47</v>
      </c>
      <c r="V156" s="21">
        <v>155</v>
      </c>
    </row>
    <row r="157" spans="1:22" ht="15.75">
      <c r="A157" s="11" t="str">
        <f>IFERROR(VLOOKUP($E:$E,scan!$A:$B,2,0),"**")</f>
        <v>**</v>
      </c>
      <c r="B157" s="11" t="str">
        <f>IFERROR(VLOOKUP($E157,scan!A:C,3,0),"**")</f>
        <v>**</v>
      </c>
      <c r="C157" s="58">
        <v>156</v>
      </c>
      <c r="E157" s="36"/>
      <c r="F157" s="57"/>
      <c r="G157" s="64" t="s">
        <v>45</v>
      </c>
      <c r="H157" s="39">
        <v>0</v>
      </c>
      <c r="J157" s="21" t="e">
        <f>VLOOKUP(E157,Input!C:J,5,0)</f>
        <v>#N/A</v>
      </c>
      <c r="K157" s="21" t="e">
        <f>VLOOKUP(E157,Input!C:G,5,0)</f>
        <v>#N/A</v>
      </c>
      <c r="L157" s="61" t="str">
        <f>IFERROR(VLOOKUP($E:$E,Input!$C:$Q,12,0),"")</f>
        <v/>
      </c>
      <c r="M157" s="61" t="str">
        <f>IFERROR(VLOOKUP($E:$E,Input!$C:$Q,14,0),"")</f>
        <v/>
      </c>
      <c r="N157" s="61" t="str">
        <f>IFERROR(VLOOKUP($E:$E,Input!$C:$Q,15,0),"")</f>
        <v/>
      </c>
      <c r="P157" s="21" t="str">
        <f t="shared" si="2"/>
        <v>156,**</v>
      </c>
      <c r="Q157" s="21" t="s">
        <v>46</v>
      </c>
      <c r="R157" s="21">
        <v>6042070338</v>
      </c>
      <c r="T157" s="69" t="s">
        <v>47</v>
      </c>
      <c r="V157" s="21">
        <v>156</v>
      </c>
    </row>
    <row r="158" spans="1:22" ht="15.75">
      <c r="A158" s="11" t="str">
        <f>IFERROR(VLOOKUP($E:$E,scan!$A:$B,2,0),"**")</f>
        <v>**</v>
      </c>
      <c r="B158" s="11" t="str">
        <f>IFERROR(VLOOKUP($E158,scan!A:C,3,0),"**")</f>
        <v>**</v>
      </c>
      <c r="C158" s="58">
        <v>157</v>
      </c>
      <c r="E158" s="36"/>
      <c r="F158" s="57"/>
      <c r="G158" s="64" t="s">
        <v>45</v>
      </c>
      <c r="H158" s="39">
        <v>0</v>
      </c>
      <c r="J158" s="21" t="e">
        <f>VLOOKUP(E158,Input!C:J,5,0)</f>
        <v>#N/A</v>
      </c>
      <c r="K158" s="21" t="e">
        <f>VLOOKUP(E158,Input!C:G,5,0)</f>
        <v>#N/A</v>
      </c>
      <c r="L158" s="61" t="str">
        <f>IFERROR(VLOOKUP($E:$E,Input!$C:$Q,12,0),"")</f>
        <v/>
      </c>
      <c r="M158" s="61" t="str">
        <f>IFERROR(VLOOKUP($E:$E,Input!$C:$Q,14,0),"")</f>
        <v/>
      </c>
      <c r="N158" s="61" t="str">
        <f>IFERROR(VLOOKUP($E:$E,Input!$C:$Q,15,0),"")</f>
        <v/>
      </c>
      <c r="P158" s="21" t="str">
        <f t="shared" si="2"/>
        <v>157,**</v>
      </c>
      <c r="Q158" s="21" t="s">
        <v>46</v>
      </c>
      <c r="R158" s="21">
        <v>6042070338</v>
      </c>
      <c r="T158" s="69" t="s">
        <v>47</v>
      </c>
      <c r="V158" s="21">
        <v>157</v>
      </c>
    </row>
    <row r="159" spans="1:22" ht="15.75">
      <c r="A159" s="11" t="str">
        <f>IFERROR(VLOOKUP($E:$E,scan!$A:$B,2,0),"**")</f>
        <v>**</v>
      </c>
      <c r="B159" s="11" t="str">
        <f>IFERROR(VLOOKUP($E159,scan!A:C,3,0),"**")</f>
        <v>**</v>
      </c>
      <c r="C159" s="58">
        <v>158</v>
      </c>
      <c r="E159" s="36"/>
      <c r="F159" s="57"/>
      <c r="G159" s="64" t="s">
        <v>45</v>
      </c>
      <c r="H159" s="39">
        <v>0</v>
      </c>
      <c r="J159" s="21" t="e">
        <f>VLOOKUP(E159,Input!C:J,5,0)</f>
        <v>#N/A</v>
      </c>
      <c r="K159" s="21" t="e">
        <f>VLOOKUP(E159,Input!C:G,5,0)</f>
        <v>#N/A</v>
      </c>
      <c r="L159" s="61" t="str">
        <f>IFERROR(VLOOKUP($E:$E,Input!$C:$Q,12,0),"")</f>
        <v/>
      </c>
      <c r="M159" s="61" t="str">
        <f>IFERROR(VLOOKUP($E:$E,Input!$C:$Q,14,0),"")</f>
        <v/>
      </c>
      <c r="N159" s="61" t="str">
        <f>IFERROR(VLOOKUP($E:$E,Input!$C:$Q,15,0),"")</f>
        <v/>
      </c>
      <c r="P159" s="21" t="str">
        <f t="shared" si="2"/>
        <v>158,**</v>
      </c>
      <c r="Q159" s="21" t="s">
        <v>46</v>
      </c>
      <c r="R159" s="21">
        <v>6042070338</v>
      </c>
      <c r="T159" s="69" t="s">
        <v>47</v>
      </c>
      <c r="V159" s="21">
        <v>158</v>
      </c>
    </row>
    <row r="160" spans="1:22" ht="15.75">
      <c r="A160" s="11" t="str">
        <f>IFERROR(VLOOKUP($E:$E,scan!$A:$B,2,0),"**")</f>
        <v>**</v>
      </c>
      <c r="B160" s="11" t="str">
        <f>IFERROR(VLOOKUP($E160,scan!A:C,3,0),"**")</f>
        <v>**</v>
      </c>
      <c r="C160" s="58">
        <v>159</v>
      </c>
      <c r="E160" s="36"/>
      <c r="F160" s="57"/>
      <c r="G160" s="64" t="s">
        <v>45</v>
      </c>
      <c r="H160" s="39">
        <v>0</v>
      </c>
      <c r="J160" s="21" t="e">
        <f>VLOOKUP(E160,Input!C:J,5,0)</f>
        <v>#N/A</v>
      </c>
      <c r="K160" s="21" t="e">
        <f>VLOOKUP(E160,Input!C:G,5,0)</f>
        <v>#N/A</v>
      </c>
      <c r="L160" s="61" t="str">
        <f>IFERROR(VLOOKUP($E:$E,Input!$C:$Q,12,0),"")</f>
        <v/>
      </c>
      <c r="M160" s="61" t="str">
        <f>IFERROR(VLOOKUP($E:$E,Input!$C:$Q,14,0),"")</f>
        <v/>
      </c>
      <c r="N160" s="61" t="str">
        <f>IFERROR(VLOOKUP($E:$E,Input!$C:$Q,15,0),"")</f>
        <v/>
      </c>
      <c r="P160" s="21" t="str">
        <f t="shared" si="2"/>
        <v>159,**</v>
      </c>
      <c r="Q160" s="21" t="s">
        <v>46</v>
      </c>
      <c r="R160" s="21">
        <v>6042070338</v>
      </c>
      <c r="T160" s="69" t="s">
        <v>47</v>
      </c>
      <c r="V160" s="21">
        <v>159</v>
      </c>
    </row>
    <row r="161" spans="1:22" ht="15.75">
      <c r="A161" s="11" t="str">
        <f>IFERROR(VLOOKUP($E:$E,scan!$A:$B,2,0),"**")</f>
        <v>**</v>
      </c>
      <c r="B161" s="11" t="str">
        <f>IFERROR(VLOOKUP($E161,scan!A:C,3,0),"**")</f>
        <v>**</v>
      </c>
      <c r="C161" s="58">
        <v>160</v>
      </c>
      <c r="E161" s="36"/>
      <c r="F161" s="57"/>
      <c r="G161" s="64" t="s">
        <v>45</v>
      </c>
      <c r="H161" s="39">
        <v>0</v>
      </c>
      <c r="J161" s="21" t="e">
        <f>VLOOKUP(E161,Input!C:J,5,0)</f>
        <v>#N/A</v>
      </c>
      <c r="K161" s="21" t="e">
        <f>VLOOKUP(E161,Input!C:G,5,0)</f>
        <v>#N/A</v>
      </c>
      <c r="L161" s="61" t="str">
        <f>IFERROR(VLOOKUP($E:$E,Input!$C:$Q,12,0),"")</f>
        <v/>
      </c>
      <c r="M161" s="61" t="str">
        <f>IFERROR(VLOOKUP($E:$E,Input!$C:$Q,14,0),"")</f>
        <v/>
      </c>
      <c r="N161" s="61" t="str">
        <f>IFERROR(VLOOKUP($E:$E,Input!$C:$Q,15,0),"")</f>
        <v/>
      </c>
      <c r="P161" s="21" t="str">
        <f t="shared" si="2"/>
        <v>160,**</v>
      </c>
      <c r="Q161" s="21" t="s">
        <v>46</v>
      </c>
      <c r="R161" s="21">
        <v>6042070338</v>
      </c>
      <c r="T161" s="69" t="s">
        <v>47</v>
      </c>
      <c r="V161" s="21">
        <v>160</v>
      </c>
    </row>
    <row r="162" spans="1:22" ht="15.75">
      <c r="A162" s="11" t="str">
        <f>IFERROR(VLOOKUP($E:$E,scan!$A:$B,2,0),"**")</f>
        <v>**</v>
      </c>
      <c r="B162" s="11" t="str">
        <f>IFERROR(VLOOKUP($E162,scan!A:C,3,0),"**")</f>
        <v>**</v>
      </c>
      <c r="C162" s="58">
        <v>161</v>
      </c>
      <c r="E162" s="36"/>
      <c r="F162" s="57"/>
      <c r="G162" s="64" t="s">
        <v>45</v>
      </c>
      <c r="H162" s="39">
        <v>0</v>
      </c>
      <c r="J162" s="21" t="e">
        <f>VLOOKUP(E162,Input!C:J,5,0)</f>
        <v>#N/A</v>
      </c>
      <c r="K162" s="21" t="e">
        <f>VLOOKUP(E162,Input!C:G,5,0)</f>
        <v>#N/A</v>
      </c>
      <c r="L162" s="61" t="str">
        <f>IFERROR(VLOOKUP($E:$E,Input!$C:$Q,12,0),"")</f>
        <v/>
      </c>
      <c r="M162" s="61" t="str">
        <f>IFERROR(VLOOKUP($E:$E,Input!$C:$Q,14,0),"")</f>
        <v/>
      </c>
      <c r="N162" s="61" t="str">
        <f>IFERROR(VLOOKUP($E:$E,Input!$C:$Q,15,0),"")</f>
        <v/>
      </c>
      <c r="P162" s="21" t="str">
        <f t="shared" si="2"/>
        <v>161,**</v>
      </c>
      <c r="Q162" s="21" t="s">
        <v>46</v>
      </c>
      <c r="R162" s="21">
        <v>6042070338</v>
      </c>
      <c r="T162" s="69" t="s">
        <v>47</v>
      </c>
      <c r="V162" s="21">
        <v>161</v>
      </c>
    </row>
    <row r="163" spans="1:22" ht="15.75">
      <c r="A163" s="11" t="str">
        <f>IFERROR(VLOOKUP($E:$E,scan!$A:$B,2,0),"**")</f>
        <v>**</v>
      </c>
      <c r="B163" s="11" t="str">
        <f>IFERROR(VLOOKUP($E163,scan!A:C,3,0),"**")</f>
        <v>**</v>
      </c>
      <c r="C163" s="58">
        <v>162</v>
      </c>
      <c r="E163" s="36"/>
      <c r="F163" s="57"/>
      <c r="G163" s="64" t="s">
        <v>45</v>
      </c>
      <c r="H163" s="39">
        <v>0</v>
      </c>
      <c r="J163" s="21" t="e">
        <f>VLOOKUP(E163,Input!C:J,5,0)</f>
        <v>#N/A</v>
      </c>
      <c r="K163" s="21" t="e">
        <f>VLOOKUP(E163,Input!C:G,5,0)</f>
        <v>#N/A</v>
      </c>
      <c r="L163" s="61" t="str">
        <f>IFERROR(VLOOKUP($E:$E,Input!$C:$Q,12,0),"")</f>
        <v/>
      </c>
      <c r="M163" s="61" t="str">
        <f>IFERROR(VLOOKUP($E:$E,Input!$C:$Q,14,0),"")</f>
        <v/>
      </c>
      <c r="N163" s="61" t="str">
        <f>IFERROR(VLOOKUP($E:$E,Input!$C:$Q,15,0),"")</f>
        <v/>
      </c>
      <c r="P163" s="21" t="str">
        <f t="shared" si="2"/>
        <v>162,**</v>
      </c>
      <c r="Q163" s="21" t="s">
        <v>46</v>
      </c>
      <c r="R163" s="21">
        <v>6042070338</v>
      </c>
      <c r="T163" s="69" t="s">
        <v>47</v>
      </c>
      <c r="V163" s="21">
        <v>162</v>
      </c>
    </row>
    <row r="164" spans="1:22" ht="15.75">
      <c r="A164" s="11" t="str">
        <f>IFERROR(VLOOKUP($E:$E,scan!$A:$B,2,0),"**")</f>
        <v>**</v>
      </c>
      <c r="B164" s="11" t="str">
        <f>IFERROR(VLOOKUP($E164,scan!A:C,3,0),"**")</f>
        <v>**</v>
      </c>
      <c r="C164" s="58">
        <v>163</v>
      </c>
      <c r="E164" s="36"/>
      <c r="F164" s="57"/>
      <c r="G164" s="64" t="s">
        <v>45</v>
      </c>
      <c r="H164" s="39">
        <v>0</v>
      </c>
      <c r="J164" s="21" t="e">
        <f>VLOOKUP(E164,Input!C:J,5,0)</f>
        <v>#N/A</v>
      </c>
      <c r="K164" s="21" t="e">
        <f>VLOOKUP(E164,Input!C:G,5,0)</f>
        <v>#N/A</v>
      </c>
      <c r="L164" s="61" t="str">
        <f>IFERROR(VLOOKUP($E:$E,Input!$C:$Q,12,0),"")</f>
        <v/>
      </c>
      <c r="M164" s="61" t="str">
        <f>IFERROR(VLOOKUP($E:$E,Input!$C:$Q,14,0),"")</f>
        <v/>
      </c>
      <c r="N164" s="61" t="str">
        <f>IFERROR(VLOOKUP($E:$E,Input!$C:$Q,15,0),"")</f>
        <v/>
      </c>
      <c r="P164" s="21" t="str">
        <f t="shared" si="2"/>
        <v>163,**</v>
      </c>
      <c r="Q164" s="21" t="s">
        <v>46</v>
      </c>
      <c r="R164" s="21">
        <v>6042070338</v>
      </c>
      <c r="T164" s="69" t="s">
        <v>47</v>
      </c>
      <c r="V164" s="21">
        <v>163</v>
      </c>
    </row>
    <row r="165" spans="1:22" ht="15.75">
      <c r="A165" s="11" t="str">
        <f>IFERROR(VLOOKUP($E:$E,scan!$A:$B,2,0),"**")</f>
        <v>**</v>
      </c>
      <c r="B165" s="11" t="str">
        <f>IFERROR(VLOOKUP($E165,scan!A:C,3,0),"**")</f>
        <v>**</v>
      </c>
      <c r="C165" s="58">
        <v>164</v>
      </c>
      <c r="E165" s="36"/>
      <c r="F165" s="57"/>
      <c r="G165" s="64" t="s">
        <v>45</v>
      </c>
      <c r="H165" s="39">
        <v>0</v>
      </c>
      <c r="J165" s="21" t="e">
        <f>VLOOKUP(E165,Input!C:J,5,0)</f>
        <v>#N/A</v>
      </c>
      <c r="K165" s="21" t="e">
        <f>VLOOKUP(E165,Input!C:G,5,0)</f>
        <v>#N/A</v>
      </c>
      <c r="L165" s="61" t="str">
        <f>IFERROR(VLOOKUP($E:$E,Input!$C:$Q,12,0),"")</f>
        <v/>
      </c>
      <c r="M165" s="61" t="str">
        <f>IFERROR(VLOOKUP($E:$E,Input!$C:$Q,14,0),"")</f>
        <v/>
      </c>
      <c r="N165" s="61" t="str">
        <f>IFERROR(VLOOKUP($E:$E,Input!$C:$Q,15,0),"")</f>
        <v/>
      </c>
      <c r="P165" s="21" t="str">
        <f t="shared" si="2"/>
        <v>164,**</v>
      </c>
      <c r="Q165" s="21" t="s">
        <v>46</v>
      </c>
      <c r="R165" s="21">
        <v>6042070338</v>
      </c>
      <c r="T165" s="69" t="s">
        <v>47</v>
      </c>
      <c r="V165" s="21">
        <v>164</v>
      </c>
    </row>
    <row r="166" spans="1:22" ht="15.75">
      <c r="A166" s="11" t="str">
        <f>IFERROR(VLOOKUP($E:$E,scan!$A:$B,2,0),"**")</f>
        <v>**</v>
      </c>
      <c r="B166" s="11" t="str">
        <f>IFERROR(VLOOKUP($E166,scan!A:C,3,0),"**")</f>
        <v>**</v>
      </c>
      <c r="C166" s="58">
        <v>165</v>
      </c>
      <c r="E166" s="36"/>
      <c r="F166" s="57"/>
      <c r="G166" s="64" t="s">
        <v>45</v>
      </c>
      <c r="H166" s="39">
        <v>0</v>
      </c>
      <c r="J166" s="21" t="e">
        <f>VLOOKUP(E166,Input!C:J,5,0)</f>
        <v>#N/A</v>
      </c>
      <c r="K166" s="21" t="e">
        <f>VLOOKUP(E166,Input!C:G,5,0)</f>
        <v>#N/A</v>
      </c>
      <c r="L166" s="61" t="str">
        <f>IFERROR(VLOOKUP($E:$E,Input!$C:$Q,12,0),"")</f>
        <v/>
      </c>
      <c r="M166" s="61" t="str">
        <f>IFERROR(VLOOKUP($E:$E,Input!$C:$Q,14,0),"")</f>
        <v/>
      </c>
      <c r="N166" s="61" t="str">
        <f>IFERROR(VLOOKUP($E:$E,Input!$C:$Q,15,0),"")</f>
        <v/>
      </c>
      <c r="P166" s="21" t="str">
        <f t="shared" si="2"/>
        <v>165,**</v>
      </c>
      <c r="Q166" s="21" t="s">
        <v>46</v>
      </c>
      <c r="R166" s="21">
        <v>6042070338</v>
      </c>
      <c r="T166" s="69" t="s">
        <v>47</v>
      </c>
      <c r="V166" s="21">
        <v>165</v>
      </c>
    </row>
    <row r="167" spans="1:22" ht="15.75">
      <c r="A167" s="11" t="str">
        <f>IFERROR(VLOOKUP($E:$E,scan!$A:$B,2,0),"**")</f>
        <v>**</v>
      </c>
      <c r="B167" s="11" t="str">
        <f>IFERROR(VLOOKUP($E167,scan!A:C,3,0),"**")</f>
        <v>**</v>
      </c>
      <c r="C167" s="58">
        <v>166</v>
      </c>
      <c r="E167" s="36"/>
      <c r="F167" s="57"/>
      <c r="G167" s="64" t="s">
        <v>45</v>
      </c>
      <c r="H167" s="39">
        <v>0</v>
      </c>
      <c r="J167" s="21" t="e">
        <f>VLOOKUP(E167,Input!C:J,5,0)</f>
        <v>#N/A</v>
      </c>
      <c r="K167" s="21" t="e">
        <f>VLOOKUP(E167,Input!C:G,5,0)</f>
        <v>#N/A</v>
      </c>
      <c r="L167" s="61" t="str">
        <f>IFERROR(VLOOKUP($E:$E,Input!$C:$Q,12,0),"")</f>
        <v/>
      </c>
      <c r="M167" s="61" t="str">
        <f>IFERROR(VLOOKUP($E:$E,Input!$C:$Q,14,0),"")</f>
        <v/>
      </c>
      <c r="N167" s="61" t="str">
        <f>IFERROR(VLOOKUP($E:$E,Input!$C:$Q,15,0),"")</f>
        <v/>
      </c>
      <c r="P167" s="21" t="str">
        <f t="shared" si="2"/>
        <v>166,**</v>
      </c>
      <c r="Q167" s="21" t="s">
        <v>46</v>
      </c>
      <c r="R167" s="21">
        <v>6042070338</v>
      </c>
      <c r="T167" s="69" t="s">
        <v>47</v>
      </c>
      <c r="V167" s="21">
        <v>166</v>
      </c>
    </row>
    <row r="168" spans="1:22" ht="15.75">
      <c r="A168" s="11" t="str">
        <f>IFERROR(VLOOKUP($E:$E,scan!$A:$B,2,0),"**")</f>
        <v>**</v>
      </c>
      <c r="B168" s="11" t="str">
        <f>IFERROR(VLOOKUP($E168,scan!A:C,3,0),"**")</f>
        <v>**</v>
      </c>
      <c r="C168" s="58">
        <v>167</v>
      </c>
      <c r="E168" s="36"/>
      <c r="F168" s="57"/>
      <c r="G168" s="64" t="s">
        <v>45</v>
      </c>
      <c r="H168" s="39">
        <v>0</v>
      </c>
      <c r="J168" s="21" t="e">
        <f>VLOOKUP(E168,Input!C:J,5,0)</f>
        <v>#N/A</v>
      </c>
      <c r="K168" s="21" t="e">
        <f>VLOOKUP(E168,Input!C:G,5,0)</f>
        <v>#N/A</v>
      </c>
      <c r="L168" s="61" t="str">
        <f>IFERROR(VLOOKUP($E:$E,Input!$C:$Q,12,0),"")</f>
        <v/>
      </c>
      <c r="M168" s="61" t="str">
        <f>IFERROR(VLOOKUP($E:$E,Input!$C:$Q,14,0),"")</f>
        <v/>
      </c>
      <c r="N168" s="61" t="str">
        <f>IFERROR(VLOOKUP($E:$E,Input!$C:$Q,15,0),"")</f>
        <v/>
      </c>
      <c r="P168" s="21" t="str">
        <f t="shared" si="2"/>
        <v>167,**</v>
      </c>
      <c r="Q168" s="21" t="s">
        <v>46</v>
      </c>
      <c r="R168" s="21">
        <v>6042070338</v>
      </c>
      <c r="T168" s="69" t="s">
        <v>47</v>
      </c>
      <c r="V168" s="21">
        <v>167</v>
      </c>
    </row>
    <row r="169" spans="1:22" ht="15.75">
      <c r="A169" s="11" t="str">
        <f>IFERROR(VLOOKUP($E:$E,scan!$A:$B,2,0),"**")</f>
        <v>**</v>
      </c>
      <c r="B169" s="11" t="str">
        <f>IFERROR(VLOOKUP($E169,scan!A:C,3,0),"**")</f>
        <v>**</v>
      </c>
      <c r="C169" s="58">
        <v>168</v>
      </c>
      <c r="E169" s="36"/>
      <c r="F169" s="57"/>
      <c r="G169" s="64" t="s">
        <v>45</v>
      </c>
      <c r="H169" s="39">
        <v>0</v>
      </c>
      <c r="J169" s="21" t="e">
        <f>VLOOKUP(E169,Input!C:J,5,0)</f>
        <v>#N/A</v>
      </c>
      <c r="K169" s="21" t="e">
        <f>VLOOKUP(E169,Input!C:G,5,0)</f>
        <v>#N/A</v>
      </c>
      <c r="L169" s="61" t="str">
        <f>IFERROR(VLOOKUP($E:$E,Input!$C:$Q,12,0),"")</f>
        <v/>
      </c>
      <c r="M169" s="61" t="str">
        <f>IFERROR(VLOOKUP($E:$E,Input!$C:$Q,14,0),"")</f>
        <v/>
      </c>
      <c r="N169" s="61" t="str">
        <f>IFERROR(VLOOKUP($E:$E,Input!$C:$Q,15,0),"")</f>
        <v/>
      </c>
      <c r="P169" s="21" t="str">
        <f t="shared" si="2"/>
        <v>168,**</v>
      </c>
      <c r="Q169" s="21" t="s">
        <v>46</v>
      </c>
      <c r="R169" s="21">
        <v>6042070338</v>
      </c>
      <c r="T169" s="69" t="s">
        <v>47</v>
      </c>
      <c r="V169" s="21">
        <v>168</v>
      </c>
    </row>
    <row r="170" spans="1:22" ht="15.75">
      <c r="A170" s="11" t="str">
        <f>IFERROR(VLOOKUP($E:$E,scan!$A:$B,2,0),"**")</f>
        <v>**</v>
      </c>
      <c r="B170" s="11" t="str">
        <f>IFERROR(VLOOKUP($E170,scan!A:C,3,0),"**")</f>
        <v>**</v>
      </c>
      <c r="C170" s="58">
        <v>169</v>
      </c>
      <c r="E170" s="36"/>
      <c r="F170" s="57"/>
      <c r="G170" s="64" t="s">
        <v>45</v>
      </c>
      <c r="H170" s="39">
        <v>0</v>
      </c>
      <c r="J170" s="21" t="e">
        <f>VLOOKUP(E170,Input!C:J,5,0)</f>
        <v>#N/A</v>
      </c>
      <c r="K170" s="21" t="e">
        <f>VLOOKUP(E170,Input!C:G,5,0)</f>
        <v>#N/A</v>
      </c>
      <c r="L170" s="61" t="str">
        <f>IFERROR(VLOOKUP($E:$E,Input!$C:$Q,12,0),"")</f>
        <v/>
      </c>
      <c r="M170" s="61" t="str">
        <f>IFERROR(VLOOKUP($E:$E,Input!$C:$Q,14,0),"")</f>
        <v/>
      </c>
      <c r="N170" s="61" t="str">
        <f>IFERROR(VLOOKUP($E:$E,Input!$C:$Q,15,0),"")</f>
        <v/>
      </c>
      <c r="P170" s="21" t="str">
        <f t="shared" si="2"/>
        <v>169,**</v>
      </c>
      <c r="Q170" s="21" t="s">
        <v>46</v>
      </c>
      <c r="R170" s="21">
        <v>6042070338</v>
      </c>
      <c r="T170" s="69" t="s">
        <v>47</v>
      </c>
      <c r="V170" s="21">
        <v>169</v>
      </c>
    </row>
    <row r="171" spans="1:22" ht="15.75">
      <c r="A171" s="11" t="str">
        <f>IFERROR(VLOOKUP($E:$E,scan!$A:$B,2,0),"**")</f>
        <v>**</v>
      </c>
      <c r="B171" s="11" t="str">
        <f>IFERROR(VLOOKUP($E171,scan!A:C,3,0),"**")</f>
        <v>**</v>
      </c>
      <c r="C171" s="58">
        <v>170</v>
      </c>
      <c r="E171" s="36"/>
      <c r="F171" s="57"/>
      <c r="G171" s="64" t="s">
        <v>45</v>
      </c>
      <c r="H171" s="39">
        <v>0</v>
      </c>
      <c r="J171" s="21" t="e">
        <f>VLOOKUP(E171,Input!C:J,5,0)</f>
        <v>#N/A</v>
      </c>
      <c r="K171" s="21" t="e">
        <f>VLOOKUP(E171,Input!C:G,5,0)</f>
        <v>#N/A</v>
      </c>
      <c r="L171" s="61" t="str">
        <f>IFERROR(VLOOKUP($E:$E,Input!$C:$Q,12,0),"")</f>
        <v/>
      </c>
      <c r="M171" s="61" t="str">
        <f>IFERROR(VLOOKUP($E:$E,Input!$C:$Q,14,0),"")</f>
        <v/>
      </c>
      <c r="N171" s="61" t="str">
        <f>IFERROR(VLOOKUP($E:$E,Input!$C:$Q,15,0),"")</f>
        <v/>
      </c>
      <c r="P171" s="21" t="str">
        <f t="shared" si="2"/>
        <v>170,**</v>
      </c>
      <c r="Q171" s="21" t="s">
        <v>46</v>
      </c>
      <c r="R171" s="21">
        <v>6042070338</v>
      </c>
      <c r="T171" s="69" t="s">
        <v>47</v>
      </c>
      <c r="V171" s="21">
        <v>170</v>
      </c>
    </row>
    <row r="172" spans="1:22" ht="15.75">
      <c r="A172" s="11" t="str">
        <f>IFERROR(VLOOKUP($E:$E,scan!$A:$B,2,0),"**")</f>
        <v>**</v>
      </c>
      <c r="B172" s="11" t="str">
        <f>IFERROR(VLOOKUP($E172,scan!A:C,3,0),"**")</f>
        <v>**</v>
      </c>
      <c r="C172" s="58">
        <v>171</v>
      </c>
      <c r="E172" s="36"/>
      <c r="F172" s="57"/>
      <c r="G172" s="64" t="s">
        <v>45</v>
      </c>
      <c r="H172" s="39">
        <v>0</v>
      </c>
      <c r="J172" s="21" t="e">
        <f>VLOOKUP(E172,Input!C:J,5,0)</f>
        <v>#N/A</v>
      </c>
      <c r="K172" s="21" t="e">
        <f>VLOOKUP(E172,Input!C:G,5,0)</f>
        <v>#N/A</v>
      </c>
      <c r="L172" s="61" t="str">
        <f>IFERROR(VLOOKUP($E:$E,Input!$C:$Q,12,0),"")</f>
        <v/>
      </c>
      <c r="M172" s="61" t="str">
        <f>IFERROR(VLOOKUP($E:$E,Input!$C:$Q,14,0),"")</f>
        <v/>
      </c>
      <c r="N172" s="61" t="str">
        <f>IFERROR(VLOOKUP($E:$E,Input!$C:$Q,15,0),"")</f>
        <v/>
      </c>
      <c r="P172" s="21" t="str">
        <f t="shared" si="2"/>
        <v>171,**</v>
      </c>
      <c r="Q172" s="21" t="s">
        <v>46</v>
      </c>
      <c r="R172" s="21">
        <v>6042070338</v>
      </c>
      <c r="T172" s="69" t="s">
        <v>47</v>
      </c>
      <c r="V172" s="21">
        <v>171</v>
      </c>
    </row>
    <row r="173" spans="1:22" ht="15.75">
      <c r="A173" s="11" t="str">
        <f>IFERROR(VLOOKUP($E:$E,scan!$A:$B,2,0),"**")</f>
        <v>**</v>
      </c>
      <c r="B173" s="11" t="str">
        <f>IFERROR(VLOOKUP($E173,scan!A:C,3,0),"**")</f>
        <v>**</v>
      </c>
      <c r="C173" s="58">
        <v>172</v>
      </c>
      <c r="E173" s="36"/>
      <c r="F173" s="57"/>
      <c r="G173" s="64" t="s">
        <v>45</v>
      </c>
      <c r="H173" s="39">
        <v>0</v>
      </c>
      <c r="J173" s="21" t="e">
        <f>VLOOKUP(E173,Input!C:J,5,0)</f>
        <v>#N/A</v>
      </c>
      <c r="K173" s="21" t="e">
        <f>VLOOKUP(E173,Input!C:G,5,0)</f>
        <v>#N/A</v>
      </c>
      <c r="L173" s="61" t="str">
        <f>IFERROR(VLOOKUP($E:$E,Input!$C:$Q,12,0),"")</f>
        <v/>
      </c>
      <c r="M173" s="61" t="str">
        <f>IFERROR(VLOOKUP($E:$E,Input!$C:$Q,14,0),"")</f>
        <v/>
      </c>
      <c r="N173" s="61" t="str">
        <f>IFERROR(VLOOKUP($E:$E,Input!$C:$Q,15,0),"")</f>
        <v/>
      </c>
      <c r="P173" s="21" t="str">
        <f t="shared" si="2"/>
        <v>172,**</v>
      </c>
      <c r="Q173" s="21" t="s">
        <v>46</v>
      </c>
      <c r="R173" s="21">
        <v>6042070338</v>
      </c>
      <c r="T173" s="69" t="s">
        <v>47</v>
      </c>
      <c r="V173" s="21">
        <v>172</v>
      </c>
    </row>
    <row r="174" spans="1:22" ht="15.75">
      <c r="A174" s="11" t="str">
        <f>IFERROR(VLOOKUP($E:$E,scan!$A:$B,2,0),"**")</f>
        <v>**</v>
      </c>
      <c r="B174" s="11" t="str">
        <f>IFERROR(VLOOKUP($E174,scan!A:C,3,0),"**")</f>
        <v>**</v>
      </c>
      <c r="C174" s="58">
        <v>173</v>
      </c>
      <c r="E174" s="36"/>
      <c r="F174" s="57"/>
      <c r="G174" s="64" t="s">
        <v>45</v>
      </c>
      <c r="H174" s="39">
        <v>0</v>
      </c>
      <c r="J174" s="21" t="e">
        <f>VLOOKUP(E174,Input!C:J,5,0)</f>
        <v>#N/A</v>
      </c>
      <c r="K174" s="21" t="e">
        <f>VLOOKUP(E174,Input!C:G,5,0)</f>
        <v>#N/A</v>
      </c>
      <c r="L174" s="61" t="str">
        <f>IFERROR(VLOOKUP($E:$E,Input!$C:$Q,12,0),"")</f>
        <v/>
      </c>
      <c r="M174" s="61" t="str">
        <f>IFERROR(VLOOKUP($E:$E,Input!$C:$Q,14,0),"")</f>
        <v/>
      </c>
      <c r="N174" s="61" t="str">
        <f>IFERROR(VLOOKUP($E:$E,Input!$C:$Q,15,0),"")</f>
        <v/>
      </c>
      <c r="P174" s="21" t="str">
        <f t="shared" si="2"/>
        <v>173,**</v>
      </c>
      <c r="Q174" s="21" t="s">
        <v>46</v>
      </c>
      <c r="R174" s="21">
        <v>6042070338</v>
      </c>
      <c r="T174" s="69" t="s">
        <v>47</v>
      </c>
      <c r="V174" s="21">
        <v>173</v>
      </c>
    </row>
    <row r="175" spans="1:22" ht="15.75">
      <c r="A175" s="11" t="str">
        <f>IFERROR(VLOOKUP($E:$E,scan!$A:$B,2,0),"**")</f>
        <v>**</v>
      </c>
      <c r="B175" s="11" t="str">
        <f>IFERROR(VLOOKUP($E175,scan!A:C,3,0),"**")</f>
        <v>**</v>
      </c>
      <c r="C175" s="58">
        <v>174</v>
      </c>
      <c r="E175" s="36"/>
      <c r="F175" s="57"/>
      <c r="G175" s="64" t="s">
        <v>45</v>
      </c>
      <c r="H175" s="39">
        <v>0</v>
      </c>
      <c r="J175" s="21" t="e">
        <f>VLOOKUP(E175,Input!C:J,5,0)</f>
        <v>#N/A</v>
      </c>
      <c r="K175" s="21" t="e">
        <f>VLOOKUP(E175,Input!C:G,5,0)</f>
        <v>#N/A</v>
      </c>
      <c r="L175" s="61" t="str">
        <f>IFERROR(VLOOKUP($E:$E,Input!$C:$Q,12,0),"")</f>
        <v/>
      </c>
      <c r="M175" s="61" t="str">
        <f>IFERROR(VLOOKUP($E:$E,Input!$C:$Q,14,0),"")</f>
        <v/>
      </c>
      <c r="N175" s="61" t="str">
        <f>IFERROR(VLOOKUP($E:$E,Input!$C:$Q,15,0),"")</f>
        <v/>
      </c>
      <c r="P175" s="21" t="str">
        <f t="shared" si="2"/>
        <v>174,**</v>
      </c>
      <c r="Q175" s="21" t="s">
        <v>46</v>
      </c>
      <c r="R175" s="21">
        <v>6042070338</v>
      </c>
      <c r="T175" s="69" t="s">
        <v>47</v>
      </c>
      <c r="V175" s="21">
        <v>174</v>
      </c>
    </row>
    <row r="176" spans="1:22" ht="15.75">
      <c r="A176" s="11" t="str">
        <f>IFERROR(VLOOKUP($E:$E,scan!$A:$B,2,0),"**")</f>
        <v>**</v>
      </c>
      <c r="B176" s="11" t="str">
        <f>IFERROR(VLOOKUP($E176,scan!A:C,3,0),"**")</f>
        <v>**</v>
      </c>
      <c r="C176" s="58">
        <v>175</v>
      </c>
      <c r="E176" s="36"/>
      <c r="F176" s="57"/>
      <c r="G176" s="64" t="s">
        <v>45</v>
      </c>
      <c r="H176" s="39">
        <v>0</v>
      </c>
      <c r="J176" s="21" t="e">
        <f>VLOOKUP(E176,Input!C:J,5,0)</f>
        <v>#N/A</v>
      </c>
      <c r="K176" s="21" t="e">
        <f>VLOOKUP(E176,Input!C:G,5,0)</f>
        <v>#N/A</v>
      </c>
      <c r="L176" s="61" t="str">
        <f>IFERROR(VLOOKUP($E:$E,Input!$C:$Q,12,0),"")</f>
        <v/>
      </c>
      <c r="M176" s="61" t="str">
        <f>IFERROR(VLOOKUP($E:$E,Input!$C:$Q,14,0),"")</f>
        <v/>
      </c>
      <c r="N176" s="61" t="str">
        <f>IFERROR(VLOOKUP($E:$E,Input!$C:$Q,15,0),"")</f>
        <v/>
      </c>
      <c r="P176" s="21" t="str">
        <f t="shared" si="2"/>
        <v>175,**</v>
      </c>
      <c r="Q176" s="21" t="s">
        <v>46</v>
      </c>
      <c r="R176" s="21">
        <v>6042070338</v>
      </c>
      <c r="T176" s="69" t="s">
        <v>47</v>
      </c>
      <c r="V176" s="21">
        <v>175</v>
      </c>
    </row>
    <row r="177" spans="1:22" ht="15.75">
      <c r="A177" s="11" t="str">
        <f>IFERROR(VLOOKUP($E:$E,scan!$A:$B,2,0),"**")</f>
        <v>**</v>
      </c>
      <c r="B177" s="11" t="str">
        <f>IFERROR(VLOOKUP($E177,scan!A:C,3,0),"**")</f>
        <v>**</v>
      </c>
      <c r="C177" s="58">
        <v>176</v>
      </c>
      <c r="E177" s="36"/>
      <c r="F177" s="57"/>
      <c r="G177" s="64" t="s">
        <v>45</v>
      </c>
      <c r="H177" s="39">
        <v>0</v>
      </c>
      <c r="J177" s="21" t="e">
        <f>VLOOKUP(E177,Input!C:J,5,0)</f>
        <v>#N/A</v>
      </c>
      <c r="K177" s="21" t="e">
        <f>VLOOKUP(E177,Input!C:G,5,0)</f>
        <v>#N/A</v>
      </c>
      <c r="L177" s="61" t="str">
        <f>IFERROR(VLOOKUP($E:$E,Input!$C:$Q,12,0),"")</f>
        <v/>
      </c>
      <c r="M177" s="61" t="str">
        <f>IFERROR(VLOOKUP($E:$E,Input!$C:$Q,14,0),"")</f>
        <v/>
      </c>
      <c r="N177" s="61" t="str">
        <f>IFERROR(VLOOKUP($E:$E,Input!$C:$Q,15,0),"")</f>
        <v/>
      </c>
      <c r="P177" s="21" t="str">
        <f t="shared" si="2"/>
        <v>176,**</v>
      </c>
      <c r="Q177" s="21" t="s">
        <v>46</v>
      </c>
      <c r="R177" s="21">
        <v>6042070338</v>
      </c>
      <c r="T177" s="69" t="s">
        <v>47</v>
      </c>
      <c r="V177" s="21">
        <v>176</v>
      </c>
    </row>
    <row r="178" spans="1:22" ht="15.75">
      <c r="A178" s="11" t="str">
        <f>IFERROR(VLOOKUP($E:$E,scan!$A:$B,2,0),"**")</f>
        <v>**</v>
      </c>
      <c r="B178" s="11" t="str">
        <f>IFERROR(VLOOKUP($E178,scan!A:C,3,0),"**")</f>
        <v>**</v>
      </c>
      <c r="C178" s="58">
        <v>177</v>
      </c>
      <c r="E178" s="36"/>
      <c r="F178" s="57"/>
      <c r="G178" s="64" t="s">
        <v>45</v>
      </c>
      <c r="H178" s="39">
        <v>0</v>
      </c>
      <c r="J178" s="21" t="e">
        <f>VLOOKUP(E178,Input!C:J,5,0)</f>
        <v>#N/A</v>
      </c>
      <c r="K178" s="21" t="e">
        <f>VLOOKUP(E178,Input!C:G,5,0)</f>
        <v>#N/A</v>
      </c>
      <c r="L178" s="61" t="str">
        <f>IFERROR(VLOOKUP($E:$E,Input!$C:$Q,12,0),"")</f>
        <v/>
      </c>
      <c r="M178" s="61" t="str">
        <f>IFERROR(VLOOKUP($E:$E,Input!$C:$Q,14,0),"")</f>
        <v/>
      </c>
      <c r="N178" s="61" t="str">
        <f>IFERROR(VLOOKUP($E:$E,Input!$C:$Q,15,0),"")</f>
        <v/>
      </c>
      <c r="P178" s="21" t="str">
        <f t="shared" si="2"/>
        <v>177,**</v>
      </c>
      <c r="Q178" s="21" t="s">
        <v>46</v>
      </c>
      <c r="R178" s="21">
        <v>6042070338</v>
      </c>
      <c r="T178" s="69" t="s">
        <v>47</v>
      </c>
      <c r="V178" s="21">
        <v>177</v>
      </c>
    </row>
    <row r="179" spans="1:22" ht="15.75">
      <c r="A179" s="11" t="str">
        <f>IFERROR(VLOOKUP($E:$E,scan!$A:$B,2,0),"**")</f>
        <v>**</v>
      </c>
      <c r="B179" s="11" t="str">
        <f>IFERROR(VLOOKUP($E179,scan!A:C,3,0),"**")</f>
        <v>**</v>
      </c>
      <c r="C179" s="58">
        <v>178</v>
      </c>
      <c r="E179" s="36"/>
      <c r="F179" s="57"/>
      <c r="G179" s="64" t="s">
        <v>45</v>
      </c>
      <c r="H179" s="39">
        <v>0</v>
      </c>
      <c r="J179" s="21" t="e">
        <f>VLOOKUP(E179,Input!C:J,5,0)</f>
        <v>#N/A</v>
      </c>
      <c r="K179" s="21" t="e">
        <f>VLOOKUP(E179,Input!C:G,5,0)</f>
        <v>#N/A</v>
      </c>
      <c r="L179" s="61" t="str">
        <f>IFERROR(VLOOKUP($E:$E,Input!$C:$Q,12,0),"")</f>
        <v/>
      </c>
      <c r="M179" s="61" t="str">
        <f>IFERROR(VLOOKUP($E:$E,Input!$C:$Q,14,0),"")</f>
        <v/>
      </c>
      <c r="N179" s="61" t="str">
        <f>IFERROR(VLOOKUP($E:$E,Input!$C:$Q,15,0),"")</f>
        <v/>
      </c>
      <c r="P179" s="21" t="str">
        <f t="shared" si="2"/>
        <v>178,**</v>
      </c>
      <c r="Q179" s="21" t="s">
        <v>46</v>
      </c>
      <c r="R179" s="21">
        <v>6042070338</v>
      </c>
      <c r="T179" s="69" t="s">
        <v>47</v>
      </c>
      <c r="V179" s="21">
        <v>178</v>
      </c>
    </row>
    <row r="180" spans="1:22" ht="15.75">
      <c r="A180" s="11" t="str">
        <f>IFERROR(VLOOKUP($E:$E,scan!$A:$B,2,0),"**")</f>
        <v>**</v>
      </c>
      <c r="B180" s="11" t="str">
        <f>IFERROR(VLOOKUP($E180,scan!A:C,3,0),"**")</f>
        <v>**</v>
      </c>
      <c r="C180" s="58">
        <v>179</v>
      </c>
      <c r="E180" s="37"/>
      <c r="F180" s="57"/>
      <c r="G180" s="64" t="s">
        <v>45</v>
      </c>
      <c r="H180" s="39">
        <v>0</v>
      </c>
      <c r="J180" s="21" t="e">
        <f>VLOOKUP(E180,Input!C:J,5,0)</f>
        <v>#N/A</v>
      </c>
      <c r="K180" s="21" t="e">
        <f>VLOOKUP(E180,Input!C:G,5,0)</f>
        <v>#N/A</v>
      </c>
      <c r="L180" s="61" t="str">
        <f>IFERROR(VLOOKUP($E:$E,Input!$C:$Q,12,0),"")</f>
        <v/>
      </c>
      <c r="M180" s="61" t="str">
        <f>IFERROR(VLOOKUP($E:$E,Input!$C:$Q,14,0),"")</f>
        <v/>
      </c>
      <c r="N180" s="61" t="str">
        <f>IFERROR(VLOOKUP($E:$E,Input!$C:$Q,15,0),"")</f>
        <v/>
      </c>
      <c r="P180" s="21" t="str">
        <f t="shared" si="2"/>
        <v>179,**</v>
      </c>
      <c r="Q180" s="21" t="s">
        <v>46</v>
      </c>
      <c r="R180" s="21">
        <v>6042070338</v>
      </c>
      <c r="T180" s="69" t="s">
        <v>47</v>
      </c>
      <c r="V180" s="21">
        <v>179</v>
      </c>
    </row>
    <row r="181" spans="1:22" ht="15.75">
      <c r="A181" s="11" t="str">
        <f>IFERROR(VLOOKUP($E:$E,scan!$A:$B,2,0),"**")</f>
        <v>**</v>
      </c>
      <c r="B181" s="11" t="str">
        <f>IFERROR(VLOOKUP($E181,scan!A:C,3,0),"**")</f>
        <v>**</v>
      </c>
      <c r="C181" s="58">
        <v>180</v>
      </c>
      <c r="E181" s="37"/>
      <c r="F181" s="57"/>
      <c r="G181" s="64" t="s">
        <v>45</v>
      </c>
      <c r="H181" s="39">
        <v>0</v>
      </c>
      <c r="J181" s="21" t="e">
        <f>VLOOKUP(E181,Input!C:J,5,0)</f>
        <v>#N/A</v>
      </c>
      <c r="K181" s="21" t="e">
        <f>VLOOKUP(E181,Input!C:G,5,0)</f>
        <v>#N/A</v>
      </c>
      <c r="L181" s="61" t="str">
        <f>IFERROR(VLOOKUP($E:$E,Input!$C:$Q,12,0),"")</f>
        <v/>
      </c>
      <c r="M181" s="61" t="str">
        <f>IFERROR(VLOOKUP($E:$E,Input!$C:$Q,14,0),"")</f>
        <v/>
      </c>
      <c r="N181" s="61" t="str">
        <f>IFERROR(VLOOKUP($E:$E,Input!$C:$Q,15,0),"")</f>
        <v/>
      </c>
      <c r="P181" s="21" t="str">
        <f t="shared" si="2"/>
        <v>180,**</v>
      </c>
      <c r="Q181" s="21" t="s">
        <v>46</v>
      </c>
      <c r="R181" s="21">
        <v>6042070338</v>
      </c>
      <c r="T181" s="69" t="s">
        <v>47</v>
      </c>
      <c r="V181" s="21">
        <v>180</v>
      </c>
    </row>
    <row r="182" spans="1:22" ht="15.75">
      <c r="A182" s="11" t="str">
        <f>IFERROR(VLOOKUP($E:$E,scan!$A:$B,2,0),"**")</f>
        <v>**</v>
      </c>
      <c r="B182" s="11" t="str">
        <f>IFERROR(VLOOKUP($E182,scan!A:C,3,0),"**")</f>
        <v>**</v>
      </c>
      <c r="C182" s="58">
        <v>181</v>
      </c>
      <c r="E182" s="37"/>
      <c r="F182" s="57"/>
      <c r="G182" s="64" t="s">
        <v>45</v>
      </c>
      <c r="H182" s="39">
        <v>0</v>
      </c>
      <c r="J182" s="21" t="e">
        <f>VLOOKUP(E182,Input!C:J,5,0)</f>
        <v>#N/A</v>
      </c>
      <c r="K182" s="21" t="e">
        <f>VLOOKUP(E182,Input!C:G,5,0)</f>
        <v>#N/A</v>
      </c>
      <c r="L182" s="61" t="str">
        <f>IFERROR(VLOOKUP($E:$E,Input!$C:$Q,12,0),"")</f>
        <v/>
      </c>
      <c r="M182" s="61" t="str">
        <f>IFERROR(VLOOKUP($E:$E,Input!$C:$Q,14,0),"")</f>
        <v/>
      </c>
      <c r="N182" s="61" t="str">
        <f>IFERROR(VLOOKUP($E:$E,Input!$C:$Q,15,0),"")</f>
        <v/>
      </c>
      <c r="P182" s="21" t="str">
        <f t="shared" si="2"/>
        <v>181,**</v>
      </c>
      <c r="Q182" s="21" t="s">
        <v>46</v>
      </c>
      <c r="R182" s="21">
        <v>6042070338</v>
      </c>
      <c r="T182" s="69" t="s">
        <v>47</v>
      </c>
      <c r="V182" s="21">
        <v>181</v>
      </c>
    </row>
    <row r="183" spans="1:22" ht="15.75">
      <c r="A183" s="11" t="str">
        <f>IFERROR(VLOOKUP($E:$E,scan!$A:$B,2,0),"**")</f>
        <v>**</v>
      </c>
      <c r="B183" s="11" t="str">
        <f>IFERROR(VLOOKUP($E183,scan!A:C,3,0),"**")</f>
        <v>**</v>
      </c>
      <c r="C183" s="58">
        <v>182</v>
      </c>
      <c r="E183" s="37"/>
      <c r="F183" s="57"/>
      <c r="G183" s="64" t="s">
        <v>45</v>
      </c>
      <c r="H183" s="39">
        <v>0</v>
      </c>
      <c r="J183" s="21" t="e">
        <f>VLOOKUP(E183,Input!C:J,5,0)</f>
        <v>#N/A</v>
      </c>
      <c r="K183" s="21" t="e">
        <f>VLOOKUP(E183,Input!C:G,5,0)</f>
        <v>#N/A</v>
      </c>
      <c r="L183" s="61" t="str">
        <f>IFERROR(VLOOKUP($E:$E,Input!$C:$Q,12,0),"")</f>
        <v/>
      </c>
      <c r="M183" s="61" t="str">
        <f>IFERROR(VLOOKUP($E:$E,Input!$C:$Q,14,0),"")</f>
        <v/>
      </c>
      <c r="N183" s="61" t="str">
        <f>IFERROR(VLOOKUP($E:$E,Input!$C:$Q,15,0),"")</f>
        <v/>
      </c>
      <c r="P183" s="21" t="str">
        <f t="shared" si="2"/>
        <v>182,**</v>
      </c>
      <c r="Q183" s="21" t="s">
        <v>46</v>
      </c>
      <c r="R183" s="21">
        <v>6042070338</v>
      </c>
      <c r="T183" s="69" t="s">
        <v>47</v>
      </c>
      <c r="V183" s="21">
        <v>182</v>
      </c>
    </row>
    <row r="184" spans="1:22" ht="15.75">
      <c r="A184" s="11" t="str">
        <f>IFERROR(VLOOKUP($E:$E,scan!$A:$B,2,0),"**")</f>
        <v>**</v>
      </c>
      <c r="B184" s="11" t="str">
        <f>IFERROR(VLOOKUP($E184,scan!A:C,3,0),"**")</f>
        <v>**</v>
      </c>
      <c r="C184" s="58">
        <v>183</v>
      </c>
      <c r="E184" s="37"/>
      <c r="F184" s="57"/>
      <c r="G184" s="64" t="s">
        <v>45</v>
      </c>
      <c r="H184" s="39">
        <v>0</v>
      </c>
      <c r="J184" s="21" t="e">
        <f>VLOOKUP(E184,Input!C:J,5,0)</f>
        <v>#N/A</v>
      </c>
      <c r="K184" s="21" t="e">
        <f>VLOOKUP(E184,Input!C:G,5,0)</f>
        <v>#N/A</v>
      </c>
      <c r="L184" s="61" t="str">
        <f>IFERROR(VLOOKUP($E:$E,Input!$C:$Q,12,0),"")</f>
        <v/>
      </c>
      <c r="M184" s="61" t="str">
        <f>IFERROR(VLOOKUP($E:$E,Input!$C:$Q,14,0),"")</f>
        <v/>
      </c>
      <c r="N184" s="61" t="str">
        <f>IFERROR(VLOOKUP($E:$E,Input!$C:$Q,15,0),"")</f>
        <v/>
      </c>
      <c r="P184" s="21" t="str">
        <f t="shared" si="2"/>
        <v>183,**</v>
      </c>
      <c r="Q184" s="21" t="s">
        <v>46</v>
      </c>
      <c r="R184" s="21">
        <v>6042070338</v>
      </c>
      <c r="T184" s="69" t="s">
        <v>47</v>
      </c>
      <c r="V184" s="21">
        <v>183</v>
      </c>
    </row>
    <row r="185" spans="1:22" ht="15.75">
      <c r="A185" s="11" t="str">
        <f>IFERROR(VLOOKUP($E:$E,scan!$A:$B,2,0),"**")</f>
        <v>**</v>
      </c>
      <c r="B185" s="11" t="str">
        <f>IFERROR(VLOOKUP($E185,scan!A:C,3,0),"**")</f>
        <v>**</v>
      </c>
      <c r="C185" s="58">
        <v>184</v>
      </c>
      <c r="E185" s="36"/>
      <c r="G185" s="64" t="s">
        <v>45</v>
      </c>
      <c r="H185" s="39">
        <v>0</v>
      </c>
      <c r="J185" s="21" t="e">
        <f>VLOOKUP(E185,Input!C:J,5,0)</f>
        <v>#N/A</v>
      </c>
      <c r="K185" s="21" t="e">
        <f>VLOOKUP(E185,Input!C:G,5,0)</f>
        <v>#N/A</v>
      </c>
      <c r="L185" s="61" t="str">
        <f>IFERROR(VLOOKUP($E:$E,Input!$C:$Q,12,0),"")</f>
        <v/>
      </c>
      <c r="M185" s="61" t="str">
        <f>IFERROR(VLOOKUP($E:$E,Input!$C:$Q,14,0),"")</f>
        <v/>
      </c>
      <c r="N185" s="61" t="str">
        <f>IFERROR(VLOOKUP($E:$E,Input!$C:$Q,15,0),"")</f>
        <v/>
      </c>
      <c r="P185" s="21" t="str">
        <f t="shared" si="2"/>
        <v>184,**</v>
      </c>
      <c r="Q185" s="21" t="s">
        <v>46</v>
      </c>
      <c r="R185" s="21">
        <v>6042070338</v>
      </c>
      <c r="T185" s="69" t="s">
        <v>47</v>
      </c>
      <c r="V185" s="21">
        <v>184</v>
      </c>
    </row>
    <row r="186" spans="1:22" ht="15.75">
      <c r="A186" s="11" t="str">
        <f>IFERROR(VLOOKUP($E:$E,scan!$A:$B,2,0),"**")</f>
        <v>**</v>
      </c>
      <c r="B186" s="11" t="str">
        <f>IFERROR(VLOOKUP($E186,scan!A:C,3,0),"**")</f>
        <v>**</v>
      </c>
      <c r="C186" s="58">
        <v>185</v>
      </c>
      <c r="E186" s="36"/>
      <c r="G186" s="64" t="s">
        <v>45</v>
      </c>
      <c r="H186" s="39">
        <v>0</v>
      </c>
      <c r="J186" s="21" t="e">
        <f>VLOOKUP(E186,Input!C:J,5,0)</f>
        <v>#N/A</v>
      </c>
      <c r="K186" s="21" t="e">
        <f>VLOOKUP(E186,Input!C:G,5,0)</f>
        <v>#N/A</v>
      </c>
      <c r="L186" s="61" t="str">
        <f>IFERROR(VLOOKUP($E:$E,Input!$C:$Q,12,0),"")</f>
        <v/>
      </c>
      <c r="M186" s="61" t="str">
        <f>IFERROR(VLOOKUP($E:$E,Input!$C:$Q,14,0),"")</f>
        <v/>
      </c>
      <c r="N186" s="61" t="str">
        <f>IFERROR(VLOOKUP($E:$E,Input!$C:$Q,15,0),"")</f>
        <v/>
      </c>
      <c r="P186" s="21" t="str">
        <f t="shared" si="2"/>
        <v>185,**</v>
      </c>
      <c r="Q186" s="21" t="s">
        <v>46</v>
      </c>
      <c r="R186" s="21">
        <v>6042070338</v>
      </c>
      <c r="T186" s="69" t="s">
        <v>47</v>
      </c>
      <c r="V186" s="21">
        <v>185</v>
      </c>
    </row>
    <row r="187" spans="1:22" ht="15.75">
      <c r="A187" s="11" t="str">
        <f>IFERROR(VLOOKUP($E:$E,scan!$A:$B,2,0),"**")</f>
        <v>**</v>
      </c>
      <c r="B187" s="11" t="str">
        <f>IFERROR(VLOOKUP($E187,scan!A:C,3,0),"**")</f>
        <v>**</v>
      </c>
      <c r="C187" s="58">
        <v>186</v>
      </c>
      <c r="E187" s="36"/>
      <c r="G187" s="64" t="s">
        <v>45</v>
      </c>
      <c r="H187" s="39">
        <v>0</v>
      </c>
      <c r="J187" s="21" t="e">
        <f>VLOOKUP(E187,Input!C:J,5,0)</f>
        <v>#N/A</v>
      </c>
      <c r="K187" s="21" t="e">
        <f>VLOOKUP(E187,Input!C:G,5,0)</f>
        <v>#N/A</v>
      </c>
      <c r="L187" s="61" t="str">
        <f>IFERROR(VLOOKUP($E:$E,Input!$C:$Q,12,0),"")</f>
        <v/>
      </c>
      <c r="M187" s="61" t="str">
        <f>IFERROR(VLOOKUP($E:$E,Input!$C:$Q,14,0),"")</f>
        <v/>
      </c>
      <c r="N187" s="61" t="str">
        <f>IFERROR(VLOOKUP($E:$E,Input!$C:$Q,15,0),"")</f>
        <v/>
      </c>
      <c r="P187" s="21" t="str">
        <f t="shared" si="2"/>
        <v>186,**</v>
      </c>
      <c r="Q187" s="21" t="s">
        <v>46</v>
      </c>
      <c r="R187" s="21">
        <v>6042070338</v>
      </c>
      <c r="T187" s="69" t="s">
        <v>47</v>
      </c>
      <c r="V187" s="21">
        <v>186</v>
      </c>
    </row>
    <row r="188" spans="1:22" ht="15.75">
      <c r="A188" s="11" t="str">
        <f>IFERROR(VLOOKUP($E:$E,scan!$A:$B,2,0),"**")</f>
        <v>**</v>
      </c>
      <c r="B188" s="11" t="str">
        <f>IFERROR(VLOOKUP($E188,scan!A:C,3,0),"**")</f>
        <v>**</v>
      </c>
      <c r="C188" s="58">
        <v>187</v>
      </c>
      <c r="E188" s="36"/>
      <c r="G188" s="64" t="s">
        <v>45</v>
      </c>
      <c r="H188" s="39">
        <v>0</v>
      </c>
      <c r="J188" s="21" t="e">
        <f>VLOOKUP(E188,Input!C:J,5,0)</f>
        <v>#N/A</v>
      </c>
      <c r="K188" s="21" t="e">
        <f>VLOOKUP(E188,Input!C:G,5,0)</f>
        <v>#N/A</v>
      </c>
      <c r="L188" s="61" t="str">
        <f>IFERROR(VLOOKUP($E:$E,Input!$C:$Q,12,0),"")</f>
        <v/>
      </c>
      <c r="M188" s="61" t="str">
        <f>IFERROR(VLOOKUP($E:$E,Input!$C:$Q,14,0),"")</f>
        <v/>
      </c>
      <c r="N188" s="61" t="str">
        <f>IFERROR(VLOOKUP($E:$E,Input!$C:$Q,15,0),"")</f>
        <v/>
      </c>
      <c r="P188" s="21" t="str">
        <f t="shared" si="2"/>
        <v>187,**</v>
      </c>
      <c r="Q188" s="21" t="s">
        <v>46</v>
      </c>
      <c r="R188" s="21">
        <v>6042070338</v>
      </c>
      <c r="T188" s="69" t="s">
        <v>47</v>
      </c>
      <c r="V188" s="21">
        <v>187</v>
      </c>
    </row>
    <row r="189" spans="1:22" ht="15.75">
      <c r="A189" s="11" t="str">
        <f>IFERROR(VLOOKUP($E:$E,scan!$A:$B,2,0),"**")</f>
        <v>**</v>
      </c>
      <c r="B189" s="11" t="str">
        <f>IFERROR(VLOOKUP($E189,scan!A:C,3,0),"**")</f>
        <v>**</v>
      </c>
      <c r="C189" s="58">
        <v>188</v>
      </c>
      <c r="E189" s="36"/>
      <c r="G189" s="64" t="s">
        <v>45</v>
      </c>
      <c r="H189" s="39">
        <v>0</v>
      </c>
      <c r="J189" s="21" t="e">
        <f>VLOOKUP(E189,Input!C:J,5,0)</f>
        <v>#N/A</v>
      </c>
      <c r="K189" s="21" t="e">
        <f>VLOOKUP(E189,Input!C:G,5,0)</f>
        <v>#N/A</v>
      </c>
      <c r="L189" s="61" t="str">
        <f>IFERROR(VLOOKUP($E:$E,Input!$C:$Q,12,0),"")</f>
        <v/>
      </c>
      <c r="M189" s="61" t="str">
        <f>IFERROR(VLOOKUP($E:$E,Input!$C:$Q,14,0),"")</f>
        <v/>
      </c>
      <c r="N189" s="61" t="str">
        <f>IFERROR(VLOOKUP($E:$E,Input!$C:$Q,15,0),"")</f>
        <v/>
      </c>
      <c r="P189" s="21" t="str">
        <f t="shared" si="2"/>
        <v>188,**</v>
      </c>
      <c r="Q189" s="21" t="s">
        <v>46</v>
      </c>
      <c r="R189" s="21">
        <v>6042070338</v>
      </c>
      <c r="T189" s="69" t="s">
        <v>47</v>
      </c>
      <c r="V189" s="21">
        <v>188</v>
      </c>
    </row>
    <row r="190" spans="1:22" ht="15.75">
      <c r="A190" s="11" t="str">
        <f>IFERROR(VLOOKUP($E:$E,scan!$A:$B,2,0),"**")</f>
        <v>**</v>
      </c>
      <c r="B190" s="11" t="str">
        <f>IFERROR(VLOOKUP($E190,scan!A:C,3,0),"**")</f>
        <v>**</v>
      </c>
      <c r="C190" s="58">
        <v>189</v>
      </c>
      <c r="E190" s="36"/>
      <c r="G190" s="64" t="s">
        <v>45</v>
      </c>
      <c r="H190" s="39">
        <v>0</v>
      </c>
      <c r="J190" s="21" t="e">
        <f>VLOOKUP(E190,Input!C:J,5,0)</f>
        <v>#N/A</v>
      </c>
      <c r="K190" s="21" t="e">
        <f>VLOOKUP(E190,Input!C:G,5,0)</f>
        <v>#N/A</v>
      </c>
      <c r="L190" s="61" t="str">
        <f>IFERROR(VLOOKUP($E:$E,Input!$C:$Q,12,0),"")</f>
        <v/>
      </c>
      <c r="M190" s="61" t="str">
        <f>IFERROR(VLOOKUP($E:$E,Input!$C:$Q,14,0),"")</f>
        <v/>
      </c>
      <c r="N190" s="61" t="str">
        <f>IFERROR(VLOOKUP($E:$E,Input!$C:$Q,15,0),"")</f>
        <v/>
      </c>
      <c r="P190" s="21" t="str">
        <f t="shared" si="2"/>
        <v>189,**</v>
      </c>
      <c r="Q190" s="21" t="s">
        <v>46</v>
      </c>
      <c r="R190" s="21">
        <v>6042070338</v>
      </c>
      <c r="T190" s="69" t="s">
        <v>47</v>
      </c>
      <c r="V190" s="21">
        <v>189</v>
      </c>
    </row>
    <row r="191" spans="1:22" ht="15.75">
      <c r="A191" s="11" t="str">
        <f>IFERROR(VLOOKUP($E:$E,scan!$A:$B,2,0),"**")</f>
        <v>**</v>
      </c>
      <c r="B191" s="11" t="str">
        <f>IFERROR(VLOOKUP($E191,scan!A:C,3,0),"**")</f>
        <v>**</v>
      </c>
      <c r="C191" s="58">
        <v>190</v>
      </c>
      <c r="E191" s="36"/>
      <c r="G191" s="64" t="s">
        <v>45</v>
      </c>
      <c r="H191" s="39">
        <v>0</v>
      </c>
      <c r="J191" s="21" t="e">
        <f>VLOOKUP(E191,Input!C:J,5,0)</f>
        <v>#N/A</v>
      </c>
      <c r="K191" s="21" t="e">
        <f>VLOOKUP(E191,Input!C:G,5,0)</f>
        <v>#N/A</v>
      </c>
      <c r="L191" s="61" t="str">
        <f>IFERROR(VLOOKUP($E:$E,Input!$C:$Q,12,0),"")</f>
        <v/>
      </c>
      <c r="M191" s="61" t="str">
        <f>IFERROR(VLOOKUP($E:$E,Input!$C:$Q,14,0),"")</f>
        <v/>
      </c>
      <c r="N191" s="61" t="str">
        <f>IFERROR(VLOOKUP($E:$E,Input!$C:$Q,15,0),"")</f>
        <v/>
      </c>
      <c r="P191" s="21" t="str">
        <f t="shared" si="2"/>
        <v>190,**</v>
      </c>
      <c r="Q191" s="21" t="s">
        <v>46</v>
      </c>
      <c r="R191" s="21">
        <v>6042070338</v>
      </c>
      <c r="T191" s="69" t="s">
        <v>47</v>
      </c>
      <c r="V191" s="21">
        <v>190</v>
      </c>
    </row>
    <row r="192" spans="1:22" ht="15.75">
      <c r="A192" s="11" t="str">
        <f>IFERROR(VLOOKUP($E:$E,scan!$A:$B,2,0),"**")</f>
        <v>**</v>
      </c>
      <c r="B192" s="11" t="str">
        <f>IFERROR(VLOOKUP($E192,scan!A:C,3,0),"**")</f>
        <v>**</v>
      </c>
      <c r="C192" s="58">
        <v>191</v>
      </c>
      <c r="E192" s="36"/>
      <c r="G192" s="64" t="s">
        <v>45</v>
      </c>
      <c r="H192" s="39">
        <v>0</v>
      </c>
      <c r="J192" s="21" t="e">
        <f>VLOOKUP(E192,Input!C:J,5,0)</f>
        <v>#N/A</v>
      </c>
      <c r="K192" s="21" t="e">
        <f>VLOOKUP(E192,Input!C:G,5,0)</f>
        <v>#N/A</v>
      </c>
      <c r="L192" s="61" t="str">
        <f>IFERROR(VLOOKUP($E:$E,Input!$C:$Q,12,0),"")</f>
        <v/>
      </c>
      <c r="M192" s="61" t="str">
        <f>IFERROR(VLOOKUP($E:$E,Input!$C:$Q,14,0),"")</f>
        <v/>
      </c>
      <c r="N192" s="61" t="str">
        <f>IFERROR(VLOOKUP($E:$E,Input!$C:$Q,15,0),"")</f>
        <v/>
      </c>
      <c r="P192" s="21" t="str">
        <f t="shared" si="2"/>
        <v>191,**</v>
      </c>
      <c r="Q192" s="21" t="s">
        <v>46</v>
      </c>
      <c r="R192" s="21">
        <v>6042070338</v>
      </c>
      <c r="T192" s="69" t="s">
        <v>47</v>
      </c>
      <c r="V192" s="21">
        <v>191</v>
      </c>
    </row>
    <row r="193" spans="1:22" ht="15.75">
      <c r="A193" s="11" t="str">
        <f>IFERROR(VLOOKUP($E:$E,scan!$A:$B,2,0),"**")</f>
        <v>**</v>
      </c>
      <c r="B193" s="11" t="str">
        <f>IFERROR(VLOOKUP($E193,scan!A:C,3,0),"**")</f>
        <v>**</v>
      </c>
      <c r="C193" s="58">
        <v>192</v>
      </c>
      <c r="E193" s="36"/>
      <c r="G193" s="64" t="s">
        <v>45</v>
      </c>
      <c r="H193" s="39">
        <v>0</v>
      </c>
      <c r="J193" s="21" t="e">
        <f>VLOOKUP(E193,Input!C:J,5,0)</f>
        <v>#N/A</v>
      </c>
      <c r="K193" s="21" t="e">
        <f>VLOOKUP(E193,Input!C:G,5,0)</f>
        <v>#N/A</v>
      </c>
      <c r="L193" s="61" t="str">
        <f>IFERROR(VLOOKUP($E:$E,Input!$C:$Q,12,0),"")</f>
        <v/>
      </c>
      <c r="M193" s="61" t="str">
        <f>IFERROR(VLOOKUP($E:$E,Input!$C:$Q,14,0),"")</f>
        <v/>
      </c>
      <c r="N193" s="61" t="str">
        <f>IFERROR(VLOOKUP($E:$E,Input!$C:$Q,15,0),"")</f>
        <v/>
      </c>
      <c r="P193" s="21" t="str">
        <f t="shared" si="2"/>
        <v>192,**</v>
      </c>
      <c r="Q193" s="21" t="s">
        <v>46</v>
      </c>
      <c r="R193" s="21">
        <v>6042070338</v>
      </c>
      <c r="T193" s="69" t="s">
        <v>47</v>
      </c>
      <c r="V193" s="21">
        <v>192</v>
      </c>
    </row>
    <row r="194" spans="1:22" ht="15.75">
      <c r="A194" s="11" t="str">
        <f>IFERROR(VLOOKUP($E:$E,scan!$A:$B,2,0),"**")</f>
        <v>**</v>
      </c>
      <c r="B194" s="11" t="str">
        <f>IFERROR(VLOOKUP($E194,scan!A:C,3,0),"**")</f>
        <v>**</v>
      </c>
      <c r="C194" s="58">
        <v>193</v>
      </c>
      <c r="E194" s="36"/>
      <c r="G194" s="64" t="s">
        <v>45</v>
      </c>
      <c r="H194" s="39">
        <v>0</v>
      </c>
      <c r="J194" s="21" t="e">
        <f>VLOOKUP(E194,Input!C:J,5,0)</f>
        <v>#N/A</v>
      </c>
      <c r="K194" s="21" t="e">
        <f>VLOOKUP(E194,Input!C:G,5,0)</f>
        <v>#N/A</v>
      </c>
      <c r="L194" s="61" t="str">
        <f>IFERROR(VLOOKUP($E:$E,Input!$C:$Q,12,0),"")</f>
        <v/>
      </c>
      <c r="M194" s="61" t="str">
        <f>IFERROR(VLOOKUP($E:$E,Input!$C:$Q,14,0),"")</f>
        <v/>
      </c>
      <c r="N194" s="61" t="str">
        <f>IFERROR(VLOOKUP($E:$E,Input!$C:$Q,15,0),"")</f>
        <v/>
      </c>
      <c r="P194" s="21" t="str">
        <f t="shared" si="2"/>
        <v>193,**</v>
      </c>
      <c r="Q194" s="21" t="s">
        <v>46</v>
      </c>
      <c r="R194" s="21">
        <v>6042070338</v>
      </c>
      <c r="T194" s="69" t="s">
        <v>47</v>
      </c>
      <c r="V194" s="21">
        <v>193</v>
      </c>
    </row>
    <row r="195" spans="1:22" ht="15.75">
      <c r="A195" s="11" t="str">
        <f>IFERROR(VLOOKUP($E:$E,scan!$A:$B,2,0),"**")</f>
        <v>**</v>
      </c>
      <c r="B195" s="11" t="str">
        <f>IFERROR(VLOOKUP($E195,scan!A:C,3,0),"**")</f>
        <v>**</v>
      </c>
      <c r="C195" s="58">
        <v>194</v>
      </c>
      <c r="E195" s="36"/>
      <c r="G195" s="64" t="s">
        <v>45</v>
      </c>
      <c r="H195" s="39">
        <v>0</v>
      </c>
      <c r="J195" s="21" t="e">
        <f>VLOOKUP(E195,Input!C:J,5,0)</f>
        <v>#N/A</v>
      </c>
      <c r="K195" s="21" t="e">
        <f>VLOOKUP(E195,Input!C:G,5,0)</f>
        <v>#N/A</v>
      </c>
      <c r="L195" s="61" t="str">
        <f>IFERROR(VLOOKUP($E:$E,Input!$C:$Q,12,0),"")</f>
        <v/>
      </c>
      <c r="M195" s="61" t="str">
        <f>IFERROR(VLOOKUP($E:$E,Input!$C:$Q,14,0),"")</f>
        <v/>
      </c>
      <c r="N195" s="61" t="str">
        <f>IFERROR(VLOOKUP($E:$E,Input!$C:$Q,15,0),"")</f>
        <v/>
      </c>
      <c r="P195" s="21" t="str">
        <f t="shared" ref="P195:P258" si="3">V195&amp;","&amp;B195</f>
        <v>194,**</v>
      </c>
      <c r="Q195" s="21" t="s">
        <v>46</v>
      </c>
      <c r="R195" s="21">
        <v>6042070338</v>
      </c>
      <c r="T195" s="69" t="s">
        <v>47</v>
      </c>
      <c r="V195" s="21">
        <v>194</v>
      </c>
    </row>
    <row r="196" spans="1:22" ht="15.75">
      <c r="A196" s="11" t="str">
        <f>IFERROR(VLOOKUP($E:$E,scan!$A:$B,2,0),"**")</f>
        <v>**</v>
      </c>
      <c r="B196" s="11" t="str">
        <f>IFERROR(VLOOKUP($E196,scan!A:C,3,0),"**")</f>
        <v>**</v>
      </c>
      <c r="C196" s="58">
        <v>195</v>
      </c>
      <c r="E196" s="36"/>
      <c r="G196" s="64" t="s">
        <v>45</v>
      </c>
      <c r="H196" s="39">
        <v>0</v>
      </c>
      <c r="J196" s="21" t="e">
        <f>VLOOKUP(E196,Input!C:J,5,0)</f>
        <v>#N/A</v>
      </c>
      <c r="K196" s="21" t="e">
        <f>VLOOKUP(E196,Input!C:G,5,0)</f>
        <v>#N/A</v>
      </c>
      <c r="L196" s="61" t="str">
        <f>IFERROR(VLOOKUP($E:$E,Input!$C:$Q,12,0),"")</f>
        <v/>
      </c>
      <c r="M196" s="61" t="str">
        <f>IFERROR(VLOOKUP($E:$E,Input!$C:$Q,14,0),"")</f>
        <v/>
      </c>
      <c r="N196" s="61" t="str">
        <f>IFERROR(VLOOKUP($E:$E,Input!$C:$Q,15,0),"")</f>
        <v/>
      </c>
      <c r="P196" s="21" t="str">
        <f t="shared" si="3"/>
        <v>195,**</v>
      </c>
      <c r="Q196" s="21" t="s">
        <v>46</v>
      </c>
      <c r="R196" s="21">
        <v>6042070338</v>
      </c>
      <c r="T196" s="69" t="s">
        <v>47</v>
      </c>
      <c r="V196" s="21">
        <v>195</v>
      </c>
    </row>
    <row r="197" spans="1:22" ht="15.75">
      <c r="A197" s="11" t="str">
        <f>IFERROR(VLOOKUP($E:$E,scan!$A:$B,2,0),"**")</f>
        <v>**</v>
      </c>
      <c r="B197" s="11" t="str">
        <f>IFERROR(VLOOKUP($E197,scan!A:C,3,0),"**")</f>
        <v>**</v>
      </c>
      <c r="C197" s="58">
        <v>196</v>
      </c>
      <c r="E197" s="36"/>
      <c r="G197" s="64" t="s">
        <v>45</v>
      </c>
      <c r="H197" s="39">
        <v>0</v>
      </c>
      <c r="J197" s="21" t="e">
        <f>VLOOKUP(E197,Input!C:J,5,0)</f>
        <v>#N/A</v>
      </c>
      <c r="K197" s="21" t="e">
        <f>VLOOKUP(E197,Input!C:G,5,0)</f>
        <v>#N/A</v>
      </c>
      <c r="L197" s="61" t="str">
        <f>IFERROR(VLOOKUP($E:$E,Input!$C:$Q,12,0),"")</f>
        <v/>
      </c>
      <c r="M197" s="61" t="str">
        <f>IFERROR(VLOOKUP($E:$E,Input!$C:$Q,14,0),"")</f>
        <v/>
      </c>
      <c r="N197" s="61" t="str">
        <f>IFERROR(VLOOKUP($E:$E,Input!$C:$Q,15,0),"")</f>
        <v/>
      </c>
      <c r="P197" s="21" t="str">
        <f t="shared" si="3"/>
        <v>196,**</v>
      </c>
      <c r="Q197" s="21" t="s">
        <v>46</v>
      </c>
      <c r="R197" s="21">
        <v>6042070338</v>
      </c>
      <c r="T197" s="69" t="s">
        <v>47</v>
      </c>
      <c r="V197" s="21">
        <v>196</v>
      </c>
    </row>
    <row r="198" spans="1:22" ht="15.75">
      <c r="A198" s="11" t="str">
        <f>IFERROR(VLOOKUP($E:$E,scan!$A:$B,2,0),"**")</f>
        <v>**</v>
      </c>
      <c r="B198" s="11" t="str">
        <f>IFERROR(VLOOKUP($E198,scan!A:C,3,0),"**")</f>
        <v>**</v>
      </c>
      <c r="C198" s="58">
        <v>197</v>
      </c>
      <c r="E198" s="36"/>
      <c r="G198" s="64" t="s">
        <v>45</v>
      </c>
      <c r="H198" s="39">
        <v>0</v>
      </c>
      <c r="J198" s="21" t="e">
        <f>VLOOKUP(E198,Input!C:J,5,0)</f>
        <v>#N/A</v>
      </c>
      <c r="K198" s="21" t="e">
        <f>VLOOKUP(E198,Input!C:G,5,0)</f>
        <v>#N/A</v>
      </c>
      <c r="L198" s="61" t="str">
        <f>IFERROR(VLOOKUP($E:$E,Input!$C:$Q,12,0),"")</f>
        <v/>
      </c>
      <c r="M198" s="61" t="str">
        <f>IFERROR(VLOOKUP($E:$E,Input!$C:$Q,14,0),"")</f>
        <v/>
      </c>
      <c r="N198" s="61" t="str">
        <f>IFERROR(VLOOKUP($E:$E,Input!$C:$Q,15,0),"")</f>
        <v/>
      </c>
      <c r="P198" s="21" t="str">
        <f t="shared" si="3"/>
        <v>197,**</v>
      </c>
      <c r="Q198" s="21" t="s">
        <v>46</v>
      </c>
      <c r="R198" s="21">
        <v>6042070338</v>
      </c>
      <c r="T198" s="69" t="s">
        <v>47</v>
      </c>
      <c r="V198" s="21">
        <v>197</v>
      </c>
    </row>
    <row r="199" spans="1:22" ht="15.75">
      <c r="A199" s="11" t="str">
        <f>IFERROR(VLOOKUP($E:$E,scan!$A:$B,2,0),"**")</f>
        <v>**</v>
      </c>
      <c r="B199" s="11" t="str">
        <f>IFERROR(VLOOKUP($E199,scan!A:C,3,0),"**")</f>
        <v>**</v>
      </c>
      <c r="C199" s="58">
        <v>198</v>
      </c>
      <c r="E199" s="36"/>
      <c r="G199" s="64" t="s">
        <v>45</v>
      </c>
      <c r="H199" s="39">
        <v>0</v>
      </c>
      <c r="J199" s="21" t="e">
        <f>VLOOKUP(E199,Input!C:J,5,0)</f>
        <v>#N/A</v>
      </c>
      <c r="K199" s="21" t="e">
        <f>VLOOKUP(E199,Input!C:G,5,0)</f>
        <v>#N/A</v>
      </c>
      <c r="L199" s="61" t="str">
        <f>IFERROR(VLOOKUP($E:$E,Input!$C:$Q,12,0),"")</f>
        <v/>
      </c>
      <c r="M199" s="61" t="str">
        <f>IFERROR(VLOOKUP($E:$E,Input!$C:$Q,14,0),"")</f>
        <v/>
      </c>
      <c r="N199" s="61" t="str">
        <f>IFERROR(VLOOKUP($E:$E,Input!$C:$Q,15,0),"")</f>
        <v/>
      </c>
      <c r="P199" s="21" t="str">
        <f t="shared" si="3"/>
        <v>198,**</v>
      </c>
      <c r="Q199" s="21" t="s">
        <v>46</v>
      </c>
      <c r="R199" s="21">
        <v>6042070338</v>
      </c>
      <c r="T199" s="69" t="s">
        <v>47</v>
      </c>
      <c r="V199" s="21">
        <v>198</v>
      </c>
    </row>
    <row r="200" spans="1:22" ht="15.75">
      <c r="A200" s="11" t="str">
        <f>IFERROR(VLOOKUP($E:$E,scan!$A:$B,2,0),"**")</f>
        <v>**</v>
      </c>
      <c r="B200" s="11" t="str">
        <f>IFERROR(VLOOKUP($E200,scan!A:C,3,0),"**")</f>
        <v>**</v>
      </c>
      <c r="C200" s="58">
        <v>199</v>
      </c>
      <c r="E200" s="36"/>
      <c r="G200" s="64" t="s">
        <v>45</v>
      </c>
      <c r="H200" s="39">
        <v>0</v>
      </c>
      <c r="J200" s="21" t="e">
        <f>VLOOKUP(E200,Input!C:J,5,0)</f>
        <v>#N/A</v>
      </c>
      <c r="K200" s="21" t="e">
        <f>VLOOKUP(E200,Input!C:G,5,0)</f>
        <v>#N/A</v>
      </c>
      <c r="L200" s="61" t="str">
        <f>IFERROR(VLOOKUP($E:$E,Input!$C:$Q,12,0),"")</f>
        <v/>
      </c>
      <c r="M200" s="61" t="str">
        <f>IFERROR(VLOOKUP($E:$E,Input!$C:$Q,14,0),"")</f>
        <v/>
      </c>
      <c r="N200" s="61" t="str">
        <f>IFERROR(VLOOKUP($E:$E,Input!$C:$Q,15,0),"")</f>
        <v/>
      </c>
      <c r="P200" s="21" t="str">
        <f t="shared" si="3"/>
        <v>199,**</v>
      </c>
      <c r="Q200" s="21" t="s">
        <v>46</v>
      </c>
      <c r="R200" s="21">
        <v>6042070338</v>
      </c>
      <c r="T200" s="69" t="s">
        <v>47</v>
      </c>
      <c r="V200" s="21">
        <v>199</v>
      </c>
    </row>
    <row r="201" spans="1:22" ht="15.75">
      <c r="A201" s="11" t="str">
        <f>IFERROR(VLOOKUP($E:$E,scan!$A:$B,2,0),"**")</f>
        <v>**</v>
      </c>
      <c r="B201" s="11" t="str">
        <f>IFERROR(VLOOKUP($E201,scan!A:C,3,0),"**")</f>
        <v>**</v>
      </c>
      <c r="C201" s="58">
        <v>200</v>
      </c>
      <c r="E201" s="36"/>
      <c r="G201" s="64" t="s">
        <v>45</v>
      </c>
      <c r="H201" s="39">
        <v>0</v>
      </c>
      <c r="J201" s="21" t="e">
        <f>VLOOKUP(E201,Input!C:J,5,0)</f>
        <v>#N/A</v>
      </c>
      <c r="K201" s="21" t="e">
        <f>VLOOKUP(E201,Input!C:G,5,0)</f>
        <v>#N/A</v>
      </c>
      <c r="L201" s="61" t="str">
        <f>IFERROR(VLOOKUP($E:$E,Input!$C:$Q,12,0),"")</f>
        <v/>
      </c>
      <c r="M201" s="61" t="str">
        <f>IFERROR(VLOOKUP($E:$E,Input!$C:$Q,14,0),"")</f>
        <v/>
      </c>
      <c r="N201" s="61" t="str">
        <f>IFERROR(VLOOKUP($E:$E,Input!$C:$Q,15,0),"")</f>
        <v/>
      </c>
      <c r="P201" s="21" t="str">
        <f t="shared" si="3"/>
        <v>200,**</v>
      </c>
      <c r="Q201" s="21" t="s">
        <v>46</v>
      </c>
      <c r="R201" s="21">
        <v>6042070338</v>
      </c>
      <c r="T201" s="69" t="s">
        <v>47</v>
      </c>
      <c r="V201" s="21">
        <v>200</v>
      </c>
    </row>
    <row r="202" spans="1:22" ht="15.75">
      <c r="A202" s="11" t="str">
        <f>IFERROR(VLOOKUP($E:$E,scan!$A:$B,2,0),"**")</f>
        <v>**</v>
      </c>
      <c r="B202" s="11" t="str">
        <f>IFERROR(VLOOKUP($E202,scan!A:C,3,0),"**")</f>
        <v>**</v>
      </c>
      <c r="C202" s="58">
        <v>201</v>
      </c>
      <c r="E202" s="36"/>
      <c r="G202" s="64" t="s">
        <v>45</v>
      </c>
      <c r="H202" s="39">
        <v>0</v>
      </c>
      <c r="J202" s="21" t="e">
        <f>VLOOKUP(E202,Input!C:J,5,0)</f>
        <v>#N/A</v>
      </c>
      <c r="K202" s="21" t="e">
        <f>VLOOKUP(E202,Input!C:G,5,0)</f>
        <v>#N/A</v>
      </c>
      <c r="L202" s="61" t="str">
        <f>IFERROR(VLOOKUP($E:$E,Input!$C:$Q,12,0),"")</f>
        <v/>
      </c>
      <c r="M202" s="61" t="str">
        <f>IFERROR(VLOOKUP($E:$E,Input!$C:$Q,14,0),"")</f>
        <v/>
      </c>
      <c r="N202" s="61" t="str">
        <f>IFERROR(VLOOKUP($E:$E,Input!$C:$Q,15,0),"")</f>
        <v/>
      </c>
      <c r="P202" s="21" t="str">
        <f t="shared" si="3"/>
        <v>201,**</v>
      </c>
      <c r="Q202" s="21" t="s">
        <v>46</v>
      </c>
      <c r="R202" s="21">
        <v>6042070338</v>
      </c>
      <c r="T202" s="69" t="s">
        <v>47</v>
      </c>
      <c r="V202" s="21">
        <v>201</v>
      </c>
    </row>
    <row r="203" spans="1:22" ht="15.75">
      <c r="A203" s="11" t="str">
        <f>IFERROR(VLOOKUP($E:$E,scan!$A:$B,2,0),"**")</f>
        <v>**</v>
      </c>
      <c r="B203" s="11" t="str">
        <f>IFERROR(VLOOKUP($E203,scan!A:C,3,0),"**")</f>
        <v>**</v>
      </c>
      <c r="C203" s="58">
        <v>202</v>
      </c>
      <c r="E203" s="36"/>
      <c r="G203" s="64" t="s">
        <v>45</v>
      </c>
      <c r="H203" s="39">
        <v>0</v>
      </c>
      <c r="J203" s="21" t="e">
        <f>VLOOKUP(E203,Input!C:J,5,0)</f>
        <v>#N/A</v>
      </c>
      <c r="K203" s="21" t="e">
        <f>VLOOKUP(E203,Input!C:G,5,0)</f>
        <v>#N/A</v>
      </c>
      <c r="L203" s="61" t="str">
        <f>IFERROR(VLOOKUP($E:$E,Input!$C:$Q,12,0),"")</f>
        <v/>
      </c>
      <c r="M203" s="61" t="str">
        <f>IFERROR(VLOOKUP($E:$E,Input!$C:$Q,14,0),"")</f>
        <v/>
      </c>
      <c r="N203" s="61" t="str">
        <f>IFERROR(VLOOKUP($E:$E,Input!$C:$Q,15,0),"")</f>
        <v/>
      </c>
      <c r="P203" s="21" t="str">
        <f t="shared" si="3"/>
        <v>202,**</v>
      </c>
      <c r="Q203" s="21" t="s">
        <v>46</v>
      </c>
      <c r="R203" s="21">
        <v>6042070338</v>
      </c>
      <c r="T203" s="69" t="s">
        <v>47</v>
      </c>
      <c r="V203" s="21">
        <v>202</v>
      </c>
    </row>
    <row r="204" spans="1:22" ht="15.75">
      <c r="A204" s="11" t="str">
        <f>IFERROR(VLOOKUP($E:$E,scan!$A:$B,2,0),"**")</f>
        <v>**</v>
      </c>
      <c r="B204" s="11" t="str">
        <f>IFERROR(VLOOKUP($E204,scan!A:C,3,0),"**")</f>
        <v>**</v>
      </c>
      <c r="C204" s="58">
        <v>203</v>
      </c>
      <c r="E204" s="36"/>
      <c r="G204" s="64" t="s">
        <v>45</v>
      </c>
      <c r="H204" s="39">
        <v>0</v>
      </c>
      <c r="J204" s="21" t="e">
        <f>VLOOKUP(E204,Input!C:J,5,0)</f>
        <v>#N/A</v>
      </c>
      <c r="K204" s="21" t="e">
        <f>VLOOKUP(E204,Input!C:G,5,0)</f>
        <v>#N/A</v>
      </c>
      <c r="L204" s="61" t="str">
        <f>IFERROR(VLOOKUP($E:$E,Input!$C:$Q,12,0),"")</f>
        <v/>
      </c>
      <c r="M204" s="61" t="str">
        <f>IFERROR(VLOOKUP($E:$E,Input!$C:$Q,14,0),"")</f>
        <v/>
      </c>
      <c r="N204" s="61" t="str">
        <f>IFERROR(VLOOKUP($E:$E,Input!$C:$Q,15,0),"")</f>
        <v/>
      </c>
      <c r="P204" s="21" t="str">
        <f t="shared" si="3"/>
        <v>203,**</v>
      </c>
      <c r="Q204" s="21" t="s">
        <v>46</v>
      </c>
      <c r="R204" s="21">
        <v>6042070338</v>
      </c>
      <c r="T204" s="69" t="s">
        <v>47</v>
      </c>
      <c r="V204" s="21">
        <v>203</v>
      </c>
    </row>
    <row r="205" spans="1:22" ht="15.75">
      <c r="A205" s="11" t="str">
        <f>IFERROR(VLOOKUP($E:$E,scan!$A:$B,2,0),"**")</f>
        <v>**</v>
      </c>
      <c r="B205" s="11" t="str">
        <f>IFERROR(VLOOKUP($E205,scan!A:C,3,0),"**")</f>
        <v>**</v>
      </c>
      <c r="C205" s="58">
        <v>204</v>
      </c>
      <c r="E205" s="36"/>
      <c r="G205" s="64" t="s">
        <v>45</v>
      </c>
      <c r="H205" s="39">
        <v>0</v>
      </c>
      <c r="J205" s="21" t="e">
        <f>VLOOKUP(E205,Input!C:J,5,0)</f>
        <v>#N/A</v>
      </c>
      <c r="K205" s="21" t="e">
        <f>VLOOKUP(E205,Input!C:G,5,0)</f>
        <v>#N/A</v>
      </c>
      <c r="L205" s="61" t="str">
        <f>IFERROR(VLOOKUP($E:$E,Input!$C:$Q,12,0),"")</f>
        <v/>
      </c>
      <c r="M205" s="61" t="str">
        <f>IFERROR(VLOOKUP($E:$E,Input!$C:$Q,14,0),"")</f>
        <v/>
      </c>
      <c r="N205" s="61" t="str">
        <f>IFERROR(VLOOKUP($E:$E,Input!$C:$Q,15,0),"")</f>
        <v/>
      </c>
      <c r="P205" s="21" t="str">
        <f t="shared" si="3"/>
        <v>204,**</v>
      </c>
      <c r="Q205" s="21" t="s">
        <v>46</v>
      </c>
      <c r="R205" s="21">
        <v>6042070338</v>
      </c>
      <c r="T205" s="69" t="s">
        <v>47</v>
      </c>
      <c r="V205" s="21">
        <v>204</v>
      </c>
    </row>
    <row r="206" spans="1:22" ht="15.75">
      <c r="A206" s="11" t="str">
        <f>IFERROR(VLOOKUP($E:$E,scan!$A:$B,2,0),"**")</f>
        <v>**</v>
      </c>
      <c r="B206" s="11" t="str">
        <f>IFERROR(VLOOKUP($E206,scan!A:C,3,0),"**")</f>
        <v>**</v>
      </c>
      <c r="C206" s="58">
        <v>205</v>
      </c>
      <c r="E206" s="36"/>
      <c r="G206" s="64" t="s">
        <v>45</v>
      </c>
      <c r="H206" s="39">
        <v>0</v>
      </c>
      <c r="J206" s="21" t="e">
        <f>VLOOKUP(E206,Input!C:J,5,0)</f>
        <v>#N/A</v>
      </c>
      <c r="K206" s="21" t="e">
        <f>VLOOKUP(E206,Input!C:G,5,0)</f>
        <v>#N/A</v>
      </c>
      <c r="L206" s="61" t="str">
        <f>IFERROR(VLOOKUP($E:$E,Input!$C:$Q,12,0),"")</f>
        <v/>
      </c>
      <c r="M206" s="61" t="str">
        <f>IFERROR(VLOOKUP($E:$E,Input!$C:$Q,14,0),"")</f>
        <v/>
      </c>
      <c r="N206" s="61" t="str">
        <f>IFERROR(VLOOKUP($E:$E,Input!$C:$Q,15,0),"")</f>
        <v/>
      </c>
      <c r="P206" s="21" t="str">
        <f t="shared" si="3"/>
        <v>205,**</v>
      </c>
      <c r="Q206" s="21" t="s">
        <v>46</v>
      </c>
      <c r="R206" s="21">
        <v>6042070338</v>
      </c>
      <c r="T206" s="69" t="s">
        <v>47</v>
      </c>
      <c r="V206" s="21">
        <v>205</v>
      </c>
    </row>
    <row r="207" spans="1:22" ht="15.75">
      <c r="A207" s="11" t="str">
        <f>IFERROR(VLOOKUP($E:$E,scan!$A:$B,2,0),"**")</f>
        <v>**</v>
      </c>
      <c r="B207" s="11" t="str">
        <f>IFERROR(VLOOKUP($E207,scan!A:C,3,0),"**")</f>
        <v>**</v>
      </c>
      <c r="C207" s="58">
        <v>206</v>
      </c>
      <c r="E207" s="36"/>
      <c r="G207" s="64" t="s">
        <v>45</v>
      </c>
      <c r="H207" s="39">
        <v>0</v>
      </c>
      <c r="J207" s="21" t="e">
        <f>VLOOKUP(E207,Input!C:J,5,0)</f>
        <v>#N/A</v>
      </c>
      <c r="K207" s="21" t="e">
        <f>VLOOKUP(E207,Input!C:G,5,0)</f>
        <v>#N/A</v>
      </c>
      <c r="L207" s="61" t="str">
        <f>IFERROR(VLOOKUP($E:$E,Input!$C:$Q,12,0),"")</f>
        <v/>
      </c>
      <c r="M207" s="61" t="str">
        <f>IFERROR(VLOOKUP($E:$E,Input!$C:$Q,14,0),"")</f>
        <v/>
      </c>
      <c r="N207" s="61" t="str">
        <f>IFERROR(VLOOKUP($E:$E,Input!$C:$Q,15,0),"")</f>
        <v/>
      </c>
      <c r="P207" s="21" t="str">
        <f t="shared" si="3"/>
        <v>206,**</v>
      </c>
      <c r="Q207" s="21" t="s">
        <v>46</v>
      </c>
      <c r="R207" s="21">
        <v>6042070338</v>
      </c>
      <c r="T207" s="69" t="s">
        <v>47</v>
      </c>
      <c r="V207" s="21">
        <v>206</v>
      </c>
    </row>
    <row r="208" spans="1:22" ht="15.75">
      <c r="A208" s="11" t="str">
        <f>IFERROR(VLOOKUP($E:$E,scan!$A:$B,2,0),"**")</f>
        <v>**</v>
      </c>
      <c r="B208" s="11" t="str">
        <f>IFERROR(VLOOKUP($E208,scan!A:C,3,0),"**")</f>
        <v>**</v>
      </c>
      <c r="C208" s="58">
        <v>207</v>
      </c>
      <c r="E208" s="36"/>
      <c r="G208" s="64" t="s">
        <v>45</v>
      </c>
      <c r="H208" s="39">
        <v>0</v>
      </c>
      <c r="J208" s="21" t="e">
        <f>VLOOKUP(E208,Input!C:J,5,0)</f>
        <v>#N/A</v>
      </c>
      <c r="K208" s="21" t="e">
        <f>VLOOKUP(E208,Input!C:G,5,0)</f>
        <v>#N/A</v>
      </c>
      <c r="L208" s="61" t="str">
        <f>IFERROR(VLOOKUP($E:$E,Input!$C:$Q,12,0),"")</f>
        <v/>
      </c>
      <c r="M208" s="61" t="str">
        <f>IFERROR(VLOOKUP($E:$E,Input!$C:$Q,14,0),"")</f>
        <v/>
      </c>
      <c r="N208" s="61" t="str">
        <f>IFERROR(VLOOKUP($E:$E,Input!$C:$Q,15,0),"")</f>
        <v/>
      </c>
      <c r="P208" s="21" t="str">
        <f t="shared" si="3"/>
        <v>207,**</v>
      </c>
      <c r="Q208" s="21" t="s">
        <v>46</v>
      </c>
      <c r="R208" s="21">
        <v>6042070338</v>
      </c>
      <c r="T208" s="69" t="s">
        <v>47</v>
      </c>
      <c r="V208" s="21">
        <v>207</v>
      </c>
    </row>
    <row r="209" spans="1:22" ht="15.75">
      <c r="A209" s="11" t="str">
        <f>IFERROR(VLOOKUP($E:$E,scan!$A:$B,2,0),"**")</f>
        <v>**</v>
      </c>
      <c r="B209" s="11" t="str">
        <f>IFERROR(VLOOKUP($E209,scan!A:C,3,0),"**")</f>
        <v>**</v>
      </c>
      <c r="C209" s="58">
        <v>208</v>
      </c>
      <c r="E209" s="36"/>
      <c r="G209" s="64" t="s">
        <v>45</v>
      </c>
      <c r="H209" s="39">
        <v>0</v>
      </c>
      <c r="J209" s="21" t="e">
        <f>VLOOKUP(E209,Input!C:J,5,0)</f>
        <v>#N/A</v>
      </c>
      <c r="K209" s="21" t="e">
        <f>VLOOKUP(E209,Input!C:G,5,0)</f>
        <v>#N/A</v>
      </c>
      <c r="L209" s="61" t="str">
        <f>IFERROR(VLOOKUP($E:$E,Input!$C:$Q,12,0),"")</f>
        <v/>
      </c>
      <c r="M209" s="61" t="str">
        <f>IFERROR(VLOOKUP($E:$E,Input!$C:$Q,14,0),"")</f>
        <v/>
      </c>
      <c r="N209" s="61" t="str">
        <f>IFERROR(VLOOKUP($E:$E,Input!$C:$Q,15,0),"")</f>
        <v/>
      </c>
      <c r="P209" s="21" t="str">
        <f t="shared" si="3"/>
        <v>208,**</v>
      </c>
      <c r="Q209" s="21" t="s">
        <v>46</v>
      </c>
      <c r="R209" s="21">
        <v>6042070338</v>
      </c>
      <c r="T209" s="69" t="s">
        <v>47</v>
      </c>
      <c r="V209" s="21">
        <v>208</v>
      </c>
    </row>
    <row r="210" spans="1:22" ht="15.75">
      <c r="A210" s="11" t="str">
        <f>IFERROR(VLOOKUP($E:$E,scan!$A:$B,2,0),"**")</f>
        <v>**</v>
      </c>
      <c r="B210" s="11" t="str">
        <f>IFERROR(VLOOKUP($E210,scan!A:C,3,0),"**")</f>
        <v>**</v>
      </c>
      <c r="C210" s="58">
        <v>209</v>
      </c>
      <c r="E210" s="36"/>
      <c r="G210" s="64" t="s">
        <v>45</v>
      </c>
      <c r="H210" s="39">
        <v>0</v>
      </c>
      <c r="J210" s="21" t="e">
        <f>VLOOKUP(E210,Input!C:J,5,0)</f>
        <v>#N/A</v>
      </c>
      <c r="K210" s="21" t="e">
        <f>VLOOKUP(E210,Input!C:G,5,0)</f>
        <v>#N/A</v>
      </c>
      <c r="L210" s="61" t="str">
        <f>IFERROR(VLOOKUP($E:$E,Input!$C:$Q,12,0),"")</f>
        <v/>
      </c>
      <c r="M210" s="61" t="str">
        <f>IFERROR(VLOOKUP($E:$E,Input!$C:$Q,14,0),"")</f>
        <v/>
      </c>
      <c r="N210" s="61" t="str">
        <f>IFERROR(VLOOKUP($E:$E,Input!$C:$Q,15,0),"")</f>
        <v/>
      </c>
      <c r="P210" s="21" t="str">
        <f t="shared" si="3"/>
        <v>209,**</v>
      </c>
      <c r="Q210" s="21" t="s">
        <v>46</v>
      </c>
      <c r="R210" s="21">
        <v>6042070338</v>
      </c>
      <c r="T210" s="69" t="s">
        <v>47</v>
      </c>
      <c r="V210" s="21">
        <v>209</v>
      </c>
    </row>
    <row r="211" spans="1:22" ht="15.75">
      <c r="A211" s="11" t="str">
        <f>IFERROR(VLOOKUP($E:$E,scan!$A:$B,2,0),"**")</f>
        <v>**</v>
      </c>
      <c r="B211" s="11" t="str">
        <f>IFERROR(VLOOKUP($E211,scan!A:C,3,0),"**")</f>
        <v>**</v>
      </c>
      <c r="C211" s="58">
        <v>210</v>
      </c>
      <c r="E211" s="36"/>
      <c r="G211" s="64" t="s">
        <v>45</v>
      </c>
      <c r="H211" s="39">
        <v>0</v>
      </c>
      <c r="J211" s="21" t="e">
        <f>VLOOKUP(E211,Input!C:J,5,0)</f>
        <v>#N/A</v>
      </c>
      <c r="K211" s="21" t="e">
        <f>VLOOKUP(E211,Input!C:G,5,0)</f>
        <v>#N/A</v>
      </c>
      <c r="L211" s="61" t="str">
        <f>IFERROR(VLOOKUP($E:$E,Input!$C:$Q,12,0),"")</f>
        <v/>
      </c>
      <c r="M211" s="61" t="str">
        <f>IFERROR(VLOOKUP($E:$E,Input!$C:$Q,14,0),"")</f>
        <v/>
      </c>
      <c r="N211" s="61" t="str">
        <f>IFERROR(VLOOKUP($E:$E,Input!$C:$Q,15,0),"")</f>
        <v/>
      </c>
      <c r="P211" s="21" t="str">
        <f t="shared" si="3"/>
        <v>210,**</v>
      </c>
      <c r="Q211" s="21" t="s">
        <v>46</v>
      </c>
      <c r="R211" s="21">
        <v>6042070338</v>
      </c>
      <c r="T211" s="69" t="s">
        <v>47</v>
      </c>
      <c r="V211" s="21">
        <v>210</v>
      </c>
    </row>
    <row r="212" spans="1:22" ht="15.75">
      <c r="A212" s="11" t="str">
        <f>IFERROR(VLOOKUP($E:$E,scan!$A:$B,2,0),"**")</f>
        <v>**</v>
      </c>
      <c r="B212" s="11" t="str">
        <f>IFERROR(VLOOKUP($E212,scan!A:C,3,0),"**")</f>
        <v>**</v>
      </c>
      <c r="C212" s="58">
        <v>211</v>
      </c>
      <c r="E212" s="36"/>
      <c r="G212" s="64" t="s">
        <v>45</v>
      </c>
      <c r="H212" s="39">
        <v>0</v>
      </c>
      <c r="J212" s="21" t="e">
        <f>VLOOKUP(E212,Input!C:J,5,0)</f>
        <v>#N/A</v>
      </c>
      <c r="K212" s="21" t="e">
        <f>VLOOKUP(E212,Input!C:G,5,0)</f>
        <v>#N/A</v>
      </c>
      <c r="L212" s="61" t="str">
        <f>IFERROR(VLOOKUP($E:$E,Input!$C:$Q,12,0),"")</f>
        <v/>
      </c>
      <c r="M212" s="61" t="str">
        <f>IFERROR(VLOOKUP($E:$E,Input!$C:$Q,14,0),"")</f>
        <v/>
      </c>
      <c r="N212" s="61" t="str">
        <f>IFERROR(VLOOKUP($E:$E,Input!$C:$Q,15,0),"")</f>
        <v/>
      </c>
      <c r="P212" s="21" t="str">
        <f t="shared" si="3"/>
        <v>211,**</v>
      </c>
      <c r="Q212" s="21" t="s">
        <v>46</v>
      </c>
      <c r="R212" s="21">
        <v>6042070338</v>
      </c>
      <c r="T212" s="69" t="s">
        <v>47</v>
      </c>
      <c r="V212" s="21">
        <v>211</v>
      </c>
    </row>
    <row r="213" spans="1:22" ht="15.75">
      <c r="A213" s="11" t="str">
        <f>IFERROR(VLOOKUP($E:$E,scan!$A:$B,2,0),"**")</f>
        <v>**</v>
      </c>
      <c r="B213" s="11" t="str">
        <f>IFERROR(VLOOKUP($E213,scan!A:C,3,0),"**")</f>
        <v>**</v>
      </c>
      <c r="C213" s="58">
        <v>212</v>
      </c>
      <c r="E213" s="36"/>
      <c r="G213" s="64" t="s">
        <v>45</v>
      </c>
      <c r="H213" s="39">
        <v>0</v>
      </c>
      <c r="J213" s="21" t="e">
        <f>VLOOKUP(E213,Input!C:J,5,0)</f>
        <v>#N/A</v>
      </c>
      <c r="K213" s="21" t="e">
        <f>VLOOKUP(E213,Input!C:G,5,0)</f>
        <v>#N/A</v>
      </c>
      <c r="L213" s="61" t="str">
        <f>IFERROR(VLOOKUP($E:$E,Input!$C:$Q,12,0),"")</f>
        <v/>
      </c>
      <c r="M213" s="61" t="str">
        <f>IFERROR(VLOOKUP($E:$E,Input!$C:$Q,14,0),"")</f>
        <v/>
      </c>
      <c r="N213" s="61" t="str">
        <f>IFERROR(VLOOKUP($E:$E,Input!$C:$Q,15,0),"")</f>
        <v/>
      </c>
      <c r="P213" s="21" t="str">
        <f t="shared" si="3"/>
        <v>212,**</v>
      </c>
      <c r="Q213" s="21" t="s">
        <v>46</v>
      </c>
      <c r="R213" s="21">
        <v>6042070338</v>
      </c>
      <c r="T213" s="69" t="s">
        <v>47</v>
      </c>
      <c r="V213" s="21">
        <v>212</v>
      </c>
    </row>
    <row r="214" spans="1:22" ht="15.75">
      <c r="A214" s="11" t="str">
        <f>IFERROR(VLOOKUP($E:$E,scan!$A:$B,2,0),"**")</f>
        <v>**</v>
      </c>
      <c r="B214" s="11" t="str">
        <f>IFERROR(VLOOKUP($E214,scan!A:C,3,0),"**")</f>
        <v>**</v>
      </c>
      <c r="C214" s="58">
        <v>213</v>
      </c>
      <c r="E214" s="36"/>
      <c r="G214" s="64" t="s">
        <v>45</v>
      </c>
      <c r="H214" s="39">
        <v>0</v>
      </c>
      <c r="J214" s="21" t="e">
        <f>VLOOKUP(E214,Input!C:J,5,0)</f>
        <v>#N/A</v>
      </c>
      <c r="K214" s="21" t="e">
        <f>VLOOKUP(E214,Input!C:G,5,0)</f>
        <v>#N/A</v>
      </c>
      <c r="L214" s="61" t="str">
        <f>IFERROR(VLOOKUP($E:$E,Input!$C:$Q,12,0),"")</f>
        <v/>
      </c>
      <c r="M214" s="61" t="str">
        <f>IFERROR(VLOOKUP($E:$E,Input!$C:$Q,14,0),"")</f>
        <v/>
      </c>
      <c r="N214" s="61" t="str">
        <f>IFERROR(VLOOKUP($E:$E,Input!$C:$Q,15,0),"")</f>
        <v/>
      </c>
      <c r="P214" s="21" t="str">
        <f t="shared" si="3"/>
        <v>213,**</v>
      </c>
      <c r="Q214" s="21" t="s">
        <v>46</v>
      </c>
      <c r="R214" s="21">
        <v>6042070338</v>
      </c>
      <c r="T214" s="69" t="s">
        <v>47</v>
      </c>
      <c r="V214" s="21">
        <v>213</v>
      </c>
    </row>
    <row r="215" spans="1:22" ht="15.75">
      <c r="A215" s="11" t="str">
        <f>IFERROR(VLOOKUP($E:$E,scan!$A:$B,2,0),"**")</f>
        <v>**</v>
      </c>
      <c r="B215" s="11" t="str">
        <f>IFERROR(VLOOKUP($E215,scan!A:C,3,0),"**")</f>
        <v>**</v>
      </c>
      <c r="C215" s="58">
        <v>214</v>
      </c>
      <c r="E215" s="36"/>
      <c r="G215" s="64" t="s">
        <v>45</v>
      </c>
      <c r="H215" s="39">
        <v>0</v>
      </c>
      <c r="J215" s="21" t="e">
        <f>VLOOKUP(E215,Input!C:J,5,0)</f>
        <v>#N/A</v>
      </c>
      <c r="K215" s="21" t="e">
        <f>VLOOKUP(E215,Input!C:G,5,0)</f>
        <v>#N/A</v>
      </c>
      <c r="L215" s="61" t="str">
        <f>IFERROR(VLOOKUP($E:$E,Input!$C:$Q,12,0),"")</f>
        <v/>
      </c>
      <c r="M215" s="61" t="str">
        <f>IFERROR(VLOOKUP($E:$E,Input!$C:$Q,14,0),"")</f>
        <v/>
      </c>
      <c r="N215" s="61" t="str">
        <f>IFERROR(VLOOKUP($E:$E,Input!$C:$Q,15,0),"")</f>
        <v/>
      </c>
      <c r="P215" s="21" t="str">
        <f t="shared" si="3"/>
        <v>214,**</v>
      </c>
      <c r="Q215" s="21" t="s">
        <v>46</v>
      </c>
      <c r="R215" s="21">
        <v>6042070338</v>
      </c>
      <c r="T215" s="69" t="s">
        <v>47</v>
      </c>
      <c r="V215" s="21">
        <v>214</v>
      </c>
    </row>
    <row r="216" spans="1:22" ht="15.75">
      <c r="A216" s="11" t="str">
        <f>IFERROR(VLOOKUP($E:$E,scan!$A:$B,2,0),"**")</f>
        <v>**</v>
      </c>
      <c r="B216" s="11" t="str">
        <f>IFERROR(VLOOKUP($E216,scan!A:C,3,0),"**")</f>
        <v>**</v>
      </c>
      <c r="C216" s="58">
        <v>215</v>
      </c>
      <c r="E216" s="36"/>
      <c r="G216" s="64" t="s">
        <v>45</v>
      </c>
      <c r="H216" s="39">
        <v>0</v>
      </c>
      <c r="J216" s="21" t="e">
        <f>VLOOKUP(E216,Input!C:J,5,0)</f>
        <v>#N/A</v>
      </c>
      <c r="K216" s="21" t="e">
        <f>VLOOKUP(E216,Input!C:G,5,0)</f>
        <v>#N/A</v>
      </c>
      <c r="L216" s="61" t="str">
        <f>IFERROR(VLOOKUP($E:$E,Input!$C:$Q,12,0),"")</f>
        <v/>
      </c>
      <c r="M216" s="61" t="str">
        <f>IFERROR(VLOOKUP($E:$E,Input!$C:$Q,14,0),"")</f>
        <v/>
      </c>
      <c r="N216" s="61" t="str">
        <f>IFERROR(VLOOKUP($E:$E,Input!$C:$Q,15,0),"")</f>
        <v/>
      </c>
      <c r="P216" s="21" t="str">
        <f t="shared" si="3"/>
        <v>215,**</v>
      </c>
      <c r="Q216" s="21" t="s">
        <v>46</v>
      </c>
      <c r="R216" s="21">
        <v>6042070338</v>
      </c>
      <c r="T216" s="69" t="s">
        <v>47</v>
      </c>
      <c r="V216" s="21">
        <v>215</v>
      </c>
    </row>
    <row r="217" spans="1:22" ht="15.75">
      <c r="A217" s="11" t="str">
        <f>IFERROR(VLOOKUP($E:$E,scan!$A:$B,2,0),"**")</f>
        <v>**</v>
      </c>
      <c r="B217" s="11" t="str">
        <f>IFERROR(VLOOKUP($E217,scan!A:C,3,0),"**")</f>
        <v>**</v>
      </c>
      <c r="C217" s="58">
        <v>216</v>
      </c>
      <c r="E217" s="36"/>
      <c r="G217" s="64" t="s">
        <v>45</v>
      </c>
      <c r="H217" s="39">
        <v>0</v>
      </c>
      <c r="J217" s="21" t="e">
        <f>VLOOKUP(E217,Input!C:J,5,0)</f>
        <v>#N/A</v>
      </c>
      <c r="K217" s="21" t="e">
        <f>VLOOKUP(E217,Input!C:G,5,0)</f>
        <v>#N/A</v>
      </c>
      <c r="L217" s="61" t="str">
        <f>IFERROR(VLOOKUP($E:$E,Input!$C:$Q,12,0),"")</f>
        <v/>
      </c>
      <c r="M217" s="61" t="str">
        <f>IFERROR(VLOOKUP($E:$E,Input!$C:$Q,14,0),"")</f>
        <v/>
      </c>
      <c r="N217" s="61" t="str">
        <f>IFERROR(VLOOKUP($E:$E,Input!$C:$Q,15,0),"")</f>
        <v/>
      </c>
      <c r="P217" s="21" t="str">
        <f t="shared" si="3"/>
        <v>216,**</v>
      </c>
      <c r="Q217" s="21" t="s">
        <v>46</v>
      </c>
      <c r="R217" s="21">
        <v>6042070338</v>
      </c>
      <c r="T217" s="69" t="s">
        <v>47</v>
      </c>
      <c r="V217" s="21">
        <v>216</v>
      </c>
    </row>
    <row r="218" spans="1:22" ht="15.75">
      <c r="A218" s="11" t="str">
        <f>IFERROR(VLOOKUP($E:$E,scan!$A:$B,2,0),"**")</f>
        <v>**</v>
      </c>
      <c r="B218" s="11" t="str">
        <f>IFERROR(VLOOKUP($E218,scan!A:C,3,0),"**")</f>
        <v>**</v>
      </c>
      <c r="C218" s="58">
        <v>217</v>
      </c>
      <c r="E218" s="36"/>
      <c r="G218" s="64" t="s">
        <v>45</v>
      </c>
      <c r="H218" s="39">
        <v>0</v>
      </c>
      <c r="J218" s="21" t="e">
        <f>VLOOKUP(E218,Input!C:J,5,0)</f>
        <v>#N/A</v>
      </c>
      <c r="K218" s="21" t="e">
        <f>VLOOKUP(E218,Input!C:G,5,0)</f>
        <v>#N/A</v>
      </c>
      <c r="L218" s="61" t="str">
        <f>IFERROR(VLOOKUP($E:$E,Input!$C:$Q,12,0),"")</f>
        <v/>
      </c>
      <c r="M218" s="61" t="str">
        <f>IFERROR(VLOOKUP($E:$E,Input!$C:$Q,14,0),"")</f>
        <v/>
      </c>
      <c r="N218" s="61" t="str">
        <f>IFERROR(VLOOKUP($E:$E,Input!$C:$Q,15,0),"")</f>
        <v/>
      </c>
      <c r="P218" s="21" t="str">
        <f t="shared" si="3"/>
        <v>217,**</v>
      </c>
      <c r="Q218" s="21" t="s">
        <v>46</v>
      </c>
      <c r="R218" s="21">
        <v>6042070338</v>
      </c>
      <c r="T218" s="69" t="s">
        <v>47</v>
      </c>
      <c r="V218" s="21">
        <v>217</v>
      </c>
    </row>
    <row r="219" spans="1:22" ht="15.75">
      <c r="A219" s="11" t="str">
        <f>IFERROR(VLOOKUP($E:$E,scan!$A:$B,2,0),"**")</f>
        <v>**</v>
      </c>
      <c r="B219" s="11" t="str">
        <f>IFERROR(VLOOKUP($E219,scan!A:C,3,0),"**")</f>
        <v>**</v>
      </c>
      <c r="C219" s="58">
        <v>218</v>
      </c>
      <c r="E219" s="36"/>
      <c r="G219" s="64" t="s">
        <v>45</v>
      </c>
      <c r="H219" s="39">
        <v>0</v>
      </c>
      <c r="J219" s="21" t="e">
        <f>VLOOKUP(E219,Input!C:J,5,0)</f>
        <v>#N/A</v>
      </c>
      <c r="K219" s="21" t="e">
        <f>VLOOKUP(E219,Input!C:G,5,0)</f>
        <v>#N/A</v>
      </c>
      <c r="L219" s="61" t="str">
        <f>IFERROR(VLOOKUP($E:$E,Input!$C:$Q,12,0),"")</f>
        <v/>
      </c>
      <c r="M219" s="61" t="str">
        <f>IFERROR(VLOOKUP($E:$E,Input!$C:$Q,14,0),"")</f>
        <v/>
      </c>
      <c r="N219" s="61" t="str">
        <f>IFERROR(VLOOKUP($E:$E,Input!$C:$Q,15,0),"")</f>
        <v/>
      </c>
      <c r="P219" s="21" t="str">
        <f t="shared" si="3"/>
        <v>218,**</v>
      </c>
      <c r="Q219" s="21" t="s">
        <v>46</v>
      </c>
      <c r="R219" s="21">
        <v>6042070338</v>
      </c>
      <c r="T219" s="69" t="s">
        <v>47</v>
      </c>
      <c r="V219" s="21">
        <v>218</v>
      </c>
    </row>
    <row r="220" spans="1:22" ht="15.75">
      <c r="A220" s="11" t="str">
        <f>IFERROR(VLOOKUP($E:$E,scan!$A:$B,2,0),"**")</f>
        <v>**</v>
      </c>
      <c r="B220" s="11" t="str">
        <f>IFERROR(VLOOKUP($E220,scan!A:C,3,0),"**")</f>
        <v>**</v>
      </c>
      <c r="C220" s="58">
        <v>219</v>
      </c>
      <c r="E220" s="36"/>
      <c r="G220" s="64" t="s">
        <v>45</v>
      </c>
      <c r="H220" s="39">
        <v>0</v>
      </c>
      <c r="J220" s="21" t="e">
        <f>VLOOKUP(E220,Input!C:J,5,0)</f>
        <v>#N/A</v>
      </c>
      <c r="K220" s="21" t="e">
        <f>VLOOKUP(E220,Input!C:G,5,0)</f>
        <v>#N/A</v>
      </c>
      <c r="L220" s="61" t="str">
        <f>IFERROR(VLOOKUP($E:$E,Input!$C:$Q,12,0),"")</f>
        <v/>
      </c>
      <c r="M220" s="61" t="str">
        <f>IFERROR(VLOOKUP($E:$E,Input!$C:$Q,14,0),"")</f>
        <v/>
      </c>
      <c r="N220" s="61" t="str">
        <f>IFERROR(VLOOKUP($E:$E,Input!$C:$Q,15,0),"")</f>
        <v/>
      </c>
      <c r="P220" s="21" t="str">
        <f t="shared" si="3"/>
        <v>219,**</v>
      </c>
      <c r="Q220" s="21" t="s">
        <v>46</v>
      </c>
      <c r="R220" s="21">
        <v>6042070338</v>
      </c>
      <c r="T220" s="69" t="s">
        <v>47</v>
      </c>
      <c r="V220" s="21">
        <v>219</v>
      </c>
    </row>
    <row r="221" spans="1:22" ht="15.75">
      <c r="A221" s="11" t="str">
        <f>IFERROR(VLOOKUP($E:$E,scan!$A:$B,2,0),"**")</f>
        <v>**</v>
      </c>
      <c r="B221" s="11" t="str">
        <f>IFERROR(VLOOKUP($E221,scan!A:C,3,0),"**")</f>
        <v>**</v>
      </c>
      <c r="C221" s="58">
        <v>220</v>
      </c>
      <c r="E221" s="36"/>
      <c r="G221" s="64" t="s">
        <v>45</v>
      </c>
      <c r="H221" s="39">
        <v>0</v>
      </c>
      <c r="J221" s="21" t="e">
        <f>VLOOKUP(E221,Input!C:J,5,0)</f>
        <v>#N/A</v>
      </c>
      <c r="K221" s="21" t="e">
        <f>VLOOKUP(E221,Input!C:G,5,0)</f>
        <v>#N/A</v>
      </c>
      <c r="L221" s="61" t="str">
        <f>IFERROR(VLOOKUP($E:$E,Input!$C:$Q,12,0),"")</f>
        <v/>
      </c>
      <c r="M221" s="61" t="str">
        <f>IFERROR(VLOOKUP($E:$E,Input!$C:$Q,14,0),"")</f>
        <v/>
      </c>
      <c r="N221" s="61" t="str">
        <f>IFERROR(VLOOKUP($E:$E,Input!$C:$Q,15,0),"")</f>
        <v/>
      </c>
      <c r="P221" s="21" t="str">
        <f t="shared" si="3"/>
        <v>220,**</v>
      </c>
      <c r="Q221" s="21" t="s">
        <v>46</v>
      </c>
      <c r="R221" s="21">
        <v>6042070338</v>
      </c>
      <c r="T221" s="69" t="s">
        <v>47</v>
      </c>
      <c r="V221" s="21">
        <v>220</v>
      </c>
    </row>
    <row r="222" spans="1:22" ht="15.75">
      <c r="A222" s="11" t="str">
        <f>IFERROR(VLOOKUP($E:$E,scan!$A:$B,2,0),"**")</f>
        <v>**</v>
      </c>
      <c r="B222" s="11" t="str">
        <f>IFERROR(VLOOKUP($E222,scan!A:C,3,0),"**")</f>
        <v>**</v>
      </c>
      <c r="C222" s="58">
        <v>221</v>
      </c>
      <c r="E222" s="36"/>
      <c r="G222" s="64" t="s">
        <v>45</v>
      </c>
      <c r="H222" s="39">
        <v>0</v>
      </c>
      <c r="J222" s="21" t="e">
        <f>VLOOKUP(E222,Input!C:J,5,0)</f>
        <v>#N/A</v>
      </c>
      <c r="K222" s="21" t="e">
        <f>VLOOKUP(E222,Input!C:G,5,0)</f>
        <v>#N/A</v>
      </c>
      <c r="L222" s="61" t="str">
        <f>IFERROR(VLOOKUP($E:$E,Input!$C:$Q,12,0),"")</f>
        <v/>
      </c>
      <c r="M222" s="61" t="str">
        <f>IFERROR(VLOOKUP($E:$E,Input!$C:$Q,14,0),"")</f>
        <v/>
      </c>
      <c r="N222" s="61" t="str">
        <f>IFERROR(VLOOKUP($E:$E,Input!$C:$Q,15,0),"")</f>
        <v/>
      </c>
      <c r="P222" s="21" t="str">
        <f t="shared" si="3"/>
        <v>221,**</v>
      </c>
      <c r="Q222" s="21" t="s">
        <v>46</v>
      </c>
      <c r="R222" s="21">
        <v>6042070338</v>
      </c>
      <c r="T222" s="69" t="s">
        <v>47</v>
      </c>
      <c r="V222" s="21">
        <v>221</v>
      </c>
    </row>
    <row r="223" spans="1:22" ht="15.75">
      <c r="A223" s="11" t="str">
        <f>IFERROR(VLOOKUP($E:$E,scan!$A:$B,2,0),"**")</f>
        <v>**</v>
      </c>
      <c r="B223" s="11" t="str">
        <f>IFERROR(VLOOKUP($E223,scan!A:C,3,0),"**")</f>
        <v>**</v>
      </c>
      <c r="C223" s="58">
        <v>222</v>
      </c>
      <c r="E223" s="36"/>
      <c r="G223" s="64" t="s">
        <v>45</v>
      </c>
      <c r="H223" s="39">
        <v>0</v>
      </c>
      <c r="J223" s="21" t="e">
        <f>VLOOKUP(E223,Input!C:J,5,0)</f>
        <v>#N/A</v>
      </c>
      <c r="K223" s="21" t="e">
        <f>VLOOKUP(E223,Input!C:G,5,0)</f>
        <v>#N/A</v>
      </c>
      <c r="L223" s="61" t="str">
        <f>IFERROR(VLOOKUP($E:$E,Input!$C:$Q,12,0),"")</f>
        <v/>
      </c>
      <c r="M223" s="61" t="str">
        <f>IFERROR(VLOOKUP($E:$E,Input!$C:$Q,14,0),"")</f>
        <v/>
      </c>
      <c r="N223" s="61" t="str">
        <f>IFERROR(VLOOKUP($E:$E,Input!$C:$Q,15,0),"")</f>
        <v/>
      </c>
      <c r="P223" s="21" t="str">
        <f t="shared" si="3"/>
        <v>222,**</v>
      </c>
      <c r="Q223" s="21" t="s">
        <v>46</v>
      </c>
      <c r="R223" s="21">
        <v>6042070338</v>
      </c>
      <c r="T223" s="69" t="s">
        <v>47</v>
      </c>
      <c r="V223" s="21">
        <v>222</v>
      </c>
    </row>
    <row r="224" spans="1:22" ht="15.75">
      <c r="A224" s="11" t="str">
        <f>IFERROR(VLOOKUP($E:$E,scan!$A:$B,2,0),"**")</f>
        <v>**</v>
      </c>
      <c r="B224" s="11" t="str">
        <f>IFERROR(VLOOKUP($E224,scan!A:C,3,0),"**")</f>
        <v>**</v>
      </c>
      <c r="C224" s="58">
        <v>223</v>
      </c>
      <c r="E224" s="36"/>
      <c r="G224" s="64" t="s">
        <v>45</v>
      </c>
      <c r="H224" s="39">
        <v>0</v>
      </c>
      <c r="J224" s="21" t="e">
        <f>VLOOKUP(E224,Input!C:J,5,0)</f>
        <v>#N/A</v>
      </c>
      <c r="K224" s="21" t="e">
        <f>VLOOKUP(E224,Input!C:G,5,0)</f>
        <v>#N/A</v>
      </c>
      <c r="L224" s="61" t="str">
        <f>IFERROR(VLOOKUP($E:$E,Input!$C:$Q,12,0),"")</f>
        <v/>
      </c>
      <c r="M224" s="61" t="str">
        <f>IFERROR(VLOOKUP($E:$E,Input!$C:$Q,14,0),"")</f>
        <v/>
      </c>
      <c r="N224" s="61" t="str">
        <f>IFERROR(VLOOKUP($E:$E,Input!$C:$Q,15,0),"")</f>
        <v/>
      </c>
      <c r="P224" s="21" t="str">
        <f t="shared" si="3"/>
        <v>223,**</v>
      </c>
      <c r="Q224" s="21" t="s">
        <v>46</v>
      </c>
      <c r="R224" s="21">
        <v>6042070338</v>
      </c>
      <c r="T224" s="69" t="s">
        <v>47</v>
      </c>
      <c r="V224" s="21">
        <v>223</v>
      </c>
    </row>
    <row r="225" spans="1:22" ht="15.75">
      <c r="A225" s="11" t="str">
        <f>IFERROR(VLOOKUP($E:$E,scan!$A:$B,2,0),"**")</f>
        <v>**</v>
      </c>
      <c r="B225" s="11" t="str">
        <f>IFERROR(VLOOKUP($E225,scan!A:C,3,0),"**")</f>
        <v>**</v>
      </c>
      <c r="C225" s="58">
        <v>224</v>
      </c>
      <c r="E225" s="36"/>
      <c r="G225" s="64" t="s">
        <v>45</v>
      </c>
      <c r="H225" s="39">
        <v>0</v>
      </c>
      <c r="J225" s="21" t="e">
        <f>VLOOKUP(E225,Input!C:J,5,0)</f>
        <v>#N/A</v>
      </c>
      <c r="K225" s="21" t="e">
        <f>VLOOKUP(E225,Input!C:G,5,0)</f>
        <v>#N/A</v>
      </c>
      <c r="L225" s="61" t="str">
        <f>IFERROR(VLOOKUP($E:$E,Input!$C:$Q,12,0),"")</f>
        <v/>
      </c>
      <c r="M225" s="61" t="str">
        <f>IFERROR(VLOOKUP($E:$E,Input!$C:$Q,14,0),"")</f>
        <v/>
      </c>
      <c r="N225" s="61" t="str">
        <f>IFERROR(VLOOKUP($E:$E,Input!$C:$Q,15,0),"")</f>
        <v/>
      </c>
      <c r="P225" s="21" t="str">
        <f t="shared" si="3"/>
        <v>224,**</v>
      </c>
      <c r="Q225" s="21" t="s">
        <v>46</v>
      </c>
      <c r="R225" s="21">
        <v>6042070338</v>
      </c>
      <c r="T225" s="69" t="s">
        <v>47</v>
      </c>
      <c r="V225" s="21">
        <v>224</v>
      </c>
    </row>
    <row r="226" spans="1:22" ht="15.75">
      <c r="A226" s="11" t="str">
        <f>IFERROR(VLOOKUP($E:$E,scan!$A:$B,2,0),"**")</f>
        <v>**</v>
      </c>
      <c r="B226" s="11" t="str">
        <f>IFERROR(VLOOKUP($E226,scan!A:C,3,0),"**")</f>
        <v>**</v>
      </c>
      <c r="C226" s="58">
        <v>225</v>
      </c>
      <c r="E226" s="36"/>
      <c r="G226" s="64" t="s">
        <v>45</v>
      </c>
      <c r="H226" s="39">
        <v>0</v>
      </c>
      <c r="J226" s="21" t="e">
        <f>VLOOKUP(E226,Input!C:J,5,0)</f>
        <v>#N/A</v>
      </c>
      <c r="K226" s="21" t="e">
        <f>VLOOKUP(E226,Input!C:G,5,0)</f>
        <v>#N/A</v>
      </c>
      <c r="L226" s="61" t="str">
        <f>IFERROR(VLOOKUP($E:$E,Input!$C:$Q,12,0),"")</f>
        <v/>
      </c>
      <c r="M226" s="61" t="str">
        <f>IFERROR(VLOOKUP($E:$E,Input!$C:$Q,14,0),"")</f>
        <v/>
      </c>
      <c r="N226" s="61" t="str">
        <f>IFERROR(VLOOKUP($E:$E,Input!$C:$Q,15,0),"")</f>
        <v/>
      </c>
      <c r="P226" s="21" t="str">
        <f t="shared" si="3"/>
        <v>225,**</v>
      </c>
      <c r="Q226" s="21" t="s">
        <v>46</v>
      </c>
      <c r="R226" s="21">
        <v>6042070338</v>
      </c>
      <c r="T226" s="69" t="s">
        <v>47</v>
      </c>
      <c r="V226" s="21">
        <v>225</v>
      </c>
    </row>
    <row r="227" spans="1:22" ht="15.75">
      <c r="A227" s="11" t="str">
        <f>IFERROR(VLOOKUP($E:$E,scan!$A:$B,2,0),"**")</f>
        <v>**</v>
      </c>
      <c r="B227" s="11" t="str">
        <f>IFERROR(VLOOKUP($E227,scan!A:C,3,0),"**")</f>
        <v>**</v>
      </c>
      <c r="C227" s="58">
        <v>226</v>
      </c>
      <c r="E227" s="36"/>
      <c r="G227" s="64" t="s">
        <v>45</v>
      </c>
      <c r="H227" s="39">
        <v>0</v>
      </c>
      <c r="J227" s="21" t="e">
        <f>VLOOKUP(E227,Input!C:J,5,0)</f>
        <v>#N/A</v>
      </c>
      <c r="K227" s="21" t="e">
        <f>VLOOKUP(E227,Input!C:G,5,0)</f>
        <v>#N/A</v>
      </c>
      <c r="L227" s="61" t="str">
        <f>IFERROR(VLOOKUP($E:$E,Input!$C:$Q,12,0),"")</f>
        <v/>
      </c>
      <c r="M227" s="61" t="str">
        <f>IFERROR(VLOOKUP($E:$E,Input!$C:$Q,14,0),"")</f>
        <v/>
      </c>
      <c r="N227" s="61" t="str">
        <f>IFERROR(VLOOKUP($E:$E,Input!$C:$Q,15,0),"")</f>
        <v/>
      </c>
      <c r="P227" s="21" t="str">
        <f t="shared" si="3"/>
        <v>226,**</v>
      </c>
      <c r="Q227" s="21" t="s">
        <v>46</v>
      </c>
      <c r="R227" s="21">
        <v>6042070338</v>
      </c>
      <c r="T227" s="69" t="s">
        <v>47</v>
      </c>
      <c r="V227" s="21">
        <v>226</v>
      </c>
    </row>
    <row r="228" spans="1:22" ht="15.75">
      <c r="A228" s="11" t="str">
        <f>IFERROR(VLOOKUP($E:$E,scan!$A:$B,2,0),"**")</f>
        <v>**</v>
      </c>
      <c r="B228" s="11" t="str">
        <f>IFERROR(VLOOKUP($E228,scan!A:C,3,0),"**")</f>
        <v>**</v>
      </c>
      <c r="C228" s="58">
        <v>227</v>
      </c>
      <c r="E228" s="36"/>
      <c r="G228" s="64" t="s">
        <v>45</v>
      </c>
      <c r="H228" s="39">
        <v>0</v>
      </c>
      <c r="J228" s="21" t="e">
        <f>VLOOKUP(E228,Input!C:J,5,0)</f>
        <v>#N/A</v>
      </c>
      <c r="K228" s="21" t="e">
        <f>VLOOKUP(E228,Input!C:G,5,0)</f>
        <v>#N/A</v>
      </c>
      <c r="L228" s="61" t="str">
        <f>IFERROR(VLOOKUP($E:$E,Input!$C:$Q,12,0),"")</f>
        <v/>
      </c>
      <c r="M228" s="61" t="str">
        <f>IFERROR(VLOOKUP($E:$E,Input!$C:$Q,14,0),"")</f>
        <v/>
      </c>
      <c r="N228" s="61" t="str">
        <f>IFERROR(VLOOKUP($E:$E,Input!$C:$Q,15,0),"")</f>
        <v/>
      </c>
      <c r="P228" s="21" t="str">
        <f t="shared" si="3"/>
        <v>227,**</v>
      </c>
      <c r="Q228" s="21" t="s">
        <v>46</v>
      </c>
      <c r="R228" s="21">
        <v>6042070338</v>
      </c>
      <c r="T228" s="69" t="s">
        <v>47</v>
      </c>
      <c r="V228" s="21">
        <v>227</v>
      </c>
    </row>
    <row r="229" spans="1:22" ht="15.75">
      <c r="A229" s="11" t="str">
        <f>IFERROR(VLOOKUP($E:$E,scan!$A:$B,2,0),"**")</f>
        <v>**</v>
      </c>
      <c r="B229" s="11" t="str">
        <f>IFERROR(VLOOKUP($E229,scan!A:C,3,0),"**")</f>
        <v>**</v>
      </c>
      <c r="C229" s="58">
        <v>228</v>
      </c>
      <c r="E229" s="36"/>
      <c r="G229" s="64" t="s">
        <v>45</v>
      </c>
      <c r="H229" s="39">
        <v>0</v>
      </c>
      <c r="J229" s="21" t="e">
        <f>VLOOKUP(E229,Input!C:J,5,0)</f>
        <v>#N/A</v>
      </c>
      <c r="K229" s="21" t="e">
        <f>VLOOKUP(E229,Input!C:G,5,0)</f>
        <v>#N/A</v>
      </c>
      <c r="L229" s="61" t="str">
        <f>IFERROR(VLOOKUP($E:$E,Input!$C:$Q,12,0),"")</f>
        <v/>
      </c>
      <c r="M229" s="61" t="str">
        <f>IFERROR(VLOOKUP($E:$E,Input!$C:$Q,14,0),"")</f>
        <v/>
      </c>
      <c r="N229" s="61" t="str">
        <f>IFERROR(VLOOKUP($E:$E,Input!$C:$Q,15,0),"")</f>
        <v/>
      </c>
      <c r="P229" s="21" t="str">
        <f t="shared" si="3"/>
        <v>228,**</v>
      </c>
      <c r="Q229" s="21" t="s">
        <v>46</v>
      </c>
      <c r="R229" s="21">
        <v>6042070338</v>
      </c>
      <c r="T229" s="69" t="s">
        <v>47</v>
      </c>
      <c r="V229" s="21">
        <v>228</v>
      </c>
    </row>
    <row r="230" spans="1:22" ht="15.75">
      <c r="A230" s="11" t="str">
        <f>IFERROR(VLOOKUP($E:$E,scan!$A:$B,2,0),"**")</f>
        <v>**</v>
      </c>
      <c r="B230" s="11" t="str">
        <f>IFERROR(VLOOKUP($E230,scan!A:C,3,0),"**")</f>
        <v>**</v>
      </c>
      <c r="C230" s="58">
        <v>229</v>
      </c>
      <c r="E230" s="36"/>
      <c r="G230" s="64" t="s">
        <v>45</v>
      </c>
      <c r="H230" s="39">
        <v>0</v>
      </c>
      <c r="J230" s="21" t="e">
        <f>VLOOKUP(E230,Input!C:J,5,0)</f>
        <v>#N/A</v>
      </c>
      <c r="K230" s="21" t="e">
        <f>VLOOKUP(E230,Input!C:G,5,0)</f>
        <v>#N/A</v>
      </c>
      <c r="L230" s="61" t="str">
        <f>IFERROR(VLOOKUP($E:$E,Input!$C:$Q,12,0),"")</f>
        <v/>
      </c>
      <c r="M230" s="61" t="str">
        <f>IFERROR(VLOOKUP($E:$E,Input!$C:$Q,14,0),"")</f>
        <v/>
      </c>
      <c r="N230" s="61" t="str">
        <f>IFERROR(VLOOKUP($E:$E,Input!$C:$Q,15,0),"")</f>
        <v/>
      </c>
      <c r="P230" s="21" t="str">
        <f t="shared" si="3"/>
        <v>229,**</v>
      </c>
      <c r="Q230" s="21" t="s">
        <v>46</v>
      </c>
      <c r="R230" s="21">
        <v>6042070338</v>
      </c>
      <c r="T230" s="69" t="s">
        <v>47</v>
      </c>
      <c r="V230" s="21">
        <v>229</v>
      </c>
    </row>
    <row r="231" spans="1:22" ht="15.75">
      <c r="A231" s="11" t="str">
        <f>IFERROR(VLOOKUP($E:$E,scan!$A:$B,2,0),"**")</f>
        <v>**</v>
      </c>
      <c r="B231" s="11" t="str">
        <f>IFERROR(VLOOKUP($E231,scan!A:C,3,0),"**")</f>
        <v>**</v>
      </c>
      <c r="C231" s="58">
        <v>230</v>
      </c>
      <c r="E231" s="36"/>
      <c r="G231" s="64" t="s">
        <v>45</v>
      </c>
      <c r="H231" s="39">
        <v>0</v>
      </c>
      <c r="J231" s="21" t="e">
        <f>VLOOKUP(E231,Input!C:J,5,0)</f>
        <v>#N/A</v>
      </c>
      <c r="K231" s="21" t="e">
        <f>VLOOKUP(E231,Input!C:G,5,0)</f>
        <v>#N/A</v>
      </c>
      <c r="L231" s="61" t="str">
        <f>IFERROR(VLOOKUP($E:$E,Input!$C:$Q,12,0),"")</f>
        <v/>
      </c>
      <c r="M231" s="61" t="str">
        <f>IFERROR(VLOOKUP($E:$E,Input!$C:$Q,14,0),"")</f>
        <v/>
      </c>
      <c r="N231" s="61" t="str">
        <f>IFERROR(VLOOKUP($E:$E,Input!$C:$Q,15,0),"")</f>
        <v/>
      </c>
      <c r="P231" s="21" t="str">
        <f t="shared" si="3"/>
        <v>230,**</v>
      </c>
      <c r="Q231" s="21" t="s">
        <v>46</v>
      </c>
      <c r="R231" s="21">
        <v>6042070338</v>
      </c>
      <c r="T231" s="69" t="s">
        <v>47</v>
      </c>
      <c r="V231" s="21">
        <v>230</v>
      </c>
    </row>
    <row r="232" spans="1:22" ht="15.75">
      <c r="A232" s="11" t="str">
        <f>IFERROR(VLOOKUP($E:$E,scan!$A:$B,2,0),"**")</f>
        <v>**</v>
      </c>
      <c r="B232" s="11" t="str">
        <f>IFERROR(VLOOKUP($E232,scan!A:C,3,0),"**")</f>
        <v>**</v>
      </c>
      <c r="C232" s="58">
        <v>231</v>
      </c>
      <c r="E232" s="36"/>
      <c r="G232" s="64" t="s">
        <v>45</v>
      </c>
      <c r="H232" s="39">
        <v>0</v>
      </c>
      <c r="J232" s="21" t="e">
        <f>VLOOKUP(E232,Input!C:J,5,0)</f>
        <v>#N/A</v>
      </c>
      <c r="K232" s="21" t="e">
        <f>VLOOKUP(E232,Input!C:G,5,0)</f>
        <v>#N/A</v>
      </c>
      <c r="L232" s="61" t="str">
        <f>IFERROR(VLOOKUP($E:$E,Input!$C:$Q,12,0),"")</f>
        <v/>
      </c>
      <c r="M232" s="61" t="str">
        <f>IFERROR(VLOOKUP($E:$E,Input!$C:$Q,14,0),"")</f>
        <v/>
      </c>
      <c r="N232" s="61" t="str">
        <f>IFERROR(VLOOKUP($E:$E,Input!$C:$Q,15,0),"")</f>
        <v/>
      </c>
      <c r="P232" s="21" t="str">
        <f t="shared" si="3"/>
        <v>231,**</v>
      </c>
      <c r="Q232" s="21" t="s">
        <v>46</v>
      </c>
      <c r="R232" s="21">
        <v>6042070338</v>
      </c>
      <c r="T232" s="69" t="s">
        <v>47</v>
      </c>
      <c r="V232" s="21">
        <v>231</v>
      </c>
    </row>
    <row r="233" spans="1:22" ht="15.75">
      <c r="A233" s="11" t="str">
        <f>IFERROR(VLOOKUP($E:$E,scan!$A:$B,2,0),"**")</f>
        <v>**</v>
      </c>
      <c r="B233" s="11" t="str">
        <f>IFERROR(VLOOKUP($E233,scan!A:C,3,0),"**")</f>
        <v>**</v>
      </c>
      <c r="C233" s="58">
        <v>232</v>
      </c>
      <c r="E233" s="36"/>
      <c r="G233" s="64" t="s">
        <v>45</v>
      </c>
      <c r="H233" s="39">
        <v>0</v>
      </c>
      <c r="J233" s="21" t="e">
        <f>VLOOKUP(E233,Input!C:J,5,0)</f>
        <v>#N/A</v>
      </c>
      <c r="K233" s="21" t="e">
        <f>VLOOKUP(E233,Input!C:G,5,0)</f>
        <v>#N/A</v>
      </c>
      <c r="L233" s="61" t="str">
        <f>IFERROR(VLOOKUP($E:$E,Input!$C:$Q,12,0),"")</f>
        <v/>
      </c>
      <c r="M233" s="61" t="str">
        <f>IFERROR(VLOOKUP($E:$E,Input!$C:$Q,14,0),"")</f>
        <v/>
      </c>
      <c r="N233" s="61" t="str">
        <f>IFERROR(VLOOKUP($E:$E,Input!$C:$Q,15,0),"")</f>
        <v/>
      </c>
      <c r="P233" s="21" t="str">
        <f t="shared" si="3"/>
        <v>232,**</v>
      </c>
      <c r="Q233" s="21" t="s">
        <v>46</v>
      </c>
      <c r="R233" s="21">
        <v>6042070338</v>
      </c>
      <c r="T233" s="69" t="s">
        <v>47</v>
      </c>
      <c r="V233" s="21">
        <v>232</v>
      </c>
    </row>
    <row r="234" spans="1:22" ht="15.75">
      <c r="A234" s="11" t="str">
        <f>IFERROR(VLOOKUP($E:$E,scan!$A:$B,2,0),"**")</f>
        <v>**</v>
      </c>
      <c r="B234" s="11" t="str">
        <f>IFERROR(VLOOKUP($E234,scan!A:C,3,0),"**")</f>
        <v>**</v>
      </c>
      <c r="C234" s="58">
        <v>233</v>
      </c>
      <c r="E234" s="36"/>
      <c r="G234" s="64" t="s">
        <v>45</v>
      </c>
      <c r="H234" s="39">
        <v>0</v>
      </c>
      <c r="J234" s="21" t="e">
        <f>VLOOKUP(E234,Input!C:J,5,0)</f>
        <v>#N/A</v>
      </c>
      <c r="K234" s="21" t="e">
        <f>VLOOKUP(E234,Input!C:G,5,0)</f>
        <v>#N/A</v>
      </c>
      <c r="L234" s="61" t="str">
        <f>IFERROR(VLOOKUP($E:$E,Input!$C:$Q,12,0),"")</f>
        <v/>
      </c>
      <c r="M234" s="61" t="str">
        <f>IFERROR(VLOOKUP($E:$E,Input!$C:$Q,14,0),"")</f>
        <v/>
      </c>
      <c r="N234" s="61" t="str">
        <f>IFERROR(VLOOKUP($E:$E,Input!$C:$Q,15,0),"")</f>
        <v/>
      </c>
      <c r="P234" s="21" t="str">
        <f t="shared" si="3"/>
        <v>233,**</v>
      </c>
      <c r="Q234" s="21" t="s">
        <v>46</v>
      </c>
      <c r="R234" s="21">
        <v>6042070338</v>
      </c>
      <c r="T234" s="69" t="s">
        <v>47</v>
      </c>
      <c r="V234" s="21">
        <v>233</v>
      </c>
    </row>
    <row r="235" spans="1:22" ht="15.75">
      <c r="A235" s="11" t="str">
        <f>IFERROR(VLOOKUP($E:$E,scan!$A:$B,2,0),"**")</f>
        <v>**</v>
      </c>
      <c r="B235" s="11" t="str">
        <f>IFERROR(VLOOKUP($E235,scan!A:C,3,0),"**")</f>
        <v>**</v>
      </c>
      <c r="C235" s="58">
        <v>234</v>
      </c>
      <c r="E235" s="36"/>
      <c r="G235" s="64" t="s">
        <v>45</v>
      </c>
      <c r="H235" s="39">
        <v>0</v>
      </c>
      <c r="J235" s="21" t="e">
        <f>VLOOKUP(E235,Input!C:J,5,0)</f>
        <v>#N/A</v>
      </c>
      <c r="K235" s="21" t="e">
        <f>VLOOKUP(E235,Input!C:G,5,0)</f>
        <v>#N/A</v>
      </c>
      <c r="L235" s="61" t="str">
        <f>IFERROR(VLOOKUP($E:$E,Input!$C:$Q,12,0),"")</f>
        <v/>
      </c>
      <c r="M235" s="61" t="str">
        <f>IFERROR(VLOOKUP($E:$E,Input!$C:$Q,14,0),"")</f>
        <v/>
      </c>
      <c r="N235" s="61" t="str">
        <f>IFERROR(VLOOKUP($E:$E,Input!$C:$Q,15,0),"")</f>
        <v/>
      </c>
      <c r="P235" s="21" t="str">
        <f t="shared" si="3"/>
        <v>234,**</v>
      </c>
      <c r="Q235" s="21" t="s">
        <v>46</v>
      </c>
      <c r="R235" s="21">
        <v>6042070338</v>
      </c>
      <c r="T235" s="69" t="s">
        <v>47</v>
      </c>
      <c r="V235" s="21">
        <v>234</v>
      </c>
    </row>
    <row r="236" spans="1:22" ht="15.75">
      <c r="A236" s="11" t="str">
        <f>IFERROR(VLOOKUP($E:$E,scan!$A:$B,2,0),"**")</f>
        <v>**</v>
      </c>
      <c r="B236" s="11" t="str">
        <f>IFERROR(VLOOKUP($E236,scan!A:C,3,0),"**")</f>
        <v>**</v>
      </c>
      <c r="C236" s="58">
        <v>235</v>
      </c>
      <c r="E236" s="36"/>
      <c r="G236" s="64" t="s">
        <v>45</v>
      </c>
      <c r="H236" s="39">
        <v>0</v>
      </c>
      <c r="J236" s="21" t="e">
        <f>VLOOKUP(E236,Input!C:J,5,0)</f>
        <v>#N/A</v>
      </c>
      <c r="K236" s="21" t="e">
        <f>VLOOKUP(E236,Input!C:G,5,0)</f>
        <v>#N/A</v>
      </c>
      <c r="L236" s="61" t="str">
        <f>IFERROR(VLOOKUP($E:$E,Input!$C:$Q,12,0),"")</f>
        <v/>
      </c>
      <c r="M236" s="61" t="str">
        <f>IFERROR(VLOOKUP($E:$E,Input!$C:$Q,14,0),"")</f>
        <v/>
      </c>
      <c r="N236" s="61" t="str">
        <f>IFERROR(VLOOKUP($E:$E,Input!$C:$Q,15,0),"")</f>
        <v/>
      </c>
      <c r="P236" s="21" t="str">
        <f t="shared" si="3"/>
        <v>235,**</v>
      </c>
      <c r="Q236" s="21" t="s">
        <v>46</v>
      </c>
      <c r="R236" s="21">
        <v>6042070338</v>
      </c>
      <c r="T236" s="69" t="s">
        <v>47</v>
      </c>
      <c r="V236" s="21">
        <v>235</v>
      </c>
    </row>
    <row r="237" spans="1:22" ht="15.75">
      <c r="A237" s="11" t="str">
        <f>IFERROR(VLOOKUP($E:$E,scan!$A:$B,2,0),"**")</f>
        <v>**</v>
      </c>
      <c r="B237" s="11" t="str">
        <f>IFERROR(VLOOKUP($E237,scan!A:C,3,0),"**")</f>
        <v>**</v>
      </c>
      <c r="C237" s="58">
        <v>236</v>
      </c>
      <c r="E237" s="36"/>
      <c r="G237" s="64" t="s">
        <v>45</v>
      </c>
      <c r="H237" s="39">
        <v>0</v>
      </c>
      <c r="J237" s="21" t="e">
        <f>VLOOKUP(E237,Input!C:J,5,0)</f>
        <v>#N/A</v>
      </c>
      <c r="K237" s="21" t="e">
        <f>VLOOKUP(E237,Input!C:G,5,0)</f>
        <v>#N/A</v>
      </c>
      <c r="L237" s="61" t="str">
        <f>IFERROR(VLOOKUP($E:$E,Input!$C:$Q,12,0),"")</f>
        <v/>
      </c>
      <c r="M237" s="61" t="str">
        <f>IFERROR(VLOOKUP($E:$E,Input!$C:$Q,14,0),"")</f>
        <v/>
      </c>
      <c r="N237" s="61" t="str">
        <f>IFERROR(VLOOKUP($E:$E,Input!$C:$Q,15,0),"")</f>
        <v/>
      </c>
      <c r="P237" s="21" t="str">
        <f t="shared" si="3"/>
        <v>236,**</v>
      </c>
      <c r="Q237" s="21" t="s">
        <v>46</v>
      </c>
      <c r="R237" s="21">
        <v>6042070338</v>
      </c>
      <c r="T237" s="69" t="s">
        <v>47</v>
      </c>
      <c r="V237" s="21">
        <v>236</v>
      </c>
    </row>
    <row r="238" spans="1:22" ht="15.75">
      <c r="A238" s="11" t="str">
        <f>IFERROR(VLOOKUP($E:$E,scan!$A:$B,2,0),"**")</f>
        <v>**</v>
      </c>
      <c r="B238" s="11" t="str">
        <f>IFERROR(VLOOKUP($E238,scan!A:C,3,0),"**")</f>
        <v>**</v>
      </c>
      <c r="C238" s="58">
        <v>237</v>
      </c>
      <c r="E238" s="36"/>
      <c r="G238" s="64" t="s">
        <v>45</v>
      </c>
      <c r="H238" s="39">
        <v>0</v>
      </c>
      <c r="J238" s="21" t="e">
        <f>VLOOKUP(E238,Input!C:J,5,0)</f>
        <v>#N/A</v>
      </c>
      <c r="K238" s="21" t="e">
        <f>VLOOKUP(E238,Input!C:G,5,0)</f>
        <v>#N/A</v>
      </c>
      <c r="L238" s="61" t="str">
        <f>IFERROR(VLOOKUP($E:$E,Input!$C:$Q,12,0),"")</f>
        <v/>
      </c>
      <c r="M238" s="61" t="str">
        <f>IFERROR(VLOOKUP($E:$E,Input!$C:$Q,14,0),"")</f>
        <v/>
      </c>
      <c r="N238" s="61" t="str">
        <f>IFERROR(VLOOKUP($E:$E,Input!$C:$Q,15,0),"")</f>
        <v/>
      </c>
      <c r="P238" s="21" t="str">
        <f t="shared" si="3"/>
        <v>237,**</v>
      </c>
      <c r="Q238" s="21" t="s">
        <v>46</v>
      </c>
      <c r="R238" s="21">
        <v>6042070338</v>
      </c>
      <c r="T238" s="69" t="s">
        <v>47</v>
      </c>
      <c r="V238" s="21">
        <v>237</v>
      </c>
    </row>
    <row r="239" spans="1:22" ht="15.75">
      <c r="A239" s="11" t="str">
        <f>IFERROR(VLOOKUP($E:$E,scan!$A:$B,2,0),"**")</f>
        <v>**</v>
      </c>
      <c r="B239" s="11" t="str">
        <f>IFERROR(VLOOKUP($E239,scan!A:C,3,0),"**")</f>
        <v>**</v>
      </c>
      <c r="C239" s="58">
        <v>238</v>
      </c>
      <c r="E239" s="36"/>
      <c r="G239" s="64" t="s">
        <v>45</v>
      </c>
      <c r="H239" s="39">
        <v>0</v>
      </c>
      <c r="J239" s="21" t="e">
        <f>VLOOKUP(E239,Input!C:J,5,0)</f>
        <v>#N/A</v>
      </c>
      <c r="K239" s="21" t="e">
        <f>VLOOKUP(E239,Input!C:G,5,0)</f>
        <v>#N/A</v>
      </c>
      <c r="L239" s="61" t="str">
        <f>IFERROR(VLOOKUP($E:$E,Input!$C:$Q,12,0),"")</f>
        <v/>
      </c>
      <c r="M239" s="61" t="str">
        <f>IFERROR(VLOOKUP($E:$E,Input!$C:$Q,14,0),"")</f>
        <v/>
      </c>
      <c r="N239" s="61" t="str">
        <f>IFERROR(VLOOKUP($E:$E,Input!$C:$Q,15,0),"")</f>
        <v/>
      </c>
      <c r="P239" s="21" t="str">
        <f t="shared" si="3"/>
        <v>238,**</v>
      </c>
      <c r="Q239" s="21" t="s">
        <v>46</v>
      </c>
      <c r="R239" s="21">
        <v>6042070338</v>
      </c>
      <c r="T239" s="69" t="s">
        <v>47</v>
      </c>
      <c r="V239" s="21">
        <v>238</v>
      </c>
    </row>
    <row r="240" spans="1:22" ht="15.75">
      <c r="A240" s="11" t="str">
        <f>IFERROR(VLOOKUP($E:$E,scan!$A:$B,2,0),"**")</f>
        <v>**</v>
      </c>
      <c r="B240" s="11" t="str">
        <f>IFERROR(VLOOKUP($E240,scan!A:C,3,0),"**")</f>
        <v>**</v>
      </c>
      <c r="C240" s="58">
        <v>239</v>
      </c>
      <c r="E240" s="36"/>
      <c r="G240" s="64" t="s">
        <v>45</v>
      </c>
      <c r="H240" s="39">
        <v>0</v>
      </c>
      <c r="J240" s="21" t="e">
        <f>VLOOKUP(E240,Input!C:J,5,0)</f>
        <v>#N/A</v>
      </c>
      <c r="K240" s="21" t="e">
        <f>VLOOKUP(E240,Input!C:G,5,0)</f>
        <v>#N/A</v>
      </c>
      <c r="L240" s="61" t="str">
        <f>IFERROR(VLOOKUP($E:$E,Input!$C:$Q,12,0),"")</f>
        <v/>
      </c>
      <c r="M240" s="61" t="str">
        <f>IFERROR(VLOOKUP($E:$E,Input!$C:$Q,14,0),"")</f>
        <v/>
      </c>
      <c r="N240" s="61" t="str">
        <f>IFERROR(VLOOKUP($E:$E,Input!$C:$Q,15,0),"")</f>
        <v/>
      </c>
      <c r="P240" s="21" t="str">
        <f t="shared" si="3"/>
        <v>239,**</v>
      </c>
      <c r="Q240" s="21" t="s">
        <v>46</v>
      </c>
      <c r="R240" s="21">
        <v>6042070338</v>
      </c>
      <c r="T240" s="69" t="s">
        <v>47</v>
      </c>
      <c r="V240" s="21">
        <v>239</v>
      </c>
    </row>
    <row r="241" spans="1:22" ht="15.75">
      <c r="A241" s="11" t="str">
        <f>IFERROR(VLOOKUP($E:$E,scan!$A:$B,2,0),"**")</f>
        <v>**</v>
      </c>
      <c r="B241" s="11" t="str">
        <f>IFERROR(VLOOKUP($E241,scan!A:C,3,0),"**")</f>
        <v>**</v>
      </c>
      <c r="C241" s="58">
        <v>240</v>
      </c>
      <c r="E241" s="36"/>
      <c r="G241" s="64" t="s">
        <v>45</v>
      </c>
      <c r="H241" s="39">
        <v>0</v>
      </c>
      <c r="J241" s="21" t="e">
        <f>VLOOKUP(E241,Input!C:J,5,0)</f>
        <v>#N/A</v>
      </c>
      <c r="K241" s="21" t="e">
        <f>VLOOKUP(E241,Input!C:G,5,0)</f>
        <v>#N/A</v>
      </c>
      <c r="L241" s="61" t="str">
        <f>IFERROR(VLOOKUP($E:$E,Input!$C:$Q,12,0),"")</f>
        <v/>
      </c>
      <c r="M241" s="61" t="str">
        <f>IFERROR(VLOOKUP($E:$E,Input!$C:$Q,14,0),"")</f>
        <v/>
      </c>
      <c r="N241" s="61" t="str">
        <f>IFERROR(VLOOKUP($E:$E,Input!$C:$Q,15,0),"")</f>
        <v/>
      </c>
      <c r="P241" s="21" t="str">
        <f t="shared" si="3"/>
        <v>240,**</v>
      </c>
      <c r="Q241" s="21" t="s">
        <v>46</v>
      </c>
      <c r="R241" s="21">
        <v>6042070338</v>
      </c>
      <c r="T241" s="69" t="s">
        <v>47</v>
      </c>
      <c r="V241" s="21">
        <v>240</v>
      </c>
    </row>
    <row r="242" spans="1:22" ht="15.75">
      <c r="A242" s="11" t="str">
        <f>IFERROR(VLOOKUP($E:$E,scan!$A:$B,2,0),"**")</f>
        <v>**</v>
      </c>
      <c r="B242" s="11" t="str">
        <f>IFERROR(VLOOKUP($E242,scan!A:C,3,0),"**")</f>
        <v>**</v>
      </c>
      <c r="C242" s="58">
        <v>241</v>
      </c>
      <c r="E242" s="36"/>
      <c r="G242" s="64" t="s">
        <v>45</v>
      </c>
      <c r="H242" s="39">
        <v>0</v>
      </c>
      <c r="J242" s="21" t="e">
        <f>VLOOKUP(E242,Input!C:J,5,0)</f>
        <v>#N/A</v>
      </c>
      <c r="K242" s="21" t="e">
        <f>VLOOKUP(E242,Input!C:G,5,0)</f>
        <v>#N/A</v>
      </c>
      <c r="L242" s="61" t="str">
        <f>IFERROR(VLOOKUP($E:$E,Input!$C:$Q,12,0),"")</f>
        <v/>
      </c>
      <c r="M242" s="61" t="str">
        <f>IFERROR(VLOOKUP($E:$E,Input!$C:$Q,14,0),"")</f>
        <v/>
      </c>
      <c r="N242" s="61" t="str">
        <f>IFERROR(VLOOKUP($E:$E,Input!$C:$Q,15,0),"")</f>
        <v/>
      </c>
      <c r="P242" s="21" t="str">
        <f t="shared" si="3"/>
        <v>241,**</v>
      </c>
      <c r="Q242" s="21" t="s">
        <v>46</v>
      </c>
      <c r="R242" s="21">
        <v>6042070338</v>
      </c>
      <c r="T242" s="69" t="s">
        <v>47</v>
      </c>
      <c r="V242" s="21">
        <v>241</v>
      </c>
    </row>
    <row r="243" spans="1:22" ht="15.75">
      <c r="A243" s="11" t="str">
        <f>IFERROR(VLOOKUP($E:$E,scan!$A:$B,2,0),"**")</f>
        <v>**</v>
      </c>
      <c r="B243" s="11" t="str">
        <f>IFERROR(VLOOKUP($E243,scan!A:C,3,0),"**")</f>
        <v>**</v>
      </c>
      <c r="C243" s="58">
        <v>242</v>
      </c>
      <c r="E243" s="36"/>
      <c r="G243" s="64" t="s">
        <v>45</v>
      </c>
      <c r="H243" s="39">
        <v>0</v>
      </c>
      <c r="J243" s="21" t="e">
        <f>VLOOKUP(E243,Input!C:J,5,0)</f>
        <v>#N/A</v>
      </c>
      <c r="K243" s="21" t="e">
        <f>VLOOKUP(E243,Input!C:G,5,0)</f>
        <v>#N/A</v>
      </c>
      <c r="L243" s="61" t="str">
        <f>IFERROR(VLOOKUP($E:$E,Input!$C:$Q,12,0),"")</f>
        <v/>
      </c>
      <c r="M243" s="61" t="str">
        <f>IFERROR(VLOOKUP($E:$E,Input!$C:$Q,14,0),"")</f>
        <v/>
      </c>
      <c r="N243" s="61" t="str">
        <f>IFERROR(VLOOKUP($E:$E,Input!$C:$Q,15,0),"")</f>
        <v/>
      </c>
      <c r="P243" s="21" t="str">
        <f t="shared" si="3"/>
        <v>242,**</v>
      </c>
      <c r="Q243" s="21" t="s">
        <v>46</v>
      </c>
      <c r="R243" s="21">
        <v>6042070338</v>
      </c>
      <c r="T243" s="69" t="s">
        <v>47</v>
      </c>
      <c r="V243" s="21">
        <v>242</v>
      </c>
    </row>
    <row r="244" spans="1:22" ht="15.75">
      <c r="A244" s="11" t="str">
        <f>IFERROR(VLOOKUP($E:$E,scan!$A:$B,2,0),"**")</f>
        <v>**</v>
      </c>
      <c r="B244" s="11" t="str">
        <f>IFERROR(VLOOKUP($E244,scan!A:C,3,0),"**")</f>
        <v>**</v>
      </c>
      <c r="C244" s="58">
        <v>243</v>
      </c>
      <c r="E244" s="36"/>
      <c r="G244" s="64" t="s">
        <v>45</v>
      </c>
      <c r="H244" s="39">
        <v>0</v>
      </c>
      <c r="J244" s="21" t="e">
        <f>VLOOKUP(E244,Input!C:J,5,0)</f>
        <v>#N/A</v>
      </c>
      <c r="K244" s="21" t="e">
        <f>VLOOKUP(E244,Input!C:G,5,0)</f>
        <v>#N/A</v>
      </c>
      <c r="L244" s="61" t="str">
        <f>IFERROR(VLOOKUP($E:$E,Input!$C:$Q,12,0),"")</f>
        <v/>
      </c>
      <c r="M244" s="61" t="str">
        <f>IFERROR(VLOOKUP($E:$E,Input!$C:$Q,14,0),"")</f>
        <v/>
      </c>
      <c r="N244" s="61" t="str">
        <f>IFERROR(VLOOKUP($E:$E,Input!$C:$Q,15,0),"")</f>
        <v/>
      </c>
      <c r="P244" s="21" t="str">
        <f t="shared" si="3"/>
        <v>243,**</v>
      </c>
      <c r="Q244" s="21" t="s">
        <v>46</v>
      </c>
      <c r="R244" s="21">
        <v>6042070338</v>
      </c>
      <c r="T244" s="69" t="s">
        <v>47</v>
      </c>
      <c r="V244" s="21">
        <v>243</v>
      </c>
    </row>
    <row r="245" spans="1:22" ht="15.75">
      <c r="A245" s="11" t="str">
        <f>IFERROR(VLOOKUP($E:$E,scan!$A:$B,2,0),"**")</f>
        <v>**</v>
      </c>
      <c r="B245" s="11" t="str">
        <f>IFERROR(VLOOKUP($E245,scan!A:C,3,0),"**")</f>
        <v>**</v>
      </c>
      <c r="C245" s="58">
        <v>244</v>
      </c>
      <c r="E245" s="36"/>
      <c r="G245" s="64" t="s">
        <v>45</v>
      </c>
      <c r="H245" s="39">
        <v>0</v>
      </c>
      <c r="J245" s="21" t="e">
        <f>VLOOKUP(E245,Input!C:J,5,0)</f>
        <v>#N/A</v>
      </c>
      <c r="K245" s="21" t="e">
        <f>VLOOKUP(E245,Input!C:G,5,0)</f>
        <v>#N/A</v>
      </c>
      <c r="L245" s="61" t="str">
        <f>IFERROR(VLOOKUP($E:$E,Input!$C:$Q,12,0),"")</f>
        <v/>
      </c>
      <c r="M245" s="61" t="str">
        <f>IFERROR(VLOOKUP($E:$E,Input!$C:$Q,14,0),"")</f>
        <v/>
      </c>
      <c r="N245" s="61" t="str">
        <f>IFERROR(VLOOKUP($E:$E,Input!$C:$Q,15,0),"")</f>
        <v/>
      </c>
      <c r="P245" s="21" t="str">
        <f t="shared" si="3"/>
        <v>244,**</v>
      </c>
      <c r="Q245" s="21" t="s">
        <v>46</v>
      </c>
      <c r="R245" s="21">
        <v>6042070338</v>
      </c>
      <c r="T245" s="69" t="s">
        <v>47</v>
      </c>
      <c r="V245" s="21">
        <v>244</v>
      </c>
    </row>
    <row r="246" spans="1:22" ht="15.75">
      <c r="A246" s="11" t="str">
        <f>IFERROR(VLOOKUP($E:$E,scan!$A:$B,2,0),"**")</f>
        <v>**</v>
      </c>
      <c r="B246" s="11" t="str">
        <f>IFERROR(VLOOKUP($E246,scan!A:C,3,0),"**")</f>
        <v>**</v>
      </c>
      <c r="C246" s="58">
        <v>245</v>
      </c>
      <c r="E246" s="36"/>
      <c r="G246" s="64" t="s">
        <v>45</v>
      </c>
      <c r="H246" s="39">
        <v>0</v>
      </c>
      <c r="J246" s="21" t="e">
        <f>VLOOKUP(E246,Input!C:J,5,0)</f>
        <v>#N/A</v>
      </c>
      <c r="K246" s="21" t="e">
        <f>VLOOKUP(E246,Input!C:G,5,0)</f>
        <v>#N/A</v>
      </c>
      <c r="L246" s="61" t="str">
        <f>IFERROR(VLOOKUP($E:$E,Input!$C:$Q,12,0),"")</f>
        <v/>
      </c>
      <c r="M246" s="61" t="str">
        <f>IFERROR(VLOOKUP($E:$E,Input!$C:$Q,14,0),"")</f>
        <v/>
      </c>
      <c r="N246" s="61" t="str">
        <f>IFERROR(VLOOKUP($E:$E,Input!$C:$Q,15,0),"")</f>
        <v/>
      </c>
      <c r="P246" s="21" t="str">
        <f t="shared" si="3"/>
        <v>245,**</v>
      </c>
      <c r="Q246" s="21" t="s">
        <v>46</v>
      </c>
      <c r="R246" s="21">
        <v>6042070338</v>
      </c>
      <c r="T246" s="69" t="s">
        <v>47</v>
      </c>
      <c r="V246" s="21">
        <v>245</v>
      </c>
    </row>
    <row r="247" spans="1:22" ht="15.75">
      <c r="A247" s="11" t="str">
        <f>IFERROR(VLOOKUP($E:$E,scan!$A:$B,2,0),"**")</f>
        <v>**</v>
      </c>
      <c r="B247" s="11" t="str">
        <f>IFERROR(VLOOKUP($E247,scan!A:C,3,0),"**")</f>
        <v>**</v>
      </c>
      <c r="C247" s="58">
        <v>246</v>
      </c>
      <c r="E247" s="36"/>
      <c r="G247" s="64" t="s">
        <v>45</v>
      </c>
      <c r="H247" s="39">
        <v>0</v>
      </c>
      <c r="J247" s="21" t="e">
        <f>VLOOKUP(E247,Input!C:J,5,0)</f>
        <v>#N/A</v>
      </c>
      <c r="K247" s="21" t="e">
        <f>VLOOKUP(E247,Input!C:G,5,0)</f>
        <v>#N/A</v>
      </c>
      <c r="L247" s="61" t="str">
        <f>IFERROR(VLOOKUP($E:$E,Input!$C:$Q,12,0),"")</f>
        <v/>
      </c>
      <c r="M247" s="61" t="str">
        <f>IFERROR(VLOOKUP($E:$E,Input!$C:$Q,14,0),"")</f>
        <v/>
      </c>
      <c r="N247" s="61" t="str">
        <f>IFERROR(VLOOKUP($E:$E,Input!$C:$Q,15,0),"")</f>
        <v/>
      </c>
      <c r="P247" s="21" t="str">
        <f t="shared" si="3"/>
        <v>246,**</v>
      </c>
      <c r="Q247" s="21" t="s">
        <v>46</v>
      </c>
      <c r="R247" s="21">
        <v>6042070338</v>
      </c>
      <c r="T247" s="69" t="s">
        <v>47</v>
      </c>
      <c r="V247" s="21">
        <v>246</v>
      </c>
    </row>
    <row r="248" spans="1:22" ht="15.75">
      <c r="A248" s="11" t="str">
        <f>IFERROR(VLOOKUP($E:$E,scan!$A:$B,2,0),"**")</f>
        <v>**</v>
      </c>
      <c r="B248" s="11" t="str">
        <f>IFERROR(VLOOKUP($E248,scan!A:C,3,0),"**")</f>
        <v>**</v>
      </c>
      <c r="C248" s="58">
        <v>247</v>
      </c>
      <c r="E248" s="36"/>
      <c r="G248" s="64" t="s">
        <v>45</v>
      </c>
      <c r="H248" s="39">
        <v>0</v>
      </c>
      <c r="J248" s="21" t="e">
        <f>VLOOKUP(E248,Input!C:J,5,0)</f>
        <v>#N/A</v>
      </c>
      <c r="K248" s="21" t="e">
        <f>VLOOKUP(E248,Input!C:G,5,0)</f>
        <v>#N/A</v>
      </c>
      <c r="L248" s="61" t="str">
        <f>IFERROR(VLOOKUP($E:$E,Input!$C:$Q,12,0),"")</f>
        <v/>
      </c>
      <c r="M248" s="61" t="str">
        <f>IFERROR(VLOOKUP($E:$E,Input!$C:$Q,14,0),"")</f>
        <v/>
      </c>
      <c r="N248" s="61" t="str">
        <f>IFERROR(VLOOKUP($E:$E,Input!$C:$Q,15,0),"")</f>
        <v/>
      </c>
      <c r="P248" s="21" t="str">
        <f t="shared" si="3"/>
        <v>247,**</v>
      </c>
      <c r="Q248" s="21" t="s">
        <v>46</v>
      </c>
      <c r="R248" s="21">
        <v>6042070338</v>
      </c>
      <c r="T248" s="69" t="s">
        <v>47</v>
      </c>
      <c r="V248" s="21">
        <v>247</v>
      </c>
    </row>
    <row r="249" spans="1:22" ht="15.75">
      <c r="A249" s="11" t="str">
        <f>IFERROR(VLOOKUP($E:$E,scan!$A:$B,2,0),"**")</f>
        <v>**</v>
      </c>
      <c r="B249" s="11" t="str">
        <f>IFERROR(VLOOKUP($E249,scan!A:C,3,0),"**")</f>
        <v>**</v>
      </c>
      <c r="C249" s="58">
        <v>248</v>
      </c>
      <c r="E249" s="36"/>
      <c r="G249" s="64" t="s">
        <v>45</v>
      </c>
      <c r="H249" s="39">
        <v>0</v>
      </c>
      <c r="J249" s="21" t="e">
        <f>VLOOKUP(E249,Input!C:J,5,0)</f>
        <v>#N/A</v>
      </c>
      <c r="K249" s="21" t="e">
        <f>VLOOKUP(E249,Input!C:G,5,0)</f>
        <v>#N/A</v>
      </c>
      <c r="L249" s="61" t="str">
        <f>IFERROR(VLOOKUP($E:$E,Input!$C:$Q,12,0),"")</f>
        <v/>
      </c>
      <c r="M249" s="61" t="str">
        <f>IFERROR(VLOOKUP($E:$E,Input!$C:$Q,14,0),"")</f>
        <v/>
      </c>
      <c r="N249" s="61" t="str">
        <f>IFERROR(VLOOKUP($E:$E,Input!$C:$Q,15,0),"")</f>
        <v/>
      </c>
      <c r="P249" s="21" t="str">
        <f t="shared" si="3"/>
        <v>248,**</v>
      </c>
      <c r="Q249" s="21" t="s">
        <v>46</v>
      </c>
      <c r="R249" s="21">
        <v>6042070338</v>
      </c>
      <c r="T249" s="69" t="s">
        <v>47</v>
      </c>
      <c r="V249" s="21">
        <v>248</v>
      </c>
    </row>
    <row r="250" spans="1:22" ht="15.75">
      <c r="A250" s="11" t="str">
        <f>IFERROR(VLOOKUP($E:$E,scan!$A:$B,2,0),"**")</f>
        <v>**</v>
      </c>
      <c r="B250" s="11" t="str">
        <f>IFERROR(VLOOKUP($E250,scan!A:C,3,0),"**")</f>
        <v>**</v>
      </c>
      <c r="C250" s="58">
        <v>249</v>
      </c>
      <c r="E250" s="36"/>
      <c r="G250" s="64" t="s">
        <v>45</v>
      </c>
      <c r="H250" s="39">
        <v>0</v>
      </c>
      <c r="J250" s="21" t="e">
        <f>VLOOKUP(E250,Input!C:J,5,0)</f>
        <v>#N/A</v>
      </c>
      <c r="K250" s="21" t="e">
        <f>VLOOKUP(E250,Input!C:G,5,0)</f>
        <v>#N/A</v>
      </c>
      <c r="L250" s="61" t="str">
        <f>IFERROR(VLOOKUP($E:$E,Input!$C:$Q,12,0),"")</f>
        <v/>
      </c>
      <c r="M250" s="61" t="str">
        <f>IFERROR(VLOOKUP($E:$E,Input!$C:$Q,14,0),"")</f>
        <v/>
      </c>
      <c r="N250" s="61" t="str">
        <f>IFERROR(VLOOKUP($E:$E,Input!$C:$Q,15,0),"")</f>
        <v/>
      </c>
      <c r="P250" s="21" t="str">
        <f t="shared" si="3"/>
        <v>249,**</v>
      </c>
      <c r="Q250" s="21" t="s">
        <v>46</v>
      </c>
      <c r="R250" s="21">
        <v>6042070338</v>
      </c>
      <c r="T250" s="69" t="s">
        <v>47</v>
      </c>
      <c r="V250" s="21">
        <v>249</v>
      </c>
    </row>
    <row r="251" spans="1:22" ht="15.75">
      <c r="A251" s="11" t="str">
        <f>IFERROR(VLOOKUP($E:$E,scan!$A:$B,2,0),"**")</f>
        <v>**</v>
      </c>
      <c r="B251" s="11" t="str">
        <f>IFERROR(VLOOKUP($E251,scan!A:C,3,0),"**")</f>
        <v>**</v>
      </c>
      <c r="C251" s="58">
        <v>250</v>
      </c>
      <c r="E251" s="36"/>
      <c r="G251" s="64" t="s">
        <v>45</v>
      </c>
      <c r="H251" s="39">
        <v>0</v>
      </c>
      <c r="J251" s="21" t="e">
        <f>VLOOKUP(E251,Input!C:J,5,0)</f>
        <v>#N/A</v>
      </c>
      <c r="K251" s="21" t="e">
        <f>VLOOKUP(E251,Input!C:G,5,0)</f>
        <v>#N/A</v>
      </c>
      <c r="L251" s="61" t="str">
        <f>IFERROR(VLOOKUP($E:$E,Input!$C:$Q,12,0),"")</f>
        <v/>
      </c>
      <c r="M251" s="61" t="str">
        <f>IFERROR(VLOOKUP($E:$E,Input!$C:$Q,14,0),"")</f>
        <v/>
      </c>
      <c r="N251" s="61" t="str">
        <f>IFERROR(VLOOKUP($E:$E,Input!$C:$Q,15,0),"")</f>
        <v/>
      </c>
      <c r="P251" s="21" t="str">
        <f t="shared" si="3"/>
        <v>250,**</v>
      </c>
      <c r="Q251" s="21" t="s">
        <v>46</v>
      </c>
      <c r="R251" s="21">
        <v>6042070338</v>
      </c>
      <c r="T251" s="69" t="s">
        <v>47</v>
      </c>
      <c r="V251" s="21">
        <v>250</v>
      </c>
    </row>
    <row r="252" spans="1:22" ht="15.75">
      <c r="A252" s="11" t="str">
        <f>IFERROR(VLOOKUP($E:$E,scan!$A:$B,2,0),"**")</f>
        <v>**</v>
      </c>
      <c r="B252" s="11" t="str">
        <f>IFERROR(VLOOKUP($E252,scan!A:C,3,0),"**")</f>
        <v>**</v>
      </c>
      <c r="C252" s="58">
        <v>251</v>
      </c>
      <c r="E252" s="36"/>
      <c r="G252" s="64" t="s">
        <v>45</v>
      </c>
      <c r="H252" s="39">
        <v>0</v>
      </c>
      <c r="J252" s="21" t="e">
        <f>VLOOKUP(E252,Input!C:J,5,0)</f>
        <v>#N/A</v>
      </c>
      <c r="K252" s="21" t="e">
        <f>VLOOKUP(E252,Input!C:G,5,0)</f>
        <v>#N/A</v>
      </c>
      <c r="L252" s="61" t="str">
        <f>IFERROR(VLOOKUP($E:$E,Input!$C:$Q,12,0),"")</f>
        <v/>
      </c>
      <c r="M252" s="61" t="str">
        <f>IFERROR(VLOOKUP($E:$E,Input!$C:$Q,14,0),"")</f>
        <v/>
      </c>
      <c r="N252" s="61" t="str">
        <f>IFERROR(VLOOKUP($E:$E,Input!$C:$Q,15,0),"")</f>
        <v/>
      </c>
      <c r="P252" s="21" t="str">
        <f t="shared" si="3"/>
        <v>251,**</v>
      </c>
      <c r="Q252" s="21" t="s">
        <v>46</v>
      </c>
      <c r="R252" s="21">
        <v>6042070338</v>
      </c>
      <c r="T252" s="69" t="s">
        <v>47</v>
      </c>
      <c r="V252" s="21">
        <v>251</v>
      </c>
    </row>
    <row r="253" spans="1:22" ht="15.75">
      <c r="A253" s="11" t="str">
        <f>IFERROR(VLOOKUP($E:$E,scan!$A:$B,2,0),"**")</f>
        <v>**</v>
      </c>
      <c r="B253" s="11" t="str">
        <f>IFERROR(VLOOKUP($E253,scan!A:C,3,0),"**")</f>
        <v>**</v>
      </c>
      <c r="C253" s="58">
        <v>252</v>
      </c>
      <c r="E253" s="36"/>
      <c r="G253" s="64" t="s">
        <v>45</v>
      </c>
      <c r="H253" s="39">
        <v>0</v>
      </c>
      <c r="J253" s="21" t="e">
        <f>VLOOKUP(E253,Input!C:J,5,0)</f>
        <v>#N/A</v>
      </c>
      <c r="K253" s="21" t="e">
        <f>VLOOKUP(E253,Input!C:G,5,0)</f>
        <v>#N/A</v>
      </c>
      <c r="L253" s="61" t="str">
        <f>IFERROR(VLOOKUP($E:$E,Input!$C:$Q,12,0),"")</f>
        <v/>
      </c>
      <c r="M253" s="61" t="str">
        <f>IFERROR(VLOOKUP($E:$E,Input!$C:$Q,14,0),"")</f>
        <v/>
      </c>
      <c r="N253" s="61" t="str">
        <f>IFERROR(VLOOKUP($E:$E,Input!$C:$Q,15,0),"")</f>
        <v/>
      </c>
      <c r="P253" s="21" t="str">
        <f t="shared" si="3"/>
        <v>252,**</v>
      </c>
      <c r="Q253" s="21" t="s">
        <v>46</v>
      </c>
      <c r="R253" s="21">
        <v>6042070338</v>
      </c>
      <c r="T253" s="69" t="s">
        <v>47</v>
      </c>
      <c r="V253" s="21">
        <v>252</v>
      </c>
    </row>
    <row r="254" spans="1:22" ht="15.75">
      <c r="A254" s="11" t="str">
        <f>IFERROR(VLOOKUP($E:$E,scan!$A:$B,2,0),"**")</f>
        <v>**</v>
      </c>
      <c r="B254" s="11" t="str">
        <f>IFERROR(VLOOKUP($E254,scan!A:C,3,0),"**")</f>
        <v>**</v>
      </c>
      <c r="C254" s="58">
        <v>253</v>
      </c>
      <c r="E254" s="36"/>
      <c r="G254" s="64" t="s">
        <v>45</v>
      </c>
      <c r="H254" s="39">
        <v>0</v>
      </c>
      <c r="J254" s="21" t="e">
        <f>VLOOKUP(E254,Input!C:J,5,0)</f>
        <v>#N/A</v>
      </c>
      <c r="K254" s="21" t="e">
        <f>VLOOKUP(E254,Input!C:G,5,0)</f>
        <v>#N/A</v>
      </c>
      <c r="L254" s="61" t="str">
        <f>IFERROR(VLOOKUP($E:$E,Input!$C:$Q,12,0),"")</f>
        <v/>
      </c>
      <c r="M254" s="61" t="str">
        <f>IFERROR(VLOOKUP($E:$E,Input!$C:$Q,14,0),"")</f>
        <v/>
      </c>
      <c r="N254" s="61" t="str">
        <f>IFERROR(VLOOKUP($E:$E,Input!$C:$Q,15,0),"")</f>
        <v/>
      </c>
      <c r="P254" s="21" t="str">
        <f t="shared" si="3"/>
        <v>253,**</v>
      </c>
      <c r="Q254" s="21" t="s">
        <v>46</v>
      </c>
      <c r="R254" s="21">
        <v>6042070338</v>
      </c>
      <c r="T254" s="69" t="s">
        <v>47</v>
      </c>
      <c r="V254" s="21">
        <v>253</v>
      </c>
    </row>
    <row r="255" spans="1:22" ht="15.75">
      <c r="A255" s="11" t="str">
        <f>IFERROR(VLOOKUP($E:$E,scan!$A:$B,2,0),"**")</f>
        <v>**</v>
      </c>
      <c r="B255" s="11" t="str">
        <f>IFERROR(VLOOKUP($E255,scan!A:C,3,0),"**")</f>
        <v>**</v>
      </c>
      <c r="C255" s="58">
        <v>254</v>
      </c>
      <c r="E255" s="36"/>
      <c r="G255" s="64" t="s">
        <v>45</v>
      </c>
      <c r="H255" s="39">
        <v>0</v>
      </c>
      <c r="J255" s="21" t="e">
        <f>VLOOKUP(E255,Input!C:J,5,0)</f>
        <v>#N/A</v>
      </c>
      <c r="K255" s="21" t="e">
        <f>VLOOKUP(E255,Input!C:G,5,0)</f>
        <v>#N/A</v>
      </c>
      <c r="L255" s="61" t="str">
        <f>IFERROR(VLOOKUP($E:$E,Input!$C:$Q,12,0),"")</f>
        <v/>
      </c>
      <c r="M255" s="61" t="str">
        <f>IFERROR(VLOOKUP($E:$E,Input!$C:$Q,14,0),"")</f>
        <v/>
      </c>
      <c r="N255" s="61" t="str">
        <f>IFERROR(VLOOKUP($E:$E,Input!$C:$Q,15,0),"")</f>
        <v/>
      </c>
      <c r="P255" s="21" t="str">
        <f t="shared" si="3"/>
        <v>254,**</v>
      </c>
      <c r="Q255" s="21" t="s">
        <v>46</v>
      </c>
      <c r="R255" s="21">
        <v>6042070338</v>
      </c>
      <c r="T255" s="69" t="s">
        <v>47</v>
      </c>
      <c r="V255" s="21">
        <v>254</v>
      </c>
    </row>
    <row r="256" spans="1:22" ht="15.75">
      <c r="A256" s="11" t="str">
        <f>IFERROR(VLOOKUP($E:$E,scan!$A:$B,2,0),"**")</f>
        <v>**</v>
      </c>
      <c r="B256" s="11" t="str">
        <f>IFERROR(VLOOKUP($E256,scan!A:C,3,0),"**")</f>
        <v>**</v>
      </c>
      <c r="C256" s="58">
        <v>255</v>
      </c>
      <c r="E256" s="36"/>
      <c r="G256" s="64" t="s">
        <v>45</v>
      </c>
      <c r="H256" s="39">
        <v>0</v>
      </c>
      <c r="J256" s="21" t="e">
        <f>VLOOKUP(E256,Input!C:J,5,0)</f>
        <v>#N/A</v>
      </c>
      <c r="K256" s="21" t="e">
        <f>VLOOKUP(E256,Input!C:G,5,0)</f>
        <v>#N/A</v>
      </c>
      <c r="L256" s="61" t="str">
        <f>IFERROR(VLOOKUP($E:$E,Input!$C:$Q,12,0),"")</f>
        <v/>
      </c>
      <c r="M256" s="61" t="str">
        <f>IFERROR(VLOOKUP($E:$E,Input!$C:$Q,14,0),"")</f>
        <v/>
      </c>
      <c r="N256" s="61" t="str">
        <f>IFERROR(VLOOKUP($E:$E,Input!$C:$Q,15,0),"")</f>
        <v/>
      </c>
      <c r="P256" s="21" t="str">
        <f t="shared" si="3"/>
        <v>255,**</v>
      </c>
      <c r="Q256" s="21" t="s">
        <v>46</v>
      </c>
      <c r="R256" s="21">
        <v>6042070338</v>
      </c>
      <c r="T256" s="69" t="s">
        <v>47</v>
      </c>
      <c r="V256" s="21">
        <v>255</v>
      </c>
    </row>
    <row r="257" spans="1:22" ht="15.75">
      <c r="A257" s="11" t="str">
        <f>IFERROR(VLOOKUP($E:$E,scan!$A:$B,2,0),"**")</f>
        <v>**</v>
      </c>
      <c r="B257" s="11" t="str">
        <f>IFERROR(VLOOKUP($E257,scan!A:C,3,0),"**")</f>
        <v>**</v>
      </c>
      <c r="C257" s="58">
        <v>256</v>
      </c>
      <c r="E257" s="36"/>
      <c r="G257" s="64" t="s">
        <v>45</v>
      </c>
      <c r="H257" s="39">
        <v>0</v>
      </c>
      <c r="J257" s="21" t="e">
        <f>VLOOKUP(E257,Input!C:J,5,0)</f>
        <v>#N/A</v>
      </c>
      <c r="K257" s="21" t="e">
        <f>VLOOKUP(E257,Input!C:G,5,0)</f>
        <v>#N/A</v>
      </c>
      <c r="L257" s="61" t="str">
        <f>IFERROR(VLOOKUP($E:$E,Input!$C:$Q,12,0),"")</f>
        <v/>
      </c>
      <c r="M257" s="61" t="str">
        <f>IFERROR(VLOOKUP($E:$E,Input!$C:$Q,14,0),"")</f>
        <v/>
      </c>
      <c r="N257" s="61" t="str">
        <f>IFERROR(VLOOKUP($E:$E,Input!$C:$Q,15,0),"")</f>
        <v/>
      </c>
      <c r="P257" s="21" t="str">
        <f t="shared" si="3"/>
        <v>256,**</v>
      </c>
      <c r="Q257" s="21" t="s">
        <v>46</v>
      </c>
      <c r="R257" s="21">
        <v>6042070338</v>
      </c>
      <c r="T257" s="69" t="s">
        <v>47</v>
      </c>
      <c r="V257" s="21">
        <v>256</v>
      </c>
    </row>
    <row r="258" spans="1:22" ht="15.75">
      <c r="A258" s="11" t="str">
        <f>IFERROR(VLOOKUP($E:$E,scan!$A:$B,2,0),"**")</f>
        <v>**</v>
      </c>
      <c r="B258" s="11" t="str">
        <f>IFERROR(VLOOKUP($E258,scan!A:C,3,0),"**")</f>
        <v>**</v>
      </c>
      <c r="C258" s="58">
        <v>257</v>
      </c>
      <c r="E258" s="36"/>
      <c r="G258" s="64" t="s">
        <v>45</v>
      </c>
      <c r="H258" s="39">
        <v>0</v>
      </c>
      <c r="J258" s="21" t="e">
        <f>VLOOKUP(E258,Input!C:J,5,0)</f>
        <v>#N/A</v>
      </c>
      <c r="K258" s="21" t="e">
        <f>VLOOKUP(E258,Input!C:G,5,0)</f>
        <v>#N/A</v>
      </c>
      <c r="L258" s="61" t="str">
        <f>IFERROR(VLOOKUP($E:$E,Input!$C:$Q,12,0),"")</f>
        <v/>
      </c>
      <c r="M258" s="61" t="str">
        <f>IFERROR(VLOOKUP($E:$E,Input!$C:$Q,14,0),"")</f>
        <v/>
      </c>
      <c r="N258" s="61" t="str">
        <f>IFERROR(VLOOKUP($E:$E,Input!$C:$Q,15,0),"")</f>
        <v/>
      </c>
      <c r="P258" s="21" t="str">
        <f t="shared" si="3"/>
        <v>257,**</v>
      </c>
      <c r="Q258" s="21" t="s">
        <v>46</v>
      </c>
      <c r="R258" s="21">
        <v>6042070338</v>
      </c>
      <c r="T258" s="69" t="s">
        <v>47</v>
      </c>
      <c r="V258" s="21">
        <v>257</v>
      </c>
    </row>
    <row r="259" spans="1:22" ht="15.75">
      <c r="A259" s="11" t="str">
        <f>IFERROR(VLOOKUP($E:$E,scan!$A:$B,2,0),"**")</f>
        <v>**</v>
      </c>
      <c r="B259" s="11" t="str">
        <f>IFERROR(VLOOKUP($E259,scan!A:C,3,0),"**")</f>
        <v>**</v>
      </c>
      <c r="C259" s="58">
        <v>258</v>
      </c>
      <c r="E259" s="36"/>
      <c r="G259" s="64" t="s">
        <v>45</v>
      </c>
      <c r="H259" s="39">
        <v>0</v>
      </c>
      <c r="J259" s="21" t="e">
        <f>VLOOKUP(E259,Input!C:J,5,0)</f>
        <v>#N/A</v>
      </c>
      <c r="K259" s="21" t="e">
        <f>VLOOKUP(E259,Input!C:G,5,0)</f>
        <v>#N/A</v>
      </c>
      <c r="L259" s="61" t="str">
        <f>IFERROR(VLOOKUP($E:$E,Input!$C:$Q,12,0),"")</f>
        <v/>
      </c>
      <c r="M259" s="61" t="str">
        <f>IFERROR(VLOOKUP($E:$E,Input!$C:$Q,14,0),"")</f>
        <v/>
      </c>
      <c r="N259" s="61" t="str">
        <f>IFERROR(VLOOKUP($E:$E,Input!$C:$Q,15,0),"")</f>
        <v/>
      </c>
      <c r="P259" s="21" t="str">
        <f t="shared" ref="P259:P322" si="4">V259&amp;","&amp;B259</f>
        <v>258,**</v>
      </c>
      <c r="Q259" s="21" t="s">
        <v>46</v>
      </c>
      <c r="R259" s="21">
        <v>6042070338</v>
      </c>
      <c r="T259" s="69" t="s">
        <v>47</v>
      </c>
      <c r="V259" s="21">
        <v>258</v>
      </c>
    </row>
    <row r="260" spans="1:22" ht="15.75">
      <c r="A260" s="11" t="str">
        <f>IFERROR(VLOOKUP($E:$E,scan!$A:$B,2,0),"**")</f>
        <v>**</v>
      </c>
      <c r="B260" s="11" t="str">
        <f>IFERROR(VLOOKUP($E260,scan!A:C,3,0),"**")</f>
        <v>**</v>
      </c>
      <c r="C260" s="58">
        <v>259</v>
      </c>
      <c r="E260" s="36"/>
      <c r="G260" s="64" t="s">
        <v>45</v>
      </c>
      <c r="H260" s="39">
        <v>0</v>
      </c>
      <c r="J260" s="21" t="e">
        <f>VLOOKUP(E260,Input!C:J,5,0)</f>
        <v>#N/A</v>
      </c>
      <c r="K260" s="21" t="e">
        <f>VLOOKUP(E260,Input!C:G,5,0)</f>
        <v>#N/A</v>
      </c>
      <c r="L260" s="61" t="str">
        <f>IFERROR(VLOOKUP($E:$E,Input!$C:$Q,12,0),"")</f>
        <v/>
      </c>
      <c r="M260" s="61" t="str">
        <f>IFERROR(VLOOKUP($E:$E,Input!$C:$Q,14,0),"")</f>
        <v/>
      </c>
      <c r="N260" s="61" t="str">
        <f>IFERROR(VLOOKUP($E:$E,Input!$C:$Q,15,0),"")</f>
        <v/>
      </c>
      <c r="P260" s="21" t="str">
        <f t="shared" si="4"/>
        <v>259,**</v>
      </c>
      <c r="Q260" s="21" t="s">
        <v>46</v>
      </c>
      <c r="R260" s="21">
        <v>6042070338</v>
      </c>
      <c r="T260" s="69" t="s">
        <v>47</v>
      </c>
      <c r="V260" s="21">
        <v>259</v>
      </c>
    </row>
    <row r="261" spans="1:22" ht="15.75">
      <c r="A261" s="11" t="str">
        <f>IFERROR(VLOOKUP($E:$E,scan!$A:$B,2,0),"**")</f>
        <v>**</v>
      </c>
      <c r="B261" s="11" t="str">
        <f>IFERROR(VLOOKUP($E261,scan!A:C,3,0),"**")</f>
        <v>**</v>
      </c>
      <c r="C261" s="58">
        <v>260</v>
      </c>
      <c r="E261" s="36"/>
      <c r="G261" s="64" t="s">
        <v>45</v>
      </c>
      <c r="H261" s="39">
        <v>0</v>
      </c>
      <c r="J261" s="21" t="e">
        <f>VLOOKUP(E261,Input!C:J,5,0)</f>
        <v>#N/A</v>
      </c>
      <c r="K261" s="21" t="e">
        <f>VLOOKUP(E261,Input!C:G,5,0)</f>
        <v>#N/A</v>
      </c>
      <c r="L261" s="61" t="str">
        <f>IFERROR(VLOOKUP($E:$E,Input!$C:$Q,12,0),"")</f>
        <v/>
      </c>
      <c r="M261" s="61" t="str">
        <f>IFERROR(VLOOKUP($E:$E,Input!$C:$Q,14,0),"")</f>
        <v/>
      </c>
      <c r="N261" s="61" t="str">
        <f>IFERROR(VLOOKUP($E:$E,Input!$C:$Q,15,0),"")</f>
        <v/>
      </c>
      <c r="P261" s="21" t="str">
        <f t="shared" si="4"/>
        <v>260,**</v>
      </c>
      <c r="Q261" s="21" t="s">
        <v>46</v>
      </c>
      <c r="R261" s="21">
        <v>6042070338</v>
      </c>
      <c r="T261" s="69" t="s">
        <v>47</v>
      </c>
      <c r="V261" s="21">
        <v>260</v>
      </c>
    </row>
    <row r="262" spans="1:22" ht="15.75">
      <c r="A262" s="11" t="str">
        <f>IFERROR(VLOOKUP($E:$E,scan!$A:$B,2,0),"**")</f>
        <v>**</v>
      </c>
      <c r="B262" s="11" t="str">
        <f>IFERROR(VLOOKUP($E262,scan!A:C,3,0),"**")</f>
        <v>**</v>
      </c>
      <c r="C262" s="58">
        <v>261</v>
      </c>
      <c r="E262" s="36"/>
      <c r="G262" s="64" t="s">
        <v>45</v>
      </c>
      <c r="H262" s="39">
        <v>0</v>
      </c>
      <c r="J262" s="21" t="e">
        <f>VLOOKUP(E262,Input!C:J,5,0)</f>
        <v>#N/A</v>
      </c>
      <c r="K262" s="21" t="e">
        <f>VLOOKUP(E262,Input!C:G,5,0)</f>
        <v>#N/A</v>
      </c>
      <c r="L262" s="61" t="str">
        <f>IFERROR(VLOOKUP($E:$E,Input!$C:$Q,12,0),"")</f>
        <v/>
      </c>
      <c r="M262" s="61" t="str">
        <f>IFERROR(VLOOKUP($E:$E,Input!$C:$Q,14,0),"")</f>
        <v/>
      </c>
      <c r="N262" s="61" t="str">
        <f>IFERROR(VLOOKUP($E:$E,Input!$C:$Q,15,0),"")</f>
        <v/>
      </c>
      <c r="P262" s="21" t="str">
        <f t="shared" si="4"/>
        <v>261,**</v>
      </c>
      <c r="Q262" s="21" t="s">
        <v>46</v>
      </c>
      <c r="R262" s="21">
        <v>6042070338</v>
      </c>
      <c r="T262" s="69" t="s">
        <v>47</v>
      </c>
      <c r="V262" s="21">
        <v>261</v>
      </c>
    </row>
    <row r="263" spans="1:22" ht="15.75">
      <c r="A263" s="11" t="str">
        <f>IFERROR(VLOOKUP($E:$E,scan!$A:$B,2,0),"**")</f>
        <v>**</v>
      </c>
      <c r="B263" s="11" t="str">
        <f>IFERROR(VLOOKUP($E263,scan!A:C,3,0),"**")</f>
        <v>**</v>
      </c>
      <c r="C263" s="58">
        <v>262</v>
      </c>
      <c r="E263" s="36"/>
      <c r="G263" s="64" t="s">
        <v>45</v>
      </c>
      <c r="H263" s="39">
        <v>0</v>
      </c>
      <c r="J263" s="21" t="e">
        <f>VLOOKUP(E263,Input!C:J,5,0)</f>
        <v>#N/A</v>
      </c>
      <c r="K263" s="21" t="e">
        <f>VLOOKUP(E263,Input!C:G,5,0)</f>
        <v>#N/A</v>
      </c>
      <c r="L263" s="61" t="str">
        <f>IFERROR(VLOOKUP($E:$E,Input!$C:$Q,12,0),"")</f>
        <v/>
      </c>
      <c r="M263" s="61" t="str">
        <f>IFERROR(VLOOKUP($E:$E,Input!$C:$Q,14,0),"")</f>
        <v/>
      </c>
      <c r="N263" s="61" t="str">
        <f>IFERROR(VLOOKUP($E:$E,Input!$C:$Q,15,0),"")</f>
        <v/>
      </c>
      <c r="P263" s="21" t="str">
        <f t="shared" si="4"/>
        <v>262,**</v>
      </c>
      <c r="Q263" s="21" t="s">
        <v>46</v>
      </c>
      <c r="R263" s="21">
        <v>6042070338</v>
      </c>
      <c r="T263" s="69" t="s">
        <v>47</v>
      </c>
      <c r="V263" s="21">
        <v>262</v>
      </c>
    </row>
    <row r="264" spans="1:22" ht="15.75">
      <c r="A264" s="11" t="str">
        <f>IFERROR(VLOOKUP($E:$E,scan!$A:$B,2,0),"**")</f>
        <v>**</v>
      </c>
      <c r="B264" s="11" t="str">
        <f>IFERROR(VLOOKUP($E264,scan!A:C,3,0),"**")</f>
        <v>**</v>
      </c>
      <c r="C264" s="58">
        <v>263</v>
      </c>
      <c r="E264" s="36"/>
      <c r="G264" s="64" t="s">
        <v>45</v>
      </c>
      <c r="H264" s="39">
        <v>0</v>
      </c>
      <c r="J264" s="21" t="e">
        <f>VLOOKUP(E264,Input!C:J,5,0)</f>
        <v>#N/A</v>
      </c>
      <c r="K264" s="21" t="e">
        <f>VLOOKUP(E264,Input!C:G,5,0)</f>
        <v>#N/A</v>
      </c>
      <c r="L264" s="61" t="str">
        <f>IFERROR(VLOOKUP($E:$E,Input!$C:$Q,12,0),"")</f>
        <v/>
      </c>
      <c r="M264" s="61" t="str">
        <f>IFERROR(VLOOKUP($E:$E,Input!$C:$Q,14,0),"")</f>
        <v/>
      </c>
      <c r="N264" s="61" t="str">
        <f>IFERROR(VLOOKUP($E:$E,Input!$C:$Q,15,0),"")</f>
        <v/>
      </c>
      <c r="P264" s="21" t="str">
        <f t="shared" si="4"/>
        <v>263,**</v>
      </c>
      <c r="Q264" s="21" t="s">
        <v>46</v>
      </c>
      <c r="R264" s="21">
        <v>6042070338</v>
      </c>
      <c r="T264" s="69" t="s">
        <v>47</v>
      </c>
      <c r="V264" s="21">
        <v>263</v>
      </c>
    </row>
    <row r="265" spans="1:22" ht="15.75">
      <c r="A265" s="11" t="str">
        <f>IFERROR(VLOOKUP($E:$E,scan!$A:$B,2,0),"**")</f>
        <v>**</v>
      </c>
      <c r="B265" s="11" t="str">
        <f>IFERROR(VLOOKUP($E265,scan!A:C,3,0),"**")</f>
        <v>**</v>
      </c>
      <c r="C265" s="58">
        <v>264</v>
      </c>
      <c r="E265" s="36"/>
      <c r="G265" s="64" t="s">
        <v>45</v>
      </c>
      <c r="H265" s="39">
        <v>0</v>
      </c>
      <c r="J265" s="21" t="e">
        <f>VLOOKUP(E265,Input!C:J,5,0)</f>
        <v>#N/A</v>
      </c>
      <c r="K265" s="21" t="e">
        <f>VLOOKUP(E265,Input!C:G,5,0)</f>
        <v>#N/A</v>
      </c>
      <c r="L265" s="61" t="str">
        <f>IFERROR(VLOOKUP($E:$E,Input!$C:$Q,12,0),"")</f>
        <v/>
      </c>
      <c r="M265" s="61" t="str">
        <f>IFERROR(VLOOKUP($E:$E,Input!$C:$Q,14,0),"")</f>
        <v/>
      </c>
      <c r="N265" s="61" t="str">
        <f>IFERROR(VLOOKUP($E:$E,Input!$C:$Q,15,0),"")</f>
        <v/>
      </c>
      <c r="P265" s="21" t="str">
        <f t="shared" si="4"/>
        <v>264,**</v>
      </c>
      <c r="Q265" s="21" t="s">
        <v>46</v>
      </c>
      <c r="R265" s="21">
        <v>6042070338</v>
      </c>
      <c r="T265" s="69" t="s">
        <v>47</v>
      </c>
      <c r="V265" s="21">
        <v>264</v>
      </c>
    </row>
    <row r="266" spans="1:22" ht="15.75">
      <c r="A266" s="11" t="str">
        <f>IFERROR(VLOOKUP($E:$E,scan!$A:$B,2,0),"**")</f>
        <v>**</v>
      </c>
      <c r="B266" s="11" t="str">
        <f>IFERROR(VLOOKUP($E266,scan!A:C,3,0),"**")</f>
        <v>**</v>
      </c>
      <c r="C266" s="58">
        <v>265</v>
      </c>
      <c r="E266" s="36"/>
      <c r="G266" s="64" t="s">
        <v>45</v>
      </c>
      <c r="H266" s="39">
        <v>0</v>
      </c>
      <c r="J266" s="21" t="e">
        <f>VLOOKUP(E266,Input!C:J,5,0)</f>
        <v>#N/A</v>
      </c>
      <c r="K266" s="21" t="e">
        <f>VLOOKUP(E266,Input!C:G,5,0)</f>
        <v>#N/A</v>
      </c>
      <c r="L266" s="61" t="str">
        <f>IFERROR(VLOOKUP($E:$E,Input!$C:$Q,12,0),"")</f>
        <v/>
      </c>
      <c r="M266" s="61" t="str">
        <f>IFERROR(VLOOKUP($E:$E,Input!$C:$Q,14,0),"")</f>
        <v/>
      </c>
      <c r="N266" s="61" t="str">
        <f>IFERROR(VLOOKUP($E:$E,Input!$C:$Q,15,0),"")</f>
        <v/>
      </c>
      <c r="P266" s="21" t="str">
        <f t="shared" si="4"/>
        <v>265,**</v>
      </c>
      <c r="Q266" s="21" t="s">
        <v>46</v>
      </c>
      <c r="R266" s="21">
        <v>6042070338</v>
      </c>
      <c r="T266" s="69" t="s">
        <v>47</v>
      </c>
      <c r="V266" s="21">
        <v>265</v>
      </c>
    </row>
    <row r="267" spans="1:22" ht="15.75">
      <c r="A267" s="11" t="str">
        <f>IFERROR(VLOOKUP($E:$E,scan!$A:$B,2,0),"**")</f>
        <v>**</v>
      </c>
      <c r="B267" s="11" t="str">
        <f>IFERROR(VLOOKUP($E267,scan!A:C,3,0),"**")</f>
        <v>**</v>
      </c>
      <c r="C267" s="58">
        <v>266</v>
      </c>
      <c r="E267" s="36"/>
      <c r="G267" s="64" t="s">
        <v>45</v>
      </c>
      <c r="H267" s="39">
        <v>0</v>
      </c>
      <c r="J267" s="21" t="e">
        <f>VLOOKUP(E267,Input!C:J,5,0)</f>
        <v>#N/A</v>
      </c>
      <c r="K267" s="21" t="e">
        <f>VLOOKUP(E267,Input!C:G,5,0)</f>
        <v>#N/A</v>
      </c>
      <c r="L267" s="61" t="str">
        <f>IFERROR(VLOOKUP($E:$E,Input!$C:$Q,12,0),"")</f>
        <v/>
      </c>
      <c r="M267" s="61" t="str">
        <f>IFERROR(VLOOKUP($E:$E,Input!$C:$Q,14,0),"")</f>
        <v/>
      </c>
      <c r="N267" s="61" t="str">
        <f>IFERROR(VLOOKUP($E:$E,Input!$C:$Q,15,0),"")</f>
        <v/>
      </c>
      <c r="P267" s="21" t="str">
        <f t="shared" si="4"/>
        <v>266,**</v>
      </c>
      <c r="Q267" s="21" t="s">
        <v>46</v>
      </c>
      <c r="R267" s="21">
        <v>6042070338</v>
      </c>
      <c r="T267" s="69" t="s">
        <v>47</v>
      </c>
      <c r="V267" s="21">
        <v>266</v>
      </c>
    </row>
    <row r="268" spans="1:22" ht="15.75">
      <c r="A268" s="11" t="str">
        <f>IFERROR(VLOOKUP($E:$E,scan!$A:$B,2,0),"**")</f>
        <v>**</v>
      </c>
      <c r="B268" s="11" t="str">
        <f>IFERROR(VLOOKUP($E268,scan!A:C,3,0),"**")</f>
        <v>**</v>
      </c>
      <c r="C268" s="58">
        <v>267</v>
      </c>
      <c r="E268" s="36"/>
      <c r="G268" s="64" t="s">
        <v>45</v>
      </c>
      <c r="H268" s="39">
        <v>0</v>
      </c>
      <c r="J268" s="21" t="e">
        <f>VLOOKUP(E268,Input!C:J,5,0)</f>
        <v>#N/A</v>
      </c>
      <c r="K268" s="21" t="e">
        <f>VLOOKUP(E268,Input!C:G,5,0)</f>
        <v>#N/A</v>
      </c>
      <c r="L268" s="61" t="str">
        <f>IFERROR(VLOOKUP($E:$E,Input!$C:$Q,12,0),"")</f>
        <v/>
      </c>
      <c r="M268" s="61" t="str">
        <f>IFERROR(VLOOKUP($E:$E,Input!$C:$Q,14,0),"")</f>
        <v/>
      </c>
      <c r="N268" s="61" t="str">
        <f>IFERROR(VLOOKUP($E:$E,Input!$C:$Q,15,0),"")</f>
        <v/>
      </c>
      <c r="P268" s="21" t="str">
        <f t="shared" si="4"/>
        <v>267,**</v>
      </c>
      <c r="Q268" s="21" t="s">
        <v>46</v>
      </c>
      <c r="R268" s="21">
        <v>6042070338</v>
      </c>
      <c r="T268" s="69" t="s">
        <v>47</v>
      </c>
      <c r="V268" s="21">
        <v>267</v>
      </c>
    </row>
    <row r="269" spans="1:22" ht="15.75">
      <c r="A269" s="11" t="str">
        <f>IFERROR(VLOOKUP($E:$E,scan!$A:$B,2,0),"**")</f>
        <v>**</v>
      </c>
      <c r="B269" s="11" t="str">
        <f>IFERROR(VLOOKUP($E269,scan!A:C,3,0),"**")</f>
        <v>**</v>
      </c>
      <c r="C269" s="58">
        <v>268</v>
      </c>
      <c r="E269" s="36"/>
      <c r="G269" s="64" t="s">
        <v>45</v>
      </c>
      <c r="H269" s="39">
        <v>0</v>
      </c>
      <c r="J269" s="21" t="e">
        <f>VLOOKUP(E269,Input!C:J,5,0)</f>
        <v>#N/A</v>
      </c>
      <c r="K269" s="21" t="e">
        <f>VLOOKUP(E269,Input!C:G,5,0)</f>
        <v>#N/A</v>
      </c>
      <c r="L269" s="61" t="str">
        <f>IFERROR(VLOOKUP($E:$E,Input!$C:$Q,12,0),"")</f>
        <v/>
      </c>
      <c r="M269" s="61" t="str">
        <f>IFERROR(VLOOKUP($E:$E,Input!$C:$Q,14,0),"")</f>
        <v/>
      </c>
      <c r="N269" s="61" t="str">
        <f>IFERROR(VLOOKUP($E:$E,Input!$C:$Q,15,0),"")</f>
        <v/>
      </c>
      <c r="P269" s="21" t="str">
        <f t="shared" si="4"/>
        <v>268,**</v>
      </c>
      <c r="Q269" s="21" t="s">
        <v>46</v>
      </c>
      <c r="R269" s="21">
        <v>6042070338</v>
      </c>
      <c r="T269" s="69" t="s">
        <v>47</v>
      </c>
      <c r="V269" s="21">
        <v>268</v>
      </c>
    </row>
    <row r="270" spans="1:22" ht="15.75">
      <c r="A270" s="11" t="str">
        <f>IFERROR(VLOOKUP($E:$E,scan!$A:$B,2,0),"**")</f>
        <v>**</v>
      </c>
      <c r="B270" s="11" t="str">
        <f>IFERROR(VLOOKUP($E270,scan!A:C,3,0),"**")</f>
        <v>**</v>
      </c>
      <c r="C270" s="58">
        <v>269</v>
      </c>
      <c r="E270" s="36"/>
      <c r="G270" s="64" t="s">
        <v>45</v>
      </c>
      <c r="H270" s="39">
        <v>0</v>
      </c>
      <c r="J270" s="21" t="e">
        <f>VLOOKUP(E270,Input!C:J,5,0)</f>
        <v>#N/A</v>
      </c>
      <c r="K270" s="21" t="e">
        <f>VLOOKUP(E270,Input!C:G,5,0)</f>
        <v>#N/A</v>
      </c>
      <c r="L270" s="61" t="str">
        <f>IFERROR(VLOOKUP($E:$E,Input!$C:$Q,12,0),"")</f>
        <v/>
      </c>
      <c r="M270" s="61" t="str">
        <f>IFERROR(VLOOKUP($E:$E,Input!$C:$Q,14,0),"")</f>
        <v/>
      </c>
      <c r="N270" s="61" t="str">
        <f>IFERROR(VLOOKUP($E:$E,Input!$C:$Q,15,0),"")</f>
        <v/>
      </c>
      <c r="P270" s="21" t="str">
        <f t="shared" si="4"/>
        <v>269,**</v>
      </c>
      <c r="Q270" s="21" t="s">
        <v>46</v>
      </c>
      <c r="R270" s="21">
        <v>6042070338</v>
      </c>
      <c r="T270" s="69" t="s">
        <v>47</v>
      </c>
      <c r="V270" s="21">
        <v>269</v>
      </c>
    </row>
    <row r="271" spans="1:22" ht="15.75">
      <c r="A271" s="11" t="str">
        <f>IFERROR(VLOOKUP($E:$E,scan!$A:$B,2,0),"**")</f>
        <v>**</v>
      </c>
      <c r="B271" s="11" t="str">
        <f>IFERROR(VLOOKUP($E271,scan!A:C,3,0),"**")</f>
        <v>**</v>
      </c>
      <c r="C271" s="58">
        <v>270</v>
      </c>
      <c r="E271" s="36"/>
      <c r="G271" s="64" t="s">
        <v>45</v>
      </c>
      <c r="H271" s="39">
        <v>0</v>
      </c>
      <c r="J271" s="21" t="e">
        <f>VLOOKUP(E271,Input!C:J,5,0)</f>
        <v>#N/A</v>
      </c>
      <c r="K271" s="21" t="e">
        <f>VLOOKUP(E271,Input!C:G,5,0)</f>
        <v>#N/A</v>
      </c>
      <c r="L271" s="61" t="str">
        <f>IFERROR(VLOOKUP($E:$E,Input!$C:$Q,12,0),"")</f>
        <v/>
      </c>
      <c r="M271" s="61" t="str">
        <f>IFERROR(VLOOKUP($E:$E,Input!$C:$Q,14,0),"")</f>
        <v/>
      </c>
      <c r="N271" s="61" t="str">
        <f>IFERROR(VLOOKUP($E:$E,Input!$C:$Q,15,0),"")</f>
        <v/>
      </c>
      <c r="P271" s="21" t="str">
        <f t="shared" si="4"/>
        <v>270,**</v>
      </c>
      <c r="Q271" s="21" t="s">
        <v>46</v>
      </c>
      <c r="R271" s="21">
        <v>6042070338</v>
      </c>
      <c r="T271" s="69" t="s">
        <v>47</v>
      </c>
      <c r="V271" s="21">
        <v>270</v>
      </c>
    </row>
    <row r="272" spans="1:22" ht="15.75">
      <c r="A272" s="11" t="str">
        <f>IFERROR(VLOOKUP($E:$E,scan!$A:$B,2,0),"**")</f>
        <v>**</v>
      </c>
      <c r="B272" s="11" t="str">
        <f>IFERROR(VLOOKUP($E272,scan!A:C,3,0),"**")</f>
        <v>**</v>
      </c>
      <c r="C272" s="58">
        <v>271</v>
      </c>
      <c r="E272" s="36"/>
      <c r="G272" s="64" t="s">
        <v>45</v>
      </c>
      <c r="H272" s="39">
        <v>0</v>
      </c>
      <c r="J272" s="21" t="e">
        <f>VLOOKUP(E272,Input!C:J,5,0)</f>
        <v>#N/A</v>
      </c>
      <c r="K272" s="21" t="e">
        <f>VLOOKUP(E272,Input!C:G,5,0)</f>
        <v>#N/A</v>
      </c>
      <c r="L272" s="61" t="str">
        <f>IFERROR(VLOOKUP($E:$E,Input!$C:$Q,12,0),"")</f>
        <v/>
      </c>
      <c r="M272" s="61" t="str">
        <f>IFERROR(VLOOKUP($E:$E,Input!$C:$Q,14,0),"")</f>
        <v/>
      </c>
      <c r="N272" s="61" t="str">
        <f>IFERROR(VLOOKUP($E:$E,Input!$C:$Q,15,0),"")</f>
        <v/>
      </c>
      <c r="P272" s="21" t="str">
        <f t="shared" si="4"/>
        <v>271,**</v>
      </c>
      <c r="Q272" s="21" t="s">
        <v>46</v>
      </c>
      <c r="R272" s="21">
        <v>6042070338</v>
      </c>
      <c r="T272" s="69" t="s">
        <v>47</v>
      </c>
      <c r="V272" s="21">
        <v>271</v>
      </c>
    </row>
    <row r="273" spans="1:22" ht="15.75">
      <c r="A273" s="11" t="str">
        <f>IFERROR(VLOOKUP($E:$E,scan!$A:$B,2,0),"**")</f>
        <v>**</v>
      </c>
      <c r="B273" s="11" t="str">
        <f>IFERROR(VLOOKUP($E273,scan!A:C,3,0),"**")</f>
        <v>**</v>
      </c>
      <c r="C273" s="58">
        <v>272</v>
      </c>
      <c r="E273" s="36"/>
      <c r="G273" s="64" t="s">
        <v>45</v>
      </c>
      <c r="H273" s="39">
        <v>0</v>
      </c>
      <c r="J273" s="21" t="e">
        <f>VLOOKUP(E273,Input!C:J,5,0)</f>
        <v>#N/A</v>
      </c>
      <c r="K273" s="21" t="e">
        <f>VLOOKUP(E273,Input!C:G,5,0)</f>
        <v>#N/A</v>
      </c>
      <c r="L273" s="61" t="str">
        <f>IFERROR(VLOOKUP($E:$E,Input!$C:$Q,12,0),"")</f>
        <v/>
      </c>
      <c r="M273" s="61" t="str">
        <f>IFERROR(VLOOKUP($E:$E,Input!$C:$Q,14,0),"")</f>
        <v/>
      </c>
      <c r="N273" s="61" t="str">
        <f>IFERROR(VLOOKUP($E:$E,Input!$C:$Q,15,0),"")</f>
        <v/>
      </c>
      <c r="P273" s="21" t="str">
        <f t="shared" si="4"/>
        <v>272,**</v>
      </c>
      <c r="Q273" s="21" t="s">
        <v>46</v>
      </c>
      <c r="R273" s="21">
        <v>6042070338</v>
      </c>
      <c r="T273" s="69" t="s">
        <v>47</v>
      </c>
      <c r="V273" s="21">
        <v>272</v>
      </c>
    </row>
    <row r="274" spans="1:22" ht="15.75">
      <c r="A274" s="11" t="str">
        <f>IFERROR(VLOOKUP($E:$E,scan!$A:$B,2,0),"**")</f>
        <v>**</v>
      </c>
      <c r="B274" s="11" t="str">
        <f>IFERROR(VLOOKUP($E274,scan!A:C,3,0),"**")</f>
        <v>**</v>
      </c>
      <c r="C274" s="58">
        <v>273</v>
      </c>
      <c r="E274" s="36"/>
      <c r="G274" s="64" t="s">
        <v>45</v>
      </c>
      <c r="H274" s="39">
        <v>0</v>
      </c>
      <c r="J274" s="21" t="e">
        <f>VLOOKUP(E274,Input!C:J,5,0)</f>
        <v>#N/A</v>
      </c>
      <c r="K274" s="21" t="e">
        <f>VLOOKUP(E274,Input!C:G,5,0)</f>
        <v>#N/A</v>
      </c>
      <c r="L274" s="61" t="str">
        <f>IFERROR(VLOOKUP($E:$E,Input!$C:$Q,12,0),"")</f>
        <v/>
      </c>
      <c r="M274" s="61" t="str">
        <f>IFERROR(VLOOKUP($E:$E,Input!$C:$Q,14,0),"")</f>
        <v/>
      </c>
      <c r="N274" s="61" t="str">
        <f>IFERROR(VLOOKUP($E:$E,Input!$C:$Q,15,0),"")</f>
        <v/>
      </c>
      <c r="P274" s="21" t="str">
        <f t="shared" si="4"/>
        <v>273,**</v>
      </c>
      <c r="Q274" s="21" t="s">
        <v>46</v>
      </c>
      <c r="R274" s="21">
        <v>6042070338</v>
      </c>
      <c r="T274" s="69" t="s">
        <v>47</v>
      </c>
      <c r="V274" s="21">
        <v>273</v>
      </c>
    </row>
    <row r="275" spans="1:22" ht="15.75">
      <c r="A275" s="11" t="str">
        <f>IFERROR(VLOOKUP($E:$E,scan!$A:$B,2,0),"**")</f>
        <v>**</v>
      </c>
      <c r="B275" s="11" t="str">
        <f>IFERROR(VLOOKUP($E275,scan!A:C,3,0),"**")</f>
        <v>**</v>
      </c>
      <c r="C275" s="58">
        <v>274</v>
      </c>
      <c r="E275" s="36"/>
      <c r="G275" s="64" t="s">
        <v>45</v>
      </c>
      <c r="H275" s="39">
        <v>0</v>
      </c>
      <c r="J275" s="21" t="e">
        <f>VLOOKUP(E275,Input!C:J,5,0)</f>
        <v>#N/A</v>
      </c>
      <c r="K275" s="21" t="e">
        <f>VLOOKUP(E275,Input!C:G,5,0)</f>
        <v>#N/A</v>
      </c>
      <c r="L275" s="61" t="str">
        <f>IFERROR(VLOOKUP($E:$E,Input!$C:$Q,12,0),"")</f>
        <v/>
      </c>
      <c r="M275" s="61" t="str">
        <f>IFERROR(VLOOKUP($E:$E,Input!$C:$Q,14,0),"")</f>
        <v/>
      </c>
      <c r="N275" s="61" t="str">
        <f>IFERROR(VLOOKUP($E:$E,Input!$C:$Q,15,0),"")</f>
        <v/>
      </c>
      <c r="P275" s="21" t="str">
        <f t="shared" si="4"/>
        <v>274,**</v>
      </c>
      <c r="Q275" s="21" t="s">
        <v>46</v>
      </c>
      <c r="R275" s="21">
        <v>6042070338</v>
      </c>
      <c r="T275" s="69" t="s">
        <v>47</v>
      </c>
      <c r="V275" s="21">
        <v>274</v>
      </c>
    </row>
    <row r="276" spans="1:22" ht="15.75">
      <c r="A276" s="11" t="str">
        <f>IFERROR(VLOOKUP($E:$E,scan!$A:$B,2,0),"**")</f>
        <v>**</v>
      </c>
      <c r="B276" s="11" t="str">
        <f>IFERROR(VLOOKUP($E276,scan!A:C,3,0),"**")</f>
        <v>**</v>
      </c>
      <c r="C276" s="58">
        <v>275</v>
      </c>
      <c r="E276" s="36"/>
      <c r="G276" s="64" t="s">
        <v>45</v>
      </c>
      <c r="H276" s="39">
        <v>0</v>
      </c>
      <c r="J276" s="21" t="e">
        <f>VLOOKUP(E276,Input!C:J,5,0)</f>
        <v>#N/A</v>
      </c>
      <c r="K276" s="21" t="e">
        <f>VLOOKUP(E276,Input!C:G,5,0)</f>
        <v>#N/A</v>
      </c>
      <c r="L276" s="61" t="str">
        <f>IFERROR(VLOOKUP($E:$E,Input!$C:$Q,12,0),"")</f>
        <v/>
      </c>
      <c r="M276" s="61" t="str">
        <f>IFERROR(VLOOKUP($E:$E,Input!$C:$Q,14,0),"")</f>
        <v/>
      </c>
      <c r="N276" s="61" t="str">
        <f>IFERROR(VLOOKUP($E:$E,Input!$C:$Q,15,0),"")</f>
        <v/>
      </c>
      <c r="P276" s="21" t="str">
        <f t="shared" si="4"/>
        <v>275,**</v>
      </c>
      <c r="Q276" s="21" t="s">
        <v>46</v>
      </c>
      <c r="R276" s="21">
        <v>6042070338</v>
      </c>
      <c r="T276" s="69" t="s">
        <v>47</v>
      </c>
      <c r="V276" s="21">
        <v>275</v>
      </c>
    </row>
    <row r="277" spans="1:22" ht="15.75">
      <c r="A277" s="11" t="str">
        <f>IFERROR(VLOOKUP($E:$E,scan!$A:$B,2,0),"**")</f>
        <v>**</v>
      </c>
      <c r="B277" s="11" t="str">
        <f>IFERROR(VLOOKUP($E277,scan!A:C,3,0),"**")</f>
        <v>**</v>
      </c>
      <c r="C277" s="58">
        <v>276</v>
      </c>
      <c r="E277" s="36"/>
      <c r="G277" s="64" t="s">
        <v>45</v>
      </c>
      <c r="H277" s="39">
        <v>0</v>
      </c>
      <c r="J277" s="21" t="e">
        <f>VLOOKUP(E277,Input!C:J,5,0)</f>
        <v>#N/A</v>
      </c>
      <c r="K277" s="21" t="e">
        <f>VLOOKUP(E277,Input!C:G,5,0)</f>
        <v>#N/A</v>
      </c>
      <c r="L277" s="61" t="str">
        <f>IFERROR(VLOOKUP($E:$E,Input!$C:$Q,12,0),"")</f>
        <v/>
      </c>
      <c r="M277" s="61" t="str">
        <f>IFERROR(VLOOKUP($E:$E,Input!$C:$Q,14,0),"")</f>
        <v/>
      </c>
      <c r="N277" s="61" t="str">
        <f>IFERROR(VLOOKUP($E:$E,Input!$C:$Q,15,0),"")</f>
        <v/>
      </c>
      <c r="P277" s="21" t="str">
        <f t="shared" si="4"/>
        <v>276,**</v>
      </c>
      <c r="Q277" s="21" t="s">
        <v>46</v>
      </c>
      <c r="R277" s="21">
        <v>6042070338</v>
      </c>
      <c r="T277" s="69" t="s">
        <v>47</v>
      </c>
      <c r="V277" s="21">
        <v>276</v>
      </c>
    </row>
    <row r="278" spans="1:22" ht="15.75">
      <c r="A278" s="11" t="str">
        <f>IFERROR(VLOOKUP($E:$E,scan!$A:$B,2,0),"**")</f>
        <v>**</v>
      </c>
      <c r="B278" s="11" t="str">
        <f>IFERROR(VLOOKUP($E278,scan!A:C,3,0),"**")</f>
        <v>**</v>
      </c>
      <c r="C278" s="58">
        <v>277</v>
      </c>
      <c r="E278" s="36"/>
      <c r="G278" s="64" t="s">
        <v>45</v>
      </c>
      <c r="H278" s="39">
        <v>0</v>
      </c>
      <c r="J278" s="21" t="e">
        <f>VLOOKUP(E278,Input!C:J,5,0)</f>
        <v>#N/A</v>
      </c>
      <c r="K278" s="21" t="e">
        <f>VLOOKUP(E278,Input!C:G,5,0)</f>
        <v>#N/A</v>
      </c>
      <c r="L278" s="61" t="str">
        <f>IFERROR(VLOOKUP($E:$E,Input!$C:$Q,12,0),"")</f>
        <v/>
      </c>
      <c r="M278" s="61" t="str">
        <f>IFERROR(VLOOKUP($E:$E,Input!$C:$Q,14,0),"")</f>
        <v/>
      </c>
      <c r="N278" s="61" t="str">
        <f>IFERROR(VLOOKUP($E:$E,Input!$C:$Q,15,0),"")</f>
        <v/>
      </c>
      <c r="P278" s="21" t="str">
        <f t="shared" si="4"/>
        <v>277,**</v>
      </c>
      <c r="Q278" s="21" t="s">
        <v>46</v>
      </c>
      <c r="R278" s="21">
        <v>6042070338</v>
      </c>
      <c r="T278" s="69" t="s">
        <v>47</v>
      </c>
      <c r="V278" s="21">
        <v>277</v>
      </c>
    </row>
    <row r="279" spans="1:22" ht="15.75">
      <c r="A279" s="11" t="str">
        <f>IFERROR(VLOOKUP($E:$E,scan!$A:$B,2,0),"**")</f>
        <v>**</v>
      </c>
      <c r="B279" s="11" t="str">
        <f>IFERROR(VLOOKUP($E279,scan!A:C,3,0),"**")</f>
        <v>**</v>
      </c>
      <c r="C279" s="58">
        <v>278</v>
      </c>
      <c r="E279" s="36"/>
      <c r="G279" s="64" t="s">
        <v>45</v>
      </c>
      <c r="H279" s="39">
        <v>0</v>
      </c>
      <c r="J279" s="21" t="e">
        <f>VLOOKUP(E279,Input!C:J,5,0)</f>
        <v>#N/A</v>
      </c>
      <c r="K279" s="21" t="e">
        <f>VLOOKUP(E279,Input!C:G,5,0)</f>
        <v>#N/A</v>
      </c>
      <c r="L279" s="61" t="str">
        <f>IFERROR(VLOOKUP($E:$E,Input!$C:$Q,12,0),"")</f>
        <v/>
      </c>
      <c r="M279" s="61" t="str">
        <f>IFERROR(VLOOKUP($E:$E,Input!$C:$Q,14,0),"")</f>
        <v/>
      </c>
      <c r="N279" s="61" t="str">
        <f>IFERROR(VLOOKUP($E:$E,Input!$C:$Q,15,0),"")</f>
        <v/>
      </c>
      <c r="P279" s="21" t="str">
        <f t="shared" si="4"/>
        <v>278,**</v>
      </c>
      <c r="Q279" s="21" t="s">
        <v>46</v>
      </c>
      <c r="R279" s="21">
        <v>6042070338</v>
      </c>
      <c r="T279" s="69" t="s">
        <v>47</v>
      </c>
      <c r="V279" s="21">
        <v>278</v>
      </c>
    </row>
    <row r="280" spans="1:22" ht="15.75">
      <c r="A280" s="11" t="str">
        <f>IFERROR(VLOOKUP($E:$E,scan!$A:$B,2,0),"**")</f>
        <v>**</v>
      </c>
      <c r="B280" s="11" t="str">
        <f>IFERROR(VLOOKUP($E280,scan!A:C,3,0),"**")</f>
        <v>**</v>
      </c>
      <c r="C280" s="58">
        <v>279</v>
      </c>
      <c r="E280" s="36"/>
      <c r="G280" s="64" t="s">
        <v>45</v>
      </c>
      <c r="H280" s="39">
        <v>0</v>
      </c>
      <c r="J280" s="21" t="e">
        <f>VLOOKUP(E280,Input!C:J,5,0)</f>
        <v>#N/A</v>
      </c>
      <c r="K280" s="21" t="e">
        <f>VLOOKUP(E280,Input!C:G,5,0)</f>
        <v>#N/A</v>
      </c>
      <c r="L280" s="61" t="str">
        <f>IFERROR(VLOOKUP($E:$E,Input!$C:$Q,12,0),"")</f>
        <v/>
      </c>
      <c r="M280" s="61" t="str">
        <f>IFERROR(VLOOKUP($E:$E,Input!$C:$Q,14,0),"")</f>
        <v/>
      </c>
      <c r="N280" s="61" t="str">
        <f>IFERROR(VLOOKUP($E:$E,Input!$C:$Q,15,0),"")</f>
        <v/>
      </c>
      <c r="P280" s="21" t="str">
        <f t="shared" si="4"/>
        <v>279,**</v>
      </c>
      <c r="Q280" s="21" t="s">
        <v>46</v>
      </c>
      <c r="R280" s="21">
        <v>6042070338</v>
      </c>
      <c r="T280" s="69" t="s">
        <v>47</v>
      </c>
      <c r="V280" s="21">
        <v>279</v>
      </c>
    </row>
    <row r="281" spans="1:22" ht="15.75">
      <c r="A281" s="11" t="str">
        <f>IFERROR(VLOOKUP($E:$E,scan!$A:$B,2,0),"**")</f>
        <v>**</v>
      </c>
      <c r="B281" s="11" t="str">
        <f>IFERROR(VLOOKUP($E281,scan!A:C,3,0),"**")</f>
        <v>**</v>
      </c>
      <c r="C281" s="58">
        <v>280</v>
      </c>
      <c r="E281" s="36"/>
      <c r="G281" s="64" t="s">
        <v>45</v>
      </c>
      <c r="H281" s="39">
        <v>0</v>
      </c>
      <c r="J281" s="21" t="e">
        <f>VLOOKUP(E281,Input!C:J,5,0)</f>
        <v>#N/A</v>
      </c>
      <c r="K281" s="21" t="e">
        <f>VLOOKUP(E281,Input!C:G,5,0)</f>
        <v>#N/A</v>
      </c>
      <c r="L281" s="61" t="str">
        <f>IFERROR(VLOOKUP($E:$E,Input!$C:$Q,12,0),"")</f>
        <v/>
      </c>
      <c r="M281" s="61" t="str">
        <f>IFERROR(VLOOKUP($E:$E,Input!$C:$Q,14,0),"")</f>
        <v/>
      </c>
      <c r="N281" s="61" t="str">
        <f>IFERROR(VLOOKUP($E:$E,Input!$C:$Q,15,0),"")</f>
        <v/>
      </c>
      <c r="P281" s="21" t="str">
        <f t="shared" si="4"/>
        <v>280,**</v>
      </c>
      <c r="Q281" s="21" t="s">
        <v>46</v>
      </c>
      <c r="R281" s="21">
        <v>6042070338</v>
      </c>
      <c r="T281" s="69" t="s">
        <v>47</v>
      </c>
      <c r="V281" s="21">
        <v>280</v>
      </c>
    </row>
    <row r="282" spans="1:22" ht="15.75">
      <c r="A282" s="11" t="str">
        <f>IFERROR(VLOOKUP($E:$E,scan!$A:$B,2,0),"**")</f>
        <v>**</v>
      </c>
      <c r="B282" s="11" t="str">
        <f>IFERROR(VLOOKUP($E282,scan!A:C,3,0),"**")</f>
        <v>**</v>
      </c>
      <c r="C282" s="58">
        <v>281</v>
      </c>
      <c r="E282" s="36"/>
      <c r="G282" s="64" t="s">
        <v>45</v>
      </c>
      <c r="H282" s="39">
        <v>0</v>
      </c>
      <c r="J282" s="21" t="e">
        <f>VLOOKUP(E282,Input!C:J,5,0)</f>
        <v>#N/A</v>
      </c>
      <c r="K282" s="21" t="e">
        <f>VLOOKUP(E282,Input!C:G,5,0)</f>
        <v>#N/A</v>
      </c>
      <c r="L282" s="61" t="str">
        <f>IFERROR(VLOOKUP($E:$E,Input!$C:$Q,12,0),"")</f>
        <v/>
      </c>
      <c r="M282" s="61" t="str">
        <f>IFERROR(VLOOKUP($E:$E,Input!$C:$Q,14,0),"")</f>
        <v/>
      </c>
      <c r="N282" s="61" t="str">
        <f>IFERROR(VLOOKUP($E:$E,Input!$C:$Q,15,0),"")</f>
        <v/>
      </c>
      <c r="P282" s="21" t="str">
        <f t="shared" si="4"/>
        <v>281,**</v>
      </c>
      <c r="Q282" s="21" t="s">
        <v>46</v>
      </c>
      <c r="R282" s="21">
        <v>6042070338</v>
      </c>
      <c r="T282" s="69" t="s">
        <v>47</v>
      </c>
      <c r="V282" s="21">
        <v>281</v>
      </c>
    </row>
    <row r="283" spans="1:22" ht="15.75">
      <c r="A283" s="11" t="str">
        <f>IFERROR(VLOOKUP($E:$E,scan!$A:$B,2,0),"**")</f>
        <v>**</v>
      </c>
      <c r="B283" s="11" t="str">
        <f>IFERROR(VLOOKUP($E283,scan!A:C,3,0),"**")</f>
        <v>**</v>
      </c>
      <c r="C283" s="58">
        <v>282</v>
      </c>
      <c r="E283" s="36"/>
      <c r="G283" s="64" t="s">
        <v>45</v>
      </c>
      <c r="H283" s="39">
        <v>0</v>
      </c>
      <c r="J283" s="21" t="e">
        <f>VLOOKUP(E283,Input!C:J,5,0)</f>
        <v>#N/A</v>
      </c>
      <c r="K283" s="21" t="e">
        <f>VLOOKUP(E283,Input!C:G,5,0)</f>
        <v>#N/A</v>
      </c>
      <c r="L283" s="61" t="str">
        <f>IFERROR(VLOOKUP($E:$E,Input!$C:$Q,12,0),"")</f>
        <v/>
      </c>
      <c r="M283" s="61" t="str">
        <f>IFERROR(VLOOKUP($E:$E,Input!$C:$Q,14,0),"")</f>
        <v/>
      </c>
      <c r="N283" s="61" t="str">
        <f>IFERROR(VLOOKUP($E:$E,Input!$C:$Q,15,0),"")</f>
        <v/>
      </c>
      <c r="P283" s="21" t="str">
        <f t="shared" si="4"/>
        <v>282,**</v>
      </c>
      <c r="Q283" s="21" t="s">
        <v>46</v>
      </c>
      <c r="R283" s="21">
        <v>6042070338</v>
      </c>
      <c r="T283" s="69" t="s">
        <v>47</v>
      </c>
      <c r="V283" s="21">
        <v>282</v>
      </c>
    </row>
    <row r="284" spans="1:22" ht="15.75">
      <c r="A284" s="11" t="str">
        <f>IFERROR(VLOOKUP($E:$E,scan!$A:$B,2,0),"**")</f>
        <v>**</v>
      </c>
      <c r="B284" s="11" t="str">
        <f>IFERROR(VLOOKUP($E284,scan!A:C,3,0),"**")</f>
        <v>**</v>
      </c>
      <c r="C284" s="58">
        <v>283</v>
      </c>
      <c r="E284" s="36"/>
      <c r="G284" s="64" t="s">
        <v>45</v>
      </c>
      <c r="H284" s="39">
        <v>0</v>
      </c>
      <c r="J284" s="21" t="e">
        <f>VLOOKUP(E284,Input!C:J,5,0)</f>
        <v>#N/A</v>
      </c>
      <c r="K284" s="21" t="e">
        <f>VLOOKUP(E284,Input!C:G,5,0)</f>
        <v>#N/A</v>
      </c>
      <c r="L284" s="61" t="str">
        <f>IFERROR(VLOOKUP($E:$E,Input!$C:$Q,12,0),"")</f>
        <v/>
      </c>
      <c r="M284" s="61" t="str">
        <f>IFERROR(VLOOKUP($E:$E,Input!$C:$Q,14,0),"")</f>
        <v/>
      </c>
      <c r="N284" s="61" t="str">
        <f>IFERROR(VLOOKUP($E:$E,Input!$C:$Q,15,0),"")</f>
        <v/>
      </c>
      <c r="P284" s="21" t="str">
        <f t="shared" si="4"/>
        <v>283,**</v>
      </c>
      <c r="Q284" s="21" t="s">
        <v>46</v>
      </c>
      <c r="R284" s="21">
        <v>6042070338</v>
      </c>
      <c r="T284" s="69" t="s">
        <v>47</v>
      </c>
      <c r="V284" s="21">
        <v>283</v>
      </c>
    </row>
    <row r="285" spans="1:22" ht="15.75">
      <c r="A285" s="11" t="str">
        <f>IFERROR(VLOOKUP($E:$E,scan!$A:$B,2,0),"**")</f>
        <v>**</v>
      </c>
      <c r="B285" s="11" t="str">
        <f>IFERROR(VLOOKUP($E285,scan!A:C,3,0),"**")</f>
        <v>**</v>
      </c>
      <c r="C285" s="58">
        <v>284</v>
      </c>
      <c r="E285" s="36"/>
      <c r="G285" s="64" t="s">
        <v>45</v>
      </c>
      <c r="H285" s="39">
        <v>0</v>
      </c>
      <c r="J285" s="21" t="e">
        <f>VLOOKUP(E285,Input!C:J,5,0)</f>
        <v>#N/A</v>
      </c>
      <c r="K285" s="21" t="e">
        <f>VLOOKUP(E285,Input!C:G,5,0)</f>
        <v>#N/A</v>
      </c>
      <c r="L285" s="61" t="str">
        <f>IFERROR(VLOOKUP($E:$E,Input!$C:$Q,12,0),"")</f>
        <v/>
      </c>
      <c r="M285" s="61" t="str">
        <f>IFERROR(VLOOKUP($E:$E,Input!$C:$Q,14,0),"")</f>
        <v/>
      </c>
      <c r="N285" s="61" t="str">
        <f>IFERROR(VLOOKUP($E:$E,Input!$C:$Q,15,0),"")</f>
        <v/>
      </c>
      <c r="P285" s="21" t="str">
        <f t="shared" si="4"/>
        <v>284,**</v>
      </c>
      <c r="Q285" s="21" t="s">
        <v>46</v>
      </c>
      <c r="R285" s="21">
        <v>6042070338</v>
      </c>
      <c r="T285" s="69" t="s">
        <v>47</v>
      </c>
      <c r="V285" s="21">
        <v>284</v>
      </c>
    </row>
    <row r="286" spans="1:22" ht="15.75">
      <c r="A286" s="11" t="str">
        <f>IFERROR(VLOOKUP($E:$E,scan!$A:$B,2,0),"**")</f>
        <v>**</v>
      </c>
      <c r="B286" s="11" t="str">
        <f>IFERROR(VLOOKUP($E286,scan!A:C,3,0),"**")</f>
        <v>**</v>
      </c>
      <c r="C286" s="58">
        <v>285</v>
      </c>
      <c r="E286" s="36"/>
      <c r="G286" s="64" t="s">
        <v>45</v>
      </c>
      <c r="H286" s="39">
        <v>0</v>
      </c>
      <c r="J286" s="21" t="e">
        <f>VLOOKUP(E286,Input!C:J,5,0)</f>
        <v>#N/A</v>
      </c>
      <c r="K286" s="21" t="e">
        <f>VLOOKUP(E286,Input!C:G,5,0)</f>
        <v>#N/A</v>
      </c>
      <c r="L286" s="61" t="str">
        <f>IFERROR(VLOOKUP($E:$E,Input!$C:$Q,12,0),"")</f>
        <v/>
      </c>
      <c r="M286" s="61" t="str">
        <f>IFERROR(VLOOKUP($E:$E,Input!$C:$Q,14,0),"")</f>
        <v/>
      </c>
      <c r="N286" s="61" t="str">
        <f>IFERROR(VLOOKUP($E:$E,Input!$C:$Q,15,0),"")</f>
        <v/>
      </c>
      <c r="P286" s="21" t="str">
        <f t="shared" si="4"/>
        <v>285,**</v>
      </c>
      <c r="Q286" s="21" t="s">
        <v>46</v>
      </c>
      <c r="R286" s="21">
        <v>6042070338</v>
      </c>
      <c r="T286" s="69" t="s">
        <v>47</v>
      </c>
      <c r="V286" s="21">
        <v>285</v>
      </c>
    </row>
    <row r="287" spans="1:22" ht="15.75">
      <c r="A287" s="11" t="str">
        <f>IFERROR(VLOOKUP($E:$E,scan!$A:$B,2,0),"**")</f>
        <v>**</v>
      </c>
      <c r="B287" s="11" t="str">
        <f>IFERROR(VLOOKUP($E287,scan!A:C,3,0),"**")</f>
        <v>**</v>
      </c>
      <c r="C287" s="58">
        <v>286</v>
      </c>
      <c r="E287" s="36"/>
      <c r="G287" s="64" t="s">
        <v>45</v>
      </c>
      <c r="H287" s="39">
        <v>0</v>
      </c>
      <c r="J287" s="21" t="e">
        <f>VLOOKUP(E287,Input!C:J,5,0)</f>
        <v>#N/A</v>
      </c>
      <c r="K287" s="21" t="e">
        <f>VLOOKUP(E287,Input!C:G,5,0)</f>
        <v>#N/A</v>
      </c>
      <c r="L287" s="61" t="str">
        <f>IFERROR(VLOOKUP($E:$E,Input!$C:$Q,12,0),"")</f>
        <v/>
      </c>
      <c r="M287" s="61" t="str">
        <f>IFERROR(VLOOKUP($E:$E,Input!$C:$Q,14,0),"")</f>
        <v/>
      </c>
      <c r="N287" s="61" t="str">
        <f>IFERROR(VLOOKUP($E:$E,Input!$C:$Q,15,0),"")</f>
        <v/>
      </c>
      <c r="P287" s="21" t="str">
        <f t="shared" si="4"/>
        <v>286,**</v>
      </c>
      <c r="Q287" s="21" t="s">
        <v>46</v>
      </c>
      <c r="R287" s="21">
        <v>6042070338</v>
      </c>
      <c r="T287" s="69" t="s">
        <v>47</v>
      </c>
      <c r="V287" s="21">
        <v>286</v>
      </c>
    </row>
    <row r="288" spans="1:22" ht="15.75">
      <c r="A288" s="11" t="str">
        <f>IFERROR(VLOOKUP($E:$E,scan!$A:$B,2,0),"**")</f>
        <v>**</v>
      </c>
      <c r="B288" s="11" t="str">
        <f>IFERROR(VLOOKUP($E288,scan!A:C,3,0),"**")</f>
        <v>**</v>
      </c>
      <c r="C288" s="58">
        <v>287</v>
      </c>
      <c r="E288" s="36"/>
      <c r="G288" s="64" t="s">
        <v>45</v>
      </c>
      <c r="H288" s="39">
        <v>0</v>
      </c>
      <c r="J288" s="21" t="e">
        <f>VLOOKUP(E288,Input!C:J,5,0)</f>
        <v>#N/A</v>
      </c>
      <c r="K288" s="21" t="e">
        <f>VLOOKUP(E288,Input!C:G,5,0)</f>
        <v>#N/A</v>
      </c>
      <c r="L288" s="61" t="str">
        <f>IFERROR(VLOOKUP($E:$E,Input!$C:$Q,12,0),"")</f>
        <v/>
      </c>
      <c r="M288" s="61" t="str">
        <f>IFERROR(VLOOKUP($E:$E,Input!$C:$Q,14,0),"")</f>
        <v/>
      </c>
      <c r="N288" s="61" t="str">
        <f>IFERROR(VLOOKUP($E:$E,Input!$C:$Q,15,0),"")</f>
        <v/>
      </c>
      <c r="P288" s="21" t="str">
        <f t="shared" si="4"/>
        <v>287,**</v>
      </c>
      <c r="Q288" s="21" t="s">
        <v>46</v>
      </c>
      <c r="R288" s="21">
        <v>6042070338</v>
      </c>
      <c r="T288" s="69" t="s">
        <v>47</v>
      </c>
      <c r="V288" s="21">
        <v>287</v>
      </c>
    </row>
    <row r="289" spans="1:22" ht="15.75">
      <c r="A289" s="11" t="str">
        <f>IFERROR(VLOOKUP($E:$E,scan!$A:$B,2,0),"**")</f>
        <v>**</v>
      </c>
      <c r="B289" s="11" t="str">
        <f>IFERROR(VLOOKUP($E289,scan!A:C,3,0),"**")</f>
        <v>**</v>
      </c>
      <c r="C289" s="58">
        <v>288</v>
      </c>
      <c r="E289" s="36"/>
      <c r="G289" s="64" t="s">
        <v>45</v>
      </c>
      <c r="H289" s="39">
        <v>0</v>
      </c>
      <c r="J289" s="21" t="e">
        <f>VLOOKUP(E289,Input!C:J,5,0)</f>
        <v>#N/A</v>
      </c>
      <c r="K289" s="21" t="e">
        <f>VLOOKUP(E289,Input!C:G,5,0)</f>
        <v>#N/A</v>
      </c>
      <c r="L289" s="61" t="str">
        <f>IFERROR(VLOOKUP($E:$E,Input!$C:$Q,12,0),"")</f>
        <v/>
      </c>
      <c r="M289" s="61" t="str">
        <f>IFERROR(VLOOKUP($E:$E,Input!$C:$Q,14,0),"")</f>
        <v/>
      </c>
      <c r="N289" s="61" t="str">
        <f>IFERROR(VLOOKUP($E:$E,Input!$C:$Q,15,0),"")</f>
        <v/>
      </c>
      <c r="P289" s="21" t="str">
        <f t="shared" si="4"/>
        <v>288,**</v>
      </c>
      <c r="Q289" s="21" t="s">
        <v>46</v>
      </c>
      <c r="R289" s="21">
        <v>6042070338</v>
      </c>
      <c r="T289" s="69" t="s">
        <v>47</v>
      </c>
      <c r="V289" s="21">
        <v>288</v>
      </c>
    </row>
    <row r="290" spans="1:22" ht="15.75">
      <c r="A290" s="11" t="str">
        <f>IFERROR(VLOOKUP($E:$E,scan!$A:$B,2,0),"**")</f>
        <v>**</v>
      </c>
      <c r="B290" s="11" t="str">
        <f>IFERROR(VLOOKUP($E290,scan!A:C,3,0),"**")</f>
        <v>**</v>
      </c>
      <c r="C290" s="58">
        <v>289</v>
      </c>
      <c r="E290" s="36"/>
      <c r="G290" s="64" t="s">
        <v>45</v>
      </c>
      <c r="H290" s="39">
        <v>0</v>
      </c>
      <c r="J290" s="21" t="e">
        <f>VLOOKUP(E290,Input!C:J,5,0)</f>
        <v>#N/A</v>
      </c>
      <c r="K290" s="21" t="e">
        <f>VLOOKUP(E290,Input!C:G,5,0)</f>
        <v>#N/A</v>
      </c>
      <c r="L290" s="61" t="str">
        <f>IFERROR(VLOOKUP($E:$E,Input!$C:$Q,12,0),"")</f>
        <v/>
      </c>
      <c r="M290" s="61" t="str">
        <f>IFERROR(VLOOKUP($E:$E,Input!$C:$Q,14,0),"")</f>
        <v/>
      </c>
      <c r="N290" s="61" t="str">
        <f>IFERROR(VLOOKUP($E:$E,Input!$C:$Q,15,0),"")</f>
        <v/>
      </c>
      <c r="P290" s="21" t="str">
        <f t="shared" si="4"/>
        <v>289,**</v>
      </c>
      <c r="Q290" s="21" t="s">
        <v>46</v>
      </c>
      <c r="R290" s="21">
        <v>6042070338</v>
      </c>
      <c r="T290" s="69" t="s">
        <v>47</v>
      </c>
      <c r="V290" s="21">
        <v>289</v>
      </c>
    </row>
    <row r="291" spans="1:22" ht="15.75">
      <c r="A291" s="11" t="str">
        <f>IFERROR(VLOOKUP($E:$E,scan!$A:$B,2,0),"**")</f>
        <v>**</v>
      </c>
      <c r="B291" s="11" t="str">
        <f>IFERROR(VLOOKUP($E291,scan!A:C,3,0),"**")</f>
        <v>**</v>
      </c>
      <c r="C291" s="58">
        <v>290</v>
      </c>
      <c r="E291" s="36"/>
      <c r="G291" s="64" t="s">
        <v>45</v>
      </c>
      <c r="H291" s="39">
        <v>0</v>
      </c>
      <c r="J291" s="21" t="e">
        <f>VLOOKUP(E291,Input!C:J,5,0)</f>
        <v>#N/A</v>
      </c>
      <c r="K291" s="21" t="e">
        <f>VLOOKUP(E291,Input!C:G,5,0)</f>
        <v>#N/A</v>
      </c>
      <c r="L291" s="61" t="str">
        <f>IFERROR(VLOOKUP($E:$E,Input!$C:$Q,12,0),"")</f>
        <v/>
      </c>
      <c r="M291" s="61" t="str">
        <f>IFERROR(VLOOKUP($E:$E,Input!$C:$Q,14,0),"")</f>
        <v/>
      </c>
      <c r="N291" s="61" t="str">
        <f>IFERROR(VLOOKUP($E:$E,Input!$C:$Q,15,0),"")</f>
        <v/>
      </c>
      <c r="P291" s="21" t="str">
        <f t="shared" si="4"/>
        <v>290,**</v>
      </c>
      <c r="Q291" s="21" t="s">
        <v>46</v>
      </c>
      <c r="R291" s="21">
        <v>6042070338</v>
      </c>
      <c r="T291" s="69" t="s">
        <v>47</v>
      </c>
      <c r="V291" s="21">
        <v>290</v>
      </c>
    </row>
    <row r="292" spans="1:22" ht="15.75">
      <c r="A292" s="11" t="str">
        <f>IFERROR(VLOOKUP($E:$E,scan!$A:$B,2,0),"**")</f>
        <v>**</v>
      </c>
      <c r="B292" s="11" t="str">
        <f>IFERROR(VLOOKUP($E292,scan!A:C,3,0),"**")</f>
        <v>**</v>
      </c>
      <c r="C292" s="58">
        <v>291</v>
      </c>
      <c r="E292" s="36"/>
      <c r="G292" s="64" t="s">
        <v>45</v>
      </c>
      <c r="H292" s="39">
        <v>0</v>
      </c>
      <c r="J292" s="21" t="e">
        <f>VLOOKUP(E292,Input!C:J,5,0)</f>
        <v>#N/A</v>
      </c>
      <c r="K292" s="21" t="e">
        <f>VLOOKUP(E292,Input!C:G,5,0)</f>
        <v>#N/A</v>
      </c>
      <c r="L292" s="61" t="str">
        <f>IFERROR(VLOOKUP($E:$E,Input!$C:$Q,12,0),"")</f>
        <v/>
      </c>
      <c r="M292" s="61" t="str">
        <f>IFERROR(VLOOKUP($E:$E,Input!$C:$Q,14,0),"")</f>
        <v/>
      </c>
      <c r="N292" s="61" t="str">
        <f>IFERROR(VLOOKUP($E:$E,Input!$C:$Q,15,0),"")</f>
        <v/>
      </c>
      <c r="P292" s="21" t="str">
        <f t="shared" si="4"/>
        <v>291,**</v>
      </c>
      <c r="Q292" s="21" t="s">
        <v>46</v>
      </c>
      <c r="R292" s="21">
        <v>6042070338</v>
      </c>
      <c r="T292" s="69" t="s">
        <v>47</v>
      </c>
      <c r="V292" s="21">
        <v>291</v>
      </c>
    </row>
    <row r="293" spans="1:22" ht="15.75">
      <c r="A293" s="11" t="str">
        <f>IFERROR(VLOOKUP($E:$E,scan!$A:$B,2,0),"**")</f>
        <v>**</v>
      </c>
      <c r="B293" s="11" t="str">
        <f>IFERROR(VLOOKUP($E293,scan!A:C,3,0),"**")</f>
        <v>**</v>
      </c>
      <c r="C293" s="58">
        <v>292</v>
      </c>
      <c r="E293" s="36"/>
      <c r="G293" s="64" t="s">
        <v>45</v>
      </c>
      <c r="H293" s="39">
        <v>0</v>
      </c>
      <c r="J293" s="21" t="e">
        <f>VLOOKUP(E293,Input!C:J,5,0)</f>
        <v>#N/A</v>
      </c>
      <c r="K293" s="21" t="e">
        <f>VLOOKUP(E293,Input!C:G,5,0)</f>
        <v>#N/A</v>
      </c>
      <c r="L293" s="61" t="str">
        <f>IFERROR(VLOOKUP($E:$E,Input!$C:$Q,12,0),"")</f>
        <v/>
      </c>
      <c r="M293" s="61" t="str">
        <f>IFERROR(VLOOKUP($E:$E,Input!$C:$Q,14,0),"")</f>
        <v/>
      </c>
      <c r="N293" s="61" t="str">
        <f>IFERROR(VLOOKUP($E:$E,Input!$C:$Q,15,0),"")</f>
        <v/>
      </c>
      <c r="P293" s="21" t="str">
        <f t="shared" si="4"/>
        <v>292,**</v>
      </c>
      <c r="Q293" s="21" t="s">
        <v>46</v>
      </c>
      <c r="R293" s="21">
        <v>6042070338</v>
      </c>
      <c r="T293" s="69" t="s">
        <v>47</v>
      </c>
      <c r="V293" s="21">
        <v>292</v>
      </c>
    </row>
    <row r="294" spans="1:22" ht="15.75">
      <c r="A294" s="11" t="str">
        <f>IFERROR(VLOOKUP($E:$E,scan!$A:$B,2,0),"**")</f>
        <v>**</v>
      </c>
      <c r="B294" s="11" t="str">
        <f>IFERROR(VLOOKUP($E294,scan!A:C,3,0),"**")</f>
        <v>**</v>
      </c>
      <c r="C294" s="58">
        <v>293</v>
      </c>
      <c r="E294" s="36"/>
      <c r="G294" s="64" t="s">
        <v>45</v>
      </c>
      <c r="H294" s="39">
        <v>0</v>
      </c>
      <c r="J294" s="21" t="e">
        <f>VLOOKUP(E294,Input!C:J,5,0)</f>
        <v>#N/A</v>
      </c>
      <c r="K294" s="21" t="e">
        <f>VLOOKUP(E294,Input!C:G,5,0)</f>
        <v>#N/A</v>
      </c>
      <c r="L294" s="61" t="str">
        <f>IFERROR(VLOOKUP($E:$E,Input!$C:$Q,12,0),"")</f>
        <v/>
      </c>
      <c r="M294" s="61" t="str">
        <f>IFERROR(VLOOKUP($E:$E,Input!$C:$Q,14,0),"")</f>
        <v/>
      </c>
      <c r="N294" s="61" t="str">
        <f>IFERROR(VLOOKUP($E:$E,Input!$C:$Q,15,0),"")</f>
        <v/>
      </c>
      <c r="P294" s="21" t="str">
        <f t="shared" si="4"/>
        <v>293,**</v>
      </c>
      <c r="Q294" s="21" t="s">
        <v>46</v>
      </c>
      <c r="R294" s="21">
        <v>6042070338</v>
      </c>
      <c r="T294" s="69" t="s">
        <v>47</v>
      </c>
      <c r="V294" s="21">
        <v>293</v>
      </c>
    </row>
    <row r="295" spans="1:22" ht="15.75">
      <c r="A295" s="11" t="str">
        <f>IFERROR(VLOOKUP($E:$E,scan!$A:$B,2,0),"**")</f>
        <v>**</v>
      </c>
      <c r="B295" s="11" t="str">
        <f>IFERROR(VLOOKUP($E295,scan!A:C,3,0),"**")</f>
        <v>**</v>
      </c>
      <c r="C295" s="58">
        <v>294</v>
      </c>
      <c r="E295" s="36"/>
      <c r="G295" s="64" t="s">
        <v>45</v>
      </c>
      <c r="H295" s="39">
        <v>0</v>
      </c>
      <c r="J295" s="21" t="e">
        <f>VLOOKUP(E295,Input!C:J,5,0)</f>
        <v>#N/A</v>
      </c>
      <c r="K295" s="21" t="e">
        <f>VLOOKUP(E295,Input!C:G,5,0)</f>
        <v>#N/A</v>
      </c>
      <c r="L295" s="61" t="str">
        <f>IFERROR(VLOOKUP($E:$E,Input!$C:$Q,12,0),"")</f>
        <v/>
      </c>
      <c r="M295" s="61" t="str">
        <f>IFERROR(VLOOKUP($E:$E,Input!$C:$Q,14,0),"")</f>
        <v/>
      </c>
      <c r="N295" s="61" t="str">
        <f>IFERROR(VLOOKUP($E:$E,Input!$C:$Q,15,0),"")</f>
        <v/>
      </c>
      <c r="P295" s="21" t="str">
        <f t="shared" si="4"/>
        <v>294,**</v>
      </c>
      <c r="Q295" s="21" t="s">
        <v>46</v>
      </c>
      <c r="R295" s="21">
        <v>6042070338</v>
      </c>
      <c r="T295" s="69" t="s">
        <v>47</v>
      </c>
      <c r="V295" s="21">
        <v>294</v>
      </c>
    </row>
    <row r="296" spans="1:22" ht="15.75">
      <c r="A296" s="11" t="str">
        <f>IFERROR(VLOOKUP($E:$E,scan!$A:$B,2,0),"**")</f>
        <v>**</v>
      </c>
      <c r="B296" s="11" t="str">
        <f>IFERROR(VLOOKUP($E296,scan!A:C,3,0),"**")</f>
        <v>**</v>
      </c>
      <c r="C296" s="58">
        <v>295</v>
      </c>
      <c r="E296" s="36"/>
      <c r="G296" s="64" t="s">
        <v>45</v>
      </c>
      <c r="H296" s="39">
        <v>0</v>
      </c>
      <c r="J296" s="21" t="e">
        <f>VLOOKUP(E296,Input!C:J,5,0)</f>
        <v>#N/A</v>
      </c>
      <c r="K296" s="21" t="e">
        <f>VLOOKUP(E296,Input!C:G,5,0)</f>
        <v>#N/A</v>
      </c>
      <c r="L296" s="61" t="str">
        <f>IFERROR(VLOOKUP($E:$E,Input!$C:$Q,12,0),"")</f>
        <v/>
      </c>
      <c r="M296" s="61" t="str">
        <f>IFERROR(VLOOKUP($E:$E,Input!$C:$Q,14,0),"")</f>
        <v/>
      </c>
      <c r="N296" s="61" t="str">
        <f>IFERROR(VLOOKUP($E:$E,Input!$C:$Q,15,0),"")</f>
        <v/>
      </c>
      <c r="P296" s="21" t="str">
        <f t="shared" si="4"/>
        <v>295,**</v>
      </c>
      <c r="Q296" s="21" t="s">
        <v>46</v>
      </c>
      <c r="R296" s="21">
        <v>6042070338</v>
      </c>
      <c r="T296" s="69" t="s">
        <v>47</v>
      </c>
      <c r="V296" s="21">
        <v>295</v>
      </c>
    </row>
    <row r="297" spans="1:22" ht="15.75">
      <c r="A297" s="11" t="str">
        <f>IFERROR(VLOOKUP($E:$E,scan!$A:$B,2,0),"**")</f>
        <v>**</v>
      </c>
      <c r="B297" s="11" t="str">
        <f>IFERROR(VLOOKUP($E297,scan!A:C,3,0),"**")</f>
        <v>**</v>
      </c>
      <c r="C297" s="58">
        <v>296</v>
      </c>
      <c r="E297" s="36"/>
      <c r="G297" s="64" t="s">
        <v>45</v>
      </c>
      <c r="H297" s="39">
        <v>0</v>
      </c>
      <c r="J297" s="21" t="e">
        <f>VLOOKUP(E297,Input!C:J,5,0)</f>
        <v>#N/A</v>
      </c>
      <c r="K297" s="21" t="e">
        <f>VLOOKUP(E297,Input!C:G,5,0)</f>
        <v>#N/A</v>
      </c>
      <c r="L297" s="61" t="str">
        <f>IFERROR(VLOOKUP($E:$E,Input!$C:$Q,12,0),"")</f>
        <v/>
      </c>
      <c r="M297" s="61" t="str">
        <f>IFERROR(VLOOKUP($E:$E,Input!$C:$Q,14,0),"")</f>
        <v/>
      </c>
      <c r="N297" s="61" t="str">
        <f>IFERROR(VLOOKUP($E:$E,Input!$C:$Q,15,0),"")</f>
        <v/>
      </c>
      <c r="P297" s="21" t="str">
        <f t="shared" si="4"/>
        <v>296,**</v>
      </c>
      <c r="Q297" s="21" t="s">
        <v>46</v>
      </c>
      <c r="R297" s="21">
        <v>6042070338</v>
      </c>
      <c r="T297" s="69" t="s">
        <v>47</v>
      </c>
      <c r="V297" s="21">
        <v>296</v>
      </c>
    </row>
    <row r="298" spans="1:22" ht="15.75">
      <c r="A298" s="11" t="str">
        <f>IFERROR(VLOOKUP($E:$E,scan!$A:$B,2,0),"**")</f>
        <v>**</v>
      </c>
      <c r="B298" s="11" t="str">
        <f>IFERROR(VLOOKUP($E298,scan!A:C,3,0),"**")</f>
        <v>**</v>
      </c>
      <c r="C298" s="58">
        <v>297</v>
      </c>
      <c r="E298" s="36"/>
      <c r="G298" s="64" t="s">
        <v>45</v>
      </c>
      <c r="H298" s="39">
        <v>0</v>
      </c>
      <c r="J298" s="21" t="e">
        <f>VLOOKUP(E298,Input!C:J,5,0)</f>
        <v>#N/A</v>
      </c>
      <c r="K298" s="21" t="e">
        <f>VLOOKUP(E298,Input!C:G,5,0)</f>
        <v>#N/A</v>
      </c>
      <c r="L298" s="61" t="str">
        <f>IFERROR(VLOOKUP($E:$E,Input!$C:$Q,12,0),"")</f>
        <v/>
      </c>
      <c r="M298" s="61" t="str">
        <f>IFERROR(VLOOKUP($E:$E,Input!$C:$Q,14,0),"")</f>
        <v/>
      </c>
      <c r="N298" s="61" t="str">
        <f>IFERROR(VLOOKUP($E:$E,Input!$C:$Q,15,0),"")</f>
        <v/>
      </c>
      <c r="P298" s="21" t="str">
        <f t="shared" si="4"/>
        <v>297,**</v>
      </c>
      <c r="Q298" s="21" t="s">
        <v>46</v>
      </c>
      <c r="R298" s="21">
        <v>6042070338</v>
      </c>
      <c r="T298" s="69" t="s">
        <v>47</v>
      </c>
      <c r="V298" s="21">
        <v>297</v>
      </c>
    </row>
    <row r="299" spans="1:22" ht="15.75">
      <c r="A299" s="11" t="str">
        <f>IFERROR(VLOOKUP($E:$E,scan!$A:$B,2,0),"**")</f>
        <v>**</v>
      </c>
      <c r="B299" s="11" t="str">
        <f>IFERROR(VLOOKUP($E299,scan!A:C,3,0),"**")</f>
        <v>**</v>
      </c>
      <c r="C299" s="58">
        <v>298</v>
      </c>
      <c r="E299" s="36"/>
      <c r="G299" s="64" t="s">
        <v>45</v>
      </c>
      <c r="H299" s="39">
        <v>0</v>
      </c>
      <c r="J299" s="21" t="e">
        <f>VLOOKUP(E299,Input!C:J,5,0)</f>
        <v>#N/A</v>
      </c>
      <c r="K299" s="21" t="e">
        <f>VLOOKUP(E299,Input!C:G,5,0)</f>
        <v>#N/A</v>
      </c>
      <c r="L299" s="61" t="str">
        <f>IFERROR(VLOOKUP($E:$E,Input!$C:$Q,12,0),"")</f>
        <v/>
      </c>
      <c r="M299" s="61" t="str">
        <f>IFERROR(VLOOKUP($E:$E,Input!$C:$Q,14,0),"")</f>
        <v/>
      </c>
      <c r="N299" s="61" t="str">
        <f>IFERROR(VLOOKUP($E:$E,Input!$C:$Q,15,0),"")</f>
        <v/>
      </c>
      <c r="P299" s="21" t="str">
        <f t="shared" si="4"/>
        <v>298,**</v>
      </c>
      <c r="Q299" s="21" t="s">
        <v>46</v>
      </c>
      <c r="R299" s="21">
        <v>6042070338</v>
      </c>
      <c r="T299" s="69" t="s">
        <v>47</v>
      </c>
      <c r="V299" s="21">
        <v>298</v>
      </c>
    </row>
    <row r="300" spans="1:22" ht="15.75">
      <c r="A300" s="11" t="str">
        <f>IFERROR(VLOOKUP($E:$E,scan!$A:$B,2,0),"**")</f>
        <v>**</v>
      </c>
      <c r="B300" s="11" t="str">
        <f>IFERROR(VLOOKUP($E300,scan!A:C,3,0),"**")</f>
        <v>**</v>
      </c>
      <c r="C300" s="58">
        <v>299</v>
      </c>
      <c r="E300" s="36"/>
      <c r="G300" s="64" t="s">
        <v>45</v>
      </c>
      <c r="H300" s="39">
        <v>0</v>
      </c>
      <c r="J300" s="21" t="e">
        <f>VLOOKUP(E300,Input!C:J,5,0)</f>
        <v>#N/A</v>
      </c>
      <c r="K300" s="21" t="e">
        <f>VLOOKUP(E300,Input!C:G,5,0)</f>
        <v>#N/A</v>
      </c>
      <c r="L300" s="61" t="str">
        <f>IFERROR(VLOOKUP($E:$E,Input!$C:$Q,12,0),"")</f>
        <v/>
      </c>
      <c r="M300" s="61" t="str">
        <f>IFERROR(VLOOKUP($E:$E,Input!$C:$Q,14,0),"")</f>
        <v/>
      </c>
      <c r="N300" s="61" t="str">
        <f>IFERROR(VLOOKUP($E:$E,Input!$C:$Q,15,0),"")</f>
        <v/>
      </c>
      <c r="P300" s="21" t="str">
        <f t="shared" si="4"/>
        <v>299,**</v>
      </c>
      <c r="Q300" s="21" t="s">
        <v>46</v>
      </c>
      <c r="R300" s="21">
        <v>6042070338</v>
      </c>
      <c r="T300" s="69" t="s">
        <v>47</v>
      </c>
      <c r="V300" s="21">
        <v>299</v>
      </c>
    </row>
    <row r="301" spans="1:22" ht="15.75">
      <c r="A301" s="11" t="str">
        <f>IFERROR(VLOOKUP($E:$E,scan!$A:$B,2,0),"**")</f>
        <v>**</v>
      </c>
      <c r="B301" s="11" t="str">
        <f>IFERROR(VLOOKUP($E301,scan!A:C,3,0),"**")</f>
        <v>**</v>
      </c>
      <c r="C301" s="58">
        <v>300</v>
      </c>
      <c r="E301" s="36"/>
      <c r="G301" s="64" t="s">
        <v>45</v>
      </c>
      <c r="H301" s="39">
        <v>0</v>
      </c>
      <c r="J301" s="21" t="e">
        <f>VLOOKUP(E301,Input!C:J,5,0)</f>
        <v>#N/A</v>
      </c>
      <c r="K301" s="21" t="e">
        <f>VLOOKUP(E301,Input!C:G,5,0)</f>
        <v>#N/A</v>
      </c>
      <c r="L301" s="61" t="str">
        <f>IFERROR(VLOOKUP($E:$E,Input!$C:$Q,12,0),"")</f>
        <v/>
      </c>
      <c r="M301" s="61" t="str">
        <f>IFERROR(VLOOKUP($E:$E,Input!$C:$Q,14,0),"")</f>
        <v/>
      </c>
      <c r="N301" s="61" t="str">
        <f>IFERROR(VLOOKUP($E:$E,Input!$C:$Q,15,0),"")</f>
        <v/>
      </c>
      <c r="P301" s="21" t="str">
        <f t="shared" si="4"/>
        <v>300,**</v>
      </c>
      <c r="Q301" s="21" t="s">
        <v>46</v>
      </c>
      <c r="R301" s="21">
        <v>6042070338</v>
      </c>
      <c r="T301" s="69" t="s">
        <v>47</v>
      </c>
      <c r="V301" s="21">
        <v>300</v>
      </c>
    </row>
    <row r="302" spans="1:22" ht="15.75">
      <c r="A302" s="11" t="str">
        <f>IFERROR(VLOOKUP($E:$E,scan!$A:$B,2,0),"**")</f>
        <v>**</v>
      </c>
      <c r="B302" s="11" t="str">
        <f>IFERROR(VLOOKUP($E302,scan!A:C,3,0),"**")</f>
        <v>**</v>
      </c>
      <c r="C302" s="58">
        <v>301</v>
      </c>
      <c r="E302" s="36"/>
      <c r="G302" s="64" t="s">
        <v>45</v>
      </c>
      <c r="H302" s="39">
        <v>0</v>
      </c>
      <c r="J302" s="21" t="e">
        <f>VLOOKUP(E302,Input!C:J,5,0)</f>
        <v>#N/A</v>
      </c>
      <c r="K302" s="21" t="e">
        <f>VLOOKUP(E302,Input!C:G,5,0)</f>
        <v>#N/A</v>
      </c>
      <c r="L302" s="61" t="str">
        <f>IFERROR(VLOOKUP($E:$E,Input!$C:$Q,12,0),"")</f>
        <v/>
      </c>
      <c r="M302" s="61" t="str">
        <f>IFERROR(VLOOKUP($E:$E,Input!$C:$Q,14,0),"")</f>
        <v/>
      </c>
      <c r="N302" s="61" t="str">
        <f>IFERROR(VLOOKUP($E:$E,Input!$C:$Q,15,0),"")</f>
        <v/>
      </c>
      <c r="P302" s="21" t="str">
        <f t="shared" si="4"/>
        <v>301,**</v>
      </c>
      <c r="Q302" s="21" t="s">
        <v>46</v>
      </c>
      <c r="R302" s="21">
        <v>6042070338</v>
      </c>
      <c r="T302" s="69" t="s">
        <v>47</v>
      </c>
      <c r="V302" s="21">
        <v>301</v>
      </c>
    </row>
    <row r="303" spans="1:22" ht="15.75">
      <c r="A303" s="11" t="str">
        <f>IFERROR(VLOOKUP($E:$E,scan!$A:$B,2,0),"**")</f>
        <v>**</v>
      </c>
      <c r="B303" s="11" t="str">
        <f>IFERROR(VLOOKUP($E303,scan!A:C,3,0),"**")</f>
        <v>**</v>
      </c>
      <c r="C303" s="58">
        <v>302</v>
      </c>
      <c r="E303" s="36"/>
      <c r="G303" s="64" t="s">
        <v>45</v>
      </c>
      <c r="H303" s="39">
        <v>0</v>
      </c>
      <c r="J303" s="21" t="e">
        <f>VLOOKUP(E303,Input!C:J,5,0)</f>
        <v>#N/A</v>
      </c>
      <c r="K303" s="21" t="e">
        <f>VLOOKUP(E303,Input!C:G,5,0)</f>
        <v>#N/A</v>
      </c>
      <c r="L303" s="61" t="str">
        <f>IFERROR(VLOOKUP($E:$E,Input!$C:$Q,12,0),"")</f>
        <v/>
      </c>
      <c r="M303" s="61" t="str">
        <f>IFERROR(VLOOKUP($E:$E,Input!$C:$Q,14,0),"")</f>
        <v/>
      </c>
      <c r="N303" s="61" t="str">
        <f>IFERROR(VLOOKUP($E:$E,Input!$C:$Q,15,0),"")</f>
        <v/>
      </c>
      <c r="P303" s="21" t="str">
        <f t="shared" si="4"/>
        <v>302,**</v>
      </c>
      <c r="Q303" s="21" t="s">
        <v>46</v>
      </c>
      <c r="R303" s="21">
        <v>6042070338</v>
      </c>
      <c r="T303" s="69" t="s">
        <v>47</v>
      </c>
      <c r="V303" s="21">
        <v>302</v>
      </c>
    </row>
    <row r="304" spans="1:22" ht="15.75">
      <c r="A304" s="11" t="str">
        <f>IFERROR(VLOOKUP($E:$E,scan!$A:$B,2,0),"**")</f>
        <v>**</v>
      </c>
      <c r="B304" s="11" t="str">
        <f>IFERROR(VLOOKUP($E304,scan!A:C,3,0),"**")</f>
        <v>**</v>
      </c>
      <c r="C304" s="58">
        <v>303</v>
      </c>
      <c r="E304" s="36"/>
      <c r="G304" s="64" t="s">
        <v>45</v>
      </c>
      <c r="H304" s="39">
        <v>0</v>
      </c>
      <c r="J304" s="21" t="e">
        <f>VLOOKUP(E304,Input!C:J,5,0)</f>
        <v>#N/A</v>
      </c>
      <c r="K304" s="21" t="e">
        <f>VLOOKUP(E304,Input!C:G,5,0)</f>
        <v>#N/A</v>
      </c>
      <c r="L304" s="61" t="str">
        <f>IFERROR(VLOOKUP($E:$E,Input!$C:$Q,12,0),"")</f>
        <v/>
      </c>
      <c r="M304" s="61" t="str">
        <f>IFERROR(VLOOKUP($E:$E,Input!$C:$Q,14,0),"")</f>
        <v/>
      </c>
      <c r="N304" s="61" t="str">
        <f>IFERROR(VLOOKUP($E:$E,Input!$C:$Q,15,0),"")</f>
        <v/>
      </c>
      <c r="P304" s="21" t="str">
        <f t="shared" si="4"/>
        <v>303,**</v>
      </c>
      <c r="Q304" s="21" t="s">
        <v>46</v>
      </c>
      <c r="R304" s="21">
        <v>6042070338</v>
      </c>
      <c r="T304" s="69" t="s">
        <v>47</v>
      </c>
      <c r="V304" s="21">
        <v>303</v>
      </c>
    </row>
    <row r="305" spans="1:22" ht="15.75">
      <c r="A305" s="11" t="str">
        <f>IFERROR(VLOOKUP($E:$E,scan!$A:$B,2,0),"**")</f>
        <v>**</v>
      </c>
      <c r="B305" s="11" t="str">
        <f>IFERROR(VLOOKUP($E305,scan!A:C,3,0),"**")</f>
        <v>**</v>
      </c>
      <c r="C305" s="58">
        <v>304</v>
      </c>
      <c r="E305" s="36"/>
      <c r="G305" s="64" t="s">
        <v>45</v>
      </c>
      <c r="H305" s="39">
        <v>0</v>
      </c>
      <c r="J305" s="21" t="e">
        <f>VLOOKUP(E305,Input!C:J,5,0)</f>
        <v>#N/A</v>
      </c>
      <c r="K305" s="21" t="e">
        <f>VLOOKUP(E305,Input!C:G,5,0)</f>
        <v>#N/A</v>
      </c>
      <c r="L305" s="61" t="str">
        <f>IFERROR(VLOOKUP($E:$E,Input!$C:$Q,12,0),"")</f>
        <v/>
      </c>
      <c r="M305" s="61" t="str">
        <f>IFERROR(VLOOKUP($E:$E,Input!$C:$Q,14,0),"")</f>
        <v/>
      </c>
      <c r="N305" s="61" t="str">
        <f>IFERROR(VLOOKUP($E:$E,Input!$C:$Q,15,0),"")</f>
        <v/>
      </c>
      <c r="P305" s="21" t="str">
        <f t="shared" si="4"/>
        <v>304,**</v>
      </c>
      <c r="Q305" s="21" t="s">
        <v>46</v>
      </c>
      <c r="R305" s="21">
        <v>6042070338</v>
      </c>
      <c r="T305" s="69" t="s">
        <v>47</v>
      </c>
      <c r="V305" s="21">
        <v>304</v>
      </c>
    </row>
    <row r="306" spans="1:22" ht="15.75">
      <c r="A306" s="11" t="str">
        <f>IFERROR(VLOOKUP($E:$E,scan!$A:$B,2,0),"**")</f>
        <v>**</v>
      </c>
      <c r="B306" s="11" t="str">
        <f>IFERROR(VLOOKUP($E306,scan!A:C,3,0),"**")</f>
        <v>**</v>
      </c>
      <c r="C306" s="58">
        <v>305</v>
      </c>
      <c r="E306" s="36"/>
      <c r="G306" s="64" t="s">
        <v>45</v>
      </c>
      <c r="H306" s="39">
        <v>0</v>
      </c>
      <c r="J306" s="21" t="e">
        <f>VLOOKUP(E306,Input!C:J,5,0)</f>
        <v>#N/A</v>
      </c>
      <c r="K306" s="21" t="e">
        <f>VLOOKUP(E306,Input!C:G,5,0)</f>
        <v>#N/A</v>
      </c>
      <c r="L306" s="61" t="str">
        <f>IFERROR(VLOOKUP($E:$E,Input!$C:$Q,12,0),"")</f>
        <v/>
      </c>
      <c r="M306" s="61" t="str">
        <f>IFERROR(VLOOKUP($E:$E,Input!$C:$Q,14,0),"")</f>
        <v/>
      </c>
      <c r="N306" s="61" t="str">
        <f>IFERROR(VLOOKUP($E:$E,Input!$C:$Q,15,0),"")</f>
        <v/>
      </c>
      <c r="P306" s="21" t="str">
        <f t="shared" si="4"/>
        <v>305,**</v>
      </c>
      <c r="Q306" s="21" t="s">
        <v>46</v>
      </c>
      <c r="R306" s="21">
        <v>6042070338</v>
      </c>
      <c r="T306" s="69" t="s">
        <v>47</v>
      </c>
      <c r="V306" s="21">
        <v>305</v>
      </c>
    </row>
    <row r="307" spans="1:22" ht="15.75">
      <c r="A307" s="11" t="str">
        <f>IFERROR(VLOOKUP($E:$E,scan!$A:$B,2,0),"**")</f>
        <v>**</v>
      </c>
      <c r="B307" s="11" t="str">
        <f>IFERROR(VLOOKUP($E307,scan!A:C,3,0),"**")</f>
        <v>**</v>
      </c>
      <c r="C307" s="58">
        <v>306</v>
      </c>
      <c r="E307" s="36"/>
      <c r="G307" s="64" t="s">
        <v>45</v>
      </c>
      <c r="H307" s="39">
        <v>0</v>
      </c>
      <c r="J307" s="21" t="e">
        <f>VLOOKUP(E307,Input!C:J,5,0)</f>
        <v>#N/A</v>
      </c>
      <c r="K307" s="21" t="e">
        <f>VLOOKUP(E307,Input!C:G,5,0)</f>
        <v>#N/A</v>
      </c>
      <c r="L307" s="61" t="str">
        <f>IFERROR(VLOOKUP($E:$E,Input!$C:$Q,12,0),"")</f>
        <v/>
      </c>
      <c r="M307" s="61" t="str">
        <f>IFERROR(VLOOKUP($E:$E,Input!$C:$Q,14,0),"")</f>
        <v/>
      </c>
      <c r="N307" s="61" t="str">
        <f>IFERROR(VLOOKUP($E:$E,Input!$C:$Q,15,0),"")</f>
        <v/>
      </c>
      <c r="P307" s="21" t="str">
        <f t="shared" si="4"/>
        <v>306,**</v>
      </c>
      <c r="Q307" s="21" t="s">
        <v>46</v>
      </c>
      <c r="R307" s="21">
        <v>6042070338</v>
      </c>
      <c r="T307" s="69" t="s">
        <v>47</v>
      </c>
      <c r="V307" s="21">
        <v>306</v>
      </c>
    </row>
    <row r="308" spans="1:22" ht="15.75">
      <c r="A308" s="11" t="str">
        <f>IFERROR(VLOOKUP($E:$E,scan!$A:$B,2,0),"**")</f>
        <v>**</v>
      </c>
      <c r="B308" s="11" t="str">
        <f>IFERROR(VLOOKUP($E308,scan!A:C,3,0),"**")</f>
        <v>**</v>
      </c>
      <c r="C308" s="58">
        <v>307</v>
      </c>
      <c r="E308" s="36"/>
      <c r="G308" s="64" t="s">
        <v>45</v>
      </c>
      <c r="H308" s="39">
        <v>0</v>
      </c>
      <c r="J308" s="21" t="e">
        <f>VLOOKUP(E308,Input!C:J,5,0)</f>
        <v>#N/A</v>
      </c>
      <c r="K308" s="21" t="e">
        <f>VLOOKUP(E308,Input!C:G,5,0)</f>
        <v>#N/A</v>
      </c>
      <c r="L308" s="61" t="str">
        <f>IFERROR(VLOOKUP($E:$E,Input!$C:$Q,12,0),"")</f>
        <v/>
      </c>
      <c r="M308" s="61" t="str">
        <f>IFERROR(VLOOKUP($E:$E,Input!$C:$Q,14,0),"")</f>
        <v/>
      </c>
      <c r="N308" s="61" t="str">
        <f>IFERROR(VLOOKUP($E:$E,Input!$C:$Q,15,0),"")</f>
        <v/>
      </c>
      <c r="P308" s="21" t="str">
        <f t="shared" si="4"/>
        <v>307,**</v>
      </c>
      <c r="Q308" s="21" t="s">
        <v>46</v>
      </c>
      <c r="R308" s="21">
        <v>6042070338</v>
      </c>
      <c r="T308" s="69" t="s">
        <v>47</v>
      </c>
      <c r="V308" s="21">
        <v>307</v>
      </c>
    </row>
    <row r="309" spans="1:22" ht="15.75">
      <c r="A309" s="11" t="str">
        <f>IFERROR(VLOOKUP($E:$E,scan!$A:$B,2,0),"**")</f>
        <v>**</v>
      </c>
      <c r="B309" s="11" t="str">
        <f>IFERROR(VLOOKUP($E309,scan!A:C,3,0),"**")</f>
        <v>**</v>
      </c>
      <c r="C309" s="58">
        <v>308</v>
      </c>
      <c r="E309" s="36"/>
      <c r="G309" s="64" t="s">
        <v>45</v>
      </c>
      <c r="H309" s="39">
        <v>0</v>
      </c>
      <c r="J309" s="21" t="e">
        <f>VLOOKUP(E309,Input!C:J,5,0)</f>
        <v>#N/A</v>
      </c>
      <c r="K309" s="21" t="e">
        <f>VLOOKUP(E309,Input!C:G,5,0)</f>
        <v>#N/A</v>
      </c>
      <c r="L309" s="61" t="str">
        <f>IFERROR(VLOOKUP($E:$E,Input!$C:$Q,12,0),"")</f>
        <v/>
      </c>
      <c r="M309" s="61" t="str">
        <f>IFERROR(VLOOKUP($E:$E,Input!$C:$Q,14,0),"")</f>
        <v/>
      </c>
      <c r="N309" s="61" t="str">
        <f>IFERROR(VLOOKUP($E:$E,Input!$C:$Q,15,0),"")</f>
        <v/>
      </c>
      <c r="P309" s="21" t="str">
        <f t="shared" si="4"/>
        <v>308,**</v>
      </c>
      <c r="Q309" s="21" t="s">
        <v>46</v>
      </c>
      <c r="R309" s="21">
        <v>6042070338</v>
      </c>
      <c r="T309" s="69" t="s">
        <v>47</v>
      </c>
      <c r="V309" s="21">
        <v>308</v>
      </c>
    </row>
    <row r="310" spans="1:22" ht="15.75">
      <c r="A310" s="11" t="str">
        <f>IFERROR(VLOOKUP($E:$E,scan!$A:$B,2,0),"**")</f>
        <v>**</v>
      </c>
      <c r="B310" s="11" t="str">
        <f>IFERROR(VLOOKUP($E310,scan!A:C,3,0),"**")</f>
        <v>**</v>
      </c>
      <c r="C310" s="58">
        <v>309</v>
      </c>
      <c r="E310" s="36"/>
      <c r="G310" s="64" t="s">
        <v>45</v>
      </c>
      <c r="H310" s="39">
        <v>0</v>
      </c>
      <c r="J310" s="21" t="e">
        <f>VLOOKUP(E310,Input!C:J,5,0)</f>
        <v>#N/A</v>
      </c>
      <c r="K310" s="21" t="e">
        <f>VLOOKUP(E310,Input!C:G,5,0)</f>
        <v>#N/A</v>
      </c>
      <c r="L310" s="61" t="str">
        <f>IFERROR(VLOOKUP($E:$E,Input!$C:$Q,12,0),"")</f>
        <v/>
      </c>
      <c r="M310" s="61" t="str">
        <f>IFERROR(VLOOKUP($E:$E,Input!$C:$Q,14,0),"")</f>
        <v/>
      </c>
      <c r="N310" s="61" t="str">
        <f>IFERROR(VLOOKUP($E:$E,Input!$C:$Q,15,0),"")</f>
        <v/>
      </c>
      <c r="P310" s="21" t="str">
        <f t="shared" si="4"/>
        <v>309,**</v>
      </c>
      <c r="Q310" s="21" t="s">
        <v>46</v>
      </c>
      <c r="R310" s="21">
        <v>6042070338</v>
      </c>
      <c r="T310" s="69" t="s">
        <v>47</v>
      </c>
      <c r="V310" s="21">
        <v>309</v>
      </c>
    </row>
    <row r="311" spans="1:22" ht="15.75">
      <c r="A311" s="11" t="str">
        <f>IFERROR(VLOOKUP($E:$E,scan!$A:$B,2,0),"**")</f>
        <v>**</v>
      </c>
      <c r="B311" s="11" t="str">
        <f>IFERROR(VLOOKUP($E311,scan!A:C,3,0),"**")</f>
        <v>**</v>
      </c>
      <c r="C311" s="58">
        <v>310</v>
      </c>
      <c r="E311" s="36"/>
      <c r="G311" s="64" t="s">
        <v>45</v>
      </c>
      <c r="H311" s="39">
        <v>0</v>
      </c>
      <c r="J311" s="21" t="e">
        <f>VLOOKUP(E311,Input!C:J,5,0)</f>
        <v>#N/A</v>
      </c>
      <c r="K311" s="21" t="e">
        <f>VLOOKUP(E311,Input!C:G,5,0)</f>
        <v>#N/A</v>
      </c>
      <c r="L311" s="61" t="str">
        <f>IFERROR(VLOOKUP($E:$E,Input!$C:$Q,12,0),"")</f>
        <v/>
      </c>
      <c r="M311" s="61" t="str">
        <f>IFERROR(VLOOKUP($E:$E,Input!$C:$Q,14,0),"")</f>
        <v/>
      </c>
      <c r="N311" s="61" t="str">
        <f>IFERROR(VLOOKUP($E:$E,Input!$C:$Q,15,0),"")</f>
        <v/>
      </c>
      <c r="P311" s="21" t="str">
        <f t="shared" si="4"/>
        <v>310,**</v>
      </c>
      <c r="Q311" s="21" t="s">
        <v>46</v>
      </c>
      <c r="R311" s="21">
        <v>6042070338</v>
      </c>
      <c r="T311" s="69" t="s">
        <v>47</v>
      </c>
      <c r="V311" s="21">
        <v>310</v>
      </c>
    </row>
    <row r="312" spans="1:22" ht="15.75">
      <c r="A312" s="11" t="str">
        <f>IFERROR(VLOOKUP($E:$E,scan!$A:$B,2,0),"**")</f>
        <v>**</v>
      </c>
      <c r="B312" s="11" t="str">
        <f>IFERROR(VLOOKUP($E312,scan!A:C,3,0),"**")</f>
        <v>**</v>
      </c>
      <c r="C312" s="58">
        <v>311</v>
      </c>
      <c r="E312" s="36"/>
      <c r="G312" s="64" t="s">
        <v>45</v>
      </c>
      <c r="H312" s="39">
        <v>0</v>
      </c>
      <c r="J312" s="21" t="e">
        <f>VLOOKUP(E312,Input!C:J,5,0)</f>
        <v>#N/A</v>
      </c>
      <c r="K312" s="21" t="e">
        <f>VLOOKUP(E312,Input!C:G,5,0)</f>
        <v>#N/A</v>
      </c>
      <c r="L312" s="61" t="str">
        <f>IFERROR(VLOOKUP($E:$E,Input!$C:$Q,12,0),"")</f>
        <v/>
      </c>
      <c r="M312" s="61" t="str">
        <f>IFERROR(VLOOKUP($E:$E,Input!$C:$Q,14,0),"")</f>
        <v/>
      </c>
      <c r="N312" s="61" t="str">
        <f>IFERROR(VLOOKUP($E:$E,Input!$C:$Q,15,0),"")</f>
        <v/>
      </c>
      <c r="P312" s="21" t="str">
        <f t="shared" si="4"/>
        <v>311,**</v>
      </c>
      <c r="Q312" s="21" t="s">
        <v>46</v>
      </c>
      <c r="R312" s="21">
        <v>6042070338</v>
      </c>
      <c r="T312" s="69" t="s">
        <v>47</v>
      </c>
      <c r="V312" s="21">
        <v>311</v>
      </c>
    </row>
    <row r="313" spans="1:22" ht="15.75">
      <c r="A313" s="11" t="str">
        <f>IFERROR(VLOOKUP($E:$E,scan!$A:$B,2,0),"**")</f>
        <v>**</v>
      </c>
      <c r="B313" s="11" t="str">
        <f>IFERROR(VLOOKUP($E313,scan!A:C,3,0),"**")</f>
        <v>**</v>
      </c>
      <c r="C313" s="58">
        <v>312</v>
      </c>
      <c r="E313" s="36"/>
      <c r="G313" s="64" t="s">
        <v>45</v>
      </c>
      <c r="H313" s="39">
        <v>0</v>
      </c>
      <c r="J313" s="21" t="e">
        <f>VLOOKUP(E313,Input!C:J,5,0)</f>
        <v>#N/A</v>
      </c>
      <c r="K313" s="21" t="e">
        <f>VLOOKUP(E313,Input!C:G,5,0)</f>
        <v>#N/A</v>
      </c>
      <c r="L313" s="61" t="str">
        <f>IFERROR(VLOOKUP($E:$E,Input!$C:$Q,12,0),"")</f>
        <v/>
      </c>
      <c r="M313" s="61" t="str">
        <f>IFERROR(VLOOKUP($E:$E,Input!$C:$Q,14,0),"")</f>
        <v/>
      </c>
      <c r="N313" s="61" t="str">
        <f>IFERROR(VLOOKUP($E:$E,Input!$C:$Q,15,0),"")</f>
        <v/>
      </c>
      <c r="P313" s="21" t="str">
        <f t="shared" si="4"/>
        <v>312,**</v>
      </c>
      <c r="Q313" s="21" t="s">
        <v>46</v>
      </c>
      <c r="R313" s="21">
        <v>6042070338</v>
      </c>
      <c r="T313" s="69" t="s">
        <v>47</v>
      </c>
      <c r="V313" s="21">
        <v>312</v>
      </c>
    </row>
    <row r="314" spans="1:22" ht="15.75">
      <c r="A314" s="11" t="str">
        <f>IFERROR(VLOOKUP($E:$E,scan!$A:$B,2,0),"**")</f>
        <v>**</v>
      </c>
      <c r="B314" s="11" t="str">
        <f>IFERROR(VLOOKUP($E314,scan!A:C,3,0),"**")</f>
        <v>**</v>
      </c>
      <c r="C314" s="58">
        <v>313</v>
      </c>
      <c r="E314" s="36"/>
      <c r="G314" s="64" t="s">
        <v>45</v>
      </c>
      <c r="H314" s="39">
        <v>0</v>
      </c>
      <c r="J314" s="21" t="e">
        <f>VLOOKUP(E314,Input!C:J,5,0)</f>
        <v>#N/A</v>
      </c>
      <c r="K314" s="21" t="e">
        <f>VLOOKUP(E314,Input!C:G,5,0)</f>
        <v>#N/A</v>
      </c>
      <c r="L314" s="61" t="str">
        <f>IFERROR(VLOOKUP($E:$E,Input!$C:$Q,12,0),"")</f>
        <v/>
      </c>
      <c r="M314" s="61" t="str">
        <f>IFERROR(VLOOKUP($E:$E,Input!$C:$Q,14,0),"")</f>
        <v/>
      </c>
      <c r="N314" s="61" t="str">
        <f>IFERROR(VLOOKUP($E:$E,Input!$C:$Q,15,0),"")</f>
        <v/>
      </c>
      <c r="P314" s="21" t="str">
        <f t="shared" si="4"/>
        <v>313,**</v>
      </c>
      <c r="Q314" s="21" t="s">
        <v>46</v>
      </c>
      <c r="R314" s="21">
        <v>6042070338</v>
      </c>
      <c r="T314" s="69" t="s">
        <v>47</v>
      </c>
      <c r="V314" s="21">
        <v>313</v>
      </c>
    </row>
    <row r="315" spans="1:22" ht="15.75">
      <c r="A315" s="11" t="str">
        <f>IFERROR(VLOOKUP($E:$E,scan!$A:$B,2,0),"**")</f>
        <v>**</v>
      </c>
      <c r="B315" s="11" t="str">
        <f>IFERROR(VLOOKUP($E315,scan!A:C,3,0),"**")</f>
        <v>**</v>
      </c>
      <c r="C315" s="58">
        <v>314</v>
      </c>
      <c r="E315" s="36"/>
      <c r="G315" s="64" t="s">
        <v>45</v>
      </c>
      <c r="H315" s="39">
        <v>0</v>
      </c>
      <c r="J315" s="21" t="e">
        <f>VLOOKUP(E315,Input!C:J,5,0)</f>
        <v>#N/A</v>
      </c>
      <c r="K315" s="21" t="e">
        <f>VLOOKUP(E315,Input!C:G,5,0)</f>
        <v>#N/A</v>
      </c>
      <c r="L315" s="61" t="str">
        <f>IFERROR(VLOOKUP($E:$E,Input!$C:$Q,12,0),"")</f>
        <v/>
      </c>
      <c r="M315" s="61" t="str">
        <f>IFERROR(VLOOKUP($E:$E,Input!$C:$Q,14,0),"")</f>
        <v/>
      </c>
      <c r="N315" s="61" t="str">
        <f>IFERROR(VLOOKUP($E:$E,Input!$C:$Q,15,0),"")</f>
        <v/>
      </c>
      <c r="P315" s="21" t="str">
        <f t="shared" si="4"/>
        <v>314,**</v>
      </c>
      <c r="Q315" s="21" t="s">
        <v>46</v>
      </c>
      <c r="R315" s="21">
        <v>6042070338</v>
      </c>
      <c r="T315" s="69" t="s">
        <v>47</v>
      </c>
      <c r="V315" s="21">
        <v>314</v>
      </c>
    </row>
    <row r="316" spans="1:22" ht="15.75">
      <c r="A316" s="11" t="str">
        <f>IFERROR(VLOOKUP($E:$E,scan!$A:$B,2,0),"**")</f>
        <v>**</v>
      </c>
      <c r="B316" s="11" t="str">
        <f>IFERROR(VLOOKUP($E316,scan!A:C,3,0),"**")</f>
        <v>**</v>
      </c>
      <c r="C316" s="58">
        <v>315</v>
      </c>
      <c r="E316" s="36"/>
      <c r="G316" s="64" t="s">
        <v>45</v>
      </c>
      <c r="H316" s="39">
        <v>0</v>
      </c>
      <c r="J316" s="21" t="e">
        <f>VLOOKUP(E316,Input!C:J,5,0)</f>
        <v>#N/A</v>
      </c>
      <c r="K316" s="21" t="e">
        <f>VLOOKUP(E316,Input!C:G,5,0)</f>
        <v>#N/A</v>
      </c>
      <c r="L316" s="61" t="str">
        <f>IFERROR(VLOOKUP($E:$E,Input!$C:$Q,12,0),"")</f>
        <v/>
      </c>
      <c r="M316" s="61" t="str">
        <f>IFERROR(VLOOKUP($E:$E,Input!$C:$Q,14,0),"")</f>
        <v/>
      </c>
      <c r="N316" s="61" t="str">
        <f>IFERROR(VLOOKUP($E:$E,Input!$C:$Q,15,0),"")</f>
        <v/>
      </c>
      <c r="P316" s="21" t="str">
        <f t="shared" si="4"/>
        <v>315,**</v>
      </c>
      <c r="Q316" s="21" t="s">
        <v>46</v>
      </c>
      <c r="R316" s="21">
        <v>6042070338</v>
      </c>
      <c r="T316" s="69" t="s">
        <v>47</v>
      </c>
      <c r="V316" s="21">
        <v>315</v>
      </c>
    </row>
    <row r="317" spans="1:22" ht="15.75">
      <c r="A317" s="11" t="str">
        <f>IFERROR(VLOOKUP($E:$E,scan!$A:$B,2,0),"**")</f>
        <v>**</v>
      </c>
      <c r="B317" s="11" t="str">
        <f>IFERROR(VLOOKUP($E317,scan!A:C,3,0),"**")</f>
        <v>**</v>
      </c>
      <c r="C317" s="58">
        <v>316</v>
      </c>
      <c r="E317" s="36"/>
      <c r="G317" s="64" t="s">
        <v>45</v>
      </c>
      <c r="H317" s="39">
        <v>0</v>
      </c>
      <c r="J317" s="21" t="e">
        <f>VLOOKUP(E317,Input!C:J,5,0)</f>
        <v>#N/A</v>
      </c>
      <c r="K317" s="21" t="e">
        <f>VLOOKUP(E317,Input!C:G,5,0)</f>
        <v>#N/A</v>
      </c>
      <c r="L317" s="61" t="str">
        <f>IFERROR(VLOOKUP($E:$E,Input!$C:$Q,12,0),"")</f>
        <v/>
      </c>
      <c r="M317" s="61" t="str">
        <f>IFERROR(VLOOKUP($E:$E,Input!$C:$Q,14,0),"")</f>
        <v/>
      </c>
      <c r="N317" s="61" t="str">
        <f>IFERROR(VLOOKUP($E:$E,Input!$C:$Q,15,0),"")</f>
        <v/>
      </c>
      <c r="P317" s="21" t="str">
        <f t="shared" si="4"/>
        <v>316,**</v>
      </c>
      <c r="Q317" s="21" t="s">
        <v>46</v>
      </c>
      <c r="R317" s="21">
        <v>6042070338</v>
      </c>
      <c r="T317" s="69" t="s">
        <v>47</v>
      </c>
      <c r="V317" s="21">
        <v>316</v>
      </c>
    </row>
    <row r="318" spans="1:22" ht="15.75">
      <c r="A318" s="11" t="str">
        <f>IFERROR(VLOOKUP($E:$E,scan!$A:$B,2,0),"**")</f>
        <v>**</v>
      </c>
      <c r="B318" s="11" t="str">
        <f>IFERROR(VLOOKUP($E318,scan!A:C,3,0),"**")</f>
        <v>**</v>
      </c>
      <c r="C318" s="58">
        <v>317</v>
      </c>
      <c r="E318" s="36"/>
      <c r="G318" s="64" t="s">
        <v>45</v>
      </c>
      <c r="H318" s="39">
        <v>0</v>
      </c>
      <c r="J318" s="21" t="e">
        <f>VLOOKUP(E318,Input!C:J,5,0)</f>
        <v>#N/A</v>
      </c>
      <c r="K318" s="21" t="e">
        <f>VLOOKUP(E318,Input!C:G,5,0)</f>
        <v>#N/A</v>
      </c>
      <c r="L318" s="61" t="str">
        <f>IFERROR(VLOOKUP($E:$E,Input!$C:$Q,12,0),"")</f>
        <v/>
      </c>
      <c r="M318" s="61" t="str">
        <f>IFERROR(VLOOKUP($E:$E,Input!$C:$Q,14,0),"")</f>
        <v/>
      </c>
      <c r="N318" s="61" t="str">
        <f>IFERROR(VLOOKUP($E:$E,Input!$C:$Q,15,0),"")</f>
        <v/>
      </c>
      <c r="P318" s="21" t="str">
        <f t="shared" si="4"/>
        <v>317,**</v>
      </c>
      <c r="Q318" s="21" t="s">
        <v>46</v>
      </c>
      <c r="R318" s="21">
        <v>6042070338</v>
      </c>
      <c r="T318" s="69" t="s">
        <v>47</v>
      </c>
      <c r="V318" s="21">
        <v>317</v>
      </c>
    </row>
    <row r="319" spans="1:22" ht="15.75">
      <c r="A319" s="11" t="str">
        <f>IFERROR(VLOOKUP($E:$E,scan!$A:$B,2,0),"**")</f>
        <v>**</v>
      </c>
      <c r="B319" s="11" t="str">
        <f>IFERROR(VLOOKUP($E319,scan!A:C,3,0),"**")</f>
        <v>**</v>
      </c>
      <c r="C319" s="58">
        <v>318</v>
      </c>
      <c r="E319" s="36"/>
      <c r="G319" s="64" t="s">
        <v>45</v>
      </c>
      <c r="H319" s="39">
        <v>0</v>
      </c>
      <c r="J319" s="21" t="e">
        <f>VLOOKUP(E319,Input!C:J,5,0)</f>
        <v>#N/A</v>
      </c>
      <c r="K319" s="21" t="e">
        <f>VLOOKUP(E319,Input!C:G,5,0)</f>
        <v>#N/A</v>
      </c>
      <c r="L319" s="61" t="str">
        <f>IFERROR(VLOOKUP($E:$E,Input!$C:$Q,12,0),"")</f>
        <v/>
      </c>
      <c r="M319" s="61" t="str">
        <f>IFERROR(VLOOKUP($E:$E,Input!$C:$Q,14,0),"")</f>
        <v/>
      </c>
      <c r="N319" s="61" t="str">
        <f>IFERROR(VLOOKUP($E:$E,Input!$C:$Q,15,0),"")</f>
        <v/>
      </c>
      <c r="P319" s="21" t="str">
        <f t="shared" si="4"/>
        <v>318,**</v>
      </c>
      <c r="Q319" s="21" t="s">
        <v>46</v>
      </c>
      <c r="R319" s="21">
        <v>6042070338</v>
      </c>
      <c r="T319" s="69" t="s">
        <v>47</v>
      </c>
      <c r="V319" s="21">
        <v>318</v>
      </c>
    </row>
    <row r="320" spans="1:22" ht="15.75">
      <c r="A320" s="11" t="str">
        <f>IFERROR(VLOOKUP($E:$E,scan!$A:$B,2,0),"**")</f>
        <v>**</v>
      </c>
      <c r="B320" s="11" t="str">
        <f>IFERROR(VLOOKUP($E320,scan!A:C,3,0),"**")</f>
        <v>**</v>
      </c>
      <c r="C320" s="58">
        <v>319</v>
      </c>
      <c r="E320" s="36"/>
      <c r="G320" s="64" t="s">
        <v>45</v>
      </c>
      <c r="H320" s="39">
        <v>0</v>
      </c>
      <c r="J320" s="21" t="e">
        <f>VLOOKUP(E320,Input!C:J,5,0)</f>
        <v>#N/A</v>
      </c>
      <c r="K320" s="21" t="e">
        <f>VLOOKUP(E320,Input!C:G,5,0)</f>
        <v>#N/A</v>
      </c>
      <c r="L320" s="61" t="str">
        <f>IFERROR(VLOOKUP($E:$E,Input!$C:$Q,12,0),"")</f>
        <v/>
      </c>
      <c r="M320" s="61" t="str">
        <f>IFERROR(VLOOKUP($E:$E,Input!$C:$Q,14,0),"")</f>
        <v/>
      </c>
      <c r="N320" s="61" t="str">
        <f>IFERROR(VLOOKUP($E:$E,Input!$C:$Q,15,0),"")</f>
        <v/>
      </c>
      <c r="P320" s="21" t="str">
        <f t="shared" si="4"/>
        <v>319,**</v>
      </c>
      <c r="Q320" s="21" t="s">
        <v>46</v>
      </c>
      <c r="R320" s="21">
        <v>6042070338</v>
      </c>
      <c r="T320" s="69" t="s">
        <v>47</v>
      </c>
      <c r="V320" s="21">
        <v>319</v>
      </c>
    </row>
    <row r="321" spans="1:22" ht="15.75">
      <c r="A321" s="11" t="str">
        <f>IFERROR(VLOOKUP($E:$E,scan!$A:$B,2,0),"**")</f>
        <v>**</v>
      </c>
      <c r="B321" s="11" t="str">
        <f>IFERROR(VLOOKUP($E321,scan!A:C,3,0),"**")</f>
        <v>**</v>
      </c>
      <c r="C321" s="58">
        <v>320</v>
      </c>
      <c r="E321" s="36"/>
      <c r="G321" s="64" t="s">
        <v>45</v>
      </c>
      <c r="H321" s="39">
        <v>0</v>
      </c>
      <c r="J321" s="21" t="e">
        <f>VLOOKUP(E321,Input!C:J,5,0)</f>
        <v>#N/A</v>
      </c>
      <c r="K321" s="21" t="e">
        <f>VLOOKUP(E321,Input!C:G,5,0)</f>
        <v>#N/A</v>
      </c>
      <c r="L321" s="61" t="str">
        <f>IFERROR(VLOOKUP($E:$E,Input!$C:$Q,12,0),"")</f>
        <v/>
      </c>
      <c r="M321" s="61" t="str">
        <f>IFERROR(VLOOKUP($E:$E,Input!$C:$Q,14,0),"")</f>
        <v/>
      </c>
      <c r="N321" s="61" t="str">
        <f>IFERROR(VLOOKUP($E:$E,Input!$C:$Q,15,0),"")</f>
        <v/>
      </c>
      <c r="P321" s="21" t="str">
        <f t="shared" si="4"/>
        <v>320,**</v>
      </c>
      <c r="Q321" s="21" t="s">
        <v>46</v>
      </c>
      <c r="R321" s="21">
        <v>6042070338</v>
      </c>
      <c r="T321" s="69" t="s">
        <v>47</v>
      </c>
      <c r="V321" s="21">
        <v>320</v>
      </c>
    </row>
    <row r="322" spans="1:22" ht="15.75">
      <c r="A322" s="11" t="str">
        <f>IFERROR(VLOOKUP($E:$E,scan!$A:$B,2,0),"**")</f>
        <v>**</v>
      </c>
      <c r="B322" s="11" t="str">
        <f>IFERROR(VLOOKUP($E322,scan!A:C,3,0),"**")</f>
        <v>**</v>
      </c>
      <c r="C322" s="58">
        <v>321</v>
      </c>
      <c r="E322" s="36"/>
      <c r="G322" s="64" t="s">
        <v>45</v>
      </c>
      <c r="H322" s="39">
        <v>0</v>
      </c>
      <c r="J322" s="21" t="e">
        <f>VLOOKUP(E322,Input!C:J,5,0)</f>
        <v>#N/A</v>
      </c>
      <c r="K322" s="21" t="e">
        <f>VLOOKUP(E322,Input!C:G,5,0)</f>
        <v>#N/A</v>
      </c>
      <c r="L322" s="61" t="str">
        <f>IFERROR(VLOOKUP($E:$E,Input!$C:$Q,12,0),"")</f>
        <v/>
      </c>
      <c r="M322" s="61" t="str">
        <f>IFERROR(VLOOKUP($E:$E,Input!$C:$Q,14,0),"")</f>
        <v/>
      </c>
      <c r="N322" s="61" t="str">
        <f>IFERROR(VLOOKUP($E:$E,Input!$C:$Q,15,0),"")</f>
        <v/>
      </c>
      <c r="P322" s="21" t="str">
        <f t="shared" si="4"/>
        <v>321,**</v>
      </c>
      <c r="Q322" s="21" t="s">
        <v>46</v>
      </c>
      <c r="R322" s="21">
        <v>6042070338</v>
      </c>
      <c r="T322" s="69" t="s">
        <v>47</v>
      </c>
      <c r="V322" s="21">
        <v>321</v>
      </c>
    </row>
    <row r="323" spans="1:22" ht="15.75">
      <c r="A323" s="11" t="str">
        <f>IFERROR(VLOOKUP($E:$E,scan!$A:$B,2,0),"**")</f>
        <v>**</v>
      </c>
      <c r="B323" s="11" t="str">
        <f>IFERROR(VLOOKUP($E323,scan!A:C,3,0),"**")</f>
        <v>**</v>
      </c>
      <c r="C323" s="58">
        <v>322</v>
      </c>
      <c r="E323" s="36"/>
      <c r="G323" s="64" t="s">
        <v>45</v>
      </c>
      <c r="H323" s="39">
        <v>0</v>
      </c>
      <c r="J323" s="21" t="e">
        <f>VLOOKUP(E323,Input!C:J,5,0)</f>
        <v>#N/A</v>
      </c>
      <c r="K323" s="21" t="e">
        <f>VLOOKUP(E323,Input!C:G,5,0)</f>
        <v>#N/A</v>
      </c>
      <c r="L323" s="61" t="str">
        <f>IFERROR(VLOOKUP($E:$E,Input!$C:$Q,12,0),"")</f>
        <v/>
      </c>
      <c r="M323" s="61" t="str">
        <f>IFERROR(VLOOKUP($E:$E,Input!$C:$Q,14,0),"")</f>
        <v/>
      </c>
      <c r="N323" s="61" t="str">
        <f>IFERROR(VLOOKUP($E:$E,Input!$C:$Q,15,0),"")</f>
        <v/>
      </c>
      <c r="P323" s="21" t="str">
        <f t="shared" ref="P323:P386" si="5">V323&amp;","&amp;B323</f>
        <v>322,**</v>
      </c>
      <c r="Q323" s="21" t="s">
        <v>46</v>
      </c>
      <c r="R323" s="21">
        <v>6042070338</v>
      </c>
      <c r="T323" s="69" t="s">
        <v>47</v>
      </c>
      <c r="V323" s="21">
        <v>322</v>
      </c>
    </row>
    <row r="324" spans="1:22" ht="15.75">
      <c r="A324" s="11" t="str">
        <f>IFERROR(VLOOKUP($E:$E,scan!$A:$B,2,0),"**")</f>
        <v>**</v>
      </c>
      <c r="B324" s="11" t="str">
        <f>IFERROR(VLOOKUP($E324,scan!A:C,3,0),"**")</f>
        <v>**</v>
      </c>
      <c r="C324" s="58">
        <v>323</v>
      </c>
      <c r="E324" s="36"/>
      <c r="G324" s="64" t="s">
        <v>45</v>
      </c>
      <c r="H324" s="39">
        <v>0</v>
      </c>
      <c r="J324" s="21" t="e">
        <f>VLOOKUP(E324,Input!C:J,5,0)</f>
        <v>#N/A</v>
      </c>
      <c r="K324" s="21" t="e">
        <f>VLOOKUP(E324,Input!C:G,5,0)</f>
        <v>#N/A</v>
      </c>
      <c r="L324" s="61" t="str">
        <f>IFERROR(VLOOKUP($E:$E,Input!$C:$Q,12,0),"")</f>
        <v/>
      </c>
      <c r="M324" s="61" t="str">
        <f>IFERROR(VLOOKUP($E:$E,Input!$C:$Q,14,0),"")</f>
        <v/>
      </c>
      <c r="N324" s="61" t="str">
        <f>IFERROR(VLOOKUP($E:$E,Input!$C:$Q,15,0),"")</f>
        <v/>
      </c>
      <c r="P324" s="21" t="str">
        <f t="shared" si="5"/>
        <v>323,**</v>
      </c>
      <c r="Q324" s="21" t="s">
        <v>46</v>
      </c>
      <c r="R324" s="21">
        <v>6042070338</v>
      </c>
      <c r="T324" s="69" t="s">
        <v>47</v>
      </c>
      <c r="V324" s="21">
        <v>323</v>
      </c>
    </row>
    <row r="325" spans="1:22" ht="15.75">
      <c r="A325" s="11" t="str">
        <f>IFERROR(VLOOKUP($E:$E,scan!$A:$B,2,0),"**")</f>
        <v>**</v>
      </c>
      <c r="B325" s="11" t="str">
        <f>IFERROR(VLOOKUP($E325,scan!A:C,3,0),"**")</f>
        <v>**</v>
      </c>
      <c r="C325" s="58">
        <v>324</v>
      </c>
      <c r="E325" s="36"/>
      <c r="G325" s="64" t="s">
        <v>45</v>
      </c>
      <c r="H325" s="39">
        <v>0</v>
      </c>
      <c r="J325" s="21" t="e">
        <f>VLOOKUP(E325,Input!C:J,5,0)</f>
        <v>#N/A</v>
      </c>
      <c r="K325" s="21" t="e">
        <f>VLOOKUP(E325,Input!C:G,5,0)</f>
        <v>#N/A</v>
      </c>
      <c r="L325" s="61" t="str">
        <f>IFERROR(VLOOKUP($E:$E,Input!$C:$Q,12,0),"")</f>
        <v/>
      </c>
      <c r="M325" s="61" t="str">
        <f>IFERROR(VLOOKUP($E:$E,Input!$C:$Q,14,0),"")</f>
        <v/>
      </c>
      <c r="N325" s="61" t="str">
        <f>IFERROR(VLOOKUP($E:$E,Input!$C:$Q,15,0),"")</f>
        <v/>
      </c>
      <c r="P325" s="21" t="str">
        <f t="shared" si="5"/>
        <v>324,**</v>
      </c>
      <c r="Q325" s="21" t="s">
        <v>46</v>
      </c>
      <c r="R325" s="21">
        <v>6042070338</v>
      </c>
      <c r="T325" s="69" t="s">
        <v>47</v>
      </c>
      <c r="V325" s="21">
        <v>324</v>
      </c>
    </row>
    <row r="326" spans="1:22" ht="15.75">
      <c r="A326" s="11" t="str">
        <f>IFERROR(VLOOKUP($E:$E,scan!$A:$B,2,0),"**")</f>
        <v>**</v>
      </c>
      <c r="B326" s="11" t="str">
        <f>IFERROR(VLOOKUP($E326,scan!A:C,3,0),"**")</f>
        <v>**</v>
      </c>
      <c r="C326" s="58">
        <v>325</v>
      </c>
      <c r="E326" s="36"/>
      <c r="G326" s="64" t="s">
        <v>45</v>
      </c>
      <c r="H326" s="39">
        <v>0</v>
      </c>
      <c r="J326" s="21" t="e">
        <f>VLOOKUP(E326,Input!C:J,5,0)</f>
        <v>#N/A</v>
      </c>
      <c r="K326" s="21" t="e">
        <f>VLOOKUP(E326,Input!C:G,5,0)</f>
        <v>#N/A</v>
      </c>
      <c r="L326" s="61" t="str">
        <f>IFERROR(VLOOKUP($E:$E,Input!$C:$Q,12,0),"")</f>
        <v/>
      </c>
      <c r="M326" s="61" t="str">
        <f>IFERROR(VLOOKUP($E:$E,Input!$C:$Q,14,0),"")</f>
        <v/>
      </c>
      <c r="N326" s="61" t="str">
        <f>IFERROR(VLOOKUP($E:$E,Input!$C:$Q,15,0),"")</f>
        <v/>
      </c>
      <c r="P326" s="21" t="str">
        <f t="shared" si="5"/>
        <v>325,**</v>
      </c>
      <c r="Q326" s="21" t="s">
        <v>46</v>
      </c>
      <c r="R326" s="21">
        <v>6042070338</v>
      </c>
      <c r="T326" s="69" t="s">
        <v>47</v>
      </c>
      <c r="V326" s="21">
        <v>325</v>
      </c>
    </row>
    <row r="327" spans="1:22" ht="15.75">
      <c r="A327" s="11" t="str">
        <f>IFERROR(VLOOKUP($E:$E,scan!$A:$B,2,0),"**")</f>
        <v>**</v>
      </c>
      <c r="B327" s="11" t="str">
        <f>IFERROR(VLOOKUP($E327,scan!A:C,3,0),"**")</f>
        <v>**</v>
      </c>
      <c r="C327" s="58">
        <v>326</v>
      </c>
      <c r="E327" s="36"/>
      <c r="G327" s="64" t="s">
        <v>45</v>
      </c>
      <c r="H327" s="39">
        <v>0</v>
      </c>
      <c r="J327" s="21" t="e">
        <f>VLOOKUP(E327,Input!C:J,5,0)</f>
        <v>#N/A</v>
      </c>
      <c r="K327" s="21" t="e">
        <f>VLOOKUP(E327,Input!C:G,5,0)</f>
        <v>#N/A</v>
      </c>
      <c r="L327" s="61" t="str">
        <f>IFERROR(VLOOKUP($E:$E,Input!$C:$Q,12,0),"")</f>
        <v/>
      </c>
      <c r="M327" s="61" t="str">
        <f>IFERROR(VLOOKUP($E:$E,Input!$C:$Q,14,0),"")</f>
        <v/>
      </c>
      <c r="N327" s="61" t="str">
        <f>IFERROR(VLOOKUP($E:$E,Input!$C:$Q,15,0),"")</f>
        <v/>
      </c>
      <c r="P327" s="21" t="str">
        <f t="shared" si="5"/>
        <v>326,**</v>
      </c>
      <c r="Q327" s="21" t="s">
        <v>46</v>
      </c>
      <c r="R327" s="21">
        <v>6042070338</v>
      </c>
      <c r="T327" s="69" t="s">
        <v>47</v>
      </c>
      <c r="V327" s="21">
        <v>326</v>
      </c>
    </row>
    <row r="328" spans="1:22" ht="15.75">
      <c r="A328" s="11" t="str">
        <f>IFERROR(VLOOKUP($E:$E,scan!$A:$B,2,0),"**")</f>
        <v>**</v>
      </c>
      <c r="B328" s="11" t="str">
        <f>IFERROR(VLOOKUP($E328,scan!A:C,3,0),"**")</f>
        <v>**</v>
      </c>
      <c r="C328" s="58">
        <v>327</v>
      </c>
      <c r="E328" s="36"/>
      <c r="G328" s="64" t="s">
        <v>45</v>
      </c>
      <c r="H328" s="39">
        <v>0</v>
      </c>
      <c r="J328" s="21" t="e">
        <f>VLOOKUP(E328,Input!C:J,5,0)</f>
        <v>#N/A</v>
      </c>
      <c r="K328" s="21" t="e">
        <f>VLOOKUP(E328,Input!C:G,5,0)</f>
        <v>#N/A</v>
      </c>
      <c r="L328" s="61" t="str">
        <f>IFERROR(VLOOKUP($E:$E,Input!$C:$Q,12,0),"")</f>
        <v/>
      </c>
      <c r="M328" s="61" t="str">
        <f>IFERROR(VLOOKUP($E:$E,Input!$C:$Q,14,0),"")</f>
        <v/>
      </c>
      <c r="N328" s="61" t="str">
        <f>IFERROR(VLOOKUP($E:$E,Input!$C:$Q,15,0),"")</f>
        <v/>
      </c>
      <c r="P328" s="21" t="str">
        <f t="shared" si="5"/>
        <v>327,**</v>
      </c>
      <c r="Q328" s="21" t="s">
        <v>46</v>
      </c>
      <c r="R328" s="21">
        <v>6042070338</v>
      </c>
      <c r="T328" s="69" t="s">
        <v>47</v>
      </c>
      <c r="V328" s="21">
        <v>327</v>
      </c>
    </row>
    <row r="329" spans="1:22" ht="15.75">
      <c r="A329" s="11" t="str">
        <f>IFERROR(VLOOKUP($E:$E,scan!$A:$B,2,0),"**")</f>
        <v>**</v>
      </c>
      <c r="B329" s="11" t="str">
        <f>IFERROR(VLOOKUP($E329,scan!A:C,3,0),"**")</f>
        <v>**</v>
      </c>
      <c r="C329" s="58">
        <v>328</v>
      </c>
      <c r="E329" s="36"/>
      <c r="G329" s="64" t="s">
        <v>45</v>
      </c>
      <c r="H329" s="39">
        <v>0</v>
      </c>
      <c r="J329" s="21" t="e">
        <f>VLOOKUP(E329,Input!C:J,5,0)</f>
        <v>#N/A</v>
      </c>
      <c r="K329" s="21" t="e">
        <f>VLOOKUP(E329,Input!C:G,5,0)</f>
        <v>#N/A</v>
      </c>
      <c r="L329" s="61" t="str">
        <f>IFERROR(VLOOKUP($E:$E,Input!$C:$Q,12,0),"")</f>
        <v/>
      </c>
      <c r="M329" s="61" t="str">
        <f>IFERROR(VLOOKUP($E:$E,Input!$C:$Q,14,0),"")</f>
        <v/>
      </c>
      <c r="N329" s="61" t="str">
        <f>IFERROR(VLOOKUP($E:$E,Input!$C:$Q,15,0),"")</f>
        <v/>
      </c>
      <c r="P329" s="21" t="str">
        <f t="shared" si="5"/>
        <v>328,**</v>
      </c>
      <c r="Q329" s="21" t="s">
        <v>46</v>
      </c>
      <c r="R329" s="21">
        <v>6042070338</v>
      </c>
      <c r="T329" s="69" t="s">
        <v>47</v>
      </c>
      <c r="V329" s="21">
        <v>328</v>
      </c>
    </row>
    <row r="330" spans="1:22" ht="15.75">
      <c r="A330" s="11" t="str">
        <f>IFERROR(VLOOKUP($E:$E,scan!$A:$B,2,0),"**")</f>
        <v>**</v>
      </c>
      <c r="B330" s="11" t="str">
        <f>IFERROR(VLOOKUP($E330,scan!A:C,3,0),"**")</f>
        <v>**</v>
      </c>
      <c r="C330" s="58">
        <v>329</v>
      </c>
      <c r="E330" s="36"/>
      <c r="G330" s="64" t="s">
        <v>45</v>
      </c>
      <c r="H330" s="39">
        <v>0</v>
      </c>
      <c r="J330" s="21" t="e">
        <f>VLOOKUP(E330,Input!C:J,5,0)</f>
        <v>#N/A</v>
      </c>
      <c r="K330" s="21" t="e">
        <f>VLOOKUP(E330,Input!C:G,5,0)</f>
        <v>#N/A</v>
      </c>
      <c r="L330" s="61" t="str">
        <f>IFERROR(VLOOKUP($E:$E,Input!$C:$Q,12,0),"")</f>
        <v/>
      </c>
      <c r="M330" s="61" t="str">
        <f>IFERROR(VLOOKUP($E:$E,Input!$C:$Q,14,0),"")</f>
        <v/>
      </c>
      <c r="N330" s="61" t="str">
        <f>IFERROR(VLOOKUP($E:$E,Input!$C:$Q,15,0),"")</f>
        <v/>
      </c>
      <c r="P330" s="21" t="str">
        <f t="shared" si="5"/>
        <v>329,**</v>
      </c>
      <c r="Q330" s="21" t="s">
        <v>46</v>
      </c>
      <c r="R330" s="21">
        <v>6042070338</v>
      </c>
      <c r="T330" s="69" t="s">
        <v>47</v>
      </c>
      <c r="V330" s="21">
        <v>329</v>
      </c>
    </row>
    <row r="331" spans="1:22" ht="15.75">
      <c r="A331" s="11" t="str">
        <f>IFERROR(VLOOKUP($E:$E,scan!$A:$B,2,0),"**")</f>
        <v>**</v>
      </c>
      <c r="B331" s="11" t="str">
        <f>IFERROR(VLOOKUP($E331,scan!A:C,3,0),"**")</f>
        <v>**</v>
      </c>
      <c r="C331" s="58">
        <v>330</v>
      </c>
      <c r="E331" s="36"/>
      <c r="G331" s="64" t="s">
        <v>45</v>
      </c>
      <c r="H331" s="39">
        <v>0</v>
      </c>
      <c r="J331" s="21" t="e">
        <f>VLOOKUP(E331,Input!C:J,5,0)</f>
        <v>#N/A</v>
      </c>
      <c r="K331" s="21" t="e">
        <f>VLOOKUP(E331,Input!C:G,5,0)</f>
        <v>#N/A</v>
      </c>
      <c r="L331" s="61" t="str">
        <f>IFERROR(VLOOKUP($E:$E,Input!$C:$Q,12,0),"")</f>
        <v/>
      </c>
      <c r="M331" s="61" t="str">
        <f>IFERROR(VLOOKUP($E:$E,Input!$C:$Q,14,0),"")</f>
        <v/>
      </c>
      <c r="N331" s="61" t="str">
        <f>IFERROR(VLOOKUP($E:$E,Input!$C:$Q,15,0),"")</f>
        <v/>
      </c>
      <c r="P331" s="21" t="str">
        <f t="shared" si="5"/>
        <v>330,**</v>
      </c>
      <c r="Q331" s="21" t="s">
        <v>46</v>
      </c>
      <c r="R331" s="21">
        <v>6042070338</v>
      </c>
      <c r="T331" s="69" t="s">
        <v>47</v>
      </c>
      <c r="V331" s="21">
        <v>330</v>
      </c>
    </row>
    <row r="332" spans="1:22" ht="15.75">
      <c r="A332" s="11" t="str">
        <f>IFERROR(VLOOKUP($E:$E,scan!$A:$B,2,0),"**")</f>
        <v>**</v>
      </c>
      <c r="B332" s="11" t="str">
        <f>IFERROR(VLOOKUP($E332,scan!A:C,3,0),"**")</f>
        <v>**</v>
      </c>
      <c r="C332" s="58">
        <v>331</v>
      </c>
      <c r="E332" s="36"/>
      <c r="G332" s="64" t="s">
        <v>45</v>
      </c>
      <c r="H332" s="39">
        <v>0</v>
      </c>
      <c r="J332" s="21" t="e">
        <f>VLOOKUP(E332,Input!C:J,5,0)</f>
        <v>#N/A</v>
      </c>
      <c r="K332" s="21" t="e">
        <f>VLOOKUP(E332,Input!C:G,5,0)</f>
        <v>#N/A</v>
      </c>
      <c r="L332" s="61" t="str">
        <f>IFERROR(VLOOKUP($E:$E,Input!$C:$Q,12,0),"")</f>
        <v/>
      </c>
      <c r="M332" s="61" t="str">
        <f>IFERROR(VLOOKUP($E:$E,Input!$C:$Q,14,0),"")</f>
        <v/>
      </c>
      <c r="N332" s="61" t="str">
        <f>IFERROR(VLOOKUP($E:$E,Input!$C:$Q,15,0),"")</f>
        <v/>
      </c>
      <c r="P332" s="21" t="str">
        <f t="shared" si="5"/>
        <v>331,**</v>
      </c>
      <c r="Q332" s="21" t="s">
        <v>46</v>
      </c>
      <c r="R332" s="21">
        <v>6042070338</v>
      </c>
      <c r="T332" s="69" t="s">
        <v>47</v>
      </c>
      <c r="V332" s="21">
        <v>331</v>
      </c>
    </row>
    <row r="333" spans="1:22" ht="15.75">
      <c r="A333" s="11" t="str">
        <f>IFERROR(VLOOKUP($E:$E,scan!$A:$B,2,0),"**")</f>
        <v>**</v>
      </c>
      <c r="B333" s="11" t="str">
        <f>IFERROR(VLOOKUP($E333,scan!A:C,3,0),"**")</f>
        <v>**</v>
      </c>
      <c r="C333" s="58">
        <v>332</v>
      </c>
      <c r="E333" s="36"/>
      <c r="G333" s="64" t="s">
        <v>45</v>
      </c>
      <c r="H333" s="39">
        <v>0</v>
      </c>
      <c r="J333" s="21" t="e">
        <f>VLOOKUP(E333,Input!C:J,5,0)</f>
        <v>#N/A</v>
      </c>
      <c r="K333" s="21" t="e">
        <f>VLOOKUP(E333,Input!C:G,5,0)</f>
        <v>#N/A</v>
      </c>
      <c r="L333" s="61" t="str">
        <f>IFERROR(VLOOKUP($E:$E,Input!$C:$Q,12,0),"")</f>
        <v/>
      </c>
      <c r="M333" s="61" t="str">
        <f>IFERROR(VLOOKUP($E:$E,Input!$C:$Q,14,0),"")</f>
        <v/>
      </c>
      <c r="N333" s="61" t="str">
        <f>IFERROR(VLOOKUP($E:$E,Input!$C:$Q,15,0),"")</f>
        <v/>
      </c>
      <c r="P333" s="21" t="str">
        <f t="shared" si="5"/>
        <v>332,**</v>
      </c>
      <c r="Q333" s="21" t="s">
        <v>46</v>
      </c>
      <c r="R333" s="21">
        <v>6042070338</v>
      </c>
      <c r="T333" s="69" t="s">
        <v>47</v>
      </c>
      <c r="V333" s="21">
        <v>332</v>
      </c>
    </row>
    <row r="334" spans="1:22" ht="15.75">
      <c r="A334" s="11" t="str">
        <f>IFERROR(VLOOKUP($E:$E,scan!$A:$B,2,0),"**")</f>
        <v>**</v>
      </c>
      <c r="B334" s="11" t="str">
        <f>IFERROR(VLOOKUP($E334,scan!A:C,3,0),"**")</f>
        <v>**</v>
      </c>
      <c r="C334" s="58">
        <v>333</v>
      </c>
      <c r="E334" s="36"/>
      <c r="G334" s="64" t="s">
        <v>45</v>
      </c>
      <c r="H334" s="39">
        <v>0</v>
      </c>
      <c r="J334" s="21" t="e">
        <f>VLOOKUP(E334,Input!C:J,5,0)</f>
        <v>#N/A</v>
      </c>
      <c r="K334" s="21" t="e">
        <f>VLOOKUP(E334,Input!C:G,5,0)</f>
        <v>#N/A</v>
      </c>
      <c r="L334" s="61" t="str">
        <f>IFERROR(VLOOKUP($E:$E,Input!$C:$Q,12,0),"")</f>
        <v/>
      </c>
      <c r="M334" s="61" t="str">
        <f>IFERROR(VLOOKUP($E:$E,Input!$C:$Q,14,0),"")</f>
        <v/>
      </c>
      <c r="N334" s="61" t="str">
        <f>IFERROR(VLOOKUP($E:$E,Input!$C:$Q,15,0),"")</f>
        <v/>
      </c>
      <c r="P334" s="21" t="str">
        <f t="shared" si="5"/>
        <v>333,**</v>
      </c>
      <c r="Q334" s="21" t="s">
        <v>46</v>
      </c>
      <c r="R334" s="21">
        <v>6042070338</v>
      </c>
      <c r="T334" s="69" t="s">
        <v>47</v>
      </c>
      <c r="V334" s="21">
        <v>333</v>
      </c>
    </row>
    <row r="335" spans="1:22" ht="15.75">
      <c r="A335" s="11" t="str">
        <f>IFERROR(VLOOKUP($E:$E,scan!$A:$B,2,0),"**")</f>
        <v>**</v>
      </c>
      <c r="B335" s="11" t="str">
        <f>IFERROR(VLOOKUP($E335,scan!A:C,3,0),"**")</f>
        <v>**</v>
      </c>
      <c r="C335" s="58">
        <v>334</v>
      </c>
      <c r="E335" s="36"/>
      <c r="G335" s="64" t="s">
        <v>45</v>
      </c>
      <c r="H335" s="39">
        <v>0</v>
      </c>
      <c r="J335" s="21" t="e">
        <f>VLOOKUP(E335,Input!C:J,5,0)</f>
        <v>#N/A</v>
      </c>
      <c r="K335" s="21" t="e">
        <f>VLOOKUP(E335,Input!C:G,5,0)</f>
        <v>#N/A</v>
      </c>
      <c r="L335" s="61" t="str">
        <f>IFERROR(VLOOKUP($E:$E,Input!$C:$Q,12,0),"")</f>
        <v/>
      </c>
      <c r="M335" s="61" t="str">
        <f>IFERROR(VLOOKUP($E:$E,Input!$C:$Q,14,0),"")</f>
        <v/>
      </c>
      <c r="N335" s="61" t="str">
        <f>IFERROR(VLOOKUP($E:$E,Input!$C:$Q,15,0),"")</f>
        <v/>
      </c>
      <c r="P335" s="21" t="str">
        <f t="shared" si="5"/>
        <v>334,**</v>
      </c>
      <c r="Q335" s="21" t="s">
        <v>46</v>
      </c>
      <c r="R335" s="21">
        <v>6042070338</v>
      </c>
      <c r="T335" s="69" t="s">
        <v>47</v>
      </c>
      <c r="V335" s="21">
        <v>334</v>
      </c>
    </row>
    <row r="336" spans="1:22" ht="15.75">
      <c r="A336" s="11" t="str">
        <f>IFERROR(VLOOKUP($E:$E,scan!$A:$B,2,0),"**")</f>
        <v>**</v>
      </c>
      <c r="B336" s="11" t="str">
        <f>IFERROR(VLOOKUP($E336,scan!A:C,3,0),"**")</f>
        <v>**</v>
      </c>
      <c r="C336" s="58">
        <v>335</v>
      </c>
      <c r="E336" s="36"/>
      <c r="G336" s="64" t="s">
        <v>45</v>
      </c>
      <c r="H336" s="39">
        <v>0</v>
      </c>
      <c r="J336" s="21" t="e">
        <f>VLOOKUP(E336,Input!C:J,5,0)</f>
        <v>#N/A</v>
      </c>
      <c r="K336" s="21" t="e">
        <f>VLOOKUP(E336,Input!C:G,5,0)</f>
        <v>#N/A</v>
      </c>
      <c r="L336" s="61" t="str">
        <f>IFERROR(VLOOKUP($E:$E,Input!$C:$Q,12,0),"")</f>
        <v/>
      </c>
      <c r="M336" s="61" t="str">
        <f>IFERROR(VLOOKUP($E:$E,Input!$C:$Q,14,0),"")</f>
        <v/>
      </c>
      <c r="N336" s="61" t="str">
        <f>IFERROR(VLOOKUP($E:$E,Input!$C:$Q,15,0),"")</f>
        <v/>
      </c>
      <c r="P336" s="21" t="str">
        <f t="shared" si="5"/>
        <v>335,**</v>
      </c>
      <c r="Q336" s="21" t="s">
        <v>46</v>
      </c>
      <c r="R336" s="21">
        <v>6042070338</v>
      </c>
      <c r="T336" s="69" t="s">
        <v>47</v>
      </c>
      <c r="V336" s="21">
        <v>335</v>
      </c>
    </row>
    <row r="337" spans="1:22" ht="15.75">
      <c r="A337" s="11" t="str">
        <f>IFERROR(VLOOKUP($E:$E,scan!$A:$B,2,0),"**")</f>
        <v>**</v>
      </c>
      <c r="B337" s="11" t="str">
        <f>IFERROR(VLOOKUP($E337,scan!A:C,3,0),"**")</f>
        <v>**</v>
      </c>
      <c r="C337" s="58">
        <v>336</v>
      </c>
      <c r="E337" s="36"/>
      <c r="G337" s="64" t="s">
        <v>45</v>
      </c>
      <c r="H337" s="39">
        <v>0</v>
      </c>
      <c r="J337" s="21" t="e">
        <f>VLOOKUP(E337,Input!C:J,5,0)</f>
        <v>#N/A</v>
      </c>
      <c r="K337" s="21" t="e">
        <f>VLOOKUP(E337,Input!C:G,5,0)</f>
        <v>#N/A</v>
      </c>
      <c r="L337" s="61" t="str">
        <f>IFERROR(VLOOKUP($E:$E,Input!$C:$Q,12,0),"")</f>
        <v/>
      </c>
      <c r="M337" s="61" t="str">
        <f>IFERROR(VLOOKUP($E:$E,Input!$C:$Q,14,0),"")</f>
        <v/>
      </c>
      <c r="N337" s="61" t="str">
        <f>IFERROR(VLOOKUP($E:$E,Input!$C:$Q,15,0),"")</f>
        <v/>
      </c>
      <c r="P337" s="21" t="str">
        <f t="shared" si="5"/>
        <v>336,**</v>
      </c>
      <c r="Q337" s="21" t="s">
        <v>46</v>
      </c>
      <c r="R337" s="21">
        <v>6042070338</v>
      </c>
      <c r="T337" s="69" t="s">
        <v>47</v>
      </c>
      <c r="V337" s="21">
        <v>336</v>
      </c>
    </row>
    <row r="338" spans="1:22" ht="15.75">
      <c r="A338" s="11" t="str">
        <f>IFERROR(VLOOKUP($E:$E,scan!$A:$B,2,0),"**")</f>
        <v>**</v>
      </c>
      <c r="B338" s="11" t="str">
        <f>IFERROR(VLOOKUP($E338,scan!A:C,3,0),"**")</f>
        <v>**</v>
      </c>
      <c r="C338" s="58">
        <v>337</v>
      </c>
      <c r="E338" s="36"/>
      <c r="G338" s="64" t="s">
        <v>45</v>
      </c>
      <c r="H338" s="39">
        <v>0</v>
      </c>
      <c r="J338" s="21" t="e">
        <f>VLOOKUP(E338,Input!C:J,5,0)</f>
        <v>#N/A</v>
      </c>
      <c r="K338" s="21" t="e">
        <f>VLOOKUP(E338,Input!C:G,5,0)</f>
        <v>#N/A</v>
      </c>
      <c r="L338" s="61" t="str">
        <f>IFERROR(VLOOKUP($E:$E,Input!$C:$Q,12,0),"")</f>
        <v/>
      </c>
      <c r="M338" s="61" t="str">
        <f>IFERROR(VLOOKUP($E:$E,Input!$C:$Q,14,0),"")</f>
        <v/>
      </c>
      <c r="N338" s="61" t="str">
        <f>IFERROR(VLOOKUP($E:$E,Input!$C:$Q,15,0),"")</f>
        <v/>
      </c>
      <c r="P338" s="21" t="str">
        <f t="shared" si="5"/>
        <v>337,**</v>
      </c>
      <c r="Q338" s="21" t="s">
        <v>46</v>
      </c>
      <c r="R338" s="21">
        <v>6042070338</v>
      </c>
      <c r="T338" s="69" t="s">
        <v>47</v>
      </c>
      <c r="V338" s="21">
        <v>337</v>
      </c>
    </row>
    <row r="339" spans="1:22" ht="15.75">
      <c r="A339" s="11" t="str">
        <f>IFERROR(VLOOKUP($E:$E,scan!$A:$B,2,0),"**")</f>
        <v>**</v>
      </c>
      <c r="B339" s="11" t="str">
        <f>IFERROR(VLOOKUP($E339,scan!A:C,3,0),"**")</f>
        <v>**</v>
      </c>
      <c r="C339" s="58">
        <v>338</v>
      </c>
      <c r="E339" s="36"/>
      <c r="G339" s="64" t="s">
        <v>45</v>
      </c>
      <c r="H339" s="39">
        <v>0</v>
      </c>
      <c r="J339" s="21" t="e">
        <f>VLOOKUP(E339,Input!C:J,5,0)</f>
        <v>#N/A</v>
      </c>
      <c r="K339" s="21" t="e">
        <f>VLOOKUP(E339,Input!C:G,5,0)</f>
        <v>#N/A</v>
      </c>
      <c r="L339" s="61" t="str">
        <f>IFERROR(VLOOKUP($E:$E,Input!$C:$Q,12,0),"")</f>
        <v/>
      </c>
      <c r="M339" s="61" t="str">
        <f>IFERROR(VLOOKUP($E:$E,Input!$C:$Q,14,0),"")</f>
        <v/>
      </c>
      <c r="N339" s="61" t="str">
        <f>IFERROR(VLOOKUP($E:$E,Input!$C:$Q,15,0),"")</f>
        <v/>
      </c>
      <c r="P339" s="21" t="str">
        <f t="shared" si="5"/>
        <v>338,**</v>
      </c>
      <c r="Q339" s="21" t="s">
        <v>46</v>
      </c>
      <c r="R339" s="21">
        <v>6042070338</v>
      </c>
      <c r="T339" s="69" t="s">
        <v>47</v>
      </c>
      <c r="V339" s="21">
        <v>338</v>
      </c>
    </row>
    <row r="340" spans="1:22" ht="15.75">
      <c r="A340" s="11" t="str">
        <f>IFERROR(VLOOKUP($E:$E,scan!$A:$B,2,0),"**")</f>
        <v>**</v>
      </c>
      <c r="B340" s="11" t="str">
        <f>IFERROR(VLOOKUP($E340,scan!A:C,3,0),"**")</f>
        <v>**</v>
      </c>
      <c r="C340" s="58">
        <v>339</v>
      </c>
      <c r="E340" s="36"/>
      <c r="G340" s="64" t="s">
        <v>45</v>
      </c>
      <c r="H340" s="39">
        <v>0</v>
      </c>
      <c r="J340" s="21" t="e">
        <f>VLOOKUP(E340,Input!C:J,5,0)</f>
        <v>#N/A</v>
      </c>
      <c r="K340" s="21" t="e">
        <f>VLOOKUP(E340,Input!C:G,5,0)</f>
        <v>#N/A</v>
      </c>
      <c r="L340" s="61" t="str">
        <f>IFERROR(VLOOKUP($E:$E,Input!$C:$Q,12,0),"")</f>
        <v/>
      </c>
      <c r="M340" s="61" t="str">
        <f>IFERROR(VLOOKUP($E:$E,Input!$C:$Q,14,0),"")</f>
        <v/>
      </c>
      <c r="N340" s="61" t="str">
        <f>IFERROR(VLOOKUP($E:$E,Input!$C:$Q,15,0),"")</f>
        <v/>
      </c>
      <c r="P340" s="21" t="str">
        <f t="shared" si="5"/>
        <v>339,**</v>
      </c>
      <c r="Q340" s="21" t="s">
        <v>46</v>
      </c>
      <c r="R340" s="21">
        <v>6042070338</v>
      </c>
      <c r="T340" s="69" t="s">
        <v>47</v>
      </c>
      <c r="V340" s="21">
        <v>339</v>
      </c>
    </row>
    <row r="341" spans="1:22" ht="15.75">
      <c r="A341" s="11" t="str">
        <f>IFERROR(VLOOKUP($E:$E,scan!$A:$B,2,0),"**")</f>
        <v>**</v>
      </c>
      <c r="B341" s="11" t="str">
        <f>IFERROR(VLOOKUP($E341,scan!A:C,3,0),"**")</f>
        <v>**</v>
      </c>
      <c r="C341" s="58">
        <v>340</v>
      </c>
      <c r="E341" s="36"/>
      <c r="G341" s="64" t="s">
        <v>45</v>
      </c>
      <c r="H341" s="39">
        <v>0</v>
      </c>
      <c r="J341" s="21" t="e">
        <f>VLOOKUP(E341,Input!C:J,5,0)</f>
        <v>#N/A</v>
      </c>
      <c r="K341" s="21" t="e">
        <f>VLOOKUP(E341,Input!C:G,5,0)</f>
        <v>#N/A</v>
      </c>
      <c r="L341" s="61" t="str">
        <f>IFERROR(VLOOKUP($E:$E,Input!$C:$Q,12,0),"")</f>
        <v/>
      </c>
      <c r="M341" s="61" t="str">
        <f>IFERROR(VLOOKUP($E:$E,Input!$C:$Q,14,0),"")</f>
        <v/>
      </c>
      <c r="N341" s="61" t="str">
        <f>IFERROR(VLOOKUP($E:$E,Input!$C:$Q,15,0),"")</f>
        <v/>
      </c>
      <c r="P341" s="21" t="str">
        <f t="shared" si="5"/>
        <v>340,**</v>
      </c>
      <c r="Q341" s="21" t="s">
        <v>46</v>
      </c>
      <c r="R341" s="21">
        <v>6042070338</v>
      </c>
      <c r="T341" s="69" t="s">
        <v>47</v>
      </c>
      <c r="V341" s="21">
        <v>340</v>
      </c>
    </row>
    <row r="342" spans="1:22" ht="15.75">
      <c r="A342" s="11" t="str">
        <f>IFERROR(VLOOKUP($E:$E,scan!$A:$B,2,0),"**")</f>
        <v>**</v>
      </c>
      <c r="B342" s="11" t="str">
        <f>IFERROR(VLOOKUP($E342,scan!A:C,3,0),"**")</f>
        <v>**</v>
      </c>
      <c r="C342" s="58">
        <v>341</v>
      </c>
      <c r="E342" s="36"/>
      <c r="G342" s="64" t="s">
        <v>45</v>
      </c>
      <c r="H342" s="39">
        <v>0</v>
      </c>
      <c r="J342" s="21" t="e">
        <f>VLOOKUP(E342,Input!C:J,5,0)</f>
        <v>#N/A</v>
      </c>
      <c r="K342" s="21" t="e">
        <f>VLOOKUP(E342,Input!C:G,5,0)</f>
        <v>#N/A</v>
      </c>
      <c r="L342" s="61" t="str">
        <f>IFERROR(VLOOKUP($E:$E,Input!$C:$Q,12,0),"")</f>
        <v/>
      </c>
      <c r="M342" s="61" t="str">
        <f>IFERROR(VLOOKUP($E:$E,Input!$C:$Q,14,0),"")</f>
        <v/>
      </c>
      <c r="N342" s="61" t="str">
        <f>IFERROR(VLOOKUP($E:$E,Input!$C:$Q,15,0),"")</f>
        <v/>
      </c>
      <c r="P342" s="21" t="str">
        <f t="shared" si="5"/>
        <v>341,**</v>
      </c>
      <c r="Q342" s="21" t="s">
        <v>46</v>
      </c>
      <c r="R342" s="21">
        <v>6042070338</v>
      </c>
      <c r="T342" s="69" t="s">
        <v>47</v>
      </c>
      <c r="V342" s="21">
        <v>341</v>
      </c>
    </row>
    <row r="343" spans="1:22" ht="15.75">
      <c r="A343" s="11" t="str">
        <f>IFERROR(VLOOKUP($E:$E,scan!$A:$B,2,0),"**")</f>
        <v>**</v>
      </c>
      <c r="B343" s="11" t="str">
        <f>IFERROR(VLOOKUP($E343,scan!A:C,3,0),"**")</f>
        <v>**</v>
      </c>
      <c r="C343" s="58">
        <v>342</v>
      </c>
      <c r="E343" s="36"/>
      <c r="G343" s="64" t="s">
        <v>45</v>
      </c>
      <c r="H343" s="39">
        <v>0</v>
      </c>
      <c r="J343" s="21" t="e">
        <f>VLOOKUP(E343,Input!C:J,5,0)</f>
        <v>#N/A</v>
      </c>
      <c r="K343" s="21" t="e">
        <f>VLOOKUP(E343,Input!C:G,5,0)</f>
        <v>#N/A</v>
      </c>
      <c r="L343" s="61" t="str">
        <f>IFERROR(VLOOKUP($E:$E,Input!$C:$Q,12,0),"")</f>
        <v/>
      </c>
      <c r="M343" s="61" t="str">
        <f>IFERROR(VLOOKUP($E:$E,Input!$C:$Q,14,0),"")</f>
        <v/>
      </c>
      <c r="N343" s="61" t="str">
        <f>IFERROR(VLOOKUP($E:$E,Input!$C:$Q,15,0),"")</f>
        <v/>
      </c>
      <c r="P343" s="21" t="str">
        <f t="shared" si="5"/>
        <v>342,**</v>
      </c>
      <c r="Q343" s="21" t="s">
        <v>46</v>
      </c>
      <c r="R343" s="21">
        <v>6042070338</v>
      </c>
      <c r="T343" s="69" t="s">
        <v>47</v>
      </c>
      <c r="V343" s="21">
        <v>342</v>
      </c>
    </row>
    <row r="344" spans="1:22" ht="15.75">
      <c r="A344" s="11" t="str">
        <f>IFERROR(VLOOKUP($E:$E,scan!$A:$B,2,0),"**")</f>
        <v>**</v>
      </c>
      <c r="B344" s="11" t="str">
        <f>IFERROR(VLOOKUP($E344,scan!A:C,3,0),"**")</f>
        <v>**</v>
      </c>
      <c r="C344" s="58">
        <v>343</v>
      </c>
      <c r="E344" s="36"/>
      <c r="G344" s="64" t="s">
        <v>45</v>
      </c>
      <c r="H344" s="39">
        <v>0</v>
      </c>
      <c r="J344" s="21" t="e">
        <f>VLOOKUP(E344,Input!C:J,5,0)</f>
        <v>#N/A</v>
      </c>
      <c r="K344" s="21" t="e">
        <f>VLOOKUP(E344,Input!C:G,5,0)</f>
        <v>#N/A</v>
      </c>
      <c r="L344" s="61" t="str">
        <f>IFERROR(VLOOKUP($E:$E,Input!$C:$Q,12,0),"")</f>
        <v/>
      </c>
      <c r="M344" s="61" t="str">
        <f>IFERROR(VLOOKUP($E:$E,Input!$C:$Q,14,0),"")</f>
        <v/>
      </c>
      <c r="N344" s="61" t="str">
        <f>IFERROR(VLOOKUP($E:$E,Input!$C:$Q,15,0),"")</f>
        <v/>
      </c>
      <c r="P344" s="21" t="str">
        <f t="shared" si="5"/>
        <v>343,**</v>
      </c>
      <c r="Q344" s="21" t="s">
        <v>46</v>
      </c>
      <c r="R344" s="21">
        <v>6042070338</v>
      </c>
      <c r="T344" s="69" t="s">
        <v>47</v>
      </c>
      <c r="V344" s="21">
        <v>343</v>
      </c>
    </row>
    <row r="345" spans="1:22" ht="15.75">
      <c r="A345" s="11" t="str">
        <f>IFERROR(VLOOKUP($E:$E,scan!$A:$B,2,0),"**")</f>
        <v>**</v>
      </c>
      <c r="B345" s="11" t="str">
        <f>IFERROR(VLOOKUP($E345,scan!A:C,3,0),"**")</f>
        <v>**</v>
      </c>
      <c r="C345" s="58">
        <v>344</v>
      </c>
      <c r="E345" s="36"/>
      <c r="G345" s="64" t="s">
        <v>45</v>
      </c>
      <c r="H345" s="39">
        <v>0</v>
      </c>
      <c r="J345" s="21" t="e">
        <f>VLOOKUP(E345,Input!C:J,5,0)</f>
        <v>#N/A</v>
      </c>
      <c r="K345" s="21" t="e">
        <f>VLOOKUP(E345,Input!C:G,5,0)</f>
        <v>#N/A</v>
      </c>
      <c r="L345" s="61" t="str">
        <f>IFERROR(VLOOKUP($E:$E,Input!$C:$Q,12,0),"")</f>
        <v/>
      </c>
      <c r="M345" s="61" t="str">
        <f>IFERROR(VLOOKUP($E:$E,Input!$C:$Q,14,0),"")</f>
        <v/>
      </c>
      <c r="N345" s="61" t="str">
        <f>IFERROR(VLOOKUP($E:$E,Input!$C:$Q,15,0),"")</f>
        <v/>
      </c>
      <c r="P345" s="21" t="str">
        <f t="shared" si="5"/>
        <v>344,**</v>
      </c>
      <c r="Q345" s="21" t="s">
        <v>46</v>
      </c>
      <c r="R345" s="21">
        <v>6042070338</v>
      </c>
      <c r="T345" s="69" t="s">
        <v>47</v>
      </c>
      <c r="V345" s="21">
        <v>344</v>
      </c>
    </row>
    <row r="346" spans="1:22" ht="15.75">
      <c r="A346" s="11" t="str">
        <f>IFERROR(VLOOKUP($E:$E,scan!$A:$B,2,0),"**")</f>
        <v>**</v>
      </c>
      <c r="B346" s="11" t="str">
        <f>IFERROR(VLOOKUP($E346,scan!A:C,3,0),"**")</f>
        <v>**</v>
      </c>
      <c r="C346" s="58">
        <v>345</v>
      </c>
      <c r="E346" s="36"/>
      <c r="G346" s="64" t="s">
        <v>45</v>
      </c>
      <c r="H346" s="39">
        <v>0</v>
      </c>
      <c r="J346" s="21" t="e">
        <f>VLOOKUP(E346,Input!C:J,5,0)</f>
        <v>#N/A</v>
      </c>
      <c r="K346" s="21" t="e">
        <f>VLOOKUP(E346,Input!C:G,5,0)</f>
        <v>#N/A</v>
      </c>
      <c r="L346" s="61" t="str">
        <f>IFERROR(VLOOKUP($E:$E,Input!$C:$Q,12,0),"")</f>
        <v/>
      </c>
      <c r="M346" s="61" t="str">
        <f>IFERROR(VLOOKUP($E:$E,Input!$C:$Q,14,0),"")</f>
        <v/>
      </c>
      <c r="N346" s="61" t="str">
        <f>IFERROR(VLOOKUP($E:$E,Input!$C:$Q,15,0),"")</f>
        <v/>
      </c>
      <c r="P346" s="21" t="str">
        <f t="shared" si="5"/>
        <v>345,**</v>
      </c>
      <c r="Q346" s="21" t="s">
        <v>46</v>
      </c>
      <c r="R346" s="21">
        <v>6042070338</v>
      </c>
      <c r="T346" s="69" t="s">
        <v>47</v>
      </c>
      <c r="V346" s="21">
        <v>345</v>
      </c>
    </row>
    <row r="347" spans="1:22" ht="15.75">
      <c r="A347" s="11" t="str">
        <f>IFERROR(VLOOKUP($E:$E,scan!$A:$B,2,0),"**")</f>
        <v>**</v>
      </c>
      <c r="B347" s="11" t="str">
        <f>IFERROR(VLOOKUP($E347,scan!A:C,3,0),"**")</f>
        <v>**</v>
      </c>
      <c r="C347" s="58">
        <v>346</v>
      </c>
      <c r="E347" s="36"/>
      <c r="G347" s="64" t="s">
        <v>45</v>
      </c>
      <c r="H347" s="39">
        <v>0</v>
      </c>
      <c r="J347" s="21" t="e">
        <f>VLOOKUP(E347,Input!C:J,5,0)</f>
        <v>#N/A</v>
      </c>
      <c r="K347" s="21" t="e">
        <f>VLOOKUP(E347,Input!C:G,5,0)</f>
        <v>#N/A</v>
      </c>
      <c r="L347" s="61" t="str">
        <f>IFERROR(VLOOKUP($E:$E,Input!$C:$Q,12,0),"")</f>
        <v/>
      </c>
      <c r="M347" s="61" t="str">
        <f>IFERROR(VLOOKUP($E:$E,Input!$C:$Q,14,0),"")</f>
        <v/>
      </c>
      <c r="N347" s="61" t="str">
        <f>IFERROR(VLOOKUP($E:$E,Input!$C:$Q,15,0),"")</f>
        <v/>
      </c>
      <c r="P347" s="21" t="str">
        <f t="shared" si="5"/>
        <v>346,**</v>
      </c>
      <c r="Q347" s="21" t="s">
        <v>46</v>
      </c>
      <c r="R347" s="21">
        <v>6042070338</v>
      </c>
      <c r="T347" s="69" t="s">
        <v>47</v>
      </c>
      <c r="V347" s="21">
        <v>346</v>
      </c>
    </row>
    <row r="348" spans="1:22" ht="15.75">
      <c r="A348" s="11" t="str">
        <f>IFERROR(VLOOKUP($E:$E,scan!$A:$B,2,0),"**")</f>
        <v>**</v>
      </c>
      <c r="B348" s="11" t="str">
        <f>IFERROR(VLOOKUP($E348,scan!A:C,3,0),"**")</f>
        <v>**</v>
      </c>
      <c r="C348" s="58">
        <v>347</v>
      </c>
      <c r="E348" s="36"/>
      <c r="G348" s="64" t="s">
        <v>45</v>
      </c>
      <c r="H348" s="39">
        <v>0</v>
      </c>
      <c r="J348" s="21" t="e">
        <f>VLOOKUP(E348,Input!C:J,5,0)</f>
        <v>#N/A</v>
      </c>
      <c r="K348" s="21" t="e">
        <f>VLOOKUP(E348,Input!C:G,5,0)</f>
        <v>#N/A</v>
      </c>
      <c r="L348" s="61" t="str">
        <f>IFERROR(VLOOKUP($E:$E,Input!$C:$Q,12,0),"")</f>
        <v/>
      </c>
      <c r="M348" s="61" t="str">
        <f>IFERROR(VLOOKUP($E:$E,Input!$C:$Q,14,0),"")</f>
        <v/>
      </c>
      <c r="N348" s="61" t="str">
        <f>IFERROR(VLOOKUP($E:$E,Input!$C:$Q,15,0),"")</f>
        <v/>
      </c>
      <c r="P348" s="21" t="str">
        <f t="shared" si="5"/>
        <v>347,**</v>
      </c>
      <c r="Q348" s="21" t="s">
        <v>46</v>
      </c>
      <c r="R348" s="21">
        <v>6042070338</v>
      </c>
      <c r="T348" s="69" t="s">
        <v>47</v>
      </c>
      <c r="V348" s="21">
        <v>347</v>
      </c>
    </row>
    <row r="349" spans="1:22" ht="15.75">
      <c r="A349" s="11" t="str">
        <f>IFERROR(VLOOKUP($E:$E,scan!$A:$B,2,0),"**")</f>
        <v>**</v>
      </c>
      <c r="B349" s="11" t="str">
        <f>IFERROR(VLOOKUP($E349,scan!A:C,3,0),"**")</f>
        <v>**</v>
      </c>
      <c r="C349" s="58">
        <v>348</v>
      </c>
      <c r="E349" s="36"/>
      <c r="G349" s="64" t="s">
        <v>45</v>
      </c>
      <c r="H349" s="39">
        <v>0</v>
      </c>
      <c r="J349" s="21" t="e">
        <f>VLOOKUP(E349,Input!C:J,5,0)</f>
        <v>#N/A</v>
      </c>
      <c r="K349" s="21" t="e">
        <f>VLOOKUP(E349,Input!C:G,5,0)</f>
        <v>#N/A</v>
      </c>
      <c r="L349" s="61" t="str">
        <f>IFERROR(VLOOKUP($E:$E,Input!$C:$Q,12,0),"")</f>
        <v/>
      </c>
      <c r="M349" s="61" t="str">
        <f>IFERROR(VLOOKUP($E:$E,Input!$C:$Q,14,0),"")</f>
        <v/>
      </c>
      <c r="N349" s="61" t="str">
        <f>IFERROR(VLOOKUP($E:$E,Input!$C:$Q,15,0),"")</f>
        <v/>
      </c>
      <c r="P349" s="21" t="str">
        <f t="shared" si="5"/>
        <v>348,**</v>
      </c>
      <c r="Q349" s="21" t="s">
        <v>46</v>
      </c>
      <c r="R349" s="21">
        <v>6042070338</v>
      </c>
      <c r="T349" s="69" t="s">
        <v>47</v>
      </c>
      <c r="V349" s="21">
        <v>348</v>
      </c>
    </row>
    <row r="350" spans="1:22" ht="15.75">
      <c r="A350" s="11" t="str">
        <f>IFERROR(VLOOKUP($E:$E,scan!$A:$B,2,0),"**")</f>
        <v>**</v>
      </c>
      <c r="B350" s="11" t="str">
        <f>IFERROR(VLOOKUP($E350,scan!A:C,3,0),"**")</f>
        <v>**</v>
      </c>
      <c r="C350" s="58">
        <v>349</v>
      </c>
      <c r="E350" s="36"/>
      <c r="G350" s="64" t="s">
        <v>45</v>
      </c>
      <c r="H350" s="39">
        <v>0</v>
      </c>
      <c r="J350" s="21" t="e">
        <f>VLOOKUP(E350,Input!C:J,5,0)</f>
        <v>#N/A</v>
      </c>
      <c r="K350" s="21" t="e">
        <f>VLOOKUP(E350,Input!C:G,5,0)</f>
        <v>#N/A</v>
      </c>
      <c r="L350" s="61" t="str">
        <f>IFERROR(VLOOKUP($E:$E,Input!$C:$Q,12,0),"")</f>
        <v/>
      </c>
      <c r="M350" s="61" t="str">
        <f>IFERROR(VLOOKUP($E:$E,Input!$C:$Q,14,0),"")</f>
        <v/>
      </c>
      <c r="N350" s="61" t="str">
        <f>IFERROR(VLOOKUP($E:$E,Input!$C:$Q,15,0),"")</f>
        <v/>
      </c>
      <c r="P350" s="21" t="str">
        <f t="shared" si="5"/>
        <v>349,**</v>
      </c>
      <c r="Q350" s="21" t="s">
        <v>46</v>
      </c>
      <c r="R350" s="21">
        <v>6042070338</v>
      </c>
      <c r="T350" s="69" t="s">
        <v>47</v>
      </c>
      <c r="V350" s="21">
        <v>349</v>
      </c>
    </row>
    <row r="351" spans="1:22" ht="15.75">
      <c r="A351" s="11" t="str">
        <f>IFERROR(VLOOKUP($E:$E,scan!$A:$B,2,0),"**")</f>
        <v>**</v>
      </c>
      <c r="B351" s="11" t="str">
        <f>IFERROR(VLOOKUP($E351,scan!A:C,3,0),"**")</f>
        <v>**</v>
      </c>
      <c r="C351" s="58">
        <v>350</v>
      </c>
      <c r="E351" s="36"/>
      <c r="G351" s="64" t="s">
        <v>45</v>
      </c>
      <c r="H351" s="39">
        <v>0</v>
      </c>
      <c r="J351" s="21" t="e">
        <f>VLOOKUP(E351,Input!C:J,5,0)</f>
        <v>#N/A</v>
      </c>
      <c r="K351" s="21" t="e">
        <f>VLOOKUP(E351,Input!C:G,5,0)</f>
        <v>#N/A</v>
      </c>
      <c r="L351" s="61" t="str">
        <f>IFERROR(VLOOKUP($E:$E,Input!$C:$Q,12,0),"")</f>
        <v/>
      </c>
      <c r="M351" s="61" t="str">
        <f>IFERROR(VLOOKUP($E:$E,Input!$C:$Q,14,0),"")</f>
        <v/>
      </c>
      <c r="N351" s="61" t="str">
        <f>IFERROR(VLOOKUP($E:$E,Input!$C:$Q,15,0),"")</f>
        <v/>
      </c>
      <c r="P351" s="21" t="str">
        <f t="shared" si="5"/>
        <v>350,**</v>
      </c>
      <c r="Q351" s="21" t="s">
        <v>46</v>
      </c>
      <c r="R351" s="21">
        <v>6042070338</v>
      </c>
      <c r="T351" s="69" t="s">
        <v>47</v>
      </c>
      <c r="V351" s="21">
        <v>350</v>
      </c>
    </row>
    <row r="352" spans="1:22" ht="15.75">
      <c r="A352" s="11" t="str">
        <f>IFERROR(VLOOKUP($E:$E,scan!$A:$B,2,0),"**")</f>
        <v>**</v>
      </c>
      <c r="B352" s="11" t="str">
        <f>IFERROR(VLOOKUP($E352,scan!A:C,3,0),"**")</f>
        <v>**</v>
      </c>
      <c r="C352" s="58">
        <v>351</v>
      </c>
      <c r="E352" s="36"/>
      <c r="G352" s="64" t="s">
        <v>45</v>
      </c>
      <c r="H352" s="39">
        <v>0</v>
      </c>
      <c r="J352" s="21" t="e">
        <f>VLOOKUP(E352,Input!C:J,5,0)</f>
        <v>#N/A</v>
      </c>
      <c r="K352" s="21" t="e">
        <f>VLOOKUP(E352,Input!C:G,5,0)</f>
        <v>#N/A</v>
      </c>
      <c r="L352" s="61" t="str">
        <f>IFERROR(VLOOKUP($E:$E,Input!$C:$Q,12,0),"")</f>
        <v/>
      </c>
      <c r="M352" s="61" t="str">
        <f>IFERROR(VLOOKUP($E:$E,Input!$C:$Q,14,0),"")</f>
        <v/>
      </c>
      <c r="N352" s="61" t="str">
        <f>IFERROR(VLOOKUP($E:$E,Input!$C:$Q,15,0),"")</f>
        <v/>
      </c>
      <c r="P352" s="21" t="str">
        <f t="shared" si="5"/>
        <v>351,**</v>
      </c>
      <c r="Q352" s="21" t="s">
        <v>46</v>
      </c>
      <c r="R352" s="21">
        <v>6042070338</v>
      </c>
      <c r="T352" s="69" t="s">
        <v>47</v>
      </c>
      <c r="V352" s="21">
        <v>351</v>
      </c>
    </row>
    <row r="353" spans="1:22" ht="15.75">
      <c r="A353" s="11" t="str">
        <f>IFERROR(VLOOKUP($E:$E,scan!$A:$B,2,0),"**")</f>
        <v>**</v>
      </c>
      <c r="B353" s="11" t="str">
        <f>IFERROR(VLOOKUP($E353,scan!A:C,3,0),"**")</f>
        <v>**</v>
      </c>
      <c r="C353" s="58">
        <v>352</v>
      </c>
      <c r="E353" s="36"/>
      <c r="G353" s="64" t="s">
        <v>45</v>
      </c>
      <c r="H353" s="39">
        <v>0</v>
      </c>
      <c r="J353" s="21" t="e">
        <f>VLOOKUP(E353,Input!C:J,5,0)</f>
        <v>#N/A</v>
      </c>
      <c r="K353" s="21" t="e">
        <f>VLOOKUP(E353,Input!C:G,5,0)</f>
        <v>#N/A</v>
      </c>
      <c r="L353" s="61" t="str">
        <f>IFERROR(VLOOKUP($E:$E,Input!$C:$Q,12,0),"")</f>
        <v/>
      </c>
      <c r="M353" s="61" t="str">
        <f>IFERROR(VLOOKUP($E:$E,Input!$C:$Q,14,0),"")</f>
        <v/>
      </c>
      <c r="N353" s="61" t="str">
        <f>IFERROR(VLOOKUP($E:$E,Input!$C:$Q,15,0),"")</f>
        <v/>
      </c>
      <c r="P353" s="21" t="str">
        <f t="shared" si="5"/>
        <v>352,**</v>
      </c>
      <c r="Q353" s="21" t="s">
        <v>46</v>
      </c>
      <c r="R353" s="21">
        <v>6042070338</v>
      </c>
      <c r="T353" s="69" t="s">
        <v>47</v>
      </c>
      <c r="V353" s="21">
        <v>352</v>
      </c>
    </row>
    <row r="354" spans="1:22" ht="15.75">
      <c r="A354" s="11" t="str">
        <f>IFERROR(VLOOKUP($E:$E,scan!$A:$B,2,0),"**")</f>
        <v>**</v>
      </c>
      <c r="B354" s="11" t="str">
        <f>IFERROR(VLOOKUP($E354,scan!A:C,3,0),"**")</f>
        <v>**</v>
      </c>
      <c r="C354" s="58">
        <v>353</v>
      </c>
      <c r="E354" s="36"/>
      <c r="G354" s="64" t="s">
        <v>45</v>
      </c>
      <c r="H354" s="39">
        <v>0</v>
      </c>
      <c r="J354" s="21" t="e">
        <f>VLOOKUP(E354,Input!C:J,5,0)</f>
        <v>#N/A</v>
      </c>
      <c r="K354" s="21" t="e">
        <f>VLOOKUP(E354,Input!C:G,5,0)</f>
        <v>#N/A</v>
      </c>
      <c r="L354" s="61" t="str">
        <f>IFERROR(VLOOKUP($E:$E,Input!$C:$Q,12,0),"")</f>
        <v/>
      </c>
      <c r="M354" s="61" t="str">
        <f>IFERROR(VLOOKUP($E:$E,Input!$C:$Q,14,0),"")</f>
        <v/>
      </c>
      <c r="N354" s="61" t="str">
        <f>IFERROR(VLOOKUP($E:$E,Input!$C:$Q,15,0),"")</f>
        <v/>
      </c>
      <c r="P354" s="21" t="str">
        <f t="shared" si="5"/>
        <v>353,**</v>
      </c>
      <c r="Q354" s="21" t="s">
        <v>46</v>
      </c>
      <c r="R354" s="21">
        <v>6042070338</v>
      </c>
      <c r="T354" s="69" t="s">
        <v>47</v>
      </c>
      <c r="V354" s="21">
        <v>353</v>
      </c>
    </row>
    <row r="355" spans="1:22" ht="15.75">
      <c r="A355" s="11" t="str">
        <f>IFERROR(VLOOKUP($E:$E,scan!$A:$B,2,0),"**")</f>
        <v>**</v>
      </c>
      <c r="B355" s="11" t="str">
        <f>IFERROR(VLOOKUP($E355,scan!A:C,3,0),"**")</f>
        <v>**</v>
      </c>
      <c r="C355" s="58">
        <v>354</v>
      </c>
      <c r="E355" s="36"/>
      <c r="G355" s="64" t="s">
        <v>45</v>
      </c>
      <c r="H355" s="39">
        <v>0</v>
      </c>
      <c r="J355" s="21" t="e">
        <f>VLOOKUP(E355,Input!C:J,5,0)</f>
        <v>#N/A</v>
      </c>
      <c r="K355" s="21" t="e">
        <f>VLOOKUP(E355,Input!C:G,5,0)</f>
        <v>#N/A</v>
      </c>
      <c r="L355" s="61" t="str">
        <f>IFERROR(VLOOKUP($E:$E,Input!$C:$Q,12,0),"")</f>
        <v/>
      </c>
      <c r="M355" s="61" t="str">
        <f>IFERROR(VLOOKUP($E:$E,Input!$C:$Q,14,0),"")</f>
        <v/>
      </c>
      <c r="N355" s="61" t="str">
        <f>IFERROR(VLOOKUP($E:$E,Input!$C:$Q,15,0),"")</f>
        <v/>
      </c>
      <c r="P355" s="21" t="str">
        <f t="shared" si="5"/>
        <v>354,**</v>
      </c>
      <c r="Q355" s="21" t="s">
        <v>46</v>
      </c>
      <c r="R355" s="21">
        <v>6042070338</v>
      </c>
      <c r="T355" s="69" t="s">
        <v>47</v>
      </c>
      <c r="V355" s="21">
        <v>354</v>
      </c>
    </row>
    <row r="356" spans="1:22" ht="15.75">
      <c r="A356" s="11" t="str">
        <f>IFERROR(VLOOKUP($E:$E,scan!$A:$B,2,0),"**")</f>
        <v>**</v>
      </c>
      <c r="B356" s="11" t="str">
        <f>IFERROR(VLOOKUP($E356,scan!A:C,3,0),"**")</f>
        <v>**</v>
      </c>
      <c r="C356" s="58">
        <v>355</v>
      </c>
      <c r="E356" s="36"/>
      <c r="G356" s="64" t="s">
        <v>45</v>
      </c>
      <c r="H356" s="39">
        <v>0</v>
      </c>
      <c r="J356" s="21" t="e">
        <f>VLOOKUP(E356,Input!C:J,5,0)</f>
        <v>#N/A</v>
      </c>
      <c r="K356" s="21" t="e">
        <f>VLOOKUP(E356,Input!C:G,5,0)</f>
        <v>#N/A</v>
      </c>
      <c r="L356" s="61" t="str">
        <f>IFERROR(VLOOKUP($E:$E,Input!$C:$Q,12,0),"")</f>
        <v/>
      </c>
      <c r="M356" s="61" t="str">
        <f>IFERROR(VLOOKUP($E:$E,Input!$C:$Q,14,0),"")</f>
        <v/>
      </c>
      <c r="N356" s="61" t="str">
        <f>IFERROR(VLOOKUP($E:$E,Input!$C:$Q,15,0),"")</f>
        <v/>
      </c>
      <c r="P356" s="21" t="str">
        <f t="shared" si="5"/>
        <v>355,**</v>
      </c>
      <c r="Q356" s="21" t="s">
        <v>46</v>
      </c>
      <c r="R356" s="21">
        <v>6042070338</v>
      </c>
      <c r="T356" s="69" t="s">
        <v>47</v>
      </c>
      <c r="V356" s="21">
        <v>355</v>
      </c>
    </row>
    <row r="357" spans="1:22" ht="15.75">
      <c r="A357" s="11" t="str">
        <f>IFERROR(VLOOKUP($E:$E,scan!$A:$B,2,0),"**")</f>
        <v>**</v>
      </c>
      <c r="B357" s="11" t="str">
        <f>IFERROR(VLOOKUP($E357,scan!A:C,3,0),"**")</f>
        <v>**</v>
      </c>
      <c r="C357" s="58">
        <v>356</v>
      </c>
      <c r="E357" s="36"/>
      <c r="G357" s="64" t="s">
        <v>45</v>
      </c>
      <c r="H357" s="39">
        <v>0</v>
      </c>
      <c r="J357" s="21" t="e">
        <f>VLOOKUP(E357,Input!C:J,5,0)</f>
        <v>#N/A</v>
      </c>
      <c r="K357" s="21" t="e">
        <f>VLOOKUP(E357,Input!C:G,5,0)</f>
        <v>#N/A</v>
      </c>
      <c r="L357" s="61" t="str">
        <f>IFERROR(VLOOKUP($E:$E,Input!$C:$Q,12,0),"")</f>
        <v/>
      </c>
      <c r="M357" s="61" t="str">
        <f>IFERROR(VLOOKUP($E:$E,Input!$C:$Q,14,0),"")</f>
        <v/>
      </c>
      <c r="N357" s="61" t="str">
        <f>IFERROR(VLOOKUP($E:$E,Input!$C:$Q,15,0),"")</f>
        <v/>
      </c>
      <c r="P357" s="21" t="str">
        <f t="shared" si="5"/>
        <v>356,**</v>
      </c>
      <c r="Q357" s="21" t="s">
        <v>46</v>
      </c>
      <c r="R357" s="21">
        <v>6042070338</v>
      </c>
      <c r="T357" s="69" t="s">
        <v>47</v>
      </c>
      <c r="V357" s="21">
        <v>356</v>
      </c>
    </row>
    <row r="358" spans="1:22" ht="15.75">
      <c r="A358" s="11" t="str">
        <f>IFERROR(VLOOKUP($E:$E,scan!$A:$B,2,0),"**")</f>
        <v>**</v>
      </c>
      <c r="B358" s="11" t="str">
        <f>IFERROR(VLOOKUP($E358,scan!A:C,3,0),"**")</f>
        <v>**</v>
      </c>
      <c r="C358" s="58">
        <v>357</v>
      </c>
      <c r="E358" s="36"/>
      <c r="G358" s="64" t="s">
        <v>45</v>
      </c>
      <c r="H358" s="39">
        <v>0</v>
      </c>
      <c r="J358" s="21" t="e">
        <f>VLOOKUP(E358,Input!C:J,5,0)</f>
        <v>#N/A</v>
      </c>
      <c r="K358" s="21" t="e">
        <f>VLOOKUP(E358,Input!C:G,5,0)</f>
        <v>#N/A</v>
      </c>
      <c r="L358" s="61" t="str">
        <f>IFERROR(VLOOKUP($E:$E,Input!$C:$Q,12,0),"")</f>
        <v/>
      </c>
      <c r="M358" s="61" t="str">
        <f>IFERROR(VLOOKUP($E:$E,Input!$C:$Q,14,0),"")</f>
        <v/>
      </c>
      <c r="N358" s="61" t="str">
        <f>IFERROR(VLOOKUP($E:$E,Input!$C:$Q,15,0),"")</f>
        <v/>
      </c>
      <c r="P358" s="21" t="str">
        <f t="shared" si="5"/>
        <v>357,**</v>
      </c>
      <c r="Q358" s="21" t="s">
        <v>46</v>
      </c>
      <c r="R358" s="21">
        <v>6042070338</v>
      </c>
      <c r="T358" s="69" t="s">
        <v>47</v>
      </c>
      <c r="V358" s="21">
        <v>357</v>
      </c>
    </row>
    <row r="359" spans="1:22" ht="15.75">
      <c r="A359" s="11" t="str">
        <f>IFERROR(VLOOKUP($E:$E,scan!$A:$B,2,0),"**")</f>
        <v>**</v>
      </c>
      <c r="B359" s="11" t="str">
        <f>IFERROR(VLOOKUP($E359,scan!A:C,3,0),"**")</f>
        <v>**</v>
      </c>
      <c r="C359" s="58">
        <v>358</v>
      </c>
      <c r="E359" s="36"/>
      <c r="G359" s="64" t="s">
        <v>45</v>
      </c>
      <c r="H359" s="39">
        <v>0</v>
      </c>
      <c r="J359" s="21" t="e">
        <f>VLOOKUP(E359,Input!C:J,5,0)</f>
        <v>#N/A</v>
      </c>
      <c r="K359" s="21" t="e">
        <f>VLOOKUP(E359,Input!C:G,5,0)</f>
        <v>#N/A</v>
      </c>
      <c r="L359" s="61" t="str">
        <f>IFERROR(VLOOKUP($E:$E,Input!$C:$Q,12,0),"")</f>
        <v/>
      </c>
      <c r="M359" s="61" t="str">
        <f>IFERROR(VLOOKUP($E:$E,Input!$C:$Q,14,0),"")</f>
        <v/>
      </c>
      <c r="N359" s="61" t="str">
        <f>IFERROR(VLOOKUP($E:$E,Input!$C:$Q,15,0),"")</f>
        <v/>
      </c>
      <c r="P359" s="21" t="str">
        <f t="shared" si="5"/>
        <v>358,**</v>
      </c>
      <c r="Q359" s="21" t="s">
        <v>46</v>
      </c>
      <c r="R359" s="21">
        <v>6042070338</v>
      </c>
      <c r="T359" s="69" t="s">
        <v>47</v>
      </c>
      <c r="V359" s="21">
        <v>358</v>
      </c>
    </row>
    <row r="360" spans="1:22" ht="15.75">
      <c r="A360" s="11" t="str">
        <f>IFERROR(VLOOKUP($E:$E,scan!$A:$B,2,0),"**")</f>
        <v>**</v>
      </c>
      <c r="B360" s="11" t="str">
        <f>IFERROR(VLOOKUP($E360,scan!A:C,3,0),"**")</f>
        <v>**</v>
      </c>
      <c r="C360" s="58">
        <v>359</v>
      </c>
      <c r="E360" s="36"/>
      <c r="G360" s="64" t="s">
        <v>45</v>
      </c>
      <c r="H360" s="39">
        <v>0</v>
      </c>
      <c r="J360" s="21" t="e">
        <f>VLOOKUP(E360,Input!C:J,5,0)</f>
        <v>#N/A</v>
      </c>
      <c r="K360" s="21" t="e">
        <f>VLOOKUP(E360,Input!C:G,5,0)</f>
        <v>#N/A</v>
      </c>
      <c r="L360" s="61" t="str">
        <f>IFERROR(VLOOKUP($E:$E,Input!$C:$Q,12,0),"")</f>
        <v/>
      </c>
      <c r="M360" s="61" t="str">
        <f>IFERROR(VLOOKUP($E:$E,Input!$C:$Q,14,0),"")</f>
        <v/>
      </c>
      <c r="N360" s="61" t="str">
        <f>IFERROR(VLOOKUP($E:$E,Input!$C:$Q,15,0),"")</f>
        <v/>
      </c>
      <c r="P360" s="21" t="str">
        <f t="shared" si="5"/>
        <v>359,**</v>
      </c>
      <c r="Q360" s="21" t="s">
        <v>46</v>
      </c>
      <c r="R360" s="21">
        <v>6042070338</v>
      </c>
      <c r="T360" s="69" t="s">
        <v>47</v>
      </c>
      <c r="V360" s="21">
        <v>359</v>
      </c>
    </row>
    <row r="361" spans="1:22" ht="15.75">
      <c r="A361" s="11" t="str">
        <f>IFERROR(VLOOKUP($E:$E,scan!$A:$B,2,0),"**")</f>
        <v>**</v>
      </c>
      <c r="B361" s="11" t="str">
        <f>IFERROR(VLOOKUP($E361,scan!A:C,3,0),"**")</f>
        <v>**</v>
      </c>
      <c r="C361" s="58">
        <v>360</v>
      </c>
      <c r="E361" s="36"/>
      <c r="G361" s="64" t="s">
        <v>45</v>
      </c>
      <c r="H361" s="39">
        <v>0</v>
      </c>
      <c r="J361" s="21" t="e">
        <f>VLOOKUP(E361,Input!C:J,5,0)</f>
        <v>#N/A</v>
      </c>
      <c r="K361" s="21" t="e">
        <f>VLOOKUP(E361,Input!C:G,5,0)</f>
        <v>#N/A</v>
      </c>
      <c r="L361" s="61" t="str">
        <f>IFERROR(VLOOKUP($E:$E,Input!$C:$Q,12,0),"")</f>
        <v/>
      </c>
      <c r="M361" s="61" t="str">
        <f>IFERROR(VLOOKUP($E:$E,Input!$C:$Q,14,0),"")</f>
        <v/>
      </c>
      <c r="N361" s="61" t="str">
        <f>IFERROR(VLOOKUP($E:$E,Input!$C:$Q,15,0),"")</f>
        <v/>
      </c>
      <c r="P361" s="21" t="str">
        <f t="shared" si="5"/>
        <v>360,**</v>
      </c>
      <c r="Q361" s="21" t="s">
        <v>46</v>
      </c>
      <c r="R361" s="21">
        <v>6042070338</v>
      </c>
      <c r="T361" s="69" t="s">
        <v>47</v>
      </c>
      <c r="V361" s="21">
        <v>360</v>
      </c>
    </row>
    <row r="362" spans="1:22" ht="15.75">
      <c r="A362" s="11" t="str">
        <f>IFERROR(VLOOKUP($E:$E,scan!$A:$B,2,0),"**")</f>
        <v>**</v>
      </c>
      <c r="B362" s="11" t="str">
        <f>IFERROR(VLOOKUP($E362,scan!A:C,3,0),"**")</f>
        <v>**</v>
      </c>
      <c r="C362" s="58">
        <v>361</v>
      </c>
      <c r="E362" s="36"/>
      <c r="G362" s="64" t="s">
        <v>45</v>
      </c>
      <c r="H362" s="39">
        <v>0</v>
      </c>
      <c r="J362" s="21" t="e">
        <f>VLOOKUP(E362,Input!C:J,5,0)</f>
        <v>#N/A</v>
      </c>
      <c r="K362" s="21" t="e">
        <f>VLOOKUP(E362,Input!C:G,5,0)</f>
        <v>#N/A</v>
      </c>
      <c r="L362" s="61" t="str">
        <f>IFERROR(VLOOKUP($E:$E,Input!$C:$Q,12,0),"")</f>
        <v/>
      </c>
      <c r="M362" s="61" t="str">
        <f>IFERROR(VLOOKUP($E:$E,Input!$C:$Q,14,0),"")</f>
        <v/>
      </c>
      <c r="N362" s="61" t="str">
        <f>IFERROR(VLOOKUP($E:$E,Input!$C:$Q,15,0),"")</f>
        <v/>
      </c>
      <c r="P362" s="21" t="str">
        <f t="shared" si="5"/>
        <v>361,**</v>
      </c>
      <c r="Q362" s="21" t="s">
        <v>46</v>
      </c>
      <c r="R362" s="21">
        <v>6042070338</v>
      </c>
      <c r="T362" s="69" t="s">
        <v>47</v>
      </c>
      <c r="V362" s="21">
        <v>361</v>
      </c>
    </row>
    <row r="363" spans="1:22" ht="15.75">
      <c r="A363" s="11" t="str">
        <f>IFERROR(VLOOKUP($E:$E,scan!$A:$B,2,0),"**")</f>
        <v>**</v>
      </c>
      <c r="B363" s="11" t="str">
        <f>IFERROR(VLOOKUP($E363,scan!A:C,3,0),"**")</f>
        <v>**</v>
      </c>
      <c r="C363" s="58">
        <v>362</v>
      </c>
      <c r="E363" s="36"/>
      <c r="G363" s="64" t="s">
        <v>45</v>
      </c>
      <c r="H363" s="39">
        <v>0</v>
      </c>
      <c r="J363" s="21" t="e">
        <f>VLOOKUP(E363,Input!C:J,5,0)</f>
        <v>#N/A</v>
      </c>
      <c r="K363" s="21" t="e">
        <f>VLOOKUP(E363,Input!C:G,5,0)</f>
        <v>#N/A</v>
      </c>
      <c r="L363" s="61" t="str">
        <f>IFERROR(VLOOKUP($E:$E,Input!$C:$Q,12,0),"")</f>
        <v/>
      </c>
      <c r="M363" s="61" t="str">
        <f>IFERROR(VLOOKUP($E:$E,Input!$C:$Q,14,0),"")</f>
        <v/>
      </c>
      <c r="N363" s="61" t="str">
        <f>IFERROR(VLOOKUP($E:$E,Input!$C:$Q,15,0),"")</f>
        <v/>
      </c>
      <c r="P363" s="21" t="str">
        <f t="shared" si="5"/>
        <v>362,**</v>
      </c>
      <c r="Q363" s="21" t="s">
        <v>46</v>
      </c>
      <c r="R363" s="21">
        <v>6042070338</v>
      </c>
      <c r="T363" s="69" t="s">
        <v>47</v>
      </c>
      <c r="V363" s="21">
        <v>362</v>
      </c>
    </row>
    <row r="364" spans="1:22" ht="15.75">
      <c r="A364" s="11" t="str">
        <f>IFERROR(VLOOKUP($E:$E,scan!$A:$B,2,0),"**")</f>
        <v>**</v>
      </c>
      <c r="B364" s="11" t="str">
        <f>IFERROR(VLOOKUP($E364,scan!A:C,3,0),"**")</f>
        <v>**</v>
      </c>
      <c r="C364" s="58">
        <v>363</v>
      </c>
      <c r="E364" s="36"/>
      <c r="G364" s="64" t="s">
        <v>45</v>
      </c>
      <c r="H364" s="39">
        <v>0</v>
      </c>
      <c r="J364" s="21" t="e">
        <f>VLOOKUP(E364,Input!C:J,5,0)</f>
        <v>#N/A</v>
      </c>
      <c r="K364" s="21" t="e">
        <f>VLOOKUP(E364,Input!C:G,5,0)</f>
        <v>#N/A</v>
      </c>
      <c r="L364" s="61" t="str">
        <f>IFERROR(VLOOKUP($E:$E,Input!$C:$Q,12,0),"")</f>
        <v/>
      </c>
      <c r="M364" s="61" t="str">
        <f>IFERROR(VLOOKUP($E:$E,Input!$C:$Q,14,0),"")</f>
        <v/>
      </c>
      <c r="N364" s="61" t="str">
        <f>IFERROR(VLOOKUP($E:$E,Input!$C:$Q,15,0),"")</f>
        <v/>
      </c>
      <c r="P364" s="21" t="str">
        <f t="shared" si="5"/>
        <v>363,**</v>
      </c>
      <c r="Q364" s="21" t="s">
        <v>46</v>
      </c>
      <c r="R364" s="21">
        <v>6042070338</v>
      </c>
      <c r="T364" s="69" t="s">
        <v>47</v>
      </c>
      <c r="V364" s="21">
        <v>363</v>
      </c>
    </row>
    <row r="365" spans="1:22" ht="15.75">
      <c r="A365" s="11" t="str">
        <f>IFERROR(VLOOKUP($E:$E,scan!$A:$B,2,0),"**")</f>
        <v>**</v>
      </c>
      <c r="B365" s="11" t="str">
        <f>IFERROR(VLOOKUP($E365,scan!A:C,3,0),"**")</f>
        <v>**</v>
      </c>
      <c r="C365" s="58">
        <v>364</v>
      </c>
      <c r="E365" s="36"/>
      <c r="G365" s="64" t="s">
        <v>45</v>
      </c>
      <c r="H365" s="39">
        <v>0</v>
      </c>
      <c r="J365" s="21" t="e">
        <f>VLOOKUP(E365,Input!C:J,5,0)</f>
        <v>#N/A</v>
      </c>
      <c r="K365" s="21" t="e">
        <f>VLOOKUP(E365,Input!C:G,5,0)</f>
        <v>#N/A</v>
      </c>
      <c r="L365" s="61" t="str">
        <f>IFERROR(VLOOKUP($E:$E,Input!$C:$Q,12,0),"")</f>
        <v/>
      </c>
      <c r="M365" s="61" t="str">
        <f>IFERROR(VLOOKUP($E:$E,Input!$C:$Q,14,0),"")</f>
        <v/>
      </c>
      <c r="N365" s="61" t="str">
        <f>IFERROR(VLOOKUP($E:$E,Input!$C:$Q,15,0),"")</f>
        <v/>
      </c>
      <c r="P365" s="21" t="str">
        <f t="shared" si="5"/>
        <v>364,**</v>
      </c>
      <c r="Q365" s="21" t="s">
        <v>46</v>
      </c>
      <c r="R365" s="21">
        <v>6042070338</v>
      </c>
      <c r="T365" s="69" t="s">
        <v>47</v>
      </c>
      <c r="V365" s="21">
        <v>364</v>
      </c>
    </row>
    <row r="366" spans="1:22" ht="15.75">
      <c r="A366" s="11" t="str">
        <f>IFERROR(VLOOKUP($E:$E,scan!$A:$B,2,0),"**")</f>
        <v>**</v>
      </c>
      <c r="B366" s="11" t="str">
        <f>IFERROR(VLOOKUP($E366,scan!A:C,3,0),"**")</f>
        <v>**</v>
      </c>
      <c r="C366" s="58">
        <v>365</v>
      </c>
      <c r="E366" s="36"/>
      <c r="G366" s="64" t="s">
        <v>45</v>
      </c>
      <c r="H366" s="39">
        <v>0</v>
      </c>
      <c r="J366" s="21" t="e">
        <f>VLOOKUP(E366,Input!C:J,5,0)</f>
        <v>#N/A</v>
      </c>
      <c r="K366" s="21" t="e">
        <f>VLOOKUP(E366,Input!C:G,5,0)</f>
        <v>#N/A</v>
      </c>
      <c r="L366" s="61" t="str">
        <f>IFERROR(VLOOKUP($E:$E,Input!$C:$Q,12,0),"")</f>
        <v/>
      </c>
      <c r="M366" s="61" t="str">
        <f>IFERROR(VLOOKUP($E:$E,Input!$C:$Q,14,0),"")</f>
        <v/>
      </c>
      <c r="N366" s="61" t="str">
        <f>IFERROR(VLOOKUP($E:$E,Input!$C:$Q,15,0),"")</f>
        <v/>
      </c>
      <c r="P366" s="21" t="str">
        <f t="shared" si="5"/>
        <v>365,**</v>
      </c>
      <c r="Q366" s="21" t="s">
        <v>46</v>
      </c>
      <c r="R366" s="21">
        <v>6042070338</v>
      </c>
      <c r="T366" s="69" t="s">
        <v>47</v>
      </c>
      <c r="V366" s="21">
        <v>365</v>
      </c>
    </row>
    <row r="367" spans="1:22" ht="15.75">
      <c r="A367" s="11" t="str">
        <f>IFERROR(VLOOKUP($E:$E,scan!$A:$B,2,0),"**")</f>
        <v>**</v>
      </c>
      <c r="B367" s="11" t="str">
        <f>IFERROR(VLOOKUP($E367,scan!A:C,3,0),"**")</f>
        <v>**</v>
      </c>
      <c r="C367" s="58">
        <v>366</v>
      </c>
      <c r="E367" s="36"/>
      <c r="G367" s="64" t="s">
        <v>45</v>
      </c>
      <c r="H367" s="39">
        <v>0</v>
      </c>
      <c r="J367" s="21" t="e">
        <f>VLOOKUP(E367,Input!C:J,5,0)</f>
        <v>#N/A</v>
      </c>
      <c r="K367" s="21" t="e">
        <f>VLOOKUP(E367,Input!C:G,5,0)</f>
        <v>#N/A</v>
      </c>
      <c r="L367" s="61" t="str">
        <f>IFERROR(VLOOKUP($E:$E,Input!$C:$Q,12,0),"")</f>
        <v/>
      </c>
      <c r="M367" s="61" t="str">
        <f>IFERROR(VLOOKUP($E:$E,Input!$C:$Q,14,0),"")</f>
        <v/>
      </c>
      <c r="N367" s="61" t="str">
        <f>IFERROR(VLOOKUP($E:$E,Input!$C:$Q,15,0),"")</f>
        <v/>
      </c>
      <c r="P367" s="21" t="str">
        <f t="shared" si="5"/>
        <v>366,**</v>
      </c>
      <c r="Q367" s="21" t="s">
        <v>46</v>
      </c>
      <c r="R367" s="21">
        <v>6042070338</v>
      </c>
      <c r="T367" s="69" t="s">
        <v>47</v>
      </c>
      <c r="V367" s="21">
        <v>366</v>
      </c>
    </row>
    <row r="368" spans="1:22" ht="15.75">
      <c r="A368" s="11" t="str">
        <f>IFERROR(VLOOKUP($E:$E,scan!$A:$B,2,0),"**")</f>
        <v>**</v>
      </c>
      <c r="B368" s="11" t="str">
        <f>IFERROR(VLOOKUP($E368,scan!A:C,3,0),"**")</f>
        <v>**</v>
      </c>
      <c r="C368" s="58">
        <v>367</v>
      </c>
      <c r="E368" s="36"/>
      <c r="G368" s="64" t="s">
        <v>45</v>
      </c>
      <c r="H368" s="39">
        <v>0</v>
      </c>
      <c r="J368" s="21" t="e">
        <f>VLOOKUP(E368,Input!C:J,5,0)</f>
        <v>#N/A</v>
      </c>
      <c r="K368" s="21" t="e">
        <f>VLOOKUP(E368,Input!C:G,5,0)</f>
        <v>#N/A</v>
      </c>
      <c r="L368" s="61" t="str">
        <f>IFERROR(VLOOKUP($E:$E,Input!$C:$Q,12,0),"")</f>
        <v/>
      </c>
      <c r="M368" s="61" t="str">
        <f>IFERROR(VLOOKUP($E:$E,Input!$C:$Q,14,0),"")</f>
        <v/>
      </c>
      <c r="N368" s="61" t="str">
        <f>IFERROR(VLOOKUP($E:$E,Input!$C:$Q,15,0),"")</f>
        <v/>
      </c>
      <c r="P368" s="21" t="str">
        <f t="shared" si="5"/>
        <v>367,**</v>
      </c>
      <c r="Q368" s="21" t="s">
        <v>46</v>
      </c>
      <c r="R368" s="21">
        <v>6042070338</v>
      </c>
      <c r="T368" s="69" t="s">
        <v>47</v>
      </c>
      <c r="V368" s="21">
        <v>367</v>
      </c>
    </row>
    <row r="369" spans="1:22" ht="15.75">
      <c r="A369" s="11" t="str">
        <f>IFERROR(VLOOKUP($E:$E,scan!$A:$B,2,0),"**")</f>
        <v>**</v>
      </c>
      <c r="B369" s="11" t="str">
        <f>IFERROR(VLOOKUP($E369,scan!A:C,3,0),"**")</f>
        <v>**</v>
      </c>
      <c r="C369" s="58">
        <v>368</v>
      </c>
      <c r="E369" s="36"/>
      <c r="G369" s="64" t="s">
        <v>45</v>
      </c>
      <c r="H369" s="39">
        <v>0</v>
      </c>
      <c r="J369" s="21" t="e">
        <f>VLOOKUP(E369,Input!C:J,5,0)</f>
        <v>#N/A</v>
      </c>
      <c r="K369" s="21" t="e">
        <f>VLOOKUP(E369,Input!C:G,5,0)</f>
        <v>#N/A</v>
      </c>
      <c r="L369" s="61" t="str">
        <f>IFERROR(VLOOKUP($E:$E,Input!$C:$Q,12,0),"")</f>
        <v/>
      </c>
      <c r="M369" s="61" t="str">
        <f>IFERROR(VLOOKUP($E:$E,Input!$C:$Q,14,0),"")</f>
        <v/>
      </c>
      <c r="N369" s="61" t="str">
        <f>IFERROR(VLOOKUP($E:$E,Input!$C:$Q,15,0),"")</f>
        <v/>
      </c>
      <c r="P369" s="21" t="str">
        <f t="shared" si="5"/>
        <v>368,**</v>
      </c>
      <c r="Q369" s="21" t="s">
        <v>46</v>
      </c>
      <c r="R369" s="21">
        <v>6042070338</v>
      </c>
      <c r="T369" s="69" t="s">
        <v>47</v>
      </c>
      <c r="V369" s="21">
        <v>368</v>
      </c>
    </row>
    <row r="370" spans="1:22" ht="15.75">
      <c r="A370" s="11" t="str">
        <f>IFERROR(VLOOKUP($E:$E,scan!$A:$B,2,0),"**")</f>
        <v>**</v>
      </c>
      <c r="B370" s="11" t="str">
        <f>IFERROR(VLOOKUP($E370,scan!A:C,3,0),"**")</f>
        <v>**</v>
      </c>
      <c r="C370" s="58">
        <v>369</v>
      </c>
      <c r="E370" s="36"/>
      <c r="G370" s="64" t="s">
        <v>45</v>
      </c>
      <c r="H370" s="39">
        <v>0</v>
      </c>
      <c r="J370" s="21" t="e">
        <f>VLOOKUP(E370,Input!C:J,5,0)</f>
        <v>#N/A</v>
      </c>
      <c r="K370" s="21" t="e">
        <f>VLOOKUP(E370,Input!C:G,5,0)</f>
        <v>#N/A</v>
      </c>
      <c r="L370" s="61" t="str">
        <f>IFERROR(VLOOKUP($E:$E,Input!$C:$Q,12,0),"")</f>
        <v/>
      </c>
      <c r="M370" s="61" t="str">
        <f>IFERROR(VLOOKUP($E:$E,Input!$C:$Q,14,0),"")</f>
        <v/>
      </c>
      <c r="N370" s="61" t="str">
        <f>IFERROR(VLOOKUP($E:$E,Input!$C:$Q,15,0),"")</f>
        <v/>
      </c>
      <c r="P370" s="21" t="str">
        <f t="shared" si="5"/>
        <v>369,**</v>
      </c>
      <c r="Q370" s="21" t="s">
        <v>46</v>
      </c>
      <c r="R370" s="21">
        <v>6042070338</v>
      </c>
      <c r="T370" s="69" t="s">
        <v>47</v>
      </c>
      <c r="V370" s="21">
        <v>369</v>
      </c>
    </row>
    <row r="371" spans="1:22" ht="15.75">
      <c r="A371" s="11" t="str">
        <f>IFERROR(VLOOKUP($E:$E,scan!$A:$B,2,0),"**")</f>
        <v>**</v>
      </c>
      <c r="B371" s="11" t="str">
        <f>IFERROR(VLOOKUP($E371,scan!A:C,3,0),"**")</f>
        <v>**</v>
      </c>
      <c r="C371" s="58">
        <v>370</v>
      </c>
      <c r="E371" s="36"/>
      <c r="G371" s="64" t="s">
        <v>45</v>
      </c>
      <c r="H371" s="39">
        <v>0</v>
      </c>
      <c r="J371" s="21" t="e">
        <f>VLOOKUP(E371,Input!C:J,5,0)</f>
        <v>#N/A</v>
      </c>
      <c r="K371" s="21" t="e">
        <f>VLOOKUP(E371,Input!C:G,5,0)</f>
        <v>#N/A</v>
      </c>
      <c r="L371" s="61" t="str">
        <f>IFERROR(VLOOKUP($E:$E,Input!$C:$Q,12,0),"")</f>
        <v/>
      </c>
      <c r="M371" s="61" t="str">
        <f>IFERROR(VLOOKUP($E:$E,Input!$C:$Q,14,0),"")</f>
        <v/>
      </c>
      <c r="N371" s="61" t="str">
        <f>IFERROR(VLOOKUP($E:$E,Input!$C:$Q,15,0),"")</f>
        <v/>
      </c>
      <c r="P371" s="21" t="str">
        <f t="shared" si="5"/>
        <v>370,**</v>
      </c>
      <c r="Q371" s="21" t="s">
        <v>46</v>
      </c>
      <c r="R371" s="21">
        <v>6042070338</v>
      </c>
      <c r="T371" s="69" t="s">
        <v>47</v>
      </c>
      <c r="V371" s="21">
        <v>370</v>
      </c>
    </row>
    <row r="372" spans="1:22" ht="15.75">
      <c r="A372" s="11" t="str">
        <f>IFERROR(VLOOKUP($E:$E,scan!$A:$B,2,0),"**")</f>
        <v>**</v>
      </c>
      <c r="B372" s="11" t="str">
        <f>IFERROR(VLOOKUP($E372,scan!A:C,3,0),"**")</f>
        <v>**</v>
      </c>
      <c r="C372" s="58">
        <v>371</v>
      </c>
      <c r="E372" s="36"/>
      <c r="G372" s="64" t="s">
        <v>45</v>
      </c>
      <c r="H372" s="39">
        <v>0</v>
      </c>
      <c r="J372" s="21" t="e">
        <f>VLOOKUP(E372,Input!C:J,5,0)</f>
        <v>#N/A</v>
      </c>
      <c r="K372" s="21" t="e">
        <f>VLOOKUP(E372,Input!C:G,5,0)</f>
        <v>#N/A</v>
      </c>
      <c r="L372" s="61" t="str">
        <f>IFERROR(VLOOKUP($E:$E,Input!$C:$Q,12,0),"")</f>
        <v/>
      </c>
      <c r="M372" s="61" t="str">
        <f>IFERROR(VLOOKUP($E:$E,Input!$C:$Q,14,0),"")</f>
        <v/>
      </c>
      <c r="N372" s="61" t="str">
        <f>IFERROR(VLOOKUP($E:$E,Input!$C:$Q,15,0),"")</f>
        <v/>
      </c>
      <c r="P372" s="21" t="str">
        <f t="shared" si="5"/>
        <v>371,**</v>
      </c>
      <c r="Q372" s="21" t="s">
        <v>46</v>
      </c>
      <c r="R372" s="21">
        <v>6042070338</v>
      </c>
      <c r="T372" s="69" t="s">
        <v>47</v>
      </c>
      <c r="V372" s="21">
        <v>371</v>
      </c>
    </row>
    <row r="373" spans="1:22" ht="15.75">
      <c r="A373" s="11" t="str">
        <f>IFERROR(VLOOKUP($E:$E,scan!$A:$B,2,0),"**")</f>
        <v>**</v>
      </c>
      <c r="B373" s="11" t="str">
        <f>IFERROR(VLOOKUP($E373,scan!A:C,3,0),"**")</f>
        <v>**</v>
      </c>
      <c r="C373" s="58">
        <v>372</v>
      </c>
      <c r="E373" s="36"/>
      <c r="G373" s="64" t="s">
        <v>45</v>
      </c>
      <c r="H373" s="39">
        <v>0</v>
      </c>
      <c r="J373" s="21" t="e">
        <f>VLOOKUP(E373,Input!C:J,5,0)</f>
        <v>#N/A</v>
      </c>
      <c r="K373" s="21" t="e">
        <f>VLOOKUP(E373,Input!C:G,5,0)</f>
        <v>#N/A</v>
      </c>
      <c r="L373" s="61" t="str">
        <f>IFERROR(VLOOKUP($E:$E,Input!$C:$Q,12,0),"")</f>
        <v/>
      </c>
      <c r="M373" s="61" t="str">
        <f>IFERROR(VLOOKUP($E:$E,Input!$C:$Q,14,0),"")</f>
        <v/>
      </c>
      <c r="N373" s="61" t="str">
        <f>IFERROR(VLOOKUP($E:$E,Input!$C:$Q,15,0),"")</f>
        <v/>
      </c>
      <c r="P373" s="21" t="str">
        <f t="shared" si="5"/>
        <v>372,**</v>
      </c>
      <c r="Q373" s="21" t="s">
        <v>46</v>
      </c>
      <c r="R373" s="21">
        <v>6042070338</v>
      </c>
      <c r="T373" s="69" t="s">
        <v>47</v>
      </c>
      <c r="V373" s="21">
        <v>372</v>
      </c>
    </row>
    <row r="374" spans="1:22" ht="15.75">
      <c r="A374" s="11" t="str">
        <f>IFERROR(VLOOKUP($E:$E,scan!$A:$B,2,0),"**")</f>
        <v>**</v>
      </c>
      <c r="B374" s="11" t="str">
        <f>IFERROR(VLOOKUP($E374,scan!A:C,3,0),"**")</f>
        <v>**</v>
      </c>
      <c r="C374" s="58">
        <v>373</v>
      </c>
      <c r="E374" s="36"/>
      <c r="G374" s="64" t="s">
        <v>45</v>
      </c>
      <c r="H374" s="39">
        <v>0</v>
      </c>
      <c r="J374" s="21" t="e">
        <f>VLOOKUP(E374,Input!C:J,5,0)</f>
        <v>#N/A</v>
      </c>
      <c r="K374" s="21" t="e">
        <f>VLOOKUP(E374,Input!C:G,5,0)</f>
        <v>#N/A</v>
      </c>
      <c r="L374" s="61" t="str">
        <f>IFERROR(VLOOKUP($E:$E,Input!$C:$Q,12,0),"")</f>
        <v/>
      </c>
      <c r="M374" s="61" t="str">
        <f>IFERROR(VLOOKUP($E:$E,Input!$C:$Q,14,0),"")</f>
        <v/>
      </c>
      <c r="N374" s="61" t="str">
        <f>IFERROR(VLOOKUP($E:$E,Input!$C:$Q,15,0),"")</f>
        <v/>
      </c>
      <c r="P374" s="21" t="str">
        <f t="shared" si="5"/>
        <v>373,**</v>
      </c>
      <c r="Q374" s="21" t="s">
        <v>46</v>
      </c>
      <c r="R374" s="21">
        <v>6042070338</v>
      </c>
      <c r="T374" s="69" t="s">
        <v>47</v>
      </c>
      <c r="V374" s="21">
        <v>373</v>
      </c>
    </row>
    <row r="375" spans="1:22" ht="15.75">
      <c r="A375" s="11" t="str">
        <f>IFERROR(VLOOKUP($E:$E,scan!$A:$B,2,0),"**")</f>
        <v>**</v>
      </c>
      <c r="B375" s="11" t="str">
        <f>IFERROR(VLOOKUP($E375,scan!A:C,3,0),"**")</f>
        <v>**</v>
      </c>
      <c r="C375" s="58">
        <v>374</v>
      </c>
      <c r="E375" s="36"/>
      <c r="G375" s="64" t="s">
        <v>45</v>
      </c>
      <c r="H375" s="39">
        <v>0</v>
      </c>
      <c r="J375" s="21" t="e">
        <f>VLOOKUP(E375,Input!C:J,5,0)</f>
        <v>#N/A</v>
      </c>
      <c r="K375" s="21" t="e">
        <f>VLOOKUP(E375,Input!C:G,5,0)</f>
        <v>#N/A</v>
      </c>
      <c r="L375" s="61" t="str">
        <f>IFERROR(VLOOKUP($E:$E,Input!$C:$Q,12,0),"")</f>
        <v/>
      </c>
      <c r="M375" s="61" t="str">
        <f>IFERROR(VLOOKUP($E:$E,Input!$C:$Q,14,0),"")</f>
        <v/>
      </c>
      <c r="N375" s="61" t="str">
        <f>IFERROR(VLOOKUP($E:$E,Input!$C:$Q,15,0),"")</f>
        <v/>
      </c>
      <c r="P375" s="21" t="str">
        <f t="shared" si="5"/>
        <v>374,**</v>
      </c>
      <c r="Q375" s="21" t="s">
        <v>46</v>
      </c>
      <c r="R375" s="21">
        <v>6042070338</v>
      </c>
      <c r="T375" s="69" t="s">
        <v>47</v>
      </c>
      <c r="V375" s="21">
        <v>374</v>
      </c>
    </row>
    <row r="376" spans="1:22" ht="15.75">
      <c r="A376" s="11" t="str">
        <f>IFERROR(VLOOKUP($E:$E,scan!$A:$B,2,0),"**")</f>
        <v>**</v>
      </c>
      <c r="B376" s="11" t="str">
        <f>IFERROR(VLOOKUP($E376,scan!A:C,3,0),"**")</f>
        <v>**</v>
      </c>
      <c r="C376" s="58">
        <v>375</v>
      </c>
      <c r="E376" s="36"/>
      <c r="G376" s="64" t="s">
        <v>45</v>
      </c>
      <c r="H376" s="39">
        <v>0</v>
      </c>
      <c r="J376" s="21" t="e">
        <f>VLOOKUP(E376,Input!C:J,5,0)</f>
        <v>#N/A</v>
      </c>
      <c r="K376" s="21" t="e">
        <f>VLOOKUP(E376,Input!C:G,5,0)</f>
        <v>#N/A</v>
      </c>
      <c r="L376" s="61" t="str">
        <f>IFERROR(VLOOKUP($E:$E,Input!$C:$Q,12,0),"")</f>
        <v/>
      </c>
      <c r="M376" s="61" t="str">
        <f>IFERROR(VLOOKUP($E:$E,Input!$C:$Q,14,0),"")</f>
        <v/>
      </c>
      <c r="N376" s="61" t="str">
        <f>IFERROR(VLOOKUP($E:$E,Input!$C:$Q,15,0),"")</f>
        <v/>
      </c>
      <c r="P376" s="21" t="str">
        <f t="shared" si="5"/>
        <v>375,**</v>
      </c>
      <c r="Q376" s="21" t="s">
        <v>46</v>
      </c>
      <c r="R376" s="21">
        <v>6042070338</v>
      </c>
      <c r="T376" s="69" t="s">
        <v>47</v>
      </c>
      <c r="V376" s="21">
        <v>375</v>
      </c>
    </row>
    <row r="377" spans="1:22" ht="15.75">
      <c r="A377" s="11" t="str">
        <f>IFERROR(VLOOKUP($E:$E,scan!$A:$B,2,0),"**")</f>
        <v>**</v>
      </c>
      <c r="B377" s="11" t="str">
        <f>IFERROR(VLOOKUP($E377,scan!A:C,3,0),"**")</f>
        <v>**</v>
      </c>
      <c r="C377" s="58">
        <v>376</v>
      </c>
      <c r="E377" s="36"/>
      <c r="G377" s="64" t="s">
        <v>45</v>
      </c>
      <c r="H377" s="39">
        <v>0</v>
      </c>
      <c r="J377" s="21" t="e">
        <f>VLOOKUP(E377,Input!C:J,5,0)</f>
        <v>#N/A</v>
      </c>
      <c r="K377" s="21" t="e">
        <f>VLOOKUP(E377,Input!C:G,5,0)</f>
        <v>#N/A</v>
      </c>
      <c r="L377" s="61" t="str">
        <f>IFERROR(VLOOKUP($E:$E,Input!$C:$Q,12,0),"")</f>
        <v/>
      </c>
      <c r="M377" s="61" t="str">
        <f>IFERROR(VLOOKUP($E:$E,Input!$C:$Q,14,0),"")</f>
        <v/>
      </c>
      <c r="N377" s="61" t="str">
        <f>IFERROR(VLOOKUP($E:$E,Input!$C:$Q,15,0),"")</f>
        <v/>
      </c>
      <c r="P377" s="21" t="str">
        <f t="shared" si="5"/>
        <v>376,**</v>
      </c>
      <c r="Q377" s="21" t="s">
        <v>46</v>
      </c>
      <c r="R377" s="21">
        <v>6042070338</v>
      </c>
      <c r="T377" s="69" t="s">
        <v>47</v>
      </c>
      <c r="V377" s="21">
        <v>376</v>
      </c>
    </row>
    <row r="378" spans="1:22" ht="15.75">
      <c r="A378" s="11" t="str">
        <f>IFERROR(VLOOKUP($E:$E,scan!$A:$B,2,0),"**")</f>
        <v>**</v>
      </c>
      <c r="B378" s="11" t="str">
        <f>IFERROR(VLOOKUP($E378,scan!A:C,3,0),"**")</f>
        <v>**</v>
      </c>
      <c r="C378" s="58">
        <v>377</v>
      </c>
      <c r="E378" s="39"/>
      <c r="G378" s="64" t="s">
        <v>45</v>
      </c>
      <c r="H378" s="39">
        <v>0</v>
      </c>
      <c r="J378" s="21" t="e">
        <f>VLOOKUP(E378,Input!C:J,5,0)</f>
        <v>#N/A</v>
      </c>
      <c r="K378" s="21" t="e">
        <f>VLOOKUP(E378,Input!C:G,5,0)</f>
        <v>#N/A</v>
      </c>
      <c r="L378" s="61" t="str">
        <f>IFERROR(VLOOKUP($E:$E,Input!$C:$Q,12,0),"")</f>
        <v/>
      </c>
      <c r="M378" s="61" t="str">
        <f>IFERROR(VLOOKUP($E:$E,Input!$C:$Q,14,0),"")</f>
        <v/>
      </c>
      <c r="N378" s="61" t="str">
        <f>IFERROR(VLOOKUP($E:$E,Input!$C:$Q,15,0),"")</f>
        <v/>
      </c>
      <c r="P378" s="21" t="str">
        <f t="shared" si="5"/>
        <v>377,**</v>
      </c>
      <c r="Q378" s="21" t="s">
        <v>46</v>
      </c>
      <c r="R378" s="21">
        <v>6042070338</v>
      </c>
      <c r="T378" s="69" t="s">
        <v>47</v>
      </c>
      <c r="V378" s="21">
        <v>377</v>
      </c>
    </row>
    <row r="379" spans="1:22" ht="15.75">
      <c r="A379" s="11" t="str">
        <f>IFERROR(VLOOKUP($E:$E,scan!$A:$B,2,0),"**")</f>
        <v>**</v>
      </c>
      <c r="B379" s="11" t="str">
        <f>IFERROR(VLOOKUP($E379,scan!A:C,3,0),"**")</f>
        <v>**</v>
      </c>
      <c r="C379" s="58">
        <v>378</v>
      </c>
      <c r="E379" s="36"/>
      <c r="G379" s="64" t="s">
        <v>45</v>
      </c>
      <c r="H379" s="39">
        <v>0</v>
      </c>
      <c r="J379" s="21" t="e">
        <f>VLOOKUP(E379,Input!C:J,5,0)</f>
        <v>#N/A</v>
      </c>
      <c r="K379" s="21" t="e">
        <f>VLOOKUP(E379,Input!C:G,5,0)</f>
        <v>#N/A</v>
      </c>
      <c r="L379" s="61" t="str">
        <f>IFERROR(VLOOKUP($E:$E,Input!$C:$Q,12,0),"")</f>
        <v/>
      </c>
      <c r="M379" s="61" t="str">
        <f>IFERROR(VLOOKUP($E:$E,Input!$C:$Q,14,0),"")</f>
        <v/>
      </c>
      <c r="N379" s="61" t="str">
        <f>IFERROR(VLOOKUP($E:$E,Input!$C:$Q,15,0),"")</f>
        <v/>
      </c>
      <c r="P379" s="21" t="str">
        <f t="shared" si="5"/>
        <v>378,**</v>
      </c>
      <c r="Q379" s="21" t="s">
        <v>46</v>
      </c>
      <c r="R379" s="21">
        <v>6042070338</v>
      </c>
      <c r="T379" s="69" t="s">
        <v>47</v>
      </c>
      <c r="V379" s="21">
        <v>378</v>
      </c>
    </row>
    <row r="380" spans="1:22" ht="15.75">
      <c r="A380" s="11" t="str">
        <f>IFERROR(VLOOKUP($E:$E,scan!$A:$B,2,0),"**")</f>
        <v>**</v>
      </c>
      <c r="B380" s="11" t="str">
        <f>IFERROR(VLOOKUP($E380,scan!A:C,3,0),"**")</f>
        <v>**</v>
      </c>
      <c r="C380" s="58">
        <v>379</v>
      </c>
      <c r="E380" s="36"/>
      <c r="G380" s="64" t="s">
        <v>45</v>
      </c>
      <c r="H380" s="39">
        <v>0</v>
      </c>
      <c r="J380" s="21" t="e">
        <f>VLOOKUP(E380,Input!C:J,5,0)</f>
        <v>#N/A</v>
      </c>
      <c r="K380" s="21" t="e">
        <f>VLOOKUP(E380,Input!C:G,5,0)</f>
        <v>#N/A</v>
      </c>
      <c r="L380" s="61" t="str">
        <f>IFERROR(VLOOKUP($E:$E,Input!$C:$Q,12,0),"")</f>
        <v/>
      </c>
      <c r="M380" s="61" t="str">
        <f>IFERROR(VLOOKUP($E:$E,Input!$C:$Q,14,0),"")</f>
        <v/>
      </c>
      <c r="N380" s="61" t="str">
        <f>IFERROR(VLOOKUP($E:$E,Input!$C:$Q,15,0),"")</f>
        <v/>
      </c>
      <c r="P380" s="21" t="str">
        <f t="shared" si="5"/>
        <v>379,**</v>
      </c>
      <c r="Q380" s="21" t="s">
        <v>46</v>
      </c>
      <c r="R380" s="21">
        <v>6042070338</v>
      </c>
      <c r="T380" s="69" t="s">
        <v>47</v>
      </c>
      <c r="V380" s="21">
        <v>379</v>
      </c>
    </row>
    <row r="381" spans="1:22" ht="15.75">
      <c r="A381" s="11" t="str">
        <f>IFERROR(VLOOKUP($E:$E,scan!$A:$B,2,0),"**")</f>
        <v>**</v>
      </c>
      <c r="B381" s="11" t="str">
        <f>IFERROR(VLOOKUP($E381,scan!A:C,3,0),"**")</f>
        <v>**</v>
      </c>
      <c r="C381" s="58">
        <v>380</v>
      </c>
      <c r="E381" s="36"/>
      <c r="G381" s="64" t="s">
        <v>45</v>
      </c>
      <c r="H381" s="39">
        <v>0</v>
      </c>
      <c r="J381" s="21" t="e">
        <f>VLOOKUP(E381,Input!C:J,5,0)</f>
        <v>#N/A</v>
      </c>
      <c r="K381" s="21" t="e">
        <f>VLOOKUP(E381,Input!C:G,5,0)</f>
        <v>#N/A</v>
      </c>
      <c r="L381" s="61" t="str">
        <f>IFERROR(VLOOKUP($E:$E,Input!$C:$Q,12,0),"")</f>
        <v/>
      </c>
      <c r="M381" s="61" t="str">
        <f>IFERROR(VLOOKUP($E:$E,Input!$C:$Q,14,0),"")</f>
        <v/>
      </c>
      <c r="N381" s="61" t="str">
        <f>IFERROR(VLOOKUP($E:$E,Input!$C:$Q,15,0),"")</f>
        <v/>
      </c>
      <c r="P381" s="21" t="str">
        <f t="shared" si="5"/>
        <v>380,**</v>
      </c>
      <c r="Q381" s="21" t="s">
        <v>46</v>
      </c>
      <c r="R381" s="21">
        <v>6042070338</v>
      </c>
      <c r="T381" s="69" t="s">
        <v>47</v>
      </c>
      <c r="V381" s="21">
        <v>380</v>
      </c>
    </row>
    <row r="382" spans="1:22" ht="15.75">
      <c r="A382" s="11" t="str">
        <f>IFERROR(VLOOKUP($E:$E,scan!$A:$B,2,0),"**")</f>
        <v>**</v>
      </c>
      <c r="B382" s="11" t="str">
        <f>IFERROR(VLOOKUP($E382,scan!A:C,3,0),"**")</f>
        <v>**</v>
      </c>
      <c r="C382" s="58">
        <v>381</v>
      </c>
      <c r="E382" s="36"/>
      <c r="G382" s="64" t="s">
        <v>45</v>
      </c>
      <c r="H382" s="39">
        <v>0</v>
      </c>
      <c r="J382" s="21" t="e">
        <f>VLOOKUP(E382,Input!C:J,5,0)</f>
        <v>#N/A</v>
      </c>
      <c r="K382" s="21" t="e">
        <f>VLOOKUP(E382,Input!C:G,5,0)</f>
        <v>#N/A</v>
      </c>
      <c r="L382" s="61" t="str">
        <f>IFERROR(VLOOKUP($E:$E,Input!$C:$Q,12,0),"")</f>
        <v/>
      </c>
      <c r="M382" s="61" t="str">
        <f>IFERROR(VLOOKUP($E:$E,Input!$C:$Q,14,0),"")</f>
        <v/>
      </c>
      <c r="N382" s="61" t="str">
        <f>IFERROR(VLOOKUP($E:$E,Input!$C:$Q,15,0),"")</f>
        <v/>
      </c>
      <c r="P382" s="21" t="str">
        <f t="shared" si="5"/>
        <v>381,**</v>
      </c>
      <c r="Q382" s="21" t="s">
        <v>46</v>
      </c>
      <c r="R382" s="21">
        <v>6042070338</v>
      </c>
      <c r="T382" s="69" t="s">
        <v>47</v>
      </c>
      <c r="V382" s="21">
        <v>381</v>
      </c>
    </row>
    <row r="383" spans="1:22" ht="15.75">
      <c r="A383" s="11" t="str">
        <f>IFERROR(VLOOKUP($E:$E,scan!$A:$B,2,0),"**")</f>
        <v>**</v>
      </c>
      <c r="B383" s="11" t="str">
        <f>IFERROR(VLOOKUP($E383,scan!A:C,3,0),"**")</f>
        <v>**</v>
      </c>
      <c r="C383" s="58">
        <v>382</v>
      </c>
      <c r="E383" s="36"/>
      <c r="G383" s="64" t="s">
        <v>45</v>
      </c>
      <c r="H383" s="39">
        <v>0</v>
      </c>
      <c r="J383" s="21" t="e">
        <f>VLOOKUP(E383,Input!C:J,5,0)</f>
        <v>#N/A</v>
      </c>
      <c r="K383" s="21" t="e">
        <f>VLOOKUP(E383,Input!C:G,5,0)</f>
        <v>#N/A</v>
      </c>
      <c r="L383" s="61" t="str">
        <f>IFERROR(VLOOKUP($E:$E,Input!$C:$Q,12,0),"")</f>
        <v/>
      </c>
      <c r="M383" s="61" t="str">
        <f>IFERROR(VLOOKUP($E:$E,Input!$C:$Q,14,0),"")</f>
        <v/>
      </c>
      <c r="N383" s="61" t="str">
        <f>IFERROR(VLOOKUP($E:$E,Input!$C:$Q,15,0),"")</f>
        <v/>
      </c>
      <c r="P383" s="21" t="str">
        <f t="shared" si="5"/>
        <v>382,**</v>
      </c>
      <c r="Q383" s="21" t="s">
        <v>46</v>
      </c>
      <c r="R383" s="21">
        <v>6042070338</v>
      </c>
      <c r="T383" s="69" t="s">
        <v>47</v>
      </c>
      <c r="V383" s="21">
        <v>382</v>
      </c>
    </row>
    <row r="384" spans="1:22" ht="15.75">
      <c r="A384" s="11" t="str">
        <f>IFERROR(VLOOKUP($E:$E,scan!$A:$B,2,0),"**")</f>
        <v>**</v>
      </c>
      <c r="B384" s="11" t="str">
        <f>IFERROR(VLOOKUP($E384,scan!A:C,3,0),"**")</f>
        <v>**</v>
      </c>
      <c r="C384" s="58">
        <v>383</v>
      </c>
      <c r="E384" s="36"/>
      <c r="G384" s="64" t="s">
        <v>45</v>
      </c>
      <c r="H384" s="39">
        <v>0</v>
      </c>
      <c r="J384" s="21" t="e">
        <f>VLOOKUP(E384,Input!C:J,5,0)</f>
        <v>#N/A</v>
      </c>
      <c r="K384" s="21" t="e">
        <f>VLOOKUP(E384,Input!C:G,5,0)</f>
        <v>#N/A</v>
      </c>
      <c r="L384" s="61" t="str">
        <f>IFERROR(VLOOKUP($E:$E,Input!$C:$Q,12,0),"")</f>
        <v/>
      </c>
      <c r="M384" s="61" t="str">
        <f>IFERROR(VLOOKUP($E:$E,Input!$C:$Q,14,0),"")</f>
        <v/>
      </c>
      <c r="N384" s="61" t="str">
        <f>IFERROR(VLOOKUP($E:$E,Input!$C:$Q,15,0),"")</f>
        <v/>
      </c>
      <c r="P384" s="21" t="str">
        <f t="shared" si="5"/>
        <v>383,**</v>
      </c>
      <c r="Q384" s="21" t="s">
        <v>46</v>
      </c>
      <c r="R384" s="21">
        <v>6042070338</v>
      </c>
      <c r="T384" s="69" t="s">
        <v>47</v>
      </c>
      <c r="V384" s="21">
        <v>383</v>
      </c>
    </row>
    <row r="385" spans="1:22" ht="15.75">
      <c r="A385" s="11" t="str">
        <f>IFERROR(VLOOKUP($E:$E,scan!$A:$B,2,0),"**")</f>
        <v>**</v>
      </c>
      <c r="B385" s="11" t="str">
        <f>IFERROR(VLOOKUP($E385,scan!A:C,3,0),"**")</f>
        <v>**</v>
      </c>
      <c r="C385" s="58">
        <v>384</v>
      </c>
      <c r="E385" s="36"/>
      <c r="G385" s="64" t="s">
        <v>45</v>
      </c>
      <c r="H385" s="39">
        <v>0</v>
      </c>
      <c r="J385" s="21" t="e">
        <f>VLOOKUP(E385,Input!C:J,5,0)</f>
        <v>#N/A</v>
      </c>
      <c r="K385" s="21" t="e">
        <f>VLOOKUP(E385,Input!C:G,5,0)</f>
        <v>#N/A</v>
      </c>
      <c r="L385" s="61" t="str">
        <f>IFERROR(VLOOKUP($E:$E,Input!$C:$Q,12,0),"")</f>
        <v/>
      </c>
      <c r="M385" s="61" t="str">
        <f>IFERROR(VLOOKUP($E:$E,Input!$C:$Q,14,0),"")</f>
        <v/>
      </c>
      <c r="N385" s="61" t="str">
        <f>IFERROR(VLOOKUP($E:$E,Input!$C:$Q,15,0),"")</f>
        <v/>
      </c>
      <c r="P385" s="21" t="str">
        <f t="shared" si="5"/>
        <v>384,**</v>
      </c>
      <c r="Q385" s="21" t="s">
        <v>46</v>
      </c>
      <c r="R385" s="21">
        <v>6042070338</v>
      </c>
      <c r="T385" s="69" t="s">
        <v>47</v>
      </c>
      <c r="V385" s="21">
        <v>384</v>
      </c>
    </row>
    <row r="386" spans="1:22" ht="15.75">
      <c r="A386" s="11" t="str">
        <f>IFERROR(VLOOKUP($E:$E,scan!$A:$B,2,0),"**")</f>
        <v>**</v>
      </c>
      <c r="B386" s="11" t="str">
        <f>IFERROR(VLOOKUP($E386,scan!A:C,3,0),"**")</f>
        <v>**</v>
      </c>
      <c r="C386" s="58">
        <v>385</v>
      </c>
      <c r="E386" s="36"/>
      <c r="G386" s="64" t="s">
        <v>45</v>
      </c>
      <c r="H386" s="39">
        <v>0</v>
      </c>
      <c r="J386" s="21" t="e">
        <f>VLOOKUP(E386,Input!C:J,5,0)</f>
        <v>#N/A</v>
      </c>
      <c r="K386" s="21" t="e">
        <f>VLOOKUP(E386,Input!C:G,5,0)</f>
        <v>#N/A</v>
      </c>
      <c r="L386" s="61" t="str">
        <f>IFERROR(VLOOKUP($E:$E,Input!$C:$Q,12,0),"")</f>
        <v/>
      </c>
      <c r="M386" s="61" t="str">
        <f>IFERROR(VLOOKUP($E:$E,Input!$C:$Q,14,0),"")</f>
        <v/>
      </c>
      <c r="N386" s="61" t="str">
        <f>IFERROR(VLOOKUP($E:$E,Input!$C:$Q,15,0),"")</f>
        <v/>
      </c>
      <c r="P386" s="21" t="str">
        <f t="shared" si="5"/>
        <v>385,**</v>
      </c>
      <c r="Q386" s="21" t="s">
        <v>46</v>
      </c>
      <c r="R386" s="21">
        <v>6042070338</v>
      </c>
      <c r="T386" s="69" t="s">
        <v>47</v>
      </c>
      <c r="V386" s="21">
        <v>385</v>
      </c>
    </row>
    <row r="387" spans="1:22" ht="15.75">
      <c r="A387" s="11" t="str">
        <f>IFERROR(VLOOKUP($E:$E,scan!$A:$B,2,0),"**")</f>
        <v>**</v>
      </c>
      <c r="B387" s="11" t="str">
        <f>IFERROR(VLOOKUP($E387,scan!A:C,3,0),"**")</f>
        <v>**</v>
      </c>
      <c r="C387" s="58">
        <v>386</v>
      </c>
      <c r="E387" s="36"/>
      <c r="G387" s="64" t="s">
        <v>45</v>
      </c>
      <c r="H387" s="39">
        <v>0</v>
      </c>
      <c r="J387" s="21" t="e">
        <f>VLOOKUP(E387,Input!C:J,5,0)</f>
        <v>#N/A</v>
      </c>
      <c r="K387" s="21" t="e">
        <f>VLOOKUP(E387,Input!C:G,5,0)</f>
        <v>#N/A</v>
      </c>
      <c r="L387" s="61" t="str">
        <f>IFERROR(VLOOKUP($E:$E,Input!$C:$Q,12,0),"")</f>
        <v/>
      </c>
      <c r="M387" s="61" t="str">
        <f>IFERROR(VLOOKUP($E:$E,Input!$C:$Q,14,0),"")</f>
        <v/>
      </c>
      <c r="N387" s="61" t="str">
        <f>IFERROR(VLOOKUP($E:$E,Input!$C:$Q,15,0),"")</f>
        <v/>
      </c>
      <c r="P387" s="21" t="str">
        <f t="shared" ref="P387:P448" si="6">V387&amp;","&amp;B387</f>
        <v>386,**</v>
      </c>
      <c r="Q387" s="21" t="s">
        <v>46</v>
      </c>
      <c r="R387" s="21">
        <v>6042070338</v>
      </c>
      <c r="T387" s="69" t="s">
        <v>47</v>
      </c>
      <c r="V387" s="21">
        <v>386</v>
      </c>
    </row>
    <row r="388" spans="1:22" ht="15.75">
      <c r="A388" s="11" t="str">
        <f>IFERROR(VLOOKUP($E:$E,scan!$A:$B,2,0),"**")</f>
        <v>**</v>
      </c>
      <c r="B388" s="11" t="str">
        <f>IFERROR(VLOOKUP($E388,scan!A:C,3,0),"**")</f>
        <v>**</v>
      </c>
      <c r="C388" s="58">
        <v>387</v>
      </c>
      <c r="E388" s="36"/>
      <c r="G388" s="64" t="s">
        <v>45</v>
      </c>
      <c r="H388" s="39">
        <v>0</v>
      </c>
      <c r="J388" s="21" t="e">
        <f>VLOOKUP(E388,Input!C:J,5,0)</f>
        <v>#N/A</v>
      </c>
      <c r="K388" s="21" t="e">
        <f>VLOOKUP(E388,Input!C:G,5,0)</f>
        <v>#N/A</v>
      </c>
      <c r="L388" s="61" t="str">
        <f>IFERROR(VLOOKUP($E:$E,Input!$C:$Q,12,0),"")</f>
        <v/>
      </c>
      <c r="M388" s="61" t="str">
        <f>IFERROR(VLOOKUP($E:$E,Input!$C:$Q,14,0),"")</f>
        <v/>
      </c>
      <c r="N388" s="61" t="str">
        <f>IFERROR(VLOOKUP($E:$E,Input!$C:$Q,15,0),"")</f>
        <v/>
      </c>
      <c r="P388" s="21" t="str">
        <f t="shared" si="6"/>
        <v>387,**</v>
      </c>
      <c r="Q388" s="21" t="s">
        <v>46</v>
      </c>
      <c r="R388" s="21">
        <v>6042070338</v>
      </c>
      <c r="T388" s="69" t="s">
        <v>47</v>
      </c>
      <c r="V388" s="21">
        <v>387</v>
      </c>
    </row>
    <row r="389" spans="1:22" ht="15.75">
      <c r="A389" s="11" t="str">
        <f>IFERROR(VLOOKUP($E:$E,scan!$A:$B,2,0),"**")</f>
        <v>**</v>
      </c>
      <c r="B389" s="11" t="str">
        <f>IFERROR(VLOOKUP($E389,scan!A:C,3,0),"**")</f>
        <v>**</v>
      </c>
      <c r="C389" s="58">
        <v>388</v>
      </c>
      <c r="E389" s="36"/>
      <c r="G389" s="64" t="s">
        <v>45</v>
      </c>
      <c r="H389" s="39">
        <v>0</v>
      </c>
      <c r="J389" s="21" t="e">
        <f>VLOOKUP(E389,Input!C:J,5,0)</f>
        <v>#N/A</v>
      </c>
      <c r="K389" s="21" t="e">
        <f>VLOOKUP(E389,Input!C:G,5,0)</f>
        <v>#N/A</v>
      </c>
      <c r="L389" s="61" t="str">
        <f>IFERROR(VLOOKUP($E:$E,Input!$C:$Q,12,0),"")</f>
        <v/>
      </c>
      <c r="M389" s="61" t="str">
        <f>IFERROR(VLOOKUP($E:$E,Input!$C:$Q,14,0),"")</f>
        <v/>
      </c>
      <c r="N389" s="61" t="str">
        <f>IFERROR(VLOOKUP($E:$E,Input!$C:$Q,15,0),"")</f>
        <v/>
      </c>
      <c r="P389" s="21" t="str">
        <f t="shared" si="6"/>
        <v>388,**</v>
      </c>
      <c r="Q389" s="21" t="s">
        <v>46</v>
      </c>
      <c r="R389" s="21">
        <v>6042070338</v>
      </c>
      <c r="T389" s="69" t="s">
        <v>47</v>
      </c>
      <c r="V389" s="21">
        <v>388</v>
      </c>
    </row>
    <row r="390" spans="1:22" ht="15.75">
      <c r="A390" s="11" t="str">
        <f>IFERROR(VLOOKUP($E:$E,scan!$A:$B,2,0),"**")</f>
        <v>**</v>
      </c>
      <c r="B390" s="11" t="str">
        <f>IFERROR(VLOOKUP($E390,scan!A:C,3,0),"**")</f>
        <v>**</v>
      </c>
      <c r="C390" s="58">
        <v>389</v>
      </c>
      <c r="E390" s="36"/>
      <c r="G390" s="64" t="s">
        <v>45</v>
      </c>
      <c r="H390" s="39">
        <v>0</v>
      </c>
      <c r="J390" s="21" t="e">
        <f>VLOOKUP(E390,Input!C:J,5,0)</f>
        <v>#N/A</v>
      </c>
      <c r="K390" s="21" t="e">
        <f>VLOOKUP(E390,Input!C:G,5,0)</f>
        <v>#N/A</v>
      </c>
      <c r="L390" s="61" t="str">
        <f>IFERROR(VLOOKUP($E:$E,Input!$C:$Q,12,0),"")</f>
        <v/>
      </c>
      <c r="M390" s="61" t="str">
        <f>IFERROR(VLOOKUP($E:$E,Input!$C:$Q,14,0),"")</f>
        <v/>
      </c>
      <c r="N390" s="61" t="str">
        <f>IFERROR(VLOOKUP($E:$E,Input!$C:$Q,15,0),"")</f>
        <v/>
      </c>
      <c r="P390" s="21" t="str">
        <f t="shared" si="6"/>
        <v>389,**</v>
      </c>
      <c r="Q390" s="21" t="s">
        <v>46</v>
      </c>
      <c r="R390" s="21">
        <v>6042070338</v>
      </c>
      <c r="T390" s="69" t="s">
        <v>47</v>
      </c>
      <c r="V390" s="21">
        <v>389</v>
      </c>
    </row>
    <row r="391" spans="1:22" ht="15.75">
      <c r="A391" s="11" t="str">
        <f>IFERROR(VLOOKUP($E:$E,scan!$A:$B,2,0),"**")</f>
        <v>**</v>
      </c>
      <c r="B391" s="11" t="str">
        <f>IFERROR(VLOOKUP($E391,scan!A:C,3,0),"**")</f>
        <v>**</v>
      </c>
      <c r="C391" s="58">
        <v>390</v>
      </c>
      <c r="E391" s="36"/>
      <c r="G391" s="64" t="s">
        <v>45</v>
      </c>
      <c r="H391" s="39">
        <v>0</v>
      </c>
      <c r="J391" s="21" t="e">
        <f>VLOOKUP(E391,Input!C:J,5,0)</f>
        <v>#N/A</v>
      </c>
      <c r="K391" s="21" t="e">
        <f>VLOOKUP(E391,Input!C:G,5,0)</f>
        <v>#N/A</v>
      </c>
      <c r="L391" s="61" t="str">
        <f>IFERROR(VLOOKUP($E:$E,Input!$C:$Q,12,0),"")</f>
        <v/>
      </c>
      <c r="M391" s="61" t="str">
        <f>IFERROR(VLOOKUP($E:$E,Input!$C:$Q,14,0),"")</f>
        <v/>
      </c>
      <c r="N391" s="61" t="str">
        <f>IFERROR(VLOOKUP($E:$E,Input!$C:$Q,15,0),"")</f>
        <v/>
      </c>
      <c r="P391" s="21" t="str">
        <f t="shared" si="6"/>
        <v>390,**</v>
      </c>
      <c r="Q391" s="21" t="s">
        <v>46</v>
      </c>
      <c r="R391" s="21">
        <v>6042070338</v>
      </c>
      <c r="T391" s="69" t="s">
        <v>47</v>
      </c>
      <c r="V391" s="21">
        <v>390</v>
      </c>
    </row>
    <row r="392" spans="1:22" ht="15.75">
      <c r="A392" s="11" t="str">
        <f>IFERROR(VLOOKUP($E:$E,scan!$A:$B,2,0),"**")</f>
        <v>**</v>
      </c>
      <c r="B392" s="11" t="str">
        <f>IFERROR(VLOOKUP($E392,scan!A:C,3,0),"**")</f>
        <v>**</v>
      </c>
      <c r="C392" s="58">
        <v>391</v>
      </c>
      <c r="E392" s="36"/>
      <c r="G392" s="64" t="s">
        <v>45</v>
      </c>
      <c r="H392" s="39">
        <v>0</v>
      </c>
      <c r="J392" s="21" t="e">
        <f>VLOOKUP(E392,Input!C:J,5,0)</f>
        <v>#N/A</v>
      </c>
      <c r="K392" s="21" t="e">
        <f>VLOOKUP(E392,Input!C:G,5,0)</f>
        <v>#N/A</v>
      </c>
      <c r="L392" s="61" t="str">
        <f>IFERROR(VLOOKUP($E:$E,Input!$C:$Q,12,0),"")</f>
        <v/>
      </c>
      <c r="M392" s="61" t="str">
        <f>IFERROR(VLOOKUP($E:$E,Input!$C:$Q,14,0),"")</f>
        <v/>
      </c>
      <c r="N392" s="61" t="str">
        <f>IFERROR(VLOOKUP($E:$E,Input!$C:$Q,15,0),"")</f>
        <v/>
      </c>
      <c r="P392" s="21" t="str">
        <f t="shared" si="6"/>
        <v>391,**</v>
      </c>
      <c r="Q392" s="21" t="s">
        <v>46</v>
      </c>
      <c r="R392" s="21">
        <v>6042070338</v>
      </c>
      <c r="T392" s="69" t="s">
        <v>47</v>
      </c>
      <c r="V392" s="21">
        <v>391</v>
      </c>
    </row>
    <row r="393" spans="1:22" ht="15.75">
      <c r="A393" s="11" t="str">
        <f>IFERROR(VLOOKUP($E:$E,scan!$A:$B,2,0),"**")</f>
        <v>**</v>
      </c>
      <c r="B393" s="11" t="str">
        <f>IFERROR(VLOOKUP($E393,scan!A:C,3,0),"**")</f>
        <v>**</v>
      </c>
      <c r="C393" s="58">
        <v>392</v>
      </c>
      <c r="E393" s="36"/>
      <c r="G393" s="64" t="s">
        <v>45</v>
      </c>
      <c r="H393" s="39">
        <v>0</v>
      </c>
      <c r="J393" s="21" t="e">
        <f>VLOOKUP(E393,Input!C:J,5,0)</f>
        <v>#N/A</v>
      </c>
      <c r="K393" s="21" t="e">
        <f>VLOOKUP(E393,Input!C:G,5,0)</f>
        <v>#N/A</v>
      </c>
      <c r="L393" s="61" t="str">
        <f>IFERROR(VLOOKUP($E:$E,Input!$C:$Q,12,0),"")</f>
        <v/>
      </c>
      <c r="M393" s="61" t="str">
        <f>IFERROR(VLOOKUP($E:$E,Input!$C:$Q,14,0),"")</f>
        <v/>
      </c>
      <c r="N393" s="61" t="str">
        <f>IFERROR(VLOOKUP($E:$E,Input!$C:$Q,15,0),"")</f>
        <v/>
      </c>
      <c r="P393" s="21" t="str">
        <f t="shared" si="6"/>
        <v>392,**</v>
      </c>
      <c r="Q393" s="21" t="s">
        <v>46</v>
      </c>
      <c r="R393" s="21">
        <v>6042070338</v>
      </c>
      <c r="T393" s="69" t="s">
        <v>47</v>
      </c>
      <c r="V393" s="21">
        <v>392</v>
      </c>
    </row>
    <row r="394" spans="1:22" ht="15.75">
      <c r="A394" s="11" t="str">
        <f>IFERROR(VLOOKUP($E:$E,scan!$A:$B,2,0),"**")</f>
        <v>**</v>
      </c>
      <c r="B394" s="11" t="str">
        <f>IFERROR(VLOOKUP($E394,scan!A:C,3,0),"**")</f>
        <v>**</v>
      </c>
      <c r="C394" s="58">
        <v>393</v>
      </c>
      <c r="E394" s="36"/>
      <c r="G394" s="64" t="s">
        <v>45</v>
      </c>
      <c r="H394" s="39">
        <v>0</v>
      </c>
      <c r="J394" s="21" t="e">
        <f>VLOOKUP(E394,Input!C:J,5,0)</f>
        <v>#N/A</v>
      </c>
      <c r="K394" s="21" t="e">
        <f>VLOOKUP(E394,Input!C:G,5,0)</f>
        <v>#N/A</v>
      </c>
      <c r="L394" s="61" t="str">
        <f>IFERROR(VLOOKUP($E:$E,Input!$C:$Q,12,0),"")</f>
        <v/>
      </c>
      <c r="M394" s="61" t="str">
        <f>IFERROR(VLOOKUP($E:$E,Input!$C:$Q,14,0),"")</f>
        <v/>
      </c>
      <c r="N394" s="61" t="str">
        <f>IFERROR(VLOOKUP($E:$E,Input!$C:$Q,15,0),"")</f>
        <v/>
      </c>
      <c r="P394" s="21" t="str">
        <f t="shared" si="6"/>
        <v>393,**</v>
      </c>
      <c r="Q394" s="21" t="s">
        <v>46</v>
      </c>
      <c r="R394" s="21">
        <v>6042070338</v>
      </c>
      <c r="T394" s="69" t="s">
        <v>47</v>
      </c>
      <c r="V394" s="21">
        <v>393</v>
      </c>
    </row>
    <row r="395" spans="1:22" ht="15.75">
      <c r="A395" s="11" t="str">
        <f>IFERROR(VLOOKUP($E:$E,scan!$A:$B,2,0),"**")</f>
        <v>**</v>
      </c>
      <c r="B395" s="11" t="str">
        <f>IFERROR(VLOOKUP($E395,scan!A:C,3,0),"**")</f>
        <v>**</v>
      </c>
      <c r="C395" s="58">
        <v>394</v>
      </c>
      <c r="E395" s="36"/>
      <c r="G395" s="64" t="s">
        <v>45</v>
      </c>
      <c r="H395" s="39">
        <v>0</v>
      </c>
      <c r="J395" s="21" t="e">
        <f>VLOOKUP(E395,Input!C:J,5,0)</f>
        <v>#N/A</v>
      </c>
      <c r="K395" s="21" t="e">
        <f>VLOOKUP(E395,Input!C:G,5,0)</f>
        <v>#N/A</v>
      </c>
      <c r="L395" s="61" t="str">
        <f>IFERROR(VLOOKUP($E:$E,Input!$C:$Q,12,0),"")</f>
        <v/>
      </c>
      <c r="M395" s="61" t="str">
        <f>IFERROR(VLOOKUP($E:$E,Input!$C:$Q,14,0),"")</f>
        <v/>
      </c>
      <c r="N395" s="61" t="str">
        <f>IFERROR(VLOOKUP($E:$E,Input!$C:$Q,15,0),"")</f>
        <v/>
      </c>
      <c r="P395" s="21" t="str">
        <f t="shared" si="6"/>
        <v>394,**</v>
      </c>
      <c r="Q395" s="21" t="s">
        <v>46</v>
      </c>
      <c r="R395" s="21">
        <v>6042070338</v>
      </c>
      <c r="T395" s="69" t="s">
        <v>47</v>
      </c>
      <c r="V395" s="21">
        <v>394</v>
      </c>
    </row>
    <row r="396" spans="1:22" ht="15.75">
      <c r="A396" s="11" t="str">
        <f>IFERROR(VLOOKUP($E:$E,scan!$A:$B,2,0),"**")</f>
        <v>**</v>
      </c>
      <c r="B396" s="11" t="str">
        <f>IFERROR(VLOOKUP($E396,scan!A:C,3,0),"**")</f>
        <v>**</v>
      </c>
      <c r="C396" s="58">
        <v>395</v>
      </c>
      <c r="E396" s="36"/>
      <c r="G396" s="64" t="s">
        <v>45</v>
      </c>
      <c r="H396" s="39">
        <v>0</v>
      </c>
      <c r="J396" s="21" t="e">
        <f>VLOOKUP(E396,Input!C:J,5,0)</f>
        <v>#N/A</v>
      </c>
      <c r="K396" s="21" t="e">
        <f>VLOOKUP(E396,Input!C:G,5,0)</f>
        <v>#N/A</v>
      </c>
      <c r="L396" s="61" t="str">
        <f>IFERROR(VLOOKUP($E:$E,Input!$C:$Q,12,0),"")</f>
        <v/>
      </c>
      <c r="M396" s="61" t="str">
        <f>IFERROR(VLOOKUP($E:$E,Input!$C:$Q,14,0),"")</f>
        <v/>
      </c>
      <c r="N396" s="61" t="str">
        <f>IFERROR(VLOOKUP($E:$E,Input!$C:$Q,15,0),"")</f>
        <v/>
      </c>
      <c r="P396" s="21" t="str">
        <f t="shared" si="6"/>
        <v>395,**</v>
      </c>
      <c r="Q396" s="21" t="s">
        <v>46</v>
      </c>
      <c r="R396" s="21">
        <v>6042070338</v>
      </c>
      <c r="T396" s="69" t="s">
        <v>47</v>
      </c>
      <c r="V396" s="21">
        <v>395</v>
      </c>
    </row>
    <row r="397" spans="1:22" ht="15.75">
      <c r="A397" s="11" t="str">
        <f>IFERROR(VLOOKUP($E:$E,scan!$A:$B,2,0),"**")</f>
        <v>**</v>
      </c>
      <c r="B397" s="11" t="str">
        <f>IFERROR(VLOOKUP($E397,scan!A:C,3,0),"**")</f>
        <v>**</v>
      </c>
      <c r="C397" s="58">
        <v>396</v>
      </c>
      <c r="E397" s="36"/>
      <c r="G397" s="64" t="s">
        <v>45</v>
      </c>
      <c r="H397" s="39">
        <v>0</v>
      </c>
      <c r="J397" s="21" t="e">
        <f>VLOOKUP(E397,Input!C:J,5,0)</f>
        <v>#N/A</v>
      </c>
      <c r="K397" s="21" t="e">
        <f>VLOOKUP(E397,Input!C:G,5,0)</f>
        <v>#N/A</v>
      </c>
      <c r="L397" s="61" t="str">
        <f>IFERROR(VLOOKUP($E:$E,Input!$C:$Q,12,0),"")</f>
        <v/>
      </c>
      <c r="M397" s="61" t="str">
        <f>IFERROR(VLOOKUP($E:$E,Input!$C:$Q,14,0),"")</f>
        <v/>
      </c>
      <c r="N397" s="61" t="str">
        <f>IFERROR(VLOOKUP($E:$E,Input!$C:$Q,15,0),"")</f>
        <v/>
      </c>
      <c r="P397" s="21" t="str">
        <f t="shared" si="6"/>
        <v>396,**</v>
      </c>
      <c r="Q397" s="21" t="s">
        <v>46</v>
      </c>
      <c r="R397" s="21">
        <v>6042070338</v>
      </c>
      <c r="T397" s="69" t="s">
        <v>47</v>
      </c>
      <c r="V397" s="21">
        <v>396</v>
      </c>
    </row>
    <row r="398" spans="1:22" ht="15.75">
      <c r="A398" s="11" t="str">
        <f>IFERROR(VLOOKUP($E:$E,scan!$A:$B,2,0),"**")</f>
        <v>**</v>
      </c>
      <c r="B398" s="11" t="str">
        <f>IFERROR(VLOOKUP($E398,scan!A:C,3,0),"**")</f>
        <v>**</v>
      </c>
      <c r="C398" s="58">
        <v>397</v>
      </c>
      <c r="E398" s="36"/>
      <c r="G398" s="64" t="s">
        <v>45</v>
      </c>
      <c r="H398" s="39">
        <v>0</v>
      </c>
      <c r="J398" s="21" t="e">
        <f>VLOOKUP(E398,Input!C:J,5,0)</f>
        <v>#N/A</v>
      </c>
      <c r="K398" s="21" t="e">
        <f>VLOOKUP(E398,Input!C:G,5,0)</f>
        <v>#N/A</v>
      </c>
      <c r="L398" s="61" t="str">
        <f>IFERROR(VLOOKUP($E:$E,Input!$C:$Q,12,0),"")</f>
        <v/>
      </c>
      <c r="M398" s="61" t="str">
        <f>IFERROR(VLOOKUP($E:$E,Input!$C:$Q,14,0),"")</f>
        <v/>
      </c>
      <c r="N398" s="61" t="str">
        <f>IFERROR(VLOOKUP($E:$E,Input!$C:$Q,15,0),"")</f>
        <v/>
      </c>
      <c r="P398" s="21" t="str">
        <f t="shared" si="6"/>
        <v>397,**</v>
      </c>
      <c r="Q398" s="21" t="s">
        <v>46</v>
      </c>
      <c r="R398" s="21">
        <v>6042070338</v>
      </c>
      <c r="T398" s="69" t="s">
        <v>47</v>
      </c>
      <c r="V398" s="21">
        <v>397</v>
      </c>
    </row>
    <row r="399" spans="1:22" ht="15.75">
      <c r="A399" s="11" t="str">
        <f>IFERROR(VLOOKUP($E:$E,scan!$A:$B,2,0),"**")</f>
        <v>**</v>
      </c>
      <c r="B399" s="11" t="str">
        <f>IFERROR(VLOOKUP($E399,scan!A:C,3,0),"**")</f>
        <v>**</v>
      </c>
      <c r="C399" s="58">
        <v>398</v>
      </c>
      <c r="E399" s="36"/>
      <c r="G399" s="64" t="s">
        <v>45</v>
      </c>
      <c r="H399" s="39">
        <v>0</v>
      </c>
      <c r="J399" s="21" t="e">
        <f>VLOOKUP(E399,Input!C:J,5,0)</f>
        <v>#N/A</v>
      </c>
      <c r="K399" s="21" t="e">
        <f>VLOOKUP(E399,Input!C:G,5,0)</f>
        <v>#N/A</v>
      </c>
      <c r="L399" s="61" t="str">
        <f>IFERROR(VLOOKUP($E:$E,Input!$C:$Q,12,0),"")</f>
        <v/>
      </c>
      <c r="M399" s="61" t="str">
        <f>IFERROR(VLOOKUP($E:$E,Input!$C:$Q,14,0),"")</f>
        <v/>
      </c>
      <c r="N399" s="61" t="str">
        <f>IFERROR(VLOOKUP($E:$E,Input!$C:$Q,15,0),"")</f>
        <v/>
      </c>
      <c r="P399" s="21" t="str">
        <f t="shared" si="6"/>
        <v>398,**</v>
      </c>
      <c r="Q399" s="21" t="s">
        <v>46</v>
      </c>
      <c r="R399" s="21">
        <v>6042070338</v>
      </c>
      <c r="T399" s="69" t="s">
        <v>47</v>
      </c>
      <c r="V399" s="21">
        <v>398</v>
      </c>
    </row>
    <row r="400" spans="1:22" ht="15.75">
      <c r="A400" s="11" t="str">
        <f>IFERROR(VLOOKUP($E:$E,scan!$A:$B,2,0),"**")</f>
        <v>**</v>
      </c>
      <c r="B400" s="11" t="str">
        <f>IFERROR(VLOOKUP($E400,scan!A:C,3,0),"**")</f>
        <v>**</v>
      </c>
      <c r="C400" s="58">
        <v>399</v>
      </c>
      <c r="E400" s="36"/>
      <c r="G400" s="64" t="s">
        <v>45</v>
      </c>
      <c r="H400" s="39">
        <v>0</v>
      </c>
      <c r="J400" s="21" t="e">
        <f>VLOOKUP(E400,Input!C:J,5,0)</f>
        <v>#N/A</v>
      </c>
      <c r="K400" s="21" t="e">
        <f>VLOOKUP(E400,Input!C:G,5,0)</f>
        <v>#N/A</v>
      </c>
      <c r="L400" s="61" t="str">
        <f>IFERROR(VLOOKUP($E:$E,Input!$C:$Q,12,0),"")</f>
        <v/>
      </c>
      <c r="M400" s="61" t="str">
        <f>IFERROR(VLOOKUP($E:$E,Input!$C:$Q,14,0),"")</f>
        <v/>
      </c>
      <c r="N400" s="61" t="str">
        <f>IFERROR(VLOOKUP($E:$E,Input!$C:$Q,15,0),"")</f>
        <v/>
      </c>
      <c r="P400" s="21" t="str">
        <f t="shared" si="6"/>
        <v>399,**</v>
      </c>
      <c r="Q400" s="21" t="s">
        <v>46</v>
      </c>
      <c r="R400" s="21">
        <v>6042070338</v>
      </c>
      <c r="T400" s="69" t="s">
        <v>47</v>
      </c>
      <c r="V400" s="21">
        <v>399</v>
      </c>
    </row>
    <row r="401" spans="1:22" ht="15.75">
      <c r="A401" s="11" t="str">
        <f>IFERROR(VLOOKUP($E:$E,scan!$A:$B,2,0),"**")</f>
        <v>**</v>
      </c>
      <c r="B401" s="11" t="str">
        <f>IFERROR(VLOOKUP($E401,scan!A:C,3,0),"**")</f>
        <v>**</v>
      </c>
      <c r="C401" s="58">
        <v>400</v>
      </c>
      <c r="E401" s="36"/>
      <c r="G401" s="64" t="s">
        <v>45</v>
      </c>
      <c r="H401" s="39">
        <v>0</v>
      </c>
      <c r="J401" s="21" t="e">
        <f>VLOOKUP(E401,Input!C:J,5,0)</f>
        <v>#N/A</v>
      </c>
      <c r="K401" s="21" t="e">
        <f>VLOOKUP(E401,Input!C:G,5,0)</f>
        <v>#N/A</v>
      </c>
      <c r="L401" s="61" t="str">
        <f>IFERROR(VLOOKUP($E:$E,Input!$C:$Q,12,0),"")</f>
        <v/>
      </c>
      <c r="M401" s="61" t="str">
        <f>IFERROR(VLOOKUP($E:$E,Input!$C:$Q,14,0),"")</f>
        <v/>
      </c>
      <c r="N401" s="61" t="str">
        <f>IFERROR(VLOOKUP($E:$E,Input!$C:$Q,15,0),"")</f>
        <v/>
      </c>
      <c r="P401" s="21" t="str">
        <f t="shared" si="6"/>
        <v>400,**</v>
      </c>
      <c r="Q401" s="21" t="s">
        <v>46</v>
      </c>
      <c r="R401" s="21">
        <v>6042070338</v>
      </c>
      <c r="T401" s="69" t="s">
        <v>47</v>
      </c>
      <c r="V401" s="21">
        <v>400</v>
      </c>
    </row>
    <row r="402" spans="1:22" ht="15.75">
      <c r="A402" s="11" t="str">
        <f>IFERROR(VLOOKUP($E:$E,scan!$A:$B,2,0),"**")</f>
        <v>**</v>
      </c>
      <c r="B402" s="11" t="str">
        <f>IFERROR(VLOOKUP($E402,scan!A:C,3,0),"**")</f>
        <v>**</v>
      </c>
      <c r="C402" s="58">
        <v>401</v>
      </c>
      <c r="E402" s="36"/>
      <c r="G402" s="64" t="s">
        <v>45</v>
      </c>
      <c r="H402" s="39">
        <v>0</v>
      </c>
      <c r="J402" s="21" t="e">
        <f>VLOOKUP(E402,Input!C:J,5,0)</f>
        <v>#N/A</v>
      </c>
      <c r="K402" s="21" t="e">
        <f>VLOOKUP(E402,Input!C:G,5,0)</f>
        <v>#N/A</v>
      </c>
      <c r="L402" s="61" t="str">
        <f>IFERROR(VLOOKUP($E:$E,Input!$C:$Q,12,0),"")</f>
        <v/>
      </c>
      <c r="M402" s="61" t="str">
        <f>IFERROR(VLOOKUP($E:$E,Input!$C:$Q,14,0),"")</f>
        <v/>
      </c>
      <c r="N402" s="61" t="str">
        <f>IFERROR(VLOOKUP($E:$E,Input!$C:$Q,15,0),"")</f>
        <v/>
      </c>
      <c r="P402" s="21" t="str">
        <f t="shared" si="6"/>
        <v>401,**</v>
      </c>
      <c r="Q402" s="21" t="s">
        <v>46</v>
      </c>
      <c r="R402" s="21">
        <v>6042070338</v>
      </c>
      <c r="T402" s="69" t="s">
        <v>47</v>
      </c>
      <c r="V402" s="21">
        <v>401</v>
      </c>
    </row>
    <row r="403" spans="1:22" ht="15.75">
      <c r="A403" s="11" t="str">
        <f>IFERROR(VLOOKUP($E:$E,scan!$A:$B,2,0),"**")</f>
        <v>**</v>
      </c>
      <c r="B403" s="11" t="str">
        <f>IFERROR(VLOOKUP($E403,scan!A:C,3,0),"**")</f>
        <v>**</v>
      </c>
      <c r="C403" s="58">
        <v>402</v>
      </c>
      <c r="E403" s="36"/>
      <c r="G403" s="64" t="s">
        <v>45</v>
      </c>
      <c r="H403" s="39">
        <v>0</v>
      </c>
      <c r="J403" s="21" t="e">
        <f>VLOOKUP(E403,Input!C:J,5,0)</f>
        <v>#N/A</v>
      </c>
      <c r="K403" s="21" t="e">
        <f>VLOOKUP(E403,Input!C:G,5,0)</f>
        <v>#N/A</v>
      </c>
      <c r="L403" s="61" t="str">
        <f>IFERROR(VLOOKUP($E:$E,Input!$C:$Q,12,0),"")</f>
        <v/>
      </c>
      <c r="M403" s="61" t="str">
        <f>IFERROR(VLOOKUP($E:$E,Input!$C:$Q,14,0),"")</f>
        <v/>
      </c>
      <c r="N403" s="61" t="str">
        <f>IFERROR(VLOOKUP($E:$E,Input!$C:$Q,15,0),"")</f>
        <v/>
      </c>
      <c r="P403" s="21" t="str">
        <f t="shared" si="6"/>
        <v>402,**</v>
      </c>
      <c r="Q403" s="21" t="s">
        <v>46</v>
      </c>
      <c r="R403" s="21">
        <v>6042070338</v>
      </c>
      <c r="T403" s="69" t="s">
        <v>47</v>
      </c>
      <c r="V403" s="21">
        <v>402</v>
      </c>
    </row>
    <row r="404" spans="1:22" ht="15.75">
      <c r="A404" s="11" t="str">
        <f>IFERROR(VLOOKUP($E:$E,scan!$A:$B,2,0),"**")</f>
        <v>**</v>
      </c>
      <c r="B404" s="11" t="str">
        <f>IFERROR(VLOOKUP($E404,scan!A:C,3,0),"**")</f>
        <v>**</v>
      </c>
      <c r="C404" s="58">
        <v>403</v>
      </c>
      <c r="E404" s="36"/>
      <c r="G404" s="64" t="s">
        <v>45</v>
      </c>
      <c r="H404" s="39">
        <v>0</v>
      </c>
      <c r="J404" s="21" t="e">
        <f>VLOOKUP(E404,Input!C:J,5,0)</f>
        <v>#N/A</v>
      </c>
      <c r="K404" s="21" t="e">
        <f>VLOOKUP(E404,Input!C:G,5,0)</f>
        <v>#N/A</v>
      </c>
      <c r="L404" s="61" t="str">
        <f>IFERROR(VLOOKUP($E:$E,Input!$C:$Q,12,0),"")</f>
        <v/>
      </c>
      <c r="M404" s="61" t="str">
        <f>IFERROR(VLOOKUP($E:$E,Input!$C:$Q,14,0),"")</f>
        <v/>
      </c>
      <c r="N404" s="61" t="str">
        <f>IFERROR(VLOOKUP($E:$E,Input!$C:$Q,15,0),"")</f>
        <v/>
      </c>
      <c r="P404" s="21" t="str">
        <f t="shared" si="6"/>
        <v>403,**</v>
      </c>
      <c r="Q404" s="21" t="s">
        <v>46</v>
      </c>
      <c r="R404" s="21">
        <v>6042070338</v>
      </c>
      <c r="T404" s="69" t="s">
        <v>47</v>
      </c>
      <c r="V404" s="21">
        <v>403</v>
      </c>
    </row>
    <row r="405" spans="1:22" ht="15.75">
      <c r="A405" s="11" t="str">
        <f>IFERROR(VLOOKUP($E:$E,scan!$A:$B,2,0),"**")</f>
        <v>**</v>
      </c>
      <c r="B405" s="11" t="str">
        <f>IFERROR(VLOOKUP($E405,scan!A:C,3,0),"**")</f>
        <v>**</v>
      </c>
      <c r="C405" s="58">
        <v>404</v>
      </c>
      <c r="E405" s="36"/>
      <c r="G405" s="64" t="s">
        <v>45</v>
      </c>
      <c r="H405" s="39">
        <v>0</v>
      </c>
      <c r="J405" s="21" t="e">
        <f>VLOOKUP(E405,Input!C:J,5,0)</f>
        <v>#N/A</v>
      </c>
      <c r="K405" s="21" t="e">
        <f>VLOOKUP(E405,Input!C:G,5,0)</f>
        <v>#N/A</v>
      </c>
      <c r="L405" s="61" t="str">
        <f>IFERROR(VLOOKUP($E:$E,Input!$C:$Q,12,0),"")</f>
        <v/>
      </c>
      <c r="M405" s="61" t="str">
        <f>IFERROR(VLOOKUP($E:$E,Input!$C:$Q,14,0),"")</f>
        <v/>
      </c>
      <c r="N405" s="61" t="str">
        <f>IFERROR(VLOOKUP($E:$E,Input!$C:$Q,15,0),"")</f>
        <v/>
      </c>
      <c r="P405" s="21" t="str">
        <f t="shared" si="6"/>
        <v>404,**</v>
      </c>
      <c r="Q405" s="21" t="s">
        <v>46</v>
      </c>
      <c r="R405" s="21">
        <v>6042070338</v>
      </c>
      <c r="T405" s="69" t="s">
        <v>47</v>
      </c>
      <c r="V405" s="21">
        <v>404</v>
      </c>
    </row>
    <row r="406" spans="1:22" ht="15.75">
      <c r="A406" s="11" t="str">
        <f>IFERROR(VLOOKUP($E:$E,scan!$A:$B,2,0),"**")</f>
        <v>**</v>
      </c>
      <c r="B406" s="11" t="str">
        <f>IFERROR(VLOOKUP($E406,scan!A:C,3,0),"**")</f>
        <v>**</v>
      </c>
      <c r="C406" s="58">
        <v>405</v>
      </c>
      <c r="E406" s="36"/>
      <c r="G406" s="64" t="s">
        <v>45</v>
      </c>
      <c r="H406" s="39">
        <v>0</v>
      </c>
      <c r="J406" s="21" t="e">
        <f>VLOOKUP(E406,Input!C:J,5,0)</f>
        <v>#N/A</v>
      </c>
      <c r="K406" s="21" t="e">
        <f>VLOOKUP(E406,Input!C:G,5,0)</f>
        <v>#N/A</v>
      </c>
      <c r="L406" s="61" t="str">
        <f>IFERROR(VLOOKUP($E:$E,Input!$C:$Q,12,0),"")</f>
        <v/>
      </c>
      <c r="M406" s="61" t="str">
        <f>IFERROR(VLOOKUP($E:$E,Input!$C:$Q,14,0),"")</f>
        <v/>
      </c>
      <c r="N406" s="61" t="str">
        <f>IFERROR(VLOOKUP($E:$E,Input!$C:$Q,15,0),"")</f>
        <v/>
      </c>
      <c r="P406" s="21" t="str">
        <f t="shared" si="6"/>
        <v>405,**</v>
      </c>
      <c r="Q406" s="21" t="s">
        <v>46</v>
      </c>
      <c r="R406" s="21">
        <v>6042070338</v>
      </c>
      <c r="T406" s="69" t="s">
        <v>47</v>
      </c>
      <c r="V406" s="21">
        <v>405</v>
      </c>
    </row>
    <row r="407" spans="1:22" ht="15.75">
      <c r="A407" s="11" t="str">
        <f>IFERROR(VLOOKUP($E:$E,scan!$A:$B,2,0),"**")</f>
        <v>**</v>
      </c>
      <c r="B407" s="11" t="str">
        <f>IFERROR(VLOOKUP($E407,scan!A:C,3,0),"**")</f>
        <v>**</v>
      </c>
      <c r="C407" s="58">
        <v>406</v>
      </c>
      <c r="E407" s="36"/>
      <c r="G407" s="64" t="s">
        <v>45</v>
      </c>
      <c r="H407" s="39">
        <v>0</v>
      </c>
      <c r="J407" s="21" t="e">
        <f>VLOOKUP(E407,Input!C:J,5,0)</f>
        <v>#N/A</v>
      </c>
      <c r="K407" s="21" t="e">
        <f>VLOOKUP(E407,Input!C:G,5,0)</f>
        <v>#N/A</v>
      </c>
      <c r="L407" s="61" t="str">
        <f>IFERROR(VLOOKUP($E:$E,Input!$C:$Q,12,0),"")</f>
        <v/>
      </c>
      <c r="M407" s="61" t="str">
        <f>IFERROR(VLOOKUP($E:$E,Input!$C:$Q,14,0),"")</f>
        <v/>
      </c>
      <c r="N407" s="61" t="str">
        <f>IFERROR(VLOOKUP($E:$E,Input!$C:$Q,15,0),"")</f>
        <v/>
      </c>
      <c r="P407" s="21" t="str">
        <f t="shared" si="6"/>
        <v>406,**</v>
      </c>
      <c r="Q407" s="21" t="s">
        <v>46</v>
      </c>
      <c r="R407" s="21">
        <v>6042070338</v>
      </c>
      <c r="T407" s="69" t="s">
        <v>47</v>
      </c>
      <c r="V407" s="21">
        <v>406</v>
      </c>
    </row>
    <row r="408" spans="1:22" ht="15.75">
      <c r="A408" s="11" t="str">
        <f>IFERROR(VLOOKUP($E:$E,scan!$A:$B,2,0),"**")</f>
        <v>**</v>
      </c>
      <c r="B408" s="11" t="str">
        <f>IFERROR(VLOOKUP($E408,scan!A:C,3,0),"**")</f>
        <v>**</v>
      </c>
      <c r="C408" s="58">
        <v>407</v>
      </c>
      <c r="E408" s="36"/>
      <c r="G408" s="64" t="s">
        <v>45</v>
      </c>
      <c r="H408" s="39">
        <v>0</v>
      </c>
      <c r="J408" s="21" t="e">
        <f>VLOOKUP(E408,Input!C:J,5,0)</f>
        <v>#N/A</v>
      </c>
      <c r="K408" s="21" t="e">
        <f>VLOOKUP(E408,Input!C:G,5,0)</f>
        <v>#N/A</v>
      </c>
      <c r="L408" s="61" t="str">
        <f>IFERROR(VLOOKUP($E:$E,Input!$C:$Q,12,0),"")</f>
        <v/>
      </c>
      <c r="M408" s="61" t="str">
        <f>IFERROR(VLOOKUP($E:$E,Input!$C:$Q,14,0),"")</f>
        <v/>
      </c>
      <c r="N408" s="61" t="str">
        <f>IFERROR(VLOOKUP($E:$E,Input!$C:$Q,15,0),"")</f>
        <v/>
      </c>
      <c r="P408" s="21" t="str">
        <f t="shared" si="6"/>
        <v>407,**</v>
      </c>
      <c r="Q408" s="21" t="s">
        <v>46</v>
      </c>
      <c r="R408" s="21">
        <v>6042070338</v>
      </c>
      <c r="T408" s="69" t="s">
        <v>47</v>
      </c>
      <c r="V408" s="21">
        <v>407</v>
      </c>
    </row>
    <row r="409" spans="1:22" ht="15.75">
      <c r="A409" s="11" t="str">
        <f>IFERROR(VLOOKUP($E:$E,scan!$A:$B,2,0),"**")</f>
        <v>**</v>
      </c>
      <c r="B409" s="11" t="str">
        <f>IFERROR(VLOOKUP($E409,scan!A:C,3,0),"**")</f>
        <v>**</v>
      </c>
      <c r="C409" s="58">
        <v>408</v>
      </c>
      <c r="E409" s="36"/>
      <c r="G409" s="64" t="s">
        <v>45</v>
      </c>
      <c r="H409" s="39">
        <v>0</v>
      </c>
      <c r="J409" s="21" t="e">
        <f>VLOOKUP(E409,Input!C:J,5,0)</f>
        <v>#N/A</v>
      </c>
      <c r="K409" s="21" t="e">
        <f>VLOOKUP(E409,Input!C:G,5,0)</f>
        <v>#N/A</v>
      </c>
      <c r="L409" s="61" t="str">
        <f>IFERROR(VLOOKUP($E:$E,Input!$C:$Q,12,0),"")</f>
        <v/>
      </c>
      <c r="M409" s="61" t="str">
        <f>IFERROR(VLOOKUP($E:$E,Input!$C:$Q,14,0),"")</f>
        <v/>
      </c>
      <c r="N409" s="61" t="str">
        <f>IFERROR(VLOOKUP($E:$E,Input!$C:$Q,15,0),"")</f>
        <v/>
      </c>
      <c r="P409" s="21" t="str">
        <f t="shared" si="6"/>
        <v>408,**</v>
      </c>
      <c r="Q409" s="21" t="s">
        <v>46</v>
      </c>
      <c r="R409" s="21">
        <v>6042070338</v>
      </c>
      <c r="T409" s="69" t="s">
        <v>47</v>
      </c>
      <c r="V409" s="21">
        <v>408</v>
      </c>
    </row>
    <row r="410" spans="1:22" ht="15.75">
      <c r="A410" s="11" t="str">
        <f>IFERROR(VLOOKUP($E:$E,scan!$A:$B,2,0),"**")</f>
        <v>**</v>
      </c>
      <c r="B410" s="11" t="str">
        <f>IFERROR(VLOOKUP($E410,scan!A:C,3,0),"**")</f>
        <v>**</v>
      </c>
      <c r="C410" s="58">
        <v>409</v>
      </c>
      <c r="E410" s="36"/>
      <c r="G410" s="64" t="s">
        <v>45</v>
      </c>
      <c r="H410" s="39">
        <v>0</v>
      </c>
      <c r="J410" s="21" t="e">
        <f>VLOOKUP(E410,Input!C:J,5,0)</f>
        <v>#N/A</v>
      </c>
      <c r="K410" s="21" t="e">
        <f>VLOOKUP(E410,Input!C:G,5,0)</f>
        <v>#N/A</v>
      </c>
      <c r="L410" s="61" t="str">
        <f>IFERROR(VLOOKUP($E:$E,Input!$C:$Q,12,0),"")</f>
        <v/>
      </c>
      <c r="M410" s="61" t="str">
        <f>IFERROR(VLOOKUP($E:$E,Input!$C:$Q,14,0),"")</f>
        <v/>
      </c>
      <c r="N410" s="61" t="str">
        <f>IFERROR(VLOOKUP($E:$E,Input!$C:$Q,15,0),"")</f>
        <v/>
      </c>
      <c r="P410" s="21" t="str">
        <f t="shared" si="6"/>
        <v>409,**</v>
      </c>
      <c r="Q410" s="21" t="s">
        <v>46</v>
      </c>
      <c r="R410" s="21">
        <v>6042070338</v>
      </c>
      <c r="T410" s="69" t="s">
        <v>47</v>
      </c>
      <c r="V410" s="21">
        <v>409</v>
      </c>
    </row>
    <row r="411" spans="1:22" ht="15.75">
      <c r="A411" s="11" t="str">
        <f>IFERROR(VLOOKUP($E:$E,scan!$A:$B,2,0),"**")</f>
        <v>**</v>
      </c>
      <c r="B411" s="11" t="str">
        <f>IFERROR(VLOOKUP($E411,scan!A:C,3,0),"**")</f>
        <v>**</v>
      </c>
      <c r="C411" s="58">
        <v>410</v>
      </c>
      <c r="E411" s="36"/>
      <c r="G411" s="64" t="s">
        <v>45</v>
      </c>
      <c r="H411" s="39">
        <v>0</v>
      </c>
      <c r="J411" s="21" t="e">
        <f>VLOOKUP(E411,Input!C:J,5,0)</f>
        <v>#N/A</v>
      </c>
      <c r="K411" s="21" t="e">
        <f>VLOOKUP(E411,Input!C:G,5,0)</f>
        <v>#N/A</v>
      </c>
      <c r="L411" s="61" t="str">
        <f>IFERROR(VLOOKUP($E:$E,Input!$C:$Q,12,0),"")</f>
        <v/>
      </c>
      <c r="M411" s="61" t="str">
        <f>IFERROR(VLOOKUP($E:$E,Input!$C:$Q,14,0),"")</f>
        <v/>
      </c>
      <c r="N411" s="61" t="str">
        <f>IFERROR(VLOOKUP($E:$E,Input!$C:$Q,15,0),"")</f>
        <v/>
      </c>
      <c r="P411" s="21" t="str">
        <f t="shared" si="6"/>
        <v>410,**</v>
      </c>
      <c r="Q411" s="21" t="s">
        <v>46</v>
      </c>
      <c r="R411" s="21">
        <v>6042070338</v>
      </c>
      <c r="T411" s="69" t="s">
        <v>47</v>
      </c>
      <c r="V411" s="21">
        <v>410</v>
      </c>
    </row>
    <row r="412" spans="1:22" ht="15.75">
      <c r="A412" s="11" t="str">
        <f>IFERROR(VLOOKUP($E:$E,scan!$A:$B,2,0),"**")</f>
        <v>**</v>
      </c>
      <c r="B412" s="11" t="str">
        <f>IFERROR(VLOOKUP($E412,scan!A:C,3,0),"**")</f>
        <v>**</v>
      </c>
      <c r="C412" s="58">
        <v>411</v>
      </c>
      <c r="E412" s="36"/>
      <c r="G412" s="64" t="s">
        <v>45</v>
      </c>
      <c r="H412" s="39">
        <v>0</v>
      </c>
      <c r="J412" s="21" t="e">
        <f>VLOOKUP(E412,Input!C:J,5,0)</f>
        <v>#N/A</v>
      </c>
      <c r="K412" s="21" t="e">
        <f>VLOOKUP(E412,Input!C:G,5,0)</f>
        <v>#N/A</v>
      </c>
      <c r="L412" s="61" t="str">
        <f>IFERROR(VLOOKUP($E:$E,Input!$C:$Q,12,0),"")</f>
        <v/>
      </c>
      <c r="M412" s="61" t="str">
        <f>IFERROR(VLOOKUP($E:$E,Input!$C:$Q,14,0),"")</f>
        <v/>
      </c>
      <c r="N412" s="61" t="str">
        <f>IFERROR(VLOOKUP($E:$E,Input!$C:$Q,15,0),"")</f>
        <v/>
      </c>
      <c r="P412" s="21" t="str">
        <f t="shared" si="6"/>
        <v>411,**</v>
      </c>
      <c r="Q412" s="21" t="s">
        <v>46</v>
      </c>
      <c r="R412" s="21">
        <v>6042070338</v>
      </c>
      <c r="T412" s="69" t="s">
        <v>47</v>
      </c>
      <c r="V412" s="21">
        <v>411</v>
      </c>
    </row>
    <row r="413" spans="1:22" ht="15.75">
      <c r="A413" s="11" t="str">
        <f>IFERROR(VLOOKUP($E:$E,scan!$A:$B,2,0),"**")</f>
        <v>**</v>
      </c>
      <c r="B413" s="11" t="str">
        <f>IFERROR(VLOOKUP($E413,scan!A:C,3,0),"**")</f>
        <v>**</v>
      </c>
      <c r="C413" s="58">
        <v>412</v>
      </c>
      <c r="E413" s="36"/>
      <c r="G413" s="64" t="s">
        <v>45</v>
      </c>
      <c r="H413" s="39">
        <v>0</v>
      </c>
      <c r="J413" s="21" t="e">
        <f>VLOOKUP(E413,Input!C:J,5,0)</f>
        <v>#N/A</v>
      </c>
      <c r="K413" s="21" t="e">
        <f>VLOOKUP(E413,Input!C:G,5,0)</f>
        <v>#N/A</v>
      </c>
      <c r="L413" s="61" t="str">
        <f>IFERROR(VLOOKUP($E:$E,Input!$C:$Q,12,0),"")</f>
        <v/>
      </c>
      <c r="M413" s="61" t="str">
        <f>IFERROR(VLOOKUP($E:$E,Input!$C:$Q,14,0),"")</f>
        <v/>
      </c>
      <c r="N413" s="61" t="str">
        <f>IFERROR(VLOOKUP($E:$E,Input!$C:$Q,15,0),"")</f>
        <v/>
      </c>
      <c r="P413" s="21" t="str">
        <f t="shared" si="6"/>
        <v>412,**</v>
      </c>
      <c r="Q413" s="21" t="s">
        <v>46</v>
      </c>
      <c r="R413" s="21">
        <v>6042070338</v>
      </c>
      <c r="T413" s="69" t="s">
        <v>47</v>
      </c>
      <c r="V413" s="21">
        <v>412</v>
      </c>
    </row>
    <row r="414" spans="1:22" ht="15.75">
      <c r="A414" s="11" t="str">
        <f>IFERROR(VLOOKUP($E:$E,scan!$A:$B,2,0),"**")</f>
        <v>**</v>
      </c>
      <c r="B414" s="11" t="str">
        <f>IFERROR(VLOOKUP($E414,scan!A:C,3,0),"**")</f>
        <v>**</v>
      </c>
      <c r="C414" s="58">
        <v>413</v>
      </c>
      <c r="E414" s="36"/>
      <c r="G414" s="64" t="s">
        <v>45</v>
      </c>
      <c r="H414" s="39">
        <v>0</v>
      </c>
      <c r="J414" s="21" t="e">
        <f>VLOOKUP(E414,Input!C:J,5,0)</f>
        <v>#N/A</v>
      </c>
      <c r="K414" s="21" t="e">
        <f>VLOOKUP(E414,Input!C:G,5,0)</f>
        <v>#N/A</v>
      </c>
      <c r="L414" s="61" t="str">
        <f>IFERROR(VLOOKUP($E:$E,Input!$C:$Q,12,0),"")</f>
        <v/>
      </c>
      <c r="M414" s="61" t="str">
        <f>IFERROR(VLOOKUP($E:$E,Input!$C:$Q,14,0),"")</f>
        <v/>
      </c>
      <c r="N414" s="61" t="str">
        <f>IFERROR(VLOOKUP($E:$E,Input!$C:$Q,15,0),"")</f>
        <v/>
      </c>
      <c r="P414" s="21" t="str">
        <f t="shared" si="6"/>
        <v>413,**</v>
      </c>
      <c r="Q414" s="21" t="s">
        <v>46</v>
      </c>
      <c r="R414" s="21">
        <v>6042070338</v>
      </c>
      <c r="T414" s="69" t="s">
        <v>47</v>
      </c>
      <c r="V414" s="21">
        <v>413</v>
      </c>
    </row>
    <row r="415" spans="1:22" ht="15.75">
      <c r="A415" s="11" t="str">
        <f>IFERROR(VLOOKUP($E:$E,scan!$A:$B,2,0),"**")</f>
        <v>**</v>
      </c>
      <c r="B415" s="11" t="str">
        <f>IFERROR(VLOOKUP($E415,scan!A:C,3,0),"**")</f>
        <v>**</v>
      </c>
      <c r="C415" s="58">
        <v>414</v>
      </c>
      <c r="E415" s="36"/>
      <c r="G415" s="64" t="s">
        <v>45</v>
      </c>
      <c r="H415" s="39">
        <v>0</v>
      </c>
      <c r="J415" s="21" t="e">
        <f>VLOOKUP(E415,Input!C:J,5,0)</f>
        <v>#N/A</v>
      </c>
      <c r="K415" s="21" t="e">
        <f>VLOOKUP(E415,Input!C:G,5,0)</f>
        <v>#N/A</v>
      </c>
      <c r="L415" s="61" t="str">
        <f>IFERROR(VLOOKUP($E:$E,Input!$C:$Q,12,0),"")</f>
        <v/>
      </c>
      <c r="M415" s="61" t="str">
        <f>IFERROR(VLOOKUP($E:$E,Input!$C:$Q,14,0),"")</f>
        <v/>
      </c>
      <c r="N415" s="61" t="str">
        <f>IFERROR(VLOOKUP($E:$E,Input!$C:$Q,15,0),"")</f>
        <v/>
      </c>
      <c r="P415" s="21" t="str">
        <f t="shared" si="6"/>
        <v>414,**</v>
      </c>
      <c r="Q415" s="21" t="s">
        <v>46</v>
      </c>
      <c r="R415" s="21">
        <v>6042070338</v>
      </c>
      <c r="T415" s="69" t="s">
        <v>47</v>
      </c>
      <c r="V415" s="21">
        <v>414</v>
      </c>
    </row>
    <row r="416" spans="1:22" ht="15.75">
      <c r="A416" s="11" t="str">
        <f>IFERROR(VLOOKUP($E:$E,scan!$A:$B,2,0),"**")</f>
        <v>**</v>
      </c>
      <c r="B416" s="11" t="str">
        <f>IFERROR(VLOOKUP($E416,scan!A:C,3,0),"**")</f>
        <v>**</v>
      </c>
      <c r="C416" s="58">
        <v>415</v>
      </c>
      <c r="E416" s="36"/>
      <c r="G416" s="64" t="s">
        <v>45</v>
      </c>
      <c r="H416" s="39">
        <v>0</v>
      </c>
      <c r="J416" s="21" t="e">
        <f>VLOOKUP(E416,Input!C:J,5,0)</f>
        <v>#N/A</v>
      </c>
      <c r="K416" s="21" t="e">
        <f>VLOOKUP(E416,Input!C:G,5,0)</f>
        <v>#N/A</v>
      </c>
      <c r="L416" s="61" t="str">
        <f>IFERROR(VLOOKUP($E:$E,Input!$C:$Q,12,0),"")</f>
        <v/>
      </c>
      <c r="M416" s="61" t="str">
        <f>IFERROR(VLOOKUP($E:$E,Input!$C:$Q,14,0),"")</f>
        <v/>
      </c>
      <c r="N416" s="61" t="str">
        <f>IFERROR(VLOOKUP($E:$E,Input!$C:$Q,15,0),"")</f>
        <v/>
      </c>
      <c r="P416" s="21" t="str">
        <f t="shared" si="6"/>
        <v>415,**</v>
      </c>
      <c r="Q416" s="21" t="s">
        <v>46</v>
      </c>
      <c r="R416" s="21">
        <v>6042070338</v>
      </c>
      <c r="T416" s="69" t="s">
        <v>47</v>
      </c>
      <c r="V416" s="21">
        <v>415</v>
      </c>
    </row>
    <row r="417" spans="1:22" ht="15.75">
      <c r="A417" s="11" t="str">
        <f>IFERROR(VLOOKUP($E:$E,scan!$A:$B,2,0),"**")</f>
        <v>**</v>
      </c>
      <c r="B417" s="11" t="str">
        <f>IFERROR(VLOOKUP($E417,scan!A:C,3,0),"**")</f>
        <v>**</v>
      </c>
      <c r="C417" s="58">
        <v>416</v>
      </c>
      <c r="E417" s="36"/>
      <c r="G417" s="64" t="s">
        <v>45</v>
      </c>
      <c r="H417" s="39">
        <v>0</v>
      </c>
      <c r="J417" s="21" t="e">
        <f>VLOOKUP(E417,Input!C:J,5,0)</f>
        <v>#N/A</v>
      </c>
      <c r="K417" s="21" t="e">
        <f>VLOOKUP(E417,Input!C:G,5,0)</f>
        <v>#N/A</v>
      </c>
      <c r="L417" s="61" t="str">
        <f>IFERROR(VLOOKUP($E:$E,Input!$C:$Q,12,0),"")</f>
        <v/>
      </c>
      <c r="M417" s="61" t="str">
        <f>IFERROR(VLOOKUP($E:$E,Input!$C:$Q,14,0),"")</f>
        <v/>
      </c>
      <c r="N417" s="61" t="str">
        <f>IFERROR(VLOOKUP($E:$E,Input!$C:$Q,15,0),"")</f>
        <v/>
      </c>
      <c r="P417" s="21" t="str">
        <f t="shared" si="6"/>
        <v>416,**</v>
      </c>
      <c r="Q417" s="21" t="s">
        <v>46</v>
      </c>
      <c r="R417" s="21">
        <v>6042070338</v>
      </c>
      <c r="T417" s="69" t="s">
        <v>47</v>
      </c>
      <c r="V417" s="21">
        <v>416</v>
      </c>
    </row>
    <row r="418" spans="1:22" ht="15.75">
      <c r="A418" s="11" t="str">
        <f>IFERROR(VLOOKUP($E:$E,scan!$A:$B,2,0),"**")</f>
        <v>**</v>
      </c>
      <c r="B418" s="11" t="str">
        <f>IFERROR(VLOOKUP($E418,scan!A:C,3,0),"**")</f>
        <v>**</v>
      </c>
      <c r="C418" s="58">
        <v>417</v>
      </c>
      <c r="E418" s="36"/>
      <c r="G418" s="64" t="s">
        <v>45</v>
      </c>
      <c r="H418" s="39">
        <v>0</v>
      </c>
      <c r="J418" s="21" t="e">
        <f>VLOOKUP(E418,Input!C:J,5,0)</f>
        <v>#N/A</v>
      </c>
      <c r="K418" s="21" t="e">
        <f>VLOOKUP(E418,Input!C:G,5,0)</f>
        <v>#N/A</v>
      </c>
      <c r="L418" s="61" t="str">
        <f>IFERROR(VLOOKUP($E:$E,Input!$C:$Q,12,0),"")</f>
        <v/>
      </c>
      <c r="M418" s="61" t="str">
        <f>IFERROR(VLOOKUP($E:$E,Input!$C:$Q,14,0),"")</f>
        <v/>
      </c>
      <c r="N418" s="61" t="str">
        <f>IFERROR(VLOOKUP($E:$E,Input!$C:$Q,15,0),"")</f>
        <v/>
      </c>
      <c r="P418" s="21" t="str">
        <f t="shared" si="6"/>
        <v>417,**</v>
      </c>
      <c r="Q418" s="21" t="s">
        <v>46</v>
      </c>
      <c r="R418" s="21">
        <v>6042070338</v>
      </c>
      <c r="T418" s="69" t="s">
        <v>47</v>
      </c>
      <c r="V418" s="21">
        <v>417</v>
      </c>
    </row>
    <row r="419" spans="1:22" ht="15.75">
      <c r="A419" s="11" t="str">
        <f>IFERROR(VLOOKUP($E:$E,scan!$A:$B,2,0),"**")</f>
        <v>**</v>
      </c>
      <c r="B419" s="11" t="str">
        <f>IFERROR(VLOOKUP($E419,scan!A:C,3,0),"**")</f>
        <v>**</v>
      </c>
      <c r="C419" s="58">
        <v>418</v>
      </c>
      <c r="E419" s="36"/>
      <c r="G419" s="64" t="s">
        <v>45</v>
      </c>
      <c r="H419" s="39">
        <v>0</v>
      </c>
      <c r="J419" s="21" t="e">
        <f>VLOOKUP(E419,Input!C:J,5,0)</f>
        <v>#N/A</v>
      </c>
      <c r="K419" s="21" t="e">
        <f>VLOOKUP(E419,Input!C:G,5,0)</f>
        <v>#N/A</v>
      </c>
      <c r="L419" s="61" t="str">
        <f>IFERROR(VLOOKUP($E:$E,Input!$C:$Q,12,0),"")</f>
        <v/>
      </c>
      <c r="M419" s="61" t="str">
        <f>IFERROR(VLOOKUP($E:$E,Input!$C:$Q,14,0),"")</f>
        <v/>
      </c>
      <c r="N419" s="61" t="str">
        <f>IFERROR(VLOOKUP($E:$E,Input!$C:$Q,15,0),"")</f>
        <v/>
      </c>
      <c r="P419" s="21" t="str">
        <f t="shared" si="6"/>
        <v>418,**</v>
      </c>
      <c r="Q419" s="21" t="s">
        <v>46</v>
      </c>
      <c r="R419" s="21">
        <v>6042070338</v>
      </c>
      <c r="T419" s="69" t="s">
        <v>47</v>
      </c>
      <c r="V419" s="21">
        <v>418</v>
      </c>
    </row>
    <row r="420" spans="1:22" ht="15.75">
      <c r="A420" s="11" t="str">
        <f>IFERROR(VLOOKUP($E:$E,scan!$A:$B,2,0),"**")</f>
        <v>**</v>
      </c>
      <c r="B420" s="11" t="str">
        <f>IFERROR(VLOOKUP($E420,scan!A:C,3,0),"**")</f>
        <v>**</v>
      </c>
      <c r="C420" s="58">
        <v>419</v>
      </c>
      <c r="E420" s="36"/>
      <c r="G420" s="64" t="s">
        <v>45</v>
      </c>
      <c r="H420" s="39">
        <v>0</v>
      </c>
      <c r="J420" s="21" t="e">
        <f>VLOOKUP(E420,Input!C:J,5,0)</f>
        <v>#N/A</v>
      </c>
      <c r="K420" s="21" t="e">
        <f>VLOOKUP(E420,Input!C:G,5,0)</f>
        <v>#N/A</v>
      </c>
      <c r="L420" s="61" t="str">
        <f>IFERROR(VLOOKUP($E:$E,Input!$C:$Q,12,0),"")</f>
        <v/>
      </c>
      <c r="M420" s="61" t="str">
        <f>IFERROR(VLOOKUP($E:$E,Input!$C:$Q,14,0),"")</f>
        <v/>
      </c>
      <c r="N420" s="61" t="str">
        <f>IFERROR(VLOOKUP($E:$E,Input!$C:$Q,15,0),"")</f>
        <v/>
      </c>
      <c r="P420" s="21" t="str">
        <f t="shared" si="6"/>
        <v>419,**</v>
      </c>
      <c r="Q420" s="21" t="s">
        <v>46</v>
      </c>
      <c r="R420" s="21">
        <v>6042070338</v>
      </c>
      <c r="T420" s="69" t="s">
        <v>47</v>
      </c>
      <c r="V420" s="21">
        <v>419</v>
      </c>
    </row>
    <row r="421" spans="1:22" ht="15.75">
      <c r="A421" s="11" t="str">
        <f>IFERROR(VLOOKUP($E:$E,scan!$A:$B,2,0),"**")</f>
        <v>**</v>
      </c>
      <c r="B421" s="11" t="str">
        <f>IFERROR(VLOOKUP($E421,scan!A:C,3,0),"**")</f>
        <v>**</v>
      </c>
      <c r="C421" s="58">
        <v>420</v>
      </c>
      <c r="E421" s="36"/>
      <c r="G421" s="64" t="s">
        <v>45</v>
      </c>
      <c r="H421" s="39">
        <v>0</v>
      </c>
      <c r="J421" s="21" t="e">
        <f>VLOOKUP(E421,Input!C:J,5,0)</f>
        <v>#N/A</v>
      </c>
      <c r="K421" s="21" t="e">
        <f>VLOOKUP(E421,Input!C:G,5,0)</f>
        <v>#N/A</v>
      </c>
      <c r="L421" s="61" t="str">
        <f>IFERROR(VLOOKUP($E:$E,Input!$C:$Q,12,0),"")</f>
        <v/>
      </c>
      <c r="M421" s="61" t="str">
        <f>IFERROR(VLOOKUP($E:$E,Input!$C:$Q,14,0),"")</f>
        <v/>
      </c>
      <c r="N421" s="61" t="str">
        <f>IFERROR(VLOOKUP($E:$E,Input!$C:$Q,15,0),"")</f>
        <v/>
      </c>
      <c r="P421" s="21" t="str">
        <f t="shared" si="6"/>
        <v>420,**</v>
      </c>
      <c r="Q421" s="21" t="s">
        <v>46</v>
      </c>
      <c r="R421" s="21">
        <v>6042070338</v>
      </c>
      <c r="T421" s="69" t="s">
        <v>47</v>
      </c>
      <c r="V421" s="21">
        <v>420</v>
      </c>
    </row>
    <row r="422" spans="1:22" ht="15.75">
      <c r="A422" s="11" t="str">
        <f>IFERROR(VLOOKUP($E:$E,scan!$A:$B,2,0),"**")</f>
        <v>**</v>
      </c>
      <c r="B422" s="11" t="str">
        <f>IFERROR(VLOOKUP($E422,scan!A:C,3,0),"**")</f>
        <v>**</v>
      </c>
      <c r="C422" s="58">
        <v>421</v>
      </c>
      <c r="E422" s="36"/>
      <c r="G422" s="64" t="s">
        <v>45</v>
      </c>
      <c r="H422" s="39">
        <v>0</v>
      </c>
      <c r="J422" s="21" t="e">
        <f>VLOOKUP(E422,Input!C:J,5,0)</f>
        <v>#N/A</v>
      </c>
      <c r="K422" s="21" t="e">
        <f>VLOOKUP(E422,Input!C:G,5,0)</f>
        <v>#N/A</v>
      </c>
      <c r="L422" s="61" t="str">
        <f>IFERROR(VLOOKUP($E:$E,Input!$C:$Q,12,0),"")</f>
        <v/>
      </c>
      <c r="M422" s="61" t="str">
        <f>IFERROR(VLOOKUP($E:$E,Input!$C:$Q,14,0),"")</f>
        <v/>
      </c>
      <c r="N422" s="61" t="str">
        <f>IFERROR(VLOOKUP($E:$E,Input!$C:$Q,15,0),"")</f>
        <v/>
      </c>
      <c r="P422" s="21" t="str">
        <f t="shared" si="6"/>
        <v>421,**</v>
      </c>
      <c r="Q422" s="21" t="s">
        <v>46</v>
      </c>
      <c r="R422" s="21">
        <v>6042070338</v>
      </c>
      <c r="T422" s="69" t="s">
        <v>47</v>
      </c>
      <c r="V422" s="21">
        <v>421</v>
      </c>
    </row>
    <row r="423" spans="1:22" ht="15.75">
      <c r="A423" s="11" t="str">
        <f>IFERROR(VLOOKUP($E:$E,scan!$A:$B,2,0),"**")</f>
        <v>**</v>
      </c>
      <c r="B423" s="11" t="str">
        <f>IFERROR(VLOOKUP($E423,scan!A:C,3,0),"**")</f>
        <v>**</v>
      </c>
      <c r="C423" s="58">
        <v>422</v>
      </c>
      <c r="E423" s="36"/>
      <c r="G423" s="64" t="s">
        <v>45</v>
      </c>
      <c r="H423" s="39">
        <v>0</v>
      </c>
      <c r="J423" s="21" t="e">
        <f>VLOOKUP(E423,Input!C:J,5,0)</f>
        <v>#N/A</v>
      </c>
      <c r="K423" s="21" t="e">
        <f>VLOOKUP(E423,Input!C:G,5,0)</f>
        <v>#N/A</v>
      </c>
      <c r="L423" s="61" t="str">
        <f>IFERROR(VLOOKUP($E:$E,Input!$C:$Q,12,0),"")</f>
        <v/>
      </c>
      <c r="M423" s="61" t="str">
        <f>IFERROR(VLOOKUP($E:$E,Input!$C:$Q,14,0),"")</f>
        <v/>
      </c>
      <c r="N423" s="61" t="str">
        <f>IFERROR(VLOOKUP($E:$E,Input!$C:$Q,15,0),"")</f>
        <v/>
      </c>
      <c r="P423" s="21" t="str">
        <f t="shared" si="6"/>
        <v>422,**</v>
      </c>
      <c r="Q423" s="21" t="s">
        <v>46</v>
      </c>
      <c r="R423" s="21">
        <v>6042070338</v>
      </c>
      <c r="T423" s="69" t="s">
        <v>47</v>
      </c>
      <c r="V423" s="21">
        <v>422</v>
      </c>
    </row>
    <row r="424" spans="1:22" ht="15.75">
      <c r="A424" s="11" t="str">
        <f>IFERROR(VLOOKUP($E:$E,scan!$A:$B,2,0),"**")</f>
        <v>**</v>
      </c>
      <c r="B424" s="11" t="str">
        <f>IFERROR(VLOOKUP($E424,scan!A:C,3,0),"**")</f>
        <v>**</v>
      </c>
      <c r="C424" s="58">
        <v>423</v>
      </c>
      <c r="E424" s="36"/>
      <c r="G424" s="64" t="s">
        <v>45</v>
      </c>
      <c r="H424" s="39">
        <v>0</v>
      </c>
      <c r="J424" s="21" t="e">
        <f>VLOOKUP(E424,Input!C:J,5,0)</f>
        <v>#N/A</v>
      </c>
      <c r="K424" s="21" t="e">
        <f>VLOOKUP(E424,Input!C:G,5,0)</f>
        <v>#N/A</v>
      </c>
      <c r="L424" s="61" t="str">
        <f>IFERROR(VLOOKUP($E:$E,Input!$C:$Q,12,0),"")</f>
        <v/>
      </c>
      <c r="M424" s="61" t="str">
        <f>IFERROR(VLOOKUP($E:$E,Input!$C:$Q,14,0),"")</f>
        <v/>
      </c>
      <c r="N424" s="61" t="str">
        <f>IFERROR(VLOOKUP($E:$E,Input!$C:$Q,15,0),"")</f>
        <v/>
      </c>
      <c r="P424" s="21" t="str">
        <f t="shared" si="6"/>
        <v>423,**</v>
      </c>
      <c r="Q424" s="21" t="s">
        <v>46</v>
      </c>
      <c r="R424" s="21">
        <v>6042070338</v>
      </c>
      <c r="T424" s="69" t="s">
        <v>47</v>
      </c>
      <c r="V424" s="21">
        <v>423</v>
      </c>
    </row>
    <row r="425" spans="1:22" ht="15.75">
      <c r="A425" s="11" t="str">
        <f>IFERROR(VLOOKUP($E:$E,scan!$A:$B,2,0),"**")</f>
        <v>**</v>
      </c>
      <c r="B425" s="11" t="str">
        <f>IFERROR(VLOOKUP($E425,scan!A:C,3,0),"**")</f>
        <v>**</v>
      </c>
      <c r="C425" s="58">
        <v>424</v>
      </c>
      <c r="E425" s="36"/>
      <c r="G425" s="64" t="s">
        <v>45</v>
      </c>
      <c r="H425" s="39">
        <v>0</v>
      </c>
      <c r="J425" s="21" t="e">
        <f>VLOOKUP(E425,Input!C:J,5,0)</f>
        <v>#N/A</v>
      </c>
      <c r="K425" s="21" t="e">
        <f>VLOOKUP(E425,Input!C:G,5,0)</f>
        <v>#N/A</v>
      </c>
      <c r="L425" s="61" t="str">
        <f>IFERROR(VLOOKUP($E:$E,Input!$C:$Q,12,0),"")</f>
        <v/>
      </c>
      <c r="M425" s="61" t="str">
        <f>IFERROR(VLOOKUP($E:$E,Input!$C:$Q,14,0),"")</f>
        <v/>
      </c>
      <c r="N425" s="61" t="str">
        <f>IFERROR(VLOOKUP($E:$E,Input!$C:$Q,15,0),"")</f>
        <v/>
      </c>
      <c r="P425" s="21" t="str">
        <f t="shared" si="6"/>
        <v>424,**</v>
      </c>
      <c r="Q425" s="21" t="s">
        <v>46</v>
      </c>
      <c r="R425" s="21">
        <v>6042070338</v>
      </c>
      <c r="T425" s="69" t="s">
        <v>47</v>
      </c>
      <c r="V425" s="21">
        <v>424</v>
      </c>
    </row>
    <row r="426" spans="1:22" ht="15.75">
      <c r="A426" s="11" t="str">
        <f>IFERROR(VLOOKUP($E:$E,scan!$A:$B,2,0),"**")</f>
        <v>**</v>
      </c>
      <c r="B426" s="11" t="str">
        <f>IFERROR(VLOOKUP($E426,scan!A:C,3,0),"**")</f>
        <v>**</v>
      </c>
      <c r="C426" s="58">
        <v>425</v>
      </c>
      <c r="E426" s="36"/>
      <c r="G426" s="64" t="s">
        <v>45</v>
      </c>
      <c r="H426" s="39">
        <v>0</v>
      </c>
      <c r="J426" s="21" t="e">
        <f>VLOOKUP(E426,Input!C:J,5,0)</f>
        <v>#N/A</v>
      </c>
      <c r="K426" s="21" t="e">
        <f>VLOOKUP(E426,Input!C:G,5,0)</f>
        <v>#N/A</v>
      </c>
      <c r="L426" s="61" t="str">
        <f>IFERROR(VLOOKUP($E:$E,Input!$C:$Q,12,0),"")</f>
        <v/>
      </c>
      <c r="M426" s="61" t="str">
        <f>IFERROR(VLOOKUP($E:$E,Input!$C:$Q,14,0),"")</f>
        <v/>
      </c>
      <c r="N426" s="61" t="str">
        <f>IFERROR(VLOOKUP($E:$E,Input!$C:$Q,15,0),"")</f>
        <v/>
      </c>
      <c r="P426" s="21" t="str">
        <f t="shared" si="6"/>
        <v>425,**</v>
      </c>
      <c r="Q426" s="21" t="s">
        <v>46</v>
      </c>
      <c r="R426" s="21">
        <v>6042070338</v>
      </c>
      <c r="T426" s="69" t="s">
        <v>47</v>
      </c>
      <c r="V426" s="21">
        <v>425</v>
      </c>
    </row>
    <row r="427" spans="1:22" ht="15.75">
      <c r="A427" s="11" t="str">
        <f>IFERROR(VLOOKUP($E:$E,scan!$A:$B,2,0),"**")</f>
        <v>**</v>
      </c>
      <c r="B427" s="11" t="str">
        <f>IFERROR(VLOOKUP($E427,scan!A:C,3,0),"**")</f>
        <v>**</v>
      </c>
      <c r="C427" s="58">
        <v>426</v>
      </c>
      <c r="E427" s="36"/>
      <c r="G427" s="64" t="s">
        <v>45</v>
      </c>
      <c r="H427" s="39">
        <v>0</v>
      </c>
      <c r="J427" s="21" t="e">
        <f>VLOOKUP(E427,Input!C:J,5,0)</f>
        <v>#N/A</v>
      </c>
      <c r="K427" s="21" t="e">
        <f>VLOOKUP(E427,Input!C:G,5,0)</f>
        <v>#N/A</v>
      </c>
      <c r="L427" s="61" t="str">
        <f>IFERROR(VLOOKUP($E:$E,Input!$C:$Q,12,0),"")</f>
        <v/>
      </c>
      <c r="M427" s="61" t="str">
        <f>IFERROR(VLOOKUP($E:$E,Input!$C:$Q,14,0),"")</f>
        <v/>
      </c>
      <c r="N427" s="61" t="str">
        <f>IFERROR(VLOOKUP($E:$E,Input!$C:$Q,15,0),"")</f>
        <v/>
      </c>
      <c r="P427" s="21" t="str">
        <f t="shared" si="6"/>
        <v>426,**</v>
      </c>
      <c r="Q427" s="21" t="s">
        <v>46</v>
      </c>
      <c r="R427" s="21">
        <v>6042070338</v>
      </c>
      <c r="T427" s="69" t="s">
        <v>47</v>
      </c>
      <c r="V427" s="21">
        <v>426</v>
      </c>
    </row>
    <row r="428" spans="1:22" ht="15.75">
      <c r="A428" s="11" t="str">
        <f>IFERROR(VLOOKUP($E:$E,scan!$A:$B,2,0),"**")</f>
        <v>**</v>
      </c>
      <c r="B428" s="11" t="str">
        <f>IFERROR(VLOOKUP($E428,scan!A:C,3,0),"**")</f>
        <v>**</v>
      </c>
      <c r="C428" s="58">
        <v>427</v>
      </c>
      <c r="E428" s="36"/>
      <c r="G428" s="64" t="s">
        <v>45</v>
      </c>
      <c r="H428" s="39">
        <v>0</v>
      </c>
      <c r="J428" s="21" t="e">
        <f>VLOOKUP(E428,Input!C:J,5,0)</f>
        <v>#N/A</v>
      </c>
      <c r="K428" s="21" t="e">
        <f>VLOOKUP(E428,Input!C:G,5,0)</f>
        <v>#N/A</v>
      </c>
      <c r="L428" s="61" t="str">
        <f>IFERROR(VLOOKUP($E:$E,Input!$C:$Q,12,0),"")</f>
        <v/>
      </c>
      <c r="M428" s="61" t="str">
        <f>IFERROR(VLOOKUP($E:$E,Input!$C:$Q,14,0),"")</f>
        <v/>
      </c>
      <c r="N428" s="61" t="str">
        <f>IFERROR(VLOOKUP($E:$E,Input!$C:$Q,15,0),"")</f>
        <v/>
      </c>
      <c r="P428" s="21" t="str">
        <f t="shared" si="6"/>
        <v>427,**</v>
      </c>
      <c r="Q428" s="21" t="s">
        <v>46</v>
      </c>
      <c r="R428" s="21">
        <v>6042070338</v>
      </c>
      <c r="T428" s="69" t="s">
        <v>47</v>
      </c>
      <c r="V428" s="21">
        <v>427</v>
      </c>
    </row>
    <row r="429" spans="1:22" ht="15.75">
      <c r="A429" s="11" t="str">
        <f>IFERROR(VLOOKUP($E:$E,scan!$A:$B,2,0),"**")</f>
        <v>**</v>
      </c>
      <c r="B429" s="11" t="str">
        <f>IFERROR(VLOOKUP($E429,scan!A:C,3,0),"**")</f>
        <v>**</v>
      </c>
      <c r="C429" s="58">
        <v>428</v>
      </c>
      <c r="E429" s="36"/>
      <c r="G429" s="64" t="s">
        <v>45</v>
      </c>
      <c r="H429" s="39">
        <v>0</v>
      </c>
      <c r="J429" s="21" t="e">
        <f>VLOOKUP(E429,Input!C:J,5,0)</f>
        <v>#N/A</v>
      </c>
      <c r="K429" s="21" t="e">
        <f>VLOOKUP(E429,Input!C:G,5,0)</f>
        <v>#N/A</v>
      </c>
      <c r="L429" s="61" t="str">
        <f>IFERROR(VLOOKUP($E:$E,Input!$C:$Q,12,0),"")</f>
        <v/>
      </c>
      <c r="M429" s="61" t="str">
        <f>IFERROR(VLOOKUP($E:$E,Input!$C:$Q,14,0),"")</f>
        <v/>
      </c>
      <c r="N429" s="61" t="str">
        <f>IFERROR(VLOOKUP($E:$E,Input!$C:$Q,15,0),"")</f>
        <v/>
      </c>
      <c r="P429" s="21" t="str">
        <f t="shared" si="6"/>
        <v>428,**</v>
      </c>
      <c r="Q429" s="21" t="s">
        <v>46</v>
      </c>
      <c r="R429" s="21">
        <v>6042070338</v>
      </c>
      <c r="T429" s="69" t="s">
        <v>47</v>
      </c>
      <c r="V429" s="21">
        <v>428</v>
      </c>
    </row>
    <row r="430" spans="1:22" ht="15.75">
      <c r="A430" s="11" t="str">
        <f>IFERROR(VLOOKUP($E:$E,scan!$A:$B,2,0),"**")</f>
        <v>**</v>
      </c>
      <c r="B430" s="11" t="str">
        <f>IFERROR(VLOOKUP($E430,scan!A:C,3,0),"**")</f>
        <v>**</v>
      </c>
      <c r="C430" s="58">
        <v>429</v>
      </c>
      <c r="E430" s="36"/>
      <c r="G430" s="64" t="s">
        <v>45</v>
      </c>
      <c r="H430" s="39">
        <v>0</v>
      </c>
      <c r="J430" s="21" t="e">
        <f>VLOOKUP(E430,Input!C:J,5,0)</f>
        <v>#N/A</v>
      </c>
      <c r="K430" s="21" t="e">
        <f>VLOOKUP(E430,Input!C:G,5,0)</f>
        <v>#N/A</v>
      </c>
      <c r="L430" s="61" t="str">
        <f>IFERROR(VLOOKUP($E:$E,Input!$C:$Q,12,0),"")</f>
        <v/>
      </c>
      <c r="M430" s="61" t="str">
        <f>IFERROR(VLOOKUP($E:$E,Input!$C:$Q,14,0),"")</f>
        <v/>
      </c>
      <c r="N430" s="61" t="str">
        <f>IFERROR(VLOOKUP($E:$E,Input!$C:$Q,15,0),"")</f>
        <v/>
      </c>
      <c r="P430" s="21" t="str">
        <f t="shared" si="6"/>
        <v>429,**</v>
      </c>
      <c r="Q430" s="21" t="s">
        <v>46</v>
      </c>
      <c r="R430" s="21">
        <v>6042070338</v>
      </c>
      <c r="T430" s="69" t="s">
        <v>47</v>
      </c>
      <c r="V430" s="21">
        <v>429</v>
      </c>
    </row>
    <row r="431" spans="1:22" ht="15.75">
      <c r="A431" s="11" t="str">
        <f>IFERROR(VLOOKUP($E:$E,scan!$A:$B,2,0),"**")</f>
        <v>**</v>
      </c>
      <c r="B431" s="11" t="str">
        <f>IFERROR(VLOOKUP($E431,scan!A:C,3,0),"**")</f>
        <v>**</v>
      </c>
      <c r="C431" s="58">
        <v>430</v>
      </c>
      <c r="E431" s="36"/>
      <c r="G431" s="64" t="s">
        <v>45</v>
      </c>
      <c r="H431" s="39">
        <v>0</v>
      </c>
      <c r="J431" s="21" t="e">
        <f>VLOOKUP(E431,Input!C:J,5,0)</f>
        <v>#N/A</v>
      </c>
      <c r="K431" s="21" t="e">
        <f>VLOOKUP(E431,Input!C:G,5,0)</f>
        <v>#N/A</v>
      </c>
      <c r="L431" s="61" t="str">
        <f>IFERROR(VLOOKUP($E:$E,Input!$C:$Q,12,0),"")</f>
        <v/>
      </c>
      <c r="M431" s="61" t="str">
        <f>IFERROR(VLOOKUP($E:$E,Input!$C:$Q,14,0),"")</f>
        <v/>
      </c>
      <c r="N431" s="61" t="str">
        <f>IFERROR(VLOOKUP($E:$E,Input!$C:$Q,15,0),"")</f>
        <v/>
      </c>
      <c r="P431" s="21" t="str">
        <f t="shared" si="6"/>
        <v>430,**</v>
      </c>
      <c r="Q431" s="21" t="s">
        <v>46</v>
      </c>
      <c r="R431" s="21">
        <v>6042070338</v>
      </c>
      <c r="T431" s="69" t="s">
        <v>47</v>
      </c>
      <c r="V431" s="21">
        <v>430</v>
      </c>
    </row>
    <row r="432" spans="1:22" ht="15.75">
      <c r="A432" s="11" t="str">
        <f>IFERROR(VLOOKUP($E:$E,scan!$A:$B,2,0),"**")</f>
        <v>**</v>
      </c>
      <c r="B432" s="11" t="str">
        <f>IFERROR(VLOOKUP($E432,scan!A:C,3,0),"**")</f>
        <v>**</v>
      </c>
      <c r="C432" s="58">
        <v>431</v>
      </c>
      <c r="E432" s="36"/>
      <c r="G432" s="64" t="s">
        <v>45</v>
      </c>
      <c r="H432" s="39">
        <v>0</v>
      </c>
      <c r="J432" s="21" t="e">
        <f>VLOOKUP(E432,Input!C:J,5,0)</f>
        <v>#N/A</v>
      </c>
      <c r="K432" s="21" t="e">
        <f>VLOOKUP(E432,Input!C:G,5,0)</f>
        <v>#N/A</v>
      </c>
      <c r="L432" s="61" t="str">
        <f>IFERROR(VLOOKUP($E:$E,Input!$C:$Q,12,0),"")</f>
        <v/>
      </c>
      <c r="M432" s="61" t="str">
        <f>IFERROR(VLOOKUP($E:$E,Input!$C:$Q,14,0),"")</f>
        <v/>
      </c>
      <c r="N432" s="61" t="str">
        <f>IFERROR(VLOOKUP($E:$E,Input!$C:$Q,15,0),"")</f>
        <v/>
      </c>
      <c r="P432" s="21" t="str">
        <f t="shared" si="6"/>
        <v>431,**</v>
      </c>
      <c r="Q432" s="21" t="s">
        <v>46</v>
      </c>
      <c r="R432" s="21">
        <v>6042070338</v>
      </c>
      <c r="T432" s="69" t="s">
        <v>47</v>
      </c>
      <c r="V432" s="21">
        <v>431</v>
      </c>
    </row>
    <row r="433" spans="1:22" ht="15.75">
      <c r="A433" s="11" t="str">
        <f>IFERROR(VLOOKUP($E:$E,scan!$A:$B,2,0),"**")</f>
        <v>**</v>
      </c>
      <c r="B433" s="11" t="str">
        <f>IFERROR(VLOOKUP($E433,scan!A:C,3,0),"**")</f>
        <v>**</v>
      </c>
      <c r="C433" s="58">
        <v>432</v>
      </c>
      <c r="E433" s="36"/>
      <c r="G433" s="64" t="s">
        <v>45</v>
      </c>
      <c r="H433" s="39">
        <v>0</v>
      </c>
      <c r="J433" s="21" t="e">
        <f>VLOOKUP(E433,Input!C:J,5,0)</f>
        <v>#N/A</v>
      </c>
      <c r="K433" s="21" t="e">
        <f>VLOOKUP(E433,Input!C:G,5,0)</f>
        <v>#N/A</v>
      </c>
      <c r="L433" s="61" t="str">
        <f>IFERROR(VLOOKUP($E:$E,Input!$C:$Q,12,0),"")</f>
        <v/>
      </c>
      <c r="M433" s="61" t="str">
        <f>IFERROR(VLOOKUP($E:$E,Input!$C:$Q,14,0),"")</f>
        <v/>
      </c>
      <c r="N433" s="61" t="str">
        <f>IFERROR(VLOOKUP($E:$E,Input!$C:$Q,15,0),"")</f>
        <v/>
      </c>
      <c r="P433" s="21" t="str">
        <f t="shared" si="6"/>
        <v>432,**</v>
      </c>
      <c r="Q433" s="21" t="s">
        <v>46</v>
      </c>
      <c r="R433" s="21">
        <v>6042070338</v>
      </c>
      <c r="T433" s="69" t="s">
        <v>47</v>
      </c>
      <c r="V433" s="21">
        <v>432</v>
      </c>
    </row>
    <row r="434" spans="1:22" ht="15.75">
      <c r="A434" s="11" t="str">
        <f>IFERROR(VLOOKUP($E:$E,scan!$A:$B,2,0),"**")</f>
        <v>**</v>
      </c>
      <c r="B434" s="11" t="str">
        <f>IFERROR(VLOOKUP($E434,scan!A:C,3,0),"**")</f>
        <v>**</v>
      </c>
      <c r="C434" s="58">
        <v>433</v>
      </c>
      <c r="E434" s="36"/>
      <c r="G434" s="64" t="s">
        <v>45</v>
      </c>
      <c r="H434" s="39">
        <v>0</v>
      </c>
      <c r="J434" s="21" t="e">
        <f>VLOOKUP(E434,Input!C:J,5,0)</f>
        <v>#N/A</v>
      </c>
      <c r="K434" s="21" t="e">
        <f>VLOOKUP(E434,Input!C:G,5,0)</f>
        <v>#N/A</v>
      </c>
      <c r="L434" s="61" t="str">
        <f>IFERROR(VLOOKUP($E:$E,Input!$C:$Q,12,0),"")</f>
        <v/>
      </c>
      <c r="M434" s="61" t="str">
        <f>IFERROR(VLOOKUP($E:$E,Input!$C:$Q,14,0),"")</f>
        <v/>
      </c>
      <c r="N434" s="61" t="str">
        <f>IFERROR(VLOOKUP($E:$E,Input!$C:$Q,15,0),"")</f>
        <v/>
      </c>
      <c r="P434" s="21" t="str">
        <f t="shared" si="6"/>
        <v>433,**</v>
      </c>
      <c r="Q434" s="21" t="s">
        <v>46</v>
      </c>
      <c r="R434" s="21">
        <v>6042070338</v>
      </c>
      <c r="T434" s="69" t="s">
        <v>47</v>
      </c>
      <c r="V434" s="21">
        <v>433</v>
      </c>
    </row>
    <row r="435" spans="1:22" ht="15.75">
      <c r="A435" s="11" t="str">
        <f>IFERROR(VLOOKUP($E:$E,scan!$A:$B,2,0),"**")</f>
        <v>**</v>
      </c>
      <c r="B435" s="11" t="str">
        <f>IFERROR(VLOOKUP($E435,scan!A:C,3,0),"**")</f>
        <v>**</v>
      </c>
      <c r="C435" s="58">
        <v>434</v>
      </c>
      <c r="E435" s="36"/>
      <c r="G435" s="64" t="s">
        <v>45</v>
      </c>
      <c r="H435" s="39">
        <v>0</v>
      </c>
      <c r="J435" s="21" t="e">
        <f>VLOOKUP(E435,Input!C:J,5,0)</f>
        <v>#N/A</v>
      </c>
      <c r="K435" s="21" t="e">
        <f>VLOOKUP(E435,Input!C:G,5,0)</f>
        <v>#N/A</v>
      </c>
      <c r="L435" s="61" t="str">
        <f>IFERROR(VLOOKUP($E:$E,Input!$C:$Q,12,0),"")</f>
        <v/>
      </c>
      <c r="M435" s="61" t="str">
        <f>IFERROR(VLOOKUP($E:$E,Input!$C:$Q,14,0),"")</f>
        <v/>
      </c>
      <c r="N435" s="61" t="str">
        <f>IFERROR(VLOOKUP($E:$E,Input!$C:$Q,15,0),"")</f>
        <v/>
      </c>
      <c r="P435" s="21" t="str">
        <f t="shared" si="6"/>
        <v>434,**</v>
      </c>
      <c r="Q435" s="21" t="s">
        <v>46</v>
      </c>
      <c r="R435" s="21">
        <v>6042070338</v>
      </c>
      <c r="T435" s="69" t="s">
        <v>47</v>
      </c>
      <c r="V435" s="21">
        <v>434</v>
      </c>
    </row>
    <row r="436" spans="1:22" ht="15.75">
      <c r="A436" s="11" t="str">
        <f>IFERROR(VLOOKUP($E:$E,scan!$A:$B,2,0),"**")</f>
        <v>**</v>
      </c>
      <c r="B436" s="11" t="str">
        <f>IFERROR(VLOOKUP($E436,scan!A:C,3,0),"**")</f>
        <v>**</v>
      </c>
      <c r="C436" s="58">
        <v>435</v>
      </c>
      <c r="E436" s="36"/>
      <c r="G436" s="64" t="s">
        <v>45</v>
      </c>
      <c r="H436" s="39">
        <v>0</v>
      </c>
      <c r="J436" s="21" t="e">
        <f>VLOOKUP(E436,Input!C:J,5,0)</f>
        <v>#N/A</v>
      </c>
      <c r="K436" s="21" t="e">
        <f>VLOOKUP(E436,Input!C:G,5,0)</f>
        <v>#N/A</v>
      </c>
      <c r="L436" s="61" t="str">
        <f>IFERROR(VLOOKUP($E:$E,Input!$C:$Q,12,0),"")</f>
        <v/>
      </c>
      <c r="M436" s="61" t="str">
        <f>IFERROR(VLOOKUP($E:$E,Input!$C:$Q,14,0),"")</f>
        <v/>
      </c>
      <c r="N436" s="61" t="str">
        <f>IFERROR(VLOOKUP($E:$E,Input!$C:$Q,15,0),"")</f>
        <v/>
      </c>
      <c r="P436" s="21" t="str">
        <f t="shared" si="6"/>
        <v>435,**</v>
      </c>
      <c r="Q436" s="21" t="s">
        <v>46</v>
      </c>
      <c r="R436" s="21">
        <v>6042070338</v>
      </c>
      <c r="T436" s="69" t="s">
        <v>47</v>
      </c>
      <c r="V436" s="21">
        <v>435</v>
      </c>
    </row>
    <row r="437" spans="1:22" ht="15.75">
      <c r="A437" s="11" t="str">
        <f>IFERROR(VLOOKUP($E:$E,scan!$A:$B,2,0),"**")</f>
        <v>**</v>
      </c>
      <c r="B437" s="11" t="str">
        <f>IFERROR(VLOOKUP($E437,scan!A:C,3,0),"**")</f>
        <v>**</v>
      </c>
      <c r="C437" s="58">
        <v>436</v>
      </c>
      <c r="E437" s="36"/>
      <c r="G437" s="64" t="s">
        <v>45</v>
      </c>
      <c r="H437" s="39">
        <v>0</v>
      </c>
      <c r="J437" s="21" t="e">
        <f>VLOOKUP(E437,Input!C:J,5,0)</f>
        <v>#N/A</v>
      </c>
      <c r="K437" s="21" t="e">
        <f>VLOOKUP(E437,Input!C:G,5,0)</f>
        <v>#N/A</v>
      </c>
      <c r="L437" s="61" t="str">
        <f>IFERROR(VLOOKUP($E:$E,Input!$C:$Q,12,0),"")</f>
        <v/>
      </c>
      <c r="M437" s="61" t="str">
        <f>IFERROR(VLOOKUP($E:$E,Input!$C:$Q,14,0),"")</f>
        <v/>
      </c>
      <c r="N437" s="61" t="str">
        <f>IFERROR(VLOOKUP($E:$E,Input!$C:$Q,15,0),"")</f>
        <v/>
      </c>
      <c r="P437" s="21" t="str">
        <f t="shared" si="6"/>
        <v>436,**</v>
      </c>
      <c r="Q437" s="21" t="s">
        <v>46</v>
      </c>
      <c r="R437" s="21">
        <v>6042070338</v>
      </c>
      <c r="T437" s="69" t="s">
        <v>47</v>
      </c>
      <c r="V437" s="21">
        <v>436</v>
      </c>
    </row>
    <row r="438" spans="1:22" ht="15.75">
      <c r="A438" s="11" t="str">
        <f>IFERROR(VLOOKUP($E:$E,scan!$A:$B,2,0),"**")</f>
        <v>**</v>
      </c>
      <c r="B438" s="11" t="str">
        <f>IFERROR(VLOOKUP($E438,scan!A:C,3,0),"**")</f>
        <v>**</v>
      </c>
      <c r="C438" s="58">
        <v>437</v>
      </c>
      <c r="E438" s="36"/>
      <c r="G438" s="64" t="s">
        <v>45</v>
      </c>
      <c r="H438" s="39">
        <v>0</v>
      </c>
      <c r="J438" s="21" t="e">
        <f>VLOOKUP(E438,Input!C:J,5,0)</f>
        <v>#N/A</v>
      </c>
      <c r="K438" s="21" t="e">
        <f>VLOOKUP(E438,Input!C:G,5,0)</f>
        <v>#N/A</v>
      </c>
      <c r="L438" s="61" t="str">
        <f>IFERROR(VLOOKUP($E:$E,Input!$C:$Q,12,0),"")</f>
        <v/>
      </c>
      <c r="M438" s="61" t="str">
        <f>IFERROR(VLOOKUP($E:$E,Input!$C:$Q,14,0),"")</f>
        <v/>
      </c>
      <c r="N438" s="61" t="str">
        <f>IFERROR(VLOOKUP($E:$E,Input!$C:$Q,15,0),"")</f>
        <v/>
      </c>
      <c r="P438" s="21" t="str">
        <f t="shared" si="6"/>
        <v>437,**</v>
      </c>
      <c r="Q438" s="21" t="s">
        <v>46</v>
      </c>
      <c r="R438" s="21">
        <v>6042070338</v>
      </c>
      <c r="T438" s="69" t="s">
        <v>47</v>
      </c>
      <c r="V438" s="21">
        <v>437</v>
      </c>
    </row>
    <row r="439" spans="1:22" ht="15.75">
      <c r="A439" s="11" t="str">
        <f>IFERROR(VLOOKUP($E:$E,scan!$A:$B,2,0),"**")</f>
        <v>**</v>
      </c>
      <c r="B439" s="11" t="str">
        <f>IFERROR(VLOOKUP($E439,scan!A:C,3,0),"**")</f>
        <v>**</v>
      </c>
      <c r="C439" s="58">
        <v>438</v>
      </c>
      <c r="E439" s="36"/>
      <c r="G439" s="64" t="s">
        <v>45</v>
      </c>
      <c r="H439" s="39">
        <v>0</v>
      </c>
      <c r="J439" s="21" t="e">
        <f>VLOOKUP(E439,Input!C:J,5,0)</f>
        <v>#N/A</v>
      </c>
      <c r="K439" s="21" t="e">
        <f>VLOOKUP(E439,Input!C:G,5,0)</f>
        <v>#N/A</v>
      </c>
      <c r="L439" s="61" t="str">
        <f>IFERROR(VLOOKUP($E:$E,Input!$C:$Q,12,0),"")</f>
        <v/>
      </c>
      <c r="M439" s="61" t="str">
        <f>IFERROR(VLOOKUP($E:$E,Input!$C:$Q,14,0),"")</f>
        <v/>
      </c>
      <c r="N439" s="61" t="str">
        <f>IFERROR(VLOOKUP($E:$E,Input!$C:$Q,15,0),"")</f>
        <v/>
      </c>
      <c r="P439" s="21" t="str">
        <f t="shared" si="6"/>
        <v>438,**</v>
      </c>
      <c r="Q439" s="21" t="s">
        <v>46</v>
      </c>
      <c r="R439" s="21">
        <v>6042070338</v>
      </c>
      <c r="T439" s="69" t="s">
        <v>47</v>
      </c>
      <c r="V439" s="21">
        <v>438</v>
      </c>
    </row>
    <row r="440" spans="1:22" ht="15.75">
      <c r="A440" s="11" t="str">
        <f>IFERROR(VLOOKUP($E:$E,scan!$A:$B,2,0),"**")</f>
        <v>**</v>
      </c>
      <c r="B440" s="11" t="str">
        <f>IFERROR(VLOOKUP($E440,scan!A:C,3,0),"**")</f>
        <v>**</v>
      </c>
      <c r="C440" s="58">
        <v>439</v>
      </c>
      <c r="E440" s="36"/>
      <c r="G440" s="64" t="s">
        <v>45</v>
      </c>
      <c r="H440" s="39">
        <v>0</v>
      </c>
      <c r="J440" s="21" t="e">
        <f>VLOOKUP(E440,Input!C:J,5,0)</f>
        <v>#N/A</v>
      </c>
      <c r="K440" s="21" t="e">
        <f>VLOOKUP(E440,Input!C:G,5,0)</f>
        <v>#N/A</v>
      </c>
      <c r="L440" s="61" t="str">
        <f>IFERROR(VLOOKUP($E:$E,Input!$C:$Q,12,0),"")</f>
        <v/>
      </c>
      <c r="M440" s="61" t="str">
        <f>IFERROR(VLOOKUP($E:$E,Input!$C:$Q,14,0),"")</f>
        <v/>
      </c>
      <c r="N440" s="61" t="str">
        <f>IFERROR(VLOOKUP($E:$E,Input!$C:$Q,15,0),"")</f>
        <v/>
      </c>
      <c r="P440" s="21" t="str">
        <f t="shared" si="6"/>
        <v>439,**</v>
      </c>
      <c r="Q440" s="21" t="s">
        <v>46</v>
      </c>
      <c r="R440" s="21">
        <v>6042070338</v>
      </c>
      <c r="T440" s="69" t="s">
        <v>47</v>
      </c>
      <c r="V440" s="21">
        <v>439</v>
      </c>
    </row>
    <row r="441" spans="1:22" ht="15.75">
      <c r="A441" s="11" t="str">
        <f>IFERROR(VLOOKUP($E:$E,scan!$A:$B,2,0),"**")</f>
        <v>**</v>
      </c>
      <c r="B441" s="11" t="str">
        <f>IFERROR(VLOOKUP($E441,scan!A:C,3,0),"**")</f>
        <v>**</v>
      </c>
      <c r="C441" s="58">
        <v>440</v>
      </c>
      <c r="E441" s="36"/>
      <c r="G441" s="64" t="s">
        <v>45</v>
      </c>
      <c r="H441" s="39">
        <v>0</v>
      </c>
      <c r="J441" s="21" t="e">
        <f>VLOOKUP(E441,Input!C:J,5,0)</f>
        <v>#N/A</v>
      </c>
      <c r="K441" s="21" t="e">
        <f>VLOOKUP(E441,Input!C:G,5,0)</f>
        <v>#N/A</v>
      </c>
      <c r="L441" s="61" t="str">
        <f>IFERROR(VLOOKUP($E:$E,Input!$C:$Q,12,0),"")</f>
        <v/>
      </c>
      <c r="M441" s="61" t="str">
        <f>IFERROR(VLOOKUP($E:$E,Input!$C:$Q,14,0),"")</f>
        <v/>
      </c>
      <c r="N441" s="61" t="str">
        <f>IFERROR(VLOOKUP($E:$E,Input!$C:$Q,15,0),"")</f>
        <v/>
      </c>
      <c r="P441" s="21" t="str">
        <f t="shared" si="6"/>
        <v>440,**</v>
      </c>
      <c r="Q441" s="21" t="s">
        <v>46</v>
      </c>
      <c r="R441" s="21">
        <v>6042070338</v>
      </c>
      <c r="T441" s="69" t="s">
        <v>47</v>
      </c>
      <c r="V441" s="21">
        <v>440</v>
      </c>
    </row>
    <row r="442" spans="1:22" ht="15.75">
      <c r="A442" s="11" t="str">
        <f>IFERROR(VLOOKUP($E:$E,scan!$A:$B,2,0),"**")</f>
        <v>**</v>
      </c>
      <c r="B442" s="11" t="str">
        <f>IFERROR(VLOOKUP($E442,scan!A:C,3,0),"**")</f>
        <v>**</v>
      </c>
      <c r="C442" s="58">
        <v>441</v>
      </c>
      <c r="E442" s="36"/>
      <c r="G442" s="64" t="s">
        <v>45</v>
      </c>
      <c r="H442" s="39">
        <v>0</v>
      </c>
      <c r="J442" s="21" t="e">
        <f>VLOOKUP(E442,Input!C:J,5,0)</f>
        <v>#N/A</v>
      </c>
      <c r="K442" s="21" t="e">
        <f>VLOOKUP(E442,Input!C:G,5,0)</f>
        <v>#N/A</v>
      </c>
      <c r="L442" s="61" t="str">
        <f>IFERROR(VLOOKUP($E:$E,Input!$C:$Q,12,0),"")</f>
        <v/>
      </c>
      <c r="M442" s="61" t="str">
        <f>IFERROR(VLOOKUP($E:$E,Input!$C:$Q,14,0),"")</f>
        <v/>
      </c>
      <c r="N442" s="61" t="str">
        <f>IFERROR(VLOOKUP($E:$E,Input!$C:$Q,15,0),"")</f>
        <v/>
      </c>
      <c r="P442" s="21" t="str">
        <f t="shared" si="6"/>
        <v>441,**</v>
      </c>
      <c r="Q442" s="21" t="s">
        <v>46</v>
      </c>
      <c r="R442" s="21">
        <v>6042070338</v>
      </c>
      <c r="T442" s="69" t="s">
        <v>47</v>
      </c>
      <c r="V442" s="21">
        <v>441</v>
      </c>
    </row>
    <row r="443" spans="1:22" ht="15.75">
      <c r="A443" s="11" t="str">
        <f>IFERROR(VLOOKUP($E:$E,scan!$A:$B,2,0),"**")</f>
        <v>**</v>
      </c>
      <c r="B443" s="11" t="str">
        <f>IFERROR(VLOOKUP($E443,scan!A:C,3,0),"**")</f>
        <v>**</v>
      </c>
      <c r="C443" s="58">
        <v>442</v>
      </c>
      <c r="E443" s="36"/>
      <c r="G443" s="64" t="s">
        <v>45</v>
      </c>
      <c r="H443" s="39">
        <v>0</v>
      </c>
      <c r="J443" s="21" t="e">
        <f>VLOOKUP(E443,Input!C:J,5,0)</f>
        <v>#N/A</v>
      </c>
      <c r="K443" s="21" t="e">
        <f>VLOOKUP(E443,Input!C:G,5,0)</f>
        <v>#N/A</v>
      </c>
      <c r="L443" s="61" t="str">
        <f>IFERROR(VLOOKUP($E:$E,Input!$C:$Q,12,0),"")</f>
        <v/>
      </c>
      <c r="M443" s="61" t="str">
        <f>IFERROR(VLOOKUP($E:$E,Input!$C:$Q,14,0),"")</f>
        <v/>
      </c>
      <c r="N443" s="61" t="str">
        <f>IFERROR(VLOOKUP($E:$E,Input!$C:$Q,15,0),"")</f>
        <v/>
      </c>
      <c r="P443" s="21" t="str">
        <f t="shared" si="6"/>
        <v>442,**</v>
      </c>
      <c r="Q443" s="21" t="s">
        <v>46</v>
      </c>
      <c r="R443" s="21">
        <v>6042070338</v>
      </c>
      <c r="T443" s="69" t="s">
        <v>47</v>
      </c>
      <c r="V443" s="21">
        <v>442</v>
      </c>
    </row>
    <row r="444" spans="1:22" ht="15.75">
      <c r="A444" s="11" t="str">
        <f>IFERROR(VLOOKUP($E:$E,scan!$A:$B,2,0),"**")</f>
        <v>**</v>
      </c>
      <c r="B444" s="11" t="str">
        <f>IFERROR(VLOOKUP($E444,scan!A:C,3,0),"**")</f>
        <v>**</v>
      </c>
      <c r="C444" s="58">
        <v>443</v>
      </c>
      <c r="E444" s="36"/>
      <c r="G444" s="64" t="s">
        <v>45</v>
      </c>
      <c r="H444" s="39">
        <v>0</v>
      </c>
      <c r="J444" s="21" t="e">
        <f>VLOOKUP(E444,Input!C:J,5,0)</f>
        <v>#N/A</v>
      </c>
      <c r="K444" s="21" t="e">
        <f>VLOOKUP(E444,Input!C:G,5,0)</f>
        <v>#N/A</v>
      </c>
      <c r="L444" s="61" t="str">
        <f>IFERROR(VLOOKUP($E:$E,Input!$C:$Q,12,0),"")</f>
        <v/>
      </c>
      <c r="M444" s="61" t="str">
        <f>IFERROR(VLOOKUP($E:$E,Input!$C:$Q,14,0),"")</f>
        <v/>
      </c>
      <c r="N444" s="61" t="str">
        <f>IFERROR(VLOOKUP($E:$E,Input!$C:$Q,15,0),"")</f>
        <v/>
      </c>
      <c r="P444" s="21" t="str">
        <f t="shared" si="6"/>
        <v>443,**</v>
      </c>
      <c r="Q444" s="21" t="s">
        <v>46</v>
      </c>
      <c r="R444" s="21">
        <v>6042070338</v>
      </c>
      <c r="T444" s="69" t="s">
        <v>47</v>
      </c>
      <c r="V444" s="21">
        <v>443</v>
      </c>
    </row>
    <row r="445" spans="1:22" ht="15.75">
      <c r="A445" s="11" t="str">
        <f>IFERROR(VLOOKUP($E:$E,scan!$A:$B,2,0),"**")</f>
        <v>**</v>
      </c>
      <c r="B445" s="11" t="str">
        <f>IFERROR(VLOOKUP($E445,scan!A:C,3,0),"**")</f>
        <v>**</v>
      </c>
      <c r="C445" s="58">
        <v>444</v>
      </c>
      <c r="E445" s="36"/>
      <c r="G445" s="64" t="s">
        <v>45</v>
      </c>
      <c r="H445" s="39">
        <v>0</v>
      </c>
      <c r="J445" s="21" t="e">
        <f>VLOOKUP(E445,Input!C:J,5,0)</f>
        <v>#N/A</v>
      </c>
      <c r="K445" s="21" t="e">
        <f>VLOOKUP(E445,Input!C:G,5,0)</f>
        <v>#N/A</v>
      </c>
      <c r="L445" s="61" t="str">
        <f>IFERROR(VLOOKUP($E:$E,Input!$C:$Q,12,0),"")</f>
        <v/>
      </c>
      <c r="M445" s="61" t="str">
        <f>IFERROR(VLOOKUP($E:$E,Input!$C:$Q,14,0),"")</f>
        <v/>
      </c>
      <c r="N445" s="61" t="str">
        <f>IFERROR(VLOOKUP($E:$E,Input!$C:$Q,15,0),"")</f>
        <v/>
      </c>
      <c r="P445" s="21" t="str">
        <f t="shared" si="6"/>
        <v>444,**</v>
      </c>
      <c r="Q445" s="21" t="s">
        <v>46</v>
      </c>
      <c r="R445" s="21">
        <v>6042070338</v>
      </c>
      <c r="T445" s="69" t="s">
        <v>47</v>
      </c>
      <c r="V445" s="21">
        <v>444</v>
      </c>
    </row>
    <row r="446" spans="1:22" ht="15.75">
      <c r="A446" s="11" t="str">
        <f>IFERROR(VLOOKUP($E:$E,scan!$A:$B,2,0),"**")</f>
        <v>**</v>
      </c>
      <c r="B446" s="11" t="str">
        <f>IFERROR(VLOOKUP($E446,scan!A:C,3,0),"**")</f>
        <v>**</v>
      </c>
      <c r="C446" s="58">
        <v>445</v>
      </c>
      <c r="E446" s="36"/>
      <c r="G446" s="64" t="s">
        <v>45</v>
      </c>
      <c r="H446" s="39">
        <v>0</v>
      </c>
      <c r="J446" s="21" t="e">
        <f>VLOOKUP(E446,Input!C:J,5,0)</f>
        <v>#N/A</v>
      </c>
      <c r="K446" s="21" t="e">
        <f>VLOOKUP(E446,Input!C:G,5,0)</f>
        <v>#N/A</v>
      </c>
      <c r="L446" s="61" t="str">
        <f>IFERROR(VLOOKUP($E:$E,Input!$C:$Q,12,0),"")</f>
        <v/>
      </c>
      <c r="M446" s="61" t="str">
        <f>IFERROR(VLOOKUP($E:$E,Input!$C:$Q,14,0),"")</f>
        <v/>
      </c>
      <c r="N446" s="61" t="str">
        <f>IFERROR(VLOOKUP($E:$E,Input!$C:$Q,15,0),"")</f>
        <v/>
      </c>
      <c r="P446" s="21" t="str">
        <f t="shared" si="6"/>
        <v>445,**</v>
      </c>
      <c r="Q446" s="21" t="s">
        <v>46</v>
      </c>
      <c r="R446" s="21">
        <v>6042070338</v>
      </c>
      <c r="T446" s="69" t="s">
        <v>47</v>
      </c>
      <c r="V446" s="21">
        <v>445</v>
      </c>
    </row>
    <row r="447" spans="1:22" ht="15.75">
      <c r="A447" s="11" t="str">
        <f>IFERROR(VLOOKUP($E:$E,scan!$A:$B,2,0),"**")</f>
        <v>**</v>
      </c>
      <c r="B447" s="11" t="str">
        <f>IFERROR(VLOOKUP($E447,scan!A:C,3,0),"**")</f>
        <v>**</v>
      </c>
      <c r="C447" s="58">
        <v>446</v>
      </c>
      <c r="E447" s="36"/>
      <c r="G447" s="64" t="s">
        <v>45</v>
      </c>
      <c r="H447" s="39">
        <v>0</v>
      </c>
      <c r="J447" s="21" t="e">
        <f>VLOOKUP(E447,Input!C:J,5,0)</f>
        <v>#N/A</v>
      </c>
      <c r="K447" s="21" t="e">
        <f>VLOOKUP(E447,Input!C:G,5,0)</f>
        <v>#N/A</v>
      </c>
      <c r="L447" s="61" t="str">
        <f>IFERROR(VLOOKUP($E:$E,Input!$C:$Q,12,0),"")</f>
        <v/>
      </c>
      <c r="M447" s="61" t="str">
        <f>IFERROR(VLOOKUP($E:$E,Input!$C:$Q,14,0),"")</f>
        <v/>
      </c>
      <c r="N447" s="61" t="str">
        <f>IFERROR(VLOOKUP($E:$E,Input!$C:$Q,15,0),"")</f>
        <v/>
      </c>
      <c r="P447" s="21" t="str">
        <f t="shared" si="6"/>
        <v>446,**</v>
      </c>
      <c r="Q447" s="21" t="s">
        <v>46</v>
      </c>
      <c r="R447" s="21">
        <v>6042070338</v>
      </c>
      <c r="T447" s="69" t="s">
        <v>47</v>
      </c>
      <c r="V447" s="21">
        <v>446</v>
      </c>
    </row>
    <row r="448" spans="1:22" ht="15.75">
      <c r="A448" s="11" t="str">
        <f>IFERROR(VLOOKUP($E:$E,scan!$A:$B,2,0),"**")</f>
        <v>**</v>
      </c>
      <c r="B448" s="11" t="str">
        <f>IFERROR(VLOOKUP($E448,scan!A:C,3,0),"**")</f>
        <v>**</v>
      </c>
      <c r="C448" s="58">
        <v>447</v>
      </c>
      <c r="E448" s="36"/>
      <c r="G448" s="64" t="s">
        <v>45</v>
      </c>
      <c r="H448" s="39">
        <v>0</v>
      </c>
      <c r="J448" s="21" t="e">
        <f>VLOOKUP(E448,Input!C:J,5,0)</f>
        <v>#N/A</v>
      </c>
      <c r="K448" s="21" t="e">
        <f>VLOOKUP(E448,Input!C:G,5,0)</f>
        <v>#N/A</v>
      </c>
      <c r="L448" s="61" t="str">
        <f>IFERROR(VLOOKUP($E:$E,Input!$C:$Q,12,0),"")</f>
        <v/>
      </c>
      <c r="M448" s="61" t="str">
        <f>IFERROR(VLOOKUP($E:$E,Input!$C:$Q,14,0),"")</f>
        <v/>
      </c>
      <c r="N448" s="61" t="str">
        <f>IFERROR(VLOOKUP($E:$E,Input!$C:$Q,15,0),"")</f>
        <v/>
      </c>
      <c r="P448" s="21" t="str">
        <f t="shared" si="6"/>
        <v>447,**</v>
      </c>
      <c r="Q448" s="21" t="s">
        <v>46</v>
      </c>
      <c r="R448" s="21">
        <v>6042070338</v>
      </c>
      <c r="T448" s="69" t="s">
        <v>47</v>
      </c>
      <c r="V448" s="21">
        <v>447</v>
      </c>
    </row>
    <row r="449" spans="1:8" ht="15.75">
      <c r="A449" s="11" t="str">
        <f>IFERROR(VLOOKUP($E:$E,scan!$A:$B,2,0),"**")</f>
        <v>**</v>
      </c>
      <c r="B449" s="11" t="str">
        <f>IFERROR(VLOOKUP($E449,scan!A:C,3,0),"**")</f>
        <v>**</v>
      </c>
      <c r="C449" s="58">
        <v>448</v>
      </c>
      <c r="G449" s="64"/>
      <c r="H449" s="39"/>
    </row>
    <row r="450" spans="1:8" ht="15.75">
      <c r="A450" s="11" t="str">
        <f>IFERROR(VLOOKUP($E:$E,scan!$A:$B,2,0),"**")</f>
        <v>**</v>
      </c>
      <c r="B450" s="11" t="str">
        <f>IFERROR(VLOOKUP($E450,scan!A:C,3,0),"**")</f>
        <v>**</v>
      </c>
      <c r="C450" s="58">
        <v>449</v>
      </c>
      <c r="G450" s="64"/>
      <c r="H450" s="39"/>
    </row>
    <row r="451" spans="1:8" ht="15.75">
      <c r="A451" s="11" t="str">
        <f>IFERROR(VLOOKUP($E:$E,scan!$A:$B,2,0),"**")</f>
        <v>**</v>
      </c>
      <c r="B451" s="11" t="str">
        <f>IFERROR(VLOOKUP($E451,scan!A:C,3,0),"**")</f>
        <v>**</v>
      </c>
      <c r="C451" s="58">
        <v>450</v>
      </c>
      <c r="G451" s="64"/>
      <c r="H451" s="39"/>
    </row>
    <row r="452" spans="1:8" ht="15.75">
      <c r="A452" s="11" t="str">
        <f>IFERROR(VLOOKUP($E:$E,scan!$A:$B,2,0),"**")</f>
        <v>**</v>
      </c>
      <c r="B452" s="11" t="str">
        <f>IFERROR(VLOOKUP($E452,scan!A:C,3,0),"**")</f>
        <v>**</v>
      </c>
      <c r="C452" s="58">
        <v>451</v>
      </c>
      <c r="G452" s="64"/>
      <c r="H452" s="39"/>
    </row>
    <row r="453" spans="1:8" ht="15.75">
      <c r="A453" s="11" t="str">
        <f>IFERROR(VLOOKUP($E:$E,scan!$A:$B,2,0),"**")</f>
        <v>**</v>
      </c>
      <c r="B453" s="11" t="str">
        <f>IFERROR(VLOOKUP($E453,scan!A:C,3,0),"**")</f>
        <v>**</v>
      </c>
      <c r="C453" s="58">
        <v>452</v>
      </c>
      <c r="G453" s="64"/>
      <c r="H453" s="39"/>
    </row>
    <row r="454" spans="1:8" ht="15.75">
      <c r="A454" s="11" t="str">
        <f>IFERROR(VLOOKUP($E:$E,scan!$A:$B,2,0),"**")</f>
        <v>**</v>
      </c>
      <c r="B454" s="11" t="str">
        <f>IFERROR(VLOOKUP($E454,scan!A:C,3,0),"**")</f>
        <v>**</v>
      </c>
      <c r="C454" s="58">
        <v>453</v>
      </c>
      <c r="G454" s="64"/>
      <c r="H454" s="39"/>
    </row>
    <row r="455" spans="1:8" ht="15.75">
      <c r="A455" s="11" t="str">
        <f>IFERROR(VLOOKUP($E:$E,scan!$A:$B,2,0),"**")</f>
        <v>**</v>
      </c>
      <c r="B455" s="11" t="str">
        <f>IFERROR(VLOOKUP($E455,scan!A:C,3,0),"**")</f>
        <v>**</v>
      </c>
      <c r="C455" s="58">
        <v>454</v>
      </c>
      <c r="G455" s="64"/>
      <c r="H455" s="39"/>
    </row>
    <row r="456" spans="1:8" ht="15.75">
      <c r="A456" s="11" t="str">
        <f>IFERROR(VLOOKUP($E:$E,scan!$A:$B,2,0),"**")</f>
        <v>**</v>
      </c>
      <c r="B456" s="11" t="str">
        <f>IFERROR(VLOOKUP($E456,scan!A:C,3,0),"**")</f>
        <v>**</v>
      </c>
      <c r="C456" s="58">
        <v>455</v>
      </c>
      <c r="G456" s="64"/>
      <c r="H456" s="39"/>
    </row>
    <row r="457" spans="1:8" ht="15.75">
      <c r="A457" s="11" t="str">
        <f>IFERROR(VLOOKUP($E:$E,scan!$A:$B,2,0),"**")</f>
        <v>**</v>
      </c>
      <c r="B457" s="11" t="str">
        <f>IFERROR(VLOOKUP($E457,scan!A:C,3,0),"**")</f>
        <v>**</v>
      </c>
      <c r="C457" s="58">
        <v>456</v>
      </c>
      <c r="G457" s="64"/>
      <c r="H457" s="39"/>
    </row>
    <row r="458" spans="1:8" ht="15.75">
      <c r="A458" s="11" t="str">
        <f>IFERROR(VLOOKUP($E:$E,scan!$A:$B,2,0),"**")</f>
        <v>**</v>
      </c>
      <c r="B458" s="11" t="str">
        <f>IFERROR(VLOOKUP($E458,scan!A:C,3,0),"**")</f>
        <v>**</v>
      </c>
      <c r="C458" s="58">
        <v>457</v>
      </c>
      <c r="G458" s="64"/>
      <c r="H458" s="39"/>
    </row>
    <row r="459" spans="1:8" ht="15.75">
      <c r="A459" s="11" t="str">
        <f>IFERROR(VLOOKUP($E:$E,scan!$A:$B,2,0),"**")</f>
        <v>**</v>
      </c>
      <c r="B459" s="11" t="str">
        <f>IFERROR(VLOOKUP($E459,scan!A:C,3,0),"**")</f>
        <v>**</v>
      </c>
      <c r="C459" s="58">
        <v>458</v>
      </c>
      <c r="G459" s="64"/>
      <c r="H459" s="39"/>
    </row>
    <row r="460" spans="1:8" ht="15.75">
      <c r="A460" s="11" t="str">
        <f>IFERROR(VLOOKUP($E:$E,scan!$A:$B,2,0),"**")</f>
        <v>**</v>
      </c>
      <c r="B460" s="11" t="str">
        <f>IFERROR(VLOOKUP($E460,scan!A:C,3,0),"**")</f>
        <v>**</v>
      </c>
      <c r="C460" s="58">
        <v>459</v>
      </c>
      <c r="G460" s="64"/>
      <c r="H460" s="39"/>
    </row>
    <row r="461" spans="1:8" ht="15.75">
      <c r="A461" s="11" t="str">
        <f>IFERROR(VLOOKUP($E:$E,scan!$A:$B,2,0),"**")</f>
        <v>**</v>
      </c>
      <c r="B461" s="11" t="str">
        <f>IFERROR(VLOOKUP($E461,scan!A:C,3,0),"**")</f>
        <v>**</v>
      </c>
      <c r="C461" s="58">
        <v>460</v>
      </c>
      <c r="G461" s="64"/>
      <c r="H461" s="39"/>
    </row>
    <row r="462" spans="1:8" ht="15.75">
      <c r="A462" s="11" t="str">
        <f>IFERROR(VLOOKUP($E:$E,scan!$A:$B,2,0),"**")</f>
        <v>**</v>
      </c>
      <c r="B462" s="11" t="str">
        <f>IFERROR(VLOOKUP($E462,scan!A:C,3,0),"**")</f>
        <v>**</v>
      </c>
      <c r="C462" s="58">
        <v>461</v>
      </c>
      <c r="G462" s="64"/>
      <c r="H462" s="39"/>
    </row>
    <row r="463" spans="1:8" ht="15.75">
      <c r="A463" s="11" t="str">
        <f>IFERROR(VLOOKUP($E:$E,scan!$A:$B,2,0),"**")</f>
        <v>**</v>
      </c>
      <c r="B463" s="11" t="str">
        <f>IFERROR(VLOOKUP($E463,scan!A:C,3,0),"**")</f>
        <v>**</v>
      </c>
      <c r="C463" s="58">
        <v>462</v>
      </c>
      <c r="G463" s="64"/>
      <c r="H463" s="39"/>
    </row>
    <row r="464" spans="1:8" ht="15.75">
      <c r="A464" s="11" t="str">
        <f>IFERROR(VLOOKUP($E:$E,scan!$A:$B,2,0),"**")</f>
        <v>**</v>
      </c>
      <c r="B464" s="11" t="str">
        <f>IFERROR(VLOOKUP($E464,scan!A:C,3,0),"**")</f>
        <v>**</v>
      </c>
      <c r="C464" s="58">
        <v>463</v>
      </c>
      <c r="G464" s="64"/>
      <c r="H464" s="39"/>
    </row>
    <row r="465" spans="1:8" ht="15.75">
      <c r="A465" s="11" t="str">
        <f>IFERROR(VLOOKUP($E:$E,scan!$A:$B,2,0),"**")</f>
        <v>**</v>
      </c>
      <c r="B465" s="11" t="str">
        <f>IFERROR(VLOOKUP($E465,scan!A:C,3,0),"**")</f>
        <v>**</v>
      </c>
      <c r="C465" s="58">
        <v>464</v>
      </c>
      <c r="G465" s="64"/>
      <c r="H465" s="39"/>
    </row>
    <row r="466" spans="1:8" ht="15.75">
      <c r="A466" s="11" t="str">
        <f>IFERROR(VLOOKUP($E:$E,scan!$A:$B,2,0),"**")</f>
        <v>**</v>
      </c>
      <c r="B466" s="11" t="str">
        <f>IFERROR(VLOOKUP($E466,scan!A:C,3,0),"**")</f>
        <v>**</v>
      </c>
      <c r="C466" s="58">
        <v>465</v>
      </c>
      <c r="G466" s="64"/>
      <c r="H466" s="39"/>
    </row>
    <row r="467" spans="1:8" ht="15.75">
      <c r="A467" s="11" t="str">
        <f>IFERROR(VLOOKUP($E:$E,scan!$A:$B,2,0),"**")</f>
        <v>**</v>
      </c>
      <c r="B467" s="11" t="str">
        <f>IFERROR(VLOOKUP($E467,scan!A:C,3,0),"**")</f>
        <v>**</v>
      </c>
      <c r="C467" s="58">
        <v>466</v>
      </c>
      <c r="G467" s="64"/>
      <c r="H467" s="39"/>
    </row>
    <row r="468" spans="1:8" ht="15.75">
      <c r="A468" s="11" t="str">
        <f>IFERROR(VLOOKUP($E:$E,scan!$A:$B,2,0),"**")</f>
        <v>**</v>
      </c>
      <c r="B468" s="11" t="str">
        <f>IFERROR(VLOOKUP($E468,scan!A:C,3,0),"**")</f>
        <v>**</v>
      </c>
      <c r="C468" s="58">
        <v>467</v>
      </c>
      <c r="G468" s="64"/>
      <c r="H468" s="39"/>
    </row>
    <row r="469" spans="1:8" ht="15.75">
      <c r="A469" s="11" t="str">
        <f>IFERROR(VLOOKUP($E:$E,scan!$A:$B,2,0),"**")</f>
        <v>**</v>
      </c>
      <c r="B469" s="11" t="str">
        <f>IFERROR(VLOOKUP($E469,scan!A:C,3,0),"**")</f>
        <v>**</v>
      </c>
      <c r="C469" s="58">
        <v>468</v>
      </c>
      <c r="G469" s="64"/>
      <c r="H469" s="39"/>
    </row>
    <row r="470" spans="1:8" ht="15.75">
      <c r="A470" s="11" t="str">
        <f>IFERROR(VLOOKUP($E:$E,scan!$A:$B,2,0),"**")</f>
        <v>**</v>
      </c>
      <c r="B470" s="11" t="str">
        <f>IFERROR(VLOOKUP($E470,scan!A:C,3,0),"**")</f>
        <v>**</v>
      </c>
      <c r="C470" s="58">
        <v>469</v>
      </c>
      <c r="G470" s="64"/>
      <c r="H470" s="39"/>
    </row>
    <row r="471" spans="1:8" ht="15.75">
      <c r="A471" s="11" t="str">
        <f>IFERROR(VLOOKUP($E:$E,scan!$A:$B,2,0),"**")</f>
        <v>**</v>
      </c>
      <c r="B471" s="11" t="str">
        <f>IFERROR(VLOOKUP($E471,scan!A:C,3,0),"**")</f>
        <v>**</v>
      </c>
      <c r="C471" s="58">
        <v>470</v>
      </c>
      <c r="G471" s="64"/>
      <c r="H471" s="39"/>
    </row>
    <row r="472" spans="1:8" ht="15.75">
      <c r="A472" s="11" t="str">
        <f>IFERROR(VLOOKUP($E:$E,scan!$A:$B,2,0),"**")</f>
        <v>**</v>
      </c>
      <c r="B472" s="11" t="str">
        <f>IFERROR(VLOOKUP($E472,scan!A:C,3,0),"**")</f>
        <v>**</v>
      </c>
      <c r="C472" s="58">
        <v>471</v>
      </c>
      <c r="G472" s="64"/>
      <c r="H472" s="39"/>
    </row>
    <row r="473" spans="1:8" ht="15.75">
      <c r="A473" s="11" t="str">
        <f>IFERROR(VLOOKUP($E:$E,scan!$A:$B,2,0),"**")</f>
        <v>**</v>
      </c>
      <c r="B473" s="11" t="str">
        <f>IFERROR(VLOOKUP($E473,scan!A:C,3,0),"**")</f>
        <v>**</v>
      </c>
      <c r="C473" s="58">
        <v>472</v>
      </c>
      <c r="G473" s="64"/>
      <c r="H473" s="39"/>
    </row>
    <row r="474" spans="1:8" ht="15.75">
      <c r="A474" s="11" t="str">
        <f>IFERROR(VLOOKUP($E:$E,scan!$A:$B,2,0),"**")</f>
        <v>**</v>
      </c>
      <c r="B474" s="11" t="str">
        <f>IFERROR(VLOOKUP($E474,scan!A:C,3,0),"**")</f>
        <v>**</v>
      </c>
      <c r="C474" s="58">
        <v>473</v>
      </c>
      <c r="G474" s="64"/>
      <c r="H474" s="39"/>
    </row>
    <row r="475" spans="1:8" ht="15.75">
      <c r="A475" s="11" t="str">
        <f>IFERROR(VLOOKUP($E:$E,scan!$A:$B,2,0),"**")</f>
        <v>**</v>
      </c>
      <c r="B475" s="11" t="str">
        <f>IFERROR(VLOOKUP($E475,scan!A:C,3,0),"**")</f>
        <v>**</v>
      </c>
      <c r="C475" s="58">
        <v>474</v>
      </c>
      <c r="G475" s="64"/>
      <c r="H475" s="39"/>
    </row>
    <row r="476" spans="1:8" ht="15.75">
      <c r="A476" s="11" t="str">
        <f>IFERROR(VLOOKUP($E:$E,scan!$A:$B,2,0),"**")</f>
        <v>**</v>
      </c>
      <c r="B476" s="11" t="str">
        <f>IFERROR(VLOOKUP($E476,scan!A:C,3,0),"**")</f>
        <v>**</v>
      </c>
      <c r="C476" s="58">
        <v>475</v>
      </c>
      <c r="G476" s="64"/>
      <c r="H476" s="39"/>
    </row>
    <row r="477" spans="1:8" ht="15.75">
      <c r="A477" s="11" t="str">
        <f>IFERROR(VLOOKUP($E:$E,scan!$A:$B,2,0),"**")</f>
        <v>**</v>
      </c>
      <c r="B477" s="11" t="str">
        <f>IFERROR(VLOOKUP($E477,scan!A:C,3,0),"**")</f>
        <v>**</v>
      </c>
      <c r="C477" s="58">
        <v>476</v>
      </c>
      <c r="G477" s="64"/>
      <c r="H477" s="39"/>
    </row>
    <row r="478" spans="1:8" ht="15.75">
      <c r="A478" s="11" t="str">
        <f>IFERROR(VLOOKUP($E:$E,scan!$A:$B,2,0),"**")</f>
        <v>**</v>
      </c>
      <c r="B478" s="11" t="str">
        <f>IFERROR(VLOOKUP($E478,scan!A:C,3,0),"**")</f>
        <v>**</v>
      </c>
      <c r="C478" s="58">
        <v>477</v>
      </c>
      <c r="G478" s="64"/>
      <c r="H478" s="39"/>
    </row>
    <row r="479" spans="1:8" ht="14.25">
      <c r="A479" s="11" t="str">
        <f>IFERROR(VLOOKUP($E:$E,scan!$A:$B,2,0),"**")</f>
        <v>**</v>
      </c>
      <c r="B479" s="11" t="str">
        <f>IFERROR(VLOOKUP($E479,scan!A:C,3,0),"**")</f>
        <v>**</v>
      </c>
      <c r="C479" s="58">
        <v>478</v>
      </c>
    </row>
    <row r="480" spans="1:8" ht="14.25">
      <c r="A480" s="11" t="str">
        <f>IFERROR(VLOOKUP($E:$E,scan!$A:$B,2,0),"**")</f>
        <v>**</v>
      </c>
      <c r="B480" s="11" t="str">
        <f>IFERROR(VLOOKUP($E480,scan!A:C,3,0),"**")</f>
        <v>**</v>
      </c>
      <c r="C480" s="58">
        <v>479</v>
      </c>
    </row>
    <row r="481" spans="1:3" ht="14.25">
      <c r="A481" s="11" t="str">
        <f>IFERROR(VLOOKUP($E:$E,scan!$A:$B,2,0),"**")</f>
        <v>**</v>
      </c>
      <c r="B481" s="11" t="str">
        <f>IFERROR(VLOOKUP($E481,scan!A:C,3,0),"**")</f>
        <v>**</v>
      </c>
      <c r="C481" s="58">
        <v>480</v>
      </c>
    </row>
    <row r="482" spans="1:3" ht="14.25">
      <c r="A482" s="11" t="str">
        <f>IFERROR(VLOOKUP($E:$E,scan!$A:$B,2,0),"**")</f>
        <v>**</v>
      </c>
      <c r="B482" s="11" t="str">
        <f>IFERROR(VLOOKUP($E482,scan!A:C,3,0),"**")</f>
        <v>**</v>
      </c>
      <c r="C482" s="58">
        <v>481</v>
      </c>
    </row>
    <row r="483" spans="1:3" ht="14.25">
      <c r="A483" s="11" t="str">
        <f>IFERROR(VLOOKUP($E:$E,scan!$A:$B,2,0),"**")</f>
        <v>**</v>
      </c>
      <c r="B483" s="11" t="str">
        <f>IFERROR(VLOOKUP($E483,scan!A:C,3,0),"**")</f>
        <v>**</v>
      </c>
      <c r="C483" s="58">
        <v>482</v>
      </c>
    </row>
    <row r="484" spans="1:3" ht="14.25">
      <c r="A484" s="11" t="str">
        <f>IFERROR(VLOOKUP($E:$E,scan!$A:$B,2,0),"**")</f>
        <v>**</v>
      </c>
      <c r="B484" s="11" t="str">
        <f>IFERROR(VLOOKUP($E484,scan!A:C,3,0),"**")</f>
        <v>**</v>
      </c>
      <c r="C484" s="58">
        <v>483</v>
      </c>
    </row>
    <row r="485" spans="1:3" ht="14.25">
      <c r="A485" s="11" t="str">
        <f>IFERROR(VLOOKUP($E:$E,scan!$A:$B,2,0),"**")</f>
        <v>**</v>
      </c>
      <c r="B485" s="11" t="str">
        <f>IFERROR(VLOOKUP($E485,scan!A:C,3,0),"**")</f>
        <v>**</v>
      </c>
      <c r="C485" s="58">
        <v>484</v>
      </c>
    </row>
    <row r="486" spans="1:3" ht="14.25">
      <c r="A486" s="11" t="str">
        <f>IFERROR(VLOOKUP($E:$E,scan!$A:$B,2,0),"**")</f>
        <v>**</v>
      </c>
      <c r="B486" s="11" t="str">
        <f>IFERROR(VLOOKUP($E486,scan!A:C,3,0),"**")</f>
        <v>**</v>
      </c>
      <c r="C486" s="58">
        <v>485</v>
      </c>
    </row>
    <row r="487" spans="1:3" ht="14.25">
      <c r="A487" s="11" t="str">
        <f>IFERROR(VLOOKUP($E:$E,scan!$A:$B,2,0),"**")</f>
        <v>**</v>
      </c>
      <c r="B487" s="11" t="str">
        <f>IFERROR(VLOOKUP($E487,scan!A:C,3,0),"**")</f>
        <v>**</v>
      </c>
      <c r="C487" s="58">
        <v>486</v>
      </c>
    </row>
    <row r="488" spans="1:3" ht="14.25">
      <c r="A488" s="11" t="str">
        <f>IFERROR(VLOOKUP($E:$E,scan!$A:$B,2,0),"**")</f>
        <v>**</v>
      </c>
      <c r="B488" s="11" t="str">
        <f>IFERROR(VLOOKUP($E488,scan!A:C,3,0),"**")</f>
        <v>**</v>
      </c>
      <c r="C488" s="58">
        <v>487</v>
      </c>
    </row>
    <row r="489" spans="1:3" ht="14.25">
      <c r="A489" s="11" t="str">
        <f>IFERROR(VLOOKUP($E:$E,scan!$A:$B,2,0),"**")</f>
        <v>**</v>
      </c>
      <c r="B489" s="11" t="str">
        <f>IFERROR(VLOOKUP($E489,scan!A:C,3,0),"**")</f>
        <v>**</v>
      </c>
      <c r="C489" s="58">
        <v>488</v>
      </c>
    </row>
    <row r="490" spans="1:3" ht="14.25">
      <c r="A490" s="11" t="str">
        <f>IFERROR(VLOOKUP($E:$E,scan!$A:$B,2,0),"**")</f>
        <v>**</v>
      </c>
      <c r="B490" s="11" t="str">
        <f>IFERROR(VLOOKUP($E490,scan!A:C,3,0),"**")</f>
        <v>**</v>
      </c>
      <c r="C490" s="58">
        <v>489</v>
      </c>
    </row>
    <row r="491" spans="1:3" ht="14.25">
      <c r="A491" s="11" t="str">
        <f>IFERROR(VLOOKUP($E:$E,scan!$A:$B,2,0),"**")</f>
        <v>**</v>
      </c>
      <c r="B491" s="11" t="str">
        <f>IFERROR(VLOOKUP($E491,scan!A:C,3,0),"**")</f>
        <v>**</v>
      </c>
      <c r="C491" s="58">
        <v>490</v>
      </c>
    </row>
    <row r="492" spans="1:3" ht="14.25">
      <c r="A492" s="11" t="str">
        <f>IFERROR(VLOOKUP($E:$E,scan!$A:$B,2,0),"**")</f>
        <v>**</v>
      </c>
      <c r="B492" s="11" t="str">
        <f>IFERROR(VLOOKUP($E492,scan!A:C,3,0),"**")</f>
        <v>**</v>
      </c>
      <c r="C492" s="58">
        <v>491</v>
      </c>
    </row>
    <row r="493" spans="1:3" ht="14.25">
      <c r="A493" s="11" t="str">
        <f>IFERROR(VLOOKUP($E:$E,scan!$A:$B,2,0),"**")</f>
        <v>**</v>
      </c>
      <c r="B493" s="11" t="str">
        <f>IFERROR(VLOOKUP($E493,scan!A:C,3,0),"**")</f>
        <v>**</v>
      </c>
      <c r="C493" s="58">
        <v>492</v>
      </c>
    </row>
    <row r="494" spans="1:3" ht="14.25">
      <c r="A494" s="11" t="str">
        <f>IFERROR(VLOOKUP($E:$E,scan!$A:$B,2,0),"**")</f>
        <v>**</v>
      </c>
      <c r="B494" s="11" t="str">
        <f>IFERROR(VLOOKUP($E494,scan!A:C,3,0),"**")</f>
        <v>**</v>
      </c>
      <c r="C494" s="58">
        <v>493</v>
      </c>
    </row>
    <row r="495" spans="1:3" ht="14.25">
      <c r="A495" s="11" t="str">
        <f>IFERROR(VLOOKUP($E:$E,scan!$A:$B,2,0),"**")</f>
        <v>**</v>
      </c>
      <c r="B495" s="11" t="str">
        <f>IFERROR(VLOOKUP($E495,scan!A:C,3,0),"**")</f>
        <v>**</v>
      </c>
      <c r="C495" s="58">
        <v>494</v>
      </c>
    </row>
    <row r="496" spans="1:3" ht="14.25">
      <c r="A496" s="11" t="str">
        <f>IFERROR(VLOOKUP($E:$E,scan!$A:$B,2,0),"**")</f>
        <v>**</v>
      </c>
      <c r="B496" s="11" t="str">
        <f>IFERROR(VLOOKUP($E496,scan!A:C,3,0),"**")</f>
        <v>**</v>
      </c>
      <c r="C496" s="58">
        <v>495</v>
      </c>
    </row>
    <row r="497" spans="1:3" ht="14.25">
      <c r="A497" s="11" t="str">
        <f>IFERROR(VLOOKUP($E:$E,scan!$A:$B,2,0),"**")</f>
        <v>**</v>
      </c>
      <c r="B497" s="11" t="str">
        <f>IFERROR(VLOOKUP($E497,scan!A:C,3,0),"**")</f>
        <v>**</v>
      </c>
      <c r="C497" s="58">
        <v>496</v>
      </c>
    </row>
    <row r="498" spans="1:3" ht="14.25">
      <c r="A498" s="11" t="str">
        <f>IFERROR(VLOOKUP($E:$E,scan!$A:$B,2,0),"**")</f>
        <v>**</v>
      </c>
      <c r="B498" s="11" t="str">
        <f>IFERROR(VLOOKUP($E498,scan!A:C,3,0),"**")</f>
        <v>**</v>
      </c>
      <c r="C498" s="58">
        <v>497</v>
      </c>
    </row>
    <row r="499" spans="1:3" ht="14.25">
      <c r="A499" s="11" t="str">
        <f>IFERROR(VLOOKUP($E:$E,scan!$A:$B,2,0),"**")</f>
        <v>**</v>
      </c>
      <c r="B499" s="11" t="str">
        <f>IFERROR(VLOOKUP($E499,scan!A:C,3,0),"**")</f>
        <v>**</v>
      </c>
      <c r="C499" s="58">
        <v>498</v>
      </c>
    </row>
    <row r="500" spans="1:3" ht="14.25">
      <c r="A500" s="11" t="str">
        <f>IFERROR(VLOOKUP($E:$E,scan!$A:$B,2,0),"**")</f>
        <v>**</v>
      </c>
      <c r="B500" s="11" t="str">
        <f>IFERROR(VLOOKUP($E500,scan!A:C,3,0),"**")</f>
        <v>**</v>
      </c>
      <c r="C500" s="58">
        <v>499</v>
      </c>
    </row>
    <row r="501" spans="1:3" ht="14.25">
      <c r="A501" s="11" t="str">
        <f>IFERROR(VLOOKUP($E:$E,scan!$A:$B,2,0),"**")</f>
        <v>**</v>
      </c>
      <c r="B501" s="11" t="str">
        <f>IFERROR(VLOOKUP($E501,scan!A:C,3,0),"**")</f>
        <v>**</v>
      </c>
      <c r="C501" s="58">
        <v>500</v>
      </c>
    </row>
    <row r="502" spans="1:3" ht="14.25">
      <c r="A502" s="11" t="str">
        <f>IFERROR(VLOOKUP($E:$E,scan!$A:$B,2,0),"**")</f>
        <v>**</v>
      </c>
      <c r="B502" s="11" t="str">
        <f>IFERROR(VLOOKUP($E502,scan!A:C,3,0),"**")</f>
        <v>**</v>
      </c>
      <c r="C502" s="58">
        <v>501</v>
      </c>
    </row>
    <row r="503" spans="1:3" ht="14.25">
      <c r="A503" s="11" t="str">
        <f>IFERROR(VLOOKUP($E:$E,scan!$A:$B,2,0),"**")</f>
        <v>**</v>
      </c>
      <c r="B503" s="11" t="str">
        <f>IFERROR(VLOOKUP($E503,scan!A:C,3,0),"**")</f>
        <v>**</v>
      </c>
      <c r="C503" s="58">
        <v>502</v>
      </c>
    </row>
    <row r="504" spans="1:3" ht="14.25">
      <c r="A504" s="11" t="str">
        <f>IFERROR(VLOOKUP($E:$E,scan!$A:$B,2,0),"**")</f>
        <v>**</v>
      </c>
      <c r="B504" s="11" t="str">
        <f>IFERROR(VLOOKUP($E504,scan!A:C,3,0),"**")</f>
        <v>**</v>
      </c>
      <c r="C504" s="58">
        <v>503</v>
      </c>
    </row>
    <row r="505" spans="1:3" ht="14.25">
      <c r="A505" s="11" t="str">
        <f>IFERROR(VLOOKUP($E:$E,scan!$A:$B,2,0),"**")</f>
        <v>**</v>
      </c>
      <c r="B505" s="11" t="str">
        <f>IFERROR(VLOOKUP($E505,scan!A:C,3,0),"**")</f>
        <v>**</v>
      </c>
      <c r="C505" s="58">
        <v>504</v>
      </c>
    </row>
    <row r="506" spans="1:3" ht="14.25">
      <c r="A506" s="11" t="str">
        <f>IFERROR(VLOOKUP($E:$E,scan!$A:$B,2,0),"**")</f>
        <v>**</v>
      </c>
      <c r="B506" s="11" t="str">
        <f>IFERROR(VLOOKUP($E506,scan!A:C,3,0),"**")</f>
        <v>**</v>
      </c>
      <c r="C506" s="58">
        <v>505</v>
      </c>
    </row>
    <row r="507" spans="1:3" ht="14.25">
      <c r="A507" s="11" t="str">
        <f>IFERROR(VLOOKUP($E:$E,scan!$A:$B,2,0),"**")</f>
        <v>**</v>
      </c>
      <c r="B507" s="11" t="str">
        <f>IFERROR(VLOOKUP($E507,scan!A:C,3,0),"**")</f>
        <v>**</v>
      </c>
      <c r="C507" s="58">
        <v>506</v>
      </c>
    </row>
    <row r="508" spans="1:3" ht="14.25">
      <c r="A508" s="11" t="str">
        <f>IFERROR(VLOOKUP($E:$E,scan!$A:$B,2,0),"**")</f>
        <v>**</v>
      </c>
      <c r="B508" s="11" t="str">
        <f>IFERROR(VLOOKUP($E508,scan!A:C,3,0),"**")</f>
        <v>**</v>
      </c>
      <c r="C508" s="58">
        <v>507</v>
      </c>
    </row>
    <row r="509" spans="1:3" ht="14.25">
      <c r="A509" s="11" t="str">
        <f>IFERROR(VLOOKUP($E:$E,scan!$A:$B,2,0),"**")</f>
        <v>**</v>
      </c>
      <c r="B509" s="11" t="str">
        <f>IFERROR(VLOOKUP($E509,scan!A:C,3,0),"**")</f>
        <v>**</v>
      </c>
      <c r="C509" s="58">
        <v>508</v>
      </c>
    </row>
    <row r="510" spans="1:3" ht="14.25">
      <c r="A510" s="11" t="str">
        <f>IFERROR(VLOOKUP($E:$E,scan!$A:$B,2,0),"**")</f>
        <v>**</v>
      </c>
      <c r="B510" s="11" t="str">
        <f>IFERROR(VLOOKUP($E510,scan!A:C,3,0),"**")</f>
        <v>**</v>
      </c>
      <c r="C510" s="58">
        <v>509</v>
      </c>
    </row>
    <row r="511" spans="1:3" ht="14.25">
      <c r="A511" s="11" t="str">
        <f>IFERROR(VLOOKUP($E:$E,scan!$A:$B,2,0),"**")</f>
        <v>**</v>
      </c>
      <c r="B511" s="11" t="str">
        <f>IFERROR(VLOOKUP($E511,scan!A:C,3,0),"**")</f>
        <v>**</v>
      </c>
      <c r="C511" s="58">
        <v>510</v>
      </c>
    </row>
    <row r="512" spans="1:3" ht="14.25">
      <c r="A512" s="11" t="str">
        <f>IFERROR(VLOOKUP($E:$E,scan!$A:$B,2,0),"**")</f>
        <v>**</v>
      </c>
      <c r="B512" s="11" t="str">
        <f>IFERROR(VLOOKUP($E512,scan!A:C,3,0),"**")</f>
        <v>**</v>
      </c>
      <c r="C512" s="58">
        <v>511</v>
      </c>
    </row>
    <row r="513" spans="1:3" ht="14.25">
      <c r="A513" s="11" t="str">
        <f>IFERROR(VLOOKUP($E:$E,scan!$A:$B,2,0),"**")</f>
        <v>**</v>
      </c>
      <c r="B513" s="11" t="str">
        <f>IFERROR(VLOOKUP($E513,scan!A:C,3,0),"**")</f>
        <v>**</v>
      </c>
      <c r="C513" s="58">
        <v>512</v>
      </c>
    </row>
    <row r="514" spans="1:3" ht="14.25">
      <c r="A514" s="11" t="str">
        <f>IFERROR(VLOOKUP($E:$E,scan!$A:$B,2,0),"**")</f>
        <v>**</v>
      </c>
      <c r="B514" s="11" t="str">
        <f>IFERROR(VLOOKUP($E514,scan!A:C,3,0),"**")</f>
        <v>**</v>
      </c>
      <c r="C514" s="58">
        <v>513</v>
      </c>
    </row>
    <row r="515" spans="1:3" ht="14.25">
      <c r="A515" s="11" t="str">
        <f>IFERROR(VLOOKUP($E:$E,scan!$A:$B,2,0),"**")</f>
        <v>**</v>
      </c>
      <c r="B515" s="11" t="str">
        <f>IFERROR(VLOOKUP($E515,scan!A:C,3,0),"**")</f>
        <v>**</v>
      </c>
      <c r="C515" s="58">
        <v>514</v>
      </c>
    </row>
    <row r="516" spans="1:3" ht="14.25">
      <c r="A516" s="11" t="str">
        <f>IFERROR(VLOOKUP($E:$E,scan!$A:$B,2,0),"**")</f>
        <v>**</v>
      </c>
      <c r="B516" s="11" t="str">
        <f>IFERROR(VLOOKUP($E516,scan!A:C,3,0),"**")</f>
        <v>**</v>
      </c>
      <c r="C516" s="58">
        <v>515</v>
      </c>
    </row>
    <row r="517" spans="1:3" ht="14.25">
      <c r="A517" s="11" t="str">
        <f>IFERROR(VLOOKUP($E:$E,scan!$A:$B,2,0),"**")</f>
        <v>**</v>
      </c>
      <c r="B517" s="11" t="str">
        <f>IFERROR(VLOOKUP($E517,scan!A:C,3,0),"**")</f>
        <v>**</v>
      </c>
      <c r="C517" s="58">
        <v>516</v>
      </c>
    </row>
    <row r="518" spans="1:3" ht="14.25">
      <c r="A518" s="11" t="str">
        <f>IFERROR(VLOOKUP($E:$E,scan!$A:$B,2,0),"**")</f>
        <v>**</v>
      </c>
      <c r="B518" s="11" t="str">
        <f>IFERROR(VLOOKUP($E518,scan!A:C,3,0),"**")</f>
        <v>**</v>
      </c>
      <c r="C518" s="58">
        <v>517</v>
      </c>
    </row>
    <row r="519" spans="1:3" ht="14.25">
      <c r="A519" s="11" t="str">
        <f>IFERROR(VLOOKUP($E:$E,scan!$A:$B,2,0),"**")</f>
        <v>**</v>
      </c>
      <c r="B519" s="11" t="str">
        <f>IFERROR(VLOOKUP($E519,scan!A:C,3,0),"**")</f>
        <v>**</v>
      </c>
      <c r="C519" s="58">
        <v>518</v>
      </c>
    </row>
    <row r="520" spans="1:3" ht="14.25">
      <c r="A520" s="11" t="str">
        <f>IFERROR(VLOOKUP($E:$E,scan!$A:$B,2,0),"**")</f>
        <v>**</v>
      </c>
      <c r="B520" s="11" t="str">
        <f>IFERROR(VLOOKUP($E520,scan!A:C,3,0),"**")</f>
        <v>**</v>
      </c>
      <c r="C520" s="58">
        <v>519</v>
      </c>
    </row>
    <row r="521" spans="1:3" ht="14.25">
      <c r="A521" s="11" t="str">
        <f>IFERROR(VLOOKUP($E:$E,scan!$A:$B,2,0),"**")</f>
        <v>**</v>
      </c>
      <c r="B521" s="11" t="str">
        <f>IFERROR(VLOOKUP($E521,scan!A:C,3,0),"**")</f>
        <v>**</v>
      </c>
      <c r="C521" s="58">
        <v>520</v>
      </c>
    </row>
    <row r="522" spans="1:3" ht="14.25">
      <c r="A522" s="11" t="str">
        <f>IFERROR(VLOOKUP($E:$E,scan!$A:$B,2,0),"**")</f>
        <v>**</v>
      </c>
      <c r="B522" s="11" t="str">
        <f>IFERROR(VLOOKUP($E522,scan!A:C,3,0),"**")</f>
        <v>**</v>
      </c>
      <c r="C522" s="58">
        <v>521</v>
      </c>
    </row>
    <row r="523" spans="1:3" ht="14.25">
      <c r="A523" s="11" t="str">
        <f>IFERROR(VLOOKUP($E:$E,scan!$A:$B,2,0),"**")</f>
        <v>**</v>
      </c>
      <c r="B523" s="11" t="str">
        <f>IFERROR(VLOOKUP($E523,scan!A:C,3,0),"**")</f>
        <v>**</v>
      </c>
      <c r="C523" s="58">
        <v>522</v>
      </c>
    </row>
    <row r="524" spans="1:3" ht="14.25">
      <c r="A524" s="11" t="str">
        <f>IFERROR(VLOOKUP($E:$E,scan!$A:$B,2,0),"**")</f>
        <v>**</v>
      </c>
      <c r="B524" s="11" t="str">
        <f>IFERROR(VLOOKUP($E524,scan!A:C,3,0),"**")</f>
        <v>**</v>
      </c>
      <c r="C524" s="58">
        <v>523</v>
      </c>
    </row>
    <row r="525" spans="1:3" ht="14.25">
      <c r="A525" s="11" t="str">
        <f>IFERROR(VLOOKUP($E:$E,scan!$A:$B,2,0),"**")</f>
        <v>**</v>
      </c>
      <c r="B525" s="11" t="str">
        <f>IFERROR(VLOOKUP($E525,scan!A:C,3,0),"**")</f>
        <v>**</v>
      </c>
      <c r="C525" s="58">
        <v>524</v>
      </c>
    </row>
    <row r="526" spans="1:3" ht="14.25">
      <c r="A526" s="11" t="str">
        <f>IFERROR(VLOOKUP($E:$E,scan!$A:$B,2,0),"**")</f>
        <v>**</v>
      </c>
      <c r="B526" s="11" t="str">
        <f>IFERROR(VLOOKUP($E526,scan!A:C,3,0),"**")</f>
        <v>**</v>
      </c>
      <c r="C526" s="58">
        <v>525</v>
      </c>
    </row>
    <row r="527" spans="1:3" ht="14.25">
      <c r="A527" s="11" t="str">
        <f>IFERROR(VLOOKUP($E:$E,scan!$A:$B,2,0),"**")</f>
        <v>**</v>
      </c>
      <c r="B527" s="11" t="str">
        <f>IFERROR(VLOOKUP($E527,scan!A:C,3,0),"**")</f>
        <v>**</v>
      </c>
      <c r="C527" s="58">
        <v>526</v>
      </c>
    </row>
    <row r="528" spans="1:3" ht="14.25">
      <c r="A528" s="11" t="str">
        <f>IFERROR(VLOOKUP($E:$E,scan!$A:$B,2,0),"**")</f>
        <v>**</v>
      </c>
      <c r="B528" s="11" t="str">
        <f>IFERROR(VLOOKUP($E528,scan!A:C,3,0),"**")</f>
        <v>**</v>
      </c>
      <c r="C528" s="58">
        <v>527</v>
      </c>
    </row>
    <row r="529" spans="1:3" ht="14.25">
      <c r="A529" s="11" t="str">
        <f>IFERROR(VLOOKUP($E:$E,scan!$A:$B,2,0),"**")</f>
        <v>**</v>
      </c>
      <c r="B529" s="11" t="str">
        <f>IFERROR(VLOOKUP($E529,scan!A:C,3,0),"**")</f>
        <v>**</v>
      </c>
      <c r="C529" s="58">
        <v>528</v>
      </c>
    </row>
    <row r="530" spans="1:3" ht="14.25">
      <c r="A530" s="11" t="str">
        <f>IFERROR(VLOOKUP($E:$E,scan!$A:$B,2,0),"**")</f>
        <v>**</v>
      </c>
      <c r="B530" s="11" t="str">
        <f>IFERROR(VLOOKUP($E530,scan!A:C,3,0),"**")</f>
        <v>**</v>
      </c>
      <c r="C530" s="58">
        <v>529</v>
      </c>
    </row>
    <row r="531" spans="1:3" ht="14.25">
      <c r="A531" s="11" t="str">
        <f>IFERROR(VLOOKUP($E:$E,scan!$A:$B,2,0),"**")</f>
        <v>**</v>
      </c>
      <c r="B531" s="11" t="str">
        <f>IFERROR(VLOOKUP($E531,scan!A:C,3,0),"**")</f>
        <v>**</v>
      </c>
      <c r="C531" s="58">
        <v>530</v>
      </c>
    </row>
    <row r="532" spans="1:3" ht="14.25">
      <c r="A532" s="11" t="str">
        <f>IFERROR(VLOOKUP($E:$E,scan!$A:$B,2,0),"**")</f>
        <v>**</v>
      </c>
      <c r="B532" s="11" t="str">
        <f>IFERROR(VLOOKUP($E532,scan!A:C,3,0),"**")</f>
        <v>**</v>
      </c>
      <c r="C532" s="58">
        <v>531</v>
      </c>
    </row>
    <row r="533" spans="1:3" ht="14.25">
      <c r="A533" s="11" t="str">
        <f>IFERROR(VLOOKUP($E:$E,scan!$A:$B,2,0),"**")</f>
        <v>**</v>
      </c>
      <c r="B533" s="11" t="str">
        <f>IFERROR(VLOOKUP($E533,scan!A:C,3,0),"**")</f>
        <v>**</v>
      </c>
      <c r="C533" s="58">
        <v>532</v>
      </c>
    </row>
    <row r="534" spans="1:3" ht="14.25">
      <c r="A534" s="11" t="str">
        <f>IFERROR(VLOOKUP($E:$E,scan!$A:$B,2,0),"**")</f>
        <v>**</v>
      </c>
      <c r="B534" s="11" t="str">
        <f>IFERROR(VLOOKUP($E534,scan!A:C,3,0),"**")</f>
        <v>**</v>
      </c>
      <c r="C534" s="58">
        <v>533</v>
      </c>
    </row>
    <row r="535" spans="1:3" ht="14.25">
      <c r="A535" s="11" t="str">
        <f>IFERROR(VLOOKUP($E:$E,scan!$A:$B,2,0),"**")</f>
        <v>**</v>
      </c>
      <c r="B535" s="11" t="str">
        <f>IFERROR(VLOOKUP($E535,scan!A:C,3,0),"**")</f>
        <v>**</v>
      </c>
      <c r="C535" s="58">
        <v>534</v>
      </c>
    </row>
    <row r="536" spans="1:3" ht="14.25">
      <c r="A536" s="11" t="str">
        <f>IFERROR(VLOOKUP($E:$E,scan!$A:$B,2,0),"**")</f>
        <v>**</v>
      </c>
      <c r="B536" s="11" t="str">
        <f>IFERROR(VLOOKUP($E536,scan!A:C,3,0),"**")</f>
        <v>**</v>
      </c>
      <c r="C536" s="58">
        <v>535</v>
      </c>
    </row>
    <row r="537" spans="1:3" ht="14.25">
      <c r="A537" s="11" t="str">
        <f>IFERROR(VLOOKUP($E:$E,scan!$A:$B,2,0),"**")</f>
        <v>**</v>
      </c>
      <c r="B537" s="11" t="str">
        <f>IFERROR(VLOOKUP($E537,scan!A:C,3,0),"**")</f>
        <v>**</v>
      </c>
      <c r="C537" s="58">
        <v>536</v>
      </c>
    </row>
    <row r="538" spans="1:3" ht="14.25">
      <c r="A538" s="11" t="str">
        <f>IFERROR(VLOOKUP($E:$E,scan!$A:$B,2,0),"**")</f>
        <v>**</v>
      </c>
      <c r="B538" s="11" t="str">
        <f>IFERROR(VLOOKUP($E538,scan!A:C,3,0),"**")</f>
        <v>**</v>
      </c>
      <c r="C538" s="58">
        <v>537</v>
      </c>
    </row>
    <row r="539" spans="1:3" ht="14.25">
      <c r="A539" s="11" t="str">
        <f>IFERROR(VLOOKUP($E:$E,scan!$A:$B,2,0),"**")</f>
        <v>**</v>
      </c>
      <c r="B539" s="11" t="str">
        <f>IFERROR(VLOOKUP($E539,scan!A:C,3,0),"**")</f>
        <v>**</v>
      </c>
      <c r="C539" s="58">
        <v>538</v>
      </c>
    </row>
    <row r="540" spans="1:3" ht="14.25">
      <c r="A540" s="11" t="str">
        <f>IFERROR(VLOOKUP($E:$E,scan!$A:$B,2,0),"**")</f>
        <v>**</v>
      </c>
      <c r="B540" s="11" t="str">
        <f>IFERROR(VLOOKUP($E540,scan!A:C,3,0),"**")</f>
        <v>**</v>
      </c>
      <c r="C540" s="58">
        <v>539</v>
      </c>
    </row>
    <row r="541" spans="1:3" ht="14.25">
      <c r="A541" s="11" t="str">
        <f>IFERROR(VLOOKUP($E:$E,scan!$A:$B,2,0),"**")</f>
        <v>**</v>
      </c>
      <c r="B541" s="11" t="str">
        <f>IFERROR(VLOOKUP($E541,scan!A:C,3,0),"**")</f>
        <v>**</v>
      </c>
      <c r="C541" s="58">
        <v>540</v>
      </c>
    </row>
    <row r="542" spans="1:3" ht="14.25">
      <c r="A542" s="11" t="str">
        <f>IFERROR(VLOOKUP($E:$E,scan!$A:$B,2,0),"**")</f>
        <v>**</v>
      </c>
      <c r="B542" s="11" t="str">
        <f>IFERROR(VLOOKUP($E542,scan!A:C,3,0),"**")</f>
        <v>**</v>
      </c>
      <c r="C542" s="58">
        <v>541</v>
      </c>
    </row>
    <row r="543" spans="1:3" ht="14.25">
      <c r="A543" s="11" t="str">
        <f>IFERROR(VLOOKUP($E:$E,scan!$A:$B,2,0),"**")</f>
        <v>**</v>
      </c>
      <c r="B543" s="11" t="str">
        <f>IFERROR(VLOOKUP($E543,scan!A:C,3,0),"**")</f>
        <v>**</v>
      </c>
      <c r="C543" s="58">
        <v>542</v>
      </c>
    </row>
    <row r="544" spans="1:3" ht="14.25">
      <c r="A544" s="11" t="str">
        <f>IFERROR(VLOOKUP($E:$E,scan!$A:$B,2,0),"**")</f>
        <v>**</v>
      </c>
      <c r="B544" s="11" t="str">
        <f>IFERROR(VLOOKUP($E544,scan!A:C,3,0),"**")</f>
        <v>**</v>
      </c>
      <c r="C544" s="58">
        <v>543</v>
      </c>
    </row>
    <row r="545" spans="1:3" ht="14.25">
      <c r="A545" s="11" t="str">
        <f>IFERROR(VLOOKUP($E:$E,scan!$A:$B,2,0),"**")</f>
        <v>**</v>
      </c>
      <c r="B545" s="11" t="str">
        <f>IFERROR(VLOOKUP($E545,scan!A:C,3,0),"**")</f>
        <v>**</v>
      </c>
      <c r="C545" s="58">
        <v>544</v>
      </c>
    </row>
    <row r="546" spans="1:3" ht="14.25">
      <c r="A546" s="11" t="str">
        <f>IFERROR(VLOOKUP($E:$E,scan!$A:$B,2,0),"**")</f>
        <v>**</v>
      </c>
      <c r="B546" s="11" t="str">
        <f>IFERROR(VLOOKUP($E546,scan!A:C,3,0),"**")</f>
        <v>**</v>
      </c>
      <c r="C546" s="58">
        <v>545</v>
      </c>
    </row>
    <row r="547" spans="1:3" ht="14.25">
      <c r="A547" s="11" t="str">
        <f>IFERROR(VLOOKUP($E:$E,scan!$A:$B,2,0),"**")</f>
        <v>**</v>
      </c>
      <c r="B547" s="11" t="str">
        <f>IFERROR(VLOOKUP($E547,scan!A:C,3,0),"**")</f>
        <v>**</v>
      </c>
      <c r="C547" s="58">
        <v>546</v>
      </c>
    </row>
    <row r="548" spans="1:3" ht="14.25">
      <c r="A548" s="11" t="str">
        <f>IFERROR(VLOOKUP($E:$E,scan!$A:$B,2,0),"**")</f>
        <v>**</v>
      </c>
      <c r="B548" s="11" t="str">
        <f>IFERROR(VLOOKUP($E548,scan!A:C,3,0),"**")</f>
        <v>**</v>
      </c>
      <c r="C548" s="58">
        <v>547</v>
      </c>
    </row>
    <row r="549" spans="1:3" ht="14.25">
      <c r="A549" s="11" t="str">
        <f>IFERROR(VLOOKUP($E:$E,scan!$A:$B,2,0),"**")</f>
        <v>**</v>
      </c>
      <c r="B549" s="11" t="str">
        <f>IFERROR(VLOOKUP($E549,scan!A:C,3,0),"**")</f>
        <v>**</v>
      </c>
      <c r="C549" s="58">
        <v>548</v>
      </c>
    </row>
    <row r="550" spans="1:3" ht="14.25">
      <c r="A550" s="11" t="str">
        <f>IFERROR(VLOOKUP($E:$E,scan!$A:$B,2,0),"**")</f>
        <v>**</v>
      </c>
      <c r="B550" s="11" t="str">
        <f>IFERROR(VLOOKUP($E550,scan!A:C,3,0),"**")</f>
        <v>**</v>
      </c>
      <c r="C550" s="58">
        <v>549</v>
      </c>
    </row>
    <row r="551" spans="1:3" ht="14.25">
      <c r="A551" s="11" t="str">
        <f>IFERROR(VLOOKUP($E:$E,scan!$A:$B,2,0),"**")</f>
        <v>**</v>
      </c>
      <c r="B551" s="11" t="str">
        <f>IFERROR(VLOOKUP($E551,scan!A:C,3,0),"**")</f>
        <v>**</v>
      </c>
      <c r="C551" s="58">
        <v>550</v>
      </c>
    </row>
    <row r="552" spans="1:3" ht="14.25">
      <c r="A552" s="11" t="str">
        <f>IFERROR(VLOOKUP($E:$E,scan!$A:$B,2,0),"**")</f>
        <v>**</v>
      </c>
      <c r="B552" s="11" t="str">
        <f>IFERROR(VLOOKUP($E552,scan!A:C,3,0),"**")</f>
        <v>**</v>
      </c>
      <c r="C552" s="58">
        <v>551</v>
      </c>
    </row>
    <row r="553" spans="1:3" ht="14.25">
      <c r="A553" s="11" t="str">
        <f>IFERROR(VLOOKUP($E:$E,scan!$A:$B,2,0),"**")</f>
        <v>**</v>
      </c>
      <c r="B553" s="11" t="str">
        <f>IFERROR(VLOOKUP($E553,scan!A:C,3,0),"**")</f>
        <v>**</v>
      </c>
      <c r="C553" s="58">
        <v>552</v>
      </c>
    </row>
    <row r="554" spans="1:3" ht="14.25">
      <c r="A554" s="11" t="str">
        <f>IFERROR(VLOOKUP($E:$E,scan!$A:$B,2,0),"**")</f>
        <v>**</v>
      </c>
      <c r="B554" s="11" t="str">
        <f>IFERROR(VLOOKUP($E554,scan!A:C,3,0),"**")</f>
        <v>**</v>
      </c>
      <c r="C554" s="58">
        <v>553</v>
      </c>
    </row>
    <row r="555" spans="1:3" ht="14.25">
      <c r="A555" s="11" t="str">
        <f>IFERROR(VLOOKUP($E:$E,scan!$A:$B,2,0),"**")</f>
        <v>**</v>
      </c>
      <c r="B555" s="11" t="str">
        <f>IFERROR(VLOOKUP($E555,scan!A:C,3,0),"**")</f>
        <v>**</v>
      </c>
      <c r="C555" s="58">
        <v>554</v>
      </c>
    </row>
    <row r="556" spans="1:3" ht="14.25">
      <c r="A556" s="11" t="str">
        <f>IFERROR(VLOOKUP($E:$E,scan!$A:$B,2,0),"**")</f>
        <v>**</v>
      </c>
      <c r="B556" s="11" t="str">
        <f>IFERROR(VLOOKUP($E556,scan!A:C,3,0),"**")</f>
        <v>**</v>
      </c>
      <c r="C556" s="58">
        <v>555</v>
      </c>
    </row>
    <row r="557" spans="1:3" ht="14.25">
      <c r="A557" s="11" t="str">
        <f>IFERROR(VLOOKUP($E:$E,scan!$A:$B,2,0),"**")</f>
        <v>**</v>
      </c>
      <c r="B557" s="11" t="str">
        <f>IFERROR(VLOOKUP($E557,scan!A:C,3,0),"**")</f>
        <v>**</v>
      </c>
      <c r="C557" s="58">
        <v>556</v>
      </c>
    </row>
    <row r="558" spans="1:3" ht="14.25">
      <c r="A558" s="11" t="str">
        <f>IFERROR(VLOOKUP($E:$E,scan!$A:$B,2,0),"**")</f>
        <v>**</v>
      </c>
      <c r="B558" s="11" t="str">
        <f>IFERROR(VLOOKUP($E558,scan!A:C,3,0),"**")</f>
        <v>**</v>
      </c>
      <c r="C558" s="58">
        <v>557</v>
      </c>
    </row>
    <row r="559" spans="1:3" ht="14.25">
      <c r="A559" s="11" t="str">
        <f>IFERROR(VLOOKUP($E:$E,scan!$A:$B,2,0),"**")</f>
        <v>**</v>
      </c>
      <c r="B559" s="11" t="str">
        <f>IFERROR(VLOOKUP($E559,scan!A:C,3,0),"**")</f>
        <v>**</v>
      </c>
      <c r="C559" s="58">
        <v>558</v>
      </c>
    </row>
    <row r="560" spans="1:3" ht="14.25">
      <c r="A560" s="11" t="str">
        <f>IFERROR(VLOOKUP($E:$E,scan!$A:$B,2,0),"**")</f>
        <v>**</v>
      </c>
      <c r="B560" s="11" t="str">
        <f>IFERROR(VLOOKUP($E560,scan!A:C,3,0),"**")</f>
        <v>**</v>
      </c>
      <c r="C560" s="58">
        <v>559</v>
      </c>
    </row>
    <row r="561" spans="1:3" ht="14.25">
      <c r="A561" s="11" t="str">
        <f>IFERROR(VLOOKUP($E:$E,scan!$A:$B,2,0),"**")</f>
        <v>**</v>
      </c>
      <c r="B561" s="11" t="str">
        <f>IFERROR(VLOOKUP($E561,scan!A:C,3,0),"**")</f>
        <v>**</v>
      </c>
      <c r="C561" s="58">
        <v>560</v>
      </c>
    </row>
    <row r="562" spans="1:3" ht="14.25">
      <c r="A562" s="11" t="str">
        <f>IFERROR(VLOOKUP($E:$E,scan!$A:$B,2,0),"**")</f>
        <v>**</v>
      </c>
      <c r="B562" s="11" t="str">
        <f>IFERROR(VLOOKUP($E562,scan!A:C,3,0),"**")</f>
        <v>**</v>
      </c>
      <c r="C562" s="58">
        <v>561</v>
      </c>
    </row>
    <row r="563" spans="1:3" ht="14.25">
      <c r="A563" s="11" t="str">
        <f>IFERROR(VLOOKUP($E:$E,scan!$A:$B,2,0),"**")</f>
        <v>**</v>
      </c>
      <c r="B563" s="11" t="str">
        <f>IFERROR(VLOOKUP($E563,scan!A:C,3,0),"**")</f>
        <v>**</v>
      </c>
      <c r="C563" s="58">
        <v>562</v>
      </c>
    </row>
    <row r="564" spans="1:3" ht="14.25">
      <c r="A564" s="11" t="str">
        <f>IFERROR(VLOOKUP($E:$E,scan!$A:$B,2,0),"**")</f>
        <v>**</v>
      </c>
      <c r="B564" s="11" t="str">
        <f>IFERROR(VLOOKUP($E564,scan!A:C,3,0),"**")</f>
        <v>**</v>
      </c>
      <c r="C564" s="58">
        <v>563</v>
      </c>
    </row>
    <row r="565" spans="1:3" ht="14.25">
      <c r="A565" s="11" t="str">
        <f>IFERROR(VLOOKUP($E:$E,scan!$A:$B,2,0),"**")</f>
        <v>**</v>
      </c>
      <c r="B565" s="11" t="str">
        <f>IFERROR(VLOOKUP($E565,scan!A:C,3,0),"**")</f>
        <v>**</v>
      </c>
      <c r="C565" s="58">
        <v>564</v>
      </c>
    </row>
    <row r="566" spans="1:3" ht="14.25">
      <c r="A566" s="11" t="str">
        <f>IFERROR(VLOOKUP($E:$E,scan!$A:$B,2,0),"**")</f>
        <v>**</v>
      </c>
      <c r="B566" s="11" t="str">
        <f>IFERROR(VLOOKUP($E566,scan!A:C,3,0),"**")</f>
        <v>**</v>
      </c>
      <c r="C566" s="58">
        <v>565</v>
      </c>
    </row>
    <row r="567" spans="1:3" ht="14.25">
      <c r="A567" s="11" t="str">
        <f>IFERROR(VLOOKUP($E:$E,scan!$A:$B,2,0),"**")</f>
        <v>**</v>
      </c>
      <c r="B567" s="11" t="str">
        <f>IFERROR(VLOOKUP($E567,scan!A:C,3,0),"**")</f>
        <v>**</v>
      </c>
      <c r="C567" s="58">
        <v>566</v>
      </c>
    </row>
    <row r="568" spans="1:3" ht="14.25">
      <c r="A568" s="11" t="str">
        <f>IFERROR(VLOOKUP($E:$E,scan!$A:$B,2,0),"**")</f>
        <v>**</v>
      </c>
      <c r="B568" s="11" t="str">
        <f>IFERROR(VLOOKUP($E568,scan!A:C,3,0),"**")</f>
        <v>**</v>
      </c>
      <c r="C568" s="58">
        <v>567</v>
      </c>
    </row>
    <row r="569" spans="1:3" ht="14.25">
      <c r="A569" s="11" t="str">
        <f>IFERROR(VLOOKUP($E:$E,scan!$A:$B,2,0),"**")</f>
        <v>**</v>
      </c>
      <c r="B569" s="11" t="str">
        <f>IFERROR(VLOOKUP($E569,scan!A:C,3,0),"**")</f>
        <v>**</v>
      </c>
      <c r="C569" s="58">
        <v>568</v>
      </c>
    </row>
    <row r="570" spans="1:3" ht="14.25">
      <c r="A570" s="11" t="str">
        <f>IFERROR(VLOOKUP($E:$E,scan!$A:$B,2,0),"**")</f>
        <v>**</v>
      </c>
      <c r="B570" s="11" t="str">
        <f>IFERROR(VLOOKUP($E570,scan!A:C,3,0),"**")</f>
        <v>**</v>
      </c>
      <c r="C570" s="58">
        <v>569</v>
      </c>
    </row>
    <row r="571" spans="1:3" ht="14.25">
      <c r="A571" s="11" t="str">
        <f>IFERROR(VLOOKUP($E:$E,scan!$A:$B,2,0),"**")</f>
        <v>**</v>
      </c>
      <c r="B571" s="11" t="str">
        <f>IFERROR(VLOOKUP($E571,scan!A:C,3,0),"**")</f>
        <v>**</v>
      </c>
      <c r="C571" s="58">
        <v>570</v>
      </c>
    </row>
    <row r="572" spans="1:3" ht="14.25">
      <c r="A572" s="11" t="str">
        <f>IFERROR(VLOOKUP($E:$E,scan!$A:$B,2,0),"**")</f>
        <v>**</v>
      </c>
      <c r="B572" s="11" t="str">
        <f>IFERROR(VLOOKUP($E572,scan!A:C,3,0),"**")</f>
        <v>**</v>
      </c>
      <c r="C572" s="58">
        <v>571</v>
      </c>
    </row>
    <row r="573" spans="1:3" ht="14.25">
      <c r="A573" s="11" t="str">
        <f>IFERROR(VLOOKUP($E:$E,scan!$A:$B,2,0),"**")</f>
        <v>**</v>
      </c>
      <c r="B573" s="11" t="str">
        <f>IFERROR(VLOOKUP($E573,scan!A:C,3,0),"**")</f>
        <v>**</v>
      </c>
      <c r="C573" s="58">
        <v>572</v>
      </c>
    </row>
    <row r="574" spans="1:3" ht="14.25">
      <c r="A574" s="11" t="str">
        <f>IFERROR(VLOOKUP($E:$E,scan!$A:$B,2,0),"**")</f>
        <v>**</v>
      </c>
      <c r="B574" s="11" t="str">
        <f>IFERROR(VLOOKUP($E574,scan!A:C,3,0),"**")</f>
        <v>**</v>
      </c>
      <c r="C574" s="58">
        <v>573</v>
      </c>
    </row>
    <row r="575" spans="1:3" ht="14.25">
      <c r="A575" s="11" t="str">
        <f>IFERROR(VLOOKUP($E:$E,scan!$A:$B,2,0),"**")</f>
        <v>**</v>
      </c>
      <c r="B575" s="11" t="str">
        <f>IFERROR(VLOOKUP($E575,scan!A:C,3,0),"**")</f>
        <v>**</v>
      </c>
      <c r="C575" s="58">
        <v>574</v>
      </c>
    </row>
    <row r="576" spans="1:3" ht="14.25">
      <c r="A576" s="11" t="str">
        <f>IFERROR(VLOOKUP($E:$E,scan!$A:$B,2,0),"**")</f>
        <v>**</v>
      </c>
      <c r="B576" s="11" t="str">
        <f>IFERROR(VLOOKUP($E576,scan!A:C,3,0),"**")</f>
        <v>**</v>
      </c>
      <c r="C576" s="58">
        <v>575</v>
      </c>
    </row>
    <row r="577" spans="1:3" ht="14.25">
      <c r="A577" s="11" t="str">
        <f>IFERROR(VLOOKUP($E:$E,scan!$A:$B,2,0),"**")</f>
        <v>**</v>
      </c>
      <c r="B577" s="11" t="str">
        <f>IFERROR(VLOOKUP($E577,scan!A:C,3,0),"**")</f>
        <v>**</v>
      </c>
      <c r="C577" s="58">
        <v>576</v>
      </c>
    </row>
    <row r="578" spans="1:3" ht="14.25">
      <c r="A578" s="11" t="str">
        <f>IFERROR(VLOOKUP($E:$E,scan!$A:$B,2,0),"**")</f>
        <v>**</v>
      </c>
      <c r="B578" s="11" t="str">
        <f>IFERROR(VLOOKUP($E578,scan!A:C,3,0),"**")</f>
        <v>**</v>
      </c>
      <c r="C578" s="58">
        <v>577</v>
      </c>
    </row>
    <row r="579" spans="1:3" ht="14.25">
      <c r="A579" s="11" t="str">
        <f>IFERROR(VLOOKUP($E:$E,scan!$A:$B,2,0),"**")</f>
        <v>**</v>
      </c>
      <c r="B579" s="11" t="str">
        <f>IFERROR(VLOOKUP($E579,scan!A:C,3,0),"**")</f>
        <v>**</v>
      </c>
      <c r="C579" s="58">
        <v>578</v>
      </c>
    </row>
    <row r="580" spans="1:3" ht="14.25">
      <c r="A580" s="11" t="str">
        <f>IFERROR(VLOOKUP($E:$E,scan!$A:$B,2,0),"**")</f>
        <v>**</v>
      </c>
      <c r="B580" s="11" t="str">
        <f>IFERROR(VLOOKUP($E580,scan!A:C,3,0),"**")</f>
        <v>**</v>
      </c>
      <c r="C580" s="58">
        <v>579</v>
      </c>
    </row>
    <row r="581" spans="1:3" ht="14.25">
      <c r="A581" s="11" t="str">
        <f>IFERROR(VLOOKUP($E:$E,scan!$A:$B,2,0),"**")</f>
        <v>**</v>
      </c>
      <c r="B581" s="11" t="str">
        <f>IFERROR(VLOOKUP($E581,scan!A:C,3,0),"**")</f>
        <v>**</v>
      </c>
      <c r="C581" s="58">
        <v>580</v>
      </c>
    </row>
    <row r="582" spans="1:3" ht="14.25">
      <c r="A582" s="11" t="str">
        <f>IFERROR(VLOOKUP($E:$E,scan!$A:$B,2,0),"**")</f>
        <v>**</v>
      </c>
      <c r="B582" s="11" t="str">
        <f>IFERROR(VLOOKUP($E582,scan!A:C,3,0),"**")</f>
        <v>**</v>
      </c>
      <c r="C582" s="58">
        <v>581</v>
      </c>
    </row>
    <row r="583" spans="1:3" ht="14.25">
      <c r="A583" s="11" t="str">
        <f>IFERROR(VLOOKUP($E:$E,scan!$A:$B,2,0),"**")</f>
        <v>**</v>
      </c>
      <c r="B583" s="11" t="str">
        <f>IFERROR(VLOOKUP($E583,scan!A:C,3,0),"**")</f>
        <v>**</v>
      </c>
      <c r="C583" s="58">
        <v>582</v>
      </c>
    </row>
    <row r="584" spans="1:3" ht="14.25">
      <c r="A584" s="11" t="str">
        <f>IFERROR(VLOOKUP($E:$E,scan!$A:$B,2,0),"**")</f>
        <v>**</v>
      </c>
      <c r="B584" s="11" t="str">
        <f>IFERROR(VLOOKUP($E584,scan!A:C,3,0),"**")</f>
        <v>**</v>
      </c>
      <c r="C584" s="58">
        <v>583</v>
      </c>
    </row>
    <row r="585" spans="1:3" ht="14.25">
      <c r="A585" s="11" t="str">
        <f>IFERROR(VLOOKUP($E:$E,scan!$A:$B,2,0),"**")</f>
        <v>**</v>
      </c>
      <c r="B585" s="11" t="str">
        <f>IFERROR(VLOOKUP($E585,scan!A:C,3,0),"**")</f>
        <v>**</v>
      </c>
      <c r="C585" s="58">
        <v>584</v>
      </c>
    </row>
    <row r="586" spans="1:3" ht="14.25">
      <c r="A586" s="11" t="str">
        <f>IFERROR(VLOOKUP($E:$E,scan!$A:$B,2,0),"**")</f>
        <v>**</v>
      </c>
      <c r="B586" s="11" t="str">
        <f>IFERROR(VLOOKUP($E586,scan!A:C,3,0),"**")</f>
        <v>**</v>
      </c>
      <c r="C586" s="58">
        <v>585</v>
      </c>
    </row>
    <row r="587" spans="1:3" ht="14.25">
      <c r="A587" s="11" t="str">
        <f>IFERROR(VLOOKUP($E:$E,scan!$A:$B,2,0),"**")</f>
        <v>**</v>
      </c>
      <c r="B587" s="11" t="str">
        <f>IFERROR(VLOOKUP($E587,scan!A:C,3,0),"**")</f>
        <v>**</v>
      </c>
      <c r="C587" s="58">
        <v>586</v>
      </c>
    </row>
    <row r="588" spans="1:3" ht="14.25">
      <c r="A588" s="11" t="str">
        <f>IFERROR(VLOOKUP($E:$E,scan!$A:$B,2,0),"**")</f>
        <v>**</v>
      </c>
      <c r="B588" s="11" t="str">
        <f>IFERROR(VLOOKUP($E588,scan!A:C,3,0),"**")</f>
        <v>**</v>
      </c>
      <c r="C588" s="58">
        <v>587</v>
      </c>
    </row>
    <row r="589" spans="1:3" ht="14.25">
      <c r="A589" s="11" t="str">
        <f>IFERROR(VLOOKUP($E:$E,scan!$A:$B,2,0),"**")</f>
        <v>**</v>
      </c>
      <c r="B589" s="11" t="str">
        <f>IFERROR(VLOOKUP($E589,scan!A:C,3,0),"**")</f>
        <v>**</v>
      </c>
      <c r="C589" s="58">
        <v>588</v>
      </c>
    </row>
    <row r="590" spans="1:3" ht="14.25">
      <c r="A590" s="11" t="str">
        <f>IFERROR(VLOOKUP($E:$E,scan!$A:$B,2,0),"**")</f>
        <v>**</v>
      </c>
      <c r="B590" s="11" t="str">
        <f>IFERROR(VLOOKUP($E590,scan!A:C,3,0),"**")</f>
        <v>**</v>
      </c>
      <c r="C590" s="58">
        <v>589</v>
      </c>
    </row>
    <row r="591" spans="1:3" ht="14.25">
      <c r="A591" s="11" t="str">
        <f>IFERROR(VLOOKUP($E:$E,scan!$A:$B,2,0),"**")</f>
        <v>**</v>
      </c>
      <c r="B591" s="11" t="str">
        <f>IFERROR(VLOOKUP($E591,scan!A:C,3,0),"**")</f>
        <v>**</v>
      </c>
      <c r="C591" s="58">
        <v>590</v>
      </c>
    </row>
    <row r="592" spans="1:3" ht="14.25">
      <c r="A592" s="11" t="str">
        <f>IFERROR(VLOOKUP($E:$E,scan!$A:$B,2,0),"**")</f>
        <v>**</v>
      </c>
      <c r="B592" s="11" t="str">
        <f>IFERROR(VLOOKUP($E592,scan!A:C,3,0),"**")</f>
        <v>**</v>
      </c>
      <c r="C592" s="58">
        <v>591</v>
      </c>
    </row>
    <row r="593" spans="1:3" ht="14.25">
      <c r="A593" s="11" t="str">
        <f>IFERROR(VLOOKUP($E:$E,scan!$A:$B,2,0),"**")</f>
        <v>**</v>
      </c>
      <c r="B593" s="11" t="str">
        <f>IFERROR(VLOOKUP($E593,scan!A:C,3,0),"**")</f>
        <v>**</v>
      </c>
      <c r="C593" s="58">
        <v>592</v>
      </c>
    </row>
    <row r="594" spans="1:3" ht="14.25">
      <c r="A594" s="11" t="str">
        <f>IFERROR(VLOOKUP($E:$E,scan!$A:$B,2,0),"**")</f>
        <v>**</v>
      </c>
      <c r="B594" s="11" t="str">
        <f>IFERROR(VLOOKUP($E594,scan!A:C,3,0),"**")</f>
        <v>**</v>
      </c>
      <c r="C594" s="58">
        <v>593</v>
      </c>
    </row>
    <row r="595" spans="1:3" ht="14.25">
      <c r="A595" s="11" t="str">
        <f>IFERROR(VLOOKUP($E:$E,scan!$A:$B,2,0),"**")</f>
        <v>**</v>
      </c>
      <c r="B595" s="11" t="str">
        <f>IFERROR(VLOOKUP($E595,scan!A:C,3,0),"**")</f>
        <v>**</v>
      </c>
      <c r="C595" s="58">
        <v>594</v>
      </c>
    </row>
    <row r="596" spans="1:3" ht="14.25">
      <c r="A596" s="11" t="str">
        <f>IFERROR(VLOOKUP($E:$E,scan!$A:$B,2,0),"**")</f>
        <v>**</v>
      </c>
      <c r="B596" s="11" t="str">
        <f>IFERROR(VLOOKUP($E596,scan!A:C,3,0),"**")</f>
        <v>**</v>
      </c>
      <c r="C596" s="58">
        <v>595</v>
      </c>
    </row>
    <row r="597" spans="1:3" ht="14.25">
      <c r="A597" s="11" t="str">
        <f>IFERROR(VLOOKUP($E:$E,scan!$A:$B,2,0),"**")</f>
        <v>**</v>
      </c>
      <c r="B597" s="11" t="str">
        <f>IFERROR(VLOOKUP($E597,scan!A:C,3,0),"**")</f>
        <v>**</v>
      </c>
      <c r="C597" s="58">
        <v>596</v>
      </c>
    </row>
    <row r="598" spans="1:3" ht="14.25">
      <c r="A598" s="11" t="str">
        <f>IFERROR(VLOOKUP($E:$E,scan!$A:$B,2,0),"**")</f>
        <v>**</v>
      </c>
      <c r="B598" s="11" t="str">
        <f>IFERROR(VLOOKUP($E598,scan!A:C,3,0),"**")</f>
        <v>**</v>
      </c>
      <c r="C598" s="58">
        <v>597</v>
      </c>
    </row>
    <row r="599" spans="1:3" ht="14.25">
      <c r="A599" s="11" t="str">
        <f>IFERROR(VLOOKUP($E:$E,scan!$A:$B,2,0),"**")</f>
        <v>**</v>
      </c>
      <c r="B599" s="11" t="str">
        <f>IFERROR(VLOOKUP($E599,scan!A:C,3,0),"**")</f>
        <v>**</v>
      </c>
      <c r="C599" s="58">
        <v>598</v>
      </c>
    </row>
    <row r="600" spans="1:3" ht="14.25">
      <c r="A600" s="11" t="str">
        <f>IFERROR(VLOOKUP($E:$E,scan!$A:$B,2,0),"**")</f>
        <v>**</v>
      </c>
      <c r="B600" s="11" t="str">
        <f>IFERROR(VLOOKUP($E600,scan!A:C,3,0),"**")</f>
        <v>**</v>
      </c>
      <c r="C600" s="58">
        <v>599</v>
      </c>
    </row>
    <row r="601" spans="1:3" ht="14.25">
      <c r="A601" s="11" t="str">
        <f>IFERROR(VLOOKUP($E:$E,scan!$A:$B,2,0),"**")</f>
        <v>**</v>
      </c>
      <c r="B601" s="11" t="str">
        <f>IFERROR(VLOOKUP($E601,scan!A:C,3,0),"**")</f>
        <v>**</v>
      </c>
      <c r="C601" s="58">
        <v>600</v>
      </c>
    </row>
    <row r="602" spans="1:3" ht="14.25">
      <c r="A602" s="11" t="str">
        <f>IFERROR(VLOOKUP($E:$E,scan!$A:$B,2,0),"**")</f>
        <v>**</v>
      </c>
      <c r="B602" s="11" t="str">
        <f>IFERROR(VLOOKUP($E602,scan!A:C,3,0),"**")</f>
        <v>**</v>
      </c>
      <c r="C602" s="58">
        <v>601</v>
      </c>
    </row>
    <row r="603" spans="1:3" ht="14.25">
      <c r="A603" s="11" t="str">
        <f>IFERROR(VLOOKUP($E:$E,scan!$A:$B,2,0),"**")</f>
        <v>**</v>
      </c>
      <c r="B603" s="11" t="str">
        <f>IFERROR(VLOOKUP($E603,scan!A:C,3,0),"**")</f>
        <v>**</v>
      </c>
      <c r="C603" s="58">
        <v>602</v>
      </c>
    </row>
    <row r="604" spans="1:3" ht="14.25">
      <c r="A604" s="11" t="str">
        <f>IFERROR(VLOOKUP($E:$E,scan!$A:$B,2,0),"**")</f>
        <v>**</v>
      </c>
      <c r="B604" s="11" t="str">
        <f>IFERROR(VLOOKUP($E604,scan!A:C,3,0),"**")</f>
        <v>**</v>
      </c>
      <c r="C604" s="58">
        <v>603</v>
      </c>
    </row>
    <row r="605" spans="1:3" ht="14.25">
      <c r="A605" s="11" t="str">
        <f>IFERROR(VLOOKUP($E:$E,scan!$A:$B,2,0),"**")</f>
        <v>**</v>
      </c>
      <c r="B605" s="11" t="str">
        <f>IFERROR(VLOOKUP($E605,scan!A:C,3,0),"**")</f>
        <v>**</v>
      </c>
      <c r="C605" s="58">
        <v>604</v>
      </c>
    </row>
    <row r="606" spans="1:3" ht="14.25">
      <c r="A606" s="11" t="str">
        <f>IFERROR(VLOOKUP($E:$E,scan!$A:$B,2,0),"**")</f>
        <v>**</v>
      </c>
      <c r="B606" s="11" t="str">
        <f>IFERROR(VLOOKUP($E606,scan!A:C,3,0),"**")</f>
        <v>**</v>
      </c>
      <c r="C606" s="58">
        <v>605</v>
      </c>
    </row>
    <row r="607" spans="1:3" ht="14.25">
      <c r="A607" s="11" t="str">
        <f>IFERROR(VLOOKUP($E:$E,scan!$A:$B,2,0),"**")</f>
        <v>**</v>
      </c>
      <c r="B607" s="11" t="str">
        <f>IFERROR(VLOOKUP($E607,scan!A:C,3,0),"**")</f>
        <v>**</v>
      </c>
      <c r="C607" s="58">
        <v>606</v>
      </c>
    </row>
    <row r="608" spans="1:3" ht="14.25">
      <c r="A608" s="11" t="str">
        <f>IFERROR(VLOOKUP($E:$E,scan!$A:$B,2,0),"**")</f>
        <v>**</v>
      </c>
      <c r="B608" s="11" t="str">
        <f>IFERROR(VLOOKUP($E608,scan!A:C,3,0),"**")</f>
        <v>**</v>
      </c>
      <c r="C608" s="58">
        <v>607</v>
      </c>
    </row>
    <row r="609" spans="1:3" ht="14.25">
      <c r="A609" s="11" t="str">
        <f>IFERROR(VLOOKUP($E:$E,scan!$A:$B,2,0),"**")</f>
        <v>**</v>
      </c>
      <c r="B609" s="11" t="str">
        <f>IFERROR(VLOOKUP($E609,scan!A:C,3,0),"**")</f>
        <v>**</v>
      </c>
      <c r="C609" s="58">
        <v>608</v>
      </c>
    </row>
    <row r="610" spans="1:3" ht="14.25">
      <c r="A610" s="11" t="str">
        <f>IFERROR(VLOOKUP($E:$E,scan!$A:$B,2,0),"**")</f>
        <v>**</v>
      </c>
      <c r="B610" s="11" t="str">
        <f>IFERROR(VLOOKUP($E610,scan!A:C,3,0),"**")</f>
        <v>**</v>
      </c>
      <c r="C610" s="58">
        <v>609</v>
      </c>
    </row>
    <row r="611" spans="1:3" ht="14.25">
      <c r="A611" s="11" t="str">
        <f>IFERROR(VLOOKUP($E:$E,scan!$A:$B,2,0),"**")</f>
        <v>**</v>
      </c>
      <c r="B611" s="11" t="str">
        <f>IFERROR(VLOOKUP($E611,scan!A:C,3,0),"**")</f>
        <v>**</v>
      </c>
      <c r="C611" s="58">
        <v>610</v>
      </c>
    </row>
    <row r="612" spans="1:3" ht="14.25">
      <c r="A612" s="11" t="str">
        <f>IFERROR(VLOOKUP($E:$E,scan!$A:$B,2,0),"**")</f>
        <v>**</v>
      </c>
      <c r="B612" s="11" t="str">
        <f>IFERROR(VLOOKUP($E612,scan!A:C,3,0),"**")</f>
        <v>**</v>
      </c>
      <c r="C612" s="58">
        <v>611</v>
      </c>
    </row>
    <row r="613" spans="1:3" ht="14.25">
      <c r="A613" s="11" t="str">
        <f>IFERROR(VLOOKUP($E:$E,scan!$A:$B,2,0),"**")</f>
        <v>**</v>
      </c>
      <c r="B613" s="11" t="str">
        <f>IFERROR(VLOOKUP($E613,scan!A:C,3,0),"**")</f>
        <v>**</v>
      </c>
      <c r="C613" s="58">
        <v>612</v>
      </c>
    </row>
    <row r="614" spans="1:3" ht="14.25">
      <c r="A614" s="11" t="str">
        <f>IFERROR(VLOOKUP($E:$E,scan!$A:$B,2,0),"**")</f>
        <v>**</v>
      </c>
      <c r="B614" s="11" t="str">
        <f>IFERROR(VLOOKUP($E614,scan!A:C,3,0),"**")</f>
        <v>**</v>
      </c>
      <c r="C614" s="58">
        <v>613</v>
      </c>
    </row>
    <row r="615" spans="1:3" ht="14.25">
      <c r="A615" s="11" t="str">
        <f>IFERROR(VLOOKUP($E:$E,scan!$A:$B,2,0),"**")</f>
        <v>**</v>
      </c>
      <c r="B615" s="11" t="str">
        <f>IFERROR(VLOOKUP($E615,scan!A:C,3,0),"**")</f>
        <v>**</v>
      </c>
      <c r="C615" s="58">
        <v>614</v>
      </c>
    </row>
    <row r="616" spans="1:3" ht="14.25">
      <c r="A616" s="11" t="str">
        <f>IFERROR(VLOOKUP($E:$E,scan!$A:$B,2,0),"**")</f>
        <v>**</v>
      </c>
      <c r="B616" s="11" t="str">
        <f>IFERROR(VLOOKUP($E616,scan!A:C,3,0),"**")</f>
        <v>**</v>
      </c>
      <c r="C616" s="58">
        <v>615</v>
      </c>
    </row>
    <row r="617" spans="1:3" ht="14.25">
      <c r="A617" s="11" t="str">
        <f>IFERROR(VLOOKUP($E:$E,scan!$A:$B,2,0),"**")</f>
        <v>**</v>
      </c>
      <c r="B617" s="11" t="str">
        <f>IFERROR(VLOOKUP($E617,scan!A:C,3,0),"**")</f>
        <v>**</v>
      </c>
      <c r="C617" s="58">
        <v>616</v>
      </c>
    </row>
    <row r="618" spans="1:3" ht="14.25">
      <c r="A618" s="11" t="str">
        <f>IFERROR(VLOOKUP($E:$E,scan!$A:$B,2,0),"**")</f>
        <v>**</v>
      </c>
      <c r="B618" s="11" t="str">
        <f>IFERROR(VLOOKUP($E618,scan!A:C,3,0),"**")</f>
        <v>**</v>
      </c>
      <c r="C618" s="58">
        <v>617</v>
      </c>
    </row>
    <row r="619" spans="1:3" ht="14.25">
      <c r="A619" s="11" t="str">
        <f>IFERROR(VLOOKUP($E:$E,scan!$A:$B,2,0),"**")</f>
        <v>**</v>
      </c>
      <c r="B619" s="11" t="str">
        <f>IFERROR(VLOOKUP($E619,scan!A:C,3,0),"**")</f>
        <v>**</v>
      </c>
      <c r="C619" s="58">
        <v>618</v>
      </c>
    </row>
    <row r="620" spans="1:3" ht="14.25">
      <c r="A620" s="11" t="str">
        <f>IFERROR(VLOOKUP($E:$E,scan!$A:$B,2,0),"**")</f>
        <v>**</v>
      </c>
      <c r="B620" s="11" t="str">
        <f>IFERROR(VLOOKUP($E620,scan!A:C,3,0),"**")</f>
        <v>**</v>
      </c>
      <c r="C620" s="58">
        <v>619</v>
      </c>
    </row>
    <row r="621" spans="1:3" ht="14.25">
      <c r="A621" s="11" t="str">
        <f>IFERROR(VLOOKUP($E:$E,scan!$A:$B,2,0),"**")</f>
        <v>**</v>
      </c>
      <c r="B621" s="11" t="str">
        <f>IFERROR(VLOOKUP($E621,scan!A:C,3,0),"**")</f>
        <v>**</v>
      </c>
      <c r="C621" s="58">
        <v>620</v>
      </c>
    </row>
    <row r="622" spans="1:3" ht="14.25">
      <c r="A622" s="11" t="str">
        <f>IFERROR(VLOOKUP($E:$E,scan!$A:$B,2,0),"**")</f>
        <v>**</v>
      </c>
      <c r="B622" s="11" t="str">
        <f>IFERROR(VLOOKUP($E622,scan!A:C,3,0),"**")</f>
        <v>**</v>
      </c>
      <c r="C622" s="58">
        <v>621</v>
      </c>
    </row>
    <row r="623" spans="1:3" ht="14.25">
      <c r="A623" s="11" t="str">
        <f>IFERROR(VLOOKUP($E:$E,scan!$A:$B,2,0),"**")</f>
        <v>**</v>
      </c>
      <c r="B623" s="11" t="str">
        <f>IFERROR(VLOOKUP($E623,scan!A:C,3,0),"**")</f>
        <v>**</v>
      </c>
      <c r="C623" s="58">
        <v>622</v>
      </c>
    </row>
    <row r="624" spans="1:3" ht="14.25">
      <c r="A624" s="11" t="str">
        <f>IFERROR(VLOOKUP($E:$E,scan!$A:$B,2,0),"**")</f>
        <v>**</v>
      </c>
      <c r="B624" s="11" t="str">
        <f>IFERROR(VLOOKUP($E624,scan!A:C,3,0),"**")</f>
        <v>**</v>
      </c>
      <c r="C624" s="58">
        <v>623</v>
      </c>
    </row>
    <row r="625" spans="1:3" ht="14.25">
      <c r="A625" s="11" t="str">
        <f>IFERROR(VLOOKUP($E:$E,scan!$A:$B,2,0),"**")</f>
        <v>**</v>
      </c>
      <c r="B625" s="11" t="str">
        <f>IFERROR(VLOOKUP($E625,scan!A:C,3,0),"**")</f>
        <v>**</v>
      </c>
      <c r="C625" s="58">
        <v>624</v>
      </c>
    </row>
    <row r="626" spans="1:3" ht="14.25">
      <c r="A626" s="11" t="str">
        <f>IFERROR(VLOOKUP($E:$E,scan!$A:$B,2,0),"**")</f>
        <v>**</v>
      </c>
      <c r="B626" s="11" t="str">
        <f>IFERROR(VLOOKUP($E626,scan!A:C,3,0),"**")</f>
        <v>**</v>
      </c>
      <c r="C626" s="58">
        <v>625</v>
      </c>
    </row>
    <row r="627" spans="1:3" ht="14.25">
      <c r="A627" s="11" t="str">
        <f>IFERROR(VLOOKUP($E:$E,scan!$A:$B,2,0),"**")</f>
        <v>**</v>
      </c>
      <c r="B627" s="11" t="str">
        <f>IFERROR(VLOOKUP($E627,scan!A:C,3,0),"**")</f>
        <v>**</v>
      </c>
      <c r="C627" s="58">
        <v>626</v>
      </c>
    </row>
    <row r="628" spans="1:3" ht="14.25">
      <c r="A628" s="11" t="str">
        <f>IFERROR(VLOOKUP($E:$E,scan!$A:$B,2,0),"**")</f>
        <v>**</v>
      </c>
      <c r="B628" s="11" t="str">
        <f>IFERROR(VLOOKUP($E628,scan!A:C,3,0),"**")</f>
        <v>**</v>
      </c>
      <c r="C628" s="58">
        <v>627</v>
      </c>
    </row>
    <row r="629" spans="1:3" ht="14.25">
      <c r="A629" s="11" t="str">
        <f>IFERROR(VLOOKUP($E:$E,scan!$A:$B,2,0),"**")</f>
        <v>**</v>
      </c>
      <c r="B629" s="11" t="str">
        <f>IFERROR(VLOOKUP($E629,scan!A:C,3,0),"**")</f>
        <v>**</v>
      </c>
      <c r="C629" s="58">
        <v>628</v>
      </c>
    </row>
    <row r="630" spans="1:3" ht="14.25">
      <c r="A630" s="11" t="str">
        <f>IFERROR(VLOOKUP($E:$E,scan!$A:$B,2,0),"**")</f>
        <v>**</v>
      </c>
      <c r="B630" s="11" t="str">
        <f>IFERROR(VLOOKUP($E630,scan!A:C,3,0),"**")</f>
        <v>**</v>
      </c>
      <c r="C630" s="58">
        <v>629</v>
      </c>
    </row>
    <row r="631" spans="1:3" ht="14.25">
      <c r="A631" s="11" t="str">
        <f>IFERROR(VLOOKUP($E:$E,scan!$A:$B,2,0),"**")</f>
        <v>**</v>
      </c>
      <c r="B631" s="11" t="str">
        <f>IFERROR(VLOOKUP($E631,scan!A:C,3,0),"**")</f>
        <v>**</v>
      </c>
      <c r="C631" s="58">
        <v>630</v>
      </c>
    </row>
    <row r="632" spans="1:3" ht="14.25">
      <c r="A632" s="11" t="str">
        <f>IFERROR(VLOOKUP($E:$E,scan!$A:$B,2,0),"**")</f>
        <v>**</v>
      </c>
      <c r="B632" s="11" t="str">
        <f>IFERROR(VLOOKUP($E632,scan!A:C,3,0),"**")</f>
        <v>**</v>
      </c>
      <c r="C632" s="58">
        <v>631</v>
      </c>
    </row>
    <row r="633" spans="1:3" ht="14.25">
      <c r="A633" s="11" t="str">
        <f>IFERROR(VLOOKUP($E:$E,scan!$A:$B,2,0),"**")</f>
        <v>**</v>
      </c>
      <c r="B633" s="11" t="str">
        <f>IFERROR(VLOOKUP($E633,scan!A:C,3,0),"**")</f>
        <v>**</v>
      </c>
      <c r="C633" s="58">
        <v>632</v>
      </c>
    </row>
    <row r="634" spans="1:3" ht="14.25">
      <c r="A634" s="11" t="str">
        <f>IFERROR(VLOOKUP($E:$E,scan!$A:$B,2,0),"**")</f>
        <v>**</v>
      </c>
      <c r="B634" s="11" t="str">
        <f>IFERROR(VLOOKUP($E634,scan!A:C,3,0),"**")</f>
        <v>**</v>
      </c>
      <c r="C634" s="58">
        <v>633</v>
      </c>
    </row>
    <row r="635" spans="1:3" ht="14.25">
      <c r="A635" s="11" t="str">
        <f>IFERROR(VLOOKUP($E:$E,scan!$A:$B,2,0),"**")</f>
        <v>**</v>
      </c>
      <c r="B635" s="11" t="str">
        <f>IFERROR(VLOOKUP($E635,scan!A:C,3,0),"**")</f>
        <v>**</v>
      </c>
      <c r="C635" s="58">
        <v>634</v>
      </c>
    </row>
    <row r="636" spans="1:3" ht="14.25">
      <c r="A636" s="11" t="str">
        <f>IFERROR(VLOOKUP($E:$E,scan!$A:$B,2,0),"**")</f>
        <v>**</v>
      </c>
      <c r="B636" s="11" t="str">
        <f>IFERROR(VLOOKUP($E636,scan!A:C,3,0),"**")</f>
        <v>**</v>
      </c>
      <c r="C636" s="58">
        <v>635</v>
      </c>
    </row>
    <row r="637" spans="1:3" ht="14.25">
      <c r="A637" s="11" t="str">
        <f>IFERROR(VLOOKUP($E:$E,scan!$A:$B,2,0),"**")</f>
        <v>**</v>
      </c>
      <c r="B637" s="11" t="str">
        <f>IFERROR(VLOOKUP($E637,scan!A:C,3,0),"**")</f>
        <v>**</v>
      </c>
      <c r="C637" s="58">
        <v>636</v>
      </c>
    </row>
    <row r="638" spans="1:3" ht="14.25">
      <c r="A638" s="11" t="str">
        <f>IFERROR(VLOOKUP($E:$E,scan!$A:$B,2,0),"**")</f>
        <v>**</v>
      </c>
      <c r="B638" s="11" t="str">
        <f>IFERROR(VLOOKUP($E638,scan!A:C,3,0),"**")</f>
        <v>**</v>
      </c>
      <c r="C638" s="58">
        <v>637</v>
      </c>
    </row>
    <row r="639" spans="1:3" ht="14.25">
      <c r="A639" s="11" t="str">
        <f>IFERROR(VLOOKUP($E:$E,scan!$A:$B,2,0),"**")</f>
        <v>**</v>
      </c>
      <c r="B639" s="11" t="str">
        <f>IFERROR(VLOOKUP($E639,scan!A:C,3,0),"**")</f>
        <v>**</v>
      </c>
      <c r="C639" s="58">
        <v>638</v>
      </c>
    </row>
    <row r="640" spans="1:3" ht="14.25">
      <c r="A640" s="11" t="str">
        <f>IFERROR(VLOOKUP($E:$E,scan!$A:$B,2,0),"**")</f>
        <v>**</v>
      </c>
      <c r="B640" s="11" t="str">
        <f>IFERROR(VLOOKUP($E640,scan!A:C,3,0),"**")</f>
        <v>**</v>
      </c>
      <c r="C640" s="58">
        <v>639</v>
      </c>
    </row>
    <row r="641" spans="1:3" ht="14.25">
      <c r="A641" s="11" t="str">
        <f>IFERROR(VLOOKUP($E:$E,scan!$A:$B,2,0),"**")</f>
        <v>**</v>
      </c>
      <c r="B641" s="11" t="str">
        <f>IFERROR(VLOOKUP($E641,scan!A:C,3,0),"**")</f>
        <v>**</v>
      </c>
      <c r="C641" s="58">
        <v>640</v>
      </c>
    </row>
    <row r="642" spans="1:3" ht="14.25">
      <c r="A642" s="11" t="str">
        <f>IFERROR(VLOOKUP($E:$E,scan!$A:$B,2,0),"**")</f>
        <v>**</v>
      </c>
      <c r="B642" s="11" t="str">
        <f>IFERROR(VLOOKUP($E642,scan!A:C,3,0),"**")</f>
        <v>**</v>
      </c>
      <c r="C642" s="58">
        <v>641</v>
      </c>
    </row>
    <row r="643" spans="1:3" ht="14.25">
      <c r="A643" s="11" t="str">
        <f>IFERROR(VLOOKUP($E:$E,scan!$A:$B,2,0),"**")</f>
        <v>**</v>
      </c>
      <c r="B643" s="11" t="str">
        <f>IFERROR(VLOOKUP($E643,scan!A:C,3,0),"**")</f>
        <v>**</v>
      </c>
      <c r="C643" s="58">
        <v>642</v>
      </c>
    </row>
    <row r="644" spans="1:3" ht="14.25">
      <c r="A644" s="11" t="str">
        <f>IFERROR(VLOOKUP($E:$E,scan!$A:$B,2,0),"**")</f>
        <v>**</v>
      </c>
      <c r="B644" s="11" t="str">
        <f>IFERROR(VLOOKUP($E644,scan!A:C,3,0),"**")</f>
        <v>**</v>
      </c>
      <c r="C644" s="58">
        <v>643</v>
      </c>
    </row>
    <row r="645" spans="1:3" ht="14.25">
      <c r="A645" s="11" t="str">
        <f>IFERROR(VLOOKUP($E:$E,scan!$A:$B,2,0),"**")</f>
        <v>**</v>
      </c>
      <c r="B645" s="11" t="str">
        <f>IFERROR(VLOOKUP($E645,scan!A:C,3,0),"**")</f>
        <v>**</v>
      </c>
      <c r="C645" s="58">
        <v>644</v>
      </c>
    </row>
    <row r="646" spans="1:3" ht="14.25">
      <c r="A646" s="11" t="str">
        <f>IFERROR(VLOOKUP($E:$E,scan!$A:$B,2,0),"**")</f>
        <v>**</v>
      </c>
      <c r="B646" s="11" t="str">
        <f>IFERROR(VLOOKUP($E646,scan!A:C,3,0),"**")</f>
        <v>**</v>
      </c>
      <c r="C646" s="58">
        <v>645</v>
      </c>
    </row>
    <row r="647" spans="1:3" ht="14.25">
      <c r="A647" s="11" t="str">
        <f>IFERROR(VLOOKUP($E:$E,scan!$A:$B,2,0),"**")</f>
        <v>**</v>
      </c>
      <c r="B647" s="11" t="str">
        <f>IFERROR(VLOOKUP($E647,scan!A:C,3,0),"**")</f>
        <v>**</v>
      </c>
      <c r="C647" s="58">
        <v>646</v>
      </c>
    </row>
    <row r="648" spans="1:3" ht="14.25">
      <c r="A648" s="11" t="str">
        <f>IFERROR(VLOOKUP($E:$E,scan!$A:$B,2,0),"**")</f>
        <v>**</v>
      </c>
      <c r="B648" s="11" t="str">
        <f>IFERROR(VLOOKUP($E648,scan!A:C,3,0),"**")</f>
        <v>**</v>
      </c>
      <c r="C648" s="58">
        <v>647</v>
      </c>
    </row>
    <row r="649" spans="1:3" ht="14.25">
      <c r="A649" s="11" t="str">
        <f>IFERROR(VLOOKUP($E:$E,scan!$A:$B,2,0),"**")</f>
        <v>**</v>
      </c>
      <c r="B649" s="11" t="str">
        <f>IFERROR(VLOOKUP($E649,scan!A:C,3,0),"**")</f>
        <v>**</v>
      </c>
      <c r="C649" s="58">
        <v>648</v>
      </c>
    </row>
    <row r="650" spans="1:3" ht="14.25">
      <c r="A650" s="11" t="str">
        <f>IFERROR(VLOOKUP($E:$E,scan!$A:$B,2,0),"**")</f>
        <v>**</v>
      </c>
      <c r="B650" s="11" t="str">
        <f>IFERROR(VLOOKUP($E650,scan!A:C,3,0),"**")</f>
        <v>**</v>
      </c>
      <c r="C650" s="58">
        <v>649</v>
      </c>
    </row>
    <row r="651" spans="1:3" ht="14.25">
      <c r="A651" s="11" t="str">
        <f>IFERROR(VLOOKUP($E:$E,scan!$A:$B,2,0),"**")</f>
        <v>**</v>
      </c>
      <c r="B651" s="11" t="str">
        <f>IFERROR(VLOOKUP($E651,scan!A:C,3,0),"**")</f>
        <v>**</v>
      </c>
      <c r="C651" s="58">
        <v>650</v>
      </c>
    </row>
    <row r="652" spans="1:3" ht="14.25">
      <c r="A652" s="11" t="str">
        <f>IFERROR(VLOOKUP($E:$E,scan!$A:$B,2,0),"**")</f>
        <v>**</v>
      </c>
      <c r="B652" s="11" t="str">
        <f>IFERROR(VLOOKUP($E652,scan!A:C,3,0),"**")</f>
        <v>**</v>
      </c>
      <c r="C652" s="58">
        <v>651</v>
      </c>
    </row>
    <row r="653" spans="1:3" ht="14.25">
      <c r="A653" s="11" t="str">
        <f>IFERROR(VLOOKUP($E:$E,scan!$A:$B,2,0),"**")</f>
        <v>**</v>
      </c>
      <c r="B653" s="11" t="str">
        <f>IFERROR(VLOOKUP($E653,scan!A:C,3,0),"**")</f>
        <v>**</v>
      </c>
      <c r="C653" s="58">
        <v>652</v>
      </c>
    </row>
    <row r="654" spans="1:3" ht="14.25">
      <c r="A654" s="11" t="str">
        <f>IFERROR(VLOOKUP($E:$E,scan!$A:$B,2,0),"**")</f>
        <v>**</v>
      </c>
      <c r="B654" s="11" t="str">
        <f>IFERROR(VLOOKUP($E654,scan!A:C,3,0),"**")</f>
        <v>**</v>
      </c>
      <c r="C654" s="58">
        <v>653</v>
      </c>
    </row>
    <row r="655" spans="1:3" ht="14.25">
      <c r="A655" s="11" t="str">
        <f>IFERROR(VLOOKUP($E:$E,scan!$A:$B,2,0),"**")</f>
        <v>**</v>
      </c>
      <c r="B655" s="11" t="str">
        <f>IFERROR(VLOOKUP($E655,scan!A:C,3,0),"**")</f>
        <v>**</v>
      </c>
      <c r="C655" s="58">
        <v>654</v>
      </c>
    </row>
    <row r="656" spans="1:3" ht="14.25">
      <c r="A656" s="11" t="str">
        <f>IFERROR(VLOOKUP($E:$E,scan!$A:$B,2,0),"**")</f>
        <v>**</v>
      </c>
      <c r="B656" s="11" t="str">
        <f>IFERROR(VLOOKUP($E656,scan!A:C,3,0),"**")</f>
        <v>**</v>
      </c>
      <c r="C656" s="58">
        <v>655</v>
      </c>
    </row>
    <row r="657" spans="1:3" ht="14.25">
      <c r="A657" s="11" t="str">
        <f>IFERROR(VLOOKUP($E:$E,scan!$A:$B,2,0),"**")</f>
        <v>**</v>
      </c>
      <c r="B657" s="11" t="str">
        <f>IFERROR(VLOOKUP($E657,scan!A:C,3,0),"**")</f>
        <v>**</v>
      </c>
      <c r="C657" s="58">
        <v>656</v>
      </c>
    </row>
    <row r="658" spans="1:3" ht="14.25">
      <c r="A658" s="11" t="str">
        <f>IFERROR(VLOOKUP($E:$E,scan!$A:$B,2,0),"**")</f>
        <v>**</v>
      </c>
      <c r="B658" s="11" t="str">
        <f>IFERROR(VLOOKUP($E658,scan!A:C,3,0),"**")</f>
        <v>**</v>
      </c>
      <c r="C658" s="58">
        <v>657</v>
      </c>
    </row>
    <row r="659" spans="1:3" ht="14.25">
      <c r="A659" s="11" t="str">
        <f>IFERROR(VLOOKUP($E:$E,scan!$A:$B,2,0),"**")</f>
        <v>**</v>
      </c>
      <c r="B659" s="11" t="str">
        <f>IFERROR(VLOOKUP($E659,scan!A:C,3,0),"**")</f>
        <v>**</v>
      </c>
      <c r="C659" s="58">
        <v>658</v>
      </c>
    </row>
    <row r="660" spans="1:3" ht="14.25">
      <c r="A660" s="11" t="str">
        <f>IFERROR(VLOOKUP($E:$E,scan!$A:$B,2,0),"**")</f>
        <v>**</v>
      </c>
      <c r="B660" s="11" t="str">
        <f>IFERROR(VLOOKUP($E660,scan!A:C,3,0),"**")</f>
        <v>**</v>
      </c>
      <c r="C660" s="58">
        <v>659</v>
      </c>
    </row>
    <row r="661" spans="1:3" ht="14.25">
      <c r="A661" s="11" t="str">
        <f>IFERROR(VLOOKUP($E:$E,scan!$A:$B,2,0),"**")</f>
        <v>**</v>
      </c>
      <c r="B661" s="11" t="str">
        <f>IFERROR(VLOOKUP($E661,scan!A:C,3,0),"**")</f>
        <v>**</v>
      </c>
      <c r="C661" s="58">
        <v>660</v>
      </c>
    </row>
    <row r="662" spans="1:3" ht="14.25">
      <c r="A662" s="11" t="str">
        <f>IFERROR(VLOOKUP($E:$E,scan!$A:$B,2,0),"**")</f>
        <v>**</v>
      </c>
      <c r="B662" s="11" t="str">
        <f>IFERROR(VLOOKUP($E662,scan!A:C,3,0),"**")</f>
        <v>**</v>
      </c>
      <c r="C662" s="58">
        <v>661</v>
      </c>
    </row>
    <row r="663" spans="1:3" ht="14.25">
      <c r="A663" s="11" t="str">
        <f>IFERROR(VLOOKUP($E:$E,scan!$A:$B,2,0),"**")</f>
        <v>**</v>
      </c>
      <c r="B663" s="11" t="str">
        <f>IFERROR(VLOOKUP($E663,scan!A:C,3,0),"**")</f>
        <v>**</v>
      </c>
      <c r="C663" s="58">
        <v>662</v>
      </c>
    </row>
    <row r="664" spans="1:3" ht="14.25">
      <c r="A664" s="11" t="str">
        <f>IFERROR(VLOOKUP($E:$E,scan!$A:$B,2,0),"**")</f>
        <v>**</v>
      </c>
      <c r="B664" s="11" t="str">
        <f>IFERROR(VLOOKUP($E664,scan!A:C,3,0),"**")</f>
        <v>**</v>
      </c>
      <c r="C664" s="58">
        <v>663</v>
      </c>
    </row>
    <row r="665" spans="1:3" ht="14.25">
      <c r="A665" s="11" t="str">
        <f>IFERROR(VLOOKUP($E:$E,scan!$A:$B,2,0),"**")</f>
        <v>**</v>
      </c>
      <c r="B665" s="11" t="str">
        <f>IFERROR(VLOOKUP($E665,scan!A:C,3,0),"**")</f>
        <v>**</v>
      </c>
      <c r="C665" s="58">
        <v>664</v>
      </c>
    </row>
    <row r="666" spans="1:3" ht="14.25">
      <c r="A666" s="11" t="str">
        <f>IFERROR(VLOOKUP($E:$E,scan!$A:$B,2,0),"**")</f>
        <v>**</v>
      </c>
      <c r="B666" s="11" t="str">
        <f>IFERROR(VLOOKUP($E666,scan!A:C,3,0),"**")</f>
        <v>**</v>
      </c>
      <c r="C666" s="58">
        <v>665</v>
      </c>
    </row>
    <row r="667" spans="1:3" ht="14.25">
      <c r="A667" s="11" t="str">
        <f>IFERROR(VLOOKUP($E:$E,scan!$A:$B,2,0),"**")</f>
        <v>**</v>
      </c>
      <c r="B667" s="11" t="str">
        <f>IFERROR(VLOOKUP($E667,scan!A:C,3,0),"**")</f>
        <v>**</v>
      </c>
      <c r="C667" s="58">
        <v>666</v>
      </c>
    </row>
    <row r="668" spans="1:3" ht="14.25">
      <c r="A668" s="11" t="str">
        <f>IFERROR(VLOOKUP($E:$E,scan!$A:$B,2,0),"**")</f>
        <v>**</v>
      </c>
      <c r="B668" s="11" t="str">
        <f>IFERROR(VLOOKUP($E668,scan!A:C,3,0),"**")</f>
        <v>**</v>
      </c>
      <c r="C668" s="58">
        <v>667</v>
      </c>
    </row>
    <row r="669" spans="1:3" ht="14.25">
      <c r="A669" s="11" t="str">
        <f>IFERROR(VLOOKUP($E:$E,scan!$A:$B,2,0),"**")</f>
        <v>**</v>
      </c>
      <c r="B669" s="11" t="str">
        <f>IFERROR(VLOOKUP($E669,scan!A:C,3,0),"**")</f>
        <v>**</v>
      </c>
      <c r="C669" s="58">
        <v>668</v>
      </c>
    </row>
    <row r="670" spans="1:3" ht="14.25">
      <c r="A670" s="11" t="str">
        <f>IFERROR(VLOOKUP($E:$E,scan!$A:$B,2,0),"**")</f>
        <v>**</v>
      </c>
      <c r="B670" s="11" t="str">
        <f>IFERROR(VLOOKUP($E670,scan!A:C,3,0),"**")</f>
        <v>**</v>
      </c>
      <c r="C670" s="58">
        <v>669</v>
      </c>
    </row>
    <row r="671" spans="1:3" ht="14.25">
      <c r="A671" s="11" t="str">
        <f>IFERROR(VLOOKUP($E:$E,scan!$A:$B,2,0),"**")</f>
        <v>**</v>
      </c>
      <c r="B671" s="11" t="str">
        <f>IFERROR(VLOOKUP($E671,scan!A:C,3,0),"**")</f>
        <v>**</v>
      </c>
      <c r="C671" s="58">
        <v>670</v>
      </c>
    </row>
    <row r="672" spans="1:3" ht="14.25">
      <c r="A672" s="11" t="str">
        <f>IFERROR(VLOOKUP($E:$E,scan!$A:$B,2,0),"**")</f>
        <v>**</v>
      </c>
      <c r="B672" s="11" t="str">
        <f>IFERROR(VLOOKUP($E672,scan!A:C,3,0),"**")</f>
        <v>**</v>
      </c>
      <c r="C672" s="58">
        <v>671</v>
      </c>
    </row>
    <row r="673" spans="1:3" ht="14.25">
      <c r="A673" s="11" t="str">
        <f>IFERROR(VLOOKUP($E:$E,scan!$A:$B,2,0),"**")</f>
        <v>**</v>
      </c>
      <c r="B673" s="11" t="str">
        <f>IFERROR(VLOOKUP($E673,scan!A:C,3,0),"**")</f>
        <v>**</v>
      </c>
      <c r="C673" s="58">
        <v>672</v>
      </c>
    </row>
    <row r="674" spans="1:3" ht="14.25">
      <c r="A674" s="11" t="str">
        <f>IFERROR(VLOOKUP($E:$E,scan!$A:$B,2,0),"**")</f>
        <v>**</v>
      </c>
      <c r="B674" s="11" t="str">
        <f>IFERROR(VLOOKUP($E674,scan!A:C,3,0),"**")</f>
        <v>**</v>
      </c>
      <c r="C674" s="58">
        <v>673</v>
      </c>
    </row>
    <row r="675" spans="1:3" ht="14.25">
      <c r="A675" s="11" t="str">
        <f>IFERROR(VLOOKUP($E:$E,scan!$A:$B,2,0),"**")</f>
        <v>**</v>
      </c>
      <c r="B675" s="11" t="str">
        <f>IFERROR(VLOOKUP($E675,scan!A:C,3,0),"**")</f>
        <v>**</v>
      </c>
      <c r="C675" s="58">
        <v>674</v>
      </c>
    </row>
    <row r="676" spans="1:3" ht="14.25">
      <c r="A676" s="11" t="str">
        <f>IFERROR(VLOOKUP($E:$E,scan!$A:$B,2,0),"**")</f>
        <v>**</v>
      </c>
      <c r="B676" s="11" t="str">
        <f>IFERROR(VLOOKUP($E676,scan!A:C,3,0),"**")</f>
        <v>**</v>
      </c>
      <c r="C676" s="58">
        <v>675</v>
      </c>
    </row>
    <row r="677" spans="1:3" ht="14.25">
      <c r="A677" s="11" t="str">
        <f>IFERROR(VLOOKUP($E:$E,scan!$A:$B,2,0),"**")</f>
        <v>**</v>
      </c>
      <c r="B677" s="11" t="str">
        <f>IFERROR(VLOOKUP($E677,scan!A:C,3,0),"**")</f>
        <v>**</v>
      </c>
      <c r="C677" s="58">
        <v>676</v>
      </c>
    </row>
    <row r="678" spans="1:3" ht="14.25">
      <c r="A678" s="11" t="str">
        <f>IFERROR(VLOOKUP($E:$E,scan!$A:$B,2,0),"**")</f>
        <v>**</v>
      </c>
      <c r="B678" s="11" t="str">
        <f>IFERROR(VLOOKUP($E678,scan!A:C,3,0),"**")</f>
        <v>**</v>
      </c>
      <c r="C678" s="58">
        <v>677</v>
      </c>
    </row>
    <row r="679" spans="1:3" ht="14.25">
      <c r="A679" s="11" t="str">
        <f>IFERROR(VLOOKUP($E:$E,scan!$A:$B,2,0),"**")</f>
        <v>**</v>
      </c>
      <c r="B679" s="11" t="str">
        <f>IFERROR(VLOOKUP($E679,scan!A:C,3,0),"**")</f>
        <v>**</v>
      </c>
      <c r="C679" s="58">
        <v>678</v>
      </c>
    </row>
    <row r="680" spans="1:3" ht="14.25">
      <c r="A680" s="11" t="str">
        <f>IFERROR(VLOOKUP($E:$E,scan!$A:$B,2,0),"**")</f>
        <v>**</v>
      </c>
      <c r="B680" s="11" t="str">
        <f>IFERROR(VLOOKUP($E680,scan!A:C,3,0),"**")</f>
        <v>**</v>
      </c>
      <c r="C680" s="58">
        <v>679</v>
      </c>
    </row>
    <row r="681" spans="1:3" ht="14.25">
      <c r="A681" s="11" t="str">
        <f>IFERROR(VLOOKUP($E:$E,scan!$A:$B,2,0),"**")</f>
        <v>**</v>
      </c>
      <c r="B681" s="11" t="str">
        <f>IFERROR(VLOOKUP($E681,scan!A:C,3,0),"**")</f>
        <v>**</v>
      </c>
      <c r="C681" s="58">
        <v>680</v>
      </c>
    </row>
    <row r="682" spans="1:3" ht="14.25">
      <c r="A682" s="11" t="str">
        <f>IFERROR(VLOOKUP($E:$E,scan!$A:$B,2,0),"**")</f>
        <v>**</v>
      </c>
      <c r="B682" s="11" t="str">
        <f>IFERROR(VLOOKUP($E682,scan!A:C,3,0),"**")</f>
        <v>**</v>
      </c>
      <c r="C682" s="58">
        <v>681</v>
      </c>
    </row>
    <row r="683" spans="1:3" ht="14.25">
      <c r="A683" s="11" t="str">
        <f>IFERROR(VLOOKUP($E:$E,scan!$A:$B,2,0),"**")</f>
        <v>**</v>
      </c>
      <c r="B683" s="11" t="str">
        <f>IFERROR(VLOOKUP($E683,scan!A:C,3,0),"**")</f>
        <v>**</v>
      </c>
      <c r="C683" s="58">
        <v>682</v>
      </c>
    </row>
    <row r="684" spans="1:3" ht="14.25">
      <c r="A684" s="11" t="str">
        <f>IFERROR(VLOOKUP($E:$E,scan!$A:$B,2,0),"**")</f>
        <v>**</v>
      </c>
      <c r="B684" s="11" t="str">
        <f>IFERROR(VLOOKUP($E684,scan!A:C,3,0),"**")</f>
        <v>**</v>
      </c>
      <c r="C684" s="58">
        <v>683</v>
      </c>
    </row>
    <row r="685" spans="1:3" ht="14.25">
      <c r="A685" s="11" t="str">
        <f>IFERROR(VLOOKUP($E:$E,scan!$A:$B,2,0),"**")</f>
        <v>**</v>
      </c>
      <c r="B685" s="11" t="str">
        <f>IFERROR(VLOOKUP($E685,scan!A:C,3,0),"**")</f>
        <v>**</v>
      </c>
      <c r="C685" s="58">
        <v>684</v>
      </c>
    </row>
    <row r="686" spans="1:3" ht="14.25">
      <c r="A686" s="11" t="str">
        <f>IFERROR(VLOOKUP($E:$E,scan!$A:$B,2,0),"**")</f>
        <v>**</v>
      </c>
      <c r="B686" s="11" t="str">
        <f>IFERROR(VLOOKUP($E686,scan!A:C,3,0),"**")</f>
        <v>**</v>
      </c>
      <c r="C686" s="58">
        <v>685</v>
      </c>
    </row>
    <row r="687" spans="1:3" ht="14.25">
      <c r="A687" s="11" t="str">
        <f>IFERROR(VLOOKUP($E:$E,scan!$A:$B,2,0),"**")</f>
        <v>**</v>
      </c>
      <c r="B687" s="11" t="str">
        <f>IFERROR(VLOOKUP($E687,scan!A:C,3,0),"**")</f>
        <v>**</v>
      </c>
      <c r="C687" s="58">
        <v>686</v>
      </c>
    </row>
    <row r="688" spans="1:3" ht="14.25">
      <c r="A688" s="11" t="str">
        <f>IFERROR(VLOOKUP($E:$E,scan!$A:$B,2,0),"**")</f>
        <v>**</v>
      </c>
      <c r="B688" s="11" t="str">
        <f>IFERROR(VLOOKUP($E688,scan!A:C,3,0),"**")</f>
        <v>**</v>
      </c>
      <c r="C688" s="58">
        <v>687</v>
      </c>
    </row>
    <row r="689" spans="1:3" ht="14.25">
      <c r="A689" s="11" t="str">
        <f>IFERROR(VLOOKUP($E:$E,scan!$A:$B,2,0),"**")</f>
        <v>**</v>
      </c>
      <c r="B689" s="11" t="str">
        <f>IFERROR(VLOOKUP($E689,scan!A:C,3,0),"**")</f>
        <v>**</v>
      </c>
      <c r="C689" s="58">
        <v>688</v>
      </c>
    </row>
    <row r="690" spans="1:3" ht="14.25">
      <c r="A690" s="11" t="str">
        <f>IFERROR(VLOOKUP($E:$E,scan!$A:$B,2,0),"**")</f>
        <v>**</v>
      </c>
      <c r="B690" s="11" t="str">
        <f>IFERROR(VLOOKUP($E690,scan!A:C,3,0),"**")</f>
        <v>**</v>
      </c>
      <c r="C690" s="58">
        <v>689</v>
      </c>
    </row>
    <row r="691" spans="1:3" ht="14.25">
      <c r="A691" s="11" t="str">
        <f>IFERROR(VLOOKUP($E:$E,scan!$A:$B,2,0),"**")</f>
        <v>**</v>
      </c>
      <c r="B691" s="11" t="str">
        <f>IFERROR(VLOOKUP($E691,scan!A:C,3,0),"**")</f>
        <v>**</v>
      </c>
      <c r="C691" s="58">
        <v>690</v>
      </c>
    </row>
    <row r="692" spans="1:3" ht="14.25">
      <c r="A692" s="11" t="str">
        <f>IFERROR(VLOOKUP($E:$E,scan!$A:$B,2,0),"**")</f>
        <v>**</v>
      </c>
      <c r="B692" s="11" t="str">
        <f>IFERROR(VLOOKUP($E692,scan!A:C,3,0),"**")</f>
        <v>**</v>
      </c>
      <c r="C692" s="58">
        <v>691</v>
      </c>
    </row>
    <row r="693" spans="1:3" ht="14.25">
      <c r="A693" s="11" t="str">
        <f>IFERROR(VLOOKUP($E:$E,scan!$A:$B,2,0),"**")</f>
        <v>**</v>
      </c>
      <c r="B693" s="11" t="str">
        <f>IFERROR(VLOOKUP($E693,scan!A:C,3,0),"**")</f>
        <v>**</v>
      </c>
      <c r="C693" s="58">
        <v>692</v>
      </c>
    </row>
    <row r="694" spans="1:3" ht="14.25">
      <c r="A694" s="11" t="str">
        <f>IFERROR(VLOOKUP($E:$E,scan!$A:$B,2,0),"**")</f>
        <v>**</v>
      </c>
      <c r="B694" s="11" t="str">
        <f>IFERROR(VLOOKUP($E694,scan!A:C,3,0),"**")</f>
        <v>**</v>
      </c>
      <c r="C694" s="58">
        <v>693</v>
      </c>
    </row>
    <row r="695" spans="1:3" ht="14.25">
      <c r="A695" s="11" t="str">
        <f>IFERROR(VLOOKUP($E:$E,scan!$A:$B,2,0),"**")</f>
        <v>**</v>
      </c>
      <c r="B695" s="11" t="str">
        <f>IFERROR(VLOOKUP($E695,scan!A:C,3,0),"**")</f>
        <v>**</v>
      </c>
      <c r="C695" s="58">
        <v>694</v>
      </c>
    </row>
    <row r="696" spans="1:3" ht="14.25">
      <c r="A696" s="11" t="str">
        <f>IFERROR(VLOOKUP($E:$E,scan!$A:$B,2,0),"**")</f>
        <v>**</v>
      </c>
      <c r="B696" s="11" t="str">
        <f>IFERROR(VLOOKUP($E696,scan!A:C,3,0),"**")</f>
        <v>**</v>
      </c>
      <c r="C696" s="58">
        <v>695</v>
      </c>
    </row>
    <row r="697" spans="1:3" ht="14.25">
      <c r="A697" s="11" t="str">
        <f>IFERROR(VLOOKUP($E:$E,scan!$A:$B,2,0),"**")</f>
        <v>**</v>
      </c>
      <c r="B697" s="11" t="str">
        <f>IFERROR(VLOOKUP($E697,scan!A:C,3,0),"**")</f>
        <v>**</v>
      </c>
      <c r="C697" s="58">
        <v>696</v>
      </c>
    </row>
    <row r="698" spans="1:3" ht="14.25">
      <c r="A698" s="11" t="str">
        <f>IFERROR(VLOOKUP($E:$E,scan!$A:$B,2,0),"**")</f>
        <v>**</v>
      </c>
      <c r="B698" s="11" t="str">
        <f>IFERROR(VLOOKUP($E698,scan!A:C,3,0),"**")</f>
        <v>**</v>
      </c>
      <c r="C698" s="58">
        <v>697</v>
      </c>
    </row>
    <row r="699" spans="1:3" ht="14.25">
      <c r="A699" s="11" t="str">
        <f>IFERROR(VLOOKUP($E:$E,scan!$A:$B,2,0),"**")</f>
        <v>**</v>
      </c>
      <c r="B699" s="11" t="str">
        <f>IFERROR(VLOOKUP($E699,scan!A:C,3,0),"**")</f>
        <v>**</v>
      </c>
      <c r="C699" s="58">
        <v>698</v>
      </c>
    </row>
    <row r="700" spans="1:3" ht="14.25">
      <c r="A700" s="11" t="str">
        <f>IFERROR(VLOOKUP($E:$E,scan!$A:$B,2,0),"**")</f>
        <v>**</v>
      </c>
      <c r="B700" s="11" t="str">
        <f>IFERROR(VLOOKUP($E700,scan!A:C,3,0),"**")</f>
        <v>**</v>
      </c>
      <c r="C700" s="58">
        <v>699</v>
      </c>
    </row>
    <row r="701" spans="1:3" ht="14.25">
      <c r="A701" s="11" t="str">
        <f>IFERROR(VLOOKUP($E:$E,scan!$A:$B,2,0),"**")</f>
        <v>**</v>
      </c>
      <c r="B701" s="11" t="str">
        <f>IFERROR(VLOOKUP($E701,scan!A:C,3,0),"**")</f>
        <v>**</v>
      </c>
      <c r="C701" s="58">
        <v>700</v>
      </c>
    </row>
    <row r="702" spans="1:3" ht="14.25">
      <c r="A702" s="11" t="str">
        <f>IFERROR(VLOOKUP($E:$E,scan!$A:$B,2,0),"**")</f>
        <v>**</v>
      </c>
      <c r="B702" s="11" t="str">
        <f>IFERROR(VLOOKUP($E702,scan!A:C,3,0),"**")</f>
        <v>**</v>
      </c>
      <c r="C702" s="58">
        <v>701</v>
      </c>
    </row>
    <row r="703" spans="1:3" ht="14.25">
      <c r="A703" s="11" t="str">
        <f>IFERROR(VLOOKUP($E:$E,scan!$A:$B,2,0),"**")</f>
        <v>**</v>
      </c>
      <c r="B703" s="11" t="str">
        <f>IFERROR(VLOOKUP($E703,scan!A:C,3,0),"**")</f>
        <v>**</v>
      </c>
      <c r="C703" s="58">
        <v>702</v>
      </c>
    </row>
    <row r="704" spans="1:3" ht="14.25">
      <c r="A704" s="11" t="str">
        <f>IFERROR(VLOOKUP($E:$E,scan!$A:$B,2,0),"**")</f>
        <v>**</v>
      </c>
      <c r="B704" s="11" t="str">
        <f>IFERROR(VLOOKUP($E704,scan!A:C,3,0),"**")</f>
        <v>**</v>
      </c>
      <c r="C704" s="58">
        <v>703</v>
      </c>
    </row>
    <row r="705" spans="1:3" ht="14.25">
      <c r="A705" s="11" t="str">
        <f>IFERROR(VLOOKUP($E:$E,scan!$A:$B,2,0),"**")</f>
        <v>**</v>
      </c>
      <c r="B705" s="11" t="str">
        <f>IFERROR(VLOOKUP($E705,scan!A:C,3,0),"**")</f>
        <v>**</v>
      </c>
      <c r="C705" s="58">
        <v>704</v>
      </c>
    </row>
    <row r="706" spans="1:3" ht="14.25">
      <c r="A706" s="11" t="str">
        <f>IFERROR(VLOOKUP($E:$E,scan!$A:$B,2,0),"**")</f>
        <v>**</v>
      </c>
      <c r="B706" s="11" t="str">
        <f>IFERROR(VLOOKUP($E706,scan!A:C,3,0),"**")</f>
        <v>**</v>
      </c>
      <c r="C706" s="58">
        <v>705</v>
      </c>
    </row>
    <row r="707" spans="1:3" ht="14.25">
      <c r="A707" s="11" t="str">
        <f>IFERROR(VLOOKUP($E:$E,scan!$A:$B,2,0),"**")</f>
        <v>**</v>
      </c>
      <c r="B707" s="11" t="str">
        <f>IFERROR(VLOOKUP($E707,scan!A:C,3,0),"**")</f>
        <v>**</v>
      </c>
      <c r="C707" s="58">
        <v>706</v>
      </c>
    </row>
    <row r="708" spans="1:3" ht="14.25">
      <c r="A708" s="11" t="str">
        <f>IFERROR(VLOOKUP($E:$E,scan!$A:$B,2,0),"**")</f>
        <v>**</v>
      </c>
      <c r="B708" s="11" t="str">
        <f>IFERROR(VLOOKUP($E708,scan!A:C,3,0),"**")</f>
        <v>**</v>
      </c>
      <c r="C708" s="58">
        <v>707</v>
      </c>
    </row>
    <row r="709" spans="1:3" ht="14.25">
      <c r="A709" s="11" t="str">
        <f>IFERROR(VLOOKUP($E:$E,scan!$A:$B,2,0),"**")</f>
        <v>**</v>
      </c>
      <c r="B709" s="11" t="str">
        <f>IFERROR(VLOOKUP($E709,scan!A:C,3,0),"**")</f>
        <v>**</v>
      </c>
      <c r="C709" s="58">
        <v>708</v>
      </c>
    </row>
    <row r="710" spans="1:3" ht="14.25">
      <c r="A710" s="11" t="str">
        <f>IFERROR(VLOOKUP($E:$E,scan!$A:$B,2,0),"**")</f>
        <v>**</v>
      </c>
      <c r="B710" s="11" t="str">
        <f>IFERROR(VLOOKUP($E710,scan!A:C,3,0),"**")</f>
        <v>**</v>
      </c>
      <c r="C710" s="58">
        <v>709</v>
      </c>
    </row>
    <row r="711" spans="1:3" ht="14.25">
      <c r="A711" s="11" t="str">
        <f>IFERROR(VLOOKUP($E:$E,scan!$A:$B,2,0),"**")</f>
        <v>**</v>
      </c>
      <c r="B711" s="11" t="str">
        <f>IFERROR(VLOOKUP($E711,scan!A:C,3,0),"**")</f>
        <v>**</v>
      </c>
      <c r="C711" s="58">
        <v>710</v>
      </c>
    </row>
    <row r="712" spans="1:3" ht="14.25">
      <c r="A712" s="11" t="str">
        <f>IFERROR(VLOOKUP($E:$E,scan!$A:$B,2,0),"**")</f>
        <v>**</v>
      </c>
      <c r="B712" s="11" t="str">
        <f>IFERROR(VLOOKUP($E712,scan!A:C,3,0),"**")</f>
        <v>**</v>
      </c>
      <c r="C712" s="58">
        <v>711</v>
      </c>
    </row>
    <row r="713" spans="1:3" ht="14.25">
      <c r="A713" s="11" t="str">
        <f>IFERROR(VLOOKUP($E:$E,scan!$A:$B,2,0),"**")</f>
        <v>**</v>
      </c>
      <c r="B713" s="11" t="str">
        <f>IFERROR(VLOOKUP($E713,scan!A:C,3,0),"**")</f>
        <v>**</v>
      </c>
      <c r="C713" s="58">
        <v>712</v>
      </c>
    </row>
    <row r="714" spans="1:3" ht="14.25">
      <c r="A714" s="11" t="str">
        <f>IFERROR(VLOOKUP($E:$E,scan!$A:$B,2,0),"**")</f>
        <v>**</v>
      </c>
      <c r="B714" s="11" t="str">
        <f>IFERROR(VLOOKUP($E714,scan!A:C,3,0),"**")</f>
        <v>**</v>
      </c>
      <c r="C714" s="58">
        <v>713</v>
      </c>
    </row>
    <row r="715" spans="1:3" ht="14.25">
      <c r="A715" s="11" t="str">
        <f>IFERROR(VLOOKUP($E:$E,scan!$A:$B,2,0),"**")</f>
        <v>**</v>
      </c>
      <c r="B715" s="11" t="str">
        <f>IFERROR(VLOOKUP($E715,scan!A:C,3,0),"**")</f>
        <v>**</v>
      </c>
      <c r="C715" s="58">
        <v>714</v>
      </c>
    </row>
    <row r="716" spans="1:3" ht="14.25">
      <c r="A716" s="11" t="str">
        <f>IFERROR(VLOOKUP($E:$E,scan!$A:$B,2,0),"**")</f>
        <v>**</v>
      </c>
      <c r="B716" s="11" t="str">
        <f>IFERROR(VLOOKUP($E716,scan!A:C,3,0),"**")</f>
        <v>**</v>
      </c>
      <c r="C716" s="58">
        <v>715</v>
      </c>
    </row>
    <row r="717" spans="1:3" ht="14.25">
      <c r="A717" s="11" t="str">
        <f>IFERROR(VLOOKUP($E:$E,scan!$A:$B,2,0),"**")</f>
        <v>**</v>
      </c>
      <c r="B717" s="11" t="str">
        <f>IFERROR(VLOOKUP($E717,scan!A:C,3,0),"**")</f>
        <v>**</v>
      </c>
      <c r="C717" s="58">
        <v>716</v>
      </c>
    </row>
    <row r="718" spans="1:3" ht="14.25">
      <c r="A718" s="11" t="str">
        <f>IFERROR(VLOOKUP($E:$E,scan!$A:$B,2,0),"**")</f>
        <v>**</v>
      </c>
      <c r="B718" s="11" t="str">
        <f>IFERROR(VLOOKUP($E718,scan!A:C,3,0),"**")</f>
        <v>**</v>
      </c>
      <c r="C718" s="58">
        <v>717</v>
      </c>
    </row>
    <row r="719" spans="1:3" ht="14.25">
      <c r="A719" s="11" t="str">
        <f>IFERROR(VLOOKUP($E:$E,scan!$A:$B,2,0),"**")</f>
        <v>**</v>
      </c>
      <c r="B719" s="11" t="str">
        <f>IFERROR(VLOOKUP($E719,scan!A:C,3,0),"**")</f>
        <v>**</v>
      </c>
      <c r="C719" s="58">
        <v>718</v>
      </c>
    </row>
    <row r="720" spans="1:3" ht="14.25">
      <c r="A720" s="11" t="str">
        <f>IFERROR(VLOOKUP($E:$E,scan!$A:$B,2,0),"**")</f>
        <v>**</v>
      </c>
      <c r="B720" s="11" t="str">
        <f>IFERROR(VLOOKUP($E720,scan!A:C,3,0),"**")</f>
        <v>**</v>
      </c>
      <c r="C720" s="58">
        <v>719</v>
      </c>
    </row>
    <row r="721" spans="1:3" ht="14.25">
      <c r="A721" s="11" t="str">
        <f>IFERROR(VLOOKUP($E:$E,scan!$A:$B,2,0),"**")</f>
        <v>**</v>
      </c>
      <c r="B721" s="11" t="str">
        <f>IFERROR(VLOOKUP($E721,scan!A:C,3,0),"**")</f>
        <v>**</v>
      </c>
      <c r="C721" s="58">
        <v>720</v>
      </c>
    </row>
    <row r="722" spans="1:3" ht="14.25">
      <c r="A722" s="11" t="str">
        <f>IFERROR(VLOOKUP($E:$E,scan!$A:$B,2,0),"**")</f>
        <v>**</v>
      </c>
      <c r="B722" s="11" t="str">
        <f>IFERROR(VLOOKUP($E722,scan!A:C,3,0),"**")</f>
        <v>**</v>
      </c>
      <c r="C722" s="58">
        <v>721</v>
      </c>
    </row>
    <row r="723" spans="1:3" ht="14.25">
      <c r="A723" s="11" t="str">
        <f>IFERROR(VLOOKUP($E:$E,scan!$A:$B,2,0),"**")</f>
        <v>**</v>
      </c>
      <c r="B723" s="11" t="str">
        <f>IFERROR(VLOOKUP($E723,scan!A:C,3,0),"**")</f>
        <v>**</v>
      </c>
      <c r="C723" s="58">
        <v>722</v>
      </c>
    </row>
    <row r="724" spans="1:3" ht="14.25">
      <c r="A724" s="11" t="str">
        <f>IFERROR(VLOOKUP($E:$E,scan!$A:$B,2,0),"**")</f>
        <v>**</v>
      </c>
      <c r="B724" s="11" t="str">
        <f>IFERROR(VLOOKUP($E724,scan!A:C,3,0),"**")</f>
        <v>**</v>
      </c>
      <c r="C724" s="58">
        <v>723</v>
      </c>
    </row>
    <row r="725" spans="1:3" ht="14.25">
      <c r="A725" s="11" t="str">
        <f>IFERROR(VLOOKUP($E:$E,scan!$A:$B,2,0),"**")</f>
        <v>**</v>
      </c>
      <c r="B725" s="11" t="str">
        <f>IFERROR(VLOOKUP($E725,scan!A:C,3,0),"**")</f>
        <v>**</v>
      </c>
      <c r="C725" s="58">
        <v>724</v>
      </c>
    </row>
    <row r="726" spans="1:3" ht="14.25">
      <c r="A726" s="11" t="str">
        <f>IFERROR(VLOOKUP($E:$E,scan!$A:$B,2,0),"**")</f>
        <v>**</v>
      </c>
      <c r="B726" s="11" t="str">
        <f>IFERROR(VLOOKUP($E726,scan!A:C,3,0),"**")</f>
        <v>**</v>
      </c>
      <c r="C726" s="58">
        <v>725</v>
      </c>
    </row>
    <row r="727" spans="1:3" ht="14.25">
      <c r="A727" s="11" t="str">
        <f>IFERROR(VLOOKUP($E:$E,scan!$A:$B,2,0),"**")</f>
        <v>**</v>
      </c>
      <c r="B727" s="11" t="str">
        <f>IFERROR(VLOOKUP($E727,scan!A:C,3,0),"**")</f>
        <v>**</v>
      </c>
      <c r="C727" s="58">
        <v>726</v>
      </c>
    </row>
    <row r="728" spans="1:3" ht="14.25">
      <c r="A728" s="11" t="str">
        <f>IFERROR(VLOOKUP($E:$E,scan!$A:$B,2,0),"**")</f>
        <v>**</v>
      </c>
      <c r="B728" s="11" t="str">
        <f>IFERROR(VLOOKUP($E728,scan!A:C,3,0),"**")</f>
        <v>**</v>
      </c>
      <c r="C728" s="58">
        <v>727</v>
      </c>
    </row>
    <row r="729" spans="1:3" ht="14.25">
      <c r="A729" s="11" t="str">
        <f>IFERROR(VLOOKUP($E:$E,scan!$A:$B,2,0),"**")</f>
        <v>**</v>
      </c>
      <c r="B729" s="11" t="str">
        <f>IFERROR(VLOOKUP($E729,scan!A:C,3,0),"**")</f>
        <v>**</v>
      </c>
      <c r="C729" s="58">
        <v>728</v>
      </c>
    </row>
    <row r="730" spans="1:3" ht="14.25">
      <c r="A730" s="11" t="str">
        <f>IFERROR(VLOOKUP($E:$E,scan!$A:$B,2,0),"**")</f>
        <v>**</v>
      </c>
      <c r="B730" s="11" t="str">
        <f>IFERROR(VLOOKUP($E730,scan!A:C,3,0),"**")</f>
        <v>**</v>
      </c>
      <c r="C730" s="58">
        <v>729</v>
      </c>
    </row>
    <row r="731" spans="1:3" ht="14.25">
      <c r="A731" s="11" t="str">
        <f>IFERROR(VLOOKUP($E:$E,scan!$A:$B,2,0),"**")</f>
        <v>**</v>
      </c>
      <c r="B731" s="11" t="str">
        <f>IFERROR(VLOOKUP($E731,scan!A:C,3,0),"**")</f>
        <v>**</v>
      </c>
      <c r="C731" s="58">
        <v>730</v>
      </c>
    </row>
    <row r="732" spans="1:3" ht="14.25">
      <c r="A732" s="11" t="str">
        <f>IFERROR(VLOOKUP($E:$E,scan!$A:$B,2,0),"**")</f>
        <v>**</v>
      </c>
      <c r="B732" s="11" t="str">
        <f>IFERROR(VLOOKUP($E732,scan!A:C,3,0),"**")</f>
        <v>**</v>
      </c>
      <c r="C732" s="58">
        <v>731</v>
      </c>
    </row>
    <row r="733" spans="1:3" ht="14.25">
      <c r="A733" s="11" t="str">
        <f>IFERROR(VLOOKUP($E:$E,scan!$A:$B,2,0),"**")</f>
        <v>**</v>
      </c>
      <c r="B733" s="11" t="str">
        <f>IFERROR(VLOOKUP($E733,scan!A:C,3,0),"**")</f>
        <v>**</v>
      </c>
      <c r="C733" s="58">
        <v>732</v>
      </c>
    </row>
    <row r="734" spans="1:3" ht="14.25">
      <c r="A734" s="11" t="str">
        <f>IFERROR(VLOOKUP($E:$E,scan!$A:$B,2,0),"**")</f>
        <v>**</v>
      </c>
      <c r="B734" s="11" t="str">
        <f>IFERROR(VLOOKUP($E734,scan!A:C,3,0),"**")</f>
        <v>**</v>
      </c>
      <c r="C734" s="58">
        <v>733</v>
      </c>
    </row>
    <row r="735" spans="1:3" ht="14.25">
      <c r="A735" s="11" t="str">
        <f>IFERROR(VLOOKUP($E:$E,scan!$A:$B,2,0),"**")</f>
        <v>**</v>
      </c>
      <c r="B735" s="11" t="str">
        <f>IFERROR(VLOOKUP($E735,scan!A:C,3,0),"**")</f>
        <v>**</v>
      </c>
      <c r="C735" s="58">
        <v>734</v>
      </c>
    </row>
    <row r="736" spans="1:3" ht="14.25">
      <c r="A736" s="11" t="str">
        <f>IFERROR(VLOOKUP($E:$E,scan!$A:$B,2,0),"**")</f>
        <v>**</v>
      </c>
      <c r="B736" s="11" t="str">
        <f>IFERROR(VLOOKUP($E736,scan!A:C,3,0),"**")</f>
        <v>**</v>
      </c>
      <c r="C736" s="58">
        <v>735</v>
      </c>
    </row>
    <row r="737" spans="1:3" ht="14.25">
      <c r="A737" s="11" t="str">
        <f>IFERROR(VLOOKUP($E:$E,scan!$A:$B,2,0),"**")</f>
        <v>**</v>
      </c>
      <c r="B737" s="11" t="str">
        <f>IFERROR(VLOOKUP($E737,scan!A:C,3,0),"**")</f>
        <v>**</v>
      </c>
      <c r="C737" s="58">
        <v>736</v>
      </c>
    </row>
    <row r="738" spans="1:3" ht="14.25">
      <c r="A738" s="11" t="str">
        <f>IFERROR(VLOOKUP($E:$E,scan!$A:$B,2,0),"**")</f>
        <v>**</v>
      </c>
      <c r="B738" s="11" t="str">
        <f>IFERROR(VLOOKUP($E738,scan!A:C,3,0),"**")</f>
        <v>**</v>
      </c>
      <c r="C738" s="58">
        <v>737</v>
      </c>
    </row>
    <row r="739" spans="1:3" ht="14.25">
      <c r="A739" s="11" t="str">
        <f>IFERROR(VLOOKUP($E:$E,scan!$A:$B,2,0),"**")</f>
        <v>**</v>
      </c>
      <c r="B739" s="11" t="str">
        <f>IFERROR(VLOOKUP($E739,scan!A:C,3,0),"**")</f>
        <v>**</v>
      </c>
      <c r="C739" s="58">
        <v>738</v>
      </c>
    </row>
    <row r="740" spans="1:3" ht="14.25">
      <c r="A740" s="11" t="str">
        <f>IFERROR(VLOOKUP($E:$E,scan!$A:$B,2,0),"**")</f>
        <v>**</v>
      </c>
      <c r="B740" s="11" t="str">
        <f>IFERROR(VLOOKUP($E740,scan!A:C,3,0),"**")</f>
        <v>**</v>
      </c>
      <c r="C740" s="58">
        <v>739</v>
      </c>
    </row>
    <row r="741" spans="1:3" ht="14.25">
      <c r="A741" s="11" t="str">
        <f>IFERROR(VLOOKUP($E:$E,scan!$A:$B,2,0),"**")</f>
        <v>**</v>
      </c>
      <c r="B741" s="11" t="str">
        <f>IFERROR(VLOOKUP($E741,scan!A:C,3,0),"**")</f>
        <v>**</v>
      </c>
      <c r="C741" s="58">
        <v>740</v>
      </c>
    </row>
    <row r="742" spans="1:3" ht="14.25">
      <c r="A742" s="11" t="str">
        <f>IFERROR(VLOOKUP($E:$E,scan!$A:$B,2,0),"**")</f>
        <v>**</v>
      </c>
      <c r="B742" s="11" t="str">
        <f>IFERROR(VLOOKUP($E742,scan!A:C,3,0),"**")</f>
        <v>**</v>
      </c>
      <c r="C742" s="58">
        <v>741</v>
      </c>
    </row>
    <row r="743" spans="1:3" ht="14.25">
      <c r="A743" s="11" t="str">
        <f>IFERROR(VLOOKUP($E:$E,scan!$A:$B,2,0),"**")</f>
        <v>**</v>
      </c>
      <c r="B743" s="11" t="str">
        <f>IFERROR(VLOOKUP($E743,scan!A:C,3,0),"**")</f>
        <v>**</v>
      </c>
      <c r="C743" s="58">
        <v>742</v>
      </c>
    </row>
    <row r="744" spans="1:3" ht="14.25">
      <c r="A744" s="11" t="str">
        <f>IFERROR(VLOOKUP($E:$E,scan!$A:$B,2,0),"**")</f>
        <v>**</v>
      </c>
      <c r="B744" s="11" t="str">
        <f>IFERROR(VLOOKUP($E744,scan!A:C,3,0),"**")</f>
        <v>**</v>
      </c>
      <c r="C744" s="58">
        <v>743</v>
      </c>
    </row>
    <row r="745" spans="1:3" ht="14.25">
      <c r="A745" s="11" t="str">
        <f>IFERROR(VLOOKUP($E:$E,scan!$A:$B,2,0),"**")</f>
        <v>**</v>
      </c>
      <c r="B745" s="11" t="str">
        <f>IFERROR(VLOOKUP($E745,scan!A:C,3,0),"**")</f>
        <v>**</v>
      </c>
      <c r="C745" s="58">
        <v>744</v>
      </c>
    </row>
    <row r="746" spans="1:3" ht="14.25">
      <c r="A746" s="11" t="str">
        <f>IFERROR(VLOOKUP($E:$E,scan!$A:$B,2,0),"**")</f>
        <v>**</v>
      </c>
      <c r="B746" s="11" t="str">
        <f>IFERROR(VLOOKUP($E746,scan!A:C,3,0),"**")</f>
        <v>**</v>
      </c>
      <c r="C746" s="58">
        <v>745</v>
      </c>
    </row>
    <row r="747" spans="1:3" ht="14.25">
      <c r="A747" s="11" t="str">
        <f>IFERROR(VLOOKUP($E:$E,scan!$A:$B,2,0),"**")</f>
        <v>**</v>
      </c>
      <c r="B747" s="11" t="str">
        <f>IFERROR(VLOOKUP($E747,scan!A:C,3,0),"**")</f>
        <v>**</v>
      </c>
      <c r="C747" s="58">
        <v>746</v>
      </c>
    </row>
    <row r="748" spans="1:3" ht="14.25">
      <c r="A748" s="11" t="str">
        <f>IFERROR(VLOOKUP($E:$E,scan!$A:$B,2,0),"**")</f>
        <v>**</v>
      </c>
      <c r="B748" s="11" t="str">
        <f>IFERROR(VLOOKUP($E748,scan!A:C,3,0),"**")</f>
        <v>**</v>
      </c>
      <c r="C748" s="58">
        <v>747</v>
      </c>
    </row>
    <row r="749" spans="1:3" ht="14.25">
      <c r="A749" s="11" t="str">
        <f>IFERROR(VLOOKUP($E:$E,scan!$A:$B,2,0),"**")</f>
        <v>**</v>
      </c>
      <c r="B749" s="11" t="str">
        <f>IFERROR(VLOOKUP($E749,scan!A:C,3,0),"**")</f>
        <v>**</v>
      </c>
      <c r="C749" s="58">
        <v>748</v>
      </c>
    </row>
    <row r="750" spans="1:3" ht="14.25">
      <c r="A750" s="11" t="str">
        <f>IFERROR(VLOOKUP($E:$E,scan!$A:$B,2,0),"**")</f>
        <v>**</v>
      </c>
      <c r="B750" s="11" t="str">
        <f>IFERROR(VLOOKUP($E750,scan!A:C,3,0),"**")</f>
        <v>**</v>
      </c>
      <c r="C750" s="58">
        <v>749</v>
      </c>
    </row>
    <row r="751" spans="1:3" ht="14.25">
      <c r="A751" s="11" t="str">
        <f>IFERROR(VLOOKUP($E:$E,scan!$A:$B,2,0),"**")</f>
        <v>**</v>
      </c>
      <c r="B751" s="11" t="str">
        <f>IFERROR(VLOOKUP($E751,scan!A:C,3,0),"**")</f>
        <v>**</v>
      </c>
      <c r="C751" s="58">
        <v>750</v>
      </c>
    </row>
    <row r="752" spans="1:3" ht="14.25">
      <c r="A752" s="11" t="str">
        <f>IFERROR(VLOOKUP($E:$E,scan!$A:$B,2,0),"**")</f>
        <v>**</v>
      </c>
      <c r="B752" s="11" t="str">
        <f>IFERROR(VLOOKUP($E752,scan!A:C,3,0),"**")</f>
        <v>**</v>
      </c>
      <c r="C752" s="58">
        <v>751</v>
      </c>
    </row>
    <row r="753" spans="1:3" ht="14.25">
      <c r="A753" s="11" t="str">
        <f>IFERROR(VLOOKUP($E:$E,scan!$A:$B,2,0),"**")</f>
        <v>**</v>
      </c>
      <c r="B753" s="11" t="str">
        <f>IFERROR(VLOOKUP($E753,scan!A:C,3,0),"**")</f>
        <v>**</v>
      </c>
      <c r="C753" s="58">
        <v>752</v>
      </c>
    </row>
    <row r="754" spans="1:3" ht="14.25">
      <c r="A754" s="11" t="str">
        <f>IFERROR(VLOOKUP($E:$E,scan!$A:$B,2,0),"**")</f>
        <v>**</v>
      </c>
      <c r="B754" s="11" t="str">
        <f>IFERROR(VLOOKUP($E754,scan!A:C,3,0),"**")</f>
        <v>**</v>
      </c>
      <c r="C754" s="58">
        <v>753</v>
      </c>
    </row>
    <row r="755" spans="1:3" ht="14.25">
      <c r="A755" s="11" t="str">
        <f>IFERROR(VLOOKUP($E:$E,scan!$A:$B,2,0),"**")</f>
        <v>**</v>
      </c>
      <c r="B755" s="11" t="str">
        <f>IFERROR(VLOOKUP($E755,scan!A:C,3,0),"**")</f>
        <v>**</v>
      </c>
      <c r="C755" s="58">
        <v>754</v>
      </c>
    </row>
    <row r="756" spans="1:3" ht="14.25">
      <c r="A756" s="11" t="str">
        <f>IFERROR(VLOOKUP($E:$E,scan!$A:$B,2,0),"**")</f>
        <v>**</v>
      </c>
      <c r="B756" s="11" t="str">
        <f>IFERROR(VLOOKUP($E756,scan!A:C,3,0),"**")</f>
        <v>**</v>
      </c>
      <c r="C756" s="58">
        <v>755</v>
      </c>
    </row>
    <row r="757" spans="1:3" ht="14.25">
      <c r="A757" s="11" t="str">
        <f>IFERROR(VLOOKUP($E:$E,scan!$A:$B,2,0),"**")</f>
        <v>**</v>
      </c>
      <c r="B757" s="11" t="str">
        <f>IFERROR(VLOOKUP($E757,scan!A:C,3,0),"**")</f>
        <v>**</v>
      </c>
      <c r="C757" s="58">
        <v>756</v>
      </c>
    </row>
    <row r="758" spans="1:3" ht="14.25">
      <c r="A758" s="11" t="str">
        <f>IFERROR(VLOOKUP($E:$E,scan!$A:$B,2,0),"**")</f>
        <v>**</v>
      </c>
      <c r="B758" s="11" t="str">
        <f>IFERROR(VLOOKUP($E758,scan!A:C,3,0),"**")</f>
        <v>**</v>
      </c>
      <c r="C758" s="58">
        <v>757</v>
      </c>
    </row>
    <row r="759" spans="1:3" ht="14.25">
      <c r="A759" s="11" t="str">
        <f>IFERROR(VLOOKUP($E:$E,scan!$A:$B,2,0),"**")</f>
        <v>**</v>
      </c>
      <c r="B759" s="11" t="str">
        <f>IFERROR(VLOOKUP($E759,scan!A:C,3,0),"**")</f>
        <v>**</v>
      </c>
      <c r="C759" s="58">
        <v>758</v>
      </c>
    </row>
    <row r="760" spans="1:3" ht="14.25">
      <c r="A760" s="11" t="str">
        <f>IFERROR(VLOOKUP($E:$E,scan!$A:$B,2,0),"**")</f>
        <v>**</v>
      </c>
      <c r="B760" s="11" t="str">
        <f>IFERROR(VLOOKUP($E760,scan!A:C,3,0),"**")</f>
        <v>**</v>
      </c>
      <c r="C760" s="58">
        <v>759</v>
      </c>
    </row>
    <row r="761" spans="1:3" ht="14.25">
      <c r="A761" s="11" t="str">
        <f>IFERROR(VLOOKUP($E:$E,scan!$A:$B,2,0),"**")</f>
        <v>**</v>
      </c>
      <c r="B761" s="11" t="str">
        <f>IFERROR(VLOOKUP($E761,scan!A:C,3,0),"**")</f>
        <v>**</v>
      </c>
      <c r="C761" s="58">
        <v>760</v>
      </c>
    </row>
    <row r="762" spans="1:3" ht="14.25">
      <c r="A762" s="11" t="str">
        <f>IFERROR(VLOOKUP($E:$E,scan!$A:$B,2,0),"**")</f>
        <v>**</v>
      </c>
      <c r="B762" s="11" t="str">
        <f>IFERROR(VLOOKUP($E762,scan!A:C,3,0),"**")</f>
        <v>**</v>
      </c>
      <c r="C762" s="58">
        <v>761</v>
      </c>
    </row>
    <row r="763" spans="1:3" ht="14.25">
      <c r="A763" s="11" t="str">
        <f>IFERROR(VLOOKUP($E:$E,scan!$A:$B,2,0),"**")</f>
        <v>**</v>
      </c>
      <c r="B763" s="11" t="str">
        <f>IFERROR(VLOOKUP($E763,scan!A:C,3,0),"**")</f>
        <v>**</v>
      </c>
      <c r="C763" s="58">
        <v>762</v>
      </c>
    </row>
    <row r="764" spans="1:3" ht="14.25">
      <c r="A764" s="11" t="str">
        <f>IFERROR(VLOOKUP($E:$E,scan!$A:$B,2,0),"**")</f>
        <v>**</v>
      </c>
      <c r="B764" s="11" t="str">
        <f>IFERROR(VLOOKUP($E764,scan!A:C,3,0),"**")</f>
        <v>**</v>
      </c>
      <c r="C764" s="58">
        <v>763</v>
      </c>
    </row>
    <row r="765" spans="1:3" ht="14.25">
      <c r="A765" s="11" t="str">
        <f>IFERROR(VLOOKUP($E:$E,scan!$A:$B,2,0),"**")</f>
        <v>**</v>
      </c>
      <c r="B765" s="11" t="str">
        <f>IFERROR(VLOOKUP($E765,scan!A:C,3,0),"**")</f>
        <v>**</v>
      </c>
      <c r="C765" s="58">
        <v>764</v>
      </c>
    </row>
    <row r="766" spans="1:3" ht="14.25">
      <c r="A766" s="11" t="str">
        <f>IFERROR(VLOOKUP($E:$E,scan!$A:$B,2,0),"**")</f>
        <v>**</v>
      </c>
      <c r="B766" s="11" t="str">
        <f>IFERROR(VLOOKUP($E766,scan!A:C,3,0),"**")</f>
        <v>**</v>
      </c>
      <c r="C766" s="58">
        <v>765</v>
      </c>
    </row>
    <row r="767" spans="1:3" ht="14.25">
      <c r="A767" s="11" t="str">
        <f>IFERROR(VLOOKUP($E:$E,scan!$A:$B,2,0),"**")</f>
        <v>**</v>
      </c>
      <c r="B767" s="11" t="str">
        <f>IFERROR(VLOOKUP($E767,scan!A:C,3,0),"**")</f>
        <v>**</v>
      </c>
      <c r="C767" s="58">
        <v>766</v>
      </c>
    </row>
    <row r="768" spans="1:3" ht="14.25">
      <c r="A768" s="11" t="str">
        <f>IFERROR(VLOOKUP($E:$E,scan!$A:$B,2,0),"**")</f>
        <v>**</v>
      </c>
      <c r="B768" s="11" t="str">
        <f>IFERROR(VLOOKUP($E768,scan!A:C,3,0),"**")</f>
        <v>**</v>
      </c>
      <c r="C768" s="58">
        <v>767</v>
      </c>
    </row>
    <row r="769" spans="1:3" ht="14.25">
      <c r="A769" s="11" t="str">
        <f>IFERROR(VLOOKUP($E:$E,scan!$A:$B,2,0),"**")</f>
        <v>**</v>
      </c>
      <c r="B769" s="11" t="str">
        <f>IFERROR(VLOOKUP($E769,scan!A:C,3,0),"**")</f>
        <v>**</v>
      </c>
      <c r="C769" s="58">
        <v>768</v>
      </c>
    </row>
    <row r="770" spans="1:3" ht="14.25">
      <c r="A770" s="11" t="str">
        <f>IFERROR(VLOOKUP($E:$E,scan!$A:$B,2,0),"**")</f>
        <v>**</v>
      </c>
      <c r="B770" s="11" t="str">
        <f>IFERROR(VLOOKUP($E770,scan!A:C,3,0),"**")</f>
        <v>**</v>
      </c>
      <c r="C770" s="58">
        <v>769</v>
      </c>
    </row>
    <row r="771" spans="1:3" ht="14.25">
      <c r="A771" s="11" t="str">
        <f>IFERROR(VLOOKUP($E:$E,scan!$A:$B,2,0),"**")</f>
        <v>**</v>
      </c>
      <c r="B771" s="11" t="str">
        <f>IFERROR(VLOOKUP($E771,scan!A:C,3,0),"**")</f>
        <v>**</v>
      </c>
      <c r="C771" s="58">
        <v>770</v>
      </c>
    </row>
    <row r="772" spans="1:3" ht="14.25">
      <c r="A772" s="11" t="str">
        <f>IFERROR(VLOOKUP($E:$E,scan!$A:$B,2,0),"**")</f>
        <v>**</v>
      </c>
      <c r="B772" s="11" t="str">
        <f>IFERROR(VLOOKUP($E772,scan!A:C,3,0),"**")</f>
        <v>**</v>
      </c>
      <c r="C772" s="58">
        <v>771</v>
      </c>
    </row>
    <row r="773" spans="1:3" ht="14.25">
      <c r="A773" s="11" t="str">
        <f>IFERROR(VLOOKUP($E:$E,scan!$A:$B,2,0),"**")</f>
        <v>**</v>
      </c>
      <c r="B773" s="11" t="str">
        <f>IFERROR(VLOOKUP($E773,scan!A:C,3,0),"**")</f>
        <v>**</v>
      </c>
      <c r="C773" s="58">
        <v>772</v>
      </c>
    </row>
    <row r="774" spans="1:3" ht="14.25">
      <c r="A774" s="11" t="str">
        <f>IFERROR(VLOOKUP($E:$E,scan!$A:$B,2,0),"**")</f>
        <v>**</v>
      </c>
      <c r="B774" s="11" t="str">
        <f>IFERROR(VLOOKUP($E774,scan!A:C,3,0),"**")</f>
        <v>**</v>
      </c>
      <c r="C774" s="58">
        <v>773</v>
      </c>
    </row>
    <row r="775" spans="1:3" ht="14.25">
      <c r="A775" s="11" t="str">
        <f>IFERROR(VLOOKUP($E:$E,scan!$A:$B,2,0),"**")</f>
        <v>**</v>
      </c>
      <c r="B775" s="11" t="str">
        <f>IFERROR(VLOOKUP($E775,scan!A:C,3,0),"**")</f>
        <v>**</v>
      </c>
      <c r="C775" s="58">
        <v>774</v>
      </c>
    </row>
    <row r="776" spans="1:3" ht="14.25">
      <c r="A776" s="11" t="str">
        <f>IFERROR(VLOOKUP($E:$E,scan!$A:$B,2,0),"**")</f>
        <v>**</v>
      </c>
      <c r="B776" s="11" t="str">
        <f>IFERROR(VLOOKUP($E776,scan!A:C,3,0),"**")</f>
        <v>**</v>
      </c>
      <c r="C776" s="58">
        <v>775</v>
      </c>
    </row>
    <row r="777" spans="1:3" ht="14.25">
      <c r="A777" s="11" t="str">
        <f>IFERROR(VLOOKUP($E:$E,scan!$A:$B,2,0),"**")</f>
        <v>**</v>
      </c>
      <c r="B777" s="11" t="str">
        <f>IFERROR(VLOOKUP($E777,scan!A:C,3,0),"**")</f>
        <v>**</v>
      </c>
      <c r="C777" s="58">
        <v>776</v>
      </c>
    </row>
    <row r="778" spans="1:3" ht="14.25">
      <c r="A778" s="11" t="str">
        <f>IFERROR(VLOOKUP($E:$E,scan!$A:$B,2,0),"**")</f>
        <v>**</v>
      </c>
      <c r="B778" s="11" t="str">
        <f>IFERROR(VLOOKUP($E778,scan!A:C,3,0),"**")</f>
        <v>**</v>
      </c>
      <c r="C778" s="58">
        <v>777</v>
      </c>
    </row>
    <row r="779" spans="1:3" ht="14.25">
      <c r="A779" s="11" t="str">
        <f>IFERROR(VLOOKUP($E:$E,scan!$A:$B,2,0),"**")</f>
        <v>**</v>
      </c>
      <c r="B779" s="11" t="str">
        <f>IFERROR(VLOOKUP($E779,scan!A:C,3,0),"**")</f>
        <v>**</v>
      </c>
      <c r="C779" s="58">
        <v>778</v>
      </c>
    </row>
    <row r="780" spans="1:3" ht="14.25">
      <c r="A780" s="11" t="str">
        <f>IFERROR(VLOOKUP($E:$E,scan!$A:$B,2,0),"**")</f>
        <v>**</v>
      </c>
      <c r="B780" s="11" t="str">
        <f>IFERROR(VLOOKUP($E780,scan!A:C,3,0),"**")</f>
        <v>**</v>
      </c>
      <c r="C780" s="58">
        <v>779</v>
      </c>
    </row>
    <row r="781" spans="1:3" ht="14.25">
      <c r="A781" s="11" t="str">
        <f>IFERROR(VLOOKUP($E:$E,scan!$A:$B,2,0),"**")</f>
        <v>**</v>
      </c>
      <c r="B781" s="11" t="str">
        <f>IFERROR(VLOOKUP($E781,scan!A:C,3,0),"**")</f>
        <v>**</v>
      </c>
      <c r="C781" s="58">
        <v>780</v>
      </c>
    </row>
    <row r="782" spans="1:3" ht="14.25">
      <c r="A782" s="11" t="str">
        <f>IFERROR(VLOOKUP($E:$E,scan!$A:$B,2,0),"**")</f>
        <v>**</v>
      </c>
      <c r="B782" s="11" t="str">
        <f>IFERROR(VLOOKUP($E782,scan!A:C,3,0),"**")</f>
        <v>**</v>
      </c>
      <c r="C782" s="58">
        <v>781</v>
      </c>
    </row>
    <row r="783" spans="1:3" ht="14.25">
      <c r="A783" s="11" t="str">
        <f>IFERROR(VLOOKUP($E:$E,scan!$A:$B,2,0),"**")</f>
        <v>**</v>
      </c>
      <c r="B783" s="11" t="str">
        <f>IFERROR(VLOOKUP($E783,scan!A:C,3,0),"**")</f>
        <v>**</v>
      </c>
      <c r="C783" s="58">
        <v>782</v>
      </c>
    </row>
    <row r="784" spans="1:3" ht="14.25">
      <c r="A784" s="11" t="str">
        <f>IFERROR(VLOOKUP($E:$E,scan!$A:$B,2,0),"**")</f>
        <v>**</v>
      </c>
      <c r="B784" s="11" t="str">
        <f>IFERROR(VLOOKUP($E784,scan!A:C,3,0),"**")</f>
        <v>**</v>
      </c>
      <c r="C784" s="58">
        <v>783</v>
      </c>
    </row>
    <row r="785" spans="1:3" ht="14.25">
      <c r="A785" s="11" t="str">
        <f>IFERROR(VLOOKUP($E:$E,scan!$A:$B,2,0),"**")</f>
        <v>**</v>
      </c>
      <c r="B785" s="11" t="str">
        <f>IFERROR(VLOOKUP($E785,scan!A:C,3,0),"**")</f>
        <v>**</v>
      </c>
      <c r="C785" s="58">
        <v>784</v>
      </c>
    </row>
    <row r="786" spans="1:3" ht="14.25">
      <c r="A786" s="11" t="str">
        <f>IFERROR(VLOOKUP($E:$E,scan!$A:$B,2,0),"**")</f>
        <v>**</v>
      </c>
      <c r="B786" s="11" t="str">
        <f>IFERROR(VLOOKUP($E786,scan!A:C,3,0),"**")</f>
        <v>**</v>
      </c>
      <c r="C786" s="58">
        <v>785</v>
      </c>
    </row>
    <row r="787" spans="1:3" ht="14.25">
      <c r="A787" s="11" t="str">
        <f>IFERROR(VLOOKUP($E:$E,scan!$A:$B,2,0),"**")</f>
        <v>**</v>
      </c>
      <c r="B787" s="11" t="str">
        <f>IFERROR(VLOOKUP($E787,scan!A:C,3,0),"**")</f>
        <v>**</v>
      </c>
      <c r="C787" s="58">
        <v>786</v>
      </c>
    </row>
    <row r="788" spans="1:3" ht="14.25">
      <c r="A788" s="11" t="str">
        <f>IFERROR(VLOOKUP($E:$E,scan!$A:$B,2,0),"**")</f>
        <v>**</v>
      </c>
      <c r="B788" s="11" t="str">
        <f>IFERROR(VLOOKUP($E788,scan!A:C,3,0),"**")</f>
        <v>**</v>
      </c>
      <c r="C788" s="58">
        <v>787</v>
      </c>
    </row>
    <row r="789" spans="1:3" ht="14.25">
      <c r="A789" s="11" t="str">
        <f>IFERROR(VLOOKUP($E:$E,scan!$A:$B,2,0),"**")</f>
        <v>**</v>
      </c>
      <c r="B789" s="11" t="str">
        <f>IFERROR(VLOOKUP($E789,scan!A:C,3,0),"**")</f>
        <v>**</v>
      </c>
      <c r="C789" s="58">
        <v>788</v>
      </c>
    </row>
    <row r="790" spans="1:3" ht="14.25">
      <c r="A790" s="11" t="str">
        <f>IFERROR(VLOOKUP($E:$E,scan!$A:$B,2,0),"**")</f>
        <v>**</v>
      </c>
      <c r="B790" s="11" t="str">
        <f>IFERROR(VLOOKUP($E790,scan!A:C,3,0),"**")</f>
        <v>**</v>
      </c>
      <c r="C790" s="58">
        <v>789</v>
      </c>
    </row>
    <row r="791" spans="1:3" ht="14.25">
      <c r="A791" s="11" t="str">
        <f>IFERROR(VLOOKUP($E:$E,scan!$A:$B,2,0),"**")</f>
        <v>**</v>
      </c>
      <c r="B791" s="11" t="str">
        <f>IFERROR(VLOOKUP($E791,scan!A:C,3,0),"**")</f>
        <v>**</v>
      </c>
      <c r="C791" s="58">
        <v>790</v>
      </c>
    </row>
    <row r="792" spans="1:3" ht="14.25">
      <c r="A792" s="11" t="str">
        <f>IFERROR(VLOOKUP($E:$E,scan!$A:$B,2,0),"**")</f>
        <v>**</v>
      </c>
      <c r="B792" s="11" t="str">
        <f>IFERROR(VLOOKUP($E792,scan!A:C,3,0),"**")</f>
        <v>**</v>
      </c>
      <c r="C792" s="58">
        <v>791</v>
      </c>
    </row>
    <row r="793" spans="1:3" ht="14.25">
      <c r="A793" s="11" t="str">
        <f>IFERROR(VLOOKUP($E:$E,scan!$A:$B,2,0),"**")</f>
        <v>**</v>
      </c>
      <c r="B793" s="11" t="str">
        <f>IFERROR(VLOOKUP($E793,scan!A:C,3,0),"**")</f>
        <v>**</v>
      </c>
      <c r="C793" s="58">
        <v>792</v>
      </c>
    </row>
    <row r="794" spans="1:3" ht="14.25">
      <c r="A794" s="11" t="str">
        <f>IFERROR(VLOOKUP($E:$E,scan!$A:$B,2,0),"**")</f>
        <v>**</v>
      </c>
      <c r="B794" s="11" t="str">
        <f>IFERROR(VLOOKUP($E794,scan!A:C,3,0),"**")</f>
        <v>**</v>
      </c>
      <c r="C794" s="58">
        <v>793</v>
      </c>
    </row>
    <row r="795" spans="1:3" ht="14.25">
      <c r="A795" s="11" t="str">
        <f>IFERROR(VLOOKUP($E:$E,scan!$A:$B,2,0),"**")</f>
        <v>**</v>
      </c>
      <c r="B795" s="11" t="str">
        <f>IFERROR(VLOOKUP($E795,scan!A:C,3,0),"**")</f>
        <v>**</v>
      </c>
      <c r="C795" s="58">
        <v>794</v>
      </c>
    </row>
    <row r="796" spans="1:3" ht="14.25">
      <c r="A796" s="11" t="str">
        <f>IFERROR(VLOOKUP($E:$E,scan!$A:$B,2,0),"**")</f>
        <v>**</v>
      </c>
      <c r="B796" s="11" t="str">
        <f>IFERROR(VLOOKUP($E796,scan!A:C,3,0),"**")</f>
        <v>**</v>
      </c>
      <c r="C796" s="58">
        <v>795</v>
      </c>
    </row>
    <row r="797" spans="1:3" ht="14.25">
      <c r="A797" s="11" t="str">
        <f>IFERROR(VLOOKUP($E:$E,scan!$A:$B,2,0),"**")</f>
        <v>**</v>
      </c>
      <c r="B797" s="11" t="str">
        <f>IFERROR(VLOOKUP($E797,scan!A:C,3,0),"**")</f>
        <v>**</v>
      </c>
      <c r="C797" s="58">
        <v>796</v>
      </c>
    </row>
    <row r="798" spans="1:3" ht="14.25">
      <c r="A798" s="11" t="str">
        <f>IFERROR(VLOOKUP($E:$E,scan!$A:$B,2,0),"**")</f>
        <v>**</v>
      </c>
      <c r="B798" s="11" t="str">
        <f>IFERROR(VLOOKUP($E798,scan!A:C,3,0),"**")</f>
        <v>**</v>
      </c>
      <c r="C798" s="58">
        <v>797</v>
      </c>
    </row>
    <row r="799" spans="1:3" ht="14.25">
      <c r="A799" s="11" t="str">
        <f>IFERROR(VLOOKUP($E:$E,scan!$A:$B,2,0),"**")</f>
        <v>**</v>
      </c>
      <c r="B799" s="11" t="str">
        <f>IFERROR(VLOOKUP($E799,scan!A:C,3,0),"**")</f>
        <v>**</v>
      </c>
      <c r="C799" s="58">
        <v>798</v>
      </c>
    </row>
    <row r="800" spans="1:3" ht="14.25">
      <c r="A800" s="11" t="str">
        <f>IFERROR(VLOOKUP($E:$E,scan!$A:$B,2,0),"**")</f>
        <v>**</v>
      </c>
      <c r="B800" s="11" t="str">
        <f>IFERROR(VLOOKUP($E800,scan!A:C,3,0),"**")</f>
        <v>**</v>
      </c>
      <c r="C800" s="58">
        <v>799</v>
      </c>
    </row>
    <row r="801" spans="1:3" ht="14.25">
      <c r="A801" s="11" t="str">
        <f>IFERROR(VLOOKUP($E:$E,scan!$A:$B,2,0),"**")</f>
        <v>**</v>
      </c>
      <c r="B801" s="11" t="str">
        <f>IFERROR(VLOOKUP($E801,scan!A:C,3,0),"**")</f>
        <v>**</v>
      </c>
      <c r="C801" s="58">
        <v>800</v>
      </c>
    </row>
    <row r="802" spans="1:3" ht="14.25">
      <c r="A802" s="11" t="str">
        <f>IFERROR(VLOOKUP($E:$E,scan!$A:$B,2,0),"**")</f>
        <v>**</v>
      </c>
      <c r="B802" s="11" t="str">
        <f>IFERROR(VLOOKUP($E802,scan!A:C,3,0),"**")</f>
        <v>**</v>
      </c>
    </row>
  </sheetData>
  <sortState ref="A2:X802">
    <sortCondition ref="A2:A802"/>
  </sortState>
  <phoneticPr fontId="35" type="noConversion"/>
  <conditionalFormatting sqref="E2:E254">
    <cfRule type="duplicateValues" dxfId="338" priority="50" stopIfTrue="1"/>
    <cfRule type="duplicateValues" dxfId="337" priority="51" stopIfTrue="1"/>
    <cfRule type="duplicateValues" dxfId="336" priority="45" stopIfTrue="1"/>
    <cfRule type="duplicateValues" dxfId="335" priority="46" stopIfTrue="1"/>
    <cfRule type="duplicateValues" dxfId="334" priority="47" stopIfTrue="1"/>
    <cfRule type="duplicateValues" dxfId="333" priority="48" stopIfTrue="1"/>
    <cfRule type="duplicateValues" dxfId="332" priority="49" stopIfTrue="1"/>
  </conditionalFormatting>
  <conditionalFormatting sqref="E2:E184">
    <cfRule type="duplicateValues" dxfId="331" priority="4"/>
    <cfRule type="duplicateValues" dxfId="330" priority="5"/>
  </conditionalFormatting>
  <conditionalFormatting sqref="E2:E9">
    <cfRule type="duplicateValues" dxfId="329" priority="2"/>
  </conditionalFormatting>
  <conditionalFormatting sqref="E255:E448">
    <cfRule type="duplicateValues" dxfId="328" priority="79"/>
    <cfRule type="duplicateValues" dxfId="327" priority="80"/>
  </conditionalFormatting>
  <conditionalFormatting sqref="E255:E297">
    <cfRule type="duplicateValues" dxfId="326" priority="75" stopIfTrue="1"/>
    <cfRule type="duplicateValues" dxfId="325" priority="76" stopIfTrue="1"/>
    <cfRule type="duplicateValues" dxfId="324" priority="70" stopIfTrue="1"/>
    <cfRule type="duplicateValues" dxfId="323" priority="71" stopIfTrue="1"/>
    <cfRule type="duplicateValues" dxfId="322" priority="72" stopIfTrue="1"/>
    <cfRule type="duplicateValues" dxfId="321" priority="73" stopIfTrue="1"/>
    <cfRule type="duplicateValues" dxfId="320" priority="74" stopIfTrue="1"/>
  </conditionalFormatting>
  <conditionalFormatting sqref="E446:E448">
    <cfRule type="duplicateValues" dxfId="319" priority="68"/>
    <cfRule type="duplicateValues" dxfId="318" priority="69"/>
    <cfRule type="duplicateValues" dxfId="317" priority="61" stopIfTrue="1"/>
    <cfRule type="duplicateValues" dxfId="316" priority="62" stopIfTrue="1"/>
    <cfRule type="duplicateValues" dxfId="315" priority="63" stopIfTrue="1"/>
    <cfRule type="duplicateValues" dxfId="314" priority="64" stopIfTrue="1"/>
    <cfRule type="duplicateValues" dxfId="313" priority="65" stopIfTrue="1"/>
  </conditionalFormatting>
  <conditionalFormatting sqref="F2:F448">
    <cfRule type="duplicateValues" dxfId="312" priority="19"/>
  </conditionalFormatting>
  <conditionalFormatting sqref="F2:F254">
    <cfRule type="duplicateValues" dxfId="311" priority="16" stopIfTrue="1"/>
    <cfRule type="duplicateValues" dxfId="310" priority="17" stopIfTrue="1"/>
    <cfRule type="duplicateValues" dxfId="309" priority="10" stopIfTrue="1"/>
    <cfRule type="duplicateValues" dxfId="308" priority="11" stopIfTrue="1"/>
    <cfRule type="duplicateValues" dxfId="307" priority="12" stopIfTrue="1"/>
    <cfRule type="duplicateValues" dxfId="306" priority="13" stopIfTrue="1"/>
    <cfRule type="duplicateValues" dxfId="305" priority="14" stopIfTrue="1"/>
    <cfRule type="duplicateValues" dxfId="304" priority="15" stopIfTrue="1"/>
    <cfRule type="duplicateValues" dxfId="303" priority="9"/>
  </conditionalFormatting>
  <conditionalFormatting sqref="F2:F184">
    <cfRule type="duplicateValues" dxfId="302" priority="3"/>
  </conditionalFormatting>
  <conditionalFormatting sqref="F255:F448">
    <cfRule type="duplicateValues" dxfId="301" priority="18"/>
  </conditionalFormatting>
  <conditionalFormatting sqref="L2:L254">
    <cfRule type="duplicateValues" dxfId="300" priority="99"/>
  </conditionalFormatting>
  <conditionalFormatting sqref="L3:L4">
    <cfRule type="duplicateValues" dxfId="299" priority="100"/>
  </conditionalFormatting>
  <conditionalFormatting sqref="L255:L582">
    <cfRule type="duplicateValues" dxfId="298" priority="8"/>
  </conditionalFormatting>
  <conditionalFormatting sqref="M2:M254">
    <cfRule type="duplicateValues" dxfId="297" priority="82"/>
  </conditionalFormatting>
  <conditionalFormatting sqref="M255:M582">
    <cfRule type="duplicateValues" dxfId="296" priority="7"/>
  </conditionalFormatting>
  <conditionalFormatting sqref="N2:N254">
    <cfRule type="duplicateValues" dxfId="295" priority="81"/>
  </conditionalFormatting>
  <conditionalFormatting sqref="N255:N582">
    <cfRule type="duplicateValues" dxfId="294" priority="6"/>
  </conditionalFormatting>
  <conditionalFormatting sqref="E2:E33">
    <cfRule type="duplicateValues" dxfId="293" priority="1"/>
  </conditionalFormatting>
  <pageMargins left="0.69930555555555596" right="0.69930555555555596" top="0.75" bottom="0.75" header="0.3" footer="0.3"/>
  <legacyDrawing r:id="rId1"/>
</worksheet>
</file>

<file path=xl/worksheets/sheet4.xml><?xml version="1.0" encoding="utf-8"?>
<worksheet xmlns="http://schemas.openxmlformats.org/spreadsheetml/2006/main" xmlns:r="http://schemas.openxmlformats.org/officeDocument/2006/relationships">
  <dimension ref="A1:XCI848"/>
  <sheetViews>
    <sheetView workbookViewId="0">
      <selection activeCell="A2" sqref="A2"/>
    </sheetView>
  </sheetViews>
  <sheetFormatPr defaultColWidth="8.25" defaultRowHeight="14.25"/>
  <cols>
    <col min="1" max="3" width="8.25" style="24"/>
    <col min="4" max="4" width="3.375" style="24" customWidth="1"/>
    <col min="5" max="5" width="3.75" style="24" customWidth="1"/>
    <col min="6" max="6" width="19.375" style="25" customWidth="1"/>
    <col min="7" max="7" width="21.125" style="25" customWidth="1"/>
    <col min="8" max="8" width="14.375" style="24" customWidth="1"/>
    <col min="9" max="9" width="14.625" style="24" customWidth="1"/>
    <col min="10" max="10" width="23.375" style="24" customWidth="1"/>
    <col min="11" max="11" width="8.875" style="24" customWidth="1"/>
    <col min="12" max="12" width="6.375" style="26" customWidth="1"/>
    <col min="13" max="13" width="16.875" style="26" customWidth="1"/>
    <col min="14" max="14" width="56.375" style="26" customWidth="1"/>
    <col min="15" max="15" width="3.25" style="24" customWidth="1"/>
    <col min="16" max="16" width="3.125" style="24" customWidth="1"/>
    <col min="17" max="17" width="4.875" style="25" customWidth="1"/>
    <col min="18" max="18" width="6.625" style="27" customWidth="1"/>
    <col min="19" max="19" width="9.625" style="27" customWidth="1"/>
    <col min="20" max="20" width="5" style="24" customWidth="1"/>
    <col min="21" max="21" width="35.75" style="24" customWidth="1"/>
    <col min="22" max="22" width="30.375" style="24" customWidth="1"/>
    <col min="23" max="23" width="9.625" style="28" customWidth="1"/>
    <col min="24" max="24" width="29.625" style="24" customWidth="1"/>
    <col min="25" max="25" width="5.875" style="24" customWidth="1"/>
    <col min="26" max="27" width="9.625" style="29" customWidth="1"/>
    <col min="28" max="28" width="5" style="24" customWidth="1"/>
    <col min="29" max="29" width="9" style="24" customWidth="1"/>
    <col min="30" max="30" width="11.875" style="24" customWidth="1"/>
    <col min="31" max="31" width="9.625" style="24" customWidth="1"/>
    <col min="32" max="33" width="5.875" style="24" customWidth="1"/>
    <col min="34" max="35" width="9.625" style="30" customWidth="1"/>
    <col min="36" max="16310" width="8.25" style="24"/>
    <col min="16311" max="16311" width="6.375" style="24" customWidth="1"/>
    <col min="16312" max="16384" width="8.25" style="24"/>
  </cols>
  <sheetData>
    <row r="1" spans="1:35 16311:16311" s="23" customFormat="1" ht="57">
      <c r="A1" s="11" t="s">
        <v>24</v>
      </c>
      <c r="B1" s="11" t="s">
        <v>25</v>
      </c>
      <c r="C1" s="11" t="s">
        <v>6</v>
      </c>
      <c r="D1" s="23" t="s">
        <v>48</v>
      </c>
      <c r="E1" s="31" t="s">
        <v>49</v>
      </c>
      <c r="F1" s="32" t="s">
        <v>50</v>
      </c>
      <c r="G1" s="33" t="s">
        <v>51</v>
      </c>
      <c r="H1" s="34" t="s">
        <v>52</v>
      </c>
      <c r="I1" s="40" t="s">
        <v>53</v>
      </c>
      <c r="J1" s="40" t="s">
        <v>54</v>
      </c>
      <c r="K1" s="40" t="s">
        <v>55</v>
      </c>
      <c r="L1" s="41" t="s">
        <v>56</v>
      </c>
      <c r="M1" s="42" t="s">
        <v>57</v>
      </c>
      <c r="N1" s="42" t="s">
        <v>58</v>
      </c>
      <c r="O1" s="43" t="s">
        <v>59</v>
      </c>
      <c r="P1" s="44" t="s">
        <v>60</v>
      </c>
      <c r="Q1" s="48" t="s">
        <v>61</v>
      </c>
      <c r="R1" s="49" t="s">
        <v>62</v>
      </c>
      <c r="S1" s="49" t="s">
        <v>63</v>
      </c>
      <c r="T1" s="50" t="s">
        <v>64</v>
      </c>
      <c r="U1" s="51" t="s">
        <v>65</v>
      </c>
      <c r="V1" s="51" t="s">
        <v>66</v>
      </c>
      <c r="W1" s="52" t="s">
        <v>67</v>
      </c>
      <c r="X1" s="50" t="s">
        <v>68</v>
      </c>
      <c r="Y1" s="50" t="s">
        <v>69</v>
      </c>
      <c r="Z1" s="54" t="s">
        <v>70</v>
      </c>
      <c r="AA1" s="54" t="s">
        <v>71</v>
      </c>
      <c r="AB1" s="50" t="s">
        <v>64</v>
      </c>
      <c r="AC1" s="51" t="s">
        <v>72</v>
      </c>
      <c r="AD1" s="51" t="s">
        <v>73</v>
      </c>
      <c r="AE1" s="52" t="s">
        <v>67</v>
      </c>
      <c r="AF1" s="50" t="s">
        <v>74</v>
      </c>
      <c r="AG1" s="50" t="s">
        <v>75</v>
      </c>
      <c r="AH1" s="55" t="s">
        <v>70</v>
      </c>
      <c r="AI1" s="55" t="s">
        <v>71</v>
      </c>
      <c r="XCI1" s="23">
        <f>COLUMN()</f>
        <v>16311</v>
      </c>
    </row>
    <row r="2" spans="1:35 16311:16311" ht="15.75">
      <c r="A2" s="11" t="str">
        <f>IFERROR(VLOOKUP($G:$G,scan!$A:$B,2,0),"**")</f>
        <v>**</v>
      </c>
      <c r="B2" s="11" t="str">
        <f>IFERROR(VLOOKUP($G2,scan!A:C,3,0),"**")</f>
        <v>**</v>
      </c>
      <c r="C2" s="24">
        <v>1</v>
      </c>
      <c r="F2" s="19"/>
      <c r="G2" s="19"/>
      <c r="H2" s="24" t="s">
        <v>76</v>
      </c>
      <c r="I2" s="21">
        <v>6042070338</v>
      </c>
      <c r="J2" s="21" t="s">
        <v>77</v>
      </c>
      <c r="K2" s="24" t="s">
        <v>78</v>
      </c>
      <c r="L2" s="45" t="e">
        <f>VLOOKUP(G2,Input!C:Q,12,FALSE)</f>
        <v>#N/A</v>
      </c>
      <c r="M2" s="46" t="e">
        <f>VLOOKUP(G2,Input!C:Q,15,FALSE)</f>
        <v>#N/A</v>
      </c>
      <c r="N2" s="47" t="e">
        <f>VLOOKUP(G2,Input!C:Q,14,FALSE)</f>
        <v>#N/A</v>
      </c>
      <c r="Q2" s="25">
        <v>1</v>
      </c>
      <c r="R2" s="53" t="e">
        <f>VLOOKUP(G2,Input!C:H,5,FALSE)</f>
        <v>#N/A</v>
      </c>
      <c r="T2" s="24">
        <v>1</v>
      </c>
      <c r="U2" s="24" t="str">
        <f t="shared" ref="U2:U65" si="0">CONCATENATE(AC2,",",C2,",",B2,",",G2)</f>
        <v>1,1,**,</v>
      </c>
      <c r="AC2" s="24">
        <v>1</v>
      </c>
      <c r="AD2" s="24">
        <v>1</v>
      </c>
    </row>
    <row r="3" spans="1:35 16311:16311" ht="15.75">
      <c r="A3" s="11" t="str">
        <f>IFERROR(VLOOKUP($G:$G,scan!$A:$B,2,0),"**")</f>
        <v>**</v>
      </c>
      <c r="B3" s="11" t="str">
        <f>IFERROR(VLOOKUP($G3,scan!A:C,3,0),"**")</f>
        <v>**</v>
      </c>
      <c r="C3" s="24">
        <v>2</v>
      </c>
      <c r="F3" s="19"/>
      <c r="G3" s="19"/>
      <c r="H3" s="24" t="s">
        <v>76</v>
      </c>
      <c r="I3" s="21">
        <v>6042070338</v>
      </c>
      <c r="J3" s="21" t="s">
        <v>77</v>
      </c>
      <c r="K3" s="24" t="s">
        <v>78</v>
      </c>
      <c r="L3" s="45" t="e">
        <f>VLOOKUP(G3,Input!C:Q,12,FALSE)</f>
        <v>#N/A</v>
      </c>
      <c r="M3" s="46" t="e">
        <f>VLOOKUP(G3,Input!C:Q,15,FALSE)</f>
        <v>#N/A</v>
      </c>
      <c r="N3" s="47" t="e">
        <f>VLOOKUP(G3,Input!C:Q,14,FALSE)</f>
        <v>#N/A</v>
      </c>
      <c r="Q3" s="25">
        <v>1</v>
      </c>
      <c r="R3" s="53" t="e">
        <f>VLOOKUP(G3,Input!C:H,5,FALSE)</f>
        <v>#N/A</v>
      </c>
      <c r="T3" s="24">
        <v>1</v>
      </c>
      <c r="U3" s="24" t="str">
        <f t="shared" si="0"/>
        <v>2,2,**,</v>
      </c>
      <c r="AC3" s="24">
        <v>2</v>
      </c>
      <c r="AD3" s="24">
        <v>2</v>
      </c>
    </row>
    <row r="4" spans="1:35 16311:16311" ht="15.75">
      <c r="A4" s="11" t="str">
        <f>IFERROR(VLOOKUP($G:$G,scan!$A:$B,2,0),"**")</f>
        <v>**</v>
      </c>
      <c r="B4" s="11" t="str">
        <f>IFERROR(VLOOKUP($G4,scan!A:C,3,0),"**")</f>
        <v>**</v>
      </c>
      <c r="C4" s="24">
        <v>3</v>
      </c>
      <c r="F4" s="19"/>
      <c r="G4" s="19"/>
      <c r="H4" s="24" t="s">
        <v>76</v>
      </c>
      <c r="I4" s="21">
        <v>6042070338</v>
      </c>
      <c r="J4" s="21" t="s">
        <v>77</v>
      </c>
      <c r="K4" s="24" t="s">
        <v>78</v>
      </c>
      <c r="L4" s="45" t="e">
        <f>VLOOKUP(G4,Input!C:Q,12,FALSE)</f>
        <v>#N/A</v>
      </c>
      <c r="M4" s="46" t="e">
        <f>VLOOKUP(G4,Input!C:Q,15,FALSE)</f>
        <v>#N/A</v>
      </c>
      <c r="N4" s="47" t="e">
        <f>VLOOKUP(G4,Input!C:Q,14,FALSE)</f>
        <v>#N/A</v>
      </c>
      <c r="Q4" s="25">
        <v>1</v>
      </c>
      <c r="R4" s="53" t="e">
        <f>VLOOKUP(G4,Input!C:H,5,FALSE)</f>
        <v>#N/A</v>
      </c>
      <c r="T4" s="24">
        <v>1</v>
      </c>
      <c r="U4" s="24" t="str">
        <f t="shared" si="0"/>
        <v>3,3,**,</v>
      </c>
      <c r="AC4" s="24">
        <v>3</v>
      </c>
      <c r="AD4" s="24">
        <v>3</v>
      </c>
    </row>
    <row r="5" spans="1:35 16311:16311" ht="15.75">
      <c r="A5" s="11" t="str">
        <f>IFERROR(VLOOKUP($G:$G,scan!$A:$B,2,0),"**")</f>
        <v>**</v>
      </c>
      <c r="B5" s="11" t="str">
        <f>IFERROR(VLOOKUP($G5,scan!A:C,3,0),"**")</f>
        <v>**</v>
      </c>
      <c r="C5" s="24">
        <v>4</v>
      </c>
      <c r="F5" s="19"/>
      <c r="G5" s="19"/>
      <c r="H5" s="24" t="s">
        <v>76</v>
      </c>
      <c r="I5" s="21">
        <v>6042070338</v>
      </c>
      <c r="J5" s="21" t="s">
        <v>77</v>
      </c>
      <c r="K5" s="24" t="s">
        <v>78</v>
      </c>
      <c r="L5" s="45" t="e">
        <f>VLOOKUP(G5,Input!C:Q,12,FALSE)</f>
        <v>#N/A</v>
      </c>
      <c r="M5" s="46" t="e">
        <f>VLOOKUP(G5,Input!C:Q,15,FALSE)</f>
        <v>#N/A</v>
      </c>
      <c r="N5" s="47" t="e">
        <f>VLOOKUP(G5,Input!C:Q,14,FALSE)</f>
        <v>#N/A</v>
      </c>
      <c r="Q5" s="25">
        <v>1</v>
      </c>
      <c r="R5" s="53" t="e">
        <f>VLOOKUP(G5,Input!C:H,5,FALSE)</f>
        <v>#N/A</v>
      </c>
      <c r="T5" s="24">
        <v>1</v>
      </c>
      <c r="U5" s="24" t="str">
        <f t="shared" si="0"/>
        <v>4,4,**,</v>
      </c>
      <c r="AC5" s="24">
        <v>4</v>
      </c>
      <c r="AD5" s="24">
        <v>4</v>
      </c>
    </row>
    <row r="6" spans="1:35 16311:16311" ht="15.75">
      <c r="A6" s="11" t="str">
        <f>IFERROR(VLOOKUP($G:$G,scan!$A:$B,2,0),"**")</f>
        <v>**</v>
      </c>
      <c r="B6" s="11" t="str">
        <f>IFERROR(VLOOKUP($G6,scan!A:C,3,0),"**")</f>
        <v>**</v>
      </c>
      <c r="C6" s="24">
        <v>5</v>
      </c>
      <c r="F6" s="19"/>
      <c r="G6" s="19"/>
      <c r="H6" s="24" t="s">
        <v>76</v>
      </c>
      <c r="I6" s="21">
        <v>6042070338</v>
      </c>
      <c r="J6" s="21" t="s">
        <v>77</v>
      </c>
      <c r="K6" s="24" t="s">
        <v>78</v>
      </c>
      <c r="L6" s="45" t="e">
        <f>VLOOKUP(G6,Input!C:Q,12,FALSE)</f>
        <v>#N/A</v>
      </c>
      <c r="M6" s="46" t="e">
        <f>VLOOKUP(G6,Input!C:Q,15,FALSE)</f>
        <v>#N/A</v>
      </c>
      <c r="N6" s="47" t="e">
        <f>VLOOKUP(G6,Input!C:Q,14,FALSE)</f>
        <v>#N/A</v>
      </c>
      <c r="Q6" s="25">
        <v>1</v>
      </c>
      <c r="R6" s="53" t="e">
        <f>VLOOKUP(G6,Input!C:H,5,FALSE)</f>
        <v>#N/A</v>
      </c>
      <c r="T6" s="24">
        <v>1</v>
      </c>
      <c r="U6" s="24" t="str">
        <f t="shared" si="0"/>
        <v>5,5,**,</v>
      </c>
      <c r="AC6" s="24">
        <v>5</v>
      </c>
      <c r="AD6" s="24">
        <v>5</v>
      </c>
    </row>
    <row r="7" spans="1:35 16311:16311" ht="15.75">
      <c r="A7" s="11" t="str">
        <f>IFERROR(VLOOKUP($G:$G,scan!$A:$B,2,0),"**")</f>
        <v>**</v>
      </c>
      <c r="B7" s="11" t="str">
        <f>IFERROR(VLOOKUP($G7,scan!A:C,3,0),"**")</f>
        <v>**</v>
      </c>
      <c r="C7" s="24">
        <v>6</v>
      </c>
      <c r="F7" s="19"/>
      <c r="G7" s="19"/>
      <c r="H7" s="24" t="s">
        <v>76</v>
      </c>
      <c r="I7" s="21">
        <v>6042070338</v>
      </c>
      <c r="J7" s="21" t="s">
        <v>77</v>
      </c>
      <c r="K7" s="24" t="s">
        <v>78</v>
      </c>
      <c r="L7" s="45" t="e">
        <f>VLOOKUP(G7,Input!C:Q,12,FALSE)</f>
        <v>#N/A</v>
      </c>
      <c r="M7" s="46" t="e">
        <f>VLOOKUP(G7,Input!C:Q,15,FALSE)</f>
        <v>#N/A</v>
      </c>
      <c r="N7" s="47" t="e">
        <f>VLOOKUP(G7,Input!C:Q,14,FALSE)</f>
        <v>#N/A</v>
      </c>
      <c r="Q7" s="25">
        <v>1</v>
      </c>
      <c r="R7" s="53" t="e">
        <f>VLOOKUP(G7,Input!C:H,5,FALSE)</f>
        <v>#N/A</v>
      </c>
      <c r="T7" s="24">
        <v>1</v>
      </c>
      <c r="U7" s="24" t="str">
        <f t="shared" si="0"/>
        <v>6,6,**,</v>
      </c>
      <c r="AC7" s="24">
        <v>6</v>
      </c>
      <c r="AD7" s="24">
        <v>6</v>
      </c>
    </row>
    <row r="8" spans="1:35 16311:16311" ht="15.75">
      <c r="A8" s="11" t="str">
        <f>IFERROR(VLOOKUP($G:$G,scan!$A:$B,2,0),"**")</f>
        <v>**</v>
      </c>
      <c r="B8" s="11" t="str">
        <f>IFERROR(VLOOKUP($G8,scan!A:C,3,0),"**")</f>
        <v>**</v>
      </c>
      <c r="C8" s="24">
        <v>7</v>
      </c>
      <c r="F8" s="19"/>
      <c r="G8" s="19"/>
      <c r="H8" s="24" t="s">
        <v>76</v>
      </c>
      <c r="I8" s="21">
        <v>6042070338</v>
      </c>
      <c r="J8" s="21" t="s">
        <v>77</v>
      </c>
      <c r="K8" s="24" t="s">
        <v>78</v>
      </c>
      <c r="L8" s="45" t="e">
        <f>VLOOKUP(G8,Input!C:Q,12,FALSE)</f>
        <v>#N/A</v>
      </c>
      <c r="M8" s="46" t="e">
        <f>VLOOKUP(G8,Input!C:Q,15,FALSE)</f>
        <v>#N/A</v>
      </c>
      <c r="N8" s="47" t="e">
        <f>VLOOKUP(G8,Input!C:Q,14,FALSE)</f>
        <v>#N/A</v>
      </c>
      <c r="Q8" s="25">
        <v>1</v>
      </c>
      <c r="R8" s="53" t="e">
        <f>VLOOKUP(G8,Input!C:H,5,FALSE)</f>
        <v>#N/A</v>
      </c>
      <c r="T8" s="24">
        <v>1</v>
      </c>
      <c r="U8" s="24" t="str">
        <f t="shared" si="0"/>
        <v>7,7,**,</v>
      </c>
      <c r="AC8" s="24">
        <v>7</v>
      </c>
      <c r="AD8" s="24">
        <v>7</v>
      </c>
    </row>
    <row r="9" spans="1:35 16311:16311" ht="15.75">
      <c r="A9" s="11" t="str">
        <f>IFERROR(VLOOKUP($G:$G,scan!$A:$B,2,0),"**")</f>
        <v>**</v>
      </c>
      <c r="B9" s="11" t="str">
        <f>IFERROR(VLOOKUP($G9,scan!A:C,3,0),"**")</f>
        <v>**</v>
      </c>
      <c r="C9" s="24">
        <v>8</v>
      </c>
      <c r="F9" s="19"/>
      <c r="G9" s="19"/>
      <c r="H9" s="24" t="s">
        <v>76</v>
      </c>
      <c r="I9" s="21">
        <v>6042070338</v>
      </c>
      <c r="J9" s="21" t="s">
        <v>77</v>
      </c>
      <c r="K9" s="24" t="s">
        <v>78</v>
      </c>
      <c r="L9" s="45" t="e">
        <f>VLOOKUP(G9,Input!C:Q,12,FALSE)</f>
        <v>#N/A</v>
      </c>
      <c r="M9" s="46" t="e">
        <f>VLOOKUP(G9,Input!C:Q,15,FALSE)</f>
        <v>#N/A</v>
      </c>
      <c r="N9" s="47" t="e">
        <f>VLOOKUP(G9,Input!C:Q,14,FALSE)</f>
        <v>#N/A</v>
      </c>
      <c r="Q9" s="25">
        <v>1</v>
      </c>
      <c r="R9" s="53" t="e">
        <f>VLOOKUP(G9,Input!C:H,5,FALSE)</f>
        <v>#N/A</v>
      </c>
      <c r="T9" s="24">
        <v>1</v>
      </c>
      <c r="U9" s="24" t="str">
        <f t="shared" si="0"/>
        <v>8,8,**,</v>
      </c>
      <c r="AC9" s="24">
        <v>8</v>
      </c>
      <c r="AD9" s="24">
        <v>8</v>
      </c>
    </row>
    <row r="10" spans="1:35 16311:16311" ht="15.75">
      <c r="A10" s="11" t="str">
        <f>IFERROR(VLOOKUP($G:$G,scan!$A:$B,2,0),"**")</f>
        <v>**</v>
      </c>
      <c r="B10" s="11" t="str">
        <f>IFERROR(VLOOKUP($G10,scan!A:C,3,0),"**")</f>
        <v>**</v>
      </c>
      <c r="C10" s="24">
        <v>9</v>
      </c>
      <c r="F10" s="35"/>
      <c r="G10" s="36"/>
      <c r="H10" s="24" t="s">
        <v>76</v>
      </c>
      <c r="I10" s="21">
        <v>6042070338</v>
      </c>
      <c r="J10" s="21" t="s">
        <v>77</v>
      </c>
      <c r="K10" s="24" t="s">
        <v>78</v>
      </c>
      <c r="L10" s="45" t="e">
        <f>VLOOKUP(G10,Input!C:Q,12,FALSE)</f>
        <v>#N/A</v>
      </c>
      <c r="M10" s="46" t="e">
        <f>VLOOKUP(G10,Input!C:Q,15,FALSE)</f>
        <v>#N/A</v>
      </c>
      <c r="N10" s="47" t="e">
        <f>VLOOKUP(G10,Input!C:Q,14,FALSE)</f>
        <v>#N/A</v>
      </c>
      <c r="Q10" s="25">
        <v>1</v>
      </c>
      <c r="R10" s="53" t="e">
        <f>VLOOKUP(G10,Input!C:H,5,FALSE)</f>
        <v>#N/A</v>
      </c>
      <c r="T10" s="24">
        <v>1</v>
      </c>
      <c r="U10" s="24" t="str">
        <f t="shared" si="0"/>
        <v>9,9,**,</v>
      </c>
      <c r="AC10" s="24">
        <v>9</v>
      </c>
      <c r="AD10" s="24">
        <v>9</v>
      </c>
    </row>
    <row r="11" spans="1:35 16311:16311" ht="15.75">
      <c r="A11" s="11" t="str">
        <f>IFERROR(VLOOKUP($G:$G,scan!$A:$B,2,0),"**")</f>
        <v>**</v>
      </c>
      <c r="B11" s="11" t="str">
        <f>IFERROR(VLOOKUP($G11,scan!A:C,3,0),"**")</f>
        <v>**</v>
      </c>
      <c r="C11" s="24">
        <v>10</v>
      </c>
      <c r="F11" s="35"/>
      <c r="G11" s="37"/>
      <c r="H11" s="24" t="s">
        <v>76</v>
      </c>
      <c r="I11" s="21">
        <v>6042070338</v>
      </c>
      <c r="J11" s="21" t="s">
        <v>77</v>
      </c>
      <c r="K11" s="24" t="s">
        <v>78</v>
      </c>
      <c r="L11" s="45" t="e">
        <f>VLOOKUP(G11,Input!C:Q,12,FALSE)</f>
        <v>#N/A</v>
      </c>
      <c r="M11" s="46" t="e">
        <f>VLOOKUP(G11,Input!C:Q,15,FALSE)</f>
        <v>#N/A</v>
      </c>
      <c r="N11" s="47" t="e">
        <f>VLOOKUP(G11,Input!C:Q,14,FALSE)</f>
        <v>#N/A</v>
      </c>
      <c r="Q11" s="25">
        <v>1</v>
      </c>
      <c r="R11" s="53" t="e">
        <f>VLOOKUP(G11,Input!C:H,5,FALSE)</f>
        <v>#N/A</v>
      </c>
      <c r="T11" s="24">
        <v>1</v>
      </c>
      <c r="U11" s="24" t="str">
        <f t="shared" si="0"/>
        <v>10,10,**,</v>
      </c>
      <c r="AC11" s="24">
        <v>10</v>
      </c>
      <c r="AD11" s="24">
        <v>10</v>
      </c>
    </row>
    <row r="12" spans="1:35 16311:16311" ht="15.75">
      <c r="A12" s="11" t="str">
        <f>IFERROR(VLOOKUP($G:$G,scan!$A:$B,2,0),"**")</f>
        <v>**</v>
      </c>
      <c r="B12" s="11" t="str">
        <f>IFERROR(VLOOKUP($G12,scan!A:C,3,0),"**")</f>
        <v>**</v>
      </c>
      <c r="C12" s="24">
        <v>11</v>
      </c>
      <c r="F12" s="38"/>
      <c r="G12" s="39"/>
      <c r="H12" s="24" t="s">
        <v>76</v>
      </c>
      <c r="I12" s="21">
        <v>6042070338</v>
      </c>
      <c r="J12" s="21" t="s">
        <v>77</v>
      </c>
      <c r="K12" s="24" t="s">
        <v>78</v>
      </c>
      <c r="L12" s="45" t="e">
        <f>VLOOKUP(G12,Input!C:Q,12,FALSE)</f>
        <v>#N/A</v>
      </c>
      <c r="M12" s="46" t="e">
        <f>VLOOKUP(G12,Input!C:Q,15,FALSE)</f>
        <v>#N/A</v>
      </c>
      <c r="N12" s="47" t="e">
        <f>VLOOKUP(G12,Input!C:Q,14,FALSE)</f>
        <v>#N/A</v>
      </c>
      <c r="Q12" s="25">
        <v>1</v>
      </c>
      <c r="R12" s="53" t="e">
        <f>VLOOKUP(G12,Input!C:H,5,FALSE)</f>
        <v>#N/A</v>
      </c>
      <c r="T12" s="24">
        <v>1</v>
      </c>
      <c r="U12" s="24" t="str">
        <f t="shared" si="0"/>
        <v>11,11,**,</v>
      </c>
      <c r="AC12" s="24">
        <v>11</v>
      </c>
      <c r="AD12" s="24">
        <v>11</v>
      </c>
    </row>
    <row r="13" spans="1:35 16311:16311" ht="15.75">
      <c r="A13" s="11" t="str">
        <f>IFERROR(VLOOKUP($G:$G,scan!$A:$B,2,0),"**")</f>
        <v>**</v>
      </c>
      <c r="B13" s="11" t="str">
        <f>IFERROR(VLOOKUP($G13,scan!A:C,3,0),"**")</f>
        <v>**</v>
      </c>
      <c r="C13" s="24">
        <v>12</v>
      </c>
      <c r="F13" s="38"/>
      <c r="G13" s="39"/>
      <c r="H13" s="24" t="s">
        <v>76</v>
      </c>
      <c r="I13" s="21">
        <v>6042070338</v>
      </c>
      <c r="J13" s="21" t="s">
        <v>77</v>
      </c>
      <c r="K13" s="24" t="s">
        <v>78</v>
      </c>
      <c r="L13" s="45" t="e">
        <f>VLOOKUP(G13,Input!C:Q,12,FALSE)</f>
        <v>#N/A</v>
      </c>
      <c r="M13" s="46" t="e">
        <f>VLOOKUP(G13,Input!C:Q,15,FALSE)</f>
        <v>#N/A</v>
      </c>
      <c r="N13" s="47" t="e">
        <f>VLOOKUP(G13,Input!C:Q,14,FALSE)</f>
        <v>#N/A</v>
      </c>
      <c r="Q13" s="25">
        <v>1</v>
      </c>
      <c r="R13" s="53" t="e">
        <f>VLOOKUP(G13,Input!C:H,5,FALSE)</f>
        <v>#N/A</v>
      </c>
      <c r="T13" s="24">
        <v>1</v>
      </c>
      <c r="U13" s="24" t="str">
        <f t="shared" si="0"/>
        <v>12,12,**,</v>
      </c>
      <c r="AC13" s="24">
        <v>12</v>
      </c>
      <c r="AD13" s="24">
        <v>12</v>
      </c>
    </row>
    <row r="14" spans="1:35 16311:16311" ht="15.75">
      <c r="A14" s="11" t="str">
        <f>IFERROR(VLOOKUP($G:$G,scan!$A:$B,2,0),"**")</f>
        <v>**</v>
      </c>
      <c r="B14" s="11" t="str">
        <f>IFERROR(VLOOKUP($G14,scan!A:C,3,0),"**")</f>
        <v>**</v>
      </c>
      <c r="C14" s="24">
        <v>13</v>
      </c>
      <c r="F14" s="38"/>
      <c r="G14" s="37"/>
      <c r="H14" s="24" t="s">
        <v>76</v>
      </c>
      <c r="I14" s="21">
        <v>6042070338</v>
      </c>
      <c r="J14" s="21" t="s">
        <v>77</v>
      </c>
      <c r="K14" s="24" t="s">
        <v>78</v>
      </c>
      <c r="L14" s="45" t="e">
        <f>VLOOKUP(G14,Input!C:Q,12,FALSE)</f>
        <v>#N/A</v>
      </c>
      <c r="M14" s="46" t="e">
        <f>VLOOKUP(G14,Input!C:Q,15,FALSE)</f>
        <v>#N/A</v>
      </c>
      <c r="N14" s="47" t="e">
        <f>VLOOKUP(G14,Input!C:Q,14,FALSE)</f>
        <v>#N/A</v>
      </c>
      <c r="Q14" s="25">
        <v>1</v>
      </c>
      <c r="R14" s="53" t="e">
        <f>VLOOKUP(G14,Input!C:H,5,FALSE)</f>
        <v>#N/A</v>
      </c>
      <c r="T14" s="24">
        <v>1</v>
      </c>
      <c r="U14" s="24" t="str">
        <f t="shared" si="0"/>
        <v>13,13,**,</v>
      </c>
      <c r="AC14" s="24">
        <v>13</v>
      </c>
      <c r="AD14" s="24">
        <v>13</v>
      </c>
    </row>
    <row r="15" spans="1:35 16311:16311" ht="15.75">
      <c r="A15" s="11" t="str">
        <f>IFERROR(VLOOKUP($G:$G,scan!$A:$B,2,0),"**")</f>
        <v>**</v>
      </c>
      <c r="B15" s="11" t="str">
        <f>IFERROR(VLOOKUP($G15,scan!A:C,3,0),"**")</f>
        <v>**</v>
      </c>
      <c r="C15" s="24">
        <v>14</v>
      </c>
      <c r="F15" s="38"/>
      <c r="G15" s="37"/>
      <c r="H15" s="24" t="s">
        <v>76</v>
      </c>
      <c r="I15" s="21">
        <v>6042070338</v>
      </c>
      <c r="J15" s="21" t="s">
        <v>77</v>
      </c>
      <c r="K15" s="24" t="s">
        <v>78</v>
      </c>
      <c r="L15" s="45" t="e">
        <f>VLOOKUP(G15,Input!C:Q,12,FALSE)</f>
        <v>#N/A</v>
      </c>
      <c r="M15" s="46" t="e">
        <f>VLOOKUP(G15,Input!C:Q,15,FALSE)</f>
        <v>#N/A</v>
      </c>
      <c r="N15" s="47" t="e">
        <f>VLOOKUP(G15,Input!C:Q,14,FALSE)</f>
        <v>#N/A</v>
      </c>
      <c r="Q15" s="25">
        <v>1</v>
      </c>
      <c r="R15" s="53" t="e">
        <f>VLOOKUP(G15,Input!C:H,5,FALSE)</f>
        <v>#N/A</v>
      </c>
      <c r="T15" s="24">
        <v>1</v>
      </c>
      <c r="U15" s="24" t="str">
        <f t="shared" si="0"/>
        <v>14,14,**,</v>
      </c>
      <c r="AC15" s="24">
        <v>14</v>
      </c>
      <c r="AD15" s="24">
        <v>14</v>
      </c>
    </row>
    <row r="16" spans="1:35 16311:16311" ht="15.75">
      <c r="A16" s="11" t="str">
        <f>IFERROR(VLOOKUP($G:$G,scan!$A:$B,2,0),"**")</f>
        <v>**</v>
      </c>
      <c r="B16" s="11" t="str">
        <f>IFERROR(VLOOKUP($G16,scan!A:C,3,0),"**")</f>
        <v>**</v>
      </c>
      <c r="C16" s="24">
        <v>15</v>
      </c>
      <c r="F16" s="38"/>
      <c r="G16" s="36"/>
      <c r="H16" s="24" t="s">
        <v>76</v>
      </c>
      <c r="I16" s="21">
        <v>6042070338</v>
      </c>
      <c r="J16" s="21" t="s">
        <v>77</v>
      </c>
      <c r="K16" s="24" t="s">
        <v>78</v>
      </c>
      <c r="L16" s="45" t="e">
        <f>VLOOKUP(G16,Input!C:Q,12,FALSE)</f>
        <v>#N/A</v>
      </c>
      <c r="M16" s="46" t="e">
        <f>VLOOKUP(G16,Input!C:Q,15,FALSE)</f>
        <v>#N/A</v>
      </c>
      <c r="N16" s="47" t="e">
        <f>VLOOKUP(G16,Input!C:Q,14,FALSE)</f>
        <v>#N/A</v>
      </c>
      <c r="Q16" s="25">
        <v>1</v>
      </c>
      <c r="R16" s="53" t="e">
        <f>VLOOKUP(G16,Input!C:H,5,FALSE)</f>
        <v>#N/A</v>
      </c>
      <c r="T16" s="24">
        <v>1</v>
      </c>
      <c r="U16" s="24" t="str">
        <f t="shared" si="0"/>
        <v>15,15,**,</v>
      </c>
      <c r="AC16" s="24">
        <v>15</v>
      </c>
      <c r="AD16" s="24">
        <v>15</v>
      </c>
    </row>
    <row r="17" spans="1:30" ht="15.75">
      <c r="A17" s="11" t="str">
        <f>IFERROR(VLOOKUP($G:$G,scan!$A:$B,2,0),"**")</f>
        <v>**</v>
      </c>
      <c r="B17" s="11" t="str">
        <f>IFERROR(VLOOKUP($G17,scan!A:C,3,0),"**")</f>
        <v>**</v>
      </c>
      <c r="C17" s="24">
        <v>16</v>
      </c>
      <c r="F17" s="38"/>
      <c r="G17" s="36"/>
      <c r="H17" s="24" t="s">
        <v>76</v>
      </c>
      <c r="I17" s="21">
        <v>6042070338</v>
      </c>
      <c r="J17" s="21" t="s">
        <v>77</v>
      </c>
      <c r="K17" s="24" t="s">
        <v>78</v>
      </c>
      <c r="L17" s="45" t="e">
        <f>VLOOKUP(G17,Input!C:Q,12,FALSE)</f>
        <v>#N/A</v>
      </c>
      <c r="M17" s="46" t="e">
        <f>VLOOKUP(G17,Input!C:Q,15,FALSE)</f>
        <v>#N/A</v>
      </c>
      <c r="N17" s="47" t="e">
        <f>VLOOKUP(G17,Input!C:Q,14,FALSE)</f>
        <v>#N/A</v>
      </c>
      <c r="Q17" s="25">
        <v>1</v>
      </c>
      <c r="R17" s="53" t="e">
        <f>VLOOKUP(G17,Input!C:H,5,FALSE)</f>
        <v>#N/A</v>
      </c>
      <c r="T17" s="24">
        <v>1</v>
      </c>
      <c r="U17" s="24" t="str">
        <f t="shared" si="0"/>
        <v>16,16,**,</v>
      </c>
      <c r="AC17" s="24">
        <v>16</v>
      </c>
      <c r="AD17" s="24">
        <v>16</v>
      </c>
    </row>
    <row r="18" spans="1:30" ht="15.75">
      <c r="A18" s="11" t="str">
        <f>IFERROR(VLOOKUP($G:$G,scan!$A:$B,2,0),"**")</f>
        <v>**</v>
      </c>
      <c r="B18" s="11" t="str">
        <f>IFERROR(VLOOKUP($G18,scan!A:C,3,0),"**")</f>
        <v>**</v>
      </c>
      <c r="C18" s="24">
        <v>17</v>
      </c>
      <c r="F18" s="38"/>
      <c r="G18" s="36"/>
      <c r="H18" s="24" t="s">
        <v>76</v>
      </c>
      <c r="I18" s="21">
        <v>6042070338</v>
      </c>
      <c r="J18" s="21" t="s">
        <v>77</v>
      </c>
      <c r="K18" s="24" t="s">
        <v>78</v>
      </c>
      <c r="L18" s="45" t="e">
        <f>VLOOKUP(G18,Input!C:Q,12,FALSE)</f>
        <v>#N/A</v>
      </c>
      <c r="M18" s="46" t="e">
        <f>VLOOKUP(G18,Input!C:Q,15,FALSE)</f>
        <v>#N/A</v>
      </c>
      <c r="N18" s="47" t="e">
        <f>VLOOKUP(G18,Input!C:Q,14,FALSE)</f>
        <v>#N/A</v>
      </c>
      <c r="Q18" s="25">
        <v>1</v>
      </c>
      <c r="R18" s="53" t="e">
        <f>VLOOKUP(G18,Input!C:H,5,FALSE)</f>
        <v>#N/A</v>
      </c>
      <c r="T18" s="24">
        <v>1</v>
      </c>
      <c r="U18" s="24" t="str">
        <f t="shared" si="0"/>
        <v>17,17,**,</v>
      </c>
      <c r="AC18" s="24">
        <v>17</v>
      </c>
      <c r="AD18" s="24">
        <v>17</v>
      </c>
    </row>
    <row r="19" spans="1:30" ht="15.75">
      <c r="A19" s="11" t="str">
        <f>IFERROR(VLOOKUP($G:$G,scan!$A:$B,2,0),"**")</f>
        <v>**</v>
      </c>
      <c r="B19" s="11" t="str">
        <f>IFERROR(VLOOKUP($G19,scan!A:C,3,0),"**")</f>
        <v>**</v>
      </c>
      <c r="C19" s="24">
        <v>18</v>
      </c>
      <c r="F19" s="38"/>
      <c r="G19" s="36"/>
      <c r="H19" s="24" t="s">
        <v>76</v>
      </c>
      <c r="I19" s="21">
        <v>6042070338</v>
      </c>
      <c r="J19" s="21" t="s">
        <v>77</v>
      </c>
      <c r="K19" s="24" t="s">
        <v>78</v>
      </c>
      <c r="L19" s="45" t="e">
        <f>VLOOKUP(G19,Input!C:Q,12,FALSE)</f>
        <v>#N/A</v>
      </c>
      <c r="M19" s="46" t="e">
        <f>VLOOKUP(G19,Input!C:Q,15,FALSE)</f>
        <v>#N/A</v>
      </c>
      <c r="N19" s="47" t="e">
        <f>VLOOKUP(G19,Input!C:Q,14,FALSE)</f>
        <v>#N/A</v>
      </c>
      <c r="Q19" s="25">
        <v>1</v>
      </c>
      <c r="R19" s="53" t="e">
        <f>VLOOKUP(G19,Input!C:H,5,FALSE)</f>
        <v>#N/A</v>
      </c>
      <c r="T19" s="24">
        <v>1</v>
      </c>
      <c r="U19" s="24" t="str">
        <f t="shared" si="0"/>
        <v>18,18,**,</v>
      </c>
      <c r="AC19" s="24">
        <v>18</v>
      </c>
      <c r="AD19" s="24">
        <v>18</v>
      </c>
    </row>
    <row r="20" spans="1:30" ht="15.75">
      <c r="A20" s="11" t="str">
        <f>IFERROR(VLOOKUP($G:$G,scan!$A:$B,2,0),"**")</f>
        <v>**</v>
      </c>
      <c r="B20" s="11" t="str">
        <f>IFERROR(VLOOKUP($G20,scan!A:C,3,0),"**")</f>
        <v>**</v>
      </c>
      <c r="C20" s="24">
        <v>19</v>
      </c>
      <c r="F20" s="38"/>
      <c r="G20" s="39"/>
      <c r="H20" s="24" t="s">
        <v>76</v>
      </c>
      <c r="I20" s="21">
        <v>6042070338</v>
      </c>
      <c r="J20" s="21" t="s">
        <v>77</v>
      </c>
      <c r="K20" s="24" t="s">
        <v>78</v>
      </c>
      <c r="L20" s="45" t="e">
        <f>VLOOKUP(G20,Input!C:Q,12,FALSE)</f>
        <v>#N/A</v>
      </c>
      <c r="M20" s="46" t="e">
        <f>VLOOKUP(G20,Input!C:Q,15,FALSE)</f>
        <v>#N/A</v>
      </c>
      <c r="N20" s="47" t="e">
        <f>VLOOKUP(G20,Input!C:Q,14,FALSE)</f>
        <v>#N/A</v>
      </c>
      <c r="Q20" s="25">
        <v>1</v>
      </c>
      <c r="R20" s="53" t="e">
        <f>VLOOKUP(G20,Input!C:H,5,FALSE)</f>
        <v>#N/A</v>
      </c>
      <c r="T20" s="24">
        <v>1</v>
      </c>
      <c r="U20" s="24" t="str">
        <f t="shared" si="0"/>
        <v>19,19,**,</v>
      </c>
      <c r="AC20" s="24">
        <v>19</v>
      </c>
      <c r="AD20" s="24">
        <v>19</v>
      </c>
    </row>
    <row r="21" spans="1:30" ht="15.75">
      <c r="A21" s="11" t="str">
        <f>IFERROR(VLOOKUP($G:$G,scan!$A:$B,2,0),"**")</f>
        <v>**</v>
      </c>
      <c r="B21" s="11" t="str">
        <f>IFERROR(VLOOKUP($G21,scan!A:C,3,0),"**")</f>
        <v>**</v>
      </c>
      <c r="C21" s="24">
        <v>20</v>
      </c>
      <c r="F21" s="38"/>
      <c r="G21" s="36"/>
      <c r="H21" s="24" t="s">
        <v>76</v>
      </c>
      <c r="I21" s="21">
        <v>6042070338</v>
      </c>
      <c r="J21" s="21" t="s">
        <v>77</v>
      </c>
      <c r="K21" s="24" t="s">
        <v>78</v>
      </c>
      <c r="L21" s="45" t="e">
        <f>VLOOKUP(G21,Input!C:Q,12,FALSE)</f>
        <v>#N/A</v>
      </c>
      <c r="M21" s="46" t="e">
        <f>VLOOKUP(G21,Input!C:Q,15,FALSE)</f>
        <v>#N/A</v>
      </c>
      <c r="N21" s="47" t="e">
        <f>VLOOKUP(G21,Input!C:Q,14,FALSE)</f>
        <v>#N/A</v>
      </c>
      <c r="Q21" s="25">
        <v>1</v>
      </c>
      <c r="R21" s="53" t="e">
        <f>VLOOKUP(G21,Input!C:H,5,FALSE)</f>
        <v>#N/A</v>
      </c>
      <c r="T21" s="24">
        <v>1</v>
      </c>
      <c r="U21" s="24" t="str">
        <f t="shared" si="0"/>
        <v>20,20,**,</v>
      </c>
      <c r="AC21" s="24">
        <v>20</v>
      </c>
      <c r="AD21" s="24">
        <v>20</v>
      </c>
    </row>
    <row r="22" spans="1:30" ht="15.75">
      <c r="A22" s="11" t="str">
        <f>IFERROR(VLOOKUP($G:$G,scan!$A:$B,2,0),"**")</f>
        <v>**</v>
      </c>
      <c r="B22" s="11" t="str">
        <f>IFERROR(VLOOKUP($G22,scan!A:C,3,0),"**")</f>
        <v>**</v>
      </c>
      <c r="C22" s="24">
        <v>21</v>
      </c>
      <c r="F22" s="38"/>
      <c r="G22" s="39"/>
      <c r="H22" s="24" t="s">
        <v>76</v>
      </c>
      <c r="I22" s="21">
        <v>6042070338</v>
      </c>
      <c r="J22" s="21" t="s">
        <v>77</v>
      </c>
      <c r="K22" s="24" t="s">
        <v>78</v>
      </c>
      <c r="L22" s="45" t="e">
        <f>VLOOKUP(G22,Input!C:Q,12,FALSE)</f>
        <v>#N/A</v>
      </c>
      <c r="M22" s="46" t="e">
        <f>VLOOKUP(G22,Input!C:Q,15,FALSE)</f>
        <v>#N/A</v>
      </c>
      <c r="N22" s="47" t="e">
        <f>VLOOKUP(G22,Input!C:Q,14,FALSE)</f>
        <v>#N/A</v>
      </c>
      <c r="Q22" s="25">
        <v>1</v>
      </c>
      <c r="R22" s="53" t="e">
        <f>VLOOKUP(G22,Input!C:H,5,FALSE)</f>
        <v>#N/A</v>
      </c>
      <c r="T22" s="24">
        <v>1</v>
      </c>
      <c r="U22" s="24" t="str">
        <f t="shared" si="0"/>
        <v>21,21,**,</v>
      </c>
      <c r="AC22" s="24">
        <v>21</v>
      </c>
      <c r="AD22" s="24">
        <v>21</v>
      </c>
    </row>
    <row r="23" spans="1:30" ht="15.75">
      <c r="A23" s="11" t="str">
        <f>IFERROR(VLOOKUP($G:$G,scan!$A:$B,2,0),"**")</f>
        <v>**</v>
      </c>
      <c r="B23" s="11" t="str">
        <f>IFERROR(VLOOKUP($G23,scan!A:C,3,0),"**")</f>
        <v>**</v>
      </c>
      <c r="C23" s="24">
        <v>22</v>
      </c>
      <c r="F23" s="38"/>
      <c r="G23" s="39"/>
      <c r="H23" s="24" t="s">
        <v>76</v>
      </c>
      <c r="I23" s="21">
        <v>6042070338</v>
      </c>
      <c r="J23" s="21" t="s">
        <v>77</v>
      </c>
      <c r="K23" s="24" t="s">
        <v>78</v>
      </c>
      <c r="L23" s="45" t="e">
        <f>VLOOKUP(G23,Input!C:Q,12,FALSE)</f>
        <v>#N/A</v>
      </c>
      <c r="M23" s="46" t="e">
        <f>VLOOKUP(G23,Input!C:Q,15,FALSE)</f>
        <v>#N/A</v>
      </c>
      <c r="N23" s="47" t="e">
        <f>VLOOKUP(G23,Input!C:Q,14,FALSE)</f>
        <v>#N/A</v>
      </c>
      <c r="Q23" s="25">
        <v>1</v>
      </c>
      <c r="R23" s="53" t="e">
        <f>VLOOKUP(G23,Input!C:H,5,FALSE)</f>
        <v>#N/A</v>
      </c>
      <c r="T23" s="24">
        <v>1</v>
      </c>
      <c r="U23" s="24" t="str">
        <f t="shared" si="0"/>
        <v>22,22,**,</v>
      </c>
      <c r="AC23" s="24">
        <v>22</v>
      </c>
      <c r="AD23" s="24">
        <v>22</v>
      </c>
    </row>
    <row r="24" spans="1:30" ht="15.75">
      <c r="A24" s="11" t="str">
        <f>IFERROR(VLOOKUP($G:$G,scan!$A:$B,2,0),"**")</f>
        <v>**</v>
      </c>
      <c r="B24" s="11" t="str">
        <f>IFERROR(VLOOKUP($G24,scan!A:C,3,0),"**")</f>
        <v>**</v>
      </c>
      <c r="C24" s="24">
        <v>23</v>
      </c>
      <c r="F24" s="38"/>
      <c r="G24" s="36"/>
      <c r="H24" s="24" t="s">
        <v>76</v>
      </c>
      <c r="I24" s="21">
        <v>6042070338</v>
      </c>
      <c r="J24" s="21" t="s">
        <v>77</v>
      </c>
      <c r="K24" s="24" t="s">
        <v>78</v>
      </c>
      <c r="L24" s="45" t="e">
        <f>VLOOKUP(G24,Input!C:Q,12,FALSE)</f>
        <v>#N/A</v>
      </c>
      <c r="M24" s="46" t="e">
        <f>VLOOKUP(G24,Input!C:Q,15,FALSE)</f>
        <v>#N/A</v>
      </c>
      <c r="N24" s="47" t="e">
        <f>VLOOKUP(G24,Input!C:Q,14,FALSE)</f>
        <v>#N/A</v>
      </c>
      <c r="Q24" s="25">
        <v>1</v>
      </c>
      <c r="R24" s="53" t="e">
        <f>VLOOKUP(G24,Input!C:H,5,FALSE)</f>
        <v>#N/A</v>
      </c>
      <c r="T24" s="24">
        <v>1</v>
      </c>
      <c r="U24" s="24" t="str">
        <f t="shared" si="0"/>
        <v>23,23,**,</v>
      </c>
      <c r="AC24" s="24">
        <v>23</v>
      </c>
      <c r="AD24" s="24">
        <v>23</v>
      </c>
    </row>
    <row r="25" spans="1:30" ht="15.75">
      <c r="A25" s="11" t="str">
        <f>IFERROR(VLOOKUP($G:$G,scan!$A:$B,2,0),"**")</f>
        <v>**</v>
      </c>
      <c r="B25" s="11" t="str">
        <f>IFERROR(VLOOKUP($G25,scan!A:C,3,0),"**")</f>
        <v>**</v>
      </c>
      <c r="C25" s="24">
        <v>24</v>
      </c>
      <c r="F25" s="38"/>
      <c r="G25" s="36"/>
      <c r="H25" s="24" t="s">
        <v>76</v>
      </c>
      <c r="I25" s="21">
        <v>6042070338</v>
      </c>
      <c r="J25" s="21" t="s">
        <v>77</v>
      </c>
      <c r="K25" s="24" t="s">
        <v>78</v>
      </c>
      <c r="L25" s="45" t="e">
        <f>VLOOKUP(G25,Input!C:Q,12,FALSE)</f>
        <v>#N/A</v>
      </c>
      <c r="M25" s="46" t="e">
        <f>VLOOKUP(G25,Input!C:Q,15,FALSE)</f>
        <v>#N/A</v>
      </c>
      <c r="N25" s="47" t="e">
        <f>VLOOKUP(G25,Input!C:Q,14,FALSE)</f>
        <v>#N/A</v>
      </c>
      <c r="Q25" s="25">
        <v>1</v>
      </c>
      <c r="R25" s="53" t="e">
        <f>VLOOKUP(G25,Input!C:H,5,FALSE)</f>
        <v>#N/A</v>
      </c>
      <c r="T25" s="24">
        <v>1</v>
      </c>
      <c r="U25" s="24" t="str">
        <f t="shared" si="0"/>
        <v>24,24,**,</v>
      </c>
      <c r="AC25" s="24">
        <v>24</v>
      </c>
      <c r="AD25" s="24">
        <v>24</v>
      </c>
    </row>
    <row r="26" spans="1:30" ht="15.75">
      <c r="A26" s="11" t="str">
        <f>IFERROR(VLOOKUP($G:$G,scan!$A:$B,2,0),"**")</f>
        <v>**</v>
      </c>
      <c r="B26" s="11" t="str">
        <f>IFERROR(VLOOKUP($G26,scan!A:C,3,0),"**")</f>
        <v>**</v>
      </c>
      <c r="C26" s="24">
        <v>25</v>
      </c>
      <c r="F26" s="38"/>
      <c r="G26" s="36"/>
      <c r="H26" s="24" t="s">
        <v>76</v>
      </c>
      <c r="I26" s="21">
        <v>6042070338</v>
      </c>
      <c r="J26" s="21" t="s">
        <v>77</v>
      </c>
      <c r="K26" s="24" t="s">
        <v>78</v>
      </c>
      <c r="L26" s="45" t="e">
        <f>VLOOKUP(G26,Input!C:Q,12,FALSE)</f>
        <v>#N/A</v>
      </c>
      <c r="M26" s="46" t="e">
        <f>VLOOKUP(G26,Input!C:Q,15,FALSE)</f>
        <v>#N/A</v>
      </c>
      <c r="N26" s="47" t="e">
        <f>VLOOKUP(G26,Input!C:Q,14,FALSE)</f>
        <v>#N/A</v>
      </c>
      <c r="Q26" s="25">
        <v>1</v>
      </c>
      <c r="R26" s="53" t="e">
        <f>VLOOKUP(G26,Input!C:H,5,FALSE)</f>
        <v>#N/A</v>
      </c>
      <c r="T26" s="24">
        <v>1</v>
      </c>
      <c r="U26" s="24" t="str">
        <f t="shared" si="0"/>
        <v>25,25,**,</v>
      </c>
      <c r="AC26" s="24">
        <v>25</v>
      </c>
      <c r="AD26" s="24">
        <v>25</v>
      </c>
    </row>
    <row r="27" spans="1:30" ht="15.75">
      <c r="A27" s="11" t="str">
        <f>IFERROR(VLOOKUP($G:$G,scan!$A:$B,2,0),"**")</f>
        <v>**</v>
      </c>
      <c r="B27" s="11" t="str">
        <f>IFERROR(VLOOKUP($G27,scan!A:C,3,0),"**")</f>
        <v>**</v>
      </c>
      <c r="C27" s="24">
        <v>26</v>
      </c>
      <c r="F27" s="38"/>
      <c r="G27" s="39"/>
      <c r="H27" s="24" t="s">
        <v>76</v>
      </c>
      <c r="I27" s="21">
        <v>6042070338</v>
      </c>
      <c r="J27" s="21" t="s">
        <v>77</v>
      </c>
      <c r="K27" s="24" t="s">
        <v>78</v>
      </c>
      <c r="L27" s="45" t="e">
        <f>VLOOKUP(G27,Input!C:Q,12,FALSE)</f>
        <v>#N/A</v>
      </c>
      <c r="M27" s="46" t="e">
        <f>VLOOKUP(G27,Input!C:Q,15,FALSE)</f>
        <v>#N/A</v>
      </c>
      <c r="N27" s="47" t="e">
        <f>VLOOKUP(G27,Input!C:Q,14,FALSE)</f>
        <v>#N/A</v>
      </c>
      <c r="Q27" s="25">
        <v>1</v>
      </c>
      <c r="R27" s="53" t="e">
        <f>VLOOKUP(G27,Input!C:H,5,FALSE)</f>
        <v>#N/A</v>
      </c>
      <c r="T27" s="24">
        <v>1</v>
      </c>
      <c r="U27" s="24" t="str">
        <f t="shared" si="0"/>
        <v>26,26,**,</v>
      </c>
      <c r="AC27" s="24">
        <v>26</v>
      </c>
      <c r="AD27" s="24">
        <v>26</v>
      </c>
    </row>
    <row r="28" spans="1:30" ht="15.75">
      <c r="A28" s="11" t="str">
        <f>IFERROR(VLOOKUP($G:$G,scan!$A:$B,2,0),"**")</f>
        <v>**</v>
      </c>
      <c r="B28" s="11" t="str">
        <f>IFERROR(VLOOKUP($G28,scan!A:C,3,0),"**")</f>
        <v>**</v>
      </c>
      <c r="C28" s="24">
        <v>27</v>
      </c>
      <c r="F28" s="38"/>
      <c r="G28" s="39"/>
      <c r="H28" s="24" t="s">
        <v>76</v>
      </c>
      <c r="I28" s="21">
        <v>6042070338</v>
      </c>
      <c r="J28" s="21" t="s">
        <v>77</v>
      </c>
      <c r="K28" s="24" t="s">
        <v>78</v>
      </c>
      <c r="L28" s="45" t="e">
        <f>VLOOKUP(G28,Input!C:Q,12,FALSE)</f>
        <v>#N/A</v>
      </c>
      <c r="M28" s="46" t="e">
        <f>VLOOKUP(G28,Input!C:Q,15,FALSE)</f>
        <v>#N/A</v>
      </c>
      <c r="N28" s="47" t="e">
        <f>VLOOKUP(G28,Input!C:Q,14,FALSE)</f>
        <v>#N/A</v>
      </c>
      <c r="Q28" s="25">
        <v>1</v>
      </c>
      <c r="R28" s="53" t="e">
        <f>VLOOKUP(G28,Input!C:H,5,FALSE)</f>
        <v>#N/A</v>
      </c>
      <c r="T28" s="24">
        <v>1</v>
      </c>
      <c r="U28" s="24" t="str">
        <f t="shared" si="0"/>
        <v>27,27,**,</v>
      </c>
      <c r="AC28" s="24">
        <v>27</v>
      </c>
      <c r="AD28" s="24">
        <v>27</v>
      </c>
    </row>
    <row r="29" spans="1:30" ht="15.75">
      <c r="A29" s="11" t="str">
        <f>IFERROR(VLOOKUP($G:$G,scan!$A:$B,2,0),"**")</f>
        <v>**</v>
      </c>
      <c r="B29" s="11" t="str">
        <f>IFERROR(VLOOKUP($G29,scan!A:C,3,0),"**")</f>
        <v>**</v>
      </c>
      <c r="C29" s="24">
        <v>28</v>
      </c>
      <c r="F29" s="38"/>
      <c r="G29" s="17"/>
      <c r="H29" s="24" t="s">
        <v>76</v>
      </c>
      <c r="I29" s="21">
        <v>6042070338</v>
      </c>
      <c r="J29" s="21" t="s">
        <v>77</v>
      </c>
      <c r="K29" s="24" t="s">
        <v>78</v>
      </c>
      <c r="L29" s="45" t="e">
        <f>VLOOKUP(G29,Input!C:Q,12,FALSE)</f>
        <v>#N/A</v>
      </c>
      <c r="M29" s="46" t="e">
        <f>VLOOKUP(G29,Input!C:Q,15,FALSE)</f>
        <v>#N/A</v>
      </c>
      <c r="N29" s="47" t="e">
        <f>VLOOKUP(G29,Input!C:Q,14,FALSE)</f>
        <v>#N/A</v>
      </c>
      <c r="Q29" s="25">
        <v>1</v>
      </c>
      <c r="R29" s="53" t="e">
        <f>VLOOKUP(G29,Input!C:H,5,FALSE)</f>
        <v>#N/A</v>
      </c>
      <c r="T29" s="24">
        <v>1</v>
      </c>
      <c r="U29" s="24" t="str">
        <f t="shared" si="0"/>
        <v>28,28,**,</v>
      </c>
      <c r="AC29" s="24">
        <v>28</v>
      </c>
      <c r="AD29" s="24">
        <v>28</v>
      </c>
    </row>
    <row r="30" spans="1:30" ht="15.75">
      <c r="A30" s="11" t="str">
        <f>IFERROR(VLOOKUP($G:$G,scan!$A:$B,2,0),"**")</f>
        <v>**</v>
      </c>
      <c r="B30" s="11" t="str">
        <f>IFERROR(VLOOKUP($G30,scan!A:C,3,0),"**")</f>
        <v>**</v>
      </c>
      <c r="C30" s="24">
        <v>29</v>
      </c>
      <c r="F30" s="38"/>
      <c r="G30" s="17"/>
      <c r="H30" s="24" t="s">
        <v>76</v>
      </c>
      <c r="I30" s="21">
        <v>6042070338</v>
      </c>
      <c r="J30" s="21" t="s">
        <v>77</v>
      </c>
      <c r="K30" s="24" t="s">
        <v>78</v>
      </c>
      <c r="L30" s="45" t="e">
        <f>VLOOKUP(G30,Input!C:Q,12,FALSE)</f>
        <v>#N/A</v>
      </c>
      <c r="M30" s="46" t="e">
        <f>VLOOKUP(G30,Input!C:Q,15,FALSE)</f>
        <v>#N/A</v>
      </c>
      <c r="N30" s="47" t="e">
        <f>VLOOKUP(G30,Input!C:Q,14,FALSE)</f>
        <v>#N/A</v>
      </c>
      <c r="Q30" s="25">
        <v>1</v>
      </c>
      <c r="R30" s="53" t="e">
        <f>VLOOKUP(G30,Input!C:H,5,FALSE)</f>
        <v>#N/A</v>
      </c>
      <c r="T30" s="24">
        <v>1</v>
      </c>
      <c r="U30" s="24" t="str">
        <f t="shared" si="0"/>
        <v>29,29,**,</v>
      </c>
      <c r="AC30" s="24">
        <v>29</v>
      </c>
      <c r="AD30" s="24">
        <v>29</v>
      </c>
    </row>
    <row r="31" spans="1:30" ht="15.75">
      <c r="A31" s="11" t="str">
        <f>IFERROR(VLOOKUP($G:$G,scan!$A:$B,2,0),"**")</f>
        <v>**</v>
      </c>
      <c r="B31" s="11" t="str">
        <f>IFERROR(VLOOKUP($G31,scan!A:C,3,0),"**")</f>
        <v>**</v>
      </c>
      <c r="C31" s="24">
        <v>30</v>
      </c>
      <c r="F31" s="38"/>
      <c r="G31" s="17"/>
      <c r="H31" s="24" t="s">
        <v>76</v>
      </c>
      <c r="I31" s="21">
        <v>6042070338</v>
      </c>
      <c r="J31" s="21" t="s">
        <v>77</v>
      </c>
      <c r="K31" s="24" t="s">
        <v>78</v>
      </c>
      <c r="L31" s="45" t="e">
        <f>VLOOKUP(G31,Input!C:Q,12,FALSE)</f>
        <v>#N/A</v>
      </c>
      <c r="M31" s="46" t="e">
        <f>VLOOKUP(G31,Input!C:Q,15,FALSE)</f>
        <v>#N/A</v>
      </c>
      <c r="N31" s="47" t="e">
        <f>VLOOKUP(G31,Input!C:Q,14,FALSE)</f>
        <v>#N/A</v>
      </c>
      <c r="Q31" s="25">
        <v>1</v>
      </c>
      <c r="R31" s="53" t="e">
        <f>VLOOKUP(G31,Input!C:H,5,FALSE)</f>
        <v>#N/A</v>
      </c>
      <c r="T31" s="24">
        <v>1</v>
      </c>
      <c r="U31" s="24" t="str">
        <f t="shared" si="0"/>
        <v>30,30,**,</v>
      </c>
      <c r="AC31" s="24">
        <v>30</v>
      </c>
      <c r="AD31" s="24">
        <v>30</v>
      </c>
    </row>
    <row r="32" spans="1:30" ht="15.75">
      <c r="A32" s="11" t="str">
        <f>IFERROR(VLOOKUP($G:$G,scan!$A:$B,2,0),"**")</f>
        <v>**</v>
      </c>
      <c r="B32" s="11" t="str">
        <f>IFERROR(VLOOKUP($G32,scan!A:C,3,0),"**")</f>
        <v>**</v>
      </c>
      <c r="C32" s="24">
        <v>31</v>
      </c>
      <c r="F32" s="38"/>
      <c r="G32" s="17"/>
      <c r="H32" s="24" t="s">
        <v>76</v>
      </c>
      <c r="I32" s="21">
        <v>6042070338</v>
      </c>
      <c r="J32" s="21" t="s">
        <v>77</v>
      </c>
      <c r="K32" s="24" t="s">
        <v>78</v>
      </c>
      <c r="L32" s="45" t="e">
        <f>VLOOKUP(G32,Input!C:Q,12,FALSE)</f>
        <v>#N/A</v>
      </c>
      <c r="M32" s="46" t="e">
        <f>VLOOKUP(G32,Input!C:Q,15,FALSE)</f>
        <v>#N/A</v>
      </c>
      <c r="N32" s="47" t="e">
        <f>VLOOKUP(G32,Input!C:Q,14,FALSE)</f>
        <v>#N/A</v>
      </c>
      <c r="Q32" s="25">
        <v>1</v>
      </c>
      <c r="R32" s="53" t="e">
        <f>VLOOKUP(G32,Input!C:H,5,FALSE)</f>
        <v>#N/A</v>
      </c>
      <c r="T32" s="24">
        <v>1</v>
      </c>
      <c r="U32" s="24" t="str">
        <f t="shared" si="0"/>
        <v>31,31,**,</v>
      </c>
      <c r="AC32" s="24">
        <v>31</v>
      </c>
      <c r="AD32" s="24">
        <v>31</v>
      </c>
    </row>
    <row r="33" spans="1:30" ht="15.75">
      <c r="A33" s="11" t="str">
        <f>IFERROR(VLOOKUP($G:$G,scan!$A:$B,2,0),"**")</f>
        <v>**</v>
      </c>
      <c r="B33" s="11" t="str">
        <f>IFERROR(VLOOKUP($G33,scan!A:C,3,0),"**")</f>
        <v>**</v>
      </c>
      <c r="C33" s="24">
        <v>32</v>
      </c>
      <c r="F33" s="38"/>
      <c r="G33" s="17"/>
      <c r="H33" s="24" t="s">
        <v>76</v>
      </c>
      <c r="I33" s="21">
        <v>6042070338</v>
      </c>
      <c r="J33" s="21" t="s">
        <v>77</v>
      </c>
      <c r="K33" s="24" t="s">
        <v>78</v>
      </c>
      <c r="L33" s="45" t="e">
        <f>VLOOKUP(G33,Input!C:Q,12,FALSE)</f>
        <v>#N/A</v>
      </c>
      <c r="M33" s="46" t="e">
        <f>VLOOKUP(G33,Input!C:Q,15,FALSE)</f>
        <v>#N/A</v>
      </c>
      <c r="N33" s="47" t="e">
        <f>VLOOKUP(G33,Input!C:Q,14,FALSE)</f>
        <v>#N/A</v>
      </c>
      <c r="Q33" s="25">
        <v>1</v>
      </c>
      <c r="R33" s="53" t="e">
        <f>VLOOKUP(G33,Input!C:H,5,FALSE)</f>
        <v>#N/A</v>
      </c>
      <c r="T33" s="24">
        <v>1</v>
      </c>
      <c r="U33" s="24" t="str">
        <f t="shared" si="0"/>
        <v>32,32,**,</v>
      </c>
      <c r="AC33" s="24">
        <v>32</v>
      </c>
      <c r="AD33" s="24">
        <v>32</v>
      </c>
    </row>
    <row r="34" spans="1:30" ht="15.75">
      <c r="A34" s="11" t="str">
        <f>IFERROR(VLOOKUP($G:$G,scan!$A:$B,2,0),"**")</f>
        <v>**</v>
      </c>
      <c r="B34" s="11" t="str">
        <f>IFERROR(VLOOKUP($G34,scan!A:C,3,0),"**")</f>
        <v>**</v>
      </c>
      <c r="C34" s="24">
        <v>33</v>
      </c>
      <c r="F34" s="38"/>
      <c r="G34" s="17"/>
      <c r="H34" s="24" t="s">
        <v>76</v>
      </c>
      <c r="I34" s="21">
        <v>6042070338</v>
      </c>
      <c r="J34" s="21" t="s">
        <v>77</v>
      </c>
      <c r="K34" s="24" t="s">
        <v>78</v>
      </c>
      <c r="L34" s="45" t="e">
        <f>VLOOKUP(G34,Input!C:Q,12,FALSE)</f>
        <v>#N/A</v>
      </c>
      <c r="M34" s="46" t="e">
        <f>VLOOKUP(G34,Input!C:Q,15,FALSE)</f>
        <v>#N/A</v>
      </c>
      <c r="N34" s="47" t="e">
        <f>VLOOKUP(G34,Input!C:Q,14,FALSE)</f>
        <v>#N/A</v>
      </c>
      <c r="Q34" s="25">
        <v>1</v>
      </c>
      <c r="R34" s="53" t="e">
        <f>VLOOKUP(G34,Input!C:H,5,FALSE)</f>
        <v>#N/A</v>
      </c>
      <c r="T34" s="24">
        <v>1</v>
      </c>
      <c r="U34" s="24" t="str">
        <f t="shared" si="0"/>
        <v>33,33,**,</v>
      </c>
      <c r="AC34" s="24">
        <v>33</v>
      </c>
      <c r="AD34" s="24">
        <v>33</v>
      </c>
    </row>
    <row r="35" spans="1:30" ht="15.75">
      <c r="A35" s="11" t="str">
        <f>IFERROR(VLOOKUP($G:$G,scan!$A:$B,2,0),"**")</f>
        <v>**</v>
      </c>
      <c r="B35" s="11" t="str">
        <f>IFERROR(VLOOKUP($G35,scan!A:C,3,0),"**")</f>
        <v>**</v>
      </c>
      <c r="C35" s="24">
        <v>34</v>
      </c>
      <c r="F35" s="38"/>
      <c r="G35" s="17"/>
      <c r="H35" s="24" t="s">
        <v>76</v>
      </c>
      <c r="I35" s="21">
        <v>6042070338</v>
      </c>
      <c r="J35" s="21" t="s">
        <v>77</v>
      </c>
      <c r="K35" s="24" t="s">
        <v>78</v>
      </c>
      <c r="L35" s="45" t="e">
        <f>VLOOKUP(G35,Input!C:Q,12,FALSE)</f>
        <v>#N/A</v>
      </c>
      <c r="M35" s="46" t="e">
        <f>VLOOKUP(G35,Input!C:Q,15,FALSE)</f>
        <v>#N/A</v>
      </c>
      <c r="N35" s="47" t="e">
        <f>VLOOKUP(G35,Input!C:Q,14,FALSE)</f>
        <v>#N/A</v>
      </c>
      <c r="Q35" s="25">
        <v>1</v>
      </c>
      <c r="R35" s="53" t="e">
        <f>VLOOKUP(G35,Input!C:H,5,FALSE)</f>
        <v>#N/A</v>
      </c>
      <c r="T35" s="24">
        <v>1</v>
      </c>
      <c r="U35" s="24" t="str">
        <f t="shared" si="0"/>
        <v>34,34,**,</v>
      </c>
      <c r="AC35" s="24">
        <v>34</v>
      </c>
      <c r="AD35" s="24">
        <v>34</v>
      </c>
    </row>
    <row r="36" spans="1:30" ht="15.75">
      <c r="A36" s="11" t="str">
        <f>IFERROR(VLOOKUP($G:$G,scan!$A:$B,2,0),"**")</f>
        <v>**</v>
      </c>
      <c r="B36" s="11" t="str">
        <f>IFERROR(VLOOKUP($G36,scan!A:C,3,0),"**")</f>
        <v>**</v>
      </c>
      <c r="C36" s="24">
        <v>35</v>
      </c>
      <c r="F36" s="38"/>
      <c r="G36" s="17"/>
      <c r="H36" s="24" t="s">
        <v>76</v>
      </c>
      <c r="I36" s="21">
        <v>6042070338</v>
      </c>
      <c r="J36" s="21" t="s">
        <v>77</v>
      </c>
      <c r="K36" s="24" t="s">
        <v>78</v>
      </c>
      <c r="L36" s="45" t="e">
        <f>VLOOKUP(G36,Input!C:Q,12,FALSE)</f>
        <v>#N/A</v>
      </c>
      <c r="M36" s="46" t="e">
        <f>VLOOKUP(G36,Input!C:Q,15,FALSE)</f>
        <v>#N/A</v>
      </c>
      <c r="N36" s="47" t="e">
        <f>VLOOKUP(G36,Input!C:Q,14,FALSE)</f>
        <v>#N/A</v>
      </c>
      <c r="Q36" s="25">
        <v>1</v>
      </c>
      <c r="R36" s="53" t="e">
        <f>VLOOKUP(G36,Input!C:H,5,FALSE)</f>
        <v>#N/A</v>
      </c>
      <c r="T36" s="24">
        <v>1</v>
      </c>
      <c r="U36" s="24" t="str">
        <f t="shared" si="0"/>
        <v>35,35,**,</v>
      </c>
      <c r="AC36" s="24">
        <v>35</v>
      </c>
      <c r="AD36" s="24">
        <v>35</v>
      </c>
    </row>
    <row r="37" spans="1:30" ht="15.75">
      <c r="A37" s="11" t="str">
        <f>IFERROR(VLOOKUP($G:$G,scan!$A:$B,2,0),"**")</f>
        <v>**</v>
      </c>
      <c r="B37" s="11" t="str">
        <f>IFERROR(VLOOKUP($G37,scan!A:C,3,0),"**")</f>
        <v>**</v>
      </c>
      <c r="C37" s="24">
        <v>36</v>
      </c>
      <c r="F37" s="38"/>
      <c r="G37" s="17"/>
      <c r="H37" s="24" t="s">
        <v>76</v>
      </c>
      <c r="I37" s="21">
        <v>6042070338</v>
      </c>
      <c r="J37" s="21" t="s">
        <v>77</v>
      </c>
      <c r="K37" s="24" t="s">
        <v>78</v>
      </c>
      <c r="L37" s="45" t="e">
        <f>VLOOKUP(G37,Input!C:Q,12,FALSE)</f>
        <v>#N/A</v>
      </c>
      <c r="M37" s="46" t="e">
        <f>VLOOKUP(G37,Input!C:Q,15,FALSE)</f>
        <v>#N/A</v>
      </c>
      <c r="N37" s="47" t="e">
        <f>VLOOKUP(G37,Input!C:Q,14,FALSE)</f>
        <v>#N/A</v>
      </c>
      <c r="Q37" s="25">
        <v>1</v>
      </c>
      <c r="R37" s="53" t="e">
        <f>VLOOKUP(G37,Input!C:H,5,FALSE)</f>
        <v>#N/A</v>
      </c>
      <c r="T37" s="24">
        <v>1</v>
      </c>
      <c r="U37" s="24" t="str">
        <f t="shared" si="0"/>
        <v>36,36,**,</v>
      </c>
      <c r="AC37" s="24">
        <v>36</v>
      </c>
      <c r="AD37" s="24">
        <v>36</v>
      </c>
    </row>
    <row r="38" spans="1:30" ht="15.75">
      <c r="A38" s="11" t="str">
        <f>IFERROR(VLOOKUP($G:$G,scan!$A:$B,2,0),"**")</f>
        <v>**</v>
      </c>
      <c r="B38" s="11" t="str">
        <f>IFERROR(VLOOKUP($G38,scan!A:C,3,0),"**")</f>
        <v>**</v>
      </c>
      <c r="C38" s="24">
        <v>37</v>
      </c>
      <c r="F38" s="38"/>
      <c r="G38" s="17"/>
      <c r="H38" s="24" t="s">
        <v>76</v>
      </c>
      <c r="I38" s="21">
        <v>6042070338</v>
      </c>
      <c r="J38" s="21" t="s">
        <v>77</v>
      </c>
      <c r="K38" s="24" t="s">
        <v>78</v>
      </c>
      <c r="L38" s="45" t="e">
        <f>VLOOKUP(G38,Input!C:Q,12,FALSE)</f>
        <v>#N/A</v>
      </c>
      <c r="M38" s="46" t="e">
        <f>VLOOKUP(G38,Input!C:Q,15,FALSE)</f>
        <v>#N/A</v>
      </c>
      <c r="N38" s="47" t="e">
        <f>VLOOKUP(G38,Input!C:Q,14,FALSE)</f>
        <v>#N/A</v>
      </c>
      <c r="Q38" s="25">
        <v>1</v>
      </c>
      <c r="R38" s="53" t="e">
        <f>VLOOKUP(G38,Input!C:H,5,FALSE)</f>
        <v>#N/A</v>
      </c>
      <c r="T38" s="24">
        <v>1</v>
      </c>
      <c r="U38" s="24" t="str">
        <f t="shared" si="0"/>
        <v>37,37,**,</v>
      </c>
      <c r="AC38" s="24">
        <v>37</v>
      </c>
      <c r="AD38" s="24">
        <v>37</v>
      </c>
    </row>
    <row r="39" spans="1:30" ht="15.75">
      <c r="A39" s="11" t="str">
        <f>IFERROR(VLOOKUP($G:$G,scan!$A:$B,2,0),"**")</f>
        <v>**</v>
      </c>
      <c r="B39" s="11" t="str">
        <f>IFERROR(VLOOKUP($G39,scan!A:C,3,0),"**")</f>
        <v>**</v>
      </c>
      <c r="C39" s="24">
        <v>38</v>
      </c>
      <c r="F39" s="38"/>
      <c r="G39" s="17"/>
      <c r="H39" s="24" t="s">
        <v>76</v>
      </c>
      <c r="I39" s="21">
        <v>6042070338</v>
      </c>
      <c r="J39" s="21" t="s">
        <v>77</v>
      </c>
      <c r="K39" s="24" t="s">
        <v>78</v>
      </c>
      <c r="L39" s="45" t="e">
        <f>VLOOKUP(G39,Input!C:Q,12,FALSE)</f>
        <v>#N/A</v>
      </c>
      <c r="M39" s="46" t="e">
        <f>VLOOKUP(G39,Input!C:Q,15,FALSE)</f>
        <v>#N/A</v>
      </c>
      <c r="N39" s="47" t="e">
        <f>VLOOKUP(G39,Input!C:Q,14,FALSE)</f>
        <v>#N/A</v>
      </c>
      <c r="Q39" s="25">
        <v>1</v>
      </c>
      <c r="R39" s="53" t="e">
        <f>VLOOKUP(G39,Input!C:H,5,FALSE)</f>
        <v>#N/A</v>
      </c>
      <c r="T39" s="24">
        <v>1</v>
      </c>
      <c r="U39" s="24" t="str">
        <f t="shared" si="0"/>
        <v>38,38,**,</v>
      </c>
      <c r="AC39" s="24">
        <v>38</v>
      </c>
      <c r="AD39" s="24">
        <v>38</v>
      </c>
    </row>
    <row r="40" spans="1:30" ht="15.75">
      <c r="A40" s="11" t="str">
        <f>IFERROR(VLOOKUP($G:$G,scan!$A:$B,2,0),"**")</f>
        <v>**</v>
      </c>
      <c r="B40" s="11" t="str">
        <f>IFERROR(VLOOKUP($G40,scan!A:C,3,0),"**")</f>
        <v>**</v>
      </c>
      <c r="C40" s="24">
        <v>39</v>
      </c>
      <c r="F40" s="38"/>
      <c r="G40" s="17"/>
      <c r="H40" s="24" t="s">
        <v>76</v>
      </c>
      <c r="I40" s="21">
        <v>6042070338</v>
      </c>
      <c r="J40" s="21" t="s">
        <v>77</v>
      </c>
      <c r="K40" s="24" t="s">
        <v>78</v>
      </c>
      <c r="L40" s="45" t="e">
        <f>VLOOKUP(G40,Input!C:Q,12,FALSE)</f>
        <v>#N/A</v>
      </c>
      <c r="M40" s="46" t="e">
        <f>VLOOKUP(G40,Input!C:Q,15,FALSE)</f>
        <v>#N/A</v>
      </c>
      <c r="N40" s="47" t="e">
        <f>VLOOKUP(G40,Input!C:Q,14,FALSE)</f>
        <v>#N/A</v>
      </c>
      <c r="Q40" s="25">
        <v>1</v>
      </c>
      <c r="R40" s="53" t="e">
        <f>VLOOKUP(G40,Input!C:H,5,FALSE)</f>
        <v>#N/A</v>
      </c>
      <c r="T40" s="24">
        <v>1</v>
      </c>
      <c r="U40" s="24" t="str">
        <f t="shared" si="0"/>
        <v>39,39,**,</v>
      </c>
      <c r="AC40" s="24">
        <v>39</v>
      </c>
      <c r="AD40" s="24">
        <v>39</v>
      </c>
    </row>
    <row r="41" spans="1:30" ht="15.75">
      <c r="A41" s="11" t="str">
        <f>IFERROR(VLOOKUP($G:$G,scan!$A:$B,2,0),"**")</f>
        <v>**</v>
      </c>
      <c r="B41" s="11" t="str">
        <f>IFERROR(VLOOKUP($G41,scan!A:C,3,0),"**")</f>
        <v>**</v>
      </c>
      <c r="C41" s="24">
        <v>40</v>
      </c>
      <c r="F41" s="38"/>
      <c r="G41" s="17"/>
      <c r="H41" s="24" t="s">
        <v>76</v>
      </c>
      <c r="I41" s="21">
        <v>6042070338</v>
      </c>
      <c r="J41" s="21" t="s">
        <v>77</v>
      </c>
      <c r="K41" s="24" t="s">
        <v>78</v>
      </c>
      <c r="L41" s="45" t="e">
        <f>VLOOKUP(G41,Input!C:Q,12,FALSE)</f>
        <v>#N/A</v>
      </c>
      <c r="M41" s="46" t="e">
        <f>VLOOKUP(G41,Input!C:Q,15,FALSE)</f>
        <v>#N/A</v>
      </c>
      <c r="N41" s="47" t="e">
        <f>VLOOKUP(G41,Input!C:Q,14,FALSE)</f>
        <v>#N/A</v>
      </c>
      <c r="Q41" s="25">
        <v>1</v>
      </c>
      <c r="R41" s="53" t="e">
        <f>VLOOKUP(G41,Input!C:H,5,FALSE)</f>
        <v>#N/A</v>
      </c>
      <c r="T41" s="24">
        <v>1</v>
      </c>
      <c r="U41" s="24" t="str">
        <f t="shared" si="0"/>
        <v>40,40,**,</v>
      </c>
      <c r="AC41" s="24">
        <v>40</v>
      </c>
      <c r="AD41" s="24">
        <v>40</v>
      </c>
    </row>
    <row r="42" spans="1:30" ht="15.75">
      <c r="A42" s="11" t="str">
        <f>IFERROR(VLOOKUP($G:$G,scan!$A:$B,2,0),"**")</f>
        <v>**</v>
      </c>
      <c r="B42" s="11" t="str">
        <f>IFERROR(VLOOKUP($G42,scan!A:C,3,0),"**")</f>
        <v>**</v>
      </c>
      <c r="C42" s="24">
        <v>41</v>
      </c>
      <c r="F42" s="38"/>
      <c r="G42" s="17"/>
      <c r="H42" s="24" t="s">
        <v>76</v>
      </c>
      <c r="I42" s="21">
        <v>6042070338</v>
      </c>
      <c r="J42" s="21" t="s">
        <v>77</v>
      </c>
      <c r="K42" s="24" t="s">
        <v>78</v>
      </c>
      <c r="L42" s="45" t="e">
        <f>VLOOKUP(G42,Input!C:Q,12,FALSE)</f>
        <v>#N/A</v>
      </c>
      <c r="M42" s="46" t="e">
        <f>VLOOKUP(G42,Input!C:Q,15,FALSE)</f>
        <v>#N/A</v>
      </c>
      <c r="N42" s="47" t="e">
        <f>VLOOKUP(G42,Input!C:Q,14,FALSE)</f>
        <v>#N/A</v>
      </c>
      <c r="Q42" s="25">
        <v>1</v>
      </c>
      <c r="R42" s="53" t="e">
        <f>VLOOKUP(G42,Input!C:H,5,FALSE)</f>
        <v>#N/A</v>
      </c>
      <c r="T42" s="24">
        <v>1</v>
      </c>
      <c r="U42" s="24" t="str">
        <f t="shared" si="0"/>
        <v>41,41,**,</v>
      </c>
      <c r="AC42" s="24">
        <v>41</v>
      </c>
      <c r="AD42" s="24">
        <v>41</v>
      </c>
    </row>
    <row r="43" spans="1:30" ht="15.75">
      <c r="A43" s="11" t="str">
        <f>IFERROR(VLOOKUP($G:$G,scan!$A:$B,2,0),"**")</f>
        <v>**</v>
      </c>
      <c r="B43" s="11" t="str">
        <f>IFERROR(VLOOKUP($G43,scan!A:C,3,0),"**")</f>
        <v>**</v>
      </c>
      <c r="C43" s="24">
        <v>42</v>
      </c>
      <c r="F43" s="38"/>
      <c r="G43" s="17"/>
      <c r="H43" s="24" t="s">
        <v>76</v>
      </c>
      <c r="I43" s="21">
        <v>6042070338</v>
      </c>
      <c r="J43" s="21" t="s">
        <v>77</v>
      </c>
      <c r="K43" s="24" t="s">
        <v>78</v>
      </c>
      <c r="L43" s="45" t="e">
        <f>VLOOKUP(G43,Input!C:Q,12,FALSE)</f>
        <v>#N/A</v>
      </c>
      <c r="M43" s="46" t="e">
        <f>VLOOKUP(G43,Input!C:Q,15,FALSE)</f>
        <v>#N/A</v>
      </c>
      <c r="N43" s="47" t="e">
        <f>VLOOKUP(G43,Input!C:Q,14,FALSE)</f>
        <v>#N/A</v>
      </c>
      <c r="Q43" s="25">
        <v>1</v>
      </c>
      <c r="R43" s="53" t="e">
        <f>VLOOKUP(G43,Input!C:H,5,FALSE)</f>
        <v>#N/A</v>
      </c>
      <c r="T43" s="24">
        <v>1</v>
      </c>
      <c r="U43" s="24" t="str">
        <f t="shared" si="0"/>
        <v>42,42,**,</v>
      </c>
      <c r="AC43" s="24">
        <v>42</v>
      </c>
      <c r="AD43" s="24">
        <v>42</v>
      </c>
    </row>
    <row r="44" spans="1:30" ht="15.75">
      <c r="A44" s="11" t="str">
        <f>IFERROR(VLOOKUP($G:$G,scan!$A:$B,2,0),"**")</f>
        <v>**</v>
      </c>
      <c r="B44" s="11" t="str">
        <f>IFERROR(VLOOKUP($G44,scan!A:C,3,0),"**")</f>
        <v>**</v>
      </c>
      <c r="C44" s="24">
        <v>43</v>
      </c>
      <c r="F44" s="38"/>
      <c r="G44" s="17"/>
      <c r="H44" s="24" t="s">
        <v>76</v>
      </c>
      <c r="I44" s="21">
        <v>6042070338</v>
      </c>
      <c r="J44" s="21" t="s">
        <v>77</v>
      </c>
      <c r="K44" s="24" t="s">
        <v>78</v>
      </c>
      <c r="L44" s="45" t="e">
        <f>VLOOKUP(G44,Input!C:Q,12,FALSE)</f>
        <v>#N/A</v>
      </c>
      <c r="M44" s="46" t="e">
        <f>VLOOKUP(G44,Input!C:Q,15,FALSE)</f>
        <v>#N/A</v>
      </c>
      <c r="N44" s="47" t="e">
        <f>VLOOKUP(G44,Input!C:Q,14,FALSE)</f>
        <v>#N/A</v>
      </c>
      <c r="Q44" s="25">
        <v>1</v>
      </c>
      <c r="R44" s="53" t="e">
        <f>VLOOKUP(G44,Input!C:H,5,FALSE)</f>
        <v>#N/A</v>
      </c>
      <c r="T44" s="24">
        <v>1</v>
      </c>
      <c r="U44" s="24" t="str">
        <f t="shared" si="0"/>
        <v>43,43,**,</v>
      </c>
      <c r="AC44" s="24">
        <v>43</v>
      </c>
      <c r="AD44" s="24">
        <v>43</v>
      </c>
    </row>
    <row r="45" spans="1:30" ht="15.75">
      <c r="A45" s="11" t="str">
        <f>IFERROR(VLOOKUP($G:$G,scan!$A:$B,2,0),"**")</f>
        <v>**</v>
      </c>
      <c r="B45" s="11" t="str">
        <f>IFERROR(VLOOKUP($G45,scan!A:C,3,0),"**")</f>
        <v>**</v>
      </c>
      <c r="C45" s="24">
        <v>44</v>
      </c>
      <c r="F45" s="38"/>
      <c r="G45" s="17"/>
      <c r="H45" s="24" t="s">
        <v>76</v>
      </c>
      <c r="I45" s="21">
        <v>6042070338</v>
      </c>
      <c r="J45" s="21" t="s">
        <v>77</v>
      </c>
      <c r="K45" s="24" t="s">
        <v>78</v>
      </c>
      <c r="L45" s="45" t="e">
        <f>VLOOKUP(G45,Input!C:Q,12,FALSE)</f>
        <v>#N/A</v>
      </c>
      <c r="M45" s="46" t="e">
        <f>VLOOKUP(G45,Input!C:Q,15,FALSE)</f>
        <v>#N/A</v>
      </c>
      <c r="N45" s="47" t="e">
        <f>VLOOKUP(G45,Input!C:Q,14,FALSE)</f>
        <v>#N/A</v>
      </c>
      <c r="Q45" s="25">
        <v>1</v>
      </c>
      <c r="R45" s="53" t="e">
        <f>VLOOKUP(G45,Input!C:H,5,FALSE)</f>
        <v>#N/A</v>
      </c>
      <c r="T45" s="24">
        <v>1</v>
      </c>
      <c r="U45" s="24" t="str">
        <f t="shared" si="0"/>
        <v>44,44,**,</v>
      </c>
      <c r="AC45" s="24">
        <v>44</v>
      </c>
      <c r="AD45" s="24">
        <v>44</v>
      </c>
    </row>
    <row r="46" spans="1:30" ht="15.75">
      <c r="A46" s="11" t="str">
        <f>IFERROR(VLOOKUP($G:$G,scan!$A:$B,2,0),"**")</f>
        <v>**</v>
      </c>
      <c r="B46" s="11" t="str">
        <f>IFERROR(VLOOKUP($G46,scan!A:C,3,0),"**")</f>
        <v>**</v>
      </c>
      <c r="C46" s="24">
        <v>45</v>
      </c>
      <c r="F46" s="38"/>
      <c r="G46" s="17"/>
      <c r="H46" s="24" t="s">
        <v>76</v>
      </c>
      <c r="I46" s="21">
        <v>6042070338</v>
      </c>
      <c r="J46" s="21" t="s">
        <v>77</v>
      </c>
      <c r="K46" s="24" t="s">
        <v>78</v>
      </c>
      <c r="L46" s="45" t="e">
        <f>VLOOKUP(G46,Input!C:Q,12,FALSE)</f>
        <v>#N/A</v>
      </c>
      <c r="M46" s="46" t="e">
        <f>VLOOKUP(G46,Input!C:Q,15,FALSE)</f>
        <v>#N/A</v>
      </c>
      <c r="N46" s="47" t="e">
        <f>VLOOKUP(G46,Input!C:Q,14,FALSE)</f>
        <v>#N/A</v>
      </c>
      <c r="Q46" s="25">
        <v>1</v>
      </c>
      <c r="R46" s="53" t="e">
        <f>VLOOKUP(G46,Input!C:H,5,FALSE)</f>
        <v>#N/A</v>
      </c>
      <c r="T46" s="24">
        <v>1</v>
      </c>
      <c r="U46" s="24" t="str">
        <f t="shared" si="0"/>
        <v>45,45,**,</v>
      </c>
      <c r="AC46" s="24">
        <v>45</v>
      </c>
      <c r="AD46" s="24">
        <v>45</v>
      </c>
    </row>
    <row r="47" spans="1:30" ht="15.75">
      <c r="A47" s="11" t="str">
        <f>IFERROR(VLOOKUP($G:$G,scan!$A:$B,2,0),"**")</f>
        <v>**</v>
      </c>
      <c r="B47" s="11" t="str">
        <f>IFERROR(VLOOKUP($G47,scan!A:C,3,0),"**")</f>
        <v>**</v>
      </c>
      <c r="C47" s="24">
        <v>46</v>
      </c>
      <c r="F47" s="38"/>
      <c r="G47" s="17"/>
      <c r="H47" s="24" t="s">
        <v>76</v>
      </c>
      <c r="I47" s="21">
        <v>6042070338</v>
      </c>
      <c r="J47" s="21" t="s">
        <v>77</v>
      </c>
      <c r="K47" s="24" t="s">
        <v>78</v>
      </c>
      <c r="L47" s="45" t="e">
        <f>VLOOKUP(G47,Input!C:Q,12,FALSE)</f>
        <v>#N/A</v>
      </c>
      <c r="M47" s="46" t="e">
        <f>VLOOKUP(G47,Input!C:Q,15,FALSE)</f>
        <v>#N/A</v>
      </c>
      <c r="N47" s="47" t="e">
        <f>VLOOKUP(G47,Input!C:Q,14,FALSE)</f>
        <v>#N/A</v>
      </c>
      <c r="Q47" s="25">
        <v>1</v>
      </c>
      <c r="R47" s="53" t="e">
        <f>VLOOKUP(G47,Input!C:H,5,FALSE)</f>
        <v>#N/A</v>
      </c>
      <c r="T47" s="24">
        <v>1</v>
      </c>
      <c r="U47" s="24" t="str">
        <f t="shared" si="0"/>
        <v>46,46,**,</v>
      </c>
      <c r="AC47" s="24">
        <v>46</v>
      </c>
      <c r="AD47" s="24">
        <v>46</v>
      </c>
    </row>
    <row r="48" spans="1:30" ht="15.75">
      <c r="A48" s="11" t="str">
        <f>IFERROR(VLOOKUP($G:$G,scan!$A:$B,2,0),"**")</f>
        <v>**</v>
      </c>
      <c r="B48" s="11" t="str">
        <f>IFERROR(VLOOKUP($G48,scan!A:C,3,0),"**")</f>
        <v>**</v>
      </c>
      <c r="C48" s="24">
        <v>47</v>
      </c>
      <c r="F48" s="38"/>
      <c r="G48" s="17"/>
      <c r="H48" s="24" t="s">
        <v>76</v>
      </c>
      <c r="I48" s="21">
        <v>6042070338</v>
      </c>
      <c r="J48" s="21" t="s">
        <v>77</v>
      </c>
      <c r="K48" s="24" t="s">
        <v>78</v>
      </c>
      <c r="L48" s="45" t="e">
        <f>VLOOKUP(G48,Input!C:Q,12,FALSE)</f>
        <v>#N/A</v>
      </c>
      <c r="M48" s="46" t="e">
        <f>VLOOKUP(G48,Input!C:Q,15,FALSE)</f>
        <v>#N/A</v>
      </c>
      <c r="N48" s="47" t="e">
        <f>VLOOKUP(G48,Input!C:Q,14,FALSE)</f>
        <v>#N/A</v>
      </c>
      <c r="Q48" s="25">
        <v>1</v>
      </c>
      <c r="R48" s="53" t="e">
        <f>VLOOKUP(G48,Input!C:H,5,FALSE)</f>
        <v>#N/A</v>
      </c>
      <c r="T48" s="24">
        <v>1</v>
      </c>
      <c r="U48" s="24" t="str">
        <f t="shared" si="0"/>
        <v>47,47,**,</v>
      </c>
      <c r="AC48" s="24">
        <v>47</v>
      </c>
      <c r="AD48" s="24">
        <v>47</v>
      </c>
    </row>
    <row r="49" spans="1:30" ht="15.75">
      <c r="A49" s="11" t="str">
        <f>IFERROR(VLOOKUP($G:$G,scan!$A:$B,2,0),"**")</f>
        <v>**</v>
      </c>
      <c r="B49" s="11" t="str">
        <f>IFERROR(VLOOKUP($G49,scan!A:C,3,0),"**")</f>
        <v>**</v>
      </c>
      <c r="C49" s="24">
        <v>48</v>
      </c>
      <c r="F49" s="38"/>
      <c r="G49" s="17"/>
      <c r="H49" s="24" t="s">
        <v>76</v>
      </c>
      <c r="I49" s="21">
        <v>6042070338</v>
      </c>
      <c r="J49" s="21" t="s">
        <v>77</v>
      </c>
      <c r="K49" s="24" t="s">
        <v>78</v>
      </c>
      <c r="L49" s="45" t="e">
        <f>VLOOKUP(G49,Input!C:Q,12,FALSE)</f>
        <v>#N/A</v>
      </c>
      <c r="M49" s="46" t="e">
        <f>VLOOKUP(G49,Input!C:Q,15,FALSE)</f>
        <v>#N/A</v>
      </c>
      <c r="N49" s="47" t="e">
        <f>VLOOKUP(G49,Input!C:Q,14,FALSE)</f>
        <v>#N/A</v>
      </c>
      <c r="Q49" s="25">
        <v>1</v>
      </c>
      <c r="R49" s="53" t="e">
        <f>VLOOKUP(G49,Input!C:H,5,FALSE)</f>
        <v>#N/A</v>
      </c>
      <c r="T49" s="24">
        <v>1</v>
      </c>
      <c r="U49" s="24" t="str">
        <f t="shared" si="0"/>
        <v>48,48,**,</v>
      </c>
      <c r="AC49" s="24">
        <v>48</v>
      </c>
      <c r="AD49" s="24">
        <v>48</v>
      </c>
    </row>
    <row r="50" spans="1:30" ht="15.75">
      <c r="A50" s="11" t="str">
        <f>IFERROR(VLOOKUP($G:$G,scan!$A:$B,2,0),"**")</f>
        <v>**</v>
      </c>
      <c r="B50" s="11" t="str">
        <f>IFERROR(VLOOKUP($G50,scan!A:C,3,0),"**")</f>
        <v>**</v>
      </c>
      <c r="C50" s="24">
        <v>49</v>
      </c>
      <c r="F50" s="38"/>
      <c r="G50" s="17"/>
      <c r="H50" s="24" t="s">
        <v>76</v>
      </c>
      <c r="I50" s="21">
        <v>6042070338</v>
      </c>
      <c r="J50" s="21" t="s">
        <v>77</v>
      </c>
      <c r="K50" s="24" t="s">
        <v>78</v>
      </c>
      <c r="L50" s="45" t="e">
        <f>VLOOKUP(G50,Input!C:Q,12,FALSE)</f>
        <v>#N/A</v>
      </c>
      <c r="M50" s="46" t="e">
        <f>VLOOKUP(G50,Input!C:Q,15,FALSE)</f>
        <v>#N/A</v>
      </c>
      <c r="N50" s="47" t="e">
        <f>VLOOKUP(G50,Input!C:Q,14,FALSE)</f>
        <v>#N/A</v>
      </c>
      <c r="Q50" s="25">
        <v>1</v>
      </c>
      <c r="R50" s="53" t="e">
        <f>VLOOKUP(G50,Input!C:H,5,FALSE)</f>
        <v>#N/A</v>
      </c>
      <c r="T50" s="24">
        <v>1</v>
      </c>
      <c r="U50" s="24" t="str">
        <f t="shared" si="0"/>
        <v>49,49,**,</v>
      </c>
      <c r="AC50" s="24">
        <v>49</v>
      </c>
      <c r="AD50" s="24">
        <v>49</v>
      </c>
    </row>
    <row r="51" spans="1:30" ht="15.75">
      <c r="A51" s="11" t="str">
        <f>IFERROR(VLOOKUP($G:$G,scan!$A:$B,2,0),"**")</f>
        <v>**</v>
      </c>
      <c r="B51" s="11" t="str">
        <f>IFERROR(VLOOKUP($G51,scan!A:C,3,0),"**")</f>
        <v>**</v>
      </c>
      <c r="C51" s="24">
        <v>50</v>
      </c>
      <c r="F51" s="38"/>
      <c r="G51" s="17"/>
      <c r="H51" s="24" t="s">
        <v>76</v>
      </c>
      <c r="I51" s="21">
        <v>6042070338</v>
      </c>
      <c r="J51" s="21" t="s">
        <v>77</v>
      </c>
      <c r="K51" s="24" t="s">
        <v>78</v>
      </c>
      <c r="L51" s="45" t="e">
        <f>VLOOKUP(G51,Input!C:Q,12,FALSE)</f>
        <v>#N/A</v>
      </c>
      <c r="M51" s="46" t="e">
        <f>VLOOKUP(G51,Input!C:Q,15,FALSE)</f>
        <v>#N/A</v>
      </c>
      <c r="N51" s="47" t="e">
        <f>VLOOKUP(G51,Input!C:Q,14,FALSE)</f>
        <v>#N/A</v>
      </c>
      <c r="Q51" s="25">
        <v>1</v>
      </c>
      <c r="R51" s="53" t="e">
        <f>VLOOKUP(G51,Input!C:H,5,FALSE)</f>
        <v>#N/A</v>
      </c>
      <c r="T51" s="24">
        <v>1</v>
      </c>
      <c r="U51" s="24" t="str">
        <f t="shared" si="0"/>
        <v>50,50,**,</v>
      </c>
      <c r="AC51" s="24">
        <v>50</v>
      </c>
      <c r="AD51" s="24">
        <v>50</v>
      </c>
    </row>
    <row r="52" spans="1:30" ht="15.75">
      <c r="A52" s="11" t="str">
        <f>IFERROR(VLOOKUP($G:$G,scan!$A:$B,2,0),"**")</f>
        <v>**</v>
      </c>
      <c r="B52" s="11" t="str">
        <f>IFERROR(VLOOKUP($G52,scan!A:C,3,0),"**")</f>
        <v>**</v>
      </c>
      <c r="C52" s="24">
        <v>51</v>
      </c>
      <c r="F52" s="38"/>
      <c r="G52" s="17"/>
      <c r="H52" s="24" t="s">
        <v>76</v>
      </c>
      <c r="I52" s="21">
        <v>6042070338</v>
      </c>
      <c r="J52" s="21" t="s">
        <v>77</v>
      </c>
      <c r="K52" s="24" t="s">
        <v>78</v>
      </c>
      <c r="L52" s="45" t="e">
        <f>VLOOKUP(G52,Input!C:Q,12,FALSE)</f>
        <v>#N/A</v>
      </c>
      <c r="M52" s="46" t="e">
        <f>VLOOKUP(G52,Input!C:Q,15,FALSE)</f>
        <v>#N/A</v>
      </c>
      <c r="N52" s="47" t="e">
        <f>VLOOKUP(G52,Input!C:Q,14,FALSE)</f>
        <v>#N/A</v>
      </c>
      <c r="Q52" s="25">
        <v>1</v>
      </c>
      <c r="R52" s="53" t="e">
        <f>VLOOKUP(G52,Input!C:H,5,FALSE)</f>
        <v>#N/A</v>
      </c>
      <c r="T52" s="24">
        <v>1</v>
      </c>
      <c r="U52" s="24" t="str">
        <f t="shared" si="0"/>
        <v>51,51,**,</v>
      </c>
      <c r="AC52" s="24">
        <v>51</v>
      </c>
      <c r="AD52" s="24">
        <v>51</v>
      </c>
    </row>
    <row r="53" spans="1:30" ht="15.75">
      <c r="A53" s="11" t="str">
        <f>IFERROR(VLOOKUP($G:$G,scan!$A:$B,2,0),"**")</f>
        <v>**</v>
      </c>
      <c r="B53" s="11" t="str">
        <f>IFERROR(VLOOKUP($G53,scan!A:C,3,0),"**")</f>
        <v>**</v>
      </c>
      <c r="C53" s="24">
        <v>52</v>
      </c>
      <c r="F53" s="38"/>
      <c r="G53" s="17"/>
      <c r="H53" s="24" t="s">
        <v>76</v>
      </c>
      <c r="I53" s="21">
        <v>6042070338</v>
      </c>
      <c r="J53" s="21" t="s">
        <v>77</v>
      </c>
      <c r="K53" s="24" t="s">
        <v>78</v>
      </c>
      <c r="L53" s="45" t="e">
        <f>VLOOKUP(G53,Input!C:Q,12,FALSE)</f>
        <v>#N/A</v>
      </c>
      <c r="M53" s="46" t="e">
        <f>VLOOKUP(G53,Input!C:Q,15,FALSE)</f>
        <v>#N/A</v>
      </c>
      <c r="N53" s="47" t="e">
        <f>VLOOKUP(G53,Input!C:Q,14,FALSE)</f>
        <v>#N/A</v>
      </c>
      <c r="Q53" s="25">
        <v>1</v>
      </c>
      <c r="R53" s="53" t="e">
        <f>VLOOKUP(G53,Input!C:H,5,FALSE)</f>
        <v>#N/A</v>
      </c>
      <c r="T53" s="24">
        <v>1</v>
      </c>
      <c r="U53" s="24" t="str">
        <f t="shared" si="0"/>
        <v>52,52,**,</v>
      </c>
      <c r="AC53" s="24">
        <v>52</v>
      </c>
      <c r="AD53" s="24">
        <v>52</v>
      </c>
    </row>
    <row r="54" spans="1:30" ht="15.75">
      <c r="A54" s="11" t="str">
        <f>IFERROR(VLOOKUP($G:$G,scan!$A:$B,2,0),"**")</f>
        <v>**</v>
      </c>
      <c r="B54" s="11" t="str">
        <f>IFERROR(VLOOKUP($G54,scan!A:C,3,0),"**")</f>
        <v>**</v>
      </c>
      <c r="C54" s="24">
        <v>53</v>
      </c>
      <c r="F54" s="38"/>
      <c r="G54" s="17"/>
      <c r="H54" s="24" t="s">
        <v>76</v>
      </c>
      <c r="I54" s="21">
        <v>6042070338</v>
      </c>
      <c r="J54" s="21" t="s">
        <v>77</v>
      </c>
      <c r="K54" s="24" t="s">
        <v>78</v>
      </c>
      <c r="L54" s="45" t="e">
        <f>VLOOKUP(G54,Input!C:Q,12,FALSE)</f>
        <v>#N/A</v>
      </c>
      <c r="M54" s="46" t="e">
        <f>VLOOKUP(G54,Input!C:Q,15,FALSE)</f>
        <v>#N/A</v>
      </c>
      <c r="N54" s="47" t="e">
        <f>VLOOKUP(G54,Input!C:Q,14,FALSE)</f>
        <v>#N/A</v>
      </c>
      <c r="Q54" s="25">
        <v>1</v>
      </c>
      <c r="R54" s="53" t="e">
        <f>VLOOKUP(G54,Input!C:H,5,FALSE)</f>
        <v>#N/A</v>
      </c>
      <c r="T54" s="24">
        <v>1</v>
      </c>
      <c r="U54" s="24" t="str">
        <f t="shared" si="0"/>
        <v>53,53,**,</v>
      </c>
      <c r="AC54" s="24">
        <v>53</v>
      </c>
      <c r="AD54" s="24">
        <v>53</v>
      </c>
    </row>
    <row r="55" spans="1:30" ht="15.75">
      <c r="A55" s="11" t="str">
        <f>IFERROR(VLOOKUP($G:$G,scan!$A:$B,2,0),"**")</f>
        <v>**</v>
      </c>
      <c r="B55" s="11" t="str">
        <f>IFERROR(VLOOKUP($G55,scan!A:C,3,0),"**")</f>
        <v>**</v>
      </c>
      <c r="C55" s="24">
        <v>54</v>
      </c>
      <c r="F55" s="38"/>
      <c r="G55" s="17"/>
      <c r="H55" s="24" t="s">
        <v>76</v>
      </c>
      <c r="I55" s="21">
        <v>6042070338</v>
      </c>
      <c r="J55" s="21" t="s">
        <v>77</v>
      </c>
      <c r="K55" s="24" t="s">
        <v>78</v>
      </c>
      <c r="L55" s="45" t="e">
        <f>VLOOKUP(G55,Input!C:Q,12,FALSE)</f>
        <v>#N/A</v>
      </c>
      <c r="M55" s="46" t="e">
        <f>VLOOKUP(G55,Input!C:Q,15,FALSE)</f>
        <v>#N/A</v>
      </c>
      <c r="N55" s="47" t="e">
        <f>VLOOKUP(G55,Input!C:Q,14,FALSE)</f>
        <v>#N/A</v>
      </c>
      <c r="Q55" s="25">
        <v>1</v>
      </c>
      <c r="R55" s="53" t="e">
        <f>VLOOKUP(G55,Input!C:H,5,FALSE)</f>
        <v>#N/A</v>
      </c>
      <c r="T55" s="24">
        <v>1</v>
      </c>
      <c r="U55" s="24" t="str">
        <f t="shared" si="0"/>
        <v>54,54,**,</v>
      </c>
      <c r="AC55" s="24">
        <v>54</v>
      </c>
      <c r="AD55" s="24">
        <v>54</v>
      </c>
    </row>
    <row r="56" spans="1:30" ht="15.75">
      <c r="A56" s="11" t="str">
        <f>IFERROR(VLOOKUP($G:$G,scan!$A:$B,2,0),"**")</f>
        <v>**</v>
      </c>
      <c r="B56" s="11" t="str">
        <f>IFERROR(VLOOKUP($G56,scan!A:C,3,0),"**")</f>
        <v>**</v>
      </c>
      <c r="C56" s="24">
        <v>55</v>
      </c>
      <c r="F56" s="38"/>
      <c r="G56" s="17"/>
      <c r="H56" s="24" t="s">
        <v>76</v>
      </c>
      <c r="I56" s="21">
        <v>6042070338</v>
      </c>
      <c r="J56" s="21" t="s">
        <v>77</v>
      </c>
      <c r="K56" s="24" t="s">
        <v>78</v>
      </c>
      <c r="L56" s="45" t="e">
        <f>VLOOKUP(G56,Input!C:Q,12,FALSE)</f>
        <v>#N/A</v>
      </c>
      <c r="M56" s="46" t="e">
        <f>VLOOKUP(G56,Input!C:Q,15,FALSE)</f>
        <v>#N/A</v>
      </c>
      <c r="N56" s="47" t="e">
        <f>VLOOKUP(G56,Input!C:Q,14,FALSE)</f>
        <v>#N/A</v>
      </c>
      <c r="Q56" s="25">
        <v>1</v>
      </c>
      <c r="R56" s="53" t="e">
        <f>VLOOKUP(G56,Input!C:H,5,FALSE)</f>
        <v>#N/A</v>
      </c>
      <c r="T56" s="24">
        <v>1</v>
      </c>
      <c r="U56" s="24" t="str">
        <f t="shared" si="0"/>
        <v>55,55,**,</v>
      </c>
      <c r="AC56" s="24">
        <v>55</v>
      </c>
      <c r="AD56" s="24">
        <v>55</v>
      </c>
    </row>
    <row r="57" spans="1:30" ht="15.75">
      <c r="A57" s="11" t="str">
        <f>IFERROR(VLOOKUP($G:$G,scan!$A:$B,2,0),"**")</f>
        <v>**</v>
      </c>
      <c r="B57" s="11" t="str">
        <f>IFERROR(VLOOKUP($G57,scan!A:C,3,0),"**")</f>
        <v>**</v>
      </c>
      <c r="C57" s="24">
        <v>56</v>
      </c>
      <c r="F57" s="38"/>
      <c r="G57" s="17"/>
      <c r="H57" s="24" t="s">
        <v>76</v>
      </c>
      <c r="I57" s="21">
        <v>6042070338</v>
      </c>
      <c r="J57" s="21" t="s">
        <v>77</v>
      </c>
      <c r="K57" s="24" t="s">
        <v>78</v>
      </c>
      <c r="L57" s="45" t="e">
        <f>VLOOKUP(G57,Input!C:Q,12,FALSE)</f>
        <v>#N/A</v>
      </c>
      <c r="M57" s="46" t="e">
        <f>VLOOKUP(G57,Input!C:Q,15,FALSE)</f>
        <v>#N/A</v>
      </c>
      <c r="N57" s="47" t="e">
        <f>VLOOKUP(G57,Input!C:Q,14,FALSE)</f>
        <v>#N/A</v>
      </c>
      <c r="Q57" s="25">
        <v>1</v>
      </c>
      <c r="R57" s="53" t="e">
        <f>VLOOKUP(G57,Input!C:H,5,FALSE)</f>
        <v>#N/A</v>
      </c>
      <c r="T57" s="24">
        <v>1</v>
      </c>
      <c r="U57" s="24" t="str">
        <f t="shared" si="0"/>
        <v>56,56,**,</v>
      </c>
      <c r="AC57" s="24">
        <v>56</v>
      </c>
      <c r="AD57" s="24">
        <v>56</v>
      </c>
    </row>
    <row r="58" spans="1:30" ht="15.75">
      <c r="A58" s="11" t="str">
        <f>IFERROR(VLOOKUP($G:$G,scan!$A:$B,2,0),"**")</f>
        <v>**</v>
      </c>
      <c r="B58" s="11" t="str">
        <f>IFERROR(VLOOKUP($G58,scan!A:C,3,0),"**")</f>
        <v>**</v>
      </c>
      <c r="C58" s="24">
        <v>57</v>
      </c>
      <c r="F58" s="38"/>
      <c r="G58" s="17"/>
      <c r="H58" s="24" t="s">
        <v>76</v>
      </c>
      <c r="I58" s="21">
        <v>6042070338</v>
      </c>
      <c r="J58" s="21" t="s">
        <v>77</v>
      </c>
      <c r="K58" s="24" t="s">
        <v>78</v>
      </c>
      <c r="L58" s="45" t="e">
        <f>VLOOKUP(G58,Input!C:Q,12,FALSE)</f>
        <v>#N/A</v>
      </c>
      <c r="M58" s="46" t="e">
        <f>VLOOKUP(G58,Input!C:Q,15,FALSE)</f>
        <v>#N/A</v>
      </c>
      <c r="N58" s="47" t="e">
        <f>VLOOKUP(G58,Input!C:Q,14,FALSE)</f>
        <v>#N/A</v>
      </c>
      <c r="Q58" s="25">
        <v>1</v>
      </c>
      <c r="R58" s="53" t="e">
        <f>VLOOKUP(G58,Input!C:H,5,FALSE)</f>
        <v>#N/A</v>
      </c>
      <c r="T58" s="24">
        <v>1</v>
      </c>
      <c r="U58" s="24" t="str">
        <f t="shared" si="0"/>
        <v>57,57,**,</v>
      </c>
      <c r="AC58" s="24">
        <v>57</v>
      </c>
      <c r="AD58" s="24">
        <v>57</v>
      </c>
    </row>
    <row r="59" spans="1:30" ht="15.75">
      <c r="A59" s="11" t="str">
        <f>IFERROR(VLOOKUP($G:$G,scan!$A:$B,2,0),"**")</f>
        <v>**</v>
      </c>
      <c r="B59" s="11" t="str">
        <f>IFERROR(VLOOKUP($G59,scan!A:C,3,0),"**")</f>
        <v>**</v>
      </c>
      <c r="C59" s="24">
        <v>58</v>
      </c>
      <c r="F59" s="38"/>
      <c r="G59" s="17"/>
      <c r="H59" s="24" t="s">
        <v>76</v>
      </c>
      <c r="I59" s="21">
        <v>6042070338</v>
      </c>
      <c r="J59" s="21" t="s">
        <v>77</v>
      </c>
      <c r="K59" s="24" t="s">
        <v>78</v>
      </c>
      <c r="L59" s="45" t="e">
        <f>VLOOKUP(G59,Input!C:Q,12,FALSE)</f>
        <v>#N/A</v>
      </c>
      <c r="M59" s="46" t="e">
        <f>VLOOKUP(G59,Input!C:Q,15,FALSE)</f>
        <v>#N/A</v>
      </c>
      <c r="N59" s="47" t="e">
        <f>VLOOKUP(G59,Input!C:Q,14,FALSE)</f>
        <v>#N/A</v>
      </c>
      <c r="Q59" s="25">
        <v>1</v>
      </c>
      <c r="R59" s="53" t="e">
        <f>VLOOKUP(G59,Input!C:H,5,FALSE)</f>
        <v>#N/A</v>
      </c>
      <c r="T59" s="24">
        <v>1</v>
      </c>
      <c r="U59" s="24" t="str">
        <f t="shared" si="0"/>
        <v>58,58,**,</v>
      </c>
      <c r="AC59" s="24">
        <v>58</v>
      </c>
      <c r="AD59" s="24">
        <v>58</v>
      </c>
    </row>
    <row r="60" spans="1:30" ht="15.75">
      <c r="A60" s="11" t="str">
        <f>IFERROR(VLOOKUP($G:$G,scan!$A:$B,2,0),"**")</f>
        <v>**</v>
      </c>
      <c r="B60" s="11" t="str">
        <f>IFERROR(VLOOKUP($G60,scan!A:C,3,0),"**")</f>
        <v>**</v>
      </c>
      <c r="C60" s="24">
        <v>59</v>
      </c>
      <c r="F60" s="38"/>
      <c r="G60" s="17"/>
      <c r="H60" s="24" t="s">
        <v>76</v>
      </c>
      <c r="I60" s="21">
        <v>6042070338</v>
      </c>
      <c r="J60" s="21" t="s">
        <v>77</v>
      </c>
      <c r="K60" s="24" t="s">
        <v>78</v>
      </c>
      <c r="L60" s="45" t="e">
        <f>VLOOKUP(G60,Input!C:Q,12,FALSE)</f>
        <v>#N/A</v>
      </c>
      <c r="M60" s="46" t="e">
        <f>VLOOKUP(G60,Input!C:Q,15,FALSE)</f>
        <v>#N/A</v>
      </c>
      <c r="N60" s="47" t="e">
        <f>VLOOKUP(G60,Input!C:Q,14,FALSE)</f>
        <v>#N/A</v>
      </c>
      <c r="Q60" s="25">
        <v>1</v>
      </c>
      <c r="R60" s="53" t="e">
        <f>VLOOKUP(G60,Input!C:H,5,FALSE)</f>
        <v>#N/A</v>
      </c>
      <c r="T60" s="24">
        <v>1</v>
      </c>
      <c r="U60" s="24" t="str">
        <f t="shared" si="0"/>
        <v>59,59,**,</v>
      </c>
      <c r="AC60" s="24">
        <v>59</v>
      </c>
      <c r="AD60" s="24">
        <v>59</v>
      </c>
    </row>
    <row r="61" spans="1:30" ht="15.75">
      <c r="A61" s="11" t="str">
        <f>IFERROR(VLOOKUP($G:$G,scan!$A:$B,2,0),"**")</f>
        <v>**</v>
      </c>
      <c r="B61" s="11" t="str">
        <f>IFERROR(VLOOKUP($G61,scan!A:C,3,0),"**")</f>
        <v>**</v>
      </c>
      <c r="C61" s="24">
        <v>60</v>
      </c>
      <c r="F61" s="38"/>
      <c r="G61" s="17"/>
      <c r="H61" s="24" t="s">
        <v>76</v>
      </c>
      <c r="I61" s="21">
        <v>6042070338</v>
      </c>
      <c r="J61" s="21" t="s">
        <v>77</v>
      </c>
      <c r="K61" s="24" t="s">
        <v>78</v>
      </c>
      <c r="L61" s="45" t="e">
        <f>VLOOKUP(G61,Input!C:Q,12,FALSE)</f>
        <v>#N/A</v>
      </c>
      <c r="M61" s="46" t="e">
        <f>VLOOKUP(G61,Input!C:Q,15,FALSE)</f>
        <v>#N/A</v>
      </c>
      <c r="N61" s="47" t="e">
        <f>VLOOKUP(G61,Input!C:Q,14,FALSE)</f>
        <v>#N/A</v>
      </c>
      <c r="Q61" s="25">
        <v>1</v>
      </c>
      <c r="R61" s="53" t="e">
        <f>VLOOKUP(G61,Input!C:H,5,FALSE)</f>
        <v>#N/A</v>
      </c>
      <c r="T61" s="24">
        <v>1</v>
      </c>
      <c r="U61" s="24" t="str">
        <f t="shared" si="0"/>
        <v>60,60,**,</v>
      </c>
      <c r="AC61" s="24">
        <v>60</v>
      </c>
      <c r="AD61" s="24">
        <v>60</v>
      </c>
    </row>
    <row r="62" spans="1:30" ht="15.75">
      <c r="A62" s="11" t="str">
        <f>IFERROR(VLOOKUP($G:$G,scan!$A:$B,2,0),"**")</f>
        <v>**</v>
      </c>
      <c r="B62" s="11" t="str">
        <f>IFERROR(VLOOKUP($G62,scan!A:C,3,0),"**")</f>
        <v>**</v>
      </c>
      <c r="C62" s="24">
        <v>61</v>
      </c>
      <c r="F62" s="38"/>
      <c r="G62" s="17"/>
      <c r="H62" s="24" t="s">
        <v>76</v>
      </c>
      <c r="I62" s="21">
        <v>6042070338</v>
      </c>
      <c r="J62" s="21" t="s">
        <v>77</v>
      </c>
      <c r="K62" s="24" t="s">
        <v>78</v>
      </c>
      <c r="L62" s="45" t="e">
        <f>VLOOKUP(G62,Input!C:Q,12,FALSE)</f>
        <v>#N/A</v>
      </c>
      <c r="M62" s="46" t="e">
        <f>VLOOKUP(G62,Input!C:Q,15,FALSE)</f>
        <v>#N/A</v>
      </c>
      <c r="N62" s="47" t="e">
        <f>VLOOKUP(G62,Input!C:Q,14,FALSE)</f>
        <v>#N/A</v>
      </c>
      <c r="Q62" s="25">
        <v>1</v>
      </c>
      <c r="R62" s="53" t="e">
        <f>VLOOKUP(G62,Input!C:H,5,FALSE)</f>
        <v>#N/A</v>
      </c>
      <c r="T62" s="24">
        <v>1</v>
      </c>
      <c r="U62" s="24" t="str">
        <f t="shared" si="0"/>
        <v>61,61,**,</v>
      </c>
      <c r="AC62" s="24">
        <v>61</v>
      </c>
      <c r="AD62" s="24">
        <v>61</v>
      </c>
    </row>
    <row r="63" spans="1:30" ht="15.75">
      <c r="A63" s="11" t="str">
        <f>IFERROR(VLOOKUP($G:$G,scan!$A:$B,2,0),"**")</f>
        <v>**</v>
      </c>
      <c r="B63" s="11" t="str">
        <f>IFERROR(VLOOKUP($G63,scan!A:C,3,0),"**")</f>
        <v>**</v>
      </c>
      <c r="C63" s="24">
        <v>62</v>
      </c>
      <c r="F63" s="38"/>
      <c r="G63" s="17"/>
      <c r="H63" s="24" t="s">
        <v>76</v>
      </c>
      <c r="I63" s="21">
        <v>6042070338</v>
      </c>
      <c r="J63" s="21" t="s">
        <v>77</v>
      </c>
      <c r="K63" s="24" t="s">
        <v>78</v>
      </c>
      <c r="L63" s="45" t="e">
        <f>VLOOKUP(G63,Input!C:Q,12,FALSE)</f>
        <v>#N/A</v>
      </c>
      <c r="M63" s="46" t="e">
        <f>VLOOKUP(G63,Input!C:Q,15,FALSE)</f>
        <v>#N/A</v>
      </c>
      <c r="N63" s="47" t="e">
        <f>VLOOKUP(G63,Input!C:Q,14,FALSE)</f>
        <v>#N/A</v>
      </c>
      <c r="Q63" s="25">
        <v>1</v>
      </c>
      <c r="R63" s="53" t="e">
        <f>VLOOKUP(G63,Input!C:H,5,FALSE)</f>
        <v>#N/A</v>
      </c>
      <c r="T63" s="24">
        <v>1</v>
      </c>
      <c r="U63" s="24" t="str">
        <f t="shared" si="0"/>
        <v>62,62,**,</v>
      </c>
      <c r="AC63" s="24">
        <v>62</v>
      </c>
      <c r="AD63" s="24">
        <v>62</v>
      </c>
    </row>
    <row r="64" spans="1:30" ht="15.75">
      <c r="A64" s="11" t="str">
        <f>IFERROR(VLOOKUP($G:$G,scan!$A:$B,2,0),"**")</f>
        <v>**</v>
      </c>
      <c r="B64" s="11" t="str">
        <f>IFERROR(VLOOKUP($G64,scan!A:C,3,0),"**")</f>
        <v>**</v>
      </c>
      <c r="C64" s="24">
        <v>63</v>
      </c>
      <c r="F64" s="38"/>
      <c r="G64" s="17"/>
      <c r="H64" s="24" t="s">
        <v>76</v>
      </c>
      <c r="I64" s="21">
        <v>6042070338</v>
      </c>
      <c r="J64" s="21" t="s">
        <v>77</v>
      </c>
      <c r="K64" s="24" t="s">
        <v>78</v>
      </c>
      <c r="L64" s="45" t="e">
        <f>VLOOKUP(G64,Input!C:Q,12,FALSE)</f>
        <v>#N/A</v>
      </c>
      <c r="M64" s="46" t="e">
        <f>VLOOKUP(G64,Input!C:Q,15,FALSE)</f>
        <v>#N/A</v>
      </c>
      <c r="N64" s="47" t="e">
        <f>VLOOKUP(G64,Input!C:Q,14,FALSE)</f>
        <v>#N/A</v>
      </c>
      <c r="Q64" s="25">
        <v>1</v>
      </c>
      <c r="R64" s="53" t="e">
        <f>VLOOKUP(G64,Input!C:H,5,FALSE)</f>
        <v>#N/A</v>
      </c>
      <c r="T64" s="24">
        <v>1</v>
      </c>
      <c r="U64" s="24" t="str">
        <f t="shared" si="0"/>
        <v>63,63,**,</v>
      </c>
      <c r="AC64" s="24">
        <v>63</v>
      </c>
      <c r="AD64" s="24">
        <v>63</v>
      </c>
    </row>
    <row r="65" spans="1:30" ht="15.75">
      <c r="A65" s="11" t="str">
        <f>IFERROR(VLOOKUP($G:$G,scan!$A:$B,2,0),"**")</f>
        <v>**</v>
      </c>
      <c r="B65" s="11" t="str">
        <f>IFERROR(VLOOKUP($G65,scan!A:C,3,0),"**")</f>
        <v>**</v>
      </c>
      <c r="C65" s="24">
        <v>64</v>
      </c>
      <c r="F65" s="38"/>
      <c r="G65" s="17"/>
      <c r="H65" s="24" t="s">
        <v>76</v>
      </c>
      <c r="I65" s="21">
        <v>6042070338</v>
      </c>
      <c r="J65" s="21" t="s">
        <v>77</v>
      </c>
      <c r="K65" s="24" t="s">
        <v>78</v>
      </c>
      <c r="L65" s="45" t="e">
        <f>VLOOKUP(G65,Input!C:Q,12,FALSE)</f>
        <v>#N/A</v>
      </c>
      <c r="M65" s="46" t="e">
        <f>VLOOKUP(G65,Input!C:Q,15,FALSE)</f>
        <v>#N/A</v>
      </c>
      <c r="N65" s="47" t="e">
        <f>VLOOKUP(G65,Input!C:Q,14,FALSE)</f>
        <v>#N/A</v>
      </c>
      <c r="Q65" s="25">
        <v>1</v>
      </c>
      <c r="R65" s="53" t="e">
        <f>VLOOKUP(G65,Input!C:H,5,FALSE)</f>
        <v>#N/A</v>
      </c>
      <c r="T65" s="24">
        <v>1</v>
      </c>
      <c r="U65" s="24" t="str">
        <f t="shared" si="0"/>
        <v>64,64,**,</v>
      </c>
      <c r="AC65" s="24">
        <v>64</v>
      </c>
      <c r="AD65" s="24">
        <v>64</v>
      </c>
    </row>
    <row r="66" spans="1:30" ht="15.75">
      <c r="A66" s="11" t="str">
        <f>IFERROR(VLOOKUP($G:$G,scan!$A:$B,2,0),"**")</f>
        <v>**</v>
      </c>
      <c r="B66" s="11" t="str">
        <f>IFERROR(VLOOKUP($G66,scan!A:C,3,0),"**")</f>
        <v>**</v>
      </c>
      <c r="C66" s="24">
        <v>65</v>
      </c>
      <c r="F66" s="38"/>
      <c r="G66" s="17"/>
      <c r="H66" s="24" t="s">
        <v>76</v>
      </c>
      <c r="I66" s="21">
        <v>6042070338</v>
      </c>
      <c r="J66" s="21" t="s">
        <v>77</v>
      </c>
      <c r="K66" s="24" t="s">
        <v>78</v>
      </c>
      <c r="L66" s="45" t="e">
        <f>VLOOKUP(G66,Input!C:Q,12,FALSE)</f>
        <v>#N/A</v>
      </c>
      <c r="M66" s="46" t="e">
        <f>VLOOKUP(G66,Input!C:Q,15,FALSE)</f>
        <v>#N/A</v>
      </c>
      <c r="N66" s="47" t="e">
        <f>VLOOKUP(G66,Input!C:Q,14,FALSE)</f>
        <v>#N/A</v>
      </c>
      <c r="Q66" s="25">
        <v>1</v>
      </c>
      <c r="R66" s="53" t="e">
        <f>VLOOKUP(G66,Input!C:H,5,FALSE)</f>
        <v>#N/A</v>
      </c>
      <c r="T66" s="24">
        <v>1</v>
      </c>
      <c r="U66" s="24" t="str">
        <f t="shared" ref="U66:U129" si="1">CONCATENATE(AC66,",",C66,",",B66,",",G66)</f>
        <v>65,65,**,</v>
      </c>
      <c r="AC66" s="24">
        <v>65</v>
      </c>
      <c r="AD66" s="24">
        <v>65</v>
      </c>
    </row>
    <row r="67" spans="1:30" ht="15.75">
      <c r="A67" s="11" t="str">
        <f>IFERROR(VLOOKUP($G:$G,scan!$A:$B,2,0),"**")</f>
        <v>**</v>
      </c>
      <c r="B67" s="11" t="str">
        <f>IFERROR(VLOOKUP($G67,scan!A:C,3,0),"**")</f>
        <v>**</v>
      </c>
      <c r="C67" s="24">
        <v>66</v>
      </c>
      <c r="F67" s="38"/>
      <c r="G67" s="17"/>
      <c r="H67" s="24" t="s">
        <v>76</v>
      </c>
      <c r="I67" s="21">
        <v>6042070338</v>
      </c>
      <c r="J67" s="21" t="s">
        <v>77</v>
      </c>
      <c r="K67" s="24" t="s">
        <v>78</v>
      </c>
      <c r="L67" s="45" t="e">
        <f>VLOOKUP(G67,Input!C:Q,12,FALSE)</f>
        <v>#N/A</v>
      </c>
      <c r="M67" s="46" t="e">
        <f>VLOOKUP(G67,Input!C:Q,15,FALSE)</f>
        <v>#N/A</v>
      </c>
      <c r="N67" s="47" t="e">
        <f>VLOOKUP(G67,Input!C:Q,14,FALSE)</f>
        <v>#N/A</v>
      </c>
      <c r="Q67" s="25">
        <v>1</v>
      </c>
      <c r="R67" s="53" t="e">
        <f>VLOOKUP(G67,Input!C:H,5,FALSE)</f>
        <v>#N/A</v>
      </c>
      <c r="T67" s="24">
        <v>1</v>
      </c>
      <c r="U67" s="24" t="str">
        <f t="shared" si="1"/>
        <v>66,66,**,</v>
      </c>
      <c r="AC67" s="24">
        <v>66</v>
      </c>
      <c r="AD67" s="24">
        <v>66</v>
      </c>
    </row>
    <row r="68" spans="1:30" ht="15.75">
      <c r="A68" s="11" t="str">
        <f>IFERROR(VLOOKUP($G:$G,scan!$A:$B,2,0),"**")</f>
        <v>**</v>
      </c>
      <c r="B68" s="11" t="str">
        <f>IFERROR(VLOOKUP($G68,scan!A:C,3,0),"**")</f>
        <v>**</v>
      </c>
      <c r="C68" s="24">
        <v>67</v>
      </c>
      <c r="F68" s="38"/>
      <c r="G68" s="17"/>
      <c r="H68" s="24" t="s">
        <v>76</v>
      </c>
      <c r="I68" s="21">
        <v>6042070338</v>
      </c>
      <c r="J68" s="21" t="s">
        <v>77</v>
      </c>
      <c r="K68" s="24" t="s">
        <v>78</v>
      </c>
      <c r="L68" s="45" t="e">
        <f>VLOOKUP(G68,Input!C:Q,12,FALSE)</f>
        <v>#N/A</v>
      </c>
      <c r="M68" s="46" t="e">
        <f>VLOOKUP(G68,Input!C:Q,15,FALSE)</f>
        <v>#N/A</v>
      </c>
      <c r="N68" s="47" t="e">
        <f>VLOOKUP(G68,Input!C:Q,14,FALSE)</f>
        <v>#N/A</v>
      </c>
      <c r="Q68" s="25">
        <v>1</v>
      </c>
      <c r="R68" s="53" t="e">
        <f>VLOOKUP(G68,Input!C:H,5,FALSE)</f>
        <v>#N/A</v>
      </c>
      <c r="T68" s="24">
        <v>1</v>
      </c>
      <c r="U68" s="24" t="str">
        <f t="shared" si="1"/>
        <v>67,67,**,</v>
      </c>
      <c r="AC68" s="24">
        <v>67</v>
      </c>
      <c r="AD68" s="24">
        <v>67</v>
      </c>
    </row>
    <row r="69" spans="1:30" ht="15.75">
      <c r="A69" s="11" t="str">
        <f>IFERROR(VLOOKUP($G:$G,scan!$A:$B,2,0),"**")</f>
        <v>**</v>
      </c>
      <c r="B69" s="11" t="str">
        <f>IFERROR(VLOOKUP($G69,scan!A:C,3,0),"**")</f>
        <v>**</v>
      </c>
      <c r="C69" s="24">
        <v>68</v>
      </c>
      <c r="F69" s="38"/>
      <c r="G69" s="17"/>
      <c r="H69" s="24" t="s">
        <v>76</v>
      </c>
      <c r="I69" s="21">
        <v>6042070338</v>
      </c>
      <c r="J69" s="21" t="s">
        <v>77</v>
      </c>
      <c r="K69" s="24" t="s">
        <v>78</v>
      </c>
      <c r="L69" s="45" t="e">
        <f>VLOOKUP(G69,Input!C:Q,12,FALSE)</f>
        <v>#N/A</v>
      </c>
      <c r="M69" s="46" t="e">
        <f>VLOOKUP(G69,Input!C:Q,15,FALSE)</f>
        <v>#N/A</v>
      </c>
      <c r="N69" s="47" t="e">
        <f>VLOOKUP(G69,Input!C:Q,14,FALSE)</f>
        <v>#N/A</v>
      </c>
      <c r="Q69" s="25">
        <v>1</v>
      </c>
      <c r="R69" s="53" t="e">
        <f>VLOOKUP(G69,Input!C:H,5,FALSE)</f>
        <v>#N/A</v>
      </c>
      <c r="T69" s="24">
        <v>1</v>
      </c>
      <c r="U69" s="24" t="str">
        <f t="shared" si="1"/>
        <v>68,68,**,</v>
      </c>
      <c r="AC69" s="24">
        <v>68</v>
      </c>
      <c r="AD69" s="24">
        <v>68</v>
      </c>
    </row>
    <row r="70" spans="1:30" ht="15.75">
      <c r="A70" s="11" t="str">
        <f>IFERROR(VLOOKUP($G:$G,scan!$A:$B,2,0),"**")</f>
        <v>**</v>
      </c>
      <c r="B70" s="11" t="str">
        <f>IFERROR(VLOOKUP($G70,scan!A:C,3,0),"**")</f>
        <v>**</v>
      </c>
      <c r="C70" s="24">
        <v>69</v>
      </c>
      <c r="F70" s="38"/>
      <c r="G70" s="17"/>
      <c r="H70" s="24" t="s">
        <v>76</v>
      </c>
      <c r="I70" s="21">
        <v>6042070338</v>
      </c>
      <c r="J70" s="21" t="s">
        <v>77</v>
      </c>
      <c r="K70" s="24" t="s">
        <v>78</v>
      </c>
      <c r="L70" s="45" t="e">
        <f>VLOOKUP(G70,Input!C:Q,12,FALSE)</f>
        <v>#N/A</v>
      </c>
      <c r="M70" s="46" t="e">
        <f>VLOOKUP(G70,Input!C:Q,15,FALSE)</f>
        <v>#N/A</v>
      </c>
      <c r="N70" s="47" t="e">
        <f>VLOOKUP(G70,Input!C:Q,14,FALSE)</f>
        <v>#N/A</v>
      </c>
      <c r="Q70" s="25">
        <v>1</v>
      </c>
      <c r="R70" s="53" t="e">
        <f>VLOOKUP(G70,Input!C:H,5,FALSE)</f>
        <v>#N/A</v>
      </c>
      <c r="T70" s="24">
        <v>1</v>
      </c>
      <c r="U70" s="24" t="str">
        <f t="shared" si="1"/>
        <v>69,69,**,</v>
      </c>
      <c r="AC70" s="24">
        <v>69</v>
      </c>
      <c r="AD70" s="24">
        <v>69</v>
      </c>
    </row>
    <row r="71" spans="1:30" ht="15.75">
      <c r="A71" s="11" t="str">
        <f>IFERROR(VLOOKUP($G:$G,scan!$A:$B,2,0),"**")</f>
        <v>**</v>
      </c>
      <c r="B71" s="11" t="str">
        <f>IFERROR(VLOOKUP($G71,scan!A:C,3,0),"**")</f>
        <v>**</v>
      </c>
      <c r="C71" s="24">
        <v>70</v>
      </c>
      <c r="F71" s="38"/>
      <c r="G71" s="17"/>
      <c r="H71" s="24" t="s">
        <v>76</v>
      </c>
      <c r="I71" s="21">
        <v>6042070338</v>
      </c>
      <c r="J71" s="21" t="s">
        <v>77</v>
      </c>
      <c r="K71" s="24" t="s">
        <v>78</v>
      </c>
      <c r="L71" s="45" t="e">
        <f>VLOOKUP(G71,Input!C:Q,12,FALSE)</f>
        <v>#N/A</v>
      </c>
      <c r="M71" s="46" t="e">
        <f>VLOOKUP(G71,Input!C:Q,15,FALSE)</f>
        <v>#N/A</v>
      </c>
      <c r="N71" s="47" t="e">
        <f>VLOOKUP(G71,Input!C:Q,14,FALSE)</f>
        <v>#N/A</v>
      </c>
      <c r="Q71" s="25">
        <v>1</v>
      </c>
      <c r="R71" s="53" t="e">
        <f>VLOOKUP(G71,Input!C:H,5,FALSE)</f>
        <v>#N/A</v>
      </c>
      <c r="T71" s="24">
        <v>1</v>
      </c>
      <c r="U71" s="24" t="str">
        <f t="shared" si="1"/>
        <v>70,70,**,</v>
      </c>
      <c r="AC71" s="24">
        <v>70</v>
      </c>
      <c r="AD71" s="24">
        <v>70</v>
      </c>
    </row>
    <row r="72" spans="1:30" ht="15.75">
      <c r="A72" s="11" t="str">
        <f>IFERROR(VLOOKUP($G:$G,scan!$A:$B,2,0),"**")</f>
        <v>**</v>
      </c>
      <c r="B72" s="11" t="str">
        <f>IFERROR(VLOOKUP($G72,scan!A:C,3,0),"**")</f>
        <v>**</v>
      </c>
      <c r="C72" s="24">
        <v>71</v>
      </c>
      <c r="F72" s="38"/>
      <c r="G72" s="17"/>
      <c r="H72" s="24" t="s">
        <v>76</v>
      </c>
      <c r="I72" s="21">
        <v>6042070338</v>
      </c>
      <c r="J72" s="21" t="s">
        <v>77</v>
      </c>
      <c r="K72" s="24" t="s">
        <v>78</v>
      </c>
      <c r="L72" s="45" t="e">
        <f>VLOOKUP(G72,Input!C:Q,12,FALSE)</f>
        <v>#N/A</v>
      </c>
      <c r="M72" s="46" t="e">
        <f>VLOOKUP(G72,Input!C:Q,15,FALSE)</f>
        <v>#N/A</v>
      </c>
      <c r="N72" s="47" t="e">
        <f>VLOOKUP(G72,Input!C:Q,14,FALSE)</f>
        <v>#N/A</v>
      </c>
      <c r="Q72" s="25">
        <v>1</v>
      </c>
      <c r="R72" s="53" t="e">
        <f>VLOOKUP(G72,Input!C:H,5,FALSE)</f>
        <v>#N/A</v>
      </c>
      <c r="T72" s="24">
        <v>1</v>
      </c>
      <c r="U72" s="24" t="str">
        <f t="shared" si="1"/>
        <v>71,71,**,</v>
      </c>
      <c r="AC72" s="24">
        <v>71</v>
      </c>
      <c r="AD72" s="24">
        <v>71</v>
      </c>
    </row>
    <row r="73" spans="1:30" ht="15.75">
      <c r="A73" s="11" t="str">
        <f>IFERROR(VLOOKUP($G:$G,scan!$A:$B,2,0),"**")</f>
        <v>**</v>
      </c>
      <c r="B73" s="11" t="str">
        <f>IFERROR(VLOOKUP($G73,scan!A:C,3,0),"**")</f>
        <v>**</v>
      </c>
      <c r="C73" s="24">
        <v>72</v>
      </c>
      <c r="F73" s="38"/>
      <c r="G73" s="17"/>
      <c r="H73" s="24" t="s">
        <v>76</v>
      </c>
      <c r="I73" s="21">
        <v>6042070338</v>
      </c>
      <c r="J73" s="21" t="s">
        <v>77</v>
      </c>
      <c r="K73" s="24" t="s">
        <v>78</v>
      </c>
      <c r="L73" s="45" t="e">
        <f>VLOOKUP(G73,Input!C:Q,12,FALSE)</f>
        <v>#N/A</v>
      </c>
      <c r="M73" s="46" t="e">
        <f>VLOOKUP(G73,Input!C:Q,15,FALSE)</f>
        <v>#N/A</v>
      </c>
      <c r="N73" s="47" t="e">
        <f>VLOOKUP(G73,Input!C:Q,14,FALSE)</f>
        <v>#N/A</v>
      </c>
      <c r="Q73" s="25">
        <v>1</v>
      </c>
      <c r="R73" s="53" t="e">
        <f>VLOOKUP(G73,Input!C:H,5,FALSE)</f>
        <v>#N/A</v>
      </c>
      <c r="T73" s="24">
        <v>1</v>
      </c>
      <c r="U73" s="24" t="str">
        <f t="shared" si="1"/>
        <v>72,72,**,</v>
      </c>
      <c r="AC73" s="24">
        <v>72</v>
      </c>
      <c r="AD73" s="24">
        <v>72</v>
      </c>
    </row>
    <row r="74" spans="1:30" ht="15.75">
      <c r="A74" s="11" t="str">
        <f>IFERROR(VLOOKUP($G:$G,scan!$A:$B,2,0),"**")</f>
        <v>**</v>
      </c>
      <c r="B74" s="11" t="str">
        <f>IFERROR(VLOOKUP($G74,scan!A:C,3,0),"**")</f>
        <v>**</v>
      </c>
      <c r="C74" s="24">
        <v>73</v>
      </c>
      <c r="F74" s="38"/>
      <c r="G74" s="17"/>
      <c r="H74" s="24" t="s">
        <v>76</v>
      </c>
      <c r="I74" s="21">
        <v>6042070338</v>
      </c>
      <c r="J74" s="21" t="s">
        <v>77</v>
      </c>
      <c r="K74" s="24" t="s">
        <v>78</v>
      </c>
      <c r="L74" s="45" t="e">
        <f>VLOOKUP(G74,Input!C:Q,12,FALSE)</f>
        <v>#N/A</v>
      </c>
      <c r="M74" s="46" t="e">
        <f>VLOOKUP(G74,Input!C:Q,15,FALSE)</f>
        <v>#N/A</v>
      </c>
      <c r="N74" s="47" t="e">
        <f>VLOOKUP(G74,Input!C:Q,14,FALSE)</f>
        <v>#N/A</v>
      </c>
      <c r="Q74" s="25">
        <v>1</v>
      </c>
      <c r="R74" s="53" t="e">
        <f>VLOOKUP(G74,Input!C:H,5,FALSE)</f>
        <v>#N/A</v>
      </c>
      <c r="T74" s="24">
        <v>1</v>
      </c>
      <c r="U74" s="24" t="str">
        <f t="shared" si="1"/>
        <v>73,73,**,</v>
      </c>
      <c r="AC74" s="24">
        <v>73</v>
      </c>
      <c r="AD74" s="24">
        <v>73</v>
      </c>
    </row>
    <row r="75" spans="1:30" ht="15.75">
      <c r="A75" s="11" t="str">
        <f>IFERROR(VLOOKUP($G:$G,scan!$A:$B,2,0),"**")</f>
        <v>**</v>
      </c>
      <c r="B75" s="11" t="str">
        <f>IFERROR(VLOOKUP($G75,scan!A:C,3,0),"**")</f>
        <v>**</v>
      </c>
      <c r="C75" s="24">
        <v>74</v>
      </c>
      <c r="F75" s="38"/>
      <c r="G75" s="17"/>
      <c r="H75" s="24" t="s">
        <v>76</v>
      </c>
      <c r="I75" s="21">
        <v>6042070338</v>
      </c>
      <c r="J75" s="21" t="s">
        <v>77</v>
      </c>
      <c r="K75" s="24" t="s">
        <v>78</v>
      </c>
      <c r="L75" s="45" t="e">
        <f>VLOOKUP(G75,Input!C:Q,12,FALSE)</f>
        <v>#N/A</v>
      </c>
      <c r="M75" s="46" t="e">
        <f>VLOOKUP(G75,Input!C:Q,15,FALSE)</f>
        <v>#N/A</v>
      </c>
      <c r="N75" s="47" t="e">
        <f>VLOOKUP(G75,Input!C:Q,14,FALSE)</f>
        <v>#N/A</v>
      </c>
      <c r="Q75" s="25">
        <v>1</v>
      </c>
      <c r="R75" s="53" t="e">
        <f>VLOOKUP(G75,Input!C:H,5,FALSE)</f>
        <v>#N/A</v>
      </c>
      <c r="T75" s="24">
        <v>1</v>
      </c>
      <c r="U75" s="24" t="str">
        <f t="shared" si="1"/>
        <v>74,74,**,</v>
      </c>
      <c r="AC75" s="24">
        <v>74</v>
      </c>
      <c r="AD75" s="24">
        <v>74</v>
      </c>
    </row>
    <row r="76" spans="1:30" ht="15.75">
      <c r="A76" s="11" t="str">
        <f>IFERROR(VLOOKUP($G:$G,scan!$A:$B,2,0),"**")</f>
        <v>**</v>
      </c>
      <c r="B76" s="11" t="str">
        <f>IFERROR(VLOOKUP($G76,scan!A:C,3,0),"**")</f>
        <v>**</v>
      </c>
      <c r="C76" s="24">
        <v>75</v>
      </c>
      <c r="F76" s="38"/>
      <c r="G76" s="17"/>
      <c r="H76" s="24" t="s">
        <v>76</v>
      </c>
      <c r="I76" s="21">
        <v>6042070338</v>
      </c>
      <c r="J76" s="21" t="s">
        <v>77</v>
      </c>
      <c r="K76" s="24" t="s">
        <v>78</v>
      </c>
      <c r="L76" s="45" t="e">
        <f>VLOOKUP(G76,Input!C:Q,12,FALSE)</f>
        <v>#N/A</v>
      </c>
      <c r="M76" s="46" t="e">
        <f>VLOOKUP(G76,Input!C:Q,15,FALSE)</f>
        <v>#N/A</v>
      </c>
      <c r="N76" s="47" t="e">
        <f>VLOOKUP(G76,Input!C:Q,14,FALSE)</f>
        <v>#N/A</v>
      </c>
      <c r="Q76" s="25">
        <v>1</v>
      </c>
      <c r="R76" s="53" t="e">
        <f>VLOOKUP(G76,Input!C:H,5,FALSE)</f>
        <v>#N/A</v>
      </c>
      <c r="T76" s="24">
        <v>1</v>
      </c>
      <c r="U76" s="24" t="str">
        <f t="shared" si="1"/>
        <v>75,75,**,</v>
      </c>
      <c r="AC76" s="24">
        <v>75</v>
      </c>
      <c r="AD76" s="24">
        <v>75</v>
      </c>
    </row>
    <row r="77" spans="1:30" ht="15.75">
      <c r="A77" s="11" t="str">
        <f>IFERROR(VLOOKUP($G:$G,scan!$A:$B,2,0),"**")</f>
        <v>**</v>
      </c>
      <c r="B77" s="11" t="str">
        <f>IFERROR(VLOOKUP($G77,scan!A:C,3,0),"**")</f>
        <v>**</v>
      </c>
      <c r="C77" s="24">
        <v>76</v>
      </c>
      <c r="F77" s="38"/>
      <c r="G77" s="17"/>
      <c r="H77" s="24" t="s">
        <v>76</v>
      </c>
      <c r="I77" s="21">
        <v>6042070338</v>
      </c>
      <c r="J77" s="21" t="s">
        <v>77</v>
      </c>
      <c r="K77" s="24" t="s">
        <v>78</v>
      </c>
      <c r="L77" s="45" t="e">
        <f>VLOOKUP(G77,Input!C:Q,12,FALSE)</f>
        <v>#N/A</v>
      </c>
      <c r="M77" s="46" t="e">
        <f>VLOOKUP(G77,Input!C:Q,15,FALSE)</f>
        <v>#N/A</v>
      </c>
      <c r="N77" s="47" t="e">
        <f>VLOOKUP(G77,Input!C:Q,14,FALSE)</f>
        <v>#N/A</v>
      </c>
      <c r="Q77" s="25">
        <v>1</v>
      </c>
      <c r="R77" s="53" t="e">
        <f>VLOOKUP(G77,Input!C:H,5,FALSE)</f>
        <v>#N/A</v>
      </c>
      <c r="T77" s="24">
        <v>1</v>
      </c>
      <c r="U77" s="24" t="str">
        <f t="shared" si="1"/>
        <v>76,76,**,</v>
      </c>
      <c r="AC77" s="24">
        <v>76</v>
      </c>
      <c r="AD77" s="24">
        <v>76</v>
      </c>
    </row>
    <row r="78" spans="1:30" ht="15.75">
      <c r="A78" s="11" t="str">
        <f>IFERROR(VLOOKUP($G:$G,scan!$A:$B,2,0),"**")</f>
        <v>**</v>
      </c>
      <c r="B78" s="11" t="str">
        <f>IFERROR(VLOOKUP($G78,scan!A:C,3,0),"**")</f>
        <v>**</v>
      </c>
      <c r="C78" s="24">
        <v>77</v>
      </c>
      <c r="F78" s="38"/>
      <c r="G78" s="17"/>
      <c r="H78" s="24" t="s">
        <v>76</v>
      </c>
      <c r="I78" s="21">
        <v>6042070338</v>
      </c>
      <c r="J78" s="21" t="s">
        <v>77</v>
      </c>
      <c r="K78" s="24" t="s">
        <v>78</v>
      </c>
      <c r="L78" s="45" t="e">
        <f>VLOOKUP(G78,Input!C:Q,12,FALSE)</f>
        <v>#N/A</v>
      </c>
      <c r="M78" s="46" t="e">
        <f>VLOOKUP(G78,Input!C:Q,15,FALSE)</f>
        <v>#N/A</v>
      </c>
      <c r="N78" s="47" t="e">
        <f>VLOOKUP(G78,Input!C:Q,14,FALSE)</f>
        <v>#N/A</v>
      </c>
      <c r="Q78" s="25">
        <v>1</v>
      </c>
      <c r="R78" s="53" t="e">
        <f>VLOOKUP(G78,Input!C:H,5,FALSE)</f>
        <v>#N/A</v>
      </c>
      <c r="T78" s="24">
        <v>1</v>
      </c>
      <c r="U78" s="24" t="str">
        <f t="shared" si="1"/>
        <v>77,77,**,</v>
      </c>
      <c r="AC78" s="24">
        <v>77</v>
      </c>
      <c r="AD78" s="24">
        <v>77</v>
      </c>
    </row>
    <row r="79" spans="1:30" ht="15.75">
      <c r="A79" s="11" t="str">
        <f>IFERROR(VLOOKUP($G:$G,scan!$A:$B,2,0),"**")</f>
        <v>**</v>
      </c>
      <c r="B79" s="11" t="str">
        <f>IFERROR(VLOOKUP($G79,scan!A:C,3,0),"**")</f>
        <v>**</v>
      </c>
      <c r="C79" s="24">
        <v>78</v>
      </c>
      <c r="F79" s="38"/>
      <c r="G79" s="17"/>
      <c r="H79" s="24" t="s">
        <v>76</v>
      </c>
      <c r="I79" s="21">
        <v>6042070338</v>
      </c>
      <c r="J79" s="21" t="s">
        <v>77</v>
      </c>
      <c r="K79" s="24" t="s">
        <v>78</v>
      </c>
      <c r="L79" s="45" t="e">
        <f>VLOOKUP(G79,Input!C:Q,12,FALSE)</f>
        <v>#N/A</v>
      </c>
      <c r="M79" s="46" t="e">
        <f>VLOOKUP(G79,Input!C:Q,15,FALSE)</f>
        <v>#N/A</v>
      </c>
      <c r="N79" s="47" t="e">
        <f>VLOOKUP(G79,Input!C:Q,14,FALSE)</f>
        <v>#N/A</v>
      </c>
      <c r="Q79" s="25">
        <v>1</v>
      </c>
      <c r="R79" s="53" t="e">
        <f>VLOOKUP(G79,Input!C:H,5,FALSE)</f>
        <v>#N/A</v>
      </c>
      <c r="T79" s="24">
        <v>1</v>
      </c>
      <c r="U79" s="24" t="str">
        <f t="shared" si="1"/>
        <v>78,78,**,</v>
      </c>
      <c r="AC79" s="24">
        <v>78</v>
      </c>
      <c r="AD79" s="24">
        <v>78</v>
      </c>
    </row>
    <row r="80" spans="1:30" ht="15.75">
      <c r="A80" s="11" t="str">
        <f>IFERROR(VLOOKUP($G:$G,scan!$A:$B,2,0),"**")</f>
        <v>**</v>
      </c>
      <c r="B80" s="11" t="str">
        <f>IFERROR(VLOOKUP($G80,scan!A:C,3,0),"**")</f>
        <v>**</v>
      </c>
      <c r="C80" s="24">
        <v>79</v>
      </c>
      <c r="F80" s="38"/>
      <c r="G80" s="17"/>
      <c r="H80" s="24" t="s">
        <v>76</v>
      </c>
      <c r="I80" s="21">
        <v>6042070338</v>
      </c>
      <c r="J80" s="21" t="s">
        <v>77</v>
      </c>
      <c r="K80" s="24" t="s">
        <v>78</v>
      </c>
      <c r="L80" s="45" t="e">
        <f>VLOOKUP(G80,Input!C:Q,12,FALSE)</f>
        <v>#N/A</v>
      </c>
      <c r="M80" s="46" t="e">
        <f>VLOOKUP(G80,Input!C:Q,15,FALSE)</f>
        <v>#N/A</v>
      </c>
      <c r="N80" s="47" t="e">
        <f>VLOOKUP(G80,Input!C:Q,14,FALSE)</f>
        <v>#N/A</v>
      </c>
      <c r="Q80" s="25">
        <v>1</v>
      </c>
      <c r="R80" s="53" t="e">
        <f>VLOOKUP(G80,Input!C:H,5,FALSE)</f>
        <v>#N/A</v>
      </c>
      <c r="T80" s="24">
        <v>1</v>
      </c>
      <c r="U80" s="24" t="str">
        <f t="shared" si="1"/>
        <v>79,79,**,</v>
      </c>
      <c r="AC80" s="24">
        <v>79</v>
      </c>
      <c r="AD80" s="24">
        <v>79</v>
      </c>
    </row>
    <row r="81" spans="1:30" ht="15.75">
      <c r="A81" s="11" t="str">
        <f>IFERROR(VLOOKUP($G:$G,scan!$A:$B,2,0),"**")</f>
        <v>**</v>
      </c>
      <c r="B81" s="11" t="str">
        <f>IFERROR(VLOOKUP($G81,scan!A:C,3,0),"**")</f>
        <v>**</v>
      </c>
      <c r="C81" s="24">
        <v>80</v>
      </c>
      <c r="F81" s="38"/>
      <c r="G81" s="17"/>
      <c r="H81" s="24" t="s">
        <v>76</v>
      </c>
      <c r="I81" s="21">
        <v>6042070338</v>
      </c>
      <c r="J81" s="21" t="s">
        <v>77</v>
      </c>
      <c r="K81" s="24" t="s">
        <v>78</v>
      </c>
      <c r="L81" s="45" t="e">
        <f>VLOOKUP(G81,Input!C:Q,12,FALSE)</f>
        <v>#N/A</v>
      </c>
      <c r="M81" s="46" t="e">
        <f>VLOOKUP(G81,Input!C:Q,15,FALSE)</f>
        <v>#N/A</v>
      </c>
      <c r="N81" s="47" t="e">
        <f>VLOOKUP(G81,Input!C:Q,14,FALSE)</f>
        <v>#N/A</v>
      </c>
      <c r="Q81" s="25">
        <v>1</v>
      </c>
      <c r="R81" s="53" t="e">
        <f>VLOOKUP(G81,Input!C:H,5,FALSE)</f>
        <v>#N/A</v>
      </c>
      <c r="T81" s="24">
        <v>1</v>
      </c>
      <c r="U81" s="24" t="str">
        <f t="shared" si="1"/>
        <v>80,80,**,</v>
      </c>
      <c r="AC81" s="24">
        <v>80</v>
      </c>
      <c r="AD81" s="24">
        <v>80</v>
      </c>
    </row>
    <row r="82" spans="1:30" ht="15.75">
      <c r="A82" s="11" t="str">
        <f>IFERROR(VLOOKUP($G:$G,scan!$A:$B,2,0),"**")</f>
        <v>**</v>
      </c>
      <c r="B82" s="11" t="str">
        <f>IFERROR(VLOOKUP($G82,scan!A:C,3,0),"**")</f>
        <v>**</v>
      </c>
      <c r="C82" s="24">
        <v>81</v>
      </c>
      <c r="F82" s="38"/>
      <c r="G82" s="17"/>
      <c r="H82" s="24" t="s">
        <v>76</v>
      </c>
      <c r="I82" s="21">
        <v>6042070338</v>
      </c>
      <c r="J82" s="21" t="s">
        <v>77</v>
      </c>
      <c r="K82" s="24" t="s">
        <v>78</v>
      </c>
      <c r="L82" s="45" t="e">
        <f>VLOOKUP(G82,Input!C:Q,12,FALSE)</f>
        <v>#N/A</v>
      </c>
      <c r="M82" s="46" t="e">
        <f>VLOOKUP(G82,Input!C:Q,15,FALSE)</f>
        <v>#N/A</v>
      </c>
      <c r="N82" s="47" t="e">
        <f>VLOOKUP(G82,Input!C:Q,14,FALSE)</f>
        <v>#N/A</v>
      </c>
      <c r="Q82" s="25">
        <v>1</v>
      </c>
      <c r="R82" s="53" t="e">
        <f>VLOOKUP(G82,Input!C:H,5,FALSE)</f>
        <v>#N/A</v>
      </c>
      <c r="T82" s="24">
        <v>1</v>
      </c>
      <c r="U82" s="24" t="str">
        <f t="shared" si="1"/>
        <v>81,81,**,</v>
      </c>
      <c r="AC82" s="24">
        <v>81</v>
      </c>
      <c r="AD82" s="24">
        <v>81</v>
      </c>
    </row>
    <row r="83" spans="1:30" ht="15.75">
      <c r="A83" s="11" t="str">
        <f>IFERROR(VLOOKUP($G:$G,scan!$A:$B,2,0),"**")</f>
        <v>**</v>
      </c>
      <c r="B83" s="11" t="str">
        <f>IFERROR(VLOOKUP($G83,scan!A:C,3,0),"**")</f>
        <v>**</v>
      </c>
      <c r="C83" s="24">
        <v>82</v>
      </c>
      <c r="F83" s="38"/>
      <c r="G83" s="17"/>
      <c r="H83" s="24" t="s">
        <v>76</v>
      </c>
      <c r="I83" s="21">
        <v>6042070338</v>
      </c>
      <c r="J83" s="21" t="s">
        <v>77</v>
      </c>
      <c r="K83" s="24" t="s">
        <v>78</v>
      </c>
      <c r="L83" s="45" t="e">
        <f>VLOOKUP(G83,Input!C:Q,12,FALSE)</f>
        <v>#N/A</v>
      </c>
      <c r="M83" s="46" t="e">
        <f>VLOOKUP(G83,Input!C:Q,15,FALSE)</f>
        <v>#N/A</v>
      </c>
      <c r="N83" s="47" t="e">
        <f>VLOOKUP(G83,Input!C:Q,14,FALSE)</f>
        <v>#N/A</v>
      </c>
      <c r="Q83" s="25">
        <v>1</v>
      </c>
      <c r="R83" s="53" t="e">
        <f>VLOOKUP(G83,Input!C:H,5,FALSE)</f>
        <v>#N/A</v>
      </c>
      <c r="T83" s="24">
        <v>1</v>
      </c>
      <c r="U83" s="24" t="str">
        <f t="shared" si="1"/>
        <v>82,82,**,</v>
      </c>
      <c r="AC83" s="24">
        <v>82</v>
      </c>
      <c r="AD83" s="24">
        <v>82</v>
      </c>
    </row>
    <row r="84" spans="1:30" ht="15.75">
      <c r="A84" s="11" t="str">
        <f>IFERROR(VLOOKUP($G:$G,scan!$A:$B,2,0),"**")</f>
        <v>**</v>
      </c>
      <c r="B84" s="11" t="str">
        <f>IFERROR(VLOOKUP($G84,scan!A:C,3,0),"**")</f>
        <v>**</v>
      </c>
      <c r="C84" s="24">
        <v>83</v>
      </c>
      <c r="F84" s="38"/>
      <c r="G84" s="17"/>
      <c r="H84" s="24" t="s">
        <v>76</v>
      </c>
      <c r="I84" s="21">
        <v>6042070338</v>
      </c>
      <c r="J84" s="21" t="s">
        <v>77</v>
      </c>
      <c r="K84" s="24" t="s">
        <v>78</v>
      </c>
      <c r="L84" s="45" t="e">
        <f>VLOOKUP(G84,Input!C:Q,12,FALSE)</f>
        <v>#N/A</v>
      </c>
      <c r="M84" s="46" t="e">
        <f>VLOOKUP(G84,Input!C:Q,15,FALSE)</f>
        <v>#N/A</v>
      </c>
      <c r="N84" s="47" t="e">
        <f>VLOOKUP(G84,Input!C:Q,14,FALSE)</f>
        <v>#N/A</v>
      </c>
      <c r="Q84" s="25">
        <v>1</v>
      </c>
      <c r="R84" s="53" t="e">
        <f>VLOOKUP(G84,Input!C:H,5,FALSE)</f>
        <v>#N/A</v>
      </c>
      <c r="T84" s="24">
        <v>1</v>
      </c>
      <c r="U84" s="24" t="str">
        <f t="shared" si="1"/>
        <v>83,83,**,</v>
      </c>
      <c r="AC84" s="24">
        <v>83</v>
      </c>
      <c r="AD84" s="24">
        <v>83</v>
      </c>
    </row>
    <row r="85" spans="1:30" ht="15.75">
      <c r="A85" s="11" t="str">
        <f>IFERROR(VLOOKUP($G:$G,scan!$A:$B,2,0),"**")</f>
        <v>**</v>
      </c>
      <c r="B85" s="11" t="str">
        <f>IFERROR(VLOOKUP($G85,scan!A:C,3,0),"**")</f>
        <v>**</v>
      </c>
      <c r="C85" s="24">
        <v>84</v>
      </c>
      <c r="F85" s="38"/>
      <c r="G85" s="17"/>
      <c r="H85" s="24" t="s">
        <v>76</v>
      </c>
      <c r="I85" s="21">
        <v>6042070338</v>
      </c>
      <c r="J85" s="21" t="s">
        <v>77</v>
      </c>
      <c r="K85" s="24" t="s">
        <v>78</v>
      </c>
      <c r="L85" s="45" t="e">
        <f>VLOOKUP(G85,Input!C:Q,12,FALSE)</f>
        <v>#N/A</v>
      </c>
      <c r="M85" s="46" t="e">
        <f>VLOOKUP(G85,Input!C:Q,15,FALSE)</f>
        <v>#N/A</v>
      </c>
      <c r="N85" s="47" t="e">
        <f>VLOOKUP(G85,Input!C:Q,14,FALSE)</f>
        <v>#N/A</v>
      </c>
      <c r="Q85" s="25">
        <v>1</v>
      </c>
      <c r="R85" s="53" t="e">
        <f>VLOOKUP(G85,Input!C:H,5,FALSE)</f>
        <v>#N/A</v>
      </c>
      <c r="T85" s="24">
        <v>1</v>
      </c>
      <c r="U85" s="24" t="str">
        <f t="shared" si="1"/>
        <v>84,84,**,</v>
      </c>
      <c r="AC85" s="24">
        <v>84</v>
      </c>
      <c r="AD85" s="24">
        <v>84</v>
      </c>
    </row>
    <row r="86" spans="1:30" ht="15.75">
      <c r="A86" s="11" t="str">
        <f>IFERROR(VLOOKUP($G:$G,scan!$A:$B,2,0),"**")</f>
        <v>**</v>
      </c>
      <c r="B86" s="11" t="str">
        <f>IFERROR(VLOOKUP($G86,scan!A:C,3,0),"**")</f>
        <v>**</v>
      </c>
      <c r="C86" s="24">
        <v>85</v>
      </c>
      <c r="F86" s="38"/>
      <c r="G86" s="17"/>
      <c r="H86" s="24" t="s">
        <v>76</v>
      </c>
      <c r="I86" s="21">
        <v>6042070338</v>
      </c>
      <c r="J86" s="21" t="s">
        <v>77</v>
      </c>
      <c r="K86" s="24" t="s">
        <v>78</v>
      </c>
      <c r="L86" s="45" t="e">
        <f>VLOOKUP(G86,Input!C:Q,12,FALSE)</f>
        <v>#N/A</v>
      </c>
      <c r="M86" s="46" t="e">
        <f>VLOOKUP(G86,Input!C:Q,15,FALSE)</f>
        <v>#N/A</v>
      </c>
      <c r="N86" s="47" t="e">
        <f>VLOOKUP(G86,Input!C:Q,14,FALSE)</f>
        <v>#N/A</v>
      </c>
      <c r="Q86" s="25">
        <v>1</v>
      </c>
      <c r="R86" s="53" t="e">
        <f>VLOOKUP(G86,Input!C:H,5,FALSE)</f>
        <v>#N/A</v>
      </c>
      <c r="T86" s="24">
        <v>1</v>
      </c>
      <c r="U86" s="24" t="str">
        <f t="shared" si="1"/>
        <v>85,85,**,</v>
      </c>
      <c r="AC86" s="24">
        <v>85</v>
      </c>
      <c r="AD86" s="24">
        <v>85</v>
      </c>
    </row>
    <row r="87" spans="1:30" ht="15.75">
      <c r="A87" s="11" t="str">
        <f>IFERROR(VLOOKUP($G:$G,scan!$A:$B,2,0),"**")</f>
        <v>**</v>
      </c>
      <c r="B87" s="11" t="str">
        <f>IFERROR(VLOOKUP($G87,scan!A:C,3,0),"**")</f>
        <v>**</v>
      </c>
      <c r="C87" s="24">
        <v>86</v>
      </c>
      <c r="F87" s="38"/>
      <c r="G87" s="17"/>
      <c r="H87" s="24" t="s">
        <v>76</v>
      </c>
      <c r="I87" s="21">
        <v>6042070338</v>
      </c>
      <c r="J87" s="21" t="s">
        <v>77</v>
      </c>
      <c r="K87" s="24" t="s">
        <v>78</v>
      </c>
      <c r="L87" s="45" t="e">
        <f>VLOOKUP(G87,Input!C:Q,12,FALSE)</f>
        <v>#N/A</v>
      </c>
      <c r="M87" s="46" t="e">
        <f>VLOOKUP(G87,Input!C:Q,15,FALSE)</f>
        <v>#N/A</v>
      </c>
      <c r="N87" s="47" t="e">
        <f>VLOOKUP(G87,Input!C:Q,14,FALSE)</f>
        <v>#N/A</v>
      </c>
      <c r="Q87" s="25">
        <v>1</v>
      </c>
      <c r="R87" s="53" t="e">
        <f>VLOOKUP(G87,Input!C:H,5,FALSE)</f>
        <v>#N/A</v>
      </c>
      <c r="T87" s="24">
        <v>1</v>
      </c>
      <c r="U87" s="24" t="str">
        <f t="shared" si="1"/>
        <v>86,86,**,</v>
      </c>
      <c r="AC87" s="24">
        <v>86</v>
      </c>
      <c r="AD87" s="24">
        <v>86</v>
      </c>
    </row>
    <row r="88" spans="1:30" ht="15.75">
      <c r="A88" s="11" t="str">
        <f>IFERROR(VLOOKUP($G:$G,scan!$A:$B,2,0),"**")</f>
        <v>**</v>
      </c>
      <c r="B88" s="11" t="str">
        <f>IFERROR(VLOOKUP($G88,scan!A:C,3,0),"**")</f>
        <v>**</v>
      </c>
      <c r="C88" s="24">
        <v>87</v>
      </c>
      <c r="F88" s="38"/>
      <c r="G88" s="17"/>
      <c r="H88" s="24" t="s">
        <v>76</v>
      </c>
      <c r="I88" s="21">
        <v>6042070338</v>
      </c>
      <c r="J88" s="21" t="s">
        <v>77</v>
      </c>
      <c r="K88" s="24" t="s">
        <v>78</v>
      </c>
      <c r="L88" s="45" t="e">
        <f>VLOOKUP(G88,Input!C:Q,12,FALSE)</f>
        <v>#N/A</v>
      </c>
      <c r="M88" s="46" t="e">
        <f>VLOOKUP(G88,Input!C:Q,15,FALSE)</f>
        <v>#N/A</v>
      </c>
      <c r="N88" s="47" t="e">
        <f>VLOOKUP(G88,Input!C:Q,14,FALSE)</f>
        <v>#N/A</v>
      </c>
      <c r="Q88" s="25">
        <v>1</v>
      </c>
      <c r="R88" s="53" t="e">
        <f>VLOOKUP(G88,Input!C:H,5,FALSE)</f>
        <v>#N/A</v>
      </c>
      <c r="T88" s="24">
        <v>1</v>
      </c>
      <c r="U88" s="24" t="str">
        <f t="shared" si="1"/>
        <v>87,87,**,</v>
      </c>
      <c r="AC88" s="24">
        <v>87</v>
      </c>
      <c r="AD88" s="24">
        <v>87</v>
      </c>
    </row>
    <row r="89" spans="1:30" ht="15.75">
      <c r="A89" s="11" t="str">
        <f>IFERROR(VLOOKUP($G:$G,scan!$A:$B,2,0),"**")</f>
        <v>**</v>
      </c>
      <c r="B89" s="11" t="str">
        <f>IFERROR(VLOOKUP($G89,scan!A:C,3,0),"**")</f>
        <v>**</v>
      </c>
      <c r="C89" s="24">
        <v>88</v>
      </c>
      <c r="F89" s="38"/>
      <c r="G89" s="17"/>
      <c r="H89" s="24" t="s">
        <v>76</v>
      </c>
      <c r="I89" s="21">
        <v>6042070338</v>
      </c>
      <c r="J89" s="21" t="s">
        <v>77</v>
      </c>
      <c r="K89" s="24" t="s">
        <v>78</v>
      </c>
      <c r="L89" s="45" t="e">
        <f>VLOOKUP(G89,Input!C:Q,12,FALSE)</f>
        <v>#N/A</v>
      </c>
      <c r="M89" s="46" t="e">
        <f>VLOOKUP(G89,Input!C:Q,15,FALSE)</f>
        <v>#N/A</v>
      </c>
      <c r="N89" s="47" t="e">
        <f>VLOOKUP(G89,Input!C:Q,14,FALSE)</f>
        <v>#N/A</v>
      </c>
      <c r="Q89" s="25">
        <v>1</v>
      </c>
      <c r="R89" s="53" t="e">
        <f>VLOOKUP(G89,Input!C:H,5,FALSE)</f>
        <v>#N/A</v>
      </c>
      <c r="T89" s="24">
        <v>1</v>
      </c>
      <c r="U89" s="24" t="str">
        <f t="shared" si="1"/>
        <v>88,88,**,</v>
      </c>
      <c r="AC89" s="24">
        <v>88</v>
      </c>
      <c r="AD89" s="24">
        <v>88</v>
      </c>
    </row>
    <row r="90" spans="1:30" ht="15.75">
      <c r="A90" s="11" t="str">
        <f>IFERROR(VLOOKUP($G:$G,scan!$A:$B,2,0),"**")</f>
        <v>**</v>
      </c>
      <c r="B90" s="11" t="str">
        <f>IFERROR(VLOOKUP($G90,scan!A:C,3,0),"**")</f>
        <v>**</v>
      </c>
      <c r="C90" s="24">
        <v>89</v>
      </c>
      <c r="F90" s="38"/>
      <c r="G90" s="17"/>
      <c r="H90" s="24" t="s">
        <v>76</v>
      </c>
      <c r="I90" s="21">
        <v>6042070338</v>
      </c>
      <c r="J90" s="21" t="s">
        <v>77</v>
      </c>
      <c r="K90" s="24" t="s">
        <v>78</v>
      </c>
      <c r="L90" s="45" t="e">
        <f>VLOOKUP(G90,Input!C:Q,12,FALSE)</f>
        <v>#N/A</v>
      </c>
      <c r="M90" s="46" t="e">
        <f>VLOOKUP(G90,Input!C:Q,15,FALSE)</f>
        <v>#N/A</v>
      </c>
      <c r="N90" s="47" t="e">
        <f>VLOOKUP(G90,Input!C:Q,14,FALSE)</f>
        <v>#N/A</v>
      </c>
      <c r="Q90" s="25">
        <v>1</v>
      </c>
      <c r="R90" s="53" t="e">
        <f>VLOOKUP(G90,Input!C:H,5,FALSE)</f>
        <v>#N/A</v>
      </c>
      <c r="T90" s="24">
        <v>1</v>
      </c>
      <c r="U90" s="24" t="str">
        <f t="shared" si="1"/>
        <v>89,89,**,</v>
      </c>
      <c r="AC90" s="24">
        <v>89</v>
      </c>
      <c r="AD90" s="24">
        <v>89</v>
      </c>
    </row>
    <row r="91" spans="1:30" ht="15.75">
      <c r="A91" s="11" t="str">
        <f>IFERROR(VLOOKUP($G:$G,scan!$A:$B,2,0),"**")</f>
        <v>**</v>
      </c>
      <c r="B91" s="11" t="str">
        <f>IFERROR(VLOOKUP($G91,scan!A:C,3,0),"**")</f>
        <v>**</v>
      </c>
      <c r="C91" s="24">
        <v>90</v>
      </c>
      <c r="F91" s="38"/>
      <c r="G91" s="17"/>
      <c r="H91" s="24" t="s">
        <v>76</v>
      </c>
      <c r="I91" s="21">
        <v>6042070338</v>
      </c>
      <c r="J91" s="21" t="s">
        <v>77</v>
      </c>
      <c r="K91" s="24" t="s">
        <v>78</v>
      </c>
      <c r="L91" s="45" t="e">
        <f>VLOOKUP(G91,Input!C:Q,12,FALSE)</f>
        <v>#N/A</v>
      </c>
      <c r="M91" s="46" t="e">
        <f>VLOOKUP(G91,Input!C:Q,15,FALSE)</f>
        <v>#N/A</v>
      </c>
      <c r="N91" s="47" t="e">
        <f>VLOOKUP(G91,Input!C:Q,14,FALSE)</f>
        <v>#N/A</v>
      </c>
      <c r="Q91" s="25">
        <v>1</v>
      </c>
      <c r="R91" s="53" t="e">
        <f>VLOOKUP(G91,Input!C:H,5,FALSE)</f>
        <v>#N/A</v>
      </c>
      <c r="T91" s="24">
        <v>1</v>
      </c>
      <c r="U91" s="24" t="str">
        <f t="shared" si="1"/>
        <v>90,90,**,</v>
      </c>
      <c r="AC91" s="24">
        <v>90</v>
      </c>
      <c r="AD91" s="24">
        <v>90</v>
      </c>
    </row>
    <row r="92" spans="1:30" ht="15.75">
      <c r="A92" s="11" t="str">
        <f>IFERROR(VLOOKUP($G:$G,scan!$A:$B,2,0),"**")</f>
        <v>**</v>
      </c>
      <c r="B92" s="11" t="str">
        <f>IFERROR(VLOOKUP($G92,scan!A:C,3,0),"**")</f>
        <v>**</v>
      </c>
      <c r="C92" s="24">
        <v>91</v>
      </c>
      <c r="F92" s="38"/>
      <c r="G92" s="17"/>
      <c r="H92" s="24" t="s">
        <v>76</v>
      </c>
      <c r="I92" s="21">
        <v>6042070338</v>
      </c>
      <c r="J92" s="21" t="s">
        <v>77</v>
      </c>
      <c r="K92" s="24" t="s">
        <v>78</v>
      </c>
      <c r="L92" s="45" t="e">
        <f>VLOOKUP(G92,Input!C:Q,12,FALSE)</f>
        <v>#N/A</v>
      </c>
      <c r="M92" s="46" t="e">
        <f>VLOOKUP(G92,Input!C:Q,15,FALSE)</f>
        <v>#N/A</v>
      </c>
      <c r="N92" s="47" t="e">
        <f>VLOOKUP(G92,Input!C:Q,14,FALSE)</f>
        <v>#N/A</v>
      </c>
      <c r="Q92" s="25">
        <v>1</v>
      </c>
      <c r="R92" s="53" t="e">
        <f>VLOOKUP(G92,Input!C:H,5,FALSE)</f>
        <v>#N/A</v>
      </c>
      <c r="T92" s="24">
        <v>1</v>
      </c>
      <c r="U92" s="24" t="str">
        <f t="shared" si="1"/>
        <v>91,91,**,</v>
      </c>
      <c r="AC92" s="24">
        <v>91</v>
      </c>
      <c r="AD92" s="24">
        <v>91</v>
      </c>
    </row>
    <row r="93" spans="1:30" ht="15.75">
      <c r="A93" s="11" t="str">
        <f>IFERROR(VLOOKUP($G:$G,scan!$A:$B,2,0),"**")</f>
        <v>**</v>
      </c>
      <c r="B93" s="11" t="str">
        <f>IFERROR(VLOOKUP($G93,scan!A:C,3,0),"**")</f>
        <v>**</v>
      </c>
      <c r="C93" s="24">
        <v>92</v>
      </c>
      <c r="F93" s="38"/>
      <c r="G93" s="17"/>
      <c r="H93" s="24" t="s">
        <v>76</v>
      </c>
      <c r="I93" s="21">
        <v>6042070338</v>
      </c>
      <c r="J93" s="21" t="s">
        <v>77</v>
      </c>
      <c r="K93" s="24" t="s">
        <v>78</v>
      </c>
      <c r="L93" s="45" t="e">
        <f>VLOOKUP(G93,Input!C:Q,12,FALSE)</f>
        <v>#N/A</v>
      </c>
      <c r="M93" s="46" t="e">
        <f>VLOOKUP(G93,Input!C:Q,15,FALSE)</f>
        <v>#N/A</v>
      </c>
      <c r="N93" s="47" t="e">
        <f>VLOOKUP(G93,Input!C:Q,14,FALSE)</f>
        <v>#N/A</v>
      </c>
      <c r="Q93" s="25">
        <v>1</v>
      </c>
      <c r="R93" s="53" t="e">
        <f>VLOOKUP(G93,Input!C:H,5,FALSE)</f>
        <v>#N/A</v>
      </c>
      <c r="T93" s="24">
        <v>1</v>
      </c>
      <c r="U93" s="24" t="str">
        <f t="shared" si="1"/>
        <v>92,92,**,</v>
      </c>
      <c r="AC93" s="24">
        <v>92</v>
      </c>
      <c r="AD93" s="24">
        <v>92</v>
      </c>
    </row>
    <row r="94" spans="1:30" ht="15.75">
      <c r="A94" s="11" t="str">
        <f>IFERROR(VLOOKUP($G:$G,scan!$A:$B,2,0),"**")</f>
        <v>**</v>
      </c>
      <c r="B94" s="11" t="str">
        <f>IFERROR(VLOOKUP($G94,scan!A:C,3,0),"**")</f>
        <v>**</v>
      </c>
      <c r="C94" s="24">
        <v>93</v>
      </c>
      <c r="F94" s="38"/>
      <c r="G94" s="17"/>
      <c r="H94" s="24" t="s">
        <v>76</v>
      </c>
      <c r="I94" s="21">
        <v>6042070338</v>
      </c>
      <c r="J94" s="21" t="s">
        <v>77</v>
      </c>
      <c r="K94" s="24" t="s">
        <v>78</v>
      </c>
      <c r="L94" s="45" t="e">
        <f>VLOOKUP(G94,Input!C:Q,12,FALSE)</f>
        <v>#N/A</v>
      </c>
      <c r="M94" s="46" t="e">
        <f>VLOOKUP(G94,Input!C:Q,15,FALSE)</f>
        <v>#N/A</v>
      </c>
      <c r="N94" s="47" t="e">
        <f>VLOOKUP(G94,Input!C:Q,14,FALSE)</f>
        <v>#N/A</v>
      </c>
      <c r="Q94" s="25">
        <v>1</v>
      </c>
      <c r="R94" s="53" t="e">
        <f>VLOOKUP(G94,Input!C:H,5,FALSE)</f>
        <v>#N/A</v>
      </c>
      <c r="T94" s="24">
        <v>1</v>
      </c>
      <c r="U94" s="24" t="str">
        <f t="shared" si="1"/>
        <v>93,93,**,</v>
      </c>
      <c r="AC94" s="24">
        <v>93</v>
      </c>
      <c r="AD94" s="24">
        <v>93</v>
      </c>
    </row>
    <row r="95" spans="1:30" ht="15.75">
      <c r="A95" s="11" t="str">
        <f>IFERROR(VLOOKUP($G:$G,scan!$A:$B,2,0),"**")</f>
        <v>**</v>
      </c>
      <c r="B95" s="11" t="str">
        <f>IFERROR(VLOOKUP($G95,scan!A:C,3,0),"**")</f>
        <v>**</v>
      </c>
      <c r="C95" s="24">
        <v>94</v>
      </c>
      <c r="F95" s="38"/>
      <c r="G95" s="17"/>
      <c r="H95" s="24" t="s">
        <v>76</v>
      </c>
      <c r="I95" s="21">
        <v>6042070338</v>
      </c>
      <c r="J95" s="21" t="s">
        <v>77</v>
      </c>
      <c r="K95" s="24" t="s">
        <v>78</v>
      </c>
      <c r="L95" s="45" t="e">
        <f>VLOOKUP(G95,Input!C:Q,12,FALSE)</f>
        <v>#N/A</v>
      </c>
      <c r="M95" s="46" t="e">
        <f>VLOOKUP(G95,Input!C:Q,15,FALSE)</f>
        <v>#N/A</v>
      </c>
      <c r="N95" s="47" t="e">
        <f>VLOOKUP(G95,Input!C:Q,14,FALSE)</f>
        <v>#N/A</v>
      </c>
      <c r="Q95" s="25">
        <v>1</v>
      </c>
      <c r="R95" s="53" t="e">
        <f>VLOOKUP(G95,Input!C:H,5,FALSE)</f>
        <v>#N/A</v>
      </c>
      <c r="T95" s="24">
        <v>1</v>
      </c>
      <c r="U95" s="24" t="str">
        <f t="shared" si="1"/>
        <v>94,94,**,</v>
      </c>
      <c r="AC95" s="24">
        <v>94</v>
      </c>
      <c r="AD95" s="24">
        <v>94</v>
      </c>
    </row>
    <row r="96" spans="1:30" ht="15.75">
      <c r="A96" s="11" t="str">
        <f>IFERROR(VLOOKUP($G:$G,scan!$A:$B,2,0),"**")</f>
        <v>**</v>
      </c>
      <c r="B96" s="11" t="str">
        <f>IFERROR(VLOOKUP($G96,scan!A:C,3,0),"**")</f>
        <v>**</v>
      </c>
      <c r="C96" s="24">
        <v>95</v>
      </c>
      <c r="F96" s="38"/>
      <c r="G96" s="17"/>
      <c r="H96" s="24" t="s">
        <v>76</v>
      </c>
      <c r="I96" s="21">
        <v>6042070338</v>
      </c>
      <c r="J96" s="21" t="s">
        <v>77</v>
      </c>
      <c r="K96" s="24" t="s">
        <v>78</v>
      </c>
      <c r="L96" s="45" t="e">
        <f>VLOOKUP(G96,Input!C:Q,12,FALSE)</f>
        <v>#N/A</v>
      </c>
      <c r="M96" s="46" t="e">
        <f>VLOOKUP(G96,Input!C:Q,15,FALSE)</f>
        <v>#N/A</v>
      </c>
      <c r="N96" s="47" t="e">
        <f>VLOOKUP(G96,Input!C:Q,14,FALSE)</f>
        <v>#N/A</v>
      </c>
      <c r="Q96" s="25">
        <v>1</v>
      </c>
      <c r="R96" s="53" t="e">
        <f>VLOOKUP(G96,Input!C:H,5,FALSE)</f>
        <v>#N/A</v>
      </c>
      <c r="T96" s="24">
        <v>1</v>
      </c>
      <c r="U96" s="24" t="str">
        <f t="shared" si="1"/>
        <v>95,95,**,</v>
      </c>
      <c r="AC96" s="24">
        <v>95</v>
      </c>
      <c r="AD96" s="24">
        <v>95</v>
      </c>
    </row>
    <row r="97" spans="1:30" ht="15.75">
      <c r="A97" s="11" t="str">
        <f>IFERROR(VLOOKUP($G:$G,scan!$A:$B,2,0),"**")</f>
        <v>**</v>
      </c>
      <c r="B97" s="11" t="str">
        <f>IFERROR(VLOOKUP($G97,scan!A:C,3,0),"**")</f>
        <v>**</v>
      </c>
      <c r="C97" s="24">
        <v>96</v>
      </c>
      <c r="F97" s="38"/>
      <c r="G97" s="17"/>
      <c r="H97" s="24" t="s">
        <v>76</v>
      </c>
      <c r="I97" s="21">
        <v>6042070338</v>
      </c>
      <c r="J97" s="21" t="s">
        <v>77</v>
      </c>
      <c r="K97" s="24" t="s">
        <v>78</v>
      </c>
      <c r="L97" s="45" t="e">
        <f>VLOOKUP(G97,Input!C:Q,12,FALSE)</f>
        <v>#N/A</v>
      </c>
      <c r="M97" s="46" t="e">
        <f>VLOOKUP(G97,Input!C:Q,15,FALSE)</f>
        <v>#N/A</v>
      </c>
      <c r="N97" s="47" t="e">
        <f>VLOOKUP(G97,Input!C:Q,14,FALSE)</f>
        <v>#N/A</v>
      </c>
      <c r="Q97" s="25">
        <v>1</v>
      </c>
      <c r="R97" s="53" t="e">
        <f>VLOOKUP(G97,Input!C:H,5,FALSE)</f>
        <v>#N/A</v>
      </c>
      <c r="T97" s="24">
        <v>1</v>
      </c>
      <c r="U97" s="24" t="str">
        <f t="shared" si="1"/>
        <v>96,96,**,</v>
      </c>
      <c r="AC97" s="24">
        <v>96</v>
      </c>
      <c r="AD97" s="24">
        <v>96</v>
      </c>
    </row>
    <row r="98" spans="1:30" ht="15.75">
      <c r="A98" s="11" t="str">
        <f>IFERROR(VLOOKUP($G:$G,scan!$A:$B,2,0),"**")</f>
        <v>**</v>
      </c>
      <c r="B98" s="11" t="str">
        <f>IFERROR(VLOOKUP($G98,scan!A:C,3,0),"**")</f>
        <v>**</v>
      </c>
      <c r="C98" s="24">
        <v>97</v>
      </c>
      <c r="F98" s="38"/>
      <c r="G98" s="17"/>
      <c r="H98" s="24" t="s">
        <v>76</v>
      </c>
      <c r="I98" s="21">
        <v>6042070338</v>
      </c>
      <c r="J98" s="21" t="s">
        <v>77</v>
      </c>
      <c r="K98" s="24" t="s">
        <v>78</v>
      </c>
      <c r="L98" s="45" t="e">
        <f>VLOOKUP(G98,Input!C:Q,12,FALSE)</f>
        <v>#N/A</v>
      </c>
      <c r="M98" s="46" t="e">
        <f>VLOOKUP(G98,Input!C:Q,15,FALSE)</f>
        <v>#N/A</v>
      </c>
      <c r="N98" s="47" t="e">
        <f>VLOOKUP(G98,Input!C:Q,14,FALSE)</f>
        <v>#N/A</v>
      </c>
      <c r="Q98" s="25">
        <v>1</v>
      </c>
      <c r="R98" s="53" t="e">
        <f>VLOOKUP(G98,Input!C:H,5,FALSE)</f>
        <v>#N/A</v>
      </c>
      <c r="T98" s="24">
        <v>1</v>
      </c>
      <c r="U98" s="24" t="str">
        <f t="shared" si="1"/>
        <v>97,97,**,</v>
      </c>
      <c r="AC98" s="24">
        <v>97</v>
      </c>
      <c r="AD98" s="24">
        <v>97</v>
      </c>
    </row>
    <row r="99" spans="1:30" ht="15.75">
      <c r="A99" s="11" t="str">
        <f>IFERROR(VLOOKUP($G:$G,scan!$A:$B,2,0),"**")</f>
        <v>**</v>
      </c>
      <c r="B99" s="11" t="str">
        <f>IFERROR(VLOOKUP($G99,scan!A:C,3,0),"**")</f>
        <v>**</v>
      </c>
      <c r="C99" s="24">
        <v>98</v>
      </c>
      <c r="F99" s="38"/>
      <c r="G99" s="17"/>
      <c r="H99" s="24" t="s">
        <v>76</v>
      </c>
      <c r="I99" s="21">
        <v>6042070338</v>
      </c>
      <c r="J99" s="21" t="s">
        <v>77</v>
      </c>
      <c r="K99" s="24" t="s">
        <v>78</v>
      </c>
      <c r="L99" s="45" t="e">
        <f>VLOOKUP(G99,Input!C:Q,12,FALSE)</f>
        <v>#N/A</v>
      </c>
      <c r="M99" s="46" t="e">
        <f>VLOOKUP(G99,Input!C:Q,15,FALSE)</f>
        <v>#N/A</v>
      </c>
      <c r="N99" s="47" t="e">
        <f>VLOOKUP(G99,Input!C:Q,14,FALSE)</f>
        <v>#N/A</v>
      </c>
      <c r="Q99" s="25">
        <v>1</v>
      </c>
      <c r="R99" s="53" t="e">
        <f>VLOOKUP(G99,Input!C:H,5,FALSE)</f>
        <v>#N/A</v>
      </c>
      <c r="T99" s="24">
        <v>1</v>
      </c>
      <c r="U99" s="24" t="str">
        <f t="shared" si="1"/>
        <v>98,98,**,</v>
      </c>
      <c r="AC99" s="24">
        <v>98</v>
      </c>
      <c r="AD99" s="24">
        <v>98</v>
      </c>
    </row>
    <row r="100" spans="1:30" ht="15.75">
      <c r="A100" s="11" t="str">
        <f>IFERROR(VLOOKUP($G:$G,scan!$A:$B,2,0),"**")</f>
        <v>**</v>
      </c>
      <c r="B100" s="11" t="str">
        <f>IFERROR(VLOOKUP($G100,scan!A:C,3,0),"**")</f>
        <v>**</v>
      </c>
      <c r="C100" s="24">
        <v>99</v>
      </c>
      <c r="F100" s="38"/>
      <c r="G100" s="17"/>
      <c r="H100" s="24" t="s">
        <v>76</v>
      </c>
      <c r="I100" s="21">
        <v>6042070338</v>
      </c>
      <c r="J100" s="21" t="s">
        <v>77</v>
      </c>
      <c r="K100" s="24" t="s">
        <v>78</v>
      </c>
      <c r="L100" s="45" t="e">
        <f>VLOOKUP(G100,Input!C:Q,12,FALSE)</f>
        <v>#N/A</v>
      </c>
      <c r="M100" s="46" t="e">
        <f>VLOOKUP(G100,Input!C:Q,15,FALSE)</f>
        <v>#N/A</v>
      </c>
      <c r="N100" s="47" t="e">
        <f>VLOOKUP(G100,Input!C:Q,14,FALSE)</f>
        <v>#N/A</v>
      </c>
      <c r="Q100" s="25">
        <v>1</v>
      </c>
      <c r="R100" s="53" t="e">
        <f>VLOOKUP(G100,Input!C:H,5,FALSE)</f>
        <v>#N/A</v>
      </c>
      <c r="T100" s="24">
        <v>1</v>
      </c>
      <c r="U100" s="24" t="str">
        <f t="shared" si="1"/>
        <v>99,99,**,</v>
      </c>
      <c r="AC100" s="24">
        <v>99</v>
      </c>
      <c r="AD100" s="24">
        <v>99</v>
      </c>
    </row>
    <row r="101" spans="1:30" ht="15.75">
      <c r="A101" s="11" t="str">
        <f>IFERROR(VLOOKUP($G:$G,scan!$A:$B,2,0),"**")</f>
        <v>**</v>
      </c>
      <c r="B101" s="11" t="str">
        <f>IFERROR(VLOOKUP($G101,scan!A:C,3,0),"**")</f>
        <v>**</v>
      </c>
      <c r="C101" s="24">
        <v>100</v>
      </c>
      <c r="F101" s="38"/>
      <c r="G101" s="17"/>
      <c r="H101" s="24" t="s">
        <v>76</v>
      </c>
      <c r="I101" s="21">
        <v>6042070338</v>
      </c>
      <c r="J101" s="21" t="s">
        <v>77</v>
      </c>
      <c r="K101" s="24" t="s">
        <v>78</v>
      </c>
      <c r="L101" s="45" t="e">
        <f>VLOOKUP(G101,Input!C:Q,12,FALSE)</f>
        <v>#N/A</v>
      </c>
      <c r="M101" s="46" t="e">
        <f>VLOOKUP(G101,Input!C:Q,15,FALSE)</f>
        <v>#N/A</v>
      </c>
      <c r="N101" s="47" t="e">
        <f>VLOOKUP(G101,Input!C:Q,14,FALSE)</f>
        <v>#N/A</v>
      </c>
      <c r="Q101" s="25">
        <v>1</v>
      </c>
      <c r="R101" s="53" t="e">
        <f>VLOOKUP(G101,Input!C:H,5,FALSE)</f>
        <v>#N/A</v>
      </c>
      <c r="T101" s="24">
        <v>1</v>
      </c>
      <c r="U101" s="24" t="str">
        <f t="shared" si="1"/>
        <v>100,100,**,</v>
      </c>
      <c r="AC101" s="24">
        <v>100</v>
      </c>
      <c r="AD101" s="24">
        <v>100</v>
      </c>
    </row>
    <row r="102" spans="1:30" ht="15.75">
      <c r="A102" s="11" t="str">
        <f>IFERROR(VLOOKUP($G:$G,scan!$A:$B,2,0),"**")</f>
        <v>**</v>
      </c>
      <c r="B102" s="11" t="str">
        <f>IFERROR(VLOOKUP($G102,scan!A:C,3,0),"**")</f>
        <v>**</v>
      </c>
      <c r="C102" s="24">
        <v>101</v>
      </c>
      <c r="F102" s="38"/>
      <c r="G102" s="17"/>
      <c r="H102" s="24" t="s">
        <v>76</v>
      </c>
      <c r="I102" s="21">
        <v>6042070338</v>
      </c>
      <c r="J102" s="21" t="s">
        <v>77</v>
      </c>
      <c r="K102" s="24" t="s">
        <v>78</v>
      </c>
      <c r="L102" s="45" t="e">
        <f>VLOOKUP(G102,Input!C:Q,12,FALSE)</f>
        <v>#N/A</v>
      </c>
      <c r="M102" s="46" t="e">
        <f>VLOOKUP(G102,Input!C:Q,15,FALSE)</f>
        <v>#N/A</v>
      </c>
      <c r="N102" s="47" t="e">
        <f>VLOOKUP(G102,Input!C:Q,14,FALSE)</f>
        <v>#N/A</v>
      </c>
      <c r="Q102" s="25">
        <v>1</v>
      </c>
      <c r="R102" s="53" t="e">
        <f>VLOOKUP(G102,Input!C:H,5,FALSE)</f>
        <v>#N/A</v>
      </c>
      <c r="T102" s="24">
        <v>1</v>
      </c>
      <c r="U102" s="24" t="str">
        <f t="shared" si="1"/>
        <v>101,101,**,</v>
      </c>
      <c r="AC102" s="24">
        <v>101</v>
      </c>
      <c r="AD102" s="24">
        <v>101</v>
      </c>
    </row>
    <row r="103" spans="1:30" ht="15.75">
      <c r="A103" s="11" t="str">
        <f>IFERROR(VLOOKUP($G:$G,scan!$A:$B,2,0),"**")</f>
        <v>**</v>
      </c>
      <c r="B103" s="11" t="str">
        <f>IFERROR(VLOOKUP($G103,scan!A:C,3,0),"**")</f>
        <v>**</v>
      </c>
      <c r="C103" s="24">
        <v>102</v>
      </c>
      <c r="F103" s="38"/>
      <c r="G103" s="17"/>
      <c r="H103" s="24" t="s">
        <v>76</v>
      </c>
      <c r="I103" s="21">
        <v>6042070338</v>
      </c>
      <c r="J103" s="21" t="s">
        <v>77</v>
      </c>
      <c r="K103" s="24" t="s">
        <v>78</v>
      </c>
      <c r="L103" s="45" t="e">
        <f>VLOOKUP(G103,Input!C:Q,12,FALSE)</f>
        <v>#N/A</v>
      </c>
      <c r="M103" s="46" t="e">
        <f>VLOOKUP(G103,Input!C:Q,15,FALSE)</f>
        <v>#N/A</v>
      </c>
      <c r="N103" s="47" t="e">
        <f>VLOOKUP(G103,Input!C:Q,14,FALSE)</f>
        <v>#N/A</v>
      </c>
      <c r="Q103" s="25">
        <v>1</v>
      </c>
      <c r="R103" s="53" t="e">
        <f>VLOOKUP(G103,Input!C:H,5,FALSE)</f>
        <v>#N/A</v>
      </c>
      <c r="T103" s="24">
        <v>1</v>
      </c>
      <c r="U103" s="24" t="str">
        <f t="shared" si="1"/>
        <v>102,102,**,</v>
      </c>
      <c r="AC103" s="24">
        <v>102</v>
      </c>
      <c r="AD103" s="24">
        <v>102</v>
      </c>
    </row>
    <row r="104" spans="1:30" ht="15.75">
      <c r="A104" s="11" t="str">
        <f>IFERROR(VLOOKUP($G:$G,scan!$A:$B,2,0),"**")</f>
        <v>**</v>
      </c>
      <c r="B104" s="11" t="str">
        <f>IFERROR(VLOOKUP($G104,scan!A:C,3,0),"**")</f>
        <v>**</v>
      </c>
      <c r="C104" s="24">
        <v>103</v>
      </c>
      <c r="F104" s="38"/>
      <c r="G104" s="17"/>
      <c r="H104" s="24" t="s">
        <v>76</v>
      </c>
      <c r="I104" s="21">
        <v>6042070338</v>
      </c>
      <c r="J104" s="21" t="s">
        <v>77</v>
      </c>
      <c r="K104" s="24" t="s">
        <v>78</v>
      </c>
      <c r="L104" s="45" t="e">
        <f>VLOOKUP(G104,Input!C:Q,12,FALSE)</f>
        <v>#N/A</v>
      </c>
      <c r="M104" s="46" t="e">
        <f>VLOOKUP(G104,Input!C:Q,15,FALSE)</f>
        <v>#N/A</v>
      </c>
      <c r="N104" s="47" t="e">
        <f>VLOOKUP(G104,Input!C:Q,14,FALSE)</f>
        <v>#N/A</v>
      </c>
      <c r="Q104" s="25">
        <v>1</v>
      </c>
      <c r="R104" s="53" t="e">
        <f>VLOOKUP(G104,Input!C:H,5,FALSE)</f>
        <v>#N/A</v>
      </c>
      <c r="T104" s="24">
        <v>1</v>
      </c>
      <c r="U104" s="24" t="str">
        <f t="shared" si="1"/>
        <v>103,103,**,</v>
      </c>
      <c r="AC104" s="24">
        <v>103</v>
      </c>
      <c r="AD104" s="24">
        <v>103</v>
      </c>
    </row>
    <row r="105" spans="1:30" ht="15.75">
      <c r="A105" s="11" t="str">
        <f>IFERROR(VLOOKUP($G:$G,scan!$A:$B,2,0),"**")</f>
        <v>**</v>
      </c>
      <c r="B105" s="11" t="str">
        <f>IFERROR(VLOOKUP($G105,scan!A:C,3,0),"**")</f>
        <v>**</v>
      </c>
      <c r="C105" s="24">
        <v>104</v>
      </c>
      <c r="F105" s="38"/>
      <c r="G105" s="17"/>
      <c r="H105" s="24" t="s">
        <v>76</v>
      </c>
      <c r="I105" s="21">
        <v>6042070338</v>
      </c>
      <c r="J105" s="21" t="s">
        <v>77</v>
      </c>
      <c r="K105" s="24" t="s">
        <v>78</v>
      </c>
      <c r="L105" s="45" t="e">
        <f>VLOOKUP(G105,Input!C:Q,12,FALSE)</f>
        <v>#N/A</v>
      </c>
      <c r="M105" s="46" t="e">
        <f>VLOOKUP(G105,Input!C:Q,15,FALSE)</f>
        <v>#N/A</v>
      </c>
      <c r="N105" s="47" t="e">
        <f>VLOOKUP(G105,Input!C:Q,14,FALSE)</f>
        <v>#N/A</v>
      </c>
      <c r="Q105" s="25">
        <v>1</v>
      </c>
      <c r="R105" s="53" t="e">
        <f>VLOOKUP(G105,Input!C:H,5,FALSE)</f>
        <v>#N/A</v>
      </c>
      <c r="T105" s="24">
        <v>1</v>
      </c>
      <c r="U105" s="24" t="str">
        <f t="shared" si="1"/>
        <v>104,104,**,</v>
      </c>
      <c r="AC105" s="24">
        <v>104</v>
      </c>
      <c r="AD105" s="24">
        <v>104</v>
      </c>
    </row>
    <row r="106" spans="1:30" ht="15.75">
      <c r="A106" s="11" t="str">
        <f>IFERROR(VLOOKUP($G:$G,scan!$A:$B,2,0),"**")</f>
        <v>**</v>
      </c>
      <c r="B106" s="11" t="str">
        <f>IFERROR(VLOOKUP($G106,scan!A:C,3,0),"**")</f>
        <v>**</v>
      </c>
      <c r="C106" s="24">
        <v>105</v>
      </c>
      <c r="F106" s="38"/>
      <c r="G106" s="17"/>
      <c r="H106" s="24" t="s">
        <v>76</v>
      </c>
      <c r="I106" s="21">
        <v>6042070338</v>
      </c>
      <c r="J106" s="21" t="s">
        <v>77</v>
      </c>
      <c r="K106" s="24" t="s">
        <v>78</v>
      </c>
      <c r="L106" s="45" t="e">
        <f>VLOOKUP(G106,Input!C:Q,12,FALSE)</f>
        <v>#N/A</v>
      </c>
      <c r="M106" s="46" t="e">
        <f>VLOOKUP(G106,Input!C:Q,15,FALSE)</f>
        <v>#N/A</v>
      </c>
      <c r="N106" s="47" t="e">
        <f>VLOOKUP(G106,Input!C:Q,14,FALSE)</f>
        <v>#N/A</v>
      </c>
      <c r="Q106" s="25">
        <v>1</v>
      </c>
      <c r="R106" s="53" t="e">
        <f>VLOOKUP(G106,Input!C:H,5,FALSE)</f>
        <v>#N/A</v>
      </c>
      <c r="T106" s="24">
        <v>1</v>
      </c>
      <c r="U106" s="24" t="str">
        <f t="shared" si="1"/>
        <v>105,105,**,</v>
      </c>
      <c r="AC106" s="24">
        <v>105</v>
      </c>
      <c r="AD106" s="24">
        <v>105</v>
      </c>
    </row>
    <row r="107" spans="1:30" ht="15.75">
      <c r="A107" s="11" t="str">
        <f>IFERROR(VLOOKUP($G:$G,scan!$A:$B,2,0),"**")</f>
        <v>**</v>
      </c>
      <c r="B107" s="11" t="str">
        <f>IFERROR(VLOOKUP($G107,scan!A:C,3,0),"**")</f>
        <v>**</v>
      </c>
      <c r="C107" s="24">
        <v>106</v>
      </c>
      <c r="F107" s="38"/>
      <c r="G107" s="17"/>
      <c r="H107" s="24" t="s">
        <v>76</v>
      </c>
      <c r="I107" s="21">
        <v>6042070338</v>
      </c>
      <c r="J107" s="21" t="s">
        <v>77</v>
      </c>
      <c r="K107" s="24" t="s">
        <v>78</v>
      </c>
      <c r="L107" s="45" t="e">
        <f>VLOOKUP(G107,Input!C:Q,12,FALSE)</f>
        <v>#N/A</v>
      </c>
      <c r="M107" s="46" t="e">
        <f>VLOOKUP(G107,Input!C:Q,15,FALSE)</f>
        <v>#N/A</v>
      </c>
      <c r="N107" s="47" t="e">
        <f>VLOOKUP(G107,Input!C:Q,14,FALSE)</f>
        <v>#N/A</v>
      </c>
      <c r="Q107" s="25">
        <v>1</v>
      </c>
      <c r="R107" s="53" t="e">
        <f>VLOOKUP(G107,Input!C:H,5,FALSE)</f>
        <v>#N/A</v>
      </c>
      <c r="T107" s="24">
        <v>1</v>
      </c>
      <c r="U107" s="24" t="str">
        <f t="shared" si="1"/>
        <v>106,106,**,</v>
      </c>
      <c r="AC107" s="24">
        <v>106</v>
      </c>
      <c r="AD107" s="24">
        <v>106</v>
      </c>
    </row>
    <row r="108" spans="1:30" ht="15.75">
      <c r="A108" s="11" t="str">
        <f>IFERROR(VLOOKUP($G:$G,scan!$A:$B,2,0),"**")</f>
        <v>**</v>
      </c>
      <c r="B108" s="11" t="str">
        <f>IFERROR(VLOOKUP($G108,scan!A:C,3,0),"**")</f>
        <v>**</v>
      </c>
      <c r="C108" s="24">
        <v>107</v>
      </c>
      <c r="F108" s="38"/>
      <c r="G108" s="17"/>
      <c r="H108" s="24" t="s">
        <v>76</v>
      </c>
      <c r="I108" s="21">
        <v>6042070338</v>
      </c>
      <c r="J108" s="21" t="s">
        <v>77</v>
      </c>
      <c r="K108" s="24" t="s">
        <v>78</v>
      </c>
      <c r="L108" s="45" t="e">
        <f>VLOOKUP(G108,Input!C:Q,12,FALSE)</f>
        <v>#N/A</v>
      </c>
      <c r="M108" s="46" t="e">
        <f>VLOOKUP(G108,Input!C:Q,15,FALSE)</f>
        <v>#N/A</v>
      </c>
      <c r="N108" s="47" t="e">
        <f>VLOOKUP(G108,Input!C:Q,14,FALSE)</f>
        <v>#N/A</v>
      </c>
      <c r="Q108" s="25">
        <v>1</v>
      </c>
      <c r="R108" s="53" t="e">
        <f>VLOOKUP(G108,Input!C:H,5,FALSE)</f>
        <v>#N/A</v>
      </c>
      <c r="T108" s="24">
        <v>1</v>
      </c>
      <c r="U108" s="24" t="str">
        <f t="shared" si="1"/>
        <v>107,107,**,</v>
      </c>
      <c r="AC108" s="24">
        <v>107</v>
      </c>
      <c r="AD108" s="24">
        <v>107</v>
      </c>
    </row>
    <row r="109" spans="1:30" ht="15.75">
      <c r="A109" s="11" t="str">
        <f>IFERROR(VLOOKUP($G:$G,scan!$A:$B,2,0),"**")</f>
        <v>**</v>
      </c>
      <c r="B109" s="11" t="str">
        <f>IFERROR(VLOOKUP($G109,scan!A:C,3,0),"**")</f>
        <v>**</v>
      </c>
      <c r="C109" s="24">
        <v>108</v>
      </c>
      <c r="F109" s="38"/>
      <c r="G109" s="17"/>
      <c r="H109" s="24" t="s">
        <v>76</v>
      </c>
      <c r="I109" s="21">
        <v>6042070338</v>
      </c>
      <c r="J109" s="21" t="s">
        <v>77</v>
      </c>
      <c r="K109" s="24" t="s">
        <v>78</v>
      </c>
      <c r="L109" s="45" t="e">
        <f>VLOOKUP(G109,Input!C:Q,12,FALSE)</f>
        <v>#N/A</v>
      </c>
      <c r="M109" s="46" t="e">
        <f>VLOOKUP(G109,Input!C:Q,15,FALSE)</f>
        <v>#N/A</v>
      </c>
      <c r="N109" s="47" t="e">
        <f>VLOOKUP(G109,Input!C:Q,14,FALSE)</f>
        <v>#N/A</v>
      </c>
      <c r="Q109" s="25">
        <v>1</v>
      </c>
      <c r="R109" s="53" t="e">
        <f>VLOOKUP(G109,Input!C:H,5,FALSE)</f>
        <v>#N/A</v>
      </c>
      <c r="T109" s="24">
        <v>1</v>
      </c>
      <c r="U109" s="24" t="str">
        <f t="shared" si="1"/>
        <v>108,108,**,</v>
      </c>
      <c r="AC109" s="24">
        <v>108</v>
      </c>
      <c r="AD109" s="24">
        <v>108</v>
      </c>
    </row>
    <row r="110" spans="1:30" ht="15.75">
      <c r="A110" s="11" t="str">
        <f>IFERROR(VLOOKUP($G:$G,scan!$A:$B,2,0),"**")</f>
        <v>**</v>
      </c>
      <c r="B110" s="11" t="str">
        <f>IFERROR(VLOOKUP($G110,scan!A:C,3,0),"**")</f>
        <v>**</v>
      </c>
      <c r="C110" s="24">
        <v>109</v>
      </c>
      <c r="F110" s="38"/>
      <c r="G110" s="17"/>
      <c r="H110" s="24" t="s">
        <v>76</v>
      </c>
      <c r="I110" s="21">
        <v>6042070338</v>
      </c>
      <c r="J110" s="21" t="s">
        <v>77</v>
      </c>
      <c r="K110" s="24" t="s">
        <v>78</v>
      </c>
      <c r="L110" s="45" t="e">
        <f>VLOOKUP(G110,Input!C:Q,12,FALSE)</f>
        <v>#N/A</v>
      </c>
      <c r="M110" s="46" t="e">
        <f>VLOOKUP(G110,Input!C:Q,15,FALSE)</f>
        <v>#N/A</v>
      </c>
      <c r="N110" s="47" t="e">
        <f>VLOOKUP(G110,Input!C:Q,14,FALSE)</f>
        <v>#N/A</v>
      </c>
      <c r="Q110" s="25">
        <v>1</v>
      </c>
      <c r="R110" s="53" t="e">
        <f>VLOOKUP(G110,Input!C:H,5,FALSE)</f>
        <v>#N/A</v>
      </c>
      <c r="T110" s="24">
        <v>1</v>
      </c>
      <c r="U110" s="24" t="str">
        <f t="shared" si="1"/>
        <v>109,109,**,</v>
      </c>
      <c r="AC110" s="24">
        <v>109</v>
      </c>
      <c r="AD110" s="24">
        <v>109</v>
      </c>
    </row>
    <row r="111" spans="1:30" ht="15.75">
      <c r="A111" s="11" t="str">
        <f>IFERROR(VLOOKUP($G:$G,scan!$A:$B,2,0),"**")</f>
        <v>**</v>
      </c>
      <c r="B111" s="11" t="str">
        <f>IFERROR(VLOOKUP($G111,scan!A:C,3,0),"**")</f>
        <v>**</v>
      </c>
      <c r="C111" s="24">
        <v>110</v>
      </c>
      <c r="F111" s="38"/>
      <c r="G111" s="17"/>
      <c r="H111" s="24" t="s">
        <v>76</v>
      </c>
      <c r="I111" s="21">
        <v>6042070338</v>
      </c>
      <c r="J111" s="21" t="s">
        <v>77</v>
      </c>
      <c r="K111" s="24" t="s">
        <v>78</v>
      </c>
      <c r="L111" s="45" t="e">
        <f>VLOOKUP(G111,Input!C:Q,12,FALSE)</f>
        <v>#N/A</v>
      </c>
      <c r="M111" s="46" t="e">
        <f>VLOOKUP(G111,Input!C:Q,15,FALSE)</f>
        <v>#N/A</v>
      </c>
      <c r="N111" s="47" t="e">
        <f>VLOOKUP(G111,Input!C:Q,14,FALSE)</f>
        <v>#N/A</v>
      </c>
      <c r="Q111" s="25">
        <v>1</v>
      </c>
      <c r="R111" s="53" t="e">
        <f>VLOOKUP(G111,Input!C:H,5,FALSE)</f>
        <v>#N/A</v>
      </c>
      <c r="T111" s="24">
        <v>1</v>
      </c>
      <c r="U111" s="24" t="str">
        <f t="shared" si="1"/>
        <v>110,110,**,</v>
      </c>
      <c r="AC111" s="24">
        <v>110</v>
      </c>
      <c r="AD111" s="24">
        <v>110</v>
      </c>
    </row>
    <row r="112" spans="1:30" ht="15.75">
      <c r="A112" s="11" t="str">
        <f>IFERROR(VLOOKUP($G:$G,scan!$A:$B,2,0),"**")</f>
        <v>**</v>
      </c>
      <c r="B112" s="11" t="str">
        <f>IFERROR(VLOOKUP($G112,scan!A:C,3,0),"**")</f>
        <v>**</v>
      </c>
      <c r="C112" s="24">
        <v>111</v>
      </c>
      <c r="F112" s="38"/>
      <c r="G112" s="17"/>
      <c r="H112" s="24" t="s">
        <v>76</v>
      </c>
      <c r="I112" s="21">
        <v>6042070338</v>
      </c>
      <c r="J112" s="21" t="s">
        <v>77</v>
      </c>
      <c r="K112" s="24" t="s">
        <v>78</v>
      </c>
      <c r="L112" s="45" t="e">
        <f>VLOOKUP(G112,Input!C:Q,12,FALSE)</f>
        <v>#N/A</v>
      </c>
      <c r="M112" s="46" t="e">
        <f>VLOOKUP(G112,Input!C:Q,15,FALSE)</f>
        <v>#N/A</v>
      </c>
      <c r="N112" s="47" t="e">
        <f>VLOOKUP(G112,Input!C:Q,14,FALSE)</f>
        <v>#N/A</v>
      </c>
      <c r="Q112" s="25">
        <v>1</v>
      </c>
      <c r="R112" s="53" t="e">
        <f>VLOOKUP(G112,Input!C:H,5,FALSE)</f>
        <v>#N/A</v>
      </c>
      <c r="T112" s="24">
        <v>1</v>
      </c>
      <c r="U112" s="24" t="str">
        <f t="shared" si="1"/>
        <v>111,111,**,</v>
      </c>
      <c r="AC112" s="24">
        <v>111</v>
      </c>
      <c r="AD112" s="24">
        <v>111</v>
      </c>
    </row>
    <row r="113" spans="1:30" ht="15.75">
      <c r="A113" s="11" t="str">
        <f>IFERROR(VLOOKUP($G:$G,scan!$A:$B,2,0),"**")</f>
        <v>**</v>
      </c>
      <c r="B113" s="11" t="str">
        <f>IFERROR(VLOOKUP($G113,scan!A:C,3,0),"**")</f>
        <v>**</v>
      </c>
      <c r="C113" s="24">
        <v>112</v>
      </c>
      <c r="F113" s="38"/>
      <c r="G113" s="17"/>
      <c r="H113" s="24" t="s">
        <v>76</v>
      </c>
      <c r="I113" s="21">
        <v>6042070338</v>
      </c>
      <c r="J113" s="21" t="s">
        <v>77</v>
      </c>
      <c r="K113" s="24" t="s">
        <v>78</v>
      </c>
      <c r="L113" s="45" t="e">
        <f>VLOOKUP(G113,Input!C:Q,12,FALSE)</f>
        <v>#N/A</v>
      </c>
      <c r="M113" s="46" t="e">
        <f>VLOOKUP(G113,Input!C:Q,15,FALSE)</f>
        <v>#N/A</v>
      </c>
      <c r="N113" s="47" t="e">
        <f>VLOOKUP(G113,Input!C:Q,14,FALSE)</f>
        <v>#N/A</v>
      </c>
      <c r="Q113" s="25">
        <v>1</v>
      </c>
      <c r="R113" s="53" t="e">
        <f>VLOOKUP(G113,Input!C:H,5,FALSE)</f>
        <v>#N/A</v>
      </c>
      <c r="T113" s="24">
        <v>1</v>
      </c>
      <c r="U113" s="24" t="str">
        <f t="shared" si="1"/>
        <v>112,112,**,</v>
      </c>
      <c r="AC113" s="24">
        <v>112</v>
      </c>
      <c r="AD113" s="24">
        <v>112</v>
      </c>
    </row>
    <row r="114" spans="1:30" ht="15.75">
      <c r="A114" s="11" t="str">
        <f>IFERROR(VLOOKUP($G:$G,scan!$A:$B,2,0),"**")</f>
        <v>**</v>
      </c>
      <c r="B114" s="11" t="str">
        <f>IFERROR(VLOOKUP($G114,scan!A:C,3,0),"**")</f>
        <v>**</v>
      </c>
      <c r="C114" s="24">
        <v>113</v>
      </c>
      <c r="F114" s="38"/>
      <c r="G114" s="17"/>
      <c r="H114" s="24" t="s">
        <v>76</v>
      </c>
      <c r="I114" s="21">
        <v>6042070338</v>
      </c>
      <c r="J114" s="21" t="s">
        <v>77</v>
      </c>
      <c r="K114" s="24" t="s">
        <v>78</v>
      </c>
      <c r="L114" s="45" t="e">
        <f>VLOOKUP(G114,Input!C:Q,12,FALSE)</f>
        <v>#N/A</v>
      </c>
      <c r="M114" s="46" t="e">
        <f>VLOOKUP(G114,Input!C:Q,15,FALSE)</f>
        <v>#N/A</v>
      </c>
      <c r="N114" s="47" t="e">
        <f>VLOOKUP(G114,Input!C:Q,14,FALSE)</f>
        <v>#N/A</v>
      </c>
      <c r="Q114" s="25">
        <v>1</v>
      </c>
      <c r="R114" s="53" t="e">
        <f>VLOOKUP(G114,Input!C:H,5,FALSE)</f>
        <v>#N/A</v>
      </c>
      <c r="T114" s="24">
        <v>1</v>
      </c>
      <c r="U114" s="24" t="str">
        <f t="shared" si="1"/>
        <v>113,113,**,</v>
      </c>
      <c r="AC114" s="24">
        <v>113</v>
      </c>
      <c r="AD114" s="24">
        <v>113</v>
      </c>
    </row>
    <row r="115" spans="1:30" ht="15.75">
      <c r="A115" s="11" t="str">
        <f>IFERROR(VLOOKUP($G:$G,scan!$A:$B,2,0),"**")</f>
        <v>**</v>
      </c>
      <c r="B115" s="11" t="str">
        <f>IFERROR(VLOOKUP($G115,scan!A:C,3,0),"**")</f>
        <v>**</v>
      </c>
      <c r="C115" s="24">
        <v>114</v>
      </c>
      <c r="F115" s="38"/>
      <c r="G115" s="17"/>
      <c r="H115" s="24" t="s">
        <v>76</v>
      </c>
      <c r="I115" s="21">
        <v>6042070338</v>
      </c>
      <c r="J115" s="21" t="s">
        <v>77</v>
      </c>
      <c r="K115" s="24" t="s">
        <v>78</v>
      </c>
      <c r="L115" s="45" t="e">
        <f>VLOOKUP(G115,Input!C:Q,12,FALSE)</f>
        <v>#N/A</v>
      </c>
      <c r="M115" s="46" t="e">
        <f>VLOOKUP(G115,Input!C:Q,15,FALSE)</f>
        <v>#N/A</v>
      </c>
      <c r="N115" s="47" t="e">
        <f>VLOOKUP(G115,Input!C:Q,14,FALSE)</f>
        <v>#N/A</v>
      </c>
      <c r="Q115" s="25">
        <v>1</v>
      </c>
      <c r="R115" s="53" t="e">
        <f>VLOOKUP(G115,Input!C:H,5,FALSE)</f>
        <v>#N/A</v>
      </c>
      <c r="T115" s="24">
        <v>1</v>
      </c>
      <c r="U115" s="24" t="str">
        <f t="shared" si="1"/>
        <v>114,114,**,</v>
      </c>
      <c r="AC115" s="24">
        <v>114</v>
      </c>
      <c r="AD115" s="24">
        <v>114</v>
      </c>
    </row>
    <row r="116" spans="1:30" ht="15.75">
      <c r="A116" s="11" t="str">
        <f>IFERROR(VLOOKUP($G:$G,scan!$A:$B,2,0),"**")</f>
        <v>**</v>
      </c>
      <c r="B116" s="11" t="str">
        <f>IFERROR(VLOOKUP($G116,scan!A:C,3,0),"**")</f>
        <v>**</v>
      </c>
      <c r="C116" s="24">
        <v>115</v>
      </c>
      <c r="F116" s="38"/>
      <c r="G116" s="17"/>
      <c r="H116" s="24" t="s">
        <v>76</v>
      </c>
      <c r="I116" s="21">
        <v>6042070338</v>
      </c>
      <c r="J116" s="21" t="s">
        <v>77</v>
      </c>
      <c r="K116" s="24" t="s">
        <v>78</v>
      </c>
      <c r="L116" s="45" t="e">
        <f>VLOOKUP(G116,Input!C:Q,12,FALSE)</f>
        <v>#N/A</v>
      </c>
      <c r="M116" s="46" t="e">
        <f>VLOOKUP(G116,Input!C:Q,15,FALSE)</f>
        <v>#N/A</v>
      </c>
      <c r="N116" s="47" t="e">
        <f>VLOOKUP(G116,Input!C:Q,14,FALSE)</f>
        <v>#N/A</v>
      </c>
      <c r="Q116" s="25">
        <v>1</v>
      </c>
      <c r="R116" s="53" t="e">
        <f>VLOOKUP(G116,Input!C:H,5,FALSE)</f>
        <v>#N/A</v>
      </c>
      <c r="T116" s="24">
        <v>1</v>
      </c>
      <c r="U116" s="24" t="str">
        <f t="shared" si="1"/>
        <v>115,115,**,</v>
      </c>
      <c r="AC116" s="24">
        <v>115</v>
      </c>
      <c r="AD116" s="24">
        <v>115</v>
      </c>
    </row>
    <row r="117" spans="1:30" ht="15.75">
      <c r="A117" s="11" t="str">
        <f>IFERROR(VLOOKUP($G:$G,scan!$A:$B,2,0),"**")</f>
        <v>**</v>
      </c>
      <c r="B117" s="11" t="str">
        <f>IFERROR(VLOOKUP($G117,scan!A:C,3,0),"**")</f>
        <v>**</v>
      </c>
      <c r="C117" s="24">
        <v>116</v>
      </c>
      <c r="F117" s="38"/>
      <c r="G117" s="17"/>
      <c r="H117" s="24" t="s">
        <v>76</v>
      </c>
      <c r="I117" s="21">
        <v>6042070338</v>
      </c>
      <c r="J117" s="21" t="s">
        <v>77</v>
      </c>
      <c r="K117" s="24" t="s">
        <v>78</v>
      </c>
      <c r="L117" s="45" t="e">
        <f>VLOOKUP(G117,Input!C:Q,12,FALSE)</f>
        <v>#N/A</v>
      </c>
      <c r="M117" s="46" t="e">
        <f>VLOOKUP(G117,Input!C:Q,15,FALSE)</f>
        <v>#N/A</v>
      </c>
      <c r="N117" s="47" t="e">
        <f>VLOOKUP(G117,Input!C:Q,14,FALSE)</f>
        <v>#N/A</v>
      </c>
      <c r="Q117" s="25">
        <v>1</v>
      </c>
      <c r="R117" s="53" t="e">
        <f>VLOOKUP(G117,Input!C:H,5,FALSE)</f>
        <v>#N/A</v>
      </c>
      <c r="T117" s="24">
        <v>1</v>
      </c>
      <c r="U117" s="24" t="str">
        <f t="shared" si="1"/>
        <v>116,116,**,</v>
      </c>
      <c r="AC117" s="24">
        <v>116</v>
      </c>
      <c r="AD117" s="24">
        <v>116</v>
      </c>
    </row>
    <row r="118" spans="1:30" ht="15.75">
      <c r="A118" s="11" t="str">
        <f>IFERROR(VLOOKUP($G:$G,scan!$A:$B,2,0),"**")</f>
        <v>**</v>
      </c>
      <c r="B118" s="11" t="str">
        <f>IFERROR(VLOOKUP($G118,scan!A:C,3,0),"**")</f>
        <v>**</v>
      </c>
      <c r="C118" s="24">
        <v>117</v>
      </c>
      <c r="F118" s="38"/>
      <c r="G118" s="17"/>
      <c r="H118" s="24" t="s">
        <v>76</v>
      </c>
      <c r="I118" s="21">
        <v>6042070338</v>
      </c>
      <c r="J118" s="21" t="s">
        <v>77</v>
      </c>
      <c r="K118" s="24" t="s">
        <v>78</v>
      </c>
      <c r="L118" s="45" t="e">
        <f>VLOOKUP(G118,Input!C:Q,12,FALSE)</f>
        <v>#N/A</v>
      </c>
      <c r="M118" s="46" t="e">
        <f>VLOOKUP(G118,Input!C:Q,15,FALSE)</f>
        <v>#N/A</v>
      </c>
      <c r="N118" s="47" t="e">
        <f>VLOOKUP(G118,Input!C:Q,14,FALSE)</f>
        <v>#N/A</v>
      </c>
      <c r="Q118" s="25">
        <v>1</v>
      </c>
      <c r="R118" s="53" t="e">
        <f>VLOOKUP(G118,Input!C:H,5,FALSE)</f>
        <v>#N/A</v>
      </c>
      <c r="T118" s="24">
        <v>1</v>
      </c>
      <c r="U118" s="24" t="str">
        <f t="shared" si="1"/>
        <v>117,117,**,</v>
      </c>
      <c r="AC118" s="24">
        <v>117</v>
      </c>
      <c r="AD118" s="24">
        <v>117</v>
      </c>
    </row>
    <row r="119" spans="1:30" ht="15.75">
      <c r="A119" s="11" t="str">
        <f>IFERROR(VLOOKUP($G:$G,scan!$A:$B,2,0),"**")</f>
        <v>**</v>
      </c>
      <c r="B119" s="11" t="str">
        <f>IFERROR(VLOOKUP($G119,scan!A:C,3,0),"**")</f>
        <v>**</v>
      </c>
      <c r="C119" s="24">
        <v>118</v>
      </c>
      <c r="F119" s="38"/>
      <c r="G119" s="17"/>
      <c r="H119" s="24" t="s">
        <v>76</v>
      </c>
      <c r="I119" s="21">
        <v>6042070338</v>
      </c>
      <c r="J119" s="21" t="s">
        <v>77</v>
      </c>
      <c r="K119" s="24" t="s">
        <v>78</v>
      </c>
      <c r="L119" s="45" t="e">
        <f>VLOOKUP(G119,Input!C:Q,12,FALSE)</f>
        <v>#N/A</v>
      </c>
      <c r="M119" s="46" t="e">
        <f>VLOOKUP(G119,Input!C:Q,15,FALSE)</f>
        <v>#N/A</v>
      </c>
      <c r="N119" s="47" t="e">
        <f>VLOOKUP(G119,Input!C:Q,14,FALSE)</f>
        <v>#N/A</v>
      </c>
      <c r="Q119" s="25">
        <v>1</v>
      </c>
      <c r="R119" s="53" t="e">
        <f>VLOOKUP(G119,Input!C:H,5,FALSE)</f>
        <v>#N/A</v>
      </c>
      <c r="T119" s="24">
        <v>1</v>
      </c>
      <c r="U119" s="24" t="str">
        <f t="shared" si="1"/>
        <v>118,118,**,</v>
      </c>
      <c r="AC119" s="24">
        <v>118</v>
      </c>
      <c r="AD119" s="24">
        <v>118</v>
      </c>
    </row>
    <row r="120" spans="1:30" ht="15.75">
      <c r="A120" s="11" t="str">
        <f>IFERROR(VLOOKUP($G:$G,scan!$A:$B,2,0),"**")</f>
        <v>**</v>
      </c>
      <c r="B120" s="11" t="str">
        <f>IFERROR(VLOOKUP($G120,scan!A:C,3,0),"**")</f>
        <v>**</v>
      </c>
      <c r="C120" s="24">
        <v>119</v>
      </c>
      <c r="F120" s="38"/>
      <c r="G120" s="17"/>
      <c r="H120" s="24" t="s">
        <v>76</v>
      </c>
      <c r="I120" s="21">
        <v>6042070338</v>
      </c>
      <c r="J120" s="21" t="s">
        <v>77</v>
      </c>
      <c r="K120" s="24" t="s">
        <v>78</v>
      </c>
      <c r="L120" s="45" t="e">
        <f>VLOOKUP(G120,Input!C:Q,12,FALSE)</f>
        <v>#N/A</v>
      </c>
      <c r="M120" s="46" t="e">
        <f>VLOOKUP(G120,Input!C:Q,15,FALSE)</f>
        <v>#N/A</v>
      </c>
      <c r="N120" s="47" t="e">
        <f>VLOOKUP(G120,Input!C:Q,14,FALSE)</f>
        <v>#N/A</v>
      </c>
      <c r="Q120" s="25">
        <v>1</v>
      </c>
      <c r="R120" s="53" t="e">
        <f>VLOOKUP(G120,Input!C:H,5,FALSE)</f>
        <v>#N/A</v>
      </c>
      <c r="T120" s="24">
        <v>1</v>
      </c>
      <c r="U120" s="24" t="str">
        <f t="shared" si="1"/>
        <v>119,119,**,</v>
      </c>
      <c r="AC120" s="24">
        <v>119</v>
      </c>
      <c r="AD120" s="24">
        <v>119</v>
      </c>
    </row>
    <row r="121" spans="1:30" ht="15.75">
      <c r="A121" s="11" t="str">
        <f>IFERROR(VLOOKUP($G:$G,scan!$A:$B,2,0),"**")</f>
        <v>**</v>
      </c>
      <c r="B121" s="11" t="str">
        <f>IFERROR(VLOOKUP($G121,scan!A:C,3,0),"**")</f>
        <v>**</v>
      </c>
      <c r="C121" s="24">
        <v>120</v>
      </c>
      <c r="F121" s="38"/>
      <c r="G121" s="17"/>
      <c r="H121" s="24" t="s">
        <v>76</v>
      </c>
      <c r="I121" s="21">
        <v>6042070338</v>
      </c>
      <c r="J121" s="21" t="s">
        <v>77</v>
      </c>
      <c r="K121" s="24" t="s">
        <v>78</v>
      </c>
      <c r="L121" s="45" t="e">
        <f>VLOOKUP(G121,Input!C:Q,12,FALSE)</f>
        <v>#N/A</v>
      </c>
      <c r="M121" s="46" t="e">
        <f>VLOOKUP(G121,Input!C:Q,15,FALSE)</f>
        <v>#N/A</v>
      </c>
      <c r="N121" s="47" t="e">
        <f>VLOOKUP(G121,Input!C:Q,14,FALSE)</f>
        <v>#N/A</v>
      </c>
      <c r="Q121" s="25">
        <v>1</v>
      </c>
      <c r="R121" s="53" t="e">
        <f>VLOOKUP(G121,Input!C:H,5,FALSE)</f>
        <v>#N/A</v>
      </c>
      <c r="T121" s="24">
        <v>1</v>
      </c>
      <c r="U121" s="24" t="str">
        <f t="shared" si="1"/>
        <v>120,120,**,</v>
      </c>
      <c r="AC121" s="24">
        <v>120</v>
      </c>
      <c r="AD121" s="24">
        <v>120</v>
      </c>
    </row>
    <row r="122" spans="1:30" ht="15.75">
      <c r="A122" s="11" t="str">
        <f>IFERROR(VLOOKUP($G:$G,scan!$A:$B,2,0),"**")</f>
        <v>**</v>
      </c>
      <c r="B122" s="11" t="str">
        <f>IFERROR(VLOOKUP($G122,scan!A:C,3,0),"**")</f>
        <v>**</v>
      </c>
      <c r="C122" s="24">
        <v>121</v>
      </c>
      <c r="F122" s="38"/>
      <c r="G122" s="17"/>
      <c r="H122" s="24" t="s">
        <v>76</v>
      </c>
      <c r="I122" s="21">
        <v>6042070338</v>
      </c>
      <c r="J122" s="21" t="s">
        <v>77</v>
      </c>
      <c r="K122" s="24" t="s">
        <v>78</v>
      </c>
      <c r="L122" s="45" t="e">
        <f>VLOOKUP(G122,Input!C:Q,12,FALSE)</f>
        <v>#N/A</v>
      </c>
      <c r="M122" s="46" t="e">
        <f>VLOOKUP(G122,Input!C:Q,15,FALSE)</f>
        <v>#N/A</v>
      </c>
      <c r="N122" s="47" t="e">
        <f>VLOOKUP(G122,Input!C:Q,14,FALSE)</f>
        <v>#N/A</v>
      </c>
      <c r="Q122" s="25">
        <v>1</v>
      </c>
      <c r="R122" s="53" t="e">
        <f>VLOOKUP(G122,Input!C:H,5,FALSE)</f>
        <v>#N/A</v>
      </c>
      <c r="T122" s="24">
        <v>1</v>
      </c>
      <c r="U122" s="24" t="str">
        <f t="shared" si="1"/>
        <v>121,121,**,</v>
      </c>
      <c r="AC122" s="24">
        <v>121</v>
      </c>
      <c r="AD122" s="24">
        <v>121</v>
      </c>
    </row>
    <row r="123" spans="1:30" ht="15.75">
      <c r="A123" s="11" t="str">
        <f>IFERROR(VLOOKUP($G:$G,scan!$A:$B,2,0),"**")</f>
        <v>**</v>
      </c>
      <c r="B123" s="11" t="str">
        <f>IFERROR(VLOOKUP($G123,scan!A:C,3,0),"**")</f>
        <v>**</v>
      </c>
      <c r="C123" s="24">
        <v>122</v>
      </c>
      <c r="F123" s="38"/>
      <c r="G123" s="17"/>
      <c r="H123" s="24" t="s">
        <v>76</v>
      </c>
      <c r="I123" s="21">
        <v>6042070338</v>
      </c>
      <c r="J123" s="21" t="s">
        <v>77</v>
      </c>
      <c r="K123" s="24" t="s">
        <v>78</v>
      </c>
      <c r="L123" s="45" t="e">
        <f>VLOOKUP(G123,Input!C:Q,12,FALSE)</f>
        <v>#N/A</v>
      </c>
      <c r="M123" s="46" t="e">
        <f>VLOOKUP(G123,Input!C:Q,15,FALSE)</f>
        <v>#N/A</v>
      </c>
      <c r="N123" s="47" t="e">
        <f>VLOOKUP(G123,Input!C:Q,14,FALSE)</f>
        <v>#N/A</v>
      </c>
      <c r="Q123" s="25">
        <v>1</v>
      </c>
      <c r="R123" s="53" t="e">
        <f>VLOOKUP(G123,Input!C:H,5,FALSE)</f>
        <v>#N/A</v>
      </c>
      <c r="T123" s="24">
        <v>1</v>
      </c>
      <c r="U123" s="24" t="str">
        <f t="shared" si="1"/>
        <v>122,122,**,</v>
      </c>
      <c r="AC123" s="24">
        <v>122</v>
      </c>
      <c r="AD123" s="24">
        <v>122</v>
      </c>
    </row>
    <row r="124" spans="1:30" ht="15.75">
      <c r="A124" s="11" t="str">
        <f>IFERROR(VLOOKUP($G:$G,scan!$A:$B,2,0),"**")</f>
        <v>**</v>
      </c>
      <c r="B124" s="11" t="str">
        <f>IFERROR(VLOOKUP($G124,scan!A:C,3,0),"**")</f>
        <v>**</v>
      </c>
      <c r="C124" s="24">
        <v>123</v>
      </c>
      <c r="F124" s="38"/>
      <c r="G124" s="17"/>
      <c r="H124" s="24" t="s">
        <v>76</v>
      </c>
      <c r="I124" s="21">
        <v>6042070338</v>
      </c>
      <c r="J124" s="21" t="s">
        <v>77</v>
      </c>
      <c r="K124" s="24" t="s">
        <v>78</v>
      </c>
      <c r="L124" s="45" t="e">
        <f>VLOOKUP(G124,Input!C:Q,12,FALSE)</f>
        <v>#N/A</v>
      </c>
      <c r="M124" s="46" t="e">
        <f>VLOOKUP(G124,Input!C:Q,15,FALSE)</f>
        <v>#N/A</v>
      </c>
      <c r="N124" s="47" t="e">
        <f>VLOOKUP(G124,Input!C:Q,14,FALSE)</f>
        <v>#N/A</v>
      </c>
      <c r="Q124" s="25">
        <v>1</v>
      </c>
      <c r="R124" s="53" t="e">
        <f>VLOOKUP(G124,Input!C:H,5,FALSE)</f>
        <v>#N/A</v>
      </c>
      <c r="T124" s="24">
        <v>1</v>
      </c>
      <c r="U124" s="24" t="str">
        <f t="shared" si="1"/>
        <v>123,123,**,</v>
      </c>
      <c r="AC124" s="24">
        <v>123</v>
      </c>
      <c r="AD124" s="24">
        <v>123</v>
      </c>
    </row>
    <row r="125" spans="1:30" ht="15.75">
      <c r="A125" s="11" t="str">
        <f>IFERROR(VLOOKUP($G:$G,scan!$A:$B,2,0),"**")</f>
        <v>**</v>
      </c>
      <c r="B125" s="11" t="str">
        <f>IFERROR(VLOOKUP($G125,scan!A:C,3,0),"**")</f>
        <v>**</v>
      </c>
      <c r="C125" s="24">
        <v>124</v>
      </c>
      <c r="F125" s="38"/>
      <c r="G125" s="17"/>
      <c r="H125" s="24" t="s">
        <v>76</v>
      </c>
      <c r="I125" s="21">
        <v>6042070338</v>
      </c>
      <c r="J125" s="21" t="s">
        <v>77</v>
      </c>
      <c r="K125" s="24" t="s">
        <v>78</v>
      </c>
      <c r="L125" s="45" t="e">
        <f>VLOOKUP(G125,Input!C:Q,12,FALSE)</f>
        <v>#N/A</v>
      </c>
      <c r="M125" s="46" t="e">
        <f>VLOOKUP(G125,Input!C:Q,15,FALSE)</f>
        <v>#N/A</v>
      </c>
      <c r="N125" s="47" t="e">
        <f>VLOOKUP(G125,Input!C:Q,14,FALSE)</f>
        <v>#N/A</v>
      </c>
      <c r="Q125" s="25">
        <v>1</v>
      </c>
      <c r="R125" s="53" t="e">
        <f>VLOOKUP(G125,Input!C:H,5,FALSE)</f>
        <v>#N/A</v>
      </c>
      <c r="T125" s="24">
        <v>1</v>
      </c>
      <c r="U125" s="24" t="str">
        <f t="shared" si="1"/>
        <v>124,124,**,</v>
      </c>
      <c r="AC125" s="24">
        <v>124</v>
      </c>
      <c r="AD125" s="24">
        <v>124</v>
      </c>
    </row>
    <row r="126" spans="1:30" ht="15.75">
      <c r="A126" s="11" t="str">
        <f>IFERROR(VLOOKUP($G:$G,scan!$A:$B,2,0),"**")</f>
        <v>**</v>
      </c>
      <c r="B126" s="11" t="str">
        <f>IFERROR(VLOOKUP($G126,scan!A:C,3,0),"**")</f>
        <v>**</v>
      </c>
      <c r="C126" s="24">
        <v>125</v>
      </c>
      <c r="F126" s="38"/>
      <c r="G126" s="17"/>
      <c r="H126" s="24" t="s">
        <v>76</v>
      </c>
      <c r="I126" s="21">
        <v>6042070338</v>
      </c>
      <c r="J126" s="21" t="s">
        <v>77</v>
      </c>
      <c r="K126" s="24" t="s">
        <v>78</v>
      </c>
      <c r="L126" s="45" t="e">
        <f>VLOOKUP(G126,Input!C:Q,12,FALSE)</f>
        <v>#N/A</v>
      </c>
      <c r="M126" s="46" t="e">
        <f>VLOOKUP(G126,Input!C:Q,15,FALSE)</f>
        <v>#N/A</v>
      </c>
      <c r="N126" s="47" t="e">
        <f>VLOOKUP(G126,Input!C:Q,14,FALSE)</f>
        <v>#N/A</v>
      </c>
      <c r="Q126" s="25">
        <v>1</v>
      </c>
      <c r="R126" s="53" t="e">
        <f>VLOOKUP(G126,Input!C:H,5,FALSE)</f>
        <v>#N/A</v>
      </c>
      <c r="T126" s="24">
        <v>1</v>
      </c>
      <c r="U126" s="24" t="str">
        <f t="shared" si="1"/>
        <v>125,125,**,</v>
      </c>
      <c r="AC126" s="24">
        <v>125</v>
      </c>
      <c r="AD126" s="24">
        <v>125</v>
      </c>
    </row>
    <row r="127" spans="1:30" ht="15.75">
      <c r="A127" s="11" t="str">
        <f>IFERROR(VLOOKUP($G:$G,scan!$A:$B,2,0),"**")</f>
        <v>**</v>
      </c>
      <c r="B127" s="11" t="str">
        <f>IFERROR(VLOOKUP($G127,scan!A:C,3,0),"**")</f>
        <v>**</v>
      </c>
      <c r="C127" s="24">
        <v>126</v>
      </c>
      <c r="F127" s="38"/>
      <c r="G127" s="17"/>
      <c r="H127" s="24" t="s">
        <v>76</v>
      </c>
      <c r="I127" s="21">
        <v>6042070338</v>
      </c>
      <c r="J127" s="21" t="s">
        <v>77</v>
      </c>
      <c r="K127" s="24" t="s">
        <v>78</v>
      </c>
      <c r="L127" s="45" t="e">
        <f>VLOOKUP(G127,Input!C:Q,12,FALSE)</f>
        <v>#N/A</v>
      </c>
      <c r="M127" s="46" t="e">
        <f>VLOOKUP(G127,Input!C:Q,15,FALSE)</f>
        <v>#N/A</v>
      </c>
      <c r="N127" s="47" t="e">
        <f>VLOOKUP(G127,Input!C:Q,14,FALSE)</f>
        <v>#N/A</v>
      </c>
      <c r="Q127" s="25">
        <v>1</v>
      </c>
      <c r="R127" s="53" t="e">
        <f>VLOOKUP(G127,Input!C:H,5,FALSE)</f>
        <v>#N/A</v>
      </c>
      <c r="T127" s="24">
        <v>1</v>
      </c>
      <c r="U127" s="24" t="str">
        <f t="shared" si="1"/>
        <v>126,126,**,</v>
      </c>
      <c r="AC127" s="24">
        <v>126</v>
      </c>
      <c r="AD127" s="24">
        <v>126</v>
      </c>
    </row>
    <row r="128" spans="1:30" ht="15.75">
      <c r="A128" s="11" t="str">
        <f>IFERROR(VLOOKUP($G:$G,scan!$A:$B,2,0),"**")</f>
        <v>**</v>
      </c>
      <c r="B128" s="11" t="str">
        <f>IFERROR(VLOOKUP($G128,scan!A:C,3,0),"**")</f>
        <v>**</v>
      </c>
      <c r="C128" s="24">
        <v>127</v>
      </c>
      <c r="F128" s="38"/>
      <c r="G128" s="17"/>
      <c r="H128" s="24" t="s">
        <v>76</v>
      </c>
      <c r="I128" s="21">
        <v>6042070338</v>
      </c>
      <c r="J128" s="21" t="s">
        <v>77</v>
      </c>
      <c r="K128" s="24" t="s">
        <v>78</v>
      </c>
      <c r="L128" s="45" t="e">
        <f>VLOOKUP(G128,Input!C:Q,12,FALSE)</f>
        <v>#N/A</v>
      </c>
      <c r="M128" s="46" t="e">
        <f>VLOOKUP(G128,Input!C:Q,15,FALSE)</f>
        <v>#N/A</v>
      </c>
      <c r="N128" s="47" t="e">
        <f>VLOOKUP(G128,Input!C:Q,14,FALSE)</f>
        <v>#N/A</v>
      </c>
      <c r="Q128" s="25">
        <v>1</v>
      </c>
      <c r="R128" s="53" t="e">
        <f>VLOOKUP(G128,Input!C:H,5,FALSE)</f>
        <v>#N/A</v>
      </c>
      <c r="T128" s="24">
        <v>1</v>
      </c>
      <c r="U128" s="24" t="str">
        <f t="shared" si="1"/>
        <v>127,127,**,</v>
      </c>
      <c r="AC128" s="24">
        <v>127</v>
      </c>
      <c r="AD128" s="24">
        <v>127</v>
      </c>
    </row>
    <row r="129" spans="1:30" ht="15.75">
      <c r="A129" s="11" t="str">
        <f>IFERROR(VLOOKUP($G:$G,scan!$A:$B,2,0),"**")</f>
        <v>**</v>
      </c>
      <c r="B129" s="11" t="str">
        <f>IFERROR(VLOOKUP($G129,scan!A:C,3,0),"**")</f>
        <v>**</v>
      </c>
      <c r="C129" s="24">
        <v>128</v>
      </c>
      <c r="F129" s="38"/>
      <c r="G129" s="17"/>
      <c r="H129" s="24" t="s">
        <v>76</v>
      </c>
      <c r="I129" s="21">
        <v>6042070338</v>
      </c>
      <c r="J129" s="21" t="s">
        <v>77</v>
      </c>
      <c r="K129" s="24" t="s">
        <v>78</v>
      </c>
      <c r="L129" s="45" t="e">
        <f>VLOOKUP(G129,Input!C:Q,12,FALSE)</f>
        <v>#N/A</v>
      </c>
      <c r="M129" s="46" t="e">
        <f>VLOOKUP(G129,Input!C:Q,15,FALSE)</f>
        <v>#N/A</v>
      </c>
      <c r="N129" s="47" t="e">
        <f>VLOOKUP(G129,Input!C:Q,14,FALSE)</f>
        <v>#N/A</v>
      </c>
      <c r="Q129" s="25">
        <v>1</v>
      </c>
      <c r="R129" s="53" t="e">
        <f>VLOOKUP(G129,Input!C:H,5,FALSE)</f>
        <v>#N/A</v>
      </c>
      <c r="T129" s="24">
        <v>1</v>
      </c>
      <c r="U129" s="24" t="str">
        <f t="shared" si="1"/>
        <v>128,128,**,</v>
      </c>
      <c r="AC129" s="24">
        <v>128</v>
      </c>
      <c r="AD129" s="24">
        <v>128</v>
      </c>
    </row>
    <row r="130" spans="1:30" ht="15.75">
      <c r="A130" s="11" t="str">
        <f>IFERROR(VLOOKUP($G:$G,scan!$A:$B,2,0),"**")</f>
        <v>**</v>
      </c>
      <c r="B130" s="11" t="str">
        <f>IFERROR(VLOOKUP($G130,scan!A:C,3,0),"**")</f>
        <v>**</v>
      </c>
      <c r="C130" s="24">
        <v>129</v>
      </c>
      <c r="F130" s="38"/>
      <c r="G130" s="17"/>
      <c r="H130" s="24" t="s">
        <v>76</v>
      </c>
      <c r="I130" s="21">
        <v>6042070338</v>
      </c>
      <c r="J130" s="21" t="s">
        <v>77</v>
      </c>
      <c r="K130" s="24" t="s">
        <v>78</v>
      </c>
      <c r="L130" s="45" t="e">
        <f>VLOOKUP(G130,Input!C:Q,12,FALSE)</f>
        <v>#N/A</v>
      </c>
      <c r="M130" s="46" t="e">
        <f>VLOOKUP(G130,Input!C:Q,15,FALSE)</f>
        <v>#N/A</v>
      </c>
      <c r="N130" s="47" t="e">
        <f>VLOOKUP(G130,Input!C:Q,14,FALSE)</f>
        <v>#N/A</v>
      </c>
      <c r="Q130" s="25">
        <v>1</v>
      </c>
      <c r="R130" s="53" t="e">
        <f>VLOOKUP(G130,Input!C:H,5,FALSE)</f>
        <v>#N/A</v>
      </c>
      <c r="T130" s="24">
        <v>1</v>
      </c>
      <c r="U130" s="24" t="str">
        <f t="shared" ref="U130:U193" si="2">CONCATENATE(AC130,",",C130,",",B130,",",G130)</f>
        <v>129,129,**,</v>
      </c>
      <c r="AC130" s="24">
        <v>129</v>
      </c>
      <c r="AD130" s="24">
        <v>129</v>
      </c>
    </row>
    <row r="131" spans="1:30" ht="15.75">
      <c r="A131" s="11" t="str">
        <f>IFERROR(VLOOKUP($G:$G,scan!$A:$B,2,0),"**")</f>
        <v>**</v>
      </c>
      <c r="B131" s="11" t="str">
        <f>IFERROR(VLOOKUP($G131,scan!A:C,3,0),"**")</f>
        <v>**</v>
      </c>
      <c r="C131" s="24">
        <v>130</v>
      </c>
      <c r="F131" s="38"/>
      <c r="G131" s="17"/>
      <c r="H131" s="24" t="s">
        <v>76</v>
      </c>
      <c r="I131" s="21">
        <v>6042070338</v>
      </c>
      <c r="J131" s="21" t="s">
        <v>77</v>
      </c>
      <c r="K131" s="24" t="s">
        <v>78</v>
      </c>
      <c r="L131" s="45" t="e">
        <f>VLOOKUP(G131,Input!C:Q,12,FALSE)</f>
        <v>#N/A</v>
      </c>
      <c r="M131" s="46" t="e">
        <f>VLOOKUP(G131,Input!C:Q,15,FALSE)</f>
        <v>#N/A</v>
      </c>
      <c r="N131" s="47" t="e">
        <f>VLOOKUP(G131,Input!C:Q,14,FALSE)</f>
        <v>#N/A</v>
      </c>
      <c r="Q131" s="25">
        <v>1</v>
      </c>
      <c r="R131" s="53" t="e">
        <f>VLOOKUP(G131,Input!C:H,5,FALSE)</f>
        <v>#N/A</v>
      </c>
      <c r="T131" s="24">
        <v>1</v>
      </c>
      <c r="U131" s="24" t="str">
        <f t="shared" si="2"/>
        <v>130,130,**,</v>
      </c>
      <c r="AC131" s="24">
        <v>130</v>
      </c>
      <c r="AD131" s="24">
        <v>130</v>
      </c>
    </row>
    <row r="132" spans="1:30" ht="15.75">
      <c r="A132" s="11" t="str">
        <f>IFERROR(VLOOKUP($G:$G,scan!$A:$B,2,0),"**")</f>
        <v>**</v>
      </c>
      <c r="B132" s="11" t="str">
        <f>IFERROR(VLOOKUP($G132,scan!A:C,3,0),"**")</f>
        <v>**</v>
      </c>
      <c r="C132" s="24">
        <v>131</v>
      </c>
      <c r="F132" s="38"/>
      <c r="G132" s="17"/>
      <c r="H132" s="24" t="s">
        <v>76</v>
      </c>
      <c r="I132" s="21">
        <v>6042070338</v>
      </c>
      <c r="J132" s="21" t="s">
        <v>77</v>
      </c>
      <c r="K132" s="24" t="s">
        <v>78</v>
      </c>
      <c r="L132" s="45" t="e">
        <f>VLOOKUP(G132,Input!C:Q,12,FALSE)</f>
        <v>#N/A</v>
      </c>
      <c r="M132" s="46" t="e">
        <f>VLOOKUP(G132,Input!C:Q,15,FALSE)</f>
        <v>#N/A</v>
      </c>
      <c r="N132" s="47" t="e">
        <f>VLOOKUP(G132,Input!C:Q,14,FALSE)</f>
        <v>#N/A</v>
      </c>
      <c r="Q132" s="25">
        <v>1</v>
      </c>
      <c r="R132" s="53" t="e">
        <f>VLOOKUP(G132,Input!C:H,5,FALSE)</f>
        <v>#N/A</v>
      </c>
      <c r="T132" s="24">
        <v>1</v>
      </c>
      <c r="U132" s="24" t="str">
        <f t="shared" si="2"/>
        <v>131,131,**,</v>
      </c>
      <c r="AC132" s="24">
        <v>131</v>
      </c>
      <c r="AD132" s="24">
        <v>131</v>
      </c>
    </row>
    <row r="133" spans="1:30" ht="15.75">
      <c r="A133" s="11" t="str">
        <f>IFERROR(VLOOKUP($G:$G,scan!$A:$B,2,0),"**")</f>
        <v>**</v>
      </c>
      <c r="B133" s="11" t="str">
        <f>IFERROR(VLOOKUP($G133,scan!A:C,3,0),"**")</f>
        <v>**</v>
      </c>
      <c r="C133" s="24">
        <v>132</v>
      </c>
      <c r="F133" s="38"/>
      <c r="G133" s="17"/>
      <c r="H133" s="24" t="s">
        <v>76</v>
      </c>
      <c r="I133" s="21">
        <v>6042070338</v>
      </c>
      <c r="J133" s="21" t="s">
        <v>77</v>
      </c>
      <c r="K133" s="24" t="s">
        <v>78</v>
      </c>
      <c r="L133" s="45" t="e">
        <f>VLOOKUP(G133,Input!C:Q,12,FALSE)</f>
        <v>#N/A</v>
      </c>
      <c r="M133" s="46" t="e">
        <f>VLOOKUP(G133,Input!C:Q,15,FALSE)</f>
        <v>#N/A</v>
      </c>
      <c r="N133" s="47" t="e">
        <f>VLOOKUP(G133,Input!C:Q,14,FALSE)</f>
        <v>#N/A</v>
      </c>
      <c r="Q133" s="25">
        <v>1</v>
      </c>
      <c r="R133" s="53" t="e">
        <f>VLOOKUP(G133,Input!C:H,5,FALSE)</f>
        <v>#N/A</v>
      </c>
      <c r="T133" s="24">
        <v>1</v>
      </c>
      <c r="U133" s="24" t="str">
        <f t="shared" si="2"/>
        <v>132,132,**,</v>
      </c>
      <c r="AC133" s="24">
        <v>132</v>
      </c>
      <c r="AD133" s="24">
        <v>132</v>
      </c>
    </row>
    <row r="134" spans="1:30" ht="15.75">
      <c r="A134" s="11" t="str">
        <f>IFERROR(VLOOKUP($G:$G,scan!$A:$B,2,0),"**")</f>
        <v>**</v>
      </c>
      <c r="B134" s="11" t="str">
        <f>IFERROR(VLOOKUP($G134,scan!A:C,3,0),"**")</f>
        <v>**</v>
      </c>
      <c r="C134" s="24">
        <v>133</v>
      </c>
      <c r="F134" s="38"/>
      <c r="G134" s="17"/>
      <c r="H134" s="24" t="s">
        <v>76</v>
      </c>
      <c r="I134" s="21">
        <v>6042070338</v>
      </c>
      <c r="J134" s="21" t="s">
        <v>77</v>
      </c>
      <c r="K134" s="24" t="s">
        <v>78</v>
      </c>
      <c r="L134" s="45" t="e">
        <f>VLOOKUP(G134,Input!C:Q,12,FALSE)</f>
        <v>#N/A</v>
      </c>
      <c r="M134" s="46" t="e">
        <f>VLOOKUP(G134,Input!C:Q,15,FALSE)</f>
        <v>#N/A</v>
      </c>
      <c r="N134" s="47" t="e">
        <f>VLOOKUP(G134,Input!C:Q,14,FALSE)</f>
        <v>#N/A</v>
      </c>
      <c r="Q134" s="25">
        <v>1</v>
      </c>
      <c r="R134" s="53" t="e">
        <f>VLOOKUP(G134,Input!C:H,5,FALSE)</f>
        <v>#N/A</v>
      </c>
      <c r="T134" s="24">
        <v>1</v>
      </c>
      <c r="U134" s="24" t="str">
        <f t="shared" si="2"/>
        <v>133,133,**,</v>
      </c>
      <c r="AC134" s="24">
        <v>133</v>
      </c>
      <c r="AD134" s="24">
        <v>133</v>
      </c>
    </row>
    <row r="135" spans="1:30" ht="15.75">
      <c r="A135" s="11" t="str">
        <f>IFERROR(VLOOKUP($G:$G,scan!$A:$B,2,0),"**")</f>
        <v>**</v>
      </c>
      <c r="B135" s="11" t="str">
        <f>IFERROR(VLOOKUP($G135,scan!A:C,3,0),"**")</f>
        <v>**</v>
      </c>
      <c r="C135" s="24">
        <v>134</v>
      </c>
      <c r="F135" s="38"/>
      <c r="G135" s="17"/>
      <c r="H135" s="24" t="s">
        <v>76</v>
      </c>
      <c r="I135" s="21">
        <v>6042070338</v>
      </c>
      <c r="J135" s="21" t="s">
        <v>77</v>
      </c>
      <c r="K135" s="24" t="s">
        <v>78</v>
      </c>
      <c r="L135" s="45" t="e">
        <f>VLOOKUP(G135,Input!C:Q,12,FALSE)</f>
        <v>#N/A</v>
      </c>
      <c r="M135" s="46" t="e">
        <f>VLOOKUP(G135,Input!C:Q,15,FALSE)</f>
        <v>#N/A</v>
      </c>
      <c r="N135" s="47" t="e">
        <f>VLOOKUP(G135,Input!C:Q,14,FALSE)</f>
        <v>#N/A</v>
      </c>
      <c r="Q135" s="25">
        <v>1</v>
      </c>
      <c r="R135" s="53" t="e">
        <f>VLOOKUP(G135,Input!C:H,5,FALSE)</f>
        <v>#N/A</v>
      </c>
      <c r="T135" s="24">
        <v>1</v>
      </c>
      <c r="U135" s="24" t="str">
        <f t="shared" si="2"/>
        <v>134,134,**,</v>
      </c>
      <c r="AC135" s="24">
        <v>134</v>
      </c>
      <c r="AD135" s="24">
        <v>134</v>
      </c>
    </row>
    <row r="136" spans="1:30" ht="15.75">
      <c r="A136" s="11" t="str">
        <f>IFERROR(VLOOKUP($G:$G,scan!$A:$B,2,0),"**")</f>
        <v>**</v>
      </c>
      <c r="B136" s="11" t="str">
        <f>IFERROR(VLOOKUP($G136,scan!A:C,3,0),"**")</f>
        <v>**</v>
      </c>
      <c r="C136" s="24">
        <v>135</v>
      </c>
      <c r="F136" s="38"/>
      <c r="G136" s="17"/>
      <c r="H136" s="24" t="s">
        <v>76</v>
      </c>
      <c r="I136" s="21">
        <v>6042070338</v>
      </c>
      <c r="J136" s="21" t="s">
        <v>77</v>
      </c>
      <c r="K136" s="24" t="s">
        <v>78</v>
      </c>
      <c r="L136" s="45" t="e">
        <f>VLOOKUP(G136,Input!C:Q,12,FALSE)</f>
        <v>#N/A</v>
      </c>
      <c r="M136" s="46" t="e">
        <f>VLOOKUP(G136,Input!C:Q,15,FALSE)</f>
        <v>#N/A</v>
      </c>
      <c r="N136" s="47" t="e">
        <f>VLOOKUP(G136,Input!C:Q,14,FALSE)</f>
        <v>#N/A</v>
      </c>
      <c r="Q136" s="25">
        <v>1</v>
      </c>
      <c r="R136" s="53" t="e">
        <f>VLOOKUP(G136,Input!C:H,5,FALSE)</f>
        <v>#N/A</v>
      </c>
      <c r="T136" s="24">
        <v>1</v>
      </c>
      <c r="U136" s="24" t="str">
        <f t="shared" si="2"/>
        <v>135,135,**,</v>
      </c>
      <c r="AC136" s="24">
        <v>135</v>
      </c>
      <c r="AD136" s="24">
        <v>135</v>
      </c>
    </row>
    <row r="137" spans="1:30" ht="15.75">
      <c r="A137" s="11" t="str">
        <f>IFERROR(VLOOKUP($G:$G,scan!$A:$B,2,0),"**")</f>
        <v>**</v>
      </c>
      <c r="B137" s="11" t="str">
        <f>IFERROR(VLOOKUP($G137,scan!A:C,3,0),"**")</f>
        <v>**</v>
      </c>
      <c r="C137" s="24">
        <v>136</v>
      </c>
      <c r="F137" s="38"/>
      <c r="G137" s="17"/>
      <c r="H137" s="24" t="s">
        <v>76</v>
      </c>
      <c r="I137" s="21">
        <v>6042070338</v>
      </c>
      <c r="J137" s="21" t="s">
        <v>77</v>
      </c>
      <c r="K137" s="24" t="s">
        <v>78</v>
      </c>
      <c r="L137" s="45" t="e">
        <f>VLOOKUP(G137,Input!C:Q,12,FALSE)</f>
        <v>#N/A</v>
      </c>
      <c r="M137" s="46" t="e">
        <f>VLOOKUP(G137,Input!C:Q,15,FALSE)</f>
        <v>#N/A</v>
      </c>
      <c r="N137" s="47" t="e">
        <f>VLOOKUP(G137,Input!C:Q,14,FALSE)</f>
        <v>#N/A</v>
      </c>
      <c r="Q137" s="25">
        <v>1</v>
      </c>
      <c r="R137" s="53" t="e">
        <f>VLOOKUP(G137,Input!C:H,5,FALSE)</f>
        <v>#N/A</v>
      </c>
      <c r="T137" s="24">
        <v>1</v>
      </c>
      <c r="U137" s="24" t="str">
        <f t="shared" si="2"/>
        <v>136,136,**,</v>
      </c>
      <c r="AC137" s="24">
        <v>136</v>
      </c>
      <c r="AD137" s="24">
        <v>136</v>
      </c>
    </row>
    <row r="138" spans="1:30" ht="15.75">
      <c r="A138" s="11" t="str">
        <f>IFERROR(VLOOKUP($G:$G,scan!$A:$B,2,0),"**")</f>
        <v>**</v>
      </c>
      <c r="B138" s="11" t="str">
        <f>IFERROR(VLOOKUP($G138,scan!A:C,3,0),"**")</f>
        <v>**</v>
      </c>
      <c r="C138" s="24">
        <v>137</v>
      </c>
      <c r="F138" s="38"/>
      <c r="G138" s="17"/>
      <c r="H138" s="24" t="s">
        <v>76</v>
      </c>
      <c r="I138" s="21">
        <v>6042070338</v>
      </c>
      <c r="J138" s="21" t="s">
        <v>77</v>
      </c>
      <c r="K138" s="24" t="s">
        <v>78</v>
      </c>
      <c r="L138" s="45" t="e">
        <f>VLOOKUP(G138,Input!C:Q,12,FALSE)</f>
        <v>#N/A</v>
      </c>
      <c r="M138" s="46" t="e">
        <f>VLOOKUP(G138,Input!C:Q,15,FALSE)</f>
        <v>#N/A</v>
      </c>
      <c r="N138" s="47" t="e">
        <f>VLOOKUP(G138,Input!C:Q,14,FALSE)</f>
        <v>#N/A</v>
      </c>
      <c r="Q138" s="25">
        <v>1</v>
      </c>
      <c r="R138" s="53" t="e">
        <f>VLOOKUP(G138,Input!C:H,5,FALSE)</f>
        <v>#N/A</v>
      </c>
      <c r="T138" s="24">
        <v>1</v>
      </c>
      <c r="U138" s="24" t="str">
        <f t="shared" si="2"/>
        <v>137,137,**,</v>
      </c>
      <c r="AC138" s="24">
        <v>137</v>
      </c>
      <c r="AD138" s="24">
        <v>137</v>
      </c>
    </row>
    <row r="139" spans="1:30" ht="15.75">
      <c r="A139" s="11" t="str">
        <f>IFERROR(VLOOKUP($G:$G,scan!$A:$B,2,0),"**")</f>
        <v>**</v>
      </c>
      <c r="B139" s="11" t="str">
        <f>IFERROR(VLOOKUP($G139,scan!A:C,3,0),"**")</f>
        <v>**</v>
      </c>
      <c r="C139" s="24">
        <v>138</v>
      </c>
      <c r="F139" s="38"/>
      <c r="G139" s="17"/>
      <c r="H139" s="24" t="s">
        <v>76</v>
      </c>
      <c r="I139" s="21">
        <v>6042070338</v>
      </c>
      <c r="J139" s="21" t="s">
        <v>77</v>
      </c>
      <c r="K139" s="24" t="s">
        <v>78</v>
      </c>
      <c r="L139" s="45" t="e">
        <f>VLOOKUP(G139,Input!C:Q,12,FALSE)</f>
        <v>#N/A</v>
      </c>
      <c r="M139" s="46" t="e">
        <f>VLOOKUP(G139,Input!C:Q,15,FALSE)</f>
        <v>#N/A</v>
      </c>
      <c r="N139" s="47" t="e">
        <f>VLOOKUP(G139,Input!C:Q,14,FALSE)</f>
        <v>#N/A</v>
      </c>
      <c r="Q139" s="25">
        <v>1</v>
      </c>
      <c r="R139" s="53" t="e">
        <f>VLOOKUP(G139,Input!C:H,5,FALSE)</f>
        <v>#N/A</v>
      </c>
      <c r="T139" s="24">
        <v>1</v>
      </c>
      <c r="U139" s="24" t="str">
        <f t="shared" si="2"/>
        <v>138,138,**,</v>
      </c>
      <c r="AC139" s="24">
        <v>138</v>
      </c>
      <c r="AD139" s="24">
        <v>138</v>
      </c>
    </row>
    <row r="140" spans="1:30" ht="15.75">
      <c r="A140" s="11" t="str">
        <f>IFERROR(VLOOKUP($G:$G,scan!$A:$B,2,0),"**")</f>
        <v>**</v>
      </c>
      <c r="B140" s="11" t="str">
        <f>IFERROR(VLOOKUP($G140,scan!A:C,3,0),"**")</f>
        <v>**</v>
      </c>
      <c r="C140" s="24">
        <v>139</v>
      </c>
      <c r="F140" s="38"/>
      <c r="G140" s="17"/>
      <c r="H140" s="24" t="s">
        <v>76</v>
      </c>
      <c r="I140" s="21">
        <v>6042070338</v>
      </c>
      <c r="J140" s="21" t="s">
        <v>77</v>
      </c>
      <c r="K140" s="24" t="s">
        <v>78</v>
      </c>
      <c r="L140" s="45" t="e">
        <f>VLOOKUP(G140,Input!C:Q,12,FALSE)</f>
        <v>#N/A</v>
      </c>
      <c r="M140" s="46" t="e">
        <f>VLOOKUP(G140,Input!C:Q,15,FALSE)</f>
        <v>#N/A</v>
      </c>
      <c r="N140" s="47" t="e">
        <f>VLOOKUP(G140,Input!C:Q,14,FALSE)</f>
        <v>#N/A</v>
      </c>
      <c r="Q140" s="25">
        <v>1</v>
      </c>
      <c r="R140" s="53" t="e">
        <f>VLOOKUP(G140,Input!C:H,5,FALSE)</f>
        <v>#N/A</v>
      </c>
      <c r="T140" s="24">
        <v>1</v>
      </c>
      <c r="U140" s="24" t="str">
        <f t="shared" si="2"/>
        <v>139,139,**,</v>
      </c>
      <c r="AC140" s="24">
        <v>139</v>
      </c>
      <c r="AD140" s="24">
        <v>139</v>
      </c>
    </row>
    <row r="141" spans="1:30" ht="15.75">
      <c r="A141" s="11" t="str">
        <f>IFERROR(VLOOKUP($G:$G,scan!$A:$B,2,0),"**")</f>
        <v>**</v>
      </c>
      <c r="B141" s="11" t="str">
        <f>IFERROR(VLOOKUP($G141,scan!A:C,3,0),"**")</f>
        <v>**</v>
      </c>
      <c r="C141" s="24">
        <v>140</v>
      </c>
      <c r="F141" s="38"/>
      <c r="G141" s="17"/>
      <c r="H141" s="24" t="s">
        <v>76</v>
      </c>
      <c r="I141" s="21">
        <v>6042070338</v>
      </c>
      <c r="J141" s="21" t="s">
        <v>77</v>
      </c>
      <c r="K141" s="24" t="s">
        <v>78</v>
      </c>
      <c r="L141" s="45" t="e">
        <f>VLOOKUP(G141,Input!C:Q,12,FALSE)</f>
        <v>#N/A</v>
      </c>
      <c r="M141" s="46" t="e">
        <f>VLOOKUP(G141,Input!C:Q,15,FALSE)</f>
        <v>#N/A</v>
      </c>
      <c r="N141" s="47" t="e">
        <f>VLOOKUP(G141,Input!C:Q,14,FALSE)</f>
        <v>#N/A</v>
      </c>
      <c r="Q141" s="25">
        <v>1</v>
      </c>
      <c r="R141" s="53" t="e">
        <f>VLOOKUP(G141,Input!C:H,5,FALSE)</f>
        <v>#N/A</v>
      </c>
      <c r="T141" s="24">
        <v>1</v>
      </c>
      <c r="U141" s="24" t="str">
        <f t="shared" si="2"/>
        <v>140,140,**,</v>
      </c>
      <c r="AC141" s="24">
        <v>140</v>
      </c>
      <c r="AD141" s="24">
        <v>140</v>
      </c>
    </row>
    <row r="142" spans="1:30" ht="15.75">
      <c r="A142" s="11" t="str">
        <f>IFERROR(VLOOKUP($G:$G,scan!$A:$B,2,0),"**")</f>
        <v>**</v>
      </c>
      <c r="B142" s="11" t="str">
        <f>IFERROR(VLOOKUP($G142,scan!A:C,3,0),"**")</f>
        <v>**</v>
      </c>
      <c r="C142" s="24">
        <v>141</v>
      </c>
      <c r="F142" s="38"/>
      <c r="G142" s="17"/>
      <c r="H142" s="24" t="s">
        <v>76</v>
      </c>
      <c r="I142" s="21">
        <v>6042070338</v>
      </c>
      <c r="J142" s="21" t="s">
        <v>77</v>
      </c>
      <c r="K142" s="24" t="s">
        <v>78</v>
      </c>
      <c r="L142" s="45" t="e">
        <f>VLOOKUP(G142,Input!C:Q,12,FALSE)</f>
        <v>#N/A</v>
      </c>
      <c r="M142" s="46" t="e">
        <f>VLOOKUP(G142,Input!C:Q,15,FALSE)</f>
        <v>#N/A</v>
      </c>
      <c r="N142" s="47" t="e">
        <f>VLOOKUP(G142,Input!C:Q,14,FALSE)</f>
        <v>#N/A</v>
      </c>
      <c r="Q142" s="25">
        <v>1</v>
      </c>
      <c r="R142" s="53" t="e">
        <f>VLOOKUP(G142,Input!C:H,5,FALSE)</f>
        <v>#N/A</v>
      </c>
      <c r="T142" s="24">
        <v>1</v>
      </c>
      <c r="U142" s="24" t="str">
        <f t="shared" si="2"/>
        <v>141,141,**,</v>
      </c>
      <c r="AC142" s="24">
        <v>141</v>
      </c>
      <c r="AD142" s="24">
        <v>141</v>
      </c>
    </row>
    <row r="143" spans="1:30" ht="15.75">
      <c r="A143" s="11" t="str">
        <f>IFERROR(VLOOKUP($G:$G,scan!$A:$B,2,0),"**")</f>
        <v>**</v>
      </c>
      <c r="B143" s="11" t="str">
        <f>IFERROR(VLOOKUP($G143,scan!A:C,3,0),"**")</f>
        <v>**</v>
      </c>
      <c r="C143" s="24">
        <v>142</v>
      </c>
      <c r="F143" s="38"/>
      <c r="G143" s="17"/>
      <c r="H143" s="24" t="s">
        <v>76</v>
      </c>
      <c r="I143" s="21">
        <v>6042070338</v>
      </c>
      <c r="J143" s="21" t="s">
        <v>77</v>
      </c>
      <c r="K143" s="24" t="s">
        <v>78</v>
      </c>
      <c r="L143" s="45" t="e">
        <f>VLOOKUP(G143,Input!C:Q,12,FALSE)</f>
        <v>#N/A</v>
      </c>
      <c r="M143" s="46" t="e">
        <f>VLOOKUP(G143,Input!C:Q,15,FALSE)</f>
        <v>#N/A</v>
      </c>
      <c r="N143" s="47" t="e">
        <f>VLOOKUP(G143,Input!C:Q,14,FALSE)</f>
        <v>#N/A</v>
      </c>
      <c r="Q143" s="25">
        <v>1</v>
      </c>
      <c r="R143" s="53" t="e">
        <f>VLOOKUP(G143,Input!C:H,5,FALSE)</f>
        <v>#N/A</v>
      </c>
      <c r="T143" s="24">
        <v>1</v>
      </c>
      <c r="U143" s="24" t="str">
        <f t="shared" si="2"/>
        <v>142,142,**,</v>
      </c>
      <c r="AC143" s="24">
        <v>142</v>
      </c>
      <c r="AD143" s="24">
        <v>142</v>
      </c>
    </row>
    <row r="144" spans="1:30" ht="15.75">
      <c r="A144" s="11" t="str">
        <f>IFERROR(VLOOKUP($G:$G,scan!$A:$B,2,0),"**")</f>
        <v>**</v>
      </c>
      <c r="B144" s="11" t="str">
        <f>IFERROR(VLOOKUP($G144,scan!A:C,3,0),"**")</f>
        <v>**</v>
      </c>
      <c r="C144" s="24">
        <v>143</v>
      </c>
      <c r="F144" s="38"/>
      <c r="G144" s="17"/>
      <c r="H144" s="24" t="s">
        <v>76</v>
      </c>
      <c r="I144" s="21">
        <v>6042070338</v>
      </c>
      <c r="J144" s="21" t="s">
        <v>77</v>
      </c>
      <c r="K144" s="24" t="s">
        <v>78</v>
      </c>
      <c r="L144" s="45" t="e">
        <f>VLOOKUP(G144,Input!C:Q,12,FALSE)</f>
        <v>#N/A</v>
      </c>
      <c r="M144" s="46" t="e">
        <f>VLOOKUP(G144,Input!C:Q,15,FALSE)</f>
        <v>#N/A</v>
      </c>
      <c r="N144" s="47" t="e">
        <f>VLOOKUP(G144,Input!C:Q,14,FALSE)</f>
        <v>#N/A</v>
      </c>
      <c r="Q144" s="25">
        <v>1</v>
      </c>
      <c r="R144" s="53" t="e">
        <f>VLOOKUP(G144,Input!C:H,5,FALSE)</f>
        <v>#N/A</v>
      </c>
      <c r="T144" s="24">
        <v>1</v>
      </c>
      <c r="U144" s="24" t="str">
        <f t="shared" si="2"/>
        <v>143,143,**,</v>
      </c>
      <c r="AC144" s="24">
        <v>143</v>
      </c>
      <c r="AD144" s="24">
        <v>143</v>
      </c>
    </row>
    <row r="145" spans="1:30" ht="15.75">
      <c r="A145" s="11" t="str">
        <f>IFERROR(VLOOKUP($G:$G,scan!$A:$B,2,0),"**")</f>
        <v>**</v>
      </c>
      <c r="B145" s="11" t="str">
        <f>IFERROR(VLOOKUP($G145,scan!A:C,3,0),"**")</f>
        <v>**</v>
      </c>
      <c r="C145" s="24">
        <v>144</v>
      </c>
      <c r="F145" s="38"/>
      <c r="G145" s="17"/>
      <c r="H145" s="24" t="s">
        <v>76</v>
      </c>
      <c r="I145" s="21">
        <v>6042070338</v>
      </c>
      <c r="J145" s="21" t="s">
        <v>77</v>
      </c>
      <c r="K145" s="24" t="s">
        <v>78</v>
      </c>
      <c r="L145" s="45" t="e">
        <f>VLOOKUP(G145,Input!C:Q,12,FALSE)</f>
        <v>#N/A</v>
      </c>
      <c r="M145" s="46" t="e">
        <f>VLOOKUP(G145,Input!C:Q,15,FALSE)</f>
        <v>#N/A</v>
      </c>
      <c r="N145" s="47" t="e">
        <f>VLOOKUP(G145,Input!C:Q,14,FALSE)</f>
        <v>#N/A</v>
      </c>
      <c r="Q145" s="25">
        <v>1</v>
      </c>
      <c r="R145" s="53" t="e">
        <f>VLOOKUP(G145,Input!C:H,5,FALSE)</f>
        <v>#N/A</v>
      </c>
      <c r="T145" s="24">
        <v>1</v>
      </c>
      <c r="U145" s="24" t="str">
        <f t="shared" si="2"/>
        <v>144,144,**,</v>
      </c>
      <c r="AC145" s="24">
        <v>144</v>
      </c>
      <c r="AD145" s="24">
        <v>144</v>
      </c>
    </row>
    <row r="146" spans="1:30" ht="15.75">
      <c r="A146" s="11" t="str">
        <f>IFERROR(VLOOKUP($G:$G,scan!$A:$B,2,0),"**")</f>
        <v>**</v>
      </c>
      <c r="B146" s="11" t="str">
        <f>IFERROR(VLOOKUP($G146,scan!A:C,3,0),"**")</f>
        <v>**</v>
      </c>
      <c r="C146" s="24">
        <v>145</v>
      </c>
      <c r="F146" s="38"/>
      <c r="G146" s="17"/>
      <c r="H146" s="24" t="s">
        <v>76</v>
      </c>
      <c r="I146" s="21">
        <v>6042070338</v>
      </c>
      <c r="J146" s="21" t="s">
        <v>77</v>
      </c>
      <c r="K146" s="24" t="s">
        <v>78</v>
      </c>
      <c r="L146" s="45" t="e">
        <f>VLOOKUP(G146,Input!C:Q,12,FALSE)</f>
        <v>#N/A</v>
      </c>
      <c r="M146" s="46" t="e">
        <f>VLOOKUP(G146,Input!C:Q,15,FALSE)</f>
        <v>#N/A</v>
      </c>
      <c r="N146" s="47" t="e">
        <f>VLOOKUP(G146,Input!C:Q,14,FALSE)</f>
        <v>#N/A</v>
      </c>
      <c r="Q146" s="25">
        <v>1</v>
      </c>
      <c r="R146" s="53" t="e">
        <f>VLOOKUP(G146,Input!C:H,5,FALSE)</f>
        <v>#N/A</v>
      </c>
      <c r="T146" s="24">
        <v>1</v>
      </c>
      <c r="U146" s="24" t="str">
        <f t="shared" si="2"/>
        <v>145,145,**,</v>
      </c>
      <c r="AC146" s="24">
        <v>145</v>
      </c>
      <c r="AD146" s="24">
        <v>145</v>
      </c>
    </row>
    <row r="147" spans="1:30" ht="15.75">
      <c r="A147" s="11" t="str">
        <f>IFERROR(VLOOKUP($G:$G,scan!$A:$B,2,0),"**")</f>
        <v>**</v>
      </c>
      <c r="B147" s="11" t="str">
        <f>IFERROR(VLOOKUP($G147,scan!A:C,3,0),"**")</f>
        <v>**</v>
      </c>
      <c r="C147" s="24">
        <v>146</v>
      </c>
      <c r="F147" s="38"/>
      <c r="G147" s="17"/>
      <c r="H147" s="24" t="s">
        <v>76</v>
      </c>
      <c r="I147" s="21">
        <v>6042070338</v>
      </c>
      <c r="J147" s="21" t="s">
        <v>77</v>
      </c>
      <c r="K147" s="24" t="s">
        <v>78</v>
      </c>
      <c r="L147" s="45" t="e">
        <f>VLOOKUP(G147,Input!C:Q,12,FALSE)</f>
        <v>#N/A</v>
      </c>
      <c r="M147" s="46" t="e">
        <f>VLOOKUP(G147,Input!C:Q,15,FALSE)</f>
        <v>#N/A</v>
      </c>
      <c r="N147" s="47" t="e">
        <f>VLOOKUP(G147,Input!C:Q,14,FALSE)</f>
        <v>#N/A</v>
      </c>
      <c r="Q147" s="25">
        <v>1</v>
      </c>
      <c r="R147" s="53" t="e">
        <f>VLOOKUP(G147,Input!C:H,5,FALSE)</f>
        <v>#N/A</v>
      </c>
      <c r="T147" s="24">
        <v>1</v>
      </c>
      <c r="U147" s="24" t="str">
        <f t="shared" si="2"/>
        <v>146,146,**,</v>
      </c>
      <c r="AC147" s="24">
        <v>146</v>
      </c>
      <c r="AD147" s="24">
        <v>146</v>
      </c>
    </row>
    <row r="148" spans="1:30" ht="15.75">
      <c r="A148" s="11" t="str">
        <f>IFERROR(VLOOKUP($G:$G,scan!$A:$B,2,0),"**")</f>
        <v>**</v>
      </c>
      <c r="B148" s="11" t="str">
        <f>IFERROR(VLOOKUP($G148,scan!A:C,3,0),"**")</f>
        <v>**</v>
      </c>
      <c r="C148" s="24">
        <v>147</v>
      </c>
      <c r="F148" s="38"/>
      <c r="G148" s="17"/>
      <c r="H148" s="24" t="s">
        <v>76</v>
      </c>
      <c r="I148" s="21">
        <v>6042070338</v>
      </c>
      <c r="J148" s="21" t="s">
        <v>77</v>
      </c>
      <c r="K148" s="24" t="s">
        <v>78</v>
      </c>
      <c r="L148" s="45" t="e">
        <f>VLOOKUP(G148,Input!C:Q,12,FALSE)</f>
        <v>#N/A</v>
      </c>
      <c r="M148" s="46" t="e">
        <f>VLOOKUP(G148,Input!C:Q,15,FALSE)</f>
        <v>#N/A</v>
      </c>
      <c r="N148" s="47" t="e">
        <f>VLOOKUP(G148,Input!C:Q,14,FALSE)</f>
        <v>#N/A</v>
      </c>
      <c r="Q148" s="25">
        <v>1</v>
      </c>
      <c r="R148" s="53" t="e">
        <f>VLOOKUP(G148,Input!C:H,5,FALSE)</f>
        <v>#N/A</v>
      </c>
      <c r="T148" s="24">
        <v>1</v>
      </c>
      <c r="U148" s="24" t="str">
        <f t="shared" si="2"/>
        <v>147,147,**,</v>
      </c>
      <c r="AC148" s="24">
        <v>147</v>
      </c>
      <c r="AD148" s="24">
        <v>147</v>
      </c>
    </row>
    <row r="149" spans="1:30" ht="15.75">
      <c r="A149" s="11" t="str">
        <f>IFERROR(VLOOKUP($G:$G,scan!$A:$B,2,0),"**")</f>
        <v>**</v>
      </c>
      <c r="B149" s="11" t="str">
        <f>IFERROR(VLOOKUP($G149,scan!A:C,3,0),"**")</f>
        <v>**</v>
      </c>
      <c r="C149" s="24">
        <v>148</v>
      </c>
      <c r="F149" s="38"/>
      <c r="G149" s="17"/>
      <c r="H149" s="24" t="s">
        <v>76</v>
      </c>
      <c r="I149" s="21">
        <v>6042070338</v>
      </c>
      <c r="J149" s="21" t="s">
        <v>77</v>
      </c>
      <c r="K149" s="24" t="s">
        <v>78</v>
      </c>
      <c r="L149" s="45" t="e">
        <f>VLOOKUP(G149,Input!C:Q,12,FALSE)</f>
        <v>#N/A</v>
      </c>
      <c r="M149" s="46" t="e">
        <f>VLOOKUP(G149,Input!C:Q,15,FALSE)</f>
        <v>#N/A</v>
      </c>
      <c r="N149" s="47" t="e">
        <f>VLOOKUP(G149,Input!C:Q,14,FALSE)</f>
        <v>#N/A</v>
      </c>
      <c r="Q149" s="25">
        <v>1</v>
      </c>
      <c r="R149" s="53" t="e">
        <f>VLOOKUP(G149,Input!C:H,5,FALSE)</f>
        <v>#N/A</v>
      </c>
      <c r="T149" s="24">
        <v>1</v>
      </c>
      <c r="U149" s="24" t="str">
        <f t="shared" si="2"/>
        <v>148,148,**,</v>
      </c>
      <c r="AC149" s="24">
        <v>148</v>
      </c>
      <c r="AD149" s="24">
        <v>148</v>
      </c>
    </row>
    <row r="150" spans="1:30" ht="15.75">
      <c r="A150" s="11" t="str">
        <f>IFERROR(VLOOKUP($G:$G,scan!$A:$B,2,0),"**")</f>
        <v>**</v>
      </c>
      <c r="B150" s="11" t="str">
        <f>IFERROR(VLOOKUP($G150,scan!A:C,3,0),"**")</f>
        <v>**</v>
      </c>
      <c r="C150" s="24">
        <v>149</v>
      </c>
      <c r="F150" s="38"/>
      <c r="G150" s="17"/>
      <c r="H150" s="24" t="s">
        <v>76</v>
      </c>
      <c r="I150" s="21">
        <v>6042070338</v>
      </c>
      <c r="J150" s="21" t="s">
        <v>77</v>
      </c>
      <c r="K150" s="24" t="s">
        <v>78</v>
      </c>
      <c r="L150" s="45" t="e">
        <f>VLOOKUP(G150,Input!C:Q,12,FALSE)</f>
        <v>#N/A</v>
      </c>
      <c r="M150" s="46" t="e">
        <f>VLOOKUP(G150,Input!C:Q,15,FALSE)</f>
        <v>#N/A</v>
      </c>
      <c r="N150" s="47" t="e">
        <f>VLOOKUP(G150,Input!C:Q,14,FALSE)</f>
        <v>#N/A</v>
      </c>
      <c r="Q150" s="25">
        <v>1</v>
      </c>
      <c r="R150" s="53" t="e">
        <f>VLOOKUP(G150,Input!C:H,5,FALSE)</f>
        <v>#N/A</v>
      </c>
      <c r="T150" s="24">
        <v>1</v>
      </c>
      <c r="U150" s="24" t="str">
        <f t="shared" si="2"/>
        <v>149,149,**,</v>
      </c>
      <c r="AC150" s="24">
        <v>149</v>
      </c>
      <c r="AD150" s="24">
        <v>149</v>
      </c>
    </row>
    <row r="151" spans="1:30" ht="15.75">
      <c r="A151" s="11" t="str">
        <f>IFERROR(VLOOKUP($G:$G,scan!$A:$B,2,0),"**")</f>
        <v>**</v>
      </c>
      <c r="B151" s="11" t="str">
        <f>IFERROR(VLOOKUP($G151,scan!A:C,3,0),"**")</f>
        <v>**</v>
      </c>
      <c r="C151" s="24">
        <v>150</v>
      </c>
      <c r="F151" s="38"/>
      <c r="G151" s="17"/>
      <c r="H151" s="24" t="s">
        <v>76</v>
      </c>
      <c r="I151" s="21">
        <v>6042070338</v>
      </c>
      <c r="J151" s="21" t="s">
        <v>77</v>
      </c>
      <c r="K151" s="24" t="s">
        <v>78</v>
      </c>
      <c r="L151" s="45" t="e">
        <f>VLOOKUP(G151,Input!C:Q,12,FALSE)</f>
        <v>#N/A</v>
      </c>
      <c r="M151" s="46" t="e">
        <f>VLOOKUP(G151,Input!C:Q,15,FALSE)</f>
        <v>#N/A</v>
      </c>
      <c r="N151" s="47" t="e">
        <f>VLOOKUP(G151,Input!C:Q,14,FALSE)</f>
        <v>#N/A</v>
      </c>
      <c r="Q151" s="25">
        <v>1</v>
      </c>
      <c r="R151" s="53" t="e">
        <f>VLOOKUP(G151,Input!C:H,5,FALSE)</f>
        <v>#N/A</v>
      </c>
      <c r="T151" s="24">
        <v>1</v>
      </c>
      <c r="U151" s="24" t="str">
        <f t="shared" si="2"/>
        <v>150,150,**,</v>
      </c>
      <c r="AC151" s="24">
        <v>150</v>
      </c>
      <c r="AD151" s="24">
        <v>150</v>
      </c>
    </row>
    <row r="152" spans="1:30" ht="15.75">
      <c r="A152" s="11" t="str">
        <f>IFERROR(VLOOKUP($G:$G,scan!$A:$B,2,0),"**")</f>
        <v>**</v>
      </c>
      <c r="B152" s="11" t="str">
        <f>IFERROR(VLOOKUP($G152,scan!A:C,3,0),"**")</f>
        <v>**</v>
      </c>
      <c r="C152" s="24">
        <v>151</v>
      </c>
      <c r="F152" s="38"/>
      <c r="G152" s="17"/>
      <c r="H152" s="24" t="s">
        <v>76</v>
      </c>
      <c r="I152" s="21">
        <v>6042070338</v>
      </c>
      <c r="J152" s="21" t="s">
        <v>77</v>
      </c>
      <c r="K152" s="24" t="s">
        <v>78</v>
      </c>
      <c r="L152" s="45" t="e">
        <f>VLOOKUP(G152,Input!C:Q,12,FALSE)</f>
        <v>#N/A</v>
      </c>
      <c r="M152" s="46" t="e">
        <f>VLOOKUP(G152,Input!C:Q,15,FALSE)</f>
        <v>#N/A</v>
      </c>
      <c r="N152" s="47" t="e">
        <f>VLOOKUP(G152,Input!C:Q,14,FALSE)</f>
        <v>#N/A</v>
      </c>
      <c r="Q152" s="25">
        <v>1</v>
      </c>
      <c r="R152" s="53" t="e">
        <f>VLOOKUP(G152,Input!C:H,5,FALSE)</f>
        <v>#N/A</v>
      </c>
      <c r="T152" s="24">
        <v>1</v>
      </c>
      <c r="U152" s="24" t="str">
        <f t="shared" si="2"/>
        <v>151,151,**,</v>
      </c>
      <c r="AC152" s="24">
        <v>151</v>
      </c>
      <c r="AD152" s="24">
        <v>151</v>
      </c>
    </row>
    <row r="153" spans="1:30" ht="15.75">
      <c r="A153" s="11" t="str">
        <f>IFERROR(VLOOKUP($G:$G,scan!$A:$B,2,0),"**")</f>
        <v>**</v>
      </c>
      <c r="B153" s="11" t="str">
        <f>IFERROR(VLOOKUP($G153,scan!A:C,3,0),"**")</f>
        <v>**</v>
      </c>
      <c r="C153" s="24">
        <v>152</v>
      </c>
      <c r="F153" s="38"/>
      <c r="G153" s="17"/>
      <c r="H153" s="24" t="s">
        <v>76</v>
      </c>
      <c r="I153" s="21">
        <v>6042070338</v>
      </c>
      <c r="J153" s="21" t="s">
        <v>77</v>
      </c>
      <c r="K153" s="24" t="s">
        <v>78</v>
      </c>
      <c r="L153" s="45" t="e">
        <f>VLOOKUP(G153,Input!C:Q,12,FALSE)</f>
        <v>#N/A</v>
      </c>
      <c r="M153" s="46" t="e">
        <f>VLOOKUP(G153,Input!C:Q,15,FALSE)</f>
        <v>#N/A</v>
      </c>
      <c r="N153" s="47" t="e">
        <f>VLOOKUP(G153,Input!C:Q,14,FALSE)</f>
        <v>#N/A</v>
      </c>
      <c r="Q153" s="25">
        <v>1</v>
      </c>
      <c r="R153" s="53" t="e">
        <f>VLOOKUP(G153,Input!C:H,5,FALSE)</f>
        <v>#N/A</v>
      </c>
      <c r="T153" s="24">
        <v>1</v>
      </c>
      <c r="U153" s="24" t="str">
        <f t="shared" si="2"/>
        <v>152,152,**,</v>
      </c>
      <c r="AC153" s="24">
        <v>152</v>
      </c>
      <c r="AD153" s="24">
        <v>152</v>
      </c>
    </row>
    <row r="154" spans="1:30" ht="15.75">
      <c r="A154" s="11" t="str">
        <f>IFERROR(VLOOKUP($G:$G,scan!$A:$B,2,0),"**")</f>
        <v>**</v>
      </c>
      <c r="B154" s="11" t="str">
        <f>IFERROR(VLOOKUP($G154,scan!A:C,3,0),"**")</f>
        <v>**</v>
      </c>
      <c r="C154" s="24">
        <v>153</v>
      </c>
      <c r="F154" s="38"/>
      <c r="G154" s="17"/>
      <c r="H154" s="24" t="s">
        <v>76</v>
      </c>
      <c r="I154" s="21">
        <v>6042070338</v>
      </c>
      <c r="J154" s="21" t="s">
        <v>77</v>
      </c>
      <c r="K154" s="24" t="s">
        <v>78</v>
      </c>
      <c r="L154" s="45" t="e">
        <f>VLOOKUP(G154,Input!C:Q,12,FALSE)</f>
        <v>#N/A</v>
      </c>
      <c r="M154" s="46" t="e">
        <f>VLOOKUP(G154,Input!C:Q,15,FALSE)</f>
        <v>#N/A</v>
      </c>
      <c r="N154" s="47" t="e">
        <f>VLOOKUP(G154,Input!C:Q,14,FALSE)</f>
        <v>#N/A</v>
      </c>
      <c r="Q154" s="25">
        <v>1</v>
      </c>
      <c r="R154" s="53" t="e">
        <f>VLOOKUP(G154,Input!C:H,5,FALSE)</f>
        <v>#N/A</v>
      </c>
      <c r="T154" s="24">
        <v>1</v>
      </c>
      <c r="U154" s="24" t="str">
        <f t="shared" si="2"/>
        <v>153,153,**,</v>
      </c>
      <c r="AC154" s="24">
        <v>153</v>
      </c>
      <c r="AD154" s="24">
        <v>153</v>
      </c>
    </row>
    <row r="155" spans="1:30" ht="15.75">
      <c r="A155" s="11" t="str">
        <f>IFERROR(VLOOKUP($G:$G,scan!$A:$B,2,0),"**")</f>
        <v>**</v>
      </c>
      <c r="B155" s="11" t="str">
        <f>IFERROR(VLOOKUP($G155,scan!A:C,3,0),"**")</f>
        <v>**</v>
      </c>
      <c r="C155" s="24">
        <v>154</v>
      </c>
      <c r="F155" s="38"/>
      <c r="G155" s="17"/>
      <c r="H155" s="24" t="s">
        <v>76</v>
      </c>
      <c r="I155" s="21">
        <v>6042070338</v>
      </c>
      <c r="J155" s="21" t="s">
        <v>77</v>
      </c>
      <c r="K155" s="24" t="s">
        <v>78</v>
      </c>
      <c r="L155" s="45" t="e">
        <f>VLOOKUP(G155,Input!C:Q,12,FALSE)</f>
        <v>#N/A</v>
      </c>
      <c r="M155" s="46" t="e">
        <f>VLOOKUP(G155,Input!C:Q,15,FALSE)</f>
        <v>#N/A</v>
      </c>
      <c r="N155" s="47" t="e">
        <f>VLOOKUP(G155,Input!C:Q,14,FALSE)</f>
        <v>#N/A</v>
      </c>
      <c r="Q155" s="25">
        <v>1</v>
      </c>
      <c r="R155" s="53" t="e">
        <f>VLOOKUP(G155,Input!C:H,5,FALSE)</f>
        <v>#N/A</v>
      </c>
      <c r="T155" s="24">
        <v>1</v>
      </c>
      <c r="U155" s="24" t="str">
        <f t="shared" si="2"/>
        <v>154,154,**,</v>
      </c>
      <c r="AC155" s="24">
        <v>154</v>
      </c>
      <c r="AD155" s="24">
        <v>154</v>
      </c>
    </row>
    <row r="156" spans="1:30" ht="15.75">
      <c r="A156" s="11" t="str">
        <f>IFERROR(VLOOKUP($G:$G,scan!$A:$B,2,0),"**")</f>
        <v>**</v>
      </c>
      <c r="B156" s="11" t="str">
        <f>IFERROR(VLOOKUP($G156,scan!A:C,3,0),"**")</f>
        <v>**</v>
      </c>
      <c r="C156" s="24">
        <v>155</v>
      </c>
      <c r="F156" s="38"/>
      <c r="G156" s="17"/>
      <c r="H156" s="24" t="s">
        <v>76</v>
      </c>
      <c r="I156" s="21">
        <v>6042070338</v>
      </c>
      <c r="J156" s="21" t="s">
        <v>77</v>
      </c>
      <c r="K156" s="24" t="s">
        <v>78</v>
      </c>
      <c r="L156" s="45" t="e">
        <f>VLOOKUP(G156,Input!C:Q,12,FALSE)</f>
        <v>#N/A</v>
      </c>
      <c r="M156" s="46" t="e">
        <f>VLOOKUP(G156,Input!C:Q,15,FALSE)</f>
        <v>#N/A</v>
      </c>
      <c r="N156" s="47" t="e">
        <f>VLOOKUP(G156,Input!C:Q,14,FALSE)</f>
        <v>#N/A</v>
      </c>
      <c r="Q156" s="25">
        <v>1</v>
      </c>
      <c r="R156" s="53" t="e">
        <f>VLOOKUP(G156,Input!C:H,5,FALSE)</f>
        <v>#N/A</v>
      </c>
      <c r="T156" s="24">
        <v>1</v>
      </c>
      <c r="U156" s="24" t="str">
        <f t="shared" si="2"/>
        <v>155,155,**,</v>
      </c>
      <c r="AC156" s="24">
        <v>155</v>
      </c>
      <c r="AD156" s="24">
        <v>155</v>
      </c>
    </row>
    <row r="157" spans="1:30" ht="15.75">
      <c r="A157" s="11" t="str">
        <f>IFERROR(VLOOKUP($G:$G,scan!$A:$B,2,0),"**")</f>
        <v>**</v>
      </c>
      <c r="B157" s="11" t="str">
        <f>IFERROR(VLOOKUP($G157,scan!A:C,3,0),"**")</f>
        <v>**</v>
      </c>
      <c r="C157" s="24">
        <v>156</v>
      </c>
      <c r="F157" s="38"/>
      <c r="G157" s="17"/>
      <c r="H157" s="24" t="s">
        <v>76</v>
      </c>
      <c r="I157" s="21">
        <v>6042070338</v>
      </c>
      <c r="J157" s="21" t="s">
        <v>77</v>
      </c>
      <c r="K157" s="24" t="s">
        <v>78</v>
      </c>
      <c r="L157" s="45" t="e">
        <f>VLOOKUP(G157,Input!C:Q,12,FALSE)</f>
        <v>#N/A</v>
      </c>
      <c r="M157" s="46" t="e">
        <f>VLOOKUP(G157,Input!C:Q,15,FALSE)</f>
        <v>#N/A</v>
      </c>
      <c r="N157" s="47" t="e">
        <f>VLOOKUP(G157,Input!C:Q,14,FALSE)</f>
        <v>#N/A</v>
      </c>
      <c r="Q157" s="25">
        <v>1</v>
      </c>
      <c r="R157" s="53" t="e">
        <f>VLOOKUP(G157,Input!C:H,5,FALSE)</f>
        <v>#N/A</v>
      </c>
      <c r="T157" s="24">
        <v>1</v>
      </c>
      <c r="U157" s="24" t="str">
        <f t="shared" si="2"/>
        <v>156,156,**,</v>
      </c>
      <c r="AC157" s="24">
        <v>156</v>
      </c>
      <c r="AD157" s="24">
        <v>156</v>
      </c>
    </row>
    <row r="158" spans="1:30" ht="15.75">
      <c r="A158" s="11" t="str">
        <f>IFERROR(VLOOKUP($G:$G,scan!$A:$B,2,0),"**")</f>
        <v>**</v>
      </c>
      <c r="B158" s="11" t="str">
        <f>IFERROR(VLOOKUP($G158,scan!A:C,3,0),"**")</f>
        <v>**</v>
      </c>
      <c r="C158" s="24">
        <v>157</v>
      </c>
      <c r="F158" s="38"/>
      <c r="G158" s="17"/>
      <c r="H158" s="24" t="s">
        <v>76</v>
      </c>
      <c r="I158" s="21">
        <v>6042070338</v>
      </c>
      <c r="J158" s="21" t="s">
        <v>77</v>
      </c>
      <c r="K158" s="24" t="s">
        <v>78</v>
      </c>
      <c r="L158" s="45" t="e">
        <f>VLOOKUP(G158,Input!C:Q,12,FALSE)</f>
        <v>#N/A</v>
      </c>
      <c r="M158" s="46" t="e">
        <f>VLOOKUP(G158,Input!C:Q,15,FALSE)</f>
        <v>#N/A</v>
      </c>
      <c r="N158" s="47" t="e">
        <f>VLOOKUP(G158,Input!C:Q,14,FALSE)</f>
        <v>#N/A</v>
      </c>
      <c r="Q158" s="25">
        <v>1</v>
      </c>
      <c r="R158" s="53" t="e">
        <f>VLOOKUP(G158,Input!C:H,5,FALSE)</f>
        <v>#N/A</v>
      </c>
      <c r="T158" s="24">
        <v>1</v>
      </c>
      <c r="U158" s="24" t="str">
        <f t="shared" si="2"/>
        <v>157,157,**,</v>
      </c>
      <c r="AC158" s="24">
        <v>157</v>
      </c>
      <c r="AD158" s="24">
        <v>157</v>
      </c>
    </row>
    <row r="159" spans="1:30" ht="15.75">
      <c r="A159" s="11" t="str">
        <f>IFERROR(VLOOKUP($G:$G,scan!$A:$B,2,0),"**")</f>
        <v>**</v>
      </c>
      <c r="B159" s="11" t="str">
        <f>IFERROR(VLOOKUP($G159,scan!A:C,3,0),"**")</f>
        <v>**</v>
      </c>
      <c r="C159" s="24">
        <v>158</v>
      </c>
      <c r="F159" s="38"/>
      <c r="G159" s="17"/>
      <c r="H159" s="24" t="s">
        <v>76</v>
      </c>
      <c r="I159" s="21">
        <v>6042070338</v>
      </c>
      <c r="J159" s="21" t="s">
        <v>77</v>
      </c>
      <c r="K159" s="24" t="s">
        <v>78</v>
      </c>
      <c r="L159" s="45" t="e">
        <f>VLOOKUP(G159,Input!C:Q,12,FALSE)</f>
        <v>#N/A</v>
      </c>
      <c r="M159" s="46" t="e">
        <f>VLOOKUP(G159,Input!C:Q,15,FALSE)</f>
        <v>#N/A</v>
      </c>
      <c r="N159" s="47" t="e">
        <f>VLOOKUP(G159,Input!C:Q,14,FALSE)</f>
        <v>#N/A</v>
      </c>
      <c r="Q159" s="25">
        <v>1</v>
      </c>
      <c r="R159" s="53" t="e">
        <f>VLOOKUP(G159,Input!C:H,5,FALSE)</f>
        <v>#N/A</v>
      </c>
      <c r="T159" s="24">
        <v>1</v>
      </c>
      <c r="U159" s="24" t="str">
        <f t="shared" si="2"/>
        <v>158,158,**,</v>
      </c>
      <c r="AC159" s="24">
        <v>158</v>
      </c>
      <c r="AD159" s="24">
        <v>158</v>
      </c>
    </row>
    <row r="160" spans="1:30" ht="15.75">
      <c r="A160" s="11" t="str">
        <f>IFERROR(VLOOKUP($G:$G,scan!$A:$B,2,0),"**")</f>
        <v>**</v>
      </c>
      <c r="B160" s="11" t="str">
        <f>IFERROR(VLOOKUP($G160,scan!A:C,3,0),"**")</f>
        <v>**</v>
      </c>
      <c r="C160" s="24">
        <v>159</v>
      </c>
      <c r="F160" s="38"/>
      <c r="G160" s="17"/>
      <c r="H160" s="24" t="s">
        <v>76</v>
      </c>
      <c r="I160" s="21">
        <v>6042070338</v>
      </c>
      <c r="J160" s="21" t="s">
        <v>77</v>
      </c>
      <c r="K160" s="24" t="s">
        <v>78</v>
      </c>
      <c r="L160" s="45" t="e">
        <f>VLOOKUP(G160,Input!C:Q,12,FALSE)</f>
        <v>#N/A</v>
      </c>
      <c r="M160" s="46" t="e">
        <f>VLOOKUP(G160,Input!C:Q,15,FALSE)</f>
        <v>#N/A</v>
      </c>
      <c r="N160" s="47" t="e">
        <f>VLOOKUP(G160,Input!C:Q,14,FALSE)</f>
        <v>#N/A</v>
      </c>
      <c r="Q160" s="25">
        <v>1</v>
      </c>
      <c r="R160" s="53" t="e">
        <f>VLOOKUP(G160,Input!C:H,5,FALSE)</f>
        <v>#N/A</v>
      </c>
      <c r="T160" s="24">
        <v>1</v>
      </c>
      <c r="U160" s="24" t="str">
        <f t="shared" si="2"/>
        <v>159,159,**,</v>
      </c>
      <c r="AC160" s="24">
        <v>159</v>
      </c>
      <c r="AD160" s="24">
        <v>159</v>
      </c>
    </row>
    <row r="161" spans="1:30" ht="15.75">
      <c r="A161" s="11" t="str">
        <f>IFERROR(VLOOKUP($G:$G,scan!$A:$B,2,0),"**")</f>
        <v>**</v>
      </c>
      <c r="B161" s="11" t="str">
        <f>IFERROR(VLOOKUP($G161,scan!A:C,3,0),"**")</f>
        <v>**</v>
      </c>
      <c r="C161" s="24">
        <v>160</v>
      </c>
      <c r="F161" s="38"/>
      <c r="G161" s="17"/>
      <c r="H161" s="24" t="s">
        <v>76</v>
      </c>
      <c r="I161" s="21">
        <v>6042070338</v>
      </c>
      <c r="J161" s="21" t="s">
        <v>77</v>
      </c>
      <c r="K161" s="24" t="s">
        <v>78</v>
      </c>
      <c r="L161" s="45" t="e">
        <f>VLOOKUP(G161,Input!C:Q,12,FALSE)</f>
        <v>#N/A</v>
      </c>
      <c r="M161" s="46" t="e">
        <f>VLOOKUP(G161,Input!C:Q,15,FALSE)</f>
        <v>#N/A</v>
      </c>
      <c r="N161" s="47" t="e">
        <f>VLOOKUP(G161,Input!C:Q,14,FALSE)</f>
        <v>#N/A</v>
      </c>
      <c r="Q161" s="25">
        <v>1</v>
      </c>
      <c r="R161" s="53" t="e">
        <f>VLOOKUP(G161,Input!C:H,5,FALSE)</f>
        <v>#N/A</v>
      </c>
      <c r="T161" s="24">
        <v>1</v>
      </c>
      <c r="U161" s="24" t="str">
        <f t="shared" si="2"/>
        <v>160,160,**,</v>
      </c>
      <c r="AC161" s="24">
        <v>160</v>
      </c>
      <c r="AD161" s="24">
        <v>160</v>
      </c>
    </row>
    <row r="162" spans="1:30" ht="15.75">
      <c r="A162" s="11" t="str">
        <f>IFERROR(VLOOKUP($G:$G,scan!$A:$B,2,0),"**")</f>
        <v>**</v>
      </c>
      <c r="B162" s="11" t="str">
        <f>IFERROR(VLOOKUP($G162,scan!A:C,3,0),"**")</f>
        <v>**</v>
      </c>
      <c r="C162" s="24">
        <v>161</v>
      </c>
      <c r="F162" s="38"/>
      <c r="G162" s="17"/>
      <c r="H162" s="24" t="s">
        <v>76</v>
      </c>
      <c r="I162" s="21">
        <v>6042070338</v>
      </c>
      <c r="J162" s="21" t="s">
        <v>77</v>
      </c>
      <c r="K162" s="24" t="s">
        <v>78</v>
      </c>
      <c r="L162" s="45" t="e">
        <f>VLOOKUP(G162,Input!C:Q,12,FALSE)</f>
        <v>#N/A</v>
      </c>
      <c r="M162" s="46" t="e">
        <f>VLOOKUP(G162,Input!C:Q,15,FALSE)</f>
        <v>#N/A</v>
      </c>
      <c r="N162" s="47" t="e">
        <f>VLOOKUP(G162,Input!C:Q,14,FALSE)</f>
        <v>#N/A</v>
      </c>
      <c r="Q162" s="25">
        <v>1</v>
      </c>
      <c r="R162" s="53" t="e">
        <f>VLOOKUP(G162,Input!C:H,5,FALSE)</f>
        <v>#N/A</v>
      </c>
      <c r="T162" s="24">
        <v>1</v>
      </c>
      <c r="U162" s="24" t="str">
        <f t="shared" si="2"/>
        <v>161,161,**,</v>
      </c>
      <c r="AC162" s="24">
        <v>161</v>
      </c>
      <c r="AD162" s="24">
        <v>161</v>
      </c>
    </row>
    <row r="163" spans="1:30" ht="15.75">
      <c r="A163" s="11" t="str">
        <f>IFERROR(VLOOKUP($G:$G,scan!$A:$B,2,0),"**")</f>
        <v>**</v>
      </c>
      <c r="B163" s="11" t="str">
        <f>IFERROR(VLOOKUP($G163,scan!A:C,3,0),"**")</f>
        <v>**</v>
      </c>
      <c r="C163" s="24">
        <v>162</v>
      </c>
      <c r="F163" s="38"/>
      <c r="G163" s="17"/>
      <c r="H163" s="24" t="s">
        <v>76</v>
      </c>
      <c r="I163" s="21">
        <v>6042070338</v>
      </c>
      <c r="J163" s="21" t="s">
        <v>77</v>
      </c>
      <c r="K163" s="24" t="s">
        <v>78</v>
      </c>
      <c r="L163" s="45" t="e">
        <f>VLOOKUP(G163,Input!C:Q,12,FALSE)</f>
        <v>#N/A</v>
      </c>
      <c r="M163" s="46" t="e">
        <f>VLOOKUP(G163,Input!C:Q,15,FALSE)</f>
        <v>#N/A</v>
      </c>
      <c r="N163" s="47" t="e">
        <f>VLOOKUP(G163,Input!C:Q,14,FALSE)</f>
        <v>#N/A</v>
      </c>
      <c r="Q163" s="25">
        <v>1</v>
      </c>
      <c r="R163" s="53" t="e">
        <f>VLOOKUP(G163,Input!C:H,5,FALSE)</f>
        <v>#N/A</v>
      </c>
      <c r="T163" s="24">
        <v>1</v>
      </c>
      <c r="U163" s="24" t="str">
        <f t="shared" si="2"/>
        <v>162,162,**,</v>
      </c>
      <c r="AC163" s="24">
        <v>162</v>
      </c>
      <c r="AD163" s="24">
        <v>162</v>
      </c>
    </row>
    <row r="164" spans="1:30" ht="15.75">
      <c r="A164" s="11" t="str">
        <f>IFERROR(VLOOKUP($G:$G,scan!$A:$B,2,0),"**")</f>
        <v>**</v>
      </c>
      <c r="B164" s="11" t="str">
        <f>IFERROR(VLOOKUP($G164,scan!A:C,3,0),"**")</f>
        <v>**</v>
      </c>
      <c r="C164" s="24">
        <v>163</v>
      </c>
      <c r="F164" s="38"/>
      <c r="G164" s="17"/>
      <c r="H164" s="24" t="s">
        <v>76</v>
      </c>
      <c r="I164" s="21">
        <v>6042070338</v>
      </c>
      <c r="J164" s="21" t="s">
        <v>77</v>
      </c>
      <c r="K164" s="24" t="s">
        <v>78</v>
      </c>
      <c r="L164" s="45" t="e">
        <f>VLOOKUP(G164,Input!C:Q,12,FALSE)</f>
        <v>#N/A</v>
      </c>
      <c r="M164" s="46" t="e">
        <f>VLOOKUP(G164,Input!C:Q,15,FALSE)</f>
        <v>#N/A</v>
      </c>
      <c r="N164" s="47" t="e">
        <f>VLOOKUP(G164,Input!C:Q,14,FALSE)</f>
        <v>#N/A</v>
      </c>
      <c r="Q164" s="25">
        <v>1</v>
      </c>
      <c r="R164" s="53" t="e">
        <f>VLOOKUP(G164,Input!C:H,5,FALSE)</f>
        <v>#N/A</v>
      </c>
      <c r="T164" s="24">
        <v>1</v>
      </c>
      <c r="U164" s="24" t="str">
        <f t="shared" si="2"/>
        <v>163,163,**,</v>
      </c>
      <c r="AC164" s="24">
        <v>163</v>
      </c>
      <c r="AD164" s="24">
        <v>163</v>
      </c>
    </row>
    <row r="165" spans="1:30" ht="15.75">
      <c r="A165" s="11" t="str">
        <f>IFERROR(VLOOKUP($G:$G,scan!$A:$B,2,0),"**")</f>
        <v>**</v>
      </c>
      <c r="B165" s="11" t="str">
        <f>IFERROR(VLOOKUP($G165,scan!A:C,3,0),"**")</f>
        <v>**</v>
      </c>
      <c r="C165" s="24">
        <v>164</v>
      </c>
      <c r="F165" s="38"/>
      <c r="G165" s="17"/>
      <c r="H165" s="24" t="s">
        <v>76</v>
      </c>
      <c r="I165" s="21">
        <v>6042070338</v>
      </c>
      <c r="J165" s="21" t="s">
        <v>77</v>
      </c>
      <c r="K165" s="24" t="s">
        <v>78</v>
      </c>
      <c r="L165" s="45" t="e">
        <f>VLOOKUP(G165,Input!C:Q,12,FALSE)</f>
        <v>#N/A</v>
      </c>
      <c r="M165" s="46" t="e">
        <f>VLOOKUP(G165,Input!C:Q,15,FALSE)</f>
        <v>#N/A</v>
      </c>
      <c r="N165" s="47" t="e">
        <f>VLOOKUP(G165,Input!C:Q,14,FALSE)</f>
        <v>#N/A</v>
      </c>
      <c r="Q165" s="25">
        <v>1</v>
      </c>
      <c r="R165" s="53" t="e">
        <f>VLOOKUP(G165,Input!C:H,5,FALSE)</f>
        <v>#N/A</v>
      </c>
      <c r="T165" s="24">
        <v>1</v>
      </c>
      <c r="U165" s="24" t="str">
        <f t="shared" si="2"/>
        <v>164,164,**,</v>
      </c>
      <c r="AC165" s="24">
        <v>164</v>
      </c>
      <c r="AD165" s="24">
        <v>164</v>
      </c>
    </row>
    <row r="166" spans="1:30" ht="15.75">
      <c r="A166" s="11" t="str">
        <f>IFERROR(VLOOKUP($G:$G,scan!$A:$B,2,0),"**")</f>
        <v>**</v>
      </c>
      <c r="B166" s="11" t="str">
        <f>IFERROR(VLOOKUP($G166,scan!A:C,3,0),"**")</f>
        <v>**</v>
      </c>
      <c r="C166" s="24">
        <v>165</v>
      </c>
      <c r="F166" s="38"/>
      <c r="G166" s="17"/>
      <c r="H166" s="24" t="s">
        <v>76</v>
      </c>
      <c r="I166" s="21">
        <v>6042070338</v>
      </c>
      <c r="J166" s="21" t="s">
        <v>77</v>
      </c>
      <c r="K166" s="24" t="s">
        <v>78</v>
      </c>
      <c r="L166" s="45" t="e">
        <f>VLOOKUP(G166,Input!C:Q,12,FALSE)</f>
        <v>#N/A</v>
      </c>
      <c r="M166" s="46" t="e">
        <f>VLOOKUP(G166,Input!C:Q,15,FALSE)</f>
        <v>#N/A</v>
      </c>
      <c r="N166" s="47" t="e">
        <f>VLOOKUP(G166,Input!C:Q,14,FALSE)</f>
        <v>#N/A</v>
      </c>
      <c r="Q166" s="25">
        <v>1</v>
      </c>
      <c r="R166" s="53" t="e">
        <f>VLOOKUP(G166,Input!C:H,5,FALSE)</f>
        <v>#N/A</v>
      </c>
      <c r="T166" s="24">
        <v>1</v>
      </c>
      <c r="U166" s="24" t="str">
        <f t="shared" si="2"/>
        <v>165,165,**,</v>
      </c>
      <c r="AC166" s="24">
        <v>165</v>
      </c>
      <c r="AD166" s="24">
        <v>165</v>
      </c>
    </row>
    <row r="167" spans="1:30" ht="15.75">
      <c r="A167" s="11" t="str">
        <f>IFERROR(VLOOKUP($G:$G,scan!$A:$B,2,0),"**")</f>
        <v>**</v>
      </c>
      <c r="B167" s="11" t="str">
        <f>IFERROR(VLOOKUP($G167,scan!A:C,3,0),"**")</f>
        <v>**</v>
      </c>
      <c r="C167" s="24">
        <v>166</v>
      </c>
      <c r="F167" s="38"/>
      <c r="G167" s="17"/>
      <c r="H167" s="24" t="s">
        <v>76</v>
      </c>
      <c r="I167" s="21">
        <v>6042070338</v>
      </c>
      <c r="J167" s="21" t="s">
        <v>77</v>
      </c>
      <c r="K167" s="24" t="s">
        <v>78</v>
      </c>
      <c r="L167" s="45" t="e">
        <f>VLOOKUP(G167,Input!C:Q,12,FALSE)</f>
        <v>#N/A</v>
      </c>
      <c r="M167" s="46" t="e">
        <f>VLOOKUP(G167,Input!C:Q,15,FALSE)</f>
        <v>#N/A</v>
      </c>
      <c r="N167" s="47" t="e">
        <f>VLOOKUP(G167,Input!C:Q,14,FALSE)</f>
        <v>#N/A</v>
      </c>
      <c r="Q167" s="25">
        <v>1</v>
      </c>
      <c r="R167" s="53" t="e">
        <f>VLOOKUP(G167,Input!C:H,5,FALSE)</f>
        <v>#N/A</v>
      </c>
      <c r="T167" s="24">
        <v>1</v>
      </c>
      <c r="U167" s="24" t="str">
        <f t="shared" si="2"/>
        <v>166,166,**,</v>
      </c>
      <c r="AC167" s="24">
        <v>166</v>
      </c>
      <c r="AD167" s="24">
        <v>166</v>
      </c>
    </row>
    <row r="168" spans="1:30" ht="15.75">
      <c r="A168" s="11" t="str">
        <f>IFERROR(VLOOKUP($G:$G,scan!$A:$B,2,0),"**")</f>
        <v>**</v>
      </c>
      <c r="B168" s="11" t="str">
        <f>IFERROR(VLOOKUP($G168,scan!A:C,3,0),"**")</f>
        <v>**</v>
      </c>
      <c r="C168" s="24">
        <v>167</v>
      </c>
      <c r="F168" s="38"/>
      <c r="G168" s="17"/>
      <c r="H168" s="24" t="s">
        <v>76</v>
      </c>
      <c r="I168" s="21">
        <v>6042070338</v>
      </c>
      <c r="J168" s="21" t="s">
        <v>77</v>
      </c>
      <c r="K168" s="24" t="s">
        <v>78</v>
      </c>
      <c r="L168" s="45" t="e">
        <f>VLOOKUP(G168,Input!C:Q,12,FALSE)</f>
        <v>#N/A</v>
      </c>
      <c r="M168" s="46" t="e">
        <f>VLOOKUP(G168,Input!C:Q,15,FALSE)</f>
        <v>#N/A</v>
      </c>
      <c r="N168" s="47" t="e">
        <f>VLOOKUP(G168,Input!C:Q,14,FALSE)</f>
        <v>#N/A</v>
      </c>
      <c r="Q168" s="25">
        <v>1</v>
      </c>
      <c r="R168" s="53" t="e">
        <f>VLOOKUP(G168,Input!C:H,5,FALSE)</f>
        <v>#N/A</v>
      </c>
      <c r="T168" s="24">
        <v>1</v>
      </c>
      <c r="U168" s="24" t="str">
        <f t="shared" si="2"/>
        <v>167,167,**,</v>
      </c>
      <c r="AC168" s="24">
        <v>167</v>
      </c>
      <c r="AD168" s="24">
        <v>167</v>
      </c>
    </row>
    <row r="169" spans="1:30" ht="15.75">
      <c r="A169" s="11" t="str">
        <f>IFERROR(VLOOKUP($G:$G,scan!$A:$B,2,0),"**")</f>
        <v>**</v>
      </c>
      <c r="B169" s="11" t="str">
        <f>IFERROR(VLOOKUP($G169,scan!A:C,3,0),"**")</f>
        <v>**</v>
      </c>
      <c r="C169" s="24">
        <v>168</v>
      </c>
      <c r="F169" s="38"/>
      <c r="G169" s="17"/>
      <c r="H169" s="24" t="s">
        <v>76</v>
      </c>
      <c r="I169" s="21">
        <v>6042070338</v>
      </c>
      <c r="J169" s="21" t="s">
        <v>77</v>
      </c>
      <c r="K169" s="24" t="s">
        <v>78</v>
      </c>
      <c r="L169" s="45" t="e">
        <f>VLOOKUP(G169,Input!C:Q,12,FALSE)</f>
        <v>#N/A</v>
      </c>
      <c r="M169" s="46" t="e">
        <f>VLOOKUP(G169,Input!C:Q,15,FALSE)</f>
        <v>#N/A</v>
      </c>
      <c r="N169" s="47" t="e">
        <f>VLOOKUP(G169,Input!C:Q,14,FALSE)</f>
        <v>#N/A</v>
      </c>
      <c r="Q169" s="25">
        <v>1</v>
      </c>
      <c r="R169" s="53" t="e">
        <f>VLOOKUP(G169,Input!C:H,5,FALSE)</f>
        <v>#N/A</v>
      </c>
      <c r="T169" s="24">
        <v>1</v>
      </c>
      <c r="U169" s="24" t="str">
        <f t="shared" si="2"/>
        <v>168,168,**,</v>
      </c>
      <c r="AC169" s="24">
        <v>168</v>
      </c>
      <c r="AD169" s="24">
        <v>168</v>
      </c>
    </row>
    <row r="170" spans="1:30" ht="15.75">
      <c r="A170" s="11" t="str">
        <f>IFERROR(VLOOKUP($G:$G,scan!$A:$B,2,0),"**")</f>
        <v>**</v>
      </c>
      <c r="B170" s="11" t="str">
        <f>IFERROR(VLOOKUP($G170,scan!A:C,3,0),"**")</f>
        <v>**</v>
      </c>
      <c r="C170" s="24">
        <v>169</v>
      </c>
      <c r="F170" s="38"/>
      <c r="G170" s="17"/>
      <c r="H170" s="24" t="s">
        <v>76</v>
      </c>
      <c r="I170" s="21">
        <v>6042070338</v>
      </c>
      <c r="J170" s="21" t="s">
        <v>77</v>
      </c>
      <c r="K170" s="24" t="s">
        <v>78</v>
      </c>
      <c r="L170" s="45" t="e">
        <f>VLOOKUP(G170,Input!C:Q,12,FALSE)</f>
        <v>#N/A</v>
      </c>
      <c r="M170" s="46" t="e">
        <f>VLOOKUP(G170,Input!C:Q,15,FALSE)</f>
        <v>#N/A</v>
      </c>
      <c r="N170" s="47" t="e">
        <f>VLOOKUP(G170,Input!C:Q,14,FALSE)</f>
        <v>#N/A</v>
      </c>
      <c r="Q170" s="25">
        <v>1</v>
      </c>
      <c r="R170" s="53" t="e">
        <f>VLOOKUP(G170,Input!C:H,5,FALSE)</f>
        <v>#N/A</v>
      </c>
      <c r="T170" s="24">
        <v>1</v>
      </c>
      <c r="U170" s="24" t="str">
        <f t="shared" si="2"/>
        <v>169,169,**,</v>
      </c>
      <c r="AC170" s="24">
        <v>169</v>
      </c>
      <c r="AD170" s="24">
        <v>169</v>
      </c>
    </row>
    <row r="171" spans="1:30" ht="15.75">
      <c r="A171" s="11" t="str">
        <f>IFERROR(VLOOKUP($G:$G,scan!$A:$B,2,0),"**")</f>
        <v>**</v>
      </c>
      <c r="B171" s="11" t="str">
        <f>IFERROR(VLOOKUP($G171,scan!A:C,3,0),"**")</f>
        <v>**</v>
      </c>
      <c r="C171" s="24">
        <v>170</v>
      </c>
      <c r="F171" s="38"/>
      <c r="G171" s="17"/>
      <c r="H171" s="24" t="s">
        <v>76</v>
      </c>
      <c r="I171" s="21">
        <v>6042070338</v>
      </c>
      <c r="J171" s="21" t="s">
        <v>77</v>
      </c>
      <c r="K171" s="24" t="s">
        <v>78</v>
      </c>
      <c r="L171" s="45" t="e">
        <f>VLOOKUP(G171,Input!C:Q,12,FALSE)</f>
        <v>#N/A</v>
      </c>
      <c r="M171" s="46" t="e">
        <f>VLOOKUP(G171,Input!C:Q,15,FALSE)</f>
        <v>#N/A</v>
      </c>
      <c r="N171" s="47" t="e">
        <f>VLOOKUP(G171,Input!C:Q,14,FALSE)</f>
        <v>#N/A</v>
      </c>
      <c r="Q171" s="25">
        <v>1</v>
      </c>
      <c r="R171" s="53" t="e">
        <f>VLOOKUP(G171,Input!C:H,5,FALSE)</f>
        <v>#N/A</v>
      </c>
      <c r="T171" s="24">
        <v>1</v>
      </c>
      <c r="U171" s="24" t="str">
        <f t="shared" si="2"/>
        <v>170,170,**,</v>
      </c>
      <c r="AC171" s="24">
        <v>170</v>
      </c>
      <c r="AD171" s="24">
        <v>170</v>
      </c>
    </row>
    <row r="172" spans="1:30" ht="15.75">
      <c r="A172" s="11" t="str">
        <f>IFERROR(VLOOKUP($G:$G,scan!$A:$B,2,0),"**")</f>
        <v>**</v>
      </c>
      <c r="B172" s="11" t="str">
        <f>IFERROR(VLOOKUP($G172,scan!A:C,3,0),"**")</f>
        <v>**</v>
      </c>
      <c r="C172" s="24">
        <v>171</v>
      </c>
      <c r="F172" s="38"/>
      <c r="G172" s="17"/>
      <c r="H172" s="24" t="s">
        <v>76</v>
      </c>
      <c r="I172" s="21">
        <v>6042070338</v>
      </c>
      <c r="J172" s="21" t="s">
        <v>77</v>
      </c>
      <c r="K172" s="24" t="s">
        <v>78</v>
      </c>
      <c r="L172" s="45" t="e">
        <f>VLOOKUP(G172,Input!C:Q,12,FALSE)</f>
        <v>#N/A</v>
      </c>
      <c r="M172" s="46" t="e">
        <f>VLOOKUP(G172,Input!C:Q,15,FALSE)</f>
        <v>#N/A</v>
      </c>
      <c r="N172" s="47" t="e">
        <f>VLOOKUP(G172,Input!C:Q,14,FALSE)</f>
        <v>#N/A</v>
      </c>
      <c r="Q172" s="25">
        <v>1</v>
      </c>
      <c r="R172" s="53" t="e">
        <f>VLOOKUP(G172,Input!C:H,5,FALSE)</f>
        <v>#N/A</v>
      </c>
      <c r="T172" s="24">
        <v>1</v>
      </c>
      <c r="U172" s="24" t="str">
        <f t="shared" si="2"/>
        <v>171,171,**,</v>
      </c>
      <c r="AC172" s="24">
        <v>171</v>
      </c>
      <c r="AD172" s="24">
        <v>171</v>
      </c>
    </row>
    <row r="173" spans="1:30" ht="15.75">
      <c r="A173" s="11" t="str">
        <f>IFERROR(VLOOKUP($G:$G,scan!$A:$B,2,0),"**")</f>
        <v>**</v>
      </c>
      <c r="B173" s="11" t="str">
        <f>IFERROR(VLOOKUP($G173,scan!A:C,3,0),"**")</f>
        <v>**</v>
      </c>
      <c r="C173" s="24">
        <v>172</v>
      </c>
      <c r="F173" s="38"/>
      <c r="G173" s="17"/>
      <c r="H173" s="24" t="s">
        <v>76</v>
      </c>
      <c r="I173" s="21">
        <v>6042070338</v>
      </c>
      <c r="J173" s="21" t="s">
        <v>77</v>
      </c>
      <c r="K173" s="24" t="s">
        <v>78</v>
      </c>
      <c r="L173" s="45" t="e">
        <f>VLOOKUP(G173,Input!C:Q,12,FALSE)</f>
        <v>#N/A</v>
      </c>
      <c r="M173" s="46" t="e">
        <f>VLOOKUP(G173,Input!C:Q,15,FALSE)</f>
        <v>#N/A</v>
      </c>
      <c r="N173" s="47" t="e">
        <f>VLOOKUP(G173,Input!C:Q,14,FALSE)</f>
        <v>#N/A</v>
      </c>
      <c r="Q173" s="25">
        <v>1</v>
      </c>
      <c r="R173" s="53" t="e">
        <f>VLOOKUP(G173,Input!C:H,5,FALSE)</f>
        <v>#N/A</v>
      </c>
      <c r="T173" s="24">
        <v>1</v>
      </c>
      <c r="U173" s="24" t="str">
        <f t="shared" si="2"/>
        <v>172,172,**,</v>
      </c>
      <c r="AC173" s="24">
        <v>172</v>
      </c>
      <c r="AD173" s="24">
        <v>172</v>
      </c>
    </row>
    <row r="174" spans="1:30" ht="15.75">
      <c r="A174" s="11" t="str">
        <f>IFERROR(VLOOKUP($G:$G,scan!$A:$B,2,0),"**")</f>
        <v>**</v>
      </c>
      <c r="B174" s="11" t="str">
        <f>IFERROR(VLOOKUP($G174,scan!A:C,3,0),"**")</f>
        <v>**</v>
      </c>
      <c r="C174" s="24">
        <v>173</v>
      </c>
      <c r="F174" s="38"/>
      <c r="G174" s="17"/>
      <c r="H174" s="24" t="s">
        <v>76</v>
      </c>
      <c r="I174" s="21">
        <v>6042070338</v>
      </c>
      <c r="J174" s="21" t="s">
        <v>77</v>
      </c>
      <c r="K174" s="24" t="s">
        <v>78</v>
      </c>
      <c r="L174" s="45" t="e">
        <f>VLOOKUP(G174,Input!C:Q,12,FALSE)</f>
        <v>#N/A</v>
      </c>
      <c r="M174" s="46" t="e">
        <f>VLOOKUP(G174,Input!C:Q,15,FALSE)</f>
        <v>#N/A</v>
      </c>
      <c r="N174" s="47" t="e">
        <f>VLOOKUP(G174,Input!C:Q,14,FALSE)</f>
        <v>#N/A</v>
      </c>
      <c r="Q174" s="25">
        <v>1</v>
      </c>
      <c r="R174" s="53" t="e">
        <f>VLOOKUP(G174,Input!C:H,5,FALSE)</f>
        <v>#N/A</v>
      </c>
      <c r="T174" s="24">
        <v>1</v>
      </c>
      <c r="U174" s="24" t="str">
        <f t="shared" si="2"/>
        <v>173,173,**,</v>
      </c>
      <c r="AC174" s="24">
        <v>173</v>
      </c>
      <c r="AD174" s="24">
        <v>173</v>
      </c>
    </row>
    <row r="175" spans="1:30" ht="15.75">
      <c r="A175" s="11" t="str">
        <f>IFERROR(VLOOKUP($G:$G,scan!$A:$B,2,0),"**")</f>
        <v>**</v>
      </c>
      <c r="B175" s="11" t="str">
        <f>IFERROR(VLOOKUP($G175,scan!A:C,3,0),"**")</f>
        <v>**</v>
      </c>
      <c r="C175" s="24">
        <v>174</v>
      </c>
      <c r="F175" s="38"/>
      <c r="G175" s="17"/>
      <c r="H175" s="24" t="s">
        <v>76</v>
      </c>
      <c r="I175" s="21">
        <v>6042070338</v>
      </c>
      <c r="J175" s="21" t="s">
        <v>77</v>
      </c>
      <c r="K175" s="24" t="s">
        <v>78</v>
      </c>
      <c r="L175" s="45" t="e">
        <f>VLOOKUP(G175,Input!C:Q,12,FALSE)</f>
        <v>#N/A</v>
      </c>
      <c r="M175" s="46" t="e">
        <f>VLOOKUP(G175,Input!C:Q,15,FALSE)</f>
        <v>#N/A</v>
      </c>
      <c r="N175" s="47" t="e">
        <f>VLOOKUP(G175,Input!C:Q,14,FALSE)</f>
        <v>#N/A</v>
      </c>
      <c r="Q175" s="25">
        <v>1</v>
      </c>
      <c r="R175" s="53" t="e">
        <f>VLOOKUP(G175,Input!C:H,5,FALSE)</f>
        <v>#N/A</v>
      </c>
      <c r="T175" s="24">
        <v>1</v>
      </c>
      <c r="U175" s="24" t="str">
        <f t="shared" si="2"/>
        <v>174,174,**,</v>
      </c>
      <c r="AC175" s="24">
        <v>174</v>
      </c>
      <c r="AD175" s="24">
        <v>174</v>
      </c>
    </row>
    <row r="176" spans="1:30" ht="15.75">
      <c r="A176" s="11" t="str">
        <f>IFERROR(VLOOKUP($G:$G,scan!$A:$B,2,0),"**")</f>
        <v>**</v>
      </c>
      <c r="B176" s="11" t="str">
        <f>IFERROR(VLOOKUP($G176,scan!A:C,3,0),"**")</f>
        <v>**</v>
      </c>
      <c r="C176" s="24">
        <v>175</v>
      </c>
      <c r="F176" s="38"/>
      <c r="G176" s="17"/>
      <c r="H176" s="24" t="s">
        <v>76</v>
      </c>
      <c r="I176" s="21">
        <v>6042070338</v>
      </c>
      <c r="J176" s="21" t="s">
        <v>77</v>
      </c>
      <c r="K176" s="24" t="s">
        <v>78</v>
      </c>
      <c r="L176" s="45" t="e">
        <f>VLOOKUP(G176,Input!C:Q,12,FALSE)</f>
        <v>#N/A</v>
      </c>
      <c r="M176" s="46" t="e">
        <f>VLOOKUP(G176,Input!C:Q,15,FALSE)</f>
        <v>#N/A</v>
      </c>
      <c r="N176" s="47" t="e">
        <f>VLOOKUP(G176,Input!C:Q,14,FALSE)</f>
        <v>#N/A</v>
      </c>
      <c r="Q176" s="25">
        <v>1</v>
      </c>
      <c r="R176" s="53" t="e">
        <f>VLOOKUP(G176,Input!C:H,5,FALSE)</f>
        <v>#N/A</v>
      </c>
      <c r="T176" s="24">
        <v>1</v>
      </c>
      <c r="U176" s="24" t="str">
        <f t="shared" si="2"/>
        <v>175,175,**,</v>
      </c>
      <c r="AC176" s="24">
        <v>175</v>
      </c>
      <c r="AD176" s="24">
        <v>175</v>
      </c>
    </row>
    <row r="177" spans="1:30" ht="15.75">
      <c r="A177" s="11" t="str">
        <f>IFERROR(VLOOKUP($G:$G,scan!$A:$B,2,0),"**")</f>
        <v>**</v>
      </c>
      <c r="B177" s="11" t="str">
        <f>IFERROR(VLOOKUP($G177,scan!A:C,3,0),"**")</f>
        <v>**</v>
      </c>
      <c r="C177" s="24">
        <v>176</v>
      </c>
      <c r="F177" s="38"/>
      <c r="G177" s="17"/>
      <c r="H177" s="24" t="s">
        <v>76</v>
      </c>
      <c r="I177" s="21">
        <v>6042070338</v>
      </c>
      <c r="J177" s="21" t="s">
        <v>77</v>
      </c>
      <c r="K177" s="24" t="s">
        <v>78</v>
      </c>
      <c r="L177" s="45" t="e">
        <f>VLOOKUP(G177,Input!C:Q,12,FALSE)</f>
        <v>#N/A</v>
      </c>
      <c r="M177" s="46" t="e">
        <f>VLOOKUP(G177,Input!C:Q,15,FALSE)</f>
        <v>#N/A</v>
      </c>
      <c r="N177" s="47" t="e">
        <f>VLOOKUP(G177,Input!C:Q,14,FALSE)</f>
        <v>#N/A</v>
      </c>
      <c r="Q177" s="25">
        <v>1</v>
      </c>
      <c r="R177" s="53" t="e">
        <f>VLOOKUP(G177,Input!C:H,5,FALSE)</f>
        <v>#N/A</v>
      </c>
      <c r="T177" s="24">
        <v>1</v>
      </c>
      <c r="U177" s="24" t="str">
        <f t="shared" si="2"/>
        <v>176,176,**,</v>
      </c>
      <c r="AC177" s="24">
        <v>176</v>
      </c>
      <c r="AD177" s="24">
        <v>176</v>
      </c>
    </row>
    <row r="178" spans="1:30" ht="15.75">
      <c r="A178" s="11" t="str">
        <f>IFERROR(VLOOKUP($G:$G,scan!$A:$B,2,0),"**")</f>
        <v>**</v>
      </c>
      <c r="B178" s="11" t="str">
        <f>IFERROR(VLOOKUP($G178,scan!A:C,3,0),"**")</f>
        <v>**</v>
      </c>
      <c r="C178" s="24">
        <v>177</v>
      </c>
      <c r="F178" s="38"/>
      <c r="G178" s="17"/>
      <c r="H178" s="24" t="s">
        <v>76</v>
      </c>
      <c r="I178" s="21">
        <v>6042070338</v>
      </c>
      <c r="J178" s="21" t="s">
        <v>77</v>
      </c>
      <c r="K178" s="24" t="s">
        <v>78</v>
      </c>
      <c r="L178" s="45" t="e">
        <f>VLOOKUP(G178,Input!C:Q,12,FALSE)</f>
        <v>#N/A</v>
      </c>
      <c r="M178" s="46" t="e">
        <f>VLOOKUP(G178,Input!C:Q,15,FALSE)</f>
        <v>#N/A</v>
      </c>
      <c r="N178" s="47" t="e">
        <f>VLOOKUP(G178,Input!C:Q,14,FALSE)</f>
        <v>#N/A</v>
      </c>
      <c r="Q178" s="25">
        <v>1</v>
      </c>
      <c r="R178" s="53" t="e">
        <f>VLOOKUP(G178,Input!C:H,5,FALSE)</f>
        <v>#N/A</v>
      </c>
      <c r="T178" s="24">
        <v>1</v>
      </c>
      <c r="U178" s="24" t="str">
        <f t="shared" si="2"/>
        <v>177,177,**,</v>
      </c>
      <c r="AC178" s="24">
        <v>177</v>
      </c>
      <c r="AD178" s="24">
        <v>177</v>
      </c>
    </row>
    <row r="179" spans="1:30" ht="15.75">
      <c r="A179" s="11" t="str">
        <f>IFERROR(VLOOKUP($G:$G,scan!$A:$B,2,0),"**")</f>
        <v>**</v>
      </c>
      <c r="B179" s="11" t="str">
        <f>IFERROR(VLOOKUP($G179,scan!A:C,3,0),"**")</f>
        <v>**</v>
      </c>
      <c r="C179" s="24">
        <v>178</v>
      </c>
      <c r="F179" s="38"/>
      <c r="G179" s="17"/>
      <c r="H179" s="24" t="s">
        <v>76</v>
      </c>
      <c r="I179" s="21">
        <v>6042070338</v>
      </c>
      <c r="J179" s="21" t="s">
        <v>77</v>
      </c>
      <c r="K179" s="24" t="s">
        <v>78</v>
      </c>
      <c r="L179" s="45" t="e">
        <f>VLOOKUP(G179,Input!C:Q,12,FALSE)</f>
        <v>#N/A</v>
      </c>
      <c r="M179" s="46" t="e">
        <f>VLOOKUP(G179,Input!C:Q,15,FALSE)</f>
        <v>#N/A</v>
      </c>
      <c r="N179" s="47" t="e">
        <f>VLOOKUP(G179,Input!C:Q,14,FALSE)</f>
        <v>#N/A</v>
      </c>
      <c r="Q179" s="25">
        <v>1</v>
      </c>
      <c r="R179" s="53" t="e">
        <f>VLOOKUP(G179,Input!C:H,5,FALSE)</f>
        <v>#N/A</v>
      </c>
      <c r="T179" s="24">
        <v>1</v>
      </c>
      <c r="U179" s="24" t="str">
        <f t="shared" si="2"/>
        <v>178,178,**,</v>
      </c>
      <c r="AC179" s="24">
        <v>178</v>
      </c>
      <c r="AD179" s="24">
        <v>178</v>
      </c>
    </row>
    <row r="180" spans="1:30" ht="15.75">
      <c r="A180" s="11" t="str">
        <f>IFERROR(VLOOKUP($G:$G,scan!$A:$B,2,0),"**")</f>
        <v>**</v>
      </c>
      <c r="B180" s="11" t="str">
        <f>IFERROR(VLOOKUP($G180,scan!A:C,3,0),"**")</f>
        <v>**</v>
      </c>
      <c r="C180" s="24">
        <v>179</v>
      </c>
      <c r="F180" s="38"/>
      <c r="G180" s="17"/>
      <c r="H180" s="24" t="s">
        <v>76</v>
      </c>
      <c r="I180" s="21">
        <v>6042070338</v>
      </c>
      <c r="J180" s="21" t="s">
        <v>77</v>
      </c>
      <c r="K180" s="24" t="s">
        <v>78</v>
      </c>
      <c r="L180" s="45" t="e">
        <f>VLOOKUP(G180,Input!C:Q,12,FALSE)</f>
        <v>#N/A</v>
      </c>
      <c r="M180" s="46" t="e">
        <f>VLOOKUP(G180,Input!C:Q,15,FALSE)</f>
        <v>#N/A</v>
      </c>
      <c r="N180" s="47" t="e">
        <f>VLOOKUP(G180,Input!C:Q,14,FALSE)</f>
        <v>#N/A</v>
      </c>
      <c r="Q180" s="25">
        <v>1</v>
      </c>
      <c r="R180" s="53" t="e">
        <f>VLOOKUP(G180,Input!C:H,5,FALSE)</f>
        <v>#N/A</v>
      </c>
      <c r="T180" s="24">
        <v>1</v>
      </c>
      <c r="U180" s="24" t="str">
        <f t="shared" si="2"/>
        <v>179,179,**,</v>
      </c>
      <c r="AC180" s="24">
        <v>179</v>
      </c>
      <c r="AD180" s="24">
        <v>179</v>
      </c>
    </row>
    <row r="181" spans="1:30" ht="15.75">
      <c r="A181" s="11" t="str">
        <f>IFERROR(VLOOKUP($G:$G,scan!$A:$B,2,0),"**")</f>
        <v>**</v>
      </c>
      <c r="B181" s="11" t="str">
        <f>IFERROR(VLOOKUP($G181,scan!A:C,3,0),"**")</f>
        <v>**</v>
      </c>
      <c r="C181" s="24">
        <v>180</v>
      </c>
      <c r="F181" s="38"/>
      <c r="G181" s="17"/>
      <c r="H181" s="24" t="s">
        <v>76</v>
      </c>
      <c r="I181" s="21">
        <v>6042070338</v>
      </c>
      <c r="J181" s="21" t="s">
        <v>77</v>
      </c>
      <c r="K181" s="24" t="s">
        <v>78</v>
      </c>
      <c r="L181" s="45" t="e">
        <f>VLOOKUP(G181,Input!C:Q,12,FALSE)</f>
        <v>#N/A</v>
      </c>
      <c r="M181" s="46" t="e">
        <f>VLOOKUP(G181,Input!C:Q,15,FALSE)</f>
        <v>#N/A</v>
      </c>
      <c r="N181" s="47" t="e">
        <f>VLOOKUP(G181,Input!C:Q,14,FALSE)</f>
        <v>#N/A</v>
      </c>
      <c r="Q181" s="25">
        <v>1</v>
      </c>
      <c r="R181" s="53" t="e">
        <f>VLOOKUP(G181,Input!C:H,5,FALSE)</f>
        <v>#N/A</v>
      </c>
      <c r="T181" s="24">
        <v>1</v>
      </c>
      <c r="U181" s="24" t="str">
        <f t="shared" si="2"/>
        <v>180,180,**,</v>
      </c>
      <c r="AC181" s="24">
        <v>180</v>
      </c>
      <c r="AD181" s="24">
        <v>180</v>
      </c>
    </row>
    <row r="182" spans="1:30" ht="15.75">
      <c r="A182" s="11" t="str">
        <f>IFERROR(VLOOKUP($G:$G,scan!$A:$B,2,0),"**")</f>
        <v>**</v>
      </c>
      <c r="B182" s="11" t="str">
        <f>IFERROR(VLOOKUP($G182,scan!A:C,3,0),"**")</f>
        <v>**</v>
      </c>
      <c r="C182" s="24">
        <v>181</v>
      </c>
      <c r="F182" s="38"/>
      <c r="G182" s="17"/>
      <c r="H182" s="24" t="s">
        <v>76</v>
      </c>
      <c r="I182" s="21">
        <v>6042070338</v>
      </c>
      <c r="J182" s="21" t="s">
        <v>77</v>
      </c>
      <c r="K182" s="24" t="s">
        <v>78</v>
      </c>
      <c r="L182" s="45" t="e">
        <f>VLOOKUP(G182,Input!C:Q,12,FALSE)</f>
        <v>#N/A</v>
      </c>
      <c r="M182" s="46" t="e">
        <f>VLOOKUP(G182,Input!C:Q,15,FALSE)</f>
        <v>#N/A</v>
      </c>
      <c r="N182" s="47" t="e">
        <f>VLOOKUP(G182,Input!C:Q,14,FALSE)</f>
        <v>#N/A</v>
      </c>
      <c r="Q182" s="25">
        <v>1</v>
      </c>
      <c r="R182" s="53" t="e">
        <f>VLOOKUP(G182,Input!C:H,5,FALSE)</f>
        <v>#N/A</v>
      </c>
      <c r="T182" s="24">
        <v>1</v>
      </c>
      <c r="U182" s="24" t="str">
        <f t="shared" si="2"/>
        <v>181,181,**,</v>
      </c>
      <c r="AC182" s="24">
        <v>181</v>
      </c>
      <c r="AD182" s="24">
        <v>181</v>
      </c>
    </row>
    <row r="183" spans="1:30" ht="15.75">
      <c r="A183" s="11" t="str">
        <f>IFERROR(VLOOKUP($G:$G,scan!$A:$B,2,0),"**")</f>
        <v>**</v>
      </c>
      <c r="B183" s="11" t="str">
        <f>IFERROR(VLOOKUP($G183,scan!A:C,3,0),"**")</f>
        <v>**</v>
      </c>
      <c r="C183" s="24">
        <v>182</v>
      </c>
      <c r="F183" s="38"/>
      <c r="G183" s="17"/>
      <c r="H183" s="24" t="s">
        <v>76</v>
      </c>
      <c r="I183" s="21">
        <v>6042070338</v>
      </c>
      <c r="J183" s="21" t="s">
        <v>77</v>
      </c>
      <c r="K183" s="24" t="s">
        <v>78</v>
      </c>
      <c r="L183" s="45" t="e">
        <f>VLOOKUP(G183,Input!C:Q,12,FALSE)</f>
        <v>#N/A</v>
      </c>
      <c r="M183" s="46" t="e">
        <f>VLOOKUP(G183,Input!C:Q,15,FALSE)</f>
        <v>#N/A</v>
      </c>
      <c r="N183" s="47" t="e">
        <f>VLOOKUP(G183,Input!C:Q,14,FALSE)</f>
        <v>#N/A</v>
      </c>
      <c r="Q183" s="25">
        <v>1</v>
      </c>
      <c r="R183" s="53" t="e">
        <f>VLOOKUP(G183,Input!C:H,5,FALSE)</f>
        <v>#N/A</v>
      </c>
      <c r="T183" s="24">
        <v>1</v>
      </c>
      <c r="U183" s="24" t="str">
        <f t="shared" si="2"/>
        <v>182,182,**,</v>
      </c>
      <c r="AC183" s="24">
        <v>182</v>
      </c>
      <c r="AD183" s="24">
        <v>182</v>
      </c>
    </row>
    <row r="184" spans="1:30" ht="15.75">
      <c r="A184" s="11" t="str">
        <f>IFERROR(VLOOKUP($G:$G,scan!$A:$B,2,0),"**")</f>
        <v>**</v>
      </c>
      <c r="B184" s="11" t="str">
        <f>IFERROR(VLOOKUP($G184,scan!A:C,3,0),"**")</f>
        <v>**</v>
      </c>
      <c r="C184" s="24">
        <v>183</v>
      </c>
      <c r="F184" s="38"/>
      <c r="G184" s="17"/>
      <c r="H184" s="24" t="s">
        <v>76</v>
      </c>
      <c r="I184" s="21">
        <v>6042070338</v>
      </c>
      <c r="J184" s="21" t="s">
        <v>77</v>
      </c>
      <c r="K184" s="24" t="s">
        <v>78</v>
      </c>
      <c r="L184" s="45" t="e">
        <f>VLOOKUP(G184,Input!C:Q,12,FALSE)</f>
        <v>#N/A</v>
      </c>
      <c r="M184" s="46" t="e">
        <f>VLOOKUP(G184,Input!C:Q,15,FALSE)</f>
        <v>#N/A</v>
      </c>
      <c r="N184" s="47" t="e">
        <f>VLOOKUP(G184,Input!C:Q,14,FALSE)</f>
        <v>#N/A</v>
      </c>
      <c r="Q184" s="25">
        <v>1</v>
      </c>
      <c r="R184" s="53" t="e">
        <f>VLOOKUP(G184,Input!C:H,5,FALSE)</f>
        <v>#N/A</v>
      </c>
      <c r="T184" s="24">
        <v>1</v>
      </c>
      <c r="U184" s="24" t="str">
        <f t="shared" si="2"/>
        <v>183,183,**,</v>
      </c>
      <c r="AC184" s="24">
        <v>183</v>
      </c>
      <c r="AD184" s="24">
        <v>183</v>
      </c>
    </row>
    <row r="185" spans="1:30" ht="15.75">
      <c r="A185" s="11" t="str">
        <f>IFERROR(VLOOKUP($G:$G,scan!$A:$B,2,0),"**")</f>
        <v>**</v>
      </c>
      <c r="B185" s="11" t="str">
        <f>IFERROR(VLOOKUP($G185,scan!A:C,3,0),"**")</f>
        <v>**</v>
      </c>
      <c r="C185" s="24">
        <v>184</v>
      </c>
      <c r="F185" s="38"/>
      <c r="G185" s="17"/>
      <c r="H185" s="24" t="s">
        <v>76</v>
      </c>
      <c r="I185" s="21">
        <v>6042070338</v>
      </c>
      <c r="J185" s="21" t="s">
        <v>77</v>
      </c>
      <c r="K185" s="24" t="s">
        <v>78</v>
      </c>
      <c r="L185" s="45" t="e">
        <f>VLOOKUP(G185,Input!C:Q,12,FALSE)</f>
        <v>#N/A</v>
      </c>
      <c r="M185" s="46" t="e">
        <f>VLOOKUP(G185,Input!C:Q,15,FALSE)</f>
        <v>#N/A</v>
      </c>
      <c r="N185" s="47" t="e">
        <f>VLOOKUP(G185,Input!C:Q,14,FALSE)</f>
        <v>#N/A</v>
      </c>
      <c r="Q185" s="25">
        <v>1</v>
      </c>
      <c r="R185" s="53" t="e">
        <f>VLOOKUP(G185,Input!C:H,5,FALSE)</f>
        <v>#N/A</v>
      </c>
      <c r="T185" s="24">
        <v>1</v>
      </c>
      <c r="U185" s="24" t="str">
        <f t="shared" si="2"/>
        <v>184,184,**,</v>
      </c>
      <c r="AC185" s="24">
        <v>184</v>
      </c>
      <c r="AD185" s="24">
        <v>184</v>
      </c>
    </row>
    <row r="186" spans="1:30" ht="15.75">
      <c r="A186" s="11" t="str">
        <f>IFERROR(VLOOKUP($G:$G,scan!$A:$B,2,0),"**")</f>
        <v>**</v>
      </c>
      <c r="B186" s="11" t="str">
        <f>IFERROR(VLOOKUP($G186,scan!A:C,3,0),"**")</f>
        <v>**</v>
      </c>
      <c r="C186" s="24">
        <v>185</v>
      </c>
      <c r="F186" s="38"/>
      <c r="G186" s="17"/>
      <c r="H186" s="24" t="s">
        <v>76</v>
      </c>
      <c r="I186" s="21">
        <v>6042070338</v>
      </c>
      <c r="J186" s="21" t="s">
        <v>77</v>
      </c>
      <c r="K186" s="24" t="s">
        <v>78</v>
      </c>
      <c r="L186" s="45" t="e">
        <f>VLOOKUP(G186,Input!C:Q,12,FALSE)</f>
        <v>#N/A</v>
      </c>
      <c r="M186" s="46" t="e">
        <f>VLOOKUP(G186,Input!C:Q,15,FALSE)</f>
        <v>#N/A</v>
      </c>
      <c r="N186" s="47" t="e">
        <f>VLOOKUP(G186,Input!C:Q,14,FALSE)</f>
        <v>#N/A</v>
      </c>
      <c r="Q186" s="25">
        <v>1</v>
      </c>
      <c r="R186" s="53" t="e">
        <f>VLOOKUP(G186,Input!C:H,5,FALSE)</f>
        <v>#N/A</v>
      </c>
      <c r="T186" s="24">
        <v>1</v>
      </c>
      <c r="U186" s="24" t="str">
        <f t="shared" si="2"/>
        <v>185,185,**,</v>
      </c>
      <c r="AC186" s="24">
        <v>185</v>
      </c>
      <c r="AD186" s="24">
        <v>185</v>
      </c>
    </row>
    <row r="187" spans="1:30" ht="15.75">
      <c r="A187" s="11" t="str">
        <f>IFERROR(VLOOKUP($G:$G,scan!$A:$B,2,0),"**")</f>
        <v>**</v>
      </c>
      <c r="B187" s="11" t="str">
        <f>IFERROR(VLOOKUP($G187,scan!A:C,3,0),"**")</f>
        <v>**</v>
      </c>
      <c r="C187" s="24">
        <v>186</v>
      </c>
      <c r="F187" s="38"/>
      <c r="G187" s="17"/>
      <c r="H187" s="24" t="s">
        <v>76</v>
      </c>
      <c r="I187" s="21">
        <v>6042070338</v>
      </c>
      <c r="J187" s="21" t="s">
        <v>77</v>
      </c>
      <c r="K187" s="24" t="s">
        <v>78</v>
      </c>
      <c r="L187" s="45" t="e">
        <f>VLOOKUP(G187,Input!C:Q,12,FALSE)</f>
        <v>#N/A</v>
      </c>
      <c r="M187" s="46" t="e">
        <f>VLOOKUP(G187,Input!C:Q,15,FALSE)</f>
        <v>#N/A</v>
      </c>
      <c r="N187" s="47" t="e">
        <f>VLOOKUP(G187,Input!C:Q,14,FALSE)</f>
        <v>#N/A</v>
      </c>
      <c r="Q187" s="25">
        <v>1</v>
      </c>
      <c r="R187" s="53" t="e">
        <f>VLOOKUP(G187,Input!C:H,5,FALSE)</f>
        <v>#N/A</v>
      </c>
      <c r="T187" s="24">
        <v>1</v>
      </c>
      <c r="U187" s="24" t="str">
        <f t="shared" si="2"/>
        <v>186,186,**,</v>
      </c>
      <c r="AC187" s="24">
        <v>186</v>
      </c>
      <c r="AD187" s="24">
        <v>186</v>
      </c>
    </row>
    <row r="188" spans="1:30" ht="15.75">
      <c r="A188" s="11" t="str">
        <f>IFERROR(VLOOKUP($G:$G,scan!$A:$B,2,0),"**")</f>
        <v>**</v>
      </c>
      <c r="B188" s="11" t="str">
        <f>IFERROR(VLOOKUP($G188,scan!A:C,3,0),"**")</f>
        <v>**</v>
      </c>
      <c r="C188" s="24">
        <v>187</v>
      </c>
      <c r="F188" s="38"/>
      <c r="G188" s="17"/>
      <c r="H188" s="24" t="s">
        <v>76</v>
      </c>
      <c r="I188" s="21">
        <v>6042070338</v>
      </c>
      <c r="J188" s="21" t="s">
        <v>77</v>
      </c>
      <c r="K188" s="24" t="s">
        <v>78</v>
      </c>
      <c r="L188" s="45" t="e">
        <f>VLOOKUP(G188,Input!C:Q,12,FALSE)</f>
        <v>#N/A</v>
      </c>
      <c r="M188" s="46" t="e">
        <f>VLOOKUP(G188,Input!C:Q,15,FALSE)</f>
        <v>#N/A</v>
      </c>
      <c r="N188" s="47" t="e">
        <f>VLOOKUP(G188,Input!C:Q,14,FALSE)</f>
        <v>#N/A</v>
      </c>
      <c r="Q188" s="25">
        <v>1</v>
      </c>
      <c r="R188" s="53" t="e">
        <f>VLOOKUP(G188,Input!C:H,5,FALSE)</f>
        <v>#N/A</v>
      </c>
      <c r="T188" s="24">
        <v>1</v>
      </c>
      <c r="U188" s="24" t="str">
        <f t="shared" si="2"/>
        <v>187,187,**,</v>
      </c>
      <c r="AC188" s="24">
        <v>187</v>
      </c>
      <c r="AD188" s="24">
        <v>187</v>
      </c>
    </row>
    <row r="189" spans="1:30" ht="15.75">
      <c r="A189" s="11" t="str">
        <f>IFERROR(VLOOKUP($G:$G,scan!$A:$B,2,0),"**")</f>
        <v>**</v>
      </c>
      <c r="B189" s="11" t="str">
        <f>IFERROR(VLOOKUP($G189,scan!A:C,3,0),"**")</f>
        <v>**</v>
      </c>
      <c r="C189" s="24">
        <v>188</v>
      </c>
      <c r="F189" s="38"/>
      <c r="G189" s="17"/>
      <c r="H189" s="24" t="s">
        <v>76</v>
      </c>
      <c r="I189" s="21">
        <v>6042070338</v>
      </c>
      <c r="J189" s="21" t="s">
        <v>77</v>
      </c>
      <c r="K189" s="24" t="s">
        <v>78</v>
      </c>
      <c r="L189" s="45" t="e">
        <f>VLOOKUP(G189,Input!C:Q,12,FALSE)</f>
        <v>#N/A</v>
      </c>
      <c r="M189" s="46" t="e">
        <f>VLOOKUP(G189,Input!C:Q,15,FALSE)</f>
        <v>#N/A</v>
      </c>
      <c r="N189" s="47" t="e">
        <f>VLOOKUP(G189,Input!C:Q,14,FALSE)</f>
        <v>#N/A</v>
      </c>
      <c r="Q189" s="25">
        <v>1</v>
      </c>
      <c r="R189" s="53" t="e">
        <f>VLOOKUP(G189,Input!C:H,5,FALSE)</f>
        <v>#N/A</v>
      </c>
      <c r="T189" s="24">
        <v>1</v>
      </c>
      <c r="U189" s="24" t="str">
        <f t="shared" si="2"/>
        <v>188,188,**,</v>
      </c>
      <c r="AC189" s="24">
        <v>188</v>
      </c>
      <c r="AD189" s="24">
        <v>188</v>
      </c>
    </row>
    <row r="190" spans="1:30" ht="15.75">
      <c r="A190" s="11" t="str">
        <f>IFERROR(VLOOKUP($G:$G,scan!$A:$B,2,0),"**")</f>
        <v>**</v>
      </c>
      <c r="B190" s="11" t="str">
        <f>IFERROR(VLOOKUP($G190,scan!A:C,3,0),"**")</f>
        <v>**</v>
      </c>
      <c r="C190" s="24">
        <v>189</v>
      </c>
      <c r="F190" s="38"/>
      <c r="G190" s="17"/>
      <c r="H190" s="24" t="s">
        <v>76</v>
      </c>
      <c r="I190" s="21">
        <v>6042070338</v>
      </c>
      <c r="J190" s="21" t="s">
        <v>77</v>
      </c>
      <c r="K190" s="24" t="s">
        <v>78</v>
      </c>
      <c r="L190" s="45" t="e">
        <f>VLOOKUP(G190,Input!C:Q,12,FALSE)</f>
        <v>#N/A</v>
      </c>
      <c r="M190" s="46" t="e">
        <f>VLOOKUP(G190,Input!C:Q,15,FALSE)</f>
        <v>#N/A</v>
      </c>
      <c r="N190" s="47" t="e">
        <f>VLOOKUP(G190,Input!C:Q,14,FALSE)</f>
        <v>#N/A</v>
      </c>
      <c r="Q190" s="25">
        <v>1</v>
      </c>
      <c r="R190" s="53" t="e">
        <f>VLOOKUP(G190,Input!C:H,5,FALSE)</f>
        <v>#N/A</v>
      </c>
      <c r="T190" s="24">
        <v>1</v>
      </c>
      <c r="U190" s="24" t="str">
        <f t="shared" si="2"/>
        <v>189,189,**,</v>
      </c>
      <c r="AC190" s="24">
        <v>189</v>
      </c>
      <c r="AD190" s="24">
        <v>189</v>
      </c>
    </row>
    <row r="191" spans="1:30" ht="15.75">
      <c r="A191" s="11" t="str">
        <f>IFERROR(VLOOKUP($G:$G,scan!$A:$B,2,0),"**")</f>
        <v>**</v>
      </c>
      <c r="B191" s="11" t="str">
        <f>IFERROR(VLOOKUP($G191,scan!A:C,3,0),"**")</f>
        <v>**</v>
      </c>
      <c r="C191" s="24">
        <v>190</v>
      </c>
      <c r="F191" s="38"/>
      <c r="G191" s="17"/>
      <c r="H191" s="24" t="s">
        <v>76</v>
      </c>
      <c r="I191" s="21">
        <v>6042070338</v>
      </c>
      <c r="J191" s="21" t="s">
        <v>77</v>
      </c>
      <c r="K191" s="24" t="s">
        <v>78</v>
      </c>
      <c r="L191" s="45" t="e">
        <f>VLOOKUP(G191,Input!C:Q,12,FALSE)</f>
        <v>#N/A</v>
      </c>
      <c r="M191" s="46" t="e">
        <f>VLOOKUP(G191,Input!C:Q,15,FALSE)</f>
        <v>#N/A</v>
      </c>
      <c r="N191" s="47" t="e">
        <f>VLOOKUP(G191,Input!C:Q,14,FALSE)</f>
        <v>#N/A</v>
      </c>
      <c r="Q191" s="25">
        <v>1</v>
      </c>
      <c r="R191" s="53" t="e">
        <f>VLOOKUP(G191,Input!C:H,5,FALSE)</f>
        <v>#N/A</v>
      </c>
      <c r="T191" s="24">
        <v>1</v>
      </c>
      <c r="U191" s="24" t="str">
        <f t="shared" si="2"/>
        <v>190,190,**,</v>
      </c>
      <c r="AC191" s="24">
        <v>190</v>
      </c>
      <c r="AD191" s="24">
        <v>190</v>
      </c>
    </row>
    <row r="192" spans="1:30" ht="15.75">
      <c r="A192" s="11" t="str">
        <f>IFERROR(VLOOKUP($G:$G,scan!$A:$B,2,0),"**")</f>
        <v>**</v>
      </c>
      <c r="B192" s="11" t="str">
        <f>IFERROR(VLOOKUP($G192,scan!A:C,3,0),"**")</f>
        <v>**</v>
      </c>
      <c r="C192" s="24">
        <v>191</v>
      </c>
      <c r="F192" s="38"/>
      <c r="G192" s="17"/>
      <c r="H192" s="24" t="s">
        <v>76</v>
      </c>
      <c r="I192" s="21">
        <v>6042070338</v>
      </c>
      <c r="J192" s="21" t="s">
        <v>77</v>
      </c>
      <c r="K192" s="24" t="s">
        <v>78</v>
      </c>
      <c r="L192" s="45" t="e">
        <f>VLOOKUP(G192,Input!C:Q,12,FALSE)</f>
        <v>#N/A</v>
      </c>
      <c r="M192" s="46" t="e">
        <f>VLOOKUP(G192,Input!C:Q,15,FALSE)</f>
        <v>#N/A</v>
      </c>
      <c r="N192" s="47" t="e">
        <f>VLOOKUP(G192,Input!C:Q,14,FALSE)</f>
        <v>#N/A</v>
      </c>
      <c r="Q192" s="25">
        <v>1</v>
      </c>
      <c r="R192" s="53" t="e">
        <f>VLOOKUP(G192,Input!C:H,5,FALSE)</f>
        <v>#N/A</v>
      </c>
      <c r="T192" s="24">
        <v>1</v>
      </c>
      <c r="U192" s="24" t="str">
        <f t="shared" si="2"/>
        <v>191,191,**,</v>
      </c>
      <c r="AC192" s="24">
        <v>191</v>
      </c>
      <c r="AD192" s="24">
        <v>191</v>
      </c>
    </row>
    <row r="193" spans="1:30" ht="15.75">
      <c r="A193" s="11" t="str">
        <f>IFERROR(VLOOKUP($G:$G,scan!$A:$B,2,0),"**")</f>
        <v>**</v>
      </c>
      <c r="B193" s="11" t="str">
        <f>IFERROR(VLOOKUP($G193,scan!A:C,3,0),"**")</f>
        <v>**</v>
      </c>
      <c r="C193" s="24">
        <v>192</v>
      </c>
      <c r="F193" s="38"/>
      <c r="G193" s="17"/>
      <c r="H193" s="24" t="s">
        <v>76</v>
      </c>
      <c r="I193" s="21">
        <v>6042070338</v>
      </c>
      <c r="J193" s="21" t="s">
        <v>77</v>
      </c>
      <c r="K193" s="24" t="s">
        <v>78</v>
      </c>
      <c r="L193" s="45" t="e">
        <f>VLOOKUP(G193,Input!C:Q,12,FALSE)</f>
        <v>#N/A</v>
      </c>
      <c r="M193" s="46" t="e">
        <f>VLOOKUP(G193,Input!C:Q,15,FALSE)</f>
        <v>#N/A</v>
      </c>
      <c r="N193" s="47" t="e">
        <f>VLOOKUP(G193,Input!C:Q,14,FALSE)</f>
        <v>#N/A</v>
      </c>
      <c r="Q193" s="25">
        <v>1</v>
      </c>
      <c r="R193" s="53" t="e">
        <f>VLOOKUP(G193,Input!C:H,5,FALSE)</f>
        <v>#N/A</v>
      </c>
      <c r="T193" s="24">
        <v>1</v>
      </c>
      <c r="U193" s="24" t="str">
        <f t="shared" si="2"/>
        <v>192,192,**,</v>
      </c>
      <c r="AC193" s="24">
        <v>192</v>
      </c>
      <c r="AD193" s="24">
        <v>192</v>
      </c>
    </row>
    <row r="194" spans="1:30" ht="15.75">
      <c r="A194" s="11" t="str">
        <f>IFERROR(VLOOKUP($G:$G,scan!$A:$B,2,0),"**")</f>
        <v>**</v>
      </c>
      <c r="B194" s="11" t="str">
        <f>IFERROR(VLOOKUP($G194,scan!A:C,3,0),"**")</f>
        <v>**</v>
      </c>
      <c r="C194" s="24">
        <v>193</v>
      </c>
      <c r="F194" s="38"/>
      <c r="G194" s="17"/>
      <c r="H194" s="24" t="s">
        <v>76</v>
      </c>
      <c r="I194" s="21">
        <v>6042070338</v>
      </c>
      <c r="J194" s="21" t="s">
        <v>77</v>
      </c>
      <c r="K194" s="24" t="s">
        <v>78</v>
      </c>
      <c r="L194" s="45" t="e">
        <f>VLOOKUP(G194,Input!C:Q,12,FALSE)</f>
        <v>#N/A</v>
      </c>
      <c r="M194" s="46" t="e">
        <f>VLOOKUP(G194,Input!C:Q,15,FALSE)</f>
        <v>#N/A</v>
      </c>
      <c r="N194" s="47" t="e">
        <f>VLOOKUP(G194,Input!C:Q,14,FALSE)</f>
        <v>#N/A</v>
      </c>
      <c r="Q194" s="25">
        <v>1</v>
      </c>
      <c r="R194" s="53" t="e">
        <f>VLOOKUP(G194,Input!C:H,5,FALSE)</f>
        <v>#N/A</v>
      </c>
      <c r="T194" s="24">
        <v>1</v>
      </c>
      <c r="U194" s="24" t="str">
        <f t="shared" ref="U194:U257" si="3">CONCATENATE(AC194,",",C194,",",B194,",",G194)</f>
        <v>193,193,**,</v>
      </c>
      <c r="AC194" s="24">
        <v>193</v>
      </c>
      <c r="AD194" s="24">
        <v>193</v>
      </c>
    </row>
    <row r="195" spans="1:30" ht="15.75">
      <c r="A195" s="11" t="str">
        <f>IFERROR(VLOOKUP($G:$G,scan!$A:$B,2,0),"**")</f>
        <v>**</v>
      </c>
      <c r="B195" s="11" t="str">
        <f>IFERROR(VLOOKUP($G195,scan!A:C,3,0),"**")</f>
        <v>**</v>
      </c>
      <c r="C195" s="24">
        <v>194</v>
      </c>
      <c r="F195" s="38"/>
      <c r="G195" s="17"/>
      <c r="H195" s="24" t="s">
        <v>76</v>
      </c>
      <c r="I195" s="21">
        <v>6042070338</v>
      </c>
      <c r="J195" s="21" t="s">
        <v>77</v>
      </c>
      <c r="K195" s="24" t="s">
        <v>78</v>
      </c>
      <c r="L195" s="45" t="e">
        <f>VLOOKUP(G195,Input!C:Q,12,FALSE)</f>
        <v>#N/A</v>
      </c>
      <c r="M195" s="46" t="e">
        <f>VLOOKUP(G195,Input!C:Q,15,FALSE)</f>
        <v>#N/A</v>
      </c>
      <c r="N195" s="47" t="e">
        <f>VLOOKUP(G195,Input!C:Q,14,FALSE)</f>
        <v>#N/A</v>
      </c>
      <c r="Q195" s="25">
        <v>1</v>
      </c>
      <c r="R195" s="53" t="e">
        <f>VLOOKUP(G195,Input!C:H,5,FALSE)</f>
        <v>#N/A</v>
      </c>
      <c r="T195" s="24">
        <v>1</v>
      </c>
      <c r="U195" s="24" t="str">
        <f t="shared" si="3"/>
        <v>194,194,**,</v>
      </c>
      <c r="AC195" s="24">
        <v>194</v>
      </c>
      <c r="AD195" s="24">
        <v>194</v>
      </c>
    </row>
    <row r="196" spans="1:30" ht="15.75">
      <c r="A196" s="11" t="str">
        <f>IFERROR(VLOOKUP($G:$G,scan!$A:$B,2,0),"**")</f>
        <v>**</v>
      </c>
      <c r="B196" s="11" t="str">
        <f>IFERROR(VLOOKUP($G196,scan!A:C,3,0),"**")</f>
        <v>**</v>
      </c>
      <c r="C196" s="24">
        <v>195</v>
      </c>
      <c r="F196" s="38"/>
      <c r="G196" s="17"/>
      <c r="H196" s="24" t="s">
        <v>76</v>
      </c>
      <c r="I196" s="21">
        <v>6042070338</v>
      </c>
      <c r="J196" s="21" t="s">
        <v>77</v>
      </c>
      <c r="K196" s="24" t="s">
        <v>78</v>
      </c>
      <c r="L196" s="45" t="e">
        <f>VLOOKUP(G196,Input!C:Q,12,FALSE)</f>
        <v>#N/A</v>
      </c>
      <c r="M196" s="46" t="e">
        <f>VLOOKUP(G196,Input!C:Q,15,FALSE)</f>
        <v>#N/A</v>
      </c>
      <c r="N196" s="47" t="e">
        <f>VLOOKUP(G196,Input!C:Q,14,FALSE)</f>
        <v>#N/A</v>
      </c>
      <c r="Q196" s="25">
        <v>1</v>
      </c>
      <c r="R196" s="53" t="e">
        <f>VLOOKUP(G196,Input!C:H,5,FALSE)</f>
        <v>#N/A</v>
      </c>
      <c r="T196" s="24">
        <v>1</v>
      </c>
      <c r="U196" s="24" t="str">
        <f t="shared" si="3"/>
        <v>195,195,**,</v>
      </c>
      <c r="AC196" s="24">
        <v>195</v>
      </c>
      <c r="AD196" s="24">
        <v>195</v>
      </c>
    </row>
    <row r="197" spans="1:30" ht="15.75">
      <c r="A197" s="11" t="str">
        <f>IFERROR(VLOOKUP($G:$G,scan!$A:$B,2,0),"**")</f>
        <v>**</v>
      </c>
      <c r="B197" s="11" t="str">
        <f>IFERROR(VLOOKUP($G197,scan!A:C,3,0),"**")</f>
        <v>**</v>
      </c>
      <c r="C197" s="24">
        <v>196</v>
      </c>
      <c r="F197" s="38"/>
      <c r="G197" s="17"/>
      <c r="H197" s="24" t="s">
        <v>76</v>
      </c>
      <c r="I197" s="21">
        <v>6042070338</v>
      </c>
      <c r="J197" s="21" t="s">
        <v>77</v>
      </c>
      <c r="K197" s="24" t="s">
        <v>78</v>
      </c>
      <c r="L197" s="45" t="e">
        <f>VLOOKUP(G197,Input!C:Q,12,FALSE)</f>
        <v>#N/A</v>
      </c>
      <c r="M197" s="46" t="e">
        <f>VLOOKUP(G197,Input!C:Q,15,FALSE)</f>
        <v>#N/A</v>
      </c>
      <c r="N197" s="47" t="e">
        <f>VLOOKUP(G197,Input!C:Q,14,FALSE)</f>
        <v>#N/A</v>
      </c>
      <c r="Q197" s="25">
        <v>1</v>
      </c>
      <c r="R197" s="53" t="e">
        <f>VLOOKUP(G197,Input!C:H,5,FALSE)</f>
        <v>#N/A</v>
      </c>
      <c r="T197" s="24">
        <v>1</v>
      </c>
      <c r="U197" s="24" t="str">
        <f t="shared" si="3"/>
        <v>196,196,**,</v>
      </c>
      <c r="AC197" s="24">
        <v>196</v>
      </c>
      <c r="AD197" s="24">
        <v>196</v>
      </c>
    </row>
    <row r="198" spans="1:30" ht="15.75">
      <c r="A198" s="11" t="str">
        <f>IFERROR(VLOOKUP($G:$G,scan!$A:$B,2,0),"**")</f>
        <v>**</v>
      </c>
      <c r="B198" s="11" t="str">
        <f>IFERROR(VLOOKUP($G198,scan!A:C,3,0),"**")</f>
        <v>**</v>
      </c>
      <c r="C198" s="24">
        <v>197</v>
      </c>
      <c r="F198" s="38"/>
      <c r="G198" s="17"/>
      <c r="H198" s="24" t="s">
        <v>76</v>
      </c>
      <c r="I198" s="21">
        <v>6042070338</v>
      </c>
      <c r="J198" s="21" t="s">
        <v>77</v>
      </c>
      <c r="K198" s="24" t="s">
        <v>78</v>
      </c>
      <c r="L198" s="45" t="e">
        <f>VLOOKUP(G198,Input!C:Q,12,FALSE)</f>
        <v>#N/A</v>
      </c>
      <c r="M198" s="46" t="e">
        <f>VLOOKUP(G198,Input!C:Q,15,FALSE)</f>
        <v>#N/A</v>
      </c>
      <c r="N198" s="47" t="e">
        <f>VLOOKUP(G198,Input!C:Q,14,FALSE)</f>
        <v>#N/A</v>
      </c>
      <c r="Q198" s="25">
        <v>1</v>
      </c>
      <c r="R198" s="53" t="e">
        <f>VLOOKUP(G198,Input!C:H,5,FALSE)</f>
        <v>#N/A</v>
      </c>
      <c r="T198" s="24">
        <v>1</v>
      </c>
      <c r="U198" s="24" t="str">
        <f t="shared" si="3"/>
        <v>197,197,**,</v>
      </c>
      <c r="AC198" s="24">
        <v>197</v>
      </c>
      <c r="AD198" s="24">
        <v>197</v>
      </c>
    </row>
    <row r="199" spans="1:30" ht="15.75">
      <c r="A199" s="11" t="str">
        <f>IFERROR(VLOOKUP($G:$G,scan!$A:$B,2,0),"**")</f>
        <v>**</v>
      </c>
      <c r="B199" s="11" t="str">
        <f>IFERROR(VLOOKUP($G199,scan!A:C,3,0),"**")</f>
        <v>**</v>
      </c>
      <c r="C199" s="24">
        <v>198</v>
      </c>
      <c r="F199" s="38"/>
      <c r="G199" s="17"/>
      <c r="H199" s="24" t="s">
        <v>76</v>
      </c>
      <c r="I199" s="21">
        <v>6042070338</v>
      </c>
      <c r="J199" s="21" t="s">
        <v>77</v>
      </c>
      <c r="K199" s="24" t="s">
        <v>78</v>
      </c>
      <c r="L199" s="45" t="e">
        <f>VLOOKUP(G199,Input!C:Q,12,FALSE)</f>
        <v>#N/A</v>
      </c>
      <c r="M199" s="46" t="e">
        <f>VLOOKUP(G199,Input!C:Q,15,FALSE)</f>
        <v>#N/A</v>
      </c>
      <c r="N199" s="47" t="e">
        <f>VLOOKUP(G199,Input!C:Q,14,FALSE)</f>
        <v>#N/A</v>
      </c>
      <c r="Q199" s="25">
        <v>1</v>
      </c>
      <c r="R199" s="53" t="e">
        <f>VLOOKUP(G199,Input!C:H,5,FALSE)</f>
        <v>#N/A</v>
      </c>
      <c r="T199" s="24">
        <v>1</v>
      </c>
      <c r="U199" s="24" t="str">
        <f t="shared" si="3"/>
        <v>198,198,**,</v>
      </c>
      <c r="AC199" s="24">
        <v>198</v>
      </c>
      <c r="AD199" s="24">
        <v>198</v>
      </c>
    </row>
    <row r="200" spans="1:30" ht="15.75">
      <c r="A200" s="11" t="str">
        <f>IFERROR(VLOOKUP($G:$G,scan!$A:$B,2,0),"**")</f>
        <v>**</v>
      </c>
      <c r="B200" s="11" t="str">
        <f>IFERROR(VLOOKUP($G200,scan!A:C,3,0),"**")</f>
        <v>**</v>
      </c>
      <c r="C200" s="24">
        <v>199</v>
      </c>
      <c r="F200" s="38"/>
      <c r="G200" s="17"/>
      <c r="H200" s="24" t="s">
        <v>76</v>
      </c>
      <c r="I200" s="21">
        <v>6042070338</v>
      </c>
      <c r="J200" s="21" t="s">
        <v>77</v>
      </c>
      <c r="K200" s="24" t="s">
        <v>78</v>
      </c>
      <c r="L200" s="45" t="e">
        <f>VLOOKUP(G200,Input!C:Q,12,FALSE)</f>
        <v>#N/A</v>
      </c>
      <c r="M200" s="46" t="e">
        <f>VLOOKUP(G200,Input!C:Q,15,FALSE)</f>
        <v>#N/A</v>
      </c>
      <c r="N200" s="47" t="e">
        <f>VLOOKUP(G200,Input!C:Q,14,FALSE)</f>
        <v>#N/A</v>
      </c>
      <c r="Q200" s="25">
        <v>1</v>
      </c>
      <c r="R200" s="53" t="e">
        <f>VLOOKUP(G200,Input!C:H,5,FALSE)</f>
        <v>#N/A</v>
      </c>
      <c r="T200" s="24">
        <v>1</v>
      </c>
      <c r="U200" s="24" t="str">
        <f t="shared" si="3"/>
        <v>199,199,**,</v>
      </c>
      <c r="AC200" s="24">
        <v>199</v>
      </c>
      <c r="AD200" s="24">
        <v>199</v>
      </c>
    </row>
    <row r="201" spans="1:30" ht="15.75">
      <c r="A201" s="11" t="str">
        <f>IFERROR(VLOOKUP($G:$G,scan!$A:$B,2,0),"**")</f>
        <v>**</v>
      </c>
      <c r="B201" s="11" t="str">
        <f>IFERROR(VLOOKUP($G201,scan!A:C,3,0),"**")</f>
        <v>**</v>
      </c>
      <c r="C201" s="24">
        <v>200</v>
      </c>
      <c r="F201" s="38"/>
      <c r="G201" s="17"/>
      <c r="H201" s="24" t="s">
        <v>76</v>
      </c>
      <c r="I201" s="21">
        <v>6042070338</v>
      </c>
      <c r="J201" s="21" t="s">
        <v>77</v>
      </c>
      <c r="K201" s="24" t="s">
        <v>78</v>
      </c>
      <c r="L201" s="45" t="e">
        <f>VLOOKUP(G201,Input!C:Q,12,FALSE)</f>
        <v>#N/A</v>
      </c>
      <c r="M201" s="46" t="e">
        <f>VLOOKUP(G201,Input!C:Q,15,FALSE)</f>
        <v>#N/A</v>
      </c>
      <c r="N201" s="47" t="e">
        <f>VLOOKUP(G201,Input!C:Q,14,FALSE)</f>
        <v>#N/A</v>
      </c>
      <c r="Q201" s="25">
        <v>1</v>
      </c>
      <c r="R201" s="53" t="e">
        <f>VLOOKUP(G201,Input!C:H,5,FALSE)</f>
        <v>#N/A</v>
      </c>
      <c r="T201" s="24">
        <v>1</v>
      </c>
      <c r="U201" s="24" t="str">
        <f t="shared" si="3"/>
        <v>200,200,**,</v>
      </c>
      <c r="AC201" s="24">
        <v>200</v>
      </c>
      <c r="AD201" s="24">
        <v>200</v>
      </c>
    </row>
    <row r="202" spans="1:30" ht="15.75">
      <c r="A202" s="11" t="str">
        <f>IFERROR(VLOOKUP($G:$G,scan!$A:$B,2,0),"**")</f>
        <v>**</v>
      </c>
      <c r="B202" s="11" t="str">
        <f>IFERROR(VLOOKUP($G202,scan!A:C,3,0),"**")</f>
        <v>**</v>
      </c>
      <c r="C202" s="24">
        <v>201</v>
      </c>
      <c r="F202" s="38"/>
      <c r="G202" s="17"/>
      <c r="H202" s="24" t="s">
        <v>76</v>
      </c>
      <c r="I202" s="21">
        <v>6042070338</v>
      </c>
      <c r="J202" s="21" t="s">
        <v>77</v>
      </c>
      <c r="K202" s="24" t="s">
        <v>78</v>
      </c>
      <c r="L202" s="45" t="e">
        <f>VLOOKUP(G202,Input!C:Q,12,FALSE)</f>
        <v>#N/A</v>
      </c>
      <c r="M202" s="46" t="e">
        <f>VLOOKUP(G202,Input!C:Q,15,FALSE)</f>
        <v>#N/A</v>
      </c>
      <c r="N202" s="47" t="e">
        <f>VLOOKUP(G202,Input!C:Q,14,FALSE)</f>
        <v>#N/A</v>
      </c>
      <c r="Q202" s="25">
        <v>1</v>
      </c>
      <c r="R202" s="53" t="e">
        <f>VLOOKUP(G202,Input!C:H,5,FALSE)</f>
        <v>#N/A</v>
      </c>
      <c r="T202" s="24">
        <v>1</v>
      </c>
      <c r="U202" s="24" t="str">
        <f t="shared" si="3"/>
        <v>201,201,**,</v>
      </c>
      <c r="AC202" s="24">
        <v>201</v>
      </c>
      <c r="AD202" s="24">
        <v>201</v>
      </c>
    </row>
    <row r="203" spans="1:30" ht="15.75">
      <c r="A203" s="11" t="str">
        <f>IFERROR(VLOOKUP($G:$G,scan!$A:$B,2,0),"**")</f>
        <v>**</v>
      </c>
      <c r="B203" s="11" t="str">
        <f>IFERROR(VLOOKUP($G203,scan!A:C,3,0),"**")</f>
        <v>**</v>
      </c>
      <c r="C203" s="24">
        <v>202</v>
      </c>
      <c r="F203" s="38"/>
      <c r="G203" s="17"/>
      <c r="H203" s="24" t="s">
        <v>76</v>
      </c>
      <c r="I203" s="21">
        <v>6042070338</v>
      </c>
      <c r="J203" s="21" t="s">
        <v>77</v>
      </c>
      <c r="K203" s="24" t="s">
        <v>78</v>
      </c>
      <c r="L203" s="45" t="e">
        <f>VLOOKUP(G203,Input!C:Q,12,FALSE)</f>
        <v>#N/A</v>
      </c>
      <c r="M203" s="46" t="e">
        <f>VLOOKUP(G203,Input!C:Q,15,FALSE)</f>
        <v>#N/A</v>
      </c>
      <c r="N203" s="47" t="e">
        <f>VLOOKUP(G203,Input!C:Q,14,FALSE)</f>
        <v>#N/A</v>
      </c>
      <c r="Q203" s="25">
        <v>1</v>
      </c>
      <c r="R203" s="53" t="e">
        <f>VLOOKUP(G203,Input!C:H,5,FALSE)</f>
        <v>#N/A</v>
      </c>
      <c r="T203" s="24">
        <v>1</v>
      </c>
      <c r="U203" s="24" t="str">
        <f t="shared" si="3"/>
        <v>202,202,**,</v>
      </c>
      <c r="AC203" s="24">
        <v>202</v>
      </c>
      <c r="AD203" s="24">
        <v>202</v>
      </c>
    </row>
    <row r="204" spans="1:30" ht="15.75">
      <c r="A204" s="11" t="str">
        <f>IFERROR(VLOOKUP($G:$G,scan!$A:$B,2,0),"**")</f>
        <v>**</v>
      </c>
      <c r="B204" s="11" t="str">
        <f>IFERROR(VLOOKUP($G204,scan!A:C,3,0),"**")</f>
        <v>**</v>
      </c>
      <c r="C204" s="24">
        <v>203</v>
      </c>
      <c r="F204" s="38"/>
      <c r="G204" s="17"/>
      <c r="H204" s="24" t="s">
        <v>76</v>
      </c>
      <c r="I204" s="21">
        <v>6042070338</v>
      </c>
      <c r="J204" s="21" t="s">
        <v>77</v>
      </c>
      <c r="K204" s="24" t="s">
        <v>78</v>
      </c>
      <c r="L204" s="45" t="e">
        <f>VLOOKUP(G204,Input!C:Q,12,FALSE)</f>
        <v>#N/A</v>
      </c>
      <c r="M204" s="46" t="e">
        <f>VLOOKUP(G204,Input!C:Q,15,FALSE)</f>
        <v>#N/A</v>
      </c>
      <c r="N204" s="47" t="e">
        <f>VLOOKUP(G204,Input!C:Q,14,FALSE)</f>
        <v>#N/A</v>
      </c>
      <c r="Q204" s="25">
        <v>1</v>
      </c>
      <c r="R204" s="53" t="e">
        <f>VLOOKUP(G204,Input!C:H,5,FALSE)</f>
        <v>#N/A</v>
      </c>
      <c r="T204" s="24">
        <v>1</v>
      </c>
      <c r="U204" s="24" t="str">
        <f t="shared" si="3"/>
        <v>203,203,**,</v>
      </c>
      <c r="AC204" s="24">
        <v>203</v>
      </c>
      <c r="AD204" s="24">
        <v>203</v>
      </c>
    </row>
    <row r="205" spans="1:30" ht="15.75">
      <c r="A205" s="11" t="str">
        <f>IFERROR(VLOOKUP($G:$G,scan!$A:$B,2,0),"**")</f>
        <v>**</v>
      </c>
      <c r="B205" s="11" t="str">
        <f>IFERROR(VLOOKUP($G205,scan!A:C,3,0),"**")</f>
        <v>**</v>
      </c>
      <c r="C205" s="24">
        <v>204</v>
      </c>
      <c r="F205" s="38"/>
      <c r="G205" s="17"/>
      <c r="H205" s="24" t="s">
        <v>76</v>
      </c>
      <c r="I205" s="21">
        <v>6042070338</v>
      </c>
      <c r="J205" s="21" t="s">
        <v>77</v>
      </c>
      <c r="K205" s="24" t="s">
        <v>78</v>
      </c>
      <c r="L205" s="45" t="e">
        <f>VLOOKUP(G205,Input!C:Q,12,FALSE)</f>
        <v>#N/A</v>
      </c>
      <c r="M205" s="46" t="e">
        <f>VLOOKUP(G205,Input!C:Q,15,FALSE)</f>
        <v>#N/A</v>
      </c>
      <c r="N205" s="47" t="e">
        <f>VLOOKUP(G205,Input!C:Q,14,FALSE)</f>
        <v>#N/A</v>
      </c>
      <c r="Q205" s="25">
        <v>1</v>
      </c>
      <c r="R205" s="53" t="e">
        <f>VLOOKUP(G205,Input!C:H,5,FALSE)</f>
        <v>#N/A</v>
      </c>
      <c r="T205" s="24">
        <v>1</v>
      </c>
      <c r="U205" s="24" t="str">
        <f t="shared" si="3"/>
        <v>204,204,**,</v>
      </c>
      <c r="AC205" s="24">
        <v>204</v>
      </c>
      <c r="AD205" s="24">
        <v>204</v>
      </c>
    </row>
    <row r="206" spans="1:30" ht="15.75">
      <c r="A206" s="11" t="str">
        <f>IFERROR(VLOOKUP($G:$G,scan!$A:$B,2,0),"**")</f>
        <v>**</v>
      </c>
      <c r="B206" s="11" t="str">
        <f>IFERROR(VLOOKUP($G206,scan!A:C,3,0),"**")</f>
        <v>**</v>
      </c>
      <c r="C206" s="24">
        <v>205</v>
      </c>
      <c r="F206" s="38"/>
      <c r="G206" s="17"/>
      <c r="H206" s="24" t="s">
        <v>76</v>
      </c>
      <c r="I206" s="21">
        <v>6042070338</v>
      </c>
      <c r="J206" s="21" t="s">
        <v>77</v>
      </c>
      <c r="K206" s="24" t="s">
        <v>78</v>
      </c>
      <c r="L206" s="45" t="e">
        <f>VLOOKUP(G206,Input!C:Q,12,FALSE)</f>
        <v>#N/A</v>
      </c>
      <c r="M206" s="46" t="e">
        <f>VLOOKUP(G206,Input!C:Q,15,FALSE)</f>
        <v>#N/A</v>
      </c>
      <c r="N206" s="47" t="e">
        <f>VLOOKUP(G206,Input!C:Q,14,FALSE)</f>
        <v>#N/A</v>
      </c>
      <c r="Q206" s="25">
        <v>1</v>
      </c>
      <c r="R206" s="53" t="e">
        <f>VLOOKUP(G206,Input!C:H,5,FALSE)</f>
        <v>#N/A</v>
      </c>
      <c r="T206" s="24">
        <v>1</v>
      </c>
      <c r="U206" s="24" t="str">
        <f t="shared" si="3"/>
        <v>205,205,**,</v>
      </c>
      <c r="AC206" s="24">
        <v>205</v>
      </c>
      <c r="AD206" s="24">
        <v>205</v>
      </c>
    </row>
    <row r="207" spans="1:30" ht="15.75">
      <c r="A207" s="11" t="str">
        <f>IFERROR(VLOOKUP($G:$G,scan!$A:$B,2,0),"**")</f>
        <v>**</v>
      </c>
      <c r="B207" s="11" t="str">
        <f>IFERROR(VLOOKUP($G207,scan!A:C,3,0),"**")</f>
        <v>**</v>
      </c>
      <c r="C207" s="24">
        <v>206</v>
      </c>
      <c r="F207" s="38"/>
      <c r="G207" s="17"/>
      <c r="H207" s="24" t="s">
        <v>76</v>
      </c>
      <c r="I207" s="21">
        <v>6042070338</v>
      </c>
      <c r="J207" s="21" t="s">
        <v>77</v>
      </c>
      <c r="K207" s="24" t="s">
        <v>78</v>
      </c>
      <c r="L207" s="45" t="e">
        <f>VLOOKUP(G207,Input!C:Q,12,FALSE)</f>
        <v>#N/A</v>
      </c>
      <c r="M207" s="46" t="e">
        <f>VLOOKUP(G207,Input!C:Q,15,FALSE)</f>
        <v>#N/A</v>
      </c>
      <c r="N207" s="47" t="e">
        <f>VLOOKUP(G207,Input!C:Q,14,FALSE)</f>
        <v>#N/A</v>
      </c>
      <c r="Q207" s="25">
        <v>1</v>
      </c>
      <c r="R207" s="53" t="e">
        <f>VLOOKUP(G207,Input!C:H,5,FALSE)</f>
        <v>#N/A</v>
      </c>
      <c r="T207" s="24">
        <v>1</v>
      </c>
      <c r="U207" s="24" t="str">
        <f t="shared" si="3"/>
        <v>206,206,**,</v>
      </c>
      <c r="AC207" s="24">
        <v>206</v>
      </c>
      <c r="AD207" s="24">
        <v>206</v>
      </c>
    </row>
    <row r="208" spans="1:30" ht="15.75">
      <c r="A208" s="11" t="str">
        <f>IFERROR(VLOOKUP($G:$G,scan!$A:$B,2,0),"**")</f>
        <v>**</v>
      </c>
      <c r="B208" s="11" t="str">
        <f>IFERROR(VLOOKUP($G208,scan!A:C,3,0),"**")</f>
        <v>**</v>
      </c>
      <c r="C208" s="24">
        <v>207</v>
      </c>
      <c r="F208" s="38"/>
      <c r="G208" s="17"/>
      <c r="H208" s="24" t="s">
        <v>76</v>
      </c>
      <c r="I208" s="21">
        <v>6042070338</v>
      </c>
      <c r="J208" s="21" t="s">
        <v>77</v>
      </c>
      <c r="K208" s="24" t="s">
        <v>78</v>
      </c>
      <c r="L208" s="45" t="e">
        <f>VLOOKUP(G208,Input!C:Q,12,FALSE)</f>
        <v>#N/A</v>
      </c>
      <c r="M208" s="46" t="e">
        <f>VLOOKUP(G208,Input!C:Q,15,FALSE)</f>
        <v>#N/A</v>
      </c>
      <c r="N208" s="47" t="e">
        <f>VLOOKUP(G208,Input!C:Q,14,FALSE)</f>
        <v>#N/A</v>
      </c>
      <c r="Q208" s="25">
        <v>1</v>
      </c>
      <c r="R208" s="53" t="e">
        <f>VLOOKUP(G208,Input!C:H,5,FALSE)</f>
        <v>#N/A</v>
      </c>
      <c r="T208" s="24">
        <v>1</v>
      </c>
      <c r="U208" s="24" t="str">
        <f t="shared" si="3"/>
        <v>207,207,**,</v>
      </c>
      <c r="AC208" s="24">
        <v>207</v>
      </c>
      <c r="AD208" s="24">
        <v>207</v>
      </c>
    </row>
    <row r="209" spans="1:30" ht="15.75">
      <c r="A209" s="11" t="str">
        <f>IFERROR(VLOOKUP($G:$G,scan!$A:$B,2,0),"**")</f>
        <v>**</v>
      </c>
      <c r="B209" s="11" t="str">
        <f>IFERROR(VLOOKUP($G209,scan!A:C,3,0),"**")</f>
        <v>**</v>
      </c>
      <c r="C209" s="24">
        <v>208</v>
      </c>
      <c r="F209" s="38"/>
      <c r="G209" s="17"/>
      <c r="H209" s="24" t="s">
        <v>76</v>
      </c>
      <c r="I209" s="21">
        <v>6042070338</v>
      </c>
      <c r="J209" s="21" t="s">
        <v>77</v>
      </c>
      <c r="K209" s="24" t="s">
        <v>78</v>
      </c>
      <c r="L209" s="45" t="e">
        <f>VLOOKUP(G209,Input!C:Q,12,FALSE)</f>
        <v>#N/A</v>
      </c>
      <c r="M209" s="46" t="e">
        <f>VLOOKUP(G209,Input!C:Q,15,FALSE)</f>
        <v>#N/A</v>
      </c>
      <c r="N209" s="47" t="e">
        <f>VLOOKUP(G209,Input!C:Q,14,FALSE)</f>
        <v>#N/A</v>
      </c>
      <c r="Q209" s="25">
        <v>1</v>
      </c>
      <c r="R209" s="53" t="e">
        <f>VLOOKUP(G209,Input!C:H,5,FALSE)</f>
        <v>#N/A</v>
      </c>
      <c r="T209" s="24">
        <v>1</v>
      </c>
      <c r="U209" s="24" t="str">
        <f t="shared" si="3"/>
        <v>208,208,**,</v>
      </c>
      <c r="AC209" s="24">
        <v>208</v>
      </c>
      <c r="AD209" s="24">
        <v>208</v>
      </c>
    </row>
    <row r="210" spans="1:30" ht="15.75">
      <c r="A210" s="11" t="str">
        <f>IFERROR(VLOOKUP($G:$G,scan!$A:$B,2,0),"**")</f>
        <v>**</v>
      </c>
      <c r="B210" s="11" t="str">
        <f>IFERROR(VLOOKUP($G210,scan!A:C,3,0),"**")</f>
        <v>**</v>
      </c>
      <c r="C210" s="24">
        <v>209</v>
      </c>
      <c r="F210" s="38"/>
      <c r="G210" s="17"/>
      <c r="H210" s="24" t="s">
        <v>76</v>
      </c>
      <c r="I210" s="21">
        <v>6042070338</v>
      </c>
      <c r="J210" s="21" t="s">
        <v>77</v>
      </c>
      <c r="K210" s="24" t="s">
        <v>78</v>
      </c>
      <c r="L210" s="45" t="e">
        <f>VLOOKUP(G210,Input!C:Q,12,FALSE)</f>
        <v>#N/A</v>
      </c>
      <c r="M210" s="46" t="e">
        <f>VLOOKUP(G210,Input!C:Q,15,FALSE)</f>
        <v>#N/A</v>
      </c>
      <c r="N210" s="47" t="e">
        <f>VLOOKUP(G210,Input!C:Q,14,FALSE)</f>
        <v>#N/A</v>
      </c>
      <c r="Q210" s="25">
        <v>1</v>
      </c>
      <c r="R210" s="53" t="e">
        <f>VLOOKUP(G210,Input!C:H,5,FALSE)</f>
        <v>#N/A</v>
      </c>
      <c r="T210" s="24">
        <v>1</v>
      </c>
      <c r="U210" s="24" t="str">
        <f t="shared" si="3"/>
        <v>209,209,**,</v>
      </c>
      <c r="AC210" s="24">
        <v>209</v>
      </c>
      <c r="AD210" s="24">
        <v>209</v>
      </c>
    </row>
    <row r="211" spans="1:30" ht="15.75">
      <c r="A211" s="11" t="str">
        <f>IFERROR(VLOOKUP($G:$G,scan!$A:$B,2,0),"**")</f>
        <v>**</v>
      </c>
      <c r="B211" s="11" t="str">
        <f>IFERROR(VLOOKUP($G211,scan!A:C,3,0),"**")</f>
        <v>**</v>
      </c>
      <c r="C211" s="24">
        <v>210</v>
      </c>
      <c r="F211" s="38"/>
      <c r="G211" s="17"/>
      <c r="H211" s="24" t="s">
        <v>76</v>
      </c>
      <c r="I211" s="21">
        <v>6042070338</v>
      </c>
      <c r="J211" s="21" t="s">
        <v>77</v>
      </c>
      <c r="K211" s="24" t="s">
        <v>78</v>
      </c>
      <c r="L211" s="45" t="e">
        <f>VLOOKUP(G211,Input!C:Q,12,FALSE)</f>
        <v>#N/A</v>
      </c>
      <c r="M211" s="46" t="e">
        <f>VLOOKUP(G211,Input!C:Q,15,FALSE)</f>
        <v>#N/A</v>
      </c>
      <c r="N211" s="47" t="e">
        <f>VLOOKUP(G211,Input!C:Q,14,FALSE)</f>
        <v>#N/A</v>
      </c>
      <c r="Q211" s="25">
        <v>1</v>
      </c>
      <c r="R211" s="53" t="e">
        <f>VLOOKUP(G211,Input!C:H,5,FALSE)</f>
        <v>#N/A</v>
      </c>
      <c r="T211" s="24">
        <v>1</v>
      </c>
      <c r="U211" s="24" t="str">
        <f t="shared" si="3"/>
        <v>210,210,**,</v>
      </c>
      <c r="AC211" s="24">
        <v>210</v>
      </c>
      <c r="AD211" s="24">
        <v>210</v>
      </c>
    </row>
    <row r="212" spans="1:30" ht="15.75">
      <c r="A212" s="11" t="str">
        <f>IFERROR(VLOOKUP($G:$G,scan!$A:$B,2,0),"**")</f>
        <v>**</v>
      </c>
      <c r="B212" s="11" t="str">
        <f>IFERROR(VLOOKUP($G212,scan!A:C,3,0),"**")</f>
        <v>**</v>
      </c>
      <c r="C212" s="24">
        <v>211</v>
      </c>
      <c r="F212" s="38"/>
      <c r="G212" s="17"/>
      <c r="H212" s="24" t="s">
        <v>76</v>
      </c>
      <c r="I212" s="21">
        <v>6042070338</v>
      </c>
      <c r="J212" s="21" t="s">
        <v>77</v>
      </c>
      <c r="K212" s="24" t="s">
        <v>78</v>
      </c>
      <c r="L212" s="45" t="e">
        <f>VLOOKUP(G212,Input!C:Q,12,FALSE)</f>
        <v>#N/A</v>
      </c>
      <c r="M212" s="46" t="e">
        <f>VLOOKUP(G212,Input!C:Q,15,FALSE)</f>
        <v>#N/A</v>
      </c>
      <c r="N212" s="47" t="e">
        <f>VLOOKUP(G212,Input!C:Q,14,FALSE)</f>
        <v>#N/A</v>
      </c>
      <c r="Q212" s="25">
        <v>1</v>
      </c>
      <c r="R212" s="53" t="e">
        <f>VLOOKUP(G212,Input!C:H,5,FALSE)</f>
        <v>#N/A</v>
      </c>
      <c r="T212" s="24">
        <v>1</v>
      </c>
      <c r="U212" s="24" t="str">
        <f t="shared" si="3"/>
        <v>211,211,**,</v>
      </c>
      <c r="AC212" s="24">
        <v>211</v>
      </c>
      <c r="AD212" s="24">
        <v>211</v>
      </c>
    </row>
    <row r="213" spans="1:30" ht="15.75">
      <c r="A213" s="11" t="str">
        <f>IFERROR(VLOOKUP($G:$G,scan!$A:$B,2,0),"**")</f>
        <v>**</v>
      </c>
      <c r="B213" s="11" t="str">
        <f>IFERROR(VLOOKUP($G213,scan!A:C,3,0),"**")</f>
        <v>**</v>
      </c>
      <c r="C213" s="24">
        <v>212</v>
      </c>
      <c r="F213" s="38"/>
      <c r="G213" s="17"/>
      <c r="H213" s="24" t="s">
        <v>76</v>
      </c>
      <c r="I213" s="21">
        <v>6042070338</v>
      </c>
      <c r="J213" s="21" t="s">
        <v>77</v>
      </c>
      <c r="K213" s="24" t="s">
        <v>78</v>
      </c>
      <c r="L213" s="45" t="e">
        <f>VLOOKUP(G213,Input!C:Q,12,FALSE)</f>
        <v>#N/A</v>
      </c>
      <c r="M213" s="46" t="e">
        <f>VLOOKUP(G213,Input!C:Q,15,FALSE)</f>
        <v>#N/A</v>
      </c>
      <c r="N213" s="47" t="e">
        <f>VLOOKUP(G213,Input!C:Q,14,FALSE)</f>
        <v>#N/A</v>
      </c>
      <c r="Q213" s="25">
        <v>1</v>
      </c>
      <c r="R213" s="53" t="e">
        <f>VLOOKUP(G213,Input!C:H,5,FALSE)</f>
        <v>#N/A</v>
      </c>
      <c r="T213" s="24">
        <v>1</v>
      </c>
      <c r="U213" s="24" t="str">
        <f t="shared" si="3"/>
        <v>212,212,**,</v>
      </c>
      <c r="AC213" s="24">
        <v>212</v>
      </c>
      <c r="AD213" s="24">
        <v>212</v>
      </c>
    </row>
    <row r="214" spans="1:30" ht="15.75">
      <c r="A214" s="11" t="str">
        <f>IFERROR(VLOOKUP($G:$G,scan!$A:$B,2,0),"**")</f>
        <v>**</v>
      </c>
      <c r="B214" s="11" t="str">
        <f>IFERROR(VLOOKUP($G214,scan!A:C,3,0),"**")</f>
        <v>**</v>
      </c>
      <c r="C214" s="24">
        <v>213</v>
      </c>
      <c r="F214" s="38"/>
      <c r="G214" s="17"/>
      <c r="H214" s="24" t="s">
        <v>76</v>
      </c>
      <c r="I214" s="21">
        <v>6042070338</v>
      </c>
      <c r="J214" s="21" t="s">
        <v>77</v>
      </c>
      <c r="K214" s="24" t="s">
        <v>78</v>
      </c>
      <c r="L214" s="45" t="e">
        <f>VLOOKUP(G214,Input!C:Q,12,FALSE)</f>
        <v>#N/A</v>
      </c>
      <c r="M214" s="46" t="e">
        <f>VLOOKUP(G214,Input!C:Q,15,FALSE)</f>
        <v>#N/A</v>
      </c>
      <c r="N214" s="47" t="e">
        <f>VLOOKUP(G214,Input!C:Q,14,FALSE)</f>
        <v>#N/A</v>
      </c>
      <c r="Q214" s="25">
        <v>1</v>
      </c>
      <c r="R214" s="53" t="e">
        <f>VLOOKUP(G214,Input!C:H,5,FALSE)</f>
        <v>#N/A</v>
      </c>
      <c r="T214" s="24">
        <v>1</v>
      </c>
      <c r="U214" s="24" t="str">
        <f t="shared" si="3"/>
        <v>213,213,**,</v>
      </c>
      <c r="AC214" s="24">
        <v>213</v>
      </c>
      <c r="AD214" s="24">
        <v>213</v>
      </c>
    </row>
    <row r="215" spans="1:30" ht="15.75">
      <c r="A215" s="11" t="str">
        <f>IFERROR(VLOOKUP($G:$G,scan!$A:$B,2,0),"**")</f>
        <v>**</v>
      </c>
      <c r="B215" s="11" t="str">
        <f>IFERROR(VLOOKUP($G215,scan!A:C,3,0),"**")</f>
        <v>**</v>
      </c>
      <c r="C215" s="24">
        <v>214</v>
      </c>
      <c r="F215" s="38"/>
      <c r="G215" s="17"/>
      <c r="H215" s="24" t="s">
        <v>76</v>
      </c>
      <c r="I215" s="21">
        <v>6042070338</v>
      </c>
      <c r="J215" s="21" t="s">
        <v>77</v>
      </c>
      <c r="K215" s="24" t="s">
        <v>78</v>
      </c>
      <c r="L215" s="45" t="e">
        <f>VLOOKUP(G215,Input!C:Q,12,FALSE)</f>
        <v>#N/A</v>
      </c>
      <c r="M215" s="46" t="e">
        <f>VLOOKUP(G215,Input!C:Q,15,FALSE)</f>
        <v>#N/A</v>
      </c>
      <c r="N215" s="47" t="e">
        <f>VLOOKUP(G215,Input!C:Q,14,FALSE)</f>
        <v>#N/A</v>
      </c>
      <c r="Q215" s="25">
        <v>1</v>
      </c>
      <c r="R215" s="53" t="e">
        <f>VLOOKUP(G215,Input!C:H,5,FALSE)</f>
        <v>#N/A</v>
      </c>
      <c r="T215" s="24">
        <v>1</v>
      </c>
      <c r="U215" s="24" t="str">
        <f t="shared" si="3"/>
        <v>214,214,**,</v>
      </c>
      <c r="AC215" s="24">
        <v>214</v>
      </c>
      <c r="AD215" s="24">
        <v>214</v>
      </c>
    </row>
    <row r="216" spans="1:30" ht="15.75">
      <c r="A216" s="11" t="str">
        <f>IFERROR(VLOOKUP($G:$G,scan!$A:$B,2,0),"**")</f>
        <v>**</v>
      </c>
      <c r="B216" s="11" t="str">
        <f>IFERROR(VLOOKUP($G216,scan!A:C,3,0),"**")</f>
        <v>**</v>
      </c>
      <c r="C216" s="24">
        <v>215</v>
      </c>
      <c r="F216" s="38"/>
      <c r="G216" s="17"/>
      <c r="H216" s="24" t="s">
        <v>76</v>
      </c>
      <c r="I216" s="21">
        <v>6042070338</v>
      </c>
      <c r="J216" s="21" t="s">
        <v>77</v>
      </c>
      <c r="K216" s="24" t="s">
        <v>78</v>
      </c>
      <c r="L216" s="45" t="e">
        <f>VLOOKUP(G216,Input!C:Q,12,FALSE)</f>
        <v>#N/A</v>
      </c>
      <c r="M216" s="46" t="e">
        <f>VLOOKUP(G216,Input!C:Q,15,FALSE)</f>
        <v>#N/A</v>
      </c>
      <c r="N216" s="47" t="e">
        <f>VLOOKUP(G216,Input!C:Q,14,FALSE)</f>
        <v>#N/A</v>
      </c>
      <c r="Q216" s="25">
        <v>1</v>
      </c>
      <c r="R216" s="53" t="e">
        <f>VLOOKUP(G216,Input!C:H,5,FALSE)</f>
        <v>#N/A</v>
      </c>
      <c r="T216" s="24">
        <v>1</v>
      </c>
      <c r="U216" s="24" t="str">
        <f t="shared" si="3"/>
        <v>215,215,**,</v>
      </c>
      <c r="AC216" s="24">
        <v>215</v>
      </c>
      <c r="AD216" s="24">
        <v>215</v>
      </c>
    </row>
    <row r="217" spans="1:30" ht="15.75">
      <c r="A217" s="11" t="str">
        <f>IFERROR(VLOOKUP($G:$G,scan!$A:$B,2,0),"**")</f>
        <v>**</v>
      </c>
      <c r="B217" s="11" t="str">
        <f>IFERROR(VLOOKUP($G217,scan!A:C,3,0),"**")</f>
        <v>**</v>
      </c>
      <c r="C217" s="24">
        <v>216</v>
      </c>
      <c r="F217" s="38"/>
      <c r="G217" s="17"/>
      <c r="H217" s="24" t="s">
        <v>76</v>
      </c>
      <c r="I217" s="21">
        <v>6042070338</v>
      </c>
      <c r="J217" s="21" t="s">
        <v>77</v>
      </c>
      <c r="K217" s="24" t="s">
        <v>78</v>
      </c>
      <c r="L217" s="45" t="e">
        <f>VLOOKUP(G217,Input!C:Q,12,FALSE)</f>
        <v>#N/A</v>
      </c>
      <c r="M217" s="46" t="e">
        <f>VLOOKUP(G217,Input!C:Q,15,FALSE)</f>
        <v>#N/A</v>
      </c>
      <c r="N217" s="47" t="e">
        <f>VLOOKUP(G217,Input!C:Q,14,FALSE)</f>
        <v>#N/A</v>
      </c>
      <c r="Q217" s="25">
        <v>1</v>
      </c>
      <c r="R217" s="53" t="e">
        <f>VLOOKUP(G217,Input!C:H,5,FALSE)</f>
        <v>#N/A</v>
      </c>
      <c r="T217" s="24">
        <v>1</v>
      </c>
      <c r="U217" s="24" t="str">
        <f t="shared" si="3"/>
        <v>216,216,**,</v>
      </c>
      <c r="AC217" s="24">
        <v>216</v>
      </c>
      <c r="AD217" s="24">
        <v>216</v>
      </c>
    </row>
    <row r="218" spans="1:30" ht="15.75">
      <c r="A218" s="11" t="str">
        <f>IFERROR(VLOOKUP($G:$G,scan!$A:$B,2,0),"**")</f>
        <v>**</v>
      </c>
      <c r="B218" s="11" t="str">
        <f>IFERROR(VLOOKUP($G218,scan!A:C,3,0),"**")</f>
        <v>**</v>
      </c>
      <c r="C218" s="24">
        <v>217</v>
      </c>
      <c r="F218" s="38"/>
      <c r="G218" s="17"/>
      <c r="H218" s="24" t="s">
        <v>76</v>
      </c>
      <c r="I218" s="21">
        <v>6042070338</v>
      </c>
      <c r="J218" s="21" t="s">
        <v>77</v>
      </c>
      <c r="K218" s="24" t="s">
        <v>78</v>
      </c>
      <c r="L218" s="45" t="e">
        <f>VLOOKUP(G218,Input!C:Q,12,FALSE)</f>
        <v>#N/A</v>
      </c>
      <c r="M218" s="46" t="e">
        <f>VLOOKUP(G218,Input!C:Q,15,FALSE)</f>
        <v>#N/A</v>
      </c>
      <c r="N218" s="47" t="e">
        <f>VLOOKUP(G218,Input!C:Q,14,FALSE)</f>
        <v>#N/A</v>
      </c>
      <c r="Q218" s="25">
        <v>1</v>
      </c>
      <c r="R218" s="53" t="e">
        <f>VLOOKUP(G218,Input!C:H,5,FALSE)</f>
        <v>#N/A</v>
      </c>
      <c r="T218" s="24">
        <v>1</v>
      </c>
      <c r="U218" s="24" t="str">
        <f t="shared" si="3"/>
        <v>217,217,**,</v>
      </c>
      <c r="AC218" s="24">
        <v>217</v>
      </c>
      <c r="AD218" s="24">
        <v>217</v>
      </c>
    </row>
    <row r="219" spans="1:30" ht="15.75">
      <c r="A219" s="11" t="str">
        <f>IFERROR(VLOOKUP($G:$G,scan!$A:$B,2,0),"**")</f>
        <v>**</v>
      </c>
      <c r="B219" s="11" t="str">
        <f>IFERROR(VLOOKUP($G219,scan!A:C,3,0),"**")</f>
        <v>**</v>
      </c>
      <c r="C219" s="24">
        <v>218</v>
      </c>
      <c r="F219" s="38"/>
      <c r="G219" s="17"/>
      <c r="H219" s="24" t="s">
        <v>76</v>
      </c>
      <c r="I219" s="21">
        <v>6042070338</v>
      </c>
      <c r="J219" s="21" t="s">
        <v>77</v>
      </c>
      <c r="K219" s="24" t="s">
        <v>78</v>
      </c>
      <c r="L219" s="45" t="e">
        <f>VLOOKUP(G219,Input!C:Q,12,FALSE)</f>
        <v>#N/A</v>
      </c>
      <c r="M219" s="46" t="e">
        <f>VLOOKUP(G219,Input!C:Q,15,FALSE)</f>
        <v>#N/A</v>
      </c>
      <c r="N219" s="47" t="e">
        <f>VLOOKUP(G219,Input!C:Q,14,FALSE)</f>
        <v>#N/A</v>
      </c>
      <c r="Q219" s="25">
        <v>1</v>
      </c>
      <c r="R219" s="53" t="e">
        <f>VLOOKUP(G219,Input!C:H,5,FALSE)</f>
        <v>#N/A</v>
      </c>
      <c r="T219" s="24">
        <v>1</v>
      </c>
      <c r="U219" s="24" t="str">
        <f t="shared" si="3"/>
        <v>218,218,**,</v>
      </c>
      <c r="AC219" s="24">
        <v>218</v>
      </c>
      <c r="AD219" s="24">
        <v>218</v>
      </c>
    </row>
    <row r="220" spans="1:30" ht="15.75">
      <c r="A220" s="11" t="str">
        <f>IFERROR(VLOOKUP($G:$G,scan!$A:$B,2,0),"**")</f>
        <v>**</v>
      </c>
      <c r="B220" s="11" t="str">
        <f>IFERROR(VLOOKUP($G220,scan!A:C,3,0),"**")</f>
        <v>**</v>
      </c>
      <c r="C220" s="24">
        <v>219</v>
      </c>
      <c r="F220" s="38"/>
      <c r="G220" s="17"/>
      <c r="H220" s="24" t="s">
        <v>76</v>
      </c>
      <c r="I220" s="21">
        <v>6042070338</v>
      </c>
      <c r="J220" s="21" t="s">
        <v>77</v>
      </c>
      <c r="K220" s="24" t="s">
        <v>78</v>
      </c>
      <c r="L220" s="45" t="e">
        <f>VLOOKUP(G220,Input!C:Q,12,FALSE)</f>
        <v>#N/A</v>
      </c>
      <c r="M220" s="46" t="e">
        <f>VLOOKUP(G220,Input!C:Q,15,FALSE)</f>
        <v>#N/A</v>
      </c>
      <c r="N220" s="47" t="e">
        <f>VLOOKUP(G220,Input!C:Q,14,FALSE)</f>
        <v>#N/A</v>
      </c>
      <c r="Q220" s="25">
        <v>1</v>
      </c>
      <c r="R220" s="53" t="e">
        <f>VLOOKUP(G220,Input!C:H,5,FALSE)</f>
        <v>#N/A</v>
      </c>
      <c r="T220" s="24">
        <v>1</v>
      </c>
      <c r="U220" s="24" t="str">
        <f t="shared" si="3"/>
        <v>219,219,**,</v>
      </c>
      <c r="AC220" s="24">
        <v>219</v>
      </c>
      <c r="AD220" s="24">
        <v>219</v>
      </c>
    </row>
    <row r="221" spans="1:30" ht="15.75">
      <c r="A221" s="11" t="str">
        <f>IFERROR(VLOOKUP($G:$G,scan!$A:$B,2,0),"**")</f>
        <v>**</v>
      </c>
      <c r="B221" s="11" t="str">
        <f>IFERROR(VLOOKUP($G221,scan!A:C,3,0),"**")</f>
        <v>**</v>
      </c>
      <c r="C221" s="24">
        <v>220</v>
      </c>
      <c r="F221" s="38"/>
      <c r="G221" s="17"/>
      <c r="H221" s="24" t="s">
        <v>76</v>
      </c>
      <c r="I221" s="21">
        <v>6042070338</v>
      </c>
      <c r="J221" s="21" t="s">
        <v>77</v>
      </c>
      <c r="K221" s="24" t="s">
        <v>78</v>
      </c>
      <c r="L221" s="45" t="e">
        <f>VLOOKUP(G221,Input!C:Q,12,FALSE)</f>
        <v>#N/A</v>
      </c>
      <c r="M221" s="46" t="e">
        <f>VLOOKUP(G221,Input!C:Q,15,FALSE)</f>
        <v>#N/A</v>
      </c>
      <c r="N221" s="47" t="e">
        <f>VLOOKUP(G221,Input!C:Q,14,FALSE)</f>
        <v>#N/A</v>
      </c>
      <c r="Q221" s="25">
        <v>1</v>
      </c>
      <c r="R221" s="53" t="e">
        <f>VLOOKUP(G221,Input!C:H,5,FALSE)</f>
        <v>#N/A</v>
      </c>
      <c r="T221" s="24">
        <v>1</v>
      </c>
      <c r="U221" s="24" t="str">
        <f t="shared" si="3"/>
        <v>220,220,**,</v>
      </c>
      <c r="AC221" s="24">
        <v>220</v>
      </c>
      <c r="AD221" s="24">
        <v>220</v>
      </c>
    </row>
    <row r="222" spans="1:30" ht="15.75">
      <c r="A222" s="11" t="str">
        <f>IFERROR(VLOOKUP($G:$G,scan!$A:$B,2,0),"**")</f>
        <v>**</v>
      </c>
      <c r="B222" s="11" t="str">
        <f>IFERROR(VLOOKUP($G222,scan!A:C,3,0),"**")</f>
        <v>**</v>
      </c>
      <c r="C222" s="24">
        <v>221</v>
      </c>
      <c r="F222" s="38"/>
      <c r="G222" s="17"/>
      <c r="H222" s="24" t="s">
        <v>76</v>
      </c>
      <c r="I222" s="21">
        <v>6042070338</v>
      </c>
      <c r="J222" s="21" t="s">
        <v>77</v>
      </c>
      <c r="K222" s="24" t="s">
        <v>78</v>
      </c>
      <c r="L222" s="45" t="e">
        <f>VLOOKUP(G222,Input!C:Q,12,FALSE)</f>
        <v>#N/A</v>
      </c>
      <c r="M222" s="46" t="e">
        <f>VLOOKUP(G222,Input!C:Q,15,FALSE)</f>
        <v>#N/A</v>
      </c>
      <c r="N222" s="47" t="e">
        <f>VLOOKUP(G222,Input!C:Q,14,FALSE)</f>
        <v>#N/A</v>
      </c>
      <c r="Q222" s="25">
        <v>1</v>
      </c>
      <c r="R222" s="53" t="e">
        <f>VLOOKUP(G222,Input!C:H,5,FALSE)</f>
        <v>#N/A</v>
      </c>
      <c r="T222" s="24">
        <v>1</v>
      </c>
      <c r="U222" s="24" t="str">
        <f t="shared" si="3"/>
        <v>221,221,**,</v>
      </c>
      <c r="AC222" s="24">
        <v>221</v>
      </c>
      <c r="AD222" s="24">
        <v>221</v>
      </c>
    </row>
    <row r="223" spans="1:30" ht="15.75">
      <c r="A223" s="11" t="str">
        <f>IFERROR(VLOOKUP($G:$G,scan!$A:$B,2,0),"**")</f>
        <v>**</v>
      </c>
      <c r="B223" s="11" t="str">
        <f>IFERROR(VLOOKUP($G223,scan!A:C,3,0),"**")</f>
        <v>**</v>
      </c>
      <c r="C223" s="24">
        <v>222</v>
      </c>
      <c r="F223" s="38"/>
      <c r="G223" s="17"/>
      <c r="H223" s="24" t="s">
        <v>76</v>
      </c>
      <c r="I223" s="21">
        <v>6042070338</v>
      </c>
      <c r="J223" s="21" t="s">
        <v>77</v>
      </c>
      <c r="K223" s="24" t="s">
        <v>78</v>
      </c>
      <c r="L223" s="45" t="e">
        <f>VLOOKUP(G223,Input!C:Q,12,FALSE)</f>
        <v>#N/A</v>
      </c>
      <c r="M223" s="46" t="e">
        <f>VLOOKUP(G223,Input!C:Q,15,FALSE)</f>
        <v>#N/A</v>
      </c>
      <c r="N223" s="47" t="e">
        <f>VLOOKUP(G223,Input!C:Q,14,FALSE)</f>
        <v>#N/A</v>
      </c>
      <c r="Q223" s="25">
        <v>1</v>
      </c>
      <c r="R223" s="53" t="e">
        <f>VLOOKUP(G223,Input!C:H,5,FALSE)</f>
        <v>#N/A</v>
      </c>
      <c r="T223" s="24">
        <v>1</v>
      </c>
      <c r="U223" s="24" t="str">
        <f t="shared" si="3"/>
        <v>222,222,**,</v>
      </c>
      <c r="AC223" s="24">
        <v>222</v>
      </c>
      <c r="AD223" s="24">
        <v>222</v>
      </c>
    </row>
    <row r="224" spans="1:30" ht="15.75">
      <c r="A224" s="11" t="str">
        <f>IFERROR(VLOOKUP($G:$G,scan!$A:$B,2,0),"**")</f>
        <v>**</v>
      </c>
      <c r="B224" s="11" t="str">
        <f>IFERROR(VLOOKUP($G224,scan!A:C,3,0),"**")</f>
        <v>**</v>
      </c>
      <c r="C224" s="24">
        <v>223</v>
      </c>
      <c r="F224" s="38"/>
      <c r="G224" s="17"/>
      <c r="H224" s="24" t="s">
        <v>76</v>
      </c>
      <c r="I224" s="21">
        <v>6042070338</v>
      </c>
      <c r="J224" s="21" t="s">
        <v>77</v>
      </c>
      <c r="K224" s="24" t="s">
        <v>78</v>
      </c>
      <c r="L224" s="45" t="e">
        <f>VLOOKUP(G224,Input!C:Q,12,FALSE)</f>
        <v>#N/A</v>
      </c>
      <c r="M224" s="46" t="e">
        <f>VLOOKUP(G224,Input!C:Q,15,FALSE)</f>
        <v>#N/A</v>
      </c>
      <c r="N224" s="47" t="e">
        <f>VLOOKUP(G224,Input!C:Q,14,FALSE)</f>
        <v>#N/A</v>
      </c>
      <c r="Q224" s="25">
        <v>1</v>
      </c>
      <c r="R224" s="53" t="e">
        <f>VLOOKUP(G224,Input!C:H,5,FALSE)</f>
        <v>#N/A</v>
      </c>
      <c r="T224" s="24">
        <v>1</v>
      </c>
      <c r="U224" s="24" t="str">
        <f t="shared" si="3"/>
        <v>223,223,**,</v>
      </c>
      <c r="AC224" s="24">
        <v>223</v>
      </c>
      <c r="AD224" s="24">
        <v>223</v>
      </c>
    </row>
    <row r="225" spans="1:30" ht="15.75">
      <c r="A225" s="11" t="str">
        <f>IFERROR(VLOOKUP($G:$G,scan!$A:$B,2,0),"**")</f>
        <v>**</v>
      </c>
      <c r="B225" s="11" t="str">
        <f>IFERROR(VLOOKUP($G225,scan!A:C,3,0),"**")</f>
        <v>**</v>
      </c>
      <c r="C225" s="24">
        <v>224</v>
      </c>
      <c r="F225" s="38"/>
      <c r="G225" s="17"/>
      <c r="H225" s="24" t="s">
        <v>76</v>
      </c>
      <c r="I225" s="21">
        <v>6042070338</v>
      </c>
      <c r="J225" s="21" t="s">
        <v>77</v>
      </c>
      <c r="K225" s="24" t="s">
        <v>78</v>
      </c>
      <c r="L225" s="45" t="e">
        <f>VLOOKUP(G225,Input!C:Q,12,FALSE)</f>
        <v>#N/A</v>
      </c>
      <c r="M225" s="46" t="e">
        <f>VLOOKUP(G225,Input!C:Q,15,FALSE)</f>
        <v>#N/A</v>
      </c>
      <c r="N225" s="47" t="e">
        <f>VLOOKUP(G225,Input!C:Q,14,FALSE)</f>
        <v>#N/A</v>
      </c>
      <c r="Q225" s="25">
        <v>1</v>
      </c>
      <c r="R225" s="53" t="e">
        <f>VLOOKUP(G225,Input!C:H,5,FALSE)</f>
        <v>#N/A</v>
      </c>
      <c r="T225" s="24">
        <v>1</v>
      </c>
      <c r="U225" s="24" t="str">
        <f t="shared" si="3"/>
        <v>224,224,**,</v>
      </c>
      <c r="AC225" s="24">
        <v>224</v>
      </c>
      <c r="AD225" s="24">
        <v>224</v>
      </c>
    </row>
    <row r="226" spans="1:30" ht="15.75">
      <c r="A226" s="11" t="str">
        <f>IFERROR(VLOOKUP($G:$G,scan!$A:$B,2,0),"**")</f>
        <v>**</v>
      </c>
      <c r="B226" s="11" t="str">
        <f>IFERROR(VLOOKUP($G226,scan!A:C,3,0),"**")</f>
        <v>**</v>
      </c>
      <c r="C226" s="24">
        <v>225</v>
      </c>
      <c r="F226" s="38"/>
      <c r="G226" s="17"/>
      <c r="H226" s="24" t="s">
        <v>76</v>
      </c>
      <c r="I226" s="21">
        <v>6042070338</v>
      </c>
      <c r="J226" s="21" t="s">
        <v>77</v>
      </c>
      <c r="K226" s="24" t="s">
        <v>78</v>
      </c>
      <c r="L226" s="45" t="e">
        <f>VLOOKUP(G226,Input!C:Q,12,FALSE)</f>
        <v>#N/A</v>
      </c>
      <c r="M226" s="46" t="e">
        <f>VLOOKUP(G226,Input!C:Q,15,FALSE)</f>
        <v>#N/A</v>
      </c>
      <c r="N226" s="47" t="e">
        <f>VLOOKUP(G226,Input!C:Q,14,FALSE)</f>
        <v>#N/A</v>
      </c>
      <c r="Q226" s="25">
        <v>1</v>
      </c>
      <c r="R226" s="53" t="e">
        <f>VLOOKUP(G226,Input!C:H,5,FALSE)</f>
        <v>#N/A</v>
      </c>
      <c r="T226" s="24">
        <v>1</v>
      </c>
      <c r="U226" s="24" t="str">
        <f t="shared" si="3"/>
        <v>225,225,**,</v>
      </c>
      <c r="AC226" s="24">
        <v>225</v>
      </c>
      <c r="AD226" s="24">
        <v>225</v>
      </c>
    </row>
    <row r="227" spans="1:30" ht="15.75">
      <c r="A227" s="11" t="str">
        <f>IFERROR(VLOOKUP($G:$G,scan!$A:$B,2,0),"**")</f>
        <v>**</v>
      </c>
      <c r="B227" s="11" t="str">
        <f>IFERROR(VLOOKUP($G227,scan!A:C,3,0),"**")</f>
        <v>**</v>
      </c>
      <c r="C227" s="24">
        <v>226</v>
      </c>
      <c r="F227" s="38"/>
      <c r="G227" s="17"/>
      <c r="H227" s="24" t="s">
        <v>76</v>
      </c>
      <c r="I227" s="21">
        <v>6042070338</v>
      </c>
      <c r="J227" s="21" t="s">
        <v>77</v>
      </c>
      <c r="K227" s="24" t="s">
        <v>78</v>
      </c>
      <c r="L227" s="45" t="e">
        <f>VLOOKUP(G227,Input!C:Q,12,FALSE)</f>
        <v>#N/A</v>
      </c>
      <c r="M227" s="46" t="e">
        <f>VLOOKUP(G227,Input!C:Q,15,FALSE)</f>
        <v>#N/A</v>
      </c>
      <c r="N227" s="47" t="e">
        <f>VLOOKUP(G227,Input!C:Q,14,FALSE)</f>
        <v>#N/A</v>
      </c>
      <c r="Q227" s="25">
        <v>1</v>
      </c>
      <c r="R227" s="53" t="e">
        <f>VLOOKUP(G227,Input!C:H,5,FALSE)</f>
        <v>#N/A</v>
      </c>
      <c r="T227" s="24">
        <v>1</v>
      </c>
      <c r="U227" s="24" t="str">
        <f t="shared" si="3"/>
        <v>226,226,**,</v>
      </c>
      <c r="AC227" s="24">
        <v>226</v>
      </c>
      <c r="AD227" s="24">
        <v>226</v>
      </c>
    </row>
    <row r="228" spans="1:30" ht="15.75">
      <c r="A228" s="11" t="str">
        <f>IFERROR(VLOOKUP($G:$G,scan!$A:$B,2,0),"**")</f>
        <v>**</v>
      </c>
      <c r="B228" s="11" t="str">
        <f>IFERROR(VLOOKUP($G228,scan!A:C,3,0),"**")</f>
        <v>**</v>
      </c>
      <c r="C228" s="24">
        <v>227</v>
      </c>
      <c r="F228" s="38"/>
      <c r="G228" s="17"/>
      <c r="H228" s="24" t="s">
        <v>76</v>
      </c>
      <c r="I228" s="21">
        <v>6042070338</v>
      </c>
      <c r="J228" s="21" t="s">
        <v>77</v>
      </c>
      <c r="K228" s="24" t="s">
        <v>78</v>
      </c>
      <c r="L228" s="45" t="e">
        <f>VLOOKUP(G228,Input!C:Q,12,FALSE)</f>
        <v>#N/A</v>
      </c>
      <c r="M228" s="46" t="e">
        <f>VLOOKUP(G228,Input!C:Q,15,FALSE)</f>
        <v>#N/A</v>
      </c>
      <c r="N228" s="47" t="e">
        <f>VLOOKUP(G228,Input!C:Q,14,FALSE)</f>
        <v>#N/A</v>
      </c>
      <c r="Q228" s="25">
        <v>1</v>
      </c>
      <c r="R228" s="53" t="e">
        <f>VLOOKUP(G228,Input!C:H,5,FALSE)</f>
        <v>#N/A</v>
      </c>
      <c r="T228" s="24">
        <v>1</v>
      </c>
      <c r="U228" s="24" t="str">
        <f t="shared" si="3"/>
        <v>227,227,**,</v>
      </c>
      <c r="AC228" s="24">
        <v>227</v>
      </c>
      <c r="AD228" s="24">
        <v>227</v>
      </c>
    </row>
    <row r="229" spans="1:30" ht="15.75">
      <c r="A229" s="11" t="str">
        <f>IFERROR(VLOOKUP($G:$G,scan!$A:$B,2,0),"**")</f>
        <v>**</v>
      </c>
      <c r="B229" s="11" t="str">
        <f>IFERROR(VLOOKUP($G229,scan!A:C,3,0),"**")</f>
        <v>**</v>
      </c>
      <c r="C229" s="24">
        <v>228</v>
      </c>
      <c r="F229" s="38"/>
      <c r="G229" s="17"/>
      <c r="H229" s="24" t="s">
        <v>76</v>
      </c>
      <c r="I229" s="21">
        <v>6042070338</v>
      </c>
      <c r="J229" s="21" t="s">
        <v>77</v>
      </c>
      <c r="K229" s="24" t="s">
        <v>78</v>
      </c>
      <c r="L229" s="45" t="e">
        <f>VLOOKUP(G229,Input!C:Q,12,FALSE)</f>
        <v>#N/A</v>
      </c>
      <c r="M229" s="46" t="e">
        <f>VLOOKUP(G229,Input!C:Q,15,FALSE)</f>
        <v>#N/A</v>
      </c>
      <c r="N229" s="47" t="e">
        <f>VLOOKUP(G229,Input!C:Q,14,FALSE)</f>
        <v>#N/A</v>
      </c>
      <c r="Q229" s="25">
        <v>1</v>
      </c>
      <c r="R229" s="53" t="e">
        <f>VLOOKUP(G229,Input!C:H,5,FALSE)</f>
        <v>#N/A</v>
      </c>
      <c r="T229" s="24">
        <v>1</v>
      </c>
      <c r="U229" s="24" t="str">
        <f t="shared" si="3"/>
        <v>228,228,**,</v>
      </c>
      <c r="AC229" s="24">
        <v>228</v>
      </c>
      <c r="AD229" s="24">
        <v>228</v>
      </c>
    </row>
    <row r="230" spans="1:30" ht="15.75">
      <c r="A230" s="11" t="str">
        <f>IFERROR(VLOOKUP($G:$G,scan!$A:$B,2,0),"**")</f>
        <v>**</v>
      </c>
      <c r="B230" s="11" t="str">
        <f>IFERROR(VLOOKUP($G230,scan!A:C,3,0),"**")</f>
        <v>**</v>
      </c>
      <c r="C230" s="24">
        <v>229</v>
      </c>
      <c r="F230" s="38"/>
      <c r="G230" s="17"/>
      <c r="H230" s="24" t="s">
        <v>76</v>
      </c>
      <c r="I230" s="21">
        <v>6042070338</v>
      </c>
      <c r="J230" s="21" t="s">
        <v>77</v>
      </c>
      <c r="K230" s="24" t="s">
        <v>78</v>
      </c>
      <c r="L230" s="45" t="e">
        <f>VLOOKUP(G230,Input!C:Q,12,FALSE)</f>
        <v>#N/A</v>
      </c>
      <c r="M230" s="46" t="e">
        <f>VLOOKUP(G230,Input!C:Q,15,FALSE)</f>
        <v>#N/A</v>
      </c>
      <c r="N230" s="47" t="e">
        <f>VLOOKUP(G230,Input!C:Q,14,FALSE)</f>
        <v>#N/A</v>
      </c>
      <c r="Q230" s="25">
        <v>1</v>
      </c>
      <c r="R230" s="53" t="e">
        <f>VLOOKUP(G230,Input!C:H,5,FALSE)</f>
        <v>#N/A</v>
      </c>
      <c r="T230" s="24">
        <v>1</v>
      </c>
      <c r="U230" s="24" t="str">
        <f t="shared" si="3"/>
        <v>229,229,**,</v>
      </c>
      <c r="AC230" s="24">
        <v>229</v>
      </c>
      <c r="AD230" s="24">
        <v>229</v>
      </c>
    </row>
    <row r="231" spans="1:30" ht="15.75">
      <c r="A231" s="11" t="str">
        <f>IFERROR(VLOOKUP($G:$G,scan!$A:$B,2,0),"**")</f>
        <v>**</v>
      </c>
      <c r="B231" s="11" t="str">
        <f>IFERROR(VLOOKUP($G231,scan!A:C,3,0),"**")</f>
        <v>**</v>
      </c>
      <c r="C231" s="24">
        <v>230</v>
      </c>
      <c r="F231" s="38"/>
      <c r="G231" s="17"/>
      <c r="H231" s="24" t="s">
        <v>76</v>
      </c>
      <c r="I231" s="21">
        <v>6042070338</v>
      </c>
      <c r="J231" s="21" t="s">
        <v>77</v>
      </c>
      <c r="K231" s="24" t="s">
        <v>78</v>
      </c>
      <c r="L231" s="45" t="e">
        <f>VLOOKUP(G231,Input!C:Q,12,FALSE)</f>
        <v>#N/A</v>
      </c>
      <c r="M231" s="46" t="e">
        <f>VLOOKUP(G231,Input!C:Q,15,FALSE)</f>
        <v>#N/A</v>
      </c>
      <c r="N231" s="47" t="e">
        <f>VLOOKUP(G231,Input!C:Q,14,FALSE)</f>
        <v>#N/A</v>
      </c>
      <c r="Q231" s="25">
        <v>1</v>
      </c>
      <c r="R231" s="53" t="e">
        <f>VLOOKUP(G231,Input!C:H,5,FALSE)</f>
        <v>#N/A</v>
      </c>
      <c r="T231" s="24">
        <v>1</v>
      </c>
      <c r="U231" s="24" t="str">
        <f t="shared" si="3"/>
        <v>230,230,**,</v>
      </c>
      <c r="AC231" s="24">
        <v>230</v>
      </c>
      <c r="AD231" s="24">
        <v>230</v>
      </c>
    </row>
    <row r="232" spans="1:30" ht="15.75">
      <c r="A232" s="11" t="str">
        <f>IFERROR(VLOOKUP($G:$G,scan!$A:$B,2,0),"**")</f>
        <v>**</v>
      </c>
      <c r="B232" s="11" t="str">
        <f>IFERROR(VLOOKUP($G232,scan!A:C,3,0),"**")</f>
        <v>**</v>
      </c>
      <c r="C232" s="24">
        <v>231</v>
      </c>
      <c r="F232" s="38"/>
      <c r="G232" s="17"/>
      <c r="H232" s="24" t="s">
        <v>76</v>
      </c>
      <c r="I232" s="21">
        <v>6042070338</v>
      </c>
      <c r="J232" s="21" t="s">
        <v>77</v>
      </c>
      <c r="K232" s="24" t="s">
        <v>78</v>
      </c>
      <c r="L232" s="45" t="e">
        <f>VLOOKUP(G232,Input!C:Q,12,FALSE)</f>
        <v>#N/A</v>
      </c>
      <c r="M232" s="46" t="e">
        <f>VLOOKUP(G232,Input!C:Q,15,FALSE)</f>
        <v>#N/A</v>
      </c>
      <c r="N232" s="47" t="e">
        <f>VLOOKUP(G232,Input!C:Q,14,FALSE)</f>
        <v>#N/A</v>
      </c>
      <c r="Q232" s="25">
        <v>1</v>
      </c>
      <c r="R232" s="53" t="e">
        <f>VLOOKUP(G232,Input!C:H,5,FALSE)</f>
        <v>#N/A</v>
      </c>
      <c r="T232" s="24">
        <v>1</v>
      </c>
      <c r="U232" s="24" t="str">
        <f t="shared" si="3"/>
        <v>231,231,**,</v>
      </c>
      <c r="AC232" s="24">
        <v>231</v>
      </c>
      <c r="AD232" s="24">
        <v>231</v>
      </c>
    </row>
    <row r="233" spans="1:30" ht="15.75">
      <c r="A233" s="11" t="str">
        <f>IFERROR(VLOOKUP($G:$G,scan!$A:$B,2,0),"**")</f>
        <v>**</v>
      </c>
      <c r="B233" s="11" t="str">
        <f>IFERROR(VLOOKUP($G233,scan!A:C,3,0),"**")</f>
        <v>**</v>
      </c>
      <c r="C233" s="24">
        <v>232</v>
      </c>
      <c r="F233" s="38"/>
      <c r="G233" s="17"/>
      <c r="H233" s="24" t="s">
        <v>76</v>
      </c>
      <c r="I233" s="21">
        <v>6042070338</v>
      </c>
      <c r="J233" s="21" t="s">
        <v>77</v>
      </c>
      <c r="K233" s="24" t="s">
        <v>78</v>
      </c>
      <c r="L233" s="45" t="e">
        <f>VLOOKUP(G233,Input!C:Q,12,FALSE)</f>
        <v>#N/A</v>
      </c>
      <c r="M233" s="46" t="e">
        <f>VLOOKUP(G233,Input!C:Q,15,FALSE)</f>
        <v>#N/A</v>
      </c>
      <c r="N233" s="47" t="e">
        <f>VLOOKUP(G233,Input!C:Q,14,FALSE)</f>
        <v>#N/A</v>
      </c>
      <c r="Q233" s="25">
        <v>1</v>
      </c>
      <c r="R233" s="53" t="e">
        <f>VLOOKUP(G233,Input!C:H,5,FALSE)</f>
        <v>#N/A</v>
      </c>
      <c r="T233" s="24">
        <v>1</v>
      </c>
      <c r="U233" s="24" t="str">
        <f t="shared" si="3"/>
        <v>232,232,**,</v>
      </c>
      <c r="AC233" s="24">
        <v>232</v>
      </c>
      <c r="AD233" s="24">
        <v>232</v>
      </c>
    </row>
    <row r="234" spans="1:30" ht="15.75">
      <c r="A234" s="11" t="str">
        <f>IFERROR(VLOOKUP($G:$G,scan!$A:$B,2,0),"**")</f>
        <v>**</v>
      </c>
      <c r="B234" s="11" t="str">
        <f>IFERROR(VLOOKUP($G234,scan!A:C,3,0),"**")</f>
        <v>**</v>
      </c>
      <c r="C234" s="24">
        <v>233</v>
      </c>
      <c r="F234" s="38"/>
      <c r="G234" s="17"/>
      <c r="H234" s="24" t="s">
        <v>76</v>
      </c>
      <c r="I234" s="21">
        <v>6042070338</v>
      </c>
      <c r="J234" s="21" t="s">
        <v>77</v>
      </c>
      <c r="K234" s="24" t="s">
        <v>78</v>
      </c>
      <c r="L234" s="45" t="e">
        <f>VLOOKUP(G234,Input!C:Q,12,FALSE)</f>
        <v>#N/A</v>
      </c>
      <c r="M234" s="46" t="e">
        <f>VLOOKUP(G234,Input!C:Q,15,FALSE)</f>
        <v>#N/A</v>
      </c>
      <c r="N234" s="47" t="e">
        <f>VLOOKUP(G234,Input!C:Q,14,FALSE)</f>
        <v>#N/A</v>
      </c>
      <c r="Q234" s="25">
        <v>1</v>
      </c>
      <c r="R234" s="53" t="e">
        <f>VLOOKUP(G234,Input!C:H,5,FALSE)</f>
        <v>#N/A</v>
      </c>
      <c r="T234" s="24">
        <v>1</v>
      </c>
      <c r="U234" s="24" t="str">
        <f t="shared" si="3"/>
        <v>233,233,**,</v>
      </c>
      <c r="AC234" s="24">
        <v>233</v>
      </c>
      <c r="AD234" s="24">
        <v>233</v>
      </c>
    </row>
    <row r="235" spans="1:30" ht="15.75">
      <c r="A235" s="11" t="str">
        <f>IFERROR(VLOOKUP($G:$G,scan!$A:$B,2,0),"**")</f>
        <v>**</v>
      </c>
      <c r="B235" s="11" t="str">
        <f>IFERROR(VLOOKUP($G235,scan!A:C,3,0),"**")</f>
        <v>**</v>
      </c>
      <c r="C235" s="24">
        <v>234</v>
      </c>
      <c r="F235" s="38"/>
      <c r="G235" s="17"/>
      <c r="H235" s="24" t="s">
        <v>76</v>
      </c>
      <c r="I235" s="21">
        <v>6042070338</v>
      </c>
      <c r="J235" s="21" t="s">
        <v>77</v>
      </c>
      <c r="K235" s="24" t="s">
        <v>78</v>
      </c>
      <c r="L235" s="45" t="e">
        <f>VLOOKUP(G235,Input!C:Q,12,FALSE)</f>
        <v>#N/A</v>
      </c>
      <c r="M235" s="46" t="e">
        <f>VLOOKUP(G235,Input!C:Q,15,FALSE)</f>
        <v>#N/A</v>
      </c>
      <c r="N235" s="47" t="e">
        <f>VLOOKUP(G235,Input!C:Q,14,FALSE)</f>
        <v>#N/A</v>
      </c>
      <c r="Q235" s="25">
        <v>1</v>
      </c>
      <c r="R235" s="53" t="e">
        <f>VLOOKUP(G235,Input!C:H,5,FALSE)</f>
        <v>#N/A</v>
      </c>
      <c r="T235" s="24">
        <v>1</v>
      </c>
      <c r="U235" s="24" t="str">
        <f t="shared" si="3"/>
        <v>234,234,**,</v>
      </c>
      <c r="AC235" s="24">
        <v>234</v>
      </c>
      <c r="AD235" s="24">
        <v>234</v>
      </c>
    </row>
    <row r="236" spans="1:30" ht="15.75">
      <c r="A236" s="11" t="str">
        <f>IFERROR(VLOOKUP($G:$G,scan!$A:$B,2,0),"**")</f>
        <v>**</v>
      </c>
      <c r="B236" s="11" t="str">
        <f>IFERROR(VLOOKUP($G236,scan!A:C,3,0),"**")</f>
        <v>**</v>
      </c>
      <c r="C236" s="24">
        <v>235</v>
      </c>
      <c r="F236" s="38"/>
      <c r="G236" s="17"/>
      <c r="H236" s="24" t="s">
        <v>76</v>
      </c>
      <c r="I236" s="21">
        <v>6042070338</v>
      </c>
      <c r="J236" s="21" t="s">
        <v>77</v>
      </c>
      <c r="K236" s="24" t="s">
        <v>78</v>
      </c>
      <c r="L236" s="45" t="e">
        <f>VLOOKUP(G236,Input!C:Q,12,FALSE)</f>
        <v>#N/A</v>
      </c>
      <c r="M236" s="46" t="e">
        <f>VLOOKUP(G236,Input!C:Q,15,FALSE)</f>
        <v>#N/A</v>
      </c>
      <c r="N236" s="47" t="e">
        <f>VLOOKUP(G236,Input!C:Q,14,FALSE)</f>
        <v>#N/A</v>
      </c>
      <c r="Q236" s="25">
        <v>1</v>
      </c>
      <c r="R236" s="53" t="e">
        <f>VLOOKUP(G236,Input!C:H,5,FALSE)</f>
        <v>#N/A</v>
      </c>
      <c r="T236" s="24">
        <v>1</v>
      </c>
      <c r="U236" s="24" t="str">
        <f t="shared" si="3"/>
        <v>235,235,**,</v>
      </c>
      <c r="AC236" s="24">
        <v>235</v>
      </c>
      <c r="AD236" s="24">
        <v>235</v>
      </c>
    </row>
    <row r="237" spans="1:30" ht="15.75">
      <c r="A237" s="11" t="str">
        <f>IFERROR(VLOOKUP($G:$G,scan!$A:$B,2,0),"**")</f>
        <v>**</v>
      </c>
      <c r="B237" s="11" t="str">
        <f>IFERROR(VLOOKUP($G237,scan!A:C,3,0),"**")</f>
        <v>**</v>
      </c>
      <c r="C237" s="24">
        <v>236</v>
      </c>
      <c r="F237" s="38"/>
      <c r="G237" s="17"/>
      <c r="H237" s="24" t="s">
        <v>76</v>
      </c>
      <c r="I237" s="21">
        <v>6042070338</v>
      </c>
      <c r="J237" s="21" t="s">
        <v>77</v>
      </c>
      <c r="K237" s="24" t="s">
        <v>78</v>
      </c>
      <c r="L237" s="45" t="e">
        <f>VLOOKUP(G237,Input!C:Q,12,FALSE)</f>
        <v>#N/A</v>
      </c>
      <c r="M237" s="46" t="e">
        <f>VLOOKUP(G237,Input!C:Q,15,FALSE)</f>
        <v>#N/A</v>
      </c>
      <c r="N237" s="47" t="e">
        <f>VLOOKUP(G237,Input!C:Q,14,FALSE)</f>
        <v>#N/A</v>
      </c>
      <c r="Q237" s="25">
        <v>1</v>
      </c>
      <c r="R237" s="53" t="e">
        <f>VLOOKUP(G237,Input!C:H,5,FALSE)</f>
        <v>#N/A</v>
      </c>
      <c r="T237" s="24">
        <v>1</v>
      </c>
      <c r="U237" s="24" t="str">
        <f t="shared" si="3"/>
        <v>236,236,**,</v>
      </c>
      <c r="AC237" s="24">
        <v>236</v>
      </c>
      <c r="AD237" s="24">
        <v>236</v>
      </c>
    </row>
    <row r="238" spans="1:30" ht="15.75">
      <c r="A238" s="11" t="str">
        <f>IFERROR(VLOOKUP($G:$G,scan!$A:$B,2,0),"**")</f>
        <v>**</v>
      </c>
      <c r="B238" s="11" t="str">
        <f>IFERROR(VLOOKUP($G238,scan!A:C,3,0),"**")</f>
        <v>**</v>
      </c>
      <c r="C238" s="24">
        <v>237</v>
      </c>
      <c r="F238" s="38"/>
      <c r="G238" s="17"/>
      <c r="H238" s="24" t="s">
        <v>76</v>
      </c>
      <c r="I238" s="21">
        <v>6042070338</v>
      </c>
      <c r="J238" s="21" t="s">
        <v>77</v>
      </c>
      <c r="K238" s="24" t="s">
        <v>78</v>
      </c>
      <c r="L238" s="45" t="e">
        <f>VLOOKUP(G238,Input!C:Q,12,FALSE)</f>
        <v>#N/A</v>
      </c>
      <c r="M238" s="46" t="e">
        <f>VLOOKUP(G238,Input!C:Q,15,FALSE)</f>
        <v>#N/A</v>
      </c>
      <c r="N238" s="47" t="e">
        <f>VLOOKUP(G238,Input!C:Q,14,FALSE)</f>
        <v>#N/A</v>
      </c>
      <c r="Q238" s="25">
        <v>1</v>
      </c>
      <c r="R238" s="53" t="e">
        <f>VLOOKUP(G238,Input!C:H,5,FALSE)</f>
        <v>#N/A</v>
      </c>
      <c r="T238" s="24">
        <v>1</v>
      </c>
      <c r="U238" s="24" t="str">
        <f t="shared" si="3"/>
        <v>237,237,**,</v>
      </c>
      <c r="AC238" s="24">
        <v>237</v>
      </c>
      <c r="AD238" s="24">
        <v>237</v>
      </c>
    </row>
    <row r="239" spans="1:30" ht="15.75">
      <c r="A239" s="11" t="str">
        <f>IFERROR(VLOOKUP($G:$G,scan!$A:$B,2,0),"**")</f>
        <v>**</v>
      </c>
      <c r="B239" s="11" t="str">
        <f>IFERROR(VLOOKUP($G239,scan!A:C,3,0),"**")</f>
        <v>**</v>
      </c>
      <c r="C239" s="24">
        <v>238</v>
      </c>
      <c r="F239" s="38"/>
      <c r="G239" s="17"/>
      <c r="H239" s="24" t="s">
        <v>76</v>
      </c>
      <c r="I239" s="21">
        <v>6042070338</v>
      </c>
      <c r="J239" s="21" t="s">
        <v>77</v>
      </c>
      <c r="K239" s="24" t="s">
        <v>78</v>
      </c>
      <c r="L239" s="45" t="e">
        <f>VLOOKUP(G239,Input!C:Q,12,FALSE)</f>
        <v>#N/A</v>
      </c>
      <c r="M239" s="46" t="e">
        <f>VLOOKUP(G239,Input!C:Q,15,FALSE)</f>
        <v>#N/A</v>
      </c>
      <c r="N239" s="47" t="e">
        <f>VLOOKUP(G239,Input!C:Q,14,FALSE)</f>
        <v>#N/A</v>
      </c>
      <c r="Q239" s="25">
        <v>1</v>
      </c>
      <c r="R239" s="53" t="e">
        <f>VLOOKUP(G239,Input!C:H,5,FALSE)</f>
        <v>#N/A</v>
      </c>
      <c r="T239" s="24">
        <v>1</v>
      </c>
      <c r="U239" s="24" t="str">
        <f t="shared" si="3"/>
        <v>238,238,**,</v>
      </c>
      <c r="AC239" s="24">
        <v>238</v>
      </c>
      <c r="AD239" s="24">
        <v>238</v>
      </c>
    </row>
    <row r="240" spans="1:30" ht="15.75">
      <c r="A240" s="11" t="str">
        <f>IFERROR(VLOOKUP($G:$G,scan!$A:$B,2,0),"**")</f>
        <v>**</v>
      </c>
      <c r="B240" s="11" t="str">
        <f>IFERROR(VLOOKUP($G240,scan!A:C,3,0),"**")</f>
        <v>**</v>
      </c>
      <c r="C240" s="24">
        <v>239</v>
      </c>
      <c r="F240" s="38"/>
      <c r="G240" s="17"/>
      <c r="H240" s="24" t="s">
        <v>76</v>
      </c>
      <c r="I240" s="21">
        <v>6042070338</v>
      </c>
      <c r="J240" s="21" t="s">
        <v>77</v>
      </c>
      <c r="K240" s="24" t="s">
        <v>78</v>
      </c>
      <c r="L240" s="45" t="e">
        <f>VLOOKUP(G240,Input!C:Q,12,FALSE)</f>
        <v>#N/A</v>
      </c>
      <c r="M240" s="46" t="e">
        <f>VLOOKUP(G240,Input!C:Q,15,FALSE)</f>
        <v>#N/A</v>
      </c>
      <c r="N240" s="47" t="e">
        <f>VLOOKUP(G240,Input!C:Q,14,FALSE)</f>
        <v>#N/A</v>
      </c>
      <c r="Q240" s="25">
        <v>1</v>
      </c>
      <c r="R240" s="53" t="e">
        <f>VLOOKUP(G240,Input!C:H,5,FALSE)</f>
        <v>#N/A</v>
      </c>
      <c r="T240" s="24">
        <v>1</v>
      </c>
      <c r="U240" s="24" t="str">
        <f t="shared" si="3"/>
        <v>239,239,**,</v>
      </c>
      <c r="AC240" s="24">
        <v>239</v>
      </c>
      <c r="AD240" s="24">
        <v>239</v>
      </c>
    </row>
    <row r="241" spans="1:30" ht="15.75">
      <c r="A241" s="11" t="str">
        <f>IFERROR(VLOOKUP($G:$G,scan!$A:$B,2,0),"**")</f>
        <v>**</v>
      </c>
      <c r="B241" s="11" t="str">
        <f>IFERROR(VLOOKUP($G241,scan!A:C,3,0),"**")</f>
        <v>**</v>
      </c>
      <c r="C241" s="24">
        <v>240</v>
      </c>
      <c r="F241" s="38"/>
      <c r="G241" s="17"/>
      <c r="H241" s="24" t="s">
        <v>76</v>
      </c>
      <c r="I241" s="21">
        <v>6042070338</v>
      </c>
      <c r="J241" s="21" t="s">
        <v>77</v>
      </c>
      <c r="K241" s="24" t="s">
        <v>78</v>
      </c>
      <c r="L241" s="45" t="e">
        <f>VLOOKUP(G241,Input!C:Q,12,FALSE)</f>
        <v>#N/A</v>
      </c>
      <c r="M241" s="46" t="e">
        <f>VLOOKUP(G241,Input!C:Q,15,FALSE)</f>
        <v>#N/A</v>
      </c>
      <c r="N241" s="47" t="e">
        <f>VLOOKUP(G241,Input!C:Q,14,FALSE)</f>
        <v>#N/A</v>
      </c>
      <c r="Q241" s="25">
        <v>1</v>
      </c>
      <c r="R241" s="53" t="e">
        <f>VLOOKUP(G241,Input!C:H,5,FALSE)</f>
        <v>#N/A</v>
      </c>
      <c r="T241" s="24">
        <v>1</v>
      </c>
      <c r="U241" s="24" t="str">
        <f t="shared" si="3"/>
        <v>240,240,**,</v>
      </c>
      <c r="AC241" s="24">
        <v>240</v>
      </c>
      <c r="AD241" s="24">
        <v>240</v>
      </c>
    </row>
    <row r="242" spans="1:30" ht="15.75">
      <c r="A242" s="11" t="str">
        <f>IFERROR(VLOOKUP($G:$G,scan!$A:$B,2,0),"**")</f>
        <v>**</v>
      </c>
      <c r="B242" s="11" t="str">
        <f>IFERROR(VLOOKUP($G242,scan!A:C,3,0),"**")</f>
        <v>**</v>
      </c>
      <c r="C242" s="24">
        <v>241</v>
      </c>
      <c r="F242" s="38"/>
      <c r="G242" s="17"/>
      <c r="H242" s="24" t="s">
        <v>76</v>
      </c>
      <c r="I242" s="21">
        <v>6042070338</v>
      </c>
      <c r="J242" s="21" t="s">
        <v>77</v>
      </c>
      <c r="K242" s="24" t="s">
        <v>78</v>
      </c>
      <c r="L242" s="45" t="e">
        <f>VLOOKUP(G242,Input!C:Q,12,FALSE)</f>
        <v>#N/A</v>
      </c>
      <c r="M242" s="46" t="e">
        <f>VLOOKUP(G242,Input!C:Q,15,FALSE)</f>
        <v>#N/A</v>
      </c>
      <c r="N242" s="47" t="e">
        <f>VLOOKUP(G242,Input!C:Q,14,FALSE)</f>
        <v>#N/A</v>
      </c>
      <c r="Q242" s="25">
        <v>1</v>
      </c>
      <c r="R242" s="53" t="e">
        <f>VLOOKUP(G242,Input!C:H,5,FALSE)</f>
        <v>#N/A</v>
      </c>
      <c r="T242" s="24">
        <v>1</v>
      </c>
      <c r="U242" s="24" t="str">
        <f t="shared" si="3"/>
        <v>241,241,**,</v>
      </c>
      <c r="AC242" s="24">
        <v>241</v>
      </c>
      <c r="AD242" s="24">
        <v>241</v>
      </c>
    </row>
    <row r="243" spans="1:30" ht="15.75">
      <c r="A243" s="11" t="str">
        <f>IFERROR(VLOOKUP($G:$G,scan!$A:$B,2,0),"**")</f>
        <v>**</v>
      </c>
      <c r="B243" s="11" t="str">
        <f>IFERROR(VLOOKUP($G243,scan!A:C,3,0),"**")</f>
        <v>**</v>
      </c>
      <c r="C243" s="24">
        <v>242</v>
      </c>
      <c r="F243" s="38"/>
      <c r="G243" s="17"/>
      <c r="H243" s="24" t="s">
        <v>76</v>
      </c>
      <c r="I243" s="21">
        <v>6042070338</v>
      </c>
      <c r="J243" s="21" t="s">
        <v>77</v>
      </c>
      <c r="K243" s="24" t="s">
        <v>78</v>
      </c>
      <c r="L243" s="45" t="e">
        <f>VLOOKUP(G243,Input!C:Q,12,FALSE)</f>
        <v>#N/A</v>
      </c>
      <c r="M243" s="46" t="e">
        <f>VLOOKUP(G243,Input!C:Q,15,FALSE)</f>
        <v>#N/A</v>
      </c>
      <c r="N243" s="47" t="e">
        <f>VLOOKUP(G243,Input!C:Q,14,FALSE)</f>
        <v>#N/A</v>
      </c>
      <c r="Q243" s="25">
        <v>1</v>
      </c>
      <c r="R243" s="53" t="e">
        <f>VLOOKUP(G243,Input!C:H,5,FALSE)</f>
        <v>#N/A</v>
      </c>
      <c r="T243" s="24">
        <v>1</v>
      </c>
      <c r="U243" s="24" t="str">
        <f t="shared" si="3"/>
        <v>242,242,**,</v>
      </c>
      <c r="AC243" s="24">
        <v>242</v>
      </c>
      <c r="AD243" s="24">
        <v>242</v>
      </c>
    </row>
    <row r="244" spans="1:30" ht="15.75">
      <c r="A244" s="11" t="str">
        <f>IFERROR(VLOOKUP($G:$G,scan!$A:$B,2,0),"**")</f>
        <v>**</v>
      </c>
      <c r="B244" s="11" t="str">
        <f>IFERROR(VLOOKUP($G244,scan!A:C,3,0),"**")</f>
        <v>**</v>
      </c>
      <c r="C244" s="24">
        <v>243</v>
      </c>
      <c r="F244" s="38"/>
      <c r="G244" s="17"/>
      <c r="H244" s="24" t="s">
        <v>76</v>
      </c>
      <c r="I244" s="21">
        <v>6042070338</v>
      </c>
      <c r="J244" s="21" t="s">
        <v>77</v>
      </c>
      <c r="K244" s="24" t="s">
        <v>78</v>
      </c>
      <c r="L244" s="45" t="e">
        <f>VLOOKUP(G244,Input!C:Q,12,FALSE)</f>
        <v>#N/A</v>
      </c>
      <c r="M244" s="46" t="e">
        <f>VLOOKUP(G244,Input!C:Q,15,FALSE)</f>
        <v>#N/A</v>
      </c>
      <c r="N244" s="47" t="e">
        <f>VLOOKUP(G244,Input!C:Q,14,FALSE)</f>
        <v>#N/A</v>
      </c>
      <c r="Q244" s="25">
        <v>1</v>
      </c>
      <c r="R244" s="53" t="e">
        <f>VLOOKUP(G244,Input!C:H,5,FALSE)</f>
        <v>#N/A</v>
      </c>
      <c r="T244" s="24">
        <v>1</v>
      </c>
      <c r="U244" s="24" t="str">
        <f t="shared" si="3"/>
        <v>243,243,**,</v>
      </c>
      <c r="AC244" s="24">
        <v>243</v>
      </c>
      <c r="AD244" s="24">
        <v>243</v>
      </c>
    </row>
    <row r="245" spans="1:30" ht="15.75">
      <c r="A245" s="11" t="str">
        <f>IFERROR(VLOOKUP($G:$G,scan!$A:$B,2,0),"**")</f>
        <v>**</v>
      </c>
      <c r="B245" s="11" t="str">
        <f>IFERROR(VLOOKUP($G245,scan!A:C,3,0),"**")</f>
        <v>**</v>
      </c>
      <c r="C245" s="24">
        <v>244</v>
      </c>
      <c r="F245" s="38"/>
      <c r="G245" s="17"/>
      <c r="H245" s="24" t="s">
        <v>76</v>
      </c>
      <c r="I245" s="21">
        <v>6042070338</v>
      </c>
      <c r="J245" s="21" t="s">
        <v>77</v>
      </c>
      <c r="K245" s="24" t="s">
        <v>78</v>
      </c>
      <c r="L245" s="45" t="e">
        <f>VLOOKUP(G245,Input!C:Q,12,FALSE)</f>
        <v>#N/A</v>
      </c>
      <c r="M245" s="46" t="e">
        <f>VLOOKUP(G245,Input!C:Q,15,FALSE)</f>
        <v>#N/A</v>
      </c>
      <c r="N245" s="47" t="e">
        <f>VLOOKUP(G245,Input!C:Q,14,FALSE)</f>
        <v>#N/A</v>
      </c>
      <c r="Q245" s="25">
        <v>1</v>
      </c>
      <c r="R245" s="53" t="e">
        <f>VLOOKUP(G245,Input!C:H,5,FALSE)</f>
        <v>#N/A</v>
      </c>
      <c r="T245" s="24">
        <v>1</v>
      </c>
      <c r="U245" s="24" t="str">
        <f t="shared" si="3"/>
        <v>244,244,**,</v>
      </c>
      <c r="AC245" s="24">
        <v>244</v>
      </c>
      <c r="AD245" s="24">
        <v>244</v>
      </c>
    </row>
    <row r="246" spans="1:30" ht="15.75">
      <c r="A246" s="11" t="str">
        <f>IFERROR(VLOOKUP($G:$G,scan!$A:$B,2,0),"**")</f>
        <v>**</v>
      </c>
      <c r="B246" s="11" t="str">
        <f>IFERROR(VLOOKUP($G246,scan!A:C,3,0),"**")</f>
        <v>**</v>
      </c>
      <c r="C246" s="24">
        <v>245</v>
      </c>
      <c r="F246" s="38"/>
      <c r="G246" s="17"/>
      <c r="H246" s="24" t="s">
        <v>76</v>
      </c>
      <c r="I246" s="21">
        <v>6042070338</v>
      </c>
      <c r="J246" s="21" t="s">
        <v>77</v>
      </c>
      <c r="K246" s="24" t="s">
        <v>78</v>
      </c>
      <c r="L246" s="45" t="e">
        <f>VLOOKUP(G246,Input!C:Q,12,FALSE)</f>
        <v>#N/A</v>
      </c>
      <c r="M246" s="46" t="e">
        <f>VLOOKUP(G246,Input!C:Q,15,FALSE)</f>
        <v>#N/A</v>
      </c>
      <c r="N246" s="47" t="e">
        <f>VLOOKUP(G246,Input!C:Q,14,FALSE)</f>
        <v>#N/A</v>
      </c>
      <c r="Q246" s="25">
        <v>1</v>
      </c>
      <c r="R246" s="53" t="e">
        <f>VLOOKUP(G246,Input!C:H,5,FALSE)</f>
        <v>#N/A</v>
      </c>
      <c r="T246" s="24">
        <v>1</v>
      </c>
      <c r="U246" s="24" t="str">
        <f t="shared" si="3"/>
        <v>245,245,**,</v>
      </c>
      <c r="AC246" s="24">
        <v>245</v>
      </c>
      <c r="AD246" s="24">
        <v>245</v>
      </c>
    </row>
    <row r="247" spans="1:30" ht="15.75">
      <c r="A247" s="11" t="str">
        <f>IFERROR(VLOOKUP($G:$G,scan!$A:$B,2,0),"**")</f>
        <v>**</v>
      </c>
      <c r="B247" s="11" t="str">
        <f>IFERROR(VLOOKUP($G247,scan!A:C,3,0),"**")</f>
        <v>**</v>
      </c>
      <c r="C247" s="24">
        <v>246</v>
      </c>
      <c r="F247" s="38"/>
      <c r="G247" s="17"/>
      <c r="H247" s="24" t="s">
        <v>76</v>
      </c>
      <c r="I247" s="21">
        <v>6042070338</v>
      </c>
      <c r="J247" s="21" t="s">
        <v>77</v>
      </c>
      <c r="K247" s="24" t="s">
        <v>78</v>
      </c>
      <c r="L247" s="45" t="e">
        <f>VLOOKUP(G247,Input!C:Q,12,FALSE)</f>
        <v>#N/A</v>
      </c>
      <c r="M247" s="46" t="e">
        <f>VLOOKUP(G247,Input!C:Q,15,FALSE)</f>
        <v>#N/A</v>
      </c>
      <c r="N247" s="47" t="e">
        <f>VLOOKUP(G247,Input!C:Q,14,FALSE)</f>
        <v>#N/A</v>
      </c>
      <c r="Q247" s="25">
        <v>1</v>
      </c>
      <c r="R247" s="53" t="e">
        <f>VLOOKUP(G247,Input!C:H,5,FALSE)</f>
        <v>#N/A</v>
      </c>
      <c r="T247" s="24">
        <v>1</v>
      </c>
      <c r="U247" s="24" t="str">
        <f t="shared" si="3"/>
        <v>246,246,**,</v>
      </c>
      <c r="AC247" s="24">
        <v>246</v>
      </c>
      <c r="AD247" s="24">
        <v>246</v>
      </c>
    </row>
    <row r="248" spans="1:30" ht="15.75">
      <c r="A248" s="11" t="str">
        <f>IFERROR(VLOOKUP($G:$G,scan!$A:$B,2,0),"**")</f>
        <v>**</v>
      </c>
      <c r="B248" s="11" t="str">
        <f>IFERROR(VLOOKUP($G248,scan!A:C,3,0),"**")</f>
        <v>**</v>
      </c>
      <c r="C248" s="24">
        <v>247</v>
      </c>
      <c r="F248" s="38"/>
      <c r="G248" s="17"/>
      <c r="H248" s="24" t="s">
        <v>76</v>
      </c>
      <c r="I248" s="21">
        <v>6042070338</v>
      </c>
      <c r="J248" s="21" t="s">
        <v>77</v>
      </c>
      <c r="K248" s="24" t="s">
        <v>78</v>
      </c>
      <c r="L248" s="45" t="e">
        <f>VLOOKUP(G248,Input!C:Q,12,FALSE)</f>
        <v>#N/A</v>
      </c>
      <c r="M248" s="46" t="e">
        <f>VLOOKUP(G248,Input!C:Q,15,FALSE)</f>
        <v>#N/A</v>
      </c>
      <c r="N248" s="47" t="e">
        <f>VLOOKUP(G248,Input!C:Q,14,FALSE)</f>
        <v>#N/A</v>
      </c>
      <c r="Q248" s="25">
        <v>1</v>
      </c>
      <c r="R248" s="53" t="e">
        <f>VLOOKUP(G248,Input!C:H,5,FALSE)</f>
        <v>#N/A</v>
      </c>
      <c r="T248" s="24">
        <v>1</v>
      </c>
      <c r="U248" s="24" t="str">
        <f t="shared" si="3"/>
        <v>247,247,**,</v>
      </c>
      <c r="AC248" s="24">
        <v>247</v>
      </c>
      <c r="AD248" s="24">
        <v>247</v>
      </c>
    </row>
    <row r="249" spans="1:30" ht="15.75">
      <c r="A249" s="11" t="str">
        <f>IFERROR(VLOOKUP($G:$G,scan!$A:$B,2,0),"**")</f>
        <v>**</v>
      </c>
      <c r="B249" s="11" t="str">
        <f>IFERROR(VLOOKUP($G249,scan!A:C,3,0),"**")</f>
        <v>**</v>
      </c>
      <c r="C249" s="24">
        <v>248</v>
      </c>
      <c r="F249" s="38"/>
      <c r="G249" s="17"/>
      <c r="H249" s="24" t="s">
        <v>76</v>
      </c>
      <c r="I249" s="21">
        <v>6042070338</v>
      </c>
      <c r="J249" s="21" t="s">
        <v>77</v>
      </c>
      <c r="K249" s="24" t="s">
        <v>78</v>
      </c>
      <c r="L249" s="45" t="e">
        <f>VLOOKUP(G249,Input!C:Q,12,FALSE)</f>
        <v>#N/A</v>
      </c>
      <c r="M249" s="46" t="e">
        <f>VLOOKUP(G249,Input!C:Q,15,FALSE)</f>
        <v>#N/A</v>
      </c>
      <c r="N249" s="47" t="e">
        <f>VLOOKUP(G249,Input!C:Q,14,FALSE)</f>
        <v>#N/A</v>
      </c>
      <c r="Q249" s="25">
        <v>1</v>
      </c>
      <c r="R249" s="53" t="e">
        <f>VLOOKUP(G249,Input!C:H,5,FALSE)</f>
        <v>#N/A</v>
      </c>
      <c r="T249" s="24">
        <v>1</v>
      </c>
      <c r="U249" s="24" t="str">
        <f t="shared" si="3"/>
        <v>248,248,**,</v>
      </c>
      <c r="AC249" s="24">
        <v>248</v>
      </c>
      <c r="AD249" s="24">
        <v>248</v>
      </c>
    </row>
    <row r="250" spans="1:30" ht="15.75">
      <c r="A250" s="11" t="str">
        <f>IFERROR(VLOOKUP($G:$G,scan!$A:$B,2,0),"**")</f>
        <v>**</v>
      </c>
      <c r="B250" s="11" t="str">
        <f>IFERROR(VLOOKUP($G250,scan!A:C,3,0),"**")</f>
        <v>**</v>
      </c>
      <c r="C250" s="24">
        <v>249</v>
      </c>
      <c r="F250" s="38"/>
      <c r="G250" s="17"/>
      <c r="H250" s="24" t="s">
        <v>76</v>
      </c>
      <c r="I250" s="21">
        <v>6042070338</v>
      </c>
      <c r="J250" s="21" t="s">
        <v>77</v>
      </c>
      <c r="K250" s="24" t="s">
        <v>78</v>
      </c>
      <c r="L250" s="45" t="e">
        <f>VLOOKUP(G250,Input!C:Q,12,FALSE)</f>
        <v>#N/A</v>
      </c>
      <c r="M250" s="46" t="e">
        <f>VLOOKUP(G250,Input!C:Q,15,FALSE)</f>
        <v>#N/A</v>
      </c>
      <c r="N250" s="47" t="e">
        <f>VLOOKUP(G250,Input!C:Q,14,FALSE)</f>
        <v>#N/A</v>
      </c>
      <c r="Q250" s="25">
        <v>1</v>
      </c>
      <c r="R250" s="53" t="e">
        <f>VLOOKUP(G250,Input!C:H,5,FALSE)</f>
        <v>#N/A</v>
      </c>
      <c r="T250" s="24">
        <v>1</v>
      </c>
      <c r="U250" s="24" t="str">
        <f t="shared" si="3"/>
        <v>249,249,**,</v>
      </c>
      <c r="AC250" s="24">
        <v>249</v>
      </c>
      <c r="AD250" s="24">
        <v>249</v>
      </c>
    </row>
    <row r="251" spans="1:30" ht="15.75">
      <c r="A251" s="11" t="str">
        <f>IFERROR(VLOOKUP($G:$G,scan!$A:$B,2,0),"**")</f>
        <v>**</v>
      </c>
      <c r="B251" s="11" t="str">
        <f>IFERROR(VLOOKUP($G251,scan!A:C,3,0),"**")</f>
        <v>**</v>
      </c>
      <c r="C251" s="24">
        <v>250</v>
      </c>
      <c r="F251" s="38"/>
      <c r="G251" s="17"/>
      <c r="H251" s="24" t="s">
        <v>76</v>
      </c>
      <c r="I251" s="21">
        <v>6042070338</v>
      </c>
      <c r="J251" s="21" t="s">
        <v>77</v>
      </c>
      <c r="K251" s="24" t="s">
        <v>78</v>
      </c>
      <c r="L251" s="45" t="e">
        <f>VLOOKUP(G251,Input!C:Q,12,FALSE)</f>
        <v>#N/A</v>
      </c>
      <c r="M251" s="46" t="e">
        <f>VLOOKUP(G251,Input!C:Q,15,FALSE)</f>
        <v>#N/A</v>
      </c>
      <c r="N251" s="47" t="e">
        <f>VLOOKUP(G251,Input!C:Q,14,FALSE)</f>
        <v>#N/A</v>
      </c>
      <c r="Q251" s="25">
        <v>1</v>
      </c>
      <c r="R251" s="53" t="e">
        <f>VLOOKUP(G251,Input!C:H,5,FALSE)</f>
        <v>#N/A</v>
      </c>
      <c r="T251" s="24">
        <v>1</v>
      </c>
      <c r="U251" s="24" t="str">
        <f t="shared" si="3"/>
        <v>250,250,**,</v>
      </c>
      <c r="AC251" s="24">
        <v>250</v>
      </c>
      <c r="AD251" s="24">
        <v>250</v>
      </c>
    </row>
    <row r="252" spans="1:30" ht="15.75">
      <c r="A252" s="11" t="str">
        <f>IFERROR(VLOOKUP($G:$G,scan!$A:$B,2,0),"**")</f>
        <v>**</v>
      </c>
      <c r="B252" s="11" t="str">
        <f>IFERROR(VLOOKUP($G252,scan!A:C,3,0),"**")</f>
        <v>**</v>
      </c>
      <c r="C252" s="24">
        <v>251</v>
      </c>
      <c r="F252" s="38"/>
      <c r="G252" s="17"/>
      <c r="H252" s="24" t="s">
        <v>76</v>
      </c>
      <c r="I252" s="21">
        <v>6042070338</v>
      </c>
      <c r="J252" s="21" t="s">
        <v>77</v>
      </c>
      <c r="K252" s="24" t="s">
        <v>78</v>
      </c>
      <c r="L252" s="45" t="e">
        <f>VLOOKUP(G252,Input!C:Q,12,FALSE)</f>
        <v>#N/A</v>
      </c>
      <c r="M252" s="46" t="e">
        <f>VLOOKUP(G252,Input!C:Q,15,FALSE)</f>
        <v>#N/A</v>
      </c>
      <c r="N252" s="47" t="e">
        <f>VLOOKUP(G252,Input!C:Q,14,FALSE)</f>
        <v>#N/A</v>
      </c>
      <c r="Q252" s="25">
        <v>1</v>
      </c>
      <c r="R252" s="53" t="e">
        <f>VLOOKUP(G252,Input!C:H,5,FALSE)</f>
        <v>#N/A</v>
      </c>
      <c r="T252" s="24">
        <v>1</v>
      </c>
      <c r="U252" s="24" t="str">
        <f t="shared" si="3"/>
        <v>251,251,**,</v>
      </c>
      <c r="AC252" s="24">
        <v>251</v>
      </c>
      <c r="AD252" s="24">
        <v>251</v>
      </c>
    </row>
    <row r="253" spans="1:30" ht="15.75">
      <c r="A253" s="11" t="str">
        <f>IFERROR(VLOOKUP($G:$G,scan!$A:$B,2,0),"**")</f>
        <v>**</v>
      </c>
      <c r="B253" s="11" t="str">
        <f>IFERROR(VLOOKUP($G253,scan!A:C,3,0),"**")</f>
        <v>**</v>
      </c>
      <c r="C253" s="24">
        <v>252</v>
      </c>
      <c r="F253" s="38"/>
      <c r="G253" s="17"/>
      <c r="H253" s="24" t="s">
        <v>76</v>
      </c>
      <c r="I253" s="21">
        <v>6042070338</v>
      </c>
      <c r="J253" s="21" t="s">
        <v>77</v>
      </c>
      <c r="K253" s="24" t="s">
        <v>78</v>
      </c>
      <c r="L253" s="45" t="e">
        <f>VLOOKUP(G253,Input!C:Q,12,FALSE)</f>
        <v>#N/A</v>
      </c>
      <c r="M253" s="46" t="e">
        <f>VLOOKUP(G253,Input!C:Q,15,FALSE)</f>
        <v>#N/A</v>
      </c>
      <c r="N253" s="47" t="e">
        <f>VLOOKUP(G253,Input!C:Q,14,FALSE)</f>
        <v>#N/A</v>
      </c>
      <c r="Q253" s="25">
        <v>1</v>
      </c>
      <c r="R253" s="53" t="e">
        <f>VLOOKUP(G253,Input!C:H,5,FALSE)</f>
        <v>#N/A</v>
      </c>
      <c r="T253" s="24">
        <v>1</v>
      </c>
      <c r="U253" s="24" t="str">
        <f t="shared" si="3"/>
        <v>252,252,**,</v>
      </c>
      <c r="AC253" s="24">
        <v>252</v>
      </c>
      <c r="AD253" s="24">
        <v>252</v>
      </c>
    </row>
    <row r="254" spans="1:30" ht="15.75">
      <c r="A254" s="11" t="str">
        <f>IFERROR(VLOOKUP($G:$G,scan!$A:$B,2,0),"**")</f>
        <v>**</v>
      </c>
      <c r="B254" s="11" t="str">
        <f>IFERROR(VLOOKUP($G254,scan!A:C,3,0),"**")</f>
        <v>**</v>
      </c>
      <c r="C254" s="24">
        <v>253</v>
      </c>
      <c r="F254" s="38"/>
      <c r="G254" s="17"/>
      <c r="H254" s="24" t="s">
        <v>76</v>
      </c>
      <c r="I254" s="21">
        <v>6042070338</v>
      </c>
      <c r="J254" s="21" t="s">
        <v>77</v>
      </c>
      <c r="K254" s="24" t="s">
        <v>78</v>
      </c>
      <c r="L254" s="45" t="e">
        <f>VLOOKUP(G254,Input!C:Q,12,FALSE)</f>
        <v>#N/A</v>
      </c>
      <c r="M254" s="46" t="e">
        <f>VLOOKUP(G254,Input!C:Q,15,FALSE)</f>
        <v>#N/A</v>
      </c>
      <c r="N254" s="47" t="e">
        <f>VLOOKUP(G254,Input!C:Q,14,FALSE)</f>
        <v>#N/A</v>
      </c>
      <c r="Q254" s="25">
        <v>1</v>
      </c>
      <c r="R254" s="53" t="e">
        <f>VLOOKUP(G254,Input!C:H,5,FALSE)</f>
        <v>#N/A</v>
      </c>
      <c r="T254" s="24">
        <v>1</v>
      </c>
      <c r="U254" s="24" t="str">
        <f t="shared" si="3"/>
        <v>253,253,**,</v>
      </c>
      <c r="AC254" s="24">
        <v>253</v>
      </c>
      <c r="AD254" s="24">
        <v>253</v>
      </c>
    </row>
    <row r="255" spans="1:30" ht="15.75">
      <c r="A255" s="11" t="str">
        <f>IFERROR(VLOOKUP($G:$G,scan!$A:$B,2,0),"**")</f>
        <v>**</v>
      </c>
      <c r="B255" s="11" t="str">
        <f>IFERROR(VLOOKUP($G255,scan!A:C,3,0),"**")</f>
        <v>**</v>
      </c>
      <c r="C255" s="24">
        <v>254</v>
      </c>
      <c r="F255" s="38"/>
      <c r="G255" s="17"/>
      <c r="H255" s="24" t="s">
        <v>76</v>
      </c>
      <c r="I255" s="21">
        <v>6042070338</v>
      </c>
      <c r="J255" s="21" t="s">
        <v>77</v>
      </c>
      <c r="K255" s="24" t="s">
        <v>78</v>
      </c>
      <c r="L255" s="45" t="e">
        <f>VLOOKUP(G255,Input!C:Q,12,FALSE)</f>
        <v>#N/A</v>
      </c>
      <c r="M255" s="46" t="e">
        <f>VLOOKUP(G255,Input!C:Q,15,FALSE)</f>
        <v>#N/A</v>
      </c>
      <c r="N255" s="47" t="e">
        <f>VLOOKUP(G255,Input!C:Q,14,FALSE)</f>
        <v>#N/A</v>
      </c>
      <c r="Q255" s="25">
        <v>1</v>
      </c>
      <c r="R255" s="53" t="e">
        <f>VLOOKUP(G255,Input!C:H,5,FALSE)</f>
        <v>#N/A</v>
      </c>
      <c r="T255" s="24">
        <v>1</v>
      </c>
      <c r="U255" s="24" t="str">
        <f t="shared" si="3"/>
        <v>254,254,**,</v>
      </c>
      <c r="AC255" s="24">
        <v>254</v>
      </c>
      <c r="AD255" s="24">
        <v>254</v>
      </c>
    </row>
    <row r="256" spans="1:30" ht="15.75">
      <c r="A256" s="11" t="str">
        <f>IFERROR(VLOOKUP($G:$G,scan!$A:$B,2,0),"**")</f>
        <v>**</v>
      </c>
      <c r="B256" s="11" t="str">
        <f>IFERROR(VLOOKUP($G256,scan!A:C,3,0),"**")</f>
        <v>**</v>
      </c>
      <c r="C256" s="24">
        <v>255</v>
      </c>
      <c r="F256" s="38"/>
      <c r="G256" s="17"/>
      <c r="H256" s="24" t="s">
        <v>76</v>
      </c>
      <c r="I256" s="21">
        <v>6042070338</v>
      </c>
      <c r="J256" s="21" t="s">
        <v>77</v>
      </c>
      <c r="K256" s="24" t="s">
        <v>78</v>
      </c>
      <c r="L256" s="45" t="e">
        <f>VLOOKUP(G256,Input!C:Q,12,FALSE)</f>
        <v>#N/A</v>
      </c>
      <c r="M256" s="46" t="e">
        <f>VLOOKUP(G256,Input!C:Q,15,FALSE)</f>
        <v>#N/A</v>
      </c>
      <c r="N256" s="47" t="e">
        <f>VLOOKUP(G256,Input!C:Q,14,FALSE)</f>
        <v>#N/A</v>
      </c>
      <c r="Q256" s="25">
        <v>1</v>
      </c>
      <c r="R256" s="53" t="e">
        <f>VLOOKUP(G256,Input!C:H,5,FALSE)</f>
        <v>#N/A</v>
      </c>
      <c r="T256" s="24">
        <v>1</v>
      </c>
      <c r="U256" s="24" t="str">
        <f t="shared" si="3"/>
        <v>255,255,**,</v>
      </c>
      <c r="AC256" s="24">
        <v>255</v>
      </c>
      <c r="AD256" s="24">
        <v>255</v>
      </c>
    </row>
    <row r="257" spans="1:30" ht="15.75">
      <c r="A257" s="11" t="str">
        <f>IFERROR(VLOOKUP($G:$G,scan!$A:$B,2,0),"**")</f>
        <v>**</v>
      </c>
      <c r="B257" s="11" t="str">
        <f>IFERROR(VLOOKUP($G257,scan!A:C,3,0),"**")</f>
        <v>**</v>
      </c>
      <c r="C257" s="24">
        <v>256</v>
      </c>
      <c r="F257" s="38"/>
      <c r="G257" s="17"/>
      <c r="H257" s="24" t="s">
        <v>76</v>
      </c>
      <c r="I257" s="21">
        <v>6042070338</v>
      </c>
      <c r="J257" s="21" t="s">
        <v>77</v>
      </c>
      <c r="K257" s="24" t="s">
        <v>78</v>
      </c>
      <c r="L257" s="45" t="e">
        <f>VLOOKUP(G257,Input!C:Q,12,FALSE)</f>
        <v>#N/A</v>
      </c>
      <c r="M257" s="46" t="e">
        <f>VLOOKUP(G257,Input!C:Q,15,FALSE)</f>
        <v>#N/A</v>
      </c>
      <c r="N257" s="47" t="e">
        <f>VLOOKUP(G257,Input!C:Q,14,FALSE)</f>
        <v>#N/A</v>
      </c>
      <c r="Q257" s="25">
        <v>1</v>
      </c>
      <c r="R257" s="53" t="e">
        <f>VLOOKUP(G257,Input!C:H,5,FALSE)</f>
        <v>#N/A</v>
      </c>
      <c r="T257" s="24">
        <v>1</v>
      </c>
      <c r="U257" s="24" t="str">
        <f t="shared" si="3"/>
        <v>256,256,**,</v>
      </c>
      <c r="AC257" s="24">
        <v>256</v>
      </c>
      <c r="AD257" s="24">
        <v>256</v>
      </c>
    </row>
    <row r="258" spans="1:30" ht="15.75">
      <c r="A258" s="11" t="str">
        <f>IFERROR(VLOOKUP($G:$G,scan!$A:$B,2,0),"**")</f>
        <v>**</v>
      </c>
      <c r="B258" s="11" t="str">
        <f>IFERROR(VLOOKUP($G258,scan!A:C,3,0),"**")</f>
        <v>**</v>
      </c>
      <c r="C258" s="24">
        <v>257</v>
      </c>
      <c r="F258" s="38"/>
      <c r="G258" s="17"/>
      <c r="H258" s="24" t="s">
        <v>76</v>
      </c>
      <c r="I258" s="21">
        <v>6042070338</v>
      </c>
      <c r="J258" s="21" t="s">
        <v>77</v>
      </c>
      <c r="K258" s="24" t="s">
        <v>78</v>
      </c>
      <c r="L258" s="45" t="e">
        <f>VLOOKUP(G258,Input!C:Q,12,FALSE)</f>
        <v>#N/A</v>
      </c>
      <c r="M258" s="46" t="e">
        <f>VLOOKUP(G258,Input!C:Q,15,FALSE)</f>
        <v>#N/A</v>
      </c>
      <c r="N258" s="47" t="e">
        <f>VLOOKUP(G258,Input!C:Q,14,FALSE)</f>
        <v>#N/A</v>
      </c>
      <c r="Q258" s="25">
        <v>1</v>
      </c>
      <c r="R258" s="53" t="e">
        <f>VLOOKUP(G258,Input!C:H,5,FALSE)</f>
        <v>#N/A</v>
      </c>
      <c r="T258" s="24">
        <v>1</v>
      </c>
      <c r="U258" s="24" t="str">
        <f t="shared" ref="U258:U321" si="4">CONCATENATE(AC258,",",C258,",",B258,",",G258)</f>
        <v>257,257,**,</v>
      </c>
      <c r="AC258" s="24">
        <v>257</v>
      </c>
      <c r="AD258" s="24">
        <v>257</v>
      </c>
    </row>
    <row r="259" spans="1:30" ht="15.75">
      <c r="A259" s="11" t="str">
        <f>IFERROR(VLOOKUP($G:$G,scan!$A:$B,2,0),"**")</f>
        <v>**</v>
      </c>
      <c r="B259" s="11" t="str">
        <f>IFERROR(VLOOKUP($G259,scan!A:C,3,0),"**")</f>
        <v>**</v>
      </c>
      <c r="C259" s="24">
        <v>258</v>
      </c>
      <c r="F259" s="38"/>
      <c r="G259" s="17"/>
      <c r="H259" s="24" t="s">
        <v>76</v>
      </c>
      <c r="I259" s="21">
        <v>6042070338</v>
      </c>
      <c r="J259" s="21" t="s">
        <v>77</v>
      </c>
      <c r="K259" s="24" t="s">
        <v>78</v>
      </c>
      <c r="L259" s="45" t="e">
        <f>VLOOKUP(G259,Input!C:Q,12,FALSE)</f>
        <v>#N/A</v>
      </c>
      <c r="M259" s="46" t="e">
        <f>VLOOKUP(G259,Input!C:Q,15,FALSE)</f>
        <v>#N/A</v>
      </c>
      <c r="N259" s="47" t="e">
        <f>VLOOKUP(G259,Input!C:Q,14,FALSE)</f>
        <v>#N/A</v>
      </c>
      <c r="Q259" s="25">
        <v>1</v>
      </c>
      <c r="R259" s="53" t="e">
        <f>VLOOKUP(G259,Input!C:H,5,FALSE)</f>
        <v>#N/A</v>
      </c>
      <c r="T259" s="24">
        <v>1</v>
      </c>
      <c r="U259" s="24" t="str">
        <f t="shared" si="4"/>
        <v>258,258,**,</v>
      </c>
      <c r="AC259" s="24">
        <v>258</v>
      </c>
      <c r="AD259" s="24">
        <v>258</v>
      </c>
    </row>
    <row r="260" spans="1:30" ht="15.75">
      <c r="A260" s="11" t="str">
        <f>IFERROR(VLOOKUP($G:$G,scan!$A:$B,2,0),"**")</f>
        <v>**</v>
      </c>
      <c r="B260" s="11" t="str">
        <f>IFERROR(VLOOKUP($G260,scan!A:C,3,0),"**")</f>
        <v>**</v>
      </c>
      <c r="C260" s="24">
        <v>259</v>
      </c>
      <c r="F260" s="38"/>
      <c r="G260" s="17"/>
      <c r="H260" s="24" t="s">
        <v>76</v>
      </c>
      <c r="I260" s="21">
        <v>6042070338</v>
      </c>
      <c r="J260" s="21" t="s">
        <v>77</v>
      </c>
      <c r="K260" s="24" t="s">
        <v>78</v>
      </c>
      <c r="L260" s="45" t="e">
        <f>VLOOKUP(G260,Input!C:Q,12,FALSE)</f>
        <v>#N/A</v>
      </c>
      <c r="M260" s="46" t="e">
        <f>VLOOKUP(G260,Input!C:Q,15,FALSE)</f>
        <v>#N/A</v>
      </c>
      <c r="N260" s="47" t="e">
        <f>VLOOKUP(G260,Input!C:Q,14,FALSE)</f>
        <v>#N/A</v>
      </c>
      <c r="Q260" s="25">
        <v>1</v>
      </c>
      <c r="R260" s="53" t="e">
        <f>VLOOKUP(G260,Input!C:H,5,FALSE)</f>
        <v>#N/A</v>
      </c>
      <c r="T260" s="24">
        <v>1</v>
      </c>
      <c r="U260" s="24" t="str">
        <f t="shared" si="4"/>
        <v>259,259,**,</v>
      </c>
      <c r="AC260" s="24">
        <v>259</v>
      </c>
      <c r="AD260" s="24">
        <v>259</v>
      </c>
    </row>
    <row r="261" spans="1:30" ht="15.75">
      <c r="A261" s="11" t="str">
        <f>IFERROR(VLOOKUP($G:$G,scan!$A:$B,2,0),"**")</f>
        <v>**</v>
      </c>
      <c r="B261" s="11" t="str">
        <f>IFERROR(VLOOKUP($G261,scan!A:C,3,0),"**")</f>
        <v>**</v>
      </c>
      <c r="C261" s="24">
        <v>260</v>
      </c>
      <c r="F261" s="38"/>
      <c r="G261" s="17"/>
      <c r="H261" s="24" t="s">
        <v>76</v>
      </c>
      <c r="I261" s="21">
        <v>6042070338</v>
      </c>
      <c r="J261" s="21" t="s">
        <v>77</v>
      </c>
      <c r="K261" s="24" t="s">
        <v>78</v>
      </c>
      <c r="L261" s="45" t="e">
        <f>VLOOKUP(G261,Input!C:Q,12,FALSE)</f>
        <v>#N/A</v>
      </c>
      <c r="M261" s="46" t="e">
        <f>VLOOKUP(G261,Input!C:Q,15,FALSE)</f>
        <v>#N/A</v>
      </c>
      <c r="N261" s="47" t="e">
        <f>VLOOKUP(G261,Input!C:Q,14,FALSE)</f>
        <v>#N/A</v>
      </c>
      <c r="Q261" s="25">
        <v>1</v>
      </c>
      <c r="R261" s="53" t="e">
        <f>VLOOKUP(G261,Input!C:H,5,FALSE)</f>
        <v>#N/A</v>
      </c>
      <c r="T261" s="24">
        <v>1</v>
      </c>
      <c r="U261" s="24" t="str">
        <f t="shared" si="4"/>
        <v>260,260,**,</v>
      </c>
      <c r="AC261" s="24">
        <v>260</v>
      </c>
      <c r="AD261" s="24">
        <v>260</v>
      </c>
    </row>
    <row r="262" spans="1:30" ht="15.75">
      <c r="A262" s="11" t="str">
        <f>IFERROR(VLOOKUP($G:$G,scan!$A:$B,2,0),"**")</f>
        <v>**</v>
      </c>
      <c r="B262" s="11" t="str">
        <f>IFERROR(VLOOKUP($G262,scan!A:C,3,0),"**")</f>
        <v>**</v>
      </c>
      <c r="C262" s="24">
        <v>261</v>
      </c>
      <c r="F262" s="38"/>
      <c r="G262" s="17"/>
      <c r="H262" s="24" t="s">
        <v>76</v>
      </c>
      <c r="I262" s="21">
        <v>6042070338</v>
      </c>
      <c r="J262" s="21" t="s">
        <v>77</v>
      </c>
      <c r="K262" s="24" t="s">
        <v>78</v>
      </c>
      <c r="L262" s="45" t="e">
        <f>VLOOKUP(G262,Input!C:Q,12,FALSE)</f>
        <v>#N/A</v>
      </c>
      <c r="M262" s="46" t="e">
        <f>VLOOKUP(G262,Input!C:Q,15,FALSE)</f>
        <v>#N/A</v>
      </c>
      <c r="N262" s="47" t="e">
        <f>VLOOKUP(G262,Input!C:Q,14,FALSE)</f>
        <v>#N/A</v>
      </c>
      <c r="Q262" s="25">
        <v>1</v>
      </c>
      <c r="R262" s="53" t="e">
        <f>VLOOKUP(G262,Input!C:H,5,FALSE)</f>
        <v>#N/A</v>
      </c>
      <c r="T262" s="24">
        <v>1</v>
      </c>
      <c r="U262" s="24" t="str">
        <f t="shared" si="4"/>
        <v>261,261,**,</v>
      </c>
      <c r="AC262" s="24">
        <v>261</v>
      </c>
      <c r="AD262" s="24">
        <v>261</v>
      </c>
    </row>
    <row r="263" spans="1:30" ht="15.75">
      <c r="A263" s="11" t="str">
        <f>IFERROR(VLOOKUP($G:$G,scan!$A:$B,2,0),"**")</f>
        <v>**</v>
      </c>
      <c r="B263" s="11" t="str">
        <f>IFERROR(VLOOKUP($G263,scan!A:C,3,0),"**")</f>
        <v>**</v>
      </c>
      <c r="C263" s="24">
        <v>262</v>
      </c>
      <c r="F263" s="38"/>
      <c r="G263" s="17"/>
      <c r="H263" s="24" t="s">
        <v>76</v>
      </c>
      <c r="I263" s="21">
        <v>6042070338</v>
      </c>
      <c r="J263" s="21" t="s">
        <v>77</v>
      </c>
      <c r="K263" s="24" t="s">
        <v>78</v>
      </c>
      <c r="L263" s="45" t="e">
        <f>VLOOKUP(G263,Input!C:Q,12,FALSE)</f>
        <v>#N/A</v>
      </c>
      <c r="M263" s="46" t="e">
        <f>VLOOKUP(G263,Input!C:Q,15,FALSE)</f>
        <v>#N/A</v>
      </c>
      <c r="N263" s="47" t="e">
        <f>VLOOKUP(G263,Input!C:Q,14,FALSE)</f>
        <v>#N/A</v>
      </c>
      <c r="Q263" s="25">
        <v>1</v>
      </c>
      <c r="R263" s="53" t="e">
        <f>VLOOKUP(G263,Input!C:H,5,FALSE)</f>
        <v>#N/A</v>
      </c>
      <c r="T263" s="24">
        <v>1</v>
      </c>
      <c r="U263" s="24" t="str">
        <f t="shared" si="4"/>
        <v>262,262,**,</v>
      </c>
      <c r="AC263" s="24">
        <v>262</v>
      </c>
      <c r="AD263" s="24">
        <v>262</v>
      </c>
    </row>
    <row r="264" spans="1:30" ht="15.75">
      <c r="A264" s="11" t="str">
        <f>IFERROR(VLOOKUP($G:$G,scan!$A:$B,2,0),"**")</f>
        <v>**</v>
      </c>
      <c r="B264" s="11" t="str">
        <f>IFERROR(VLOOKUP($G264,scan!A:C,3,0),"**")</f>
        <v>**</v>
      </c>
      <c r="C264" s="24">
        <v>263</v>
      </c>
      <c r="F264" s="38"/>
      <c r="G264" s="17"/>
      <c r="H264" s="24" t="s">
        <v>76</v>
      </c>
      <c r="I264" s="21">
        <v>6042070338</v>
      </c>
      <c r="J264" s="21" t="s">
        <v>77</v>
      </c>
      <c r="K264" s="24" t="s">
        <v>78</v>
      </c>
      <c r="L264" s="45" t="e">
        <f>VLOOKUP(G264,Input!C:Q,12,FALSE)</f>
        <v>#N/A</v>
      </c>
      <c r="M264" s="46" t="e">
        <f>VLOOKUP(G264,Input!C:Q,15,FALSE)</f>
        <v>#N/A</v>
      </c>
      <c r="N264" s="47" t="e">
        <f>VLOOKUP(G264,Input!C:Q,14,FALSE)</f>
        <v>#N/A</v>
      </c>
      <c r="Q264" s="25">
        <v>1</v>
      </c>
      <c r="R264" s="53" t="e">
        <f>VLOOKUP(G264,Input!C:H,5,FALSE)</f>
        <v>#N/A</v>
      </c>
      <c r="T264" s="24">
        <v>1</v>
      </c>
      <c r="U264" s="24" t="str">
        <f t="shared" si="4"/>
        <v>263,263,**,</v>
      </c>
      <c r="AC264" s="24">
        <v>263</v>
      </c>
      <c r="AD264" s="24">
        <v>263</v>
      </c>
    </row>
    <row r="265" spans="1:30" ht="15.75">
      <c r="A265" s="11" t="str">
        <f>IFERROR(VLOOKUP($G:$G,scan!$A:$B,2,0),"**")</f>
        <v>**</v>
      </c>
      <c r="B265" s="11" t="str">
        <f>IFERROR(VLOOKUP($G265,scan!A:C,3,0),"**")</f>
        <v>**</v>
      </c>
      <c r="C265" s="24">
        <v>264</v>
      </c>
      <c r="F265" s="38"/>
      <c r="G265" s="17"/>
      <c r="H265" s="24" t="s">
        <v>76</v>
      </c>
      <c r="I265" s="21">
        <v>6042070338</v>
      </c>
      <c r="J265" s="21" t="s">
        <v>77</v>
      </c>
      <c r="K265" s="24" t="s">
        <v>78</v>
      </c>
      <c r="L265" s="45" t="e">
        <f>VLOOKUP(G265,Input!C:Q,12,FALSE)</f>
        <v>#N/A</v>
      </c>
      <c r="M265" s="46" t="e">
        <f>VLOOKUP(G265,Input!C:Q,15,FALSE)</f>
        <v>#N/A</v>
      </c>
      <c r="N265" s="47" t="e">
        <f>VLOOKUP(G265,Input!C:Q,14,FALSE)</f>
        <v>#N/A</v>
      </c>
      <c r="Q265" s="25">
        <v>1</v>
      </c>
      <c r="R265" s="53" t="e">
        <f>VLOOKUP(G265,Input!C:H,5,FALSE)</f>
        <v>#N/A</v>
      </c>
      <c r="T265" s="24">
        <v>1</v>
      </c>
      <c r="U265" s="24" t="str">
        <f t="shared" si="4"/>
        <v>264,264,**,</v>
      </c>
      <c r="AC265" s="24">
        <v>264</v>
      </c>
      <c r="AD265" s="24">
        <v>264</v>
      </c>
    </row>
    <row r="266" spans="1:30" ht="15.75">
      <c r="A266" s="11" t="str">
        <f>IFERROR(VLOOKUP($G:$G,scan!$A:$B,2,0),"**")</f>
        <v>**</v>
      </c>
      <c r="B266" s="11" t="str">
        <f>IFERROR(VLOOKUP($G266,scan!A:C,3,0),"**")</f>
        <v>**</v>
      </c>
      <c r="C266" s="24">
        <v>265</v>
      </c>
      <c r="F266" s="38"/>
      <c r="G266" s="17"/>
      <c r="H266" s="24" t="s">
        <v>76</v>
      </c>
      <c r="I266" s="21">
        <v>6042070338</v>
      </c>
      <c r="J266" s="21" t="s">
        <v>77</v>
      </c>
      <c r="K266" s="24" t="s">
        <v>78</v>
      </c>
      <c r="L266" s="45" t="e">
        <f>VLOOKUP(G266,Input!C:Q,12,FALSE)</f>
        <v>#N/A</v>
      </c>
      <c r="M266" s="46" t="e">
        <f>VLOOKUP(G266,Input!C:Q,15,FALSE)</f>
        <v>#N/A</v>
      </c>
      <c r="N266" s="47" t="e">
        <f>VLOOKUP(G266,Input!C:Q,14,FALSE)</f>
        <v>#N/A</v>
      </c>
      <c r="Q266" s="25">
        <v>1</v>
      </c>
      <c r="R266" s="53" t="e">
        <f>VLOOKUP(G266,Input!C:H,5,FALSE)</f>
        <v>#N/A</v>
      </c>
      <c r="T266" s="24">
        <v>1</v>
      </c>
      <c r="U266" s="24" t="str">
        <f t="shared" si="4"/>
        <v>265,265,**,</v>
      </c>
      <c r="AC266" s="24">
        <v>265</v>
      </c>
      <c r="AD266" s="24">
        <v>265</v>
      </c>
    </row>
    <row r="267" spans="1:30" ht="15.75">
      <c r="A267" s="11" t="str">
        <f>IFERROR(VLOOKUP($G:$G,scan!$A:$B,2,0),"**")</f>
        <v>**</v>
      </c>
      <c r="B267" s="11" t="str">
        <f>IFERROR(VLOOKUP($G267,scan!A:C,3,0),"**")</f>
        <v>**</v>
      </c>
      <c r="C267" s="24">
        <v>266</v>
      </c>
      <c r="F267" s="38"/>
      <c r="G267" s="17"/>
      <c r="H267" s="24" t="s">
        <v>76</v>
      </c>
      <c r="I267" s="21">
        <v>6042070338</v>
      </c>
      <c r="J267" s="21" t="s">
        <v>77</v>
      </c>
      <c r="K267" s="24" t="s">
        <v>78</v>
      </c>
      <c r="L267" s="45" t="e">
        <f>VLOOKUP(G267,Input!C:Q,12,FALSE)</f>
        <v>#N/A</v>
      </c>
      <c r="M267" s="46" t="e">
        <f>VLOOKUP(G267,Input!C:Q,15,FALSE)</f>
        <v>#N/A</v>
      </c>
      <c r="N267" s="47" t="e">
        <f>VLOOKUP(G267,Input!C:Q,14,FALSE)</f>
        <v>#N/A</v>
      </c>
      <c r="Q267" s="25">
        <v>1</v>
      </c>
      <c r="R267" s="53" t="e">
        <f>VLOOKUP(G267,Input!C:H,5,FALSE)</f>
        <v>#N/A</v>
      </c>
      <c r="T267" s="24">
        <v>1</v>
      </c>
      <c r="U267" s="24" t="str">
        <f t="shared" si="4"/>
        <v>266,266,**,</v>
      </c>
      <c r="AC267" s="24">
        <v>266</v>
      </c>
      <c r="AD267" s="24">
        <v>266</v>
      </c>
    </row>
    <row r="268" spans="1:30" ht="15.75">
      <c r="A268" s="11" t="str">
        <f>IFERROR(VLOOKUP($G:$G,scan!$A:$B,2,0),"**")</f>
        <v>**</v>
      </c>
      <c r="B268" s="11" t="str">
        <f>IFERROR(VLOOKUP($G268,scan!A:C,3,0),"**")</f>
        <v>**</v>
      </c>
      <c r="C268" s="24">
        <v>267</v>
      </c>
      <c r="F268" s="38"/>
      <c r="G268" s="17"/>
      <c r="H268" s="24" t="s">
        <v>76</v>
      </c>
      <c r="I268" s="21">
        <v>6042070338</v>
      </c>
      <c r="J268" s="21" t="s">
        <v>77</v>
      </c>
      <c r="K268" s="24" t="s">
        <v>78</v>
      </c>
      <c r="L268" s="45" t="e">
        <f>VLOOKUP(G268,Input!C:Q,12,FALSE)</f>
        <v>#N/A</v>
      </c>
      <c r="M268" s="46" t="e">
        <f>VLOOKUP(G268,Input!C:Q,15,FALSE)</f>
        <v>#N/A</v>
      </c>
      <c r="N268" s="47" t="e">
        <f>VLOOKUP(G268,Input!C:Q,14,FALSE)</f>
        <v>#N/A</v>
      </c>
      <c r="Q268" s="25">
        <v>1</v>
      </c>
      <c r="R268" s="53" t="e">
        <f>VLOOKUP(G268,Input!C:H,5,FALSE)</f>
        <v>#N/A</v>
      </c>
      <c r="T268" s="24">
        <v>1</v>
      </c>
      <c r="U268" s="24" t="str">
        <f t="shared" si="4"/>
        <v>267,267,**,</v>
      </c>
      <c r="AC268" s="24">
        <v>267</v>
      </c>
      <c r="AD268" s="24">
        <v>267</v>
      </c>
    </row>
    <row r="269" spans="1:30" ht="15.75">
      <c r="A269" s="11" t="str">
        <f>IFERROR(VLOOKUP($G:$G,scan!$A:$B,2,0),"**")</f>
        <v>**</v>
      </c>
      <c r="B269" s="11" t="str">
        <f>IFERROR(VLOOKUP($G269,scan!A:C,3,0),"**")</f>
        <v>**</v>
      </c>
      <c r="C269" s="24">
        <v>268</v>
      </c>
      <c r="F269" s="38"/>
      <c r="G269" s="17"/>
      <c r="H269" s="24" t="s">
        <v>76</v>
      </c>
      <c r="I269" s="21">
        <v>6042070338</v>
      </c>
      <c r="J269" s="21" t="s">
        <v>77</v>
      </c>
      <c r="K269" s="24" t="s">
        <v>78</v>
      </c>
      <c r="L269" s="45" t="e">
        <f>VLOOKUP(G269,Input!C:Q,12,FALSE)</f>
        <v>#N/A</v>
      </c>
      <c r="M269" s="46" t="e">
        <f>VLOOKUP(G269,Input!C:Q,15,FALSE)</f>
        <v>#N/A</v>
      </c>
      <c r="N269" s="47" t="e">
        <f>VLOOKUP(G269,Input!C:Q,14,FALSE)</f>
        <v>#N/A</v>
      </c>
      <c r="Q269" s="25">
        <v>1</v>
      </c>
      <c r="R269" s="53" t="e">
        <f>VLOOKUP(G269,Input!C:H,5,FALSE)</f>
        <v>#N/A</v>
      </c>
      <c r="T269" s="24">
        <v>1</v>
      </c>
      <c r="U269" s="24" t="str">
        <f t="shared" si="4"/>
        <v>268,268,**,</v>
      </c>
      <c r="AC269" s="24">
        <v>268</v>
      </c>
      <c r="AD269" s="24">
        <v>268</v>
      </c>
    </row>
    <row r="270" spans="1:30" ht="15.75">
      <c r="A270" s="11" t="str">
        <f>IFERROR(VLOOKUP($G:$G,scan!$A:$B,2,0),"**")</f>
        <v>**</v>
      </c>
      <c r="B270" s="11" t="str">
        <f>IFERROR(VLOOKUP($G270,scan!A:C,3,0),"**")</f>
        <v>**</v>
      </c>
      <c r="C270" s="24">
        <v>269</v>
      </c>
      <c r="F270" s="38"/>
      <c r="G270" s="17"/>
      <c r="H270" s="24" t="s">
        <v>76</v>
      </c>
      <c r="I270" s="21">
        <v>6042070338</v>
      </c>
      <c r="J270" s="21" t="s">
        <v>77</v>
      </c>
      <c r="K270" s="24" t="s">
        <v>78</v>
      </c>
      <c r="L270" s="45" t="e">
        <f>VLOOKUP(G270,Input!C:Q,12,FALSE)</f>
        <v>#N/A</v>
      </c>
      <c r="M270" s="46" t="e">
        <f>VLOOKUP(G270,Input!C:Q,15,FALSE)</f>
        <v>#N/A</v>
      </c>
      <c r="N270" s="47" t="e">
        <f>VLOOKUP(G270,Input!C:Q,14,FALSE)</f>
        <v>#N/A</v>
      </c>
      <c r="Q270" s="25">
        <v>1</v>
      </c>
      <c r="R270" s="53" t="e">
        <f>VLOOKUP(G270,Input!C:H,5,FALSE)</f>
        <v>#N/A</v>
      </c>
      <c r="T270" s="24">
        <v>1</v>
      </c>
      <c r="U270" s="24" t="str">
        <f t="shared" si="4"/>
        <v>269,269,**,</v>
      </c>
      <c r="AC270" s="24">
        <v>269</v>
      </c>
      <c r="AD270" s="24">
        <v>269</v>
      </c>
    </row>
    <row r="271" spans="1:30" ht="15.75">
      <c r="A271" s="11" t="str">
        <f>IFERROR(VLOOKUP($G:$G,scan!$A:$B,2,0),"**")</f>
        <v>**</v>
      </c>
      <c r="B271" s="11" t="str">
        <f>IFERROR(VLOOKUP($G271,scan!A:C,3,0),"**")</f>
        <v>**</v>
      </c>
      <c r="C271" s="24">
        <v>270</v>
      </c>
      <c r="F271" s="38"/>
      <c r="G271" s="17"/>
      <c r="H271" s="24" t="s">
        <v>76</v>
      </c>
      <c r="I271" s="21">
        <v>6042070338</v>
      </c>
      <c r="J271" s="21" t="s">
        <v>77</v>
      </c>
      <c r="K271" s="24" t="s">
        <v>78</v>
      </c>
      <c r="L271" s="45" t="e">
        <f>VLOOKUP(G271,Input!C:Q,12,FALSE)</f>
        <v>#N/A</v>
      </c>
      <c r="M271" s="46" t="e">
        <f>VLOOKUP(G271,Input!C:Q,15,FALSE)</f>
        <v>#N/A</v>
      </c>
      <c r="N271" s="47" t="e">
        <f>VLOOKUP(G271,Input!C:Q,14,FALSE)</f>
        <v>#N/A</v>
      </c>
      <c r="Q271" s="25">
        <v>1</v>
      </c>
      <c r="R271" s="53" t="e">
        <f>VLOOKUP(G271,Input!C:H,5,FALSE)</f>
        <v>#N/A</v>
      </c>
      <c r="T271" s="24">
        <v>1</v>
      </c>
      <c r="U271" s="24" t="str">
        <f t="shared" si="4"/>
        <v>270,270,**,</v>
      </c>
      <c r="AC271" s="24">
        <v>270</v>
      </c>
      <c r="AD271" s="24">
        <v>270</v>
      </c>
    </row>
    <row r="272" spans="1:30" ht="15.75">
      <c r="A272" s="11" t="str">
        <f>IFERROR(VLOOKUP($G:$G,scan!$A:$B,2,0),"**")</f>
        <v>**</v>
      </c>
      <c r="B272" s="11" t="str">
        <f>IFERROR(VLOOKUP($G272,scan!A:C,3,0),"**")</f>
        <v>**</v>
      </c>
      <c r="C272" s="24">
        <v>271</v>
      </c>
      <c r="F272" s="38"/>
      <c r="G272" s="17"/>
      <c r="H272" s="24" t="s">
        <v>76</v>
      </c>
      <c r="I272" s="21">
        <v>6042070338</v>
      </c>
      <c r="J272" s="21" t="s">
        <v>77</v>
      </c>
      <c r="K272" s="24" t="s">
        <v>78</v>
      </c>
      <c r="L272" s="45" t="e">
        <f>VLOOKUP(G272,Input!C:Q,12,FALSE)</f>
        <v>#N/A</v>
      </c>
      <c r="M272" s="46" t="e">
        <f>VLOOKUP(G272,Input!C:Q,15,FALSE)</f>
        <v>#N/A</v>
      </c>
      <c r="N272" s="47" t="e">
        <f>VLOOKUP(G272,Input!C:Q,14,FALSE)</f>
        <v>#N/A</v>
      </c>
      <c r="Q272" s="25">
        <v>1</v>
      </c>
      <c r="R272" s="53" t="e">
        <f>VLOOKUP(G272,Input!C:H,5,FALSE)</f>
        <v>#N/A</v>
      </c>
      <c r="T272" s="24">
        <v>1</v>
      </c>
      <c r="U272" s="24" t="str">
        <f t="shared" si="4"/>
        <v>271,271,**,</v>
      </c>
      <c r="AC272" s="24">
        <v>271</v>
      </c>
      <c r="AD272" s="24">
        <v>271</v>
      </c>
    </row>
    <row r="273" spans="1:30" ht="15.75">
      <c r="A273" s="11" t="str">
        <f>IFERROR(VLOOKUP($G:$G,scan!$A:$B,2,0),"**")</f>
        <v>**</v>
      </c>
      <c r="B273" s="11" t="str">
        <f>IFERROR(VLOOKUP($G273,scan!A:C,3,0),"**")</f>
        <v>**</v>
      </c>
      <c r="C273" s="24">
        <v>272</v>
      </c>
      <c r="F273" s="38"/>
      <c r="G273" s="17"/>
      <c r="H273" s="24" t="s">
        <v>76</v>
      </c>
      <c r="I273" s="21">
        <v>6042070338</v>
      </c>
      <c r="J273" s="21" t="s">
        <v>77</v>
      </c>
      <c r="K273" s="24" t="s">
        <v>78</v>
      </c>
      <c r="L273" s="45" t="e">
        <f>VLOOKUP(G273,Input!C:Q,12,FALSE)</f>
        <v>#N/A</v>
      </c>
      <c r="M273" s="46" t="e">
        <f>VLOOKUP(G273,Input!C:Q,15,FALSE)</f>
        <v>#N/A</v>
      </c>
      <c r="N273" s="47" t="e">
        <f>VLOOKUP(G273,Input!C:Q,14,FALSE)</f>
        <v>#N/A</v>
      </c>
      <c r="Q273" s="25">
        <v>1</v>
      </c>
      <c r="R273" s="53" t="e">
        <f>VLOOKUP(G273,Input!C:H,5,FALSE)</f>
        <v>#N/A</v>
      </c>
      <c r="T273" s="24">
        <v>1</v>
      </c>
      <c r="U273" s="24" t="str">
        <f t="shared" si="4"/>
        <v>272,272,**,</v>
      </c>
      <c r="AC273" s="24">
        <v>272</v>
      </c>
      <c r="AD273" s="24">
        <v>272</v>
      </c>
    </row>
    <row r="274" spans="1:30" ht="15.75">
      <c r="A274" s="11" t="str">
        <f>IFERROR(VLOOKUP($G:$G,scan!$A:$B,2,0),"**")</f>
        <v>**</v>
      </c>
      <c r="B274" s="11" t="str">
        <f>IFERROR(VLOOKUP($G274,scan!A:C,3,0),"**")</f>
        <v>**</v>
      </c>
      <c r="C274" s="24">
        <v>273</v>
      </c>
      <c r="F274" s="38"/>
      <c r="G274" s="17"/>
      <c r="H274" s="24" t="s">
        <v>76</v>
      </c>
      <c r="I274" s="21">
        <v>6042070338</v>
      </c>
      <c r="J274" s="21" t="s">
        <v>77</v>
      </c>
      <c r="K274" s="24" t="s">
        <v>78</v>
      </c>
      <c r="L274" s="45" t="e">
        <f>VLOOKUP(G274,Input!C:Q,12,FALSE)</f>
        <v>#N/A</v>
      </c>
      <c r="M274" s="46" t="e">
        <f>VLOOKUP(G274,Input!C:Q,15,FALSE)</f>
        <v>#N/A</v>
      </c>
      <c r="N274" s="47" t="e">
        <f>VLOOKUP(G274,Input!C:Q,14,FALSE)</f>
        <v>#N/A</v>
      </c>
      <c r="Q274" s="25">
        <v>1</v>
      </c>
      <c r="R274" s="53" t="e">
        <f>VLOOKUP(G274,Input!C:H,5,FALSE)</f>
        <v>#N/A</v>
      </c>
      <c r="T274" s="24">
        <v>1</v>
      </c>
      <c r="U274" s="24" t="str">
        <f t="shared" si="4"/>
        <v>273,273,**,</v>
      </c>
      <c r="AC274" s="24">
        <v>273</v>
      </c>
      <c r="AD274" s="24">
        <v>273</v>
      </c>
    </row>
    <row r="275" spans="1:30" ht="15.75">
      <c r="A275" s="11" t="str">
        <f>IFERROR(VLOOKUP($G:$G,scan!$A:$B,2,0),"**")</f>
        <v>**</v>
      </c>
      <c r="B275" s="11" t="str">
        <f>IFERROR(VLOOKUP($G275,scan!A:C,3,0),"**")</f>
        <v>**</v>
      </c>
      <c r="C275" s="24">
        <v>274</v>
      </c>
      <c r="F275" s="38"/>
      <c r="G275" s="17"/>
      <c r="H275" s="24" t="s">
        <v>76</v>
      </c>
      <c r="I275" s="21">
        <v>6042070338</v>
      </c>
      <c r="J275" s="21" t="s">
        <v>77</v>
      </c>
      <c r="K275" s="24" t="s">
        <v>78</v>
      </c>
      <c r="L275" s="45" t="e">
        <f>VLOOKUP(G275,Input!C:Q,12,FALSE)</f>
        <v>#N/A</v>
      </c>
      <c r="M275" s="46" t="e">
        <f>VLOOKUP(G275,Input!C:Q,15,FALSE)</f>
        <v>#N/A</v>
      </c>
      <c r="N275" s="47" t="e">
        <f>VLOOKUP(G275,Input!C:Q,14,FALSE)</f>
        <v>#N/A</v>
      </c>
      <c r="Q275" s="25">
        <v>1</v>
      </c>
      <c r="R275" s="53" t="e">
        <f>VLOOKUP(G275,Input!C:H,5,FALSE)</f>
        <v>#N/A</v>
      </c>
      <c r="T275" s="24">
        <v>1</v>
      </c>
      <c r="U275" s="24" t="str">
        <f t="shared" si="4"/>
        <v>274,274,**,</v>
      </c>
      <c r="AC275" s="24">
        <v>274</v>
      </c>
      <c r="AD275" s="24">
        <v>274</v>
      </c>
    </row>
    <row r="276" spans="1:30" ht="15.75">
      <c r="A276" s="11" t="str">
        <f>IFERROR(VLOOKUP($G:$G,scan!$A:$B,2,0),"**")</f>
        <v>**</v>
      </c>
      <c r="B276" s="11" t="str">
        <f>IFERROR(VLOOKUP($G276,scan!A:C,3,0),"**")</f>
        <v>**</v>
      </c>
      <c r="C276" s="24">
        <v>275</v>
      </c>
      <c r="F276" s="38"/>
      <c r="G276" s="17"/>
      <c r="H276" s="24" t="s">
        <v>76</v>
      </c>
      <c r="I276" s="21">
        <v>6042070338</v>
      </c>
      <c r="J276" s="21" t="s">
        <v>77</v>
      </c>
      <c r="K276" s="24" t="s">
        <v>78</v>
      </c>
      <c r="L276" s="45" t="e">
        <f>VLOOKUP(G276,Input!C:Q,12,FALSE)</f>
        <v>#N/A</v>
      </c>
      <c r="M276" s="46" t="e">
        <f>VLOOKUP(G276,Input!C:Q,15,FALSE)</f>
        <v>#N/A</v>
      </c>
      <c r="N276" s="47" t="e">
        <f>VLOOKUP(G276,Input!C:Q,14,FALSE)</f>
        <v>#N/A</v>
      </c>
      <c r="Q276" s="25">
        <v>1</v>
      </c>
      <c r="R276" s="53" t="e">
        <f>VLOOKUP(G276,Input!C:H,5,FALSE)</f>
        <v>#N/A</v>
      </c>
      <c r="T276" s="24">
        <v>1</v>
      </c>
      <c r="U276" s="24" t="str">
        <f t="shared" si="4"/>
        <v>275,275,**,</v>
      </c>
      <c r="AC276" s="24">
        <v>275</v>
      </c>
      <c r="AD276" s="24">
        <v>275</v>
      </c>
    </row>
    <row r="277" spans="1:30" ht="15.75">
      <c r="A277" s="11" t="str">
        <f>IFERROR(VLOOKUP($G:$G,scan!$A:$B,2,0),"**")</f>
        <v>**</v>
      </c>
      <c r="B277" s="11" t="str">
        <f>IFERROR(VLOOKUP($G277,scan!A:C,3,0),"**")</f>
        <v>**</v>
      </c>
      <c r="C277" s="24">
        <v>276</v>
      </c>
      <c r="F277" s="38"/>
      <c r="G277" s="17"/>
      <c r="H277" s="24" t="s">
        <v>76</v>
      </c>
      <c r="I277" s="21">
        <v>6042070338</v>
      </c>
      <c r="J277" s="21" t="s">
        <v>77</v>
      </c>
      <c r="K277" s="24" t="s">
        <v>78</v>
      </c>
      <c r="L277" s="45" t="e">
        <f>VLOOKUP(G277,Input!C:Q,12,FALSE)</f>
        <v>#N/A</v>
      </c>
      <c r="M277" s="46" t="e">
        <f>VLOOKUP(G277,Input!C:Q,15,FALSE)</f>
        <v>#N/A</v>
      </c>
      <c r="N277" s="47" t="e">
        <f>VLOOKUP(G277,Input!C:Q,14,FALSE)</f>
        <v>#N/A</v>
      </c>
      <c r="Q277" s="25">
        <v>1</v>
      </c>
      <c r="R277" s="53" t="e">
        <f>VLOOKUP(G277,Input!C:H,5,FALSE)</f>
        <v>#N/A</v>
      </c>
      <c r="T277" s="24">
        <v>1</v>
      </c>
      <c r="U277" s="24" t="str">
        <f t="shared" si="4"/>
        <v>276,276,**,</v>
      </c>
      <c r="AC277" s="24">
        <v>276</v>
      </c>
      <c r="AD277" s="24">
        <v>276</v>
      </c>
    </row>
    <row r="278" spans="1:30" ht="15.75">
      <c r="A278" s="11" t="str">
        <f>IFERROR(VLOOKUP($G:$G,scan!$A:$B,2,0),"**")</f>
        <v>**</v>
      </c>
      <c r="B278" s="11" t="str">
        <f>IFERROR(VLOOKUP($G278,scan!A:C,3,0),"**")</f>
        <v>**</v>
      </c>
      <c r="C278" s="24">
        <v>277</v>
      </c>
      <c r="F278" s="38"/>
      <c r="G278" s="17"/>
      <c r="H278" s="24" t="s">
        <v>76</v>
      </c>
      <c r="I278" s="21">
        <v>6042070338</v>
      </c>
      <c r="J278" s="21" t="s">
        <v>77</v>
      </c>
      <c r="K278" s="24" t="s">
        <v>78</v>
      </c>
      <c r="L278" s="45" t="e">
        <f>VLOOKUP(G278,Input!C:Q,12,FALSE)</f>
        <v>#N/A</v>
      </c>
      <c r="M278" s="46" t="e">
        <f>VLOOKUP(G278,Input!C:Q,15,FALSE)</f>
        <v>#N/A</v>
      </c>
      <c r="N278" s="47" t="e">
        <f>VLOOKUP(G278,Input!C:Q,14,FALSE)</f>
        <v>#N/A</v>
      </c>
      <c r="Q278" s="25">
        <v>1</v>
      </c>
      <c r="R278" s="53" t="e">
        <f>VLOOKUP(G278,Input!C:H,5,FALSE)</f>
        <v>#N/A</v>
      </c>
      <c r="T278" s="24">
        <v>1</v>
      </c>
      <c r="U278" s="24" t="str">
        <f t="shared" si="4"/>
        <v>277,277,**,</v>
      </c>
      <c r="AC278" s="24">
        <v>277</v>
      </c>
      <c r="AD278" s="24">
        <v>277</v>
      </c>
    </row>
    <row r="279" spans="1:30" ht="15.75">
      <c r="A279" s="11" t="str">
        <f>IFERROR(VLOOKUP($G:$G,scan!$A:$B,2,0),"**")</f>
        <v>**</v>
      </c>
      <c r="B279" s="11" t="str">
        <f>IFERROR(VLOOKUP($G279,scan!A:C,3,0),"**")</f>
        <v>**</v>
      </c>
      <c r="C279" s="24">
        <v>278</v>
      </c>
      <c r="F279" s="38"/>
      <c r="G279" s="17"/>
      <c r="H279" s="24" t="s">
        <v>76</v>
      </c>
      <c r="I279" s="21">
        <v>6042070338</v>
      </c>
      <c r="J279" s="21" t="s">
        <v>77</v>
      </c>
      <c r="K279" s="24" t="s">
        <v>78</v>
      </c>
      <c r="L279" s="45" t="e">
        <f>VLOOKUP(G279,Input!C:Q,12,FALSE)</f>
        <v>#N/A</v>
      </c>
      <c r="M279" s="46" t="e">
        <f>VLOOKUP(G279,Input!C:Q,15,FALSE)</f>
        <v>#N/A</v>
      </c>
      <c r="N279" s="47" t="e">
        <f>VLOOKUP(G279,Input!C:Q,14,FALSE)</f>
        <v>#N/A</v>
      </c>
      <c r="Q279" s="25">
        <v>1</v>
      </c>
      <c r="R279" s="53" t="e">
        <f>VLOOKUP(G279,Input!C:H,5,FALSE)</f>
        <v>#N/A</v>
      </c>
      <c r="T279" s="24">
        <v>1</v>
      </c>
      <c r="U279" s="24" t="str">
        <f t="shared" si="4"/>
        <v>278,278,**,</v>
      </c>
      <c r="AC279" s="24">
        <v>278</v>
      </c>
      <c r="AD279" s="24">
        <v>278</v>
      </c>
    </row>
    <row r="280" spans="1:30" ht="15.75">
      <c r="A280" s="11" t="str">
        <f>IFERROR(VLOOKUP($G:$G,scan!$A:$B,2,0),"**")</f>
        <v>**</v>
      </c>
      <c r="B280" s="11" t="str">
        <f>IFERROR(VLOOKUP($G280,scan!A:C,3,0),"**")</f>
        <v>**</v>
      </c>
      <c r="C280" s="24">
        <v>279</v>
      </c>
      <c r="F280" s="38"/>
      <c r="G280" s="17"/>
      <c r="H280" s="24" t="s">
        <v>76</v>
      </c>
      <c r="I280" s="21">
        <v>6042070338</v>
      </c>
      <c r="J280" s="21" t="s">
        <v>77</v>
      </c>
      <c r="K280" s="24" t="s">
        <v>78</v>
      </c>
      <c r="L280" s="45" t="e">
        <f>VLOOKUP(G280,Input!C:Q,12,FALSE)</f>
        <v>#N/A</v>
      </c>
      <c r="M280" s="46" t="e">
        <f>VLOOKUP(G280,Input!C:Q,15,FALSE)</f>
        <v>#N/A</v>
      </c>
      <c r="N280" s="47" t="e">
        <f>VLOOKUP(G280,Input!C:Q,14,FALSE)</f>
        <v>#N/A</v>
      </c>
      <c r="Q280" s="25">
        <v>1</v>
      </c>
      <c r="R280" s="53" t="e">
        <f>VLOOKUP(G280,Input!C:H,5,FALSE)</f>
        <v>#N/A</v>
      </c>
      <c r="T280" s="24">
        <v>1</v>
      </c>
      <c r="U280" s="24" t="str">
        <f t="shared" si="4"/>
        <v>279,279,**,</v>
      </c>
      <c r="AC280" s="24">
        <v>279</v>
      </c>
      <c r="AD280" s="24">
        <v>279</v>
      </c>
    </row>
    <row r="281" spans="1:30" ht="15.75">
      <c r="A281" s="11" t="str">
        <f>IFERROR(VLOOKUP($G:$G,scan!$A:$B,2,0),"**")</f>
        <v>**</v>
      </c>
      <c r="B281" s="11" t="str">
        <f>IFERROR(VLOOKUP($G281,scan!A:C,3,0),"**")</f>
        <v>**</v>
      </c>
      <c r="C281" s="24">
        <v>280</v>
      </c>
      <c r="F281" s="38"/>
      <c r="G281" s="17"/>
      <c r="H281" s="24" t="s">
        <v>76</v>
      </c>
      <c r="I281" s="21">
        <v>6042070338</v>
      </c>
      <c r="J281" s="21" t="s">
        <v>77</v>
      </c>
      <c r="K281" s="24" t="s">
        <v>78</v>
      </c>
      <c r="L281" s="45" t="e">
        <f>VLOOKUP(G281,Input!C:Q,12,FALSE)</f>
        <v>#N/A</v>
      </c>
      <c r="M281" s="46" t="e">
        <f>VLOOKUP(G281,Input!C:Q,15,FALSE)</f>
        <v>#N/A</v>
      </c>
      <c r="N281" s="47" t="e">
        <f>VLOOKUP(G281,Input!C:Q,14,FALSE)</f>
        <v>#N/A</v>
      </c>
      <c r="Q281" s="25">
        <v>1</v>
      </c>
      <c r="R281" s="53" t="e">
        <f>VLOOKUP(G281,Input!C:H,5,FALSE)</f>
        <v>#N/A</v>
      </c>
      <c r="T281" s="24">
        <v>1</v>
      </c>
      <c r="U281" s="24" t="str">
        <f t="shared" si="4"/>
        <v>280,280,**,</v>
      </c>
      <c r="AC281" s="24">
        <v>280</v>
      </c>
      <c r="AD281" s="24">
        <v>280</v>
      </c>
    </row>
    <row r="282" spans="1:30" ht="15.75">
      <c r="A282" s="11" t="str">
        <f>IFERROR(VLOOKUP($G:$G,scan!$A:$B,2,0),"**")</f>
        <v>**</v>
      </c>
      <c r="B282" s="11" t="str">
        <f>IFERROR(VLOOKUP($G282,scan!A:C,3,0),"**")</f>
        <v>**</v>
      </c>
      <c r="C282" s="24">
        <v>281</v>
      </c>
      <c r="F282" s="38"/>
      <c r="G282" s="17"/>
      <c r="H282" s="24" t="s">
        <v>76</v>
      </c>
      <c r="I282" s="21">
        <v>6042070338</v>
      </c>
      <c r="J282" s="21" t="s">
        <v>77</v>
      </c>
      <c r="K282" s="24" t="s">
        <v>78</v>
      </c>
      <c r="L282" s="45" t="e">
        <f>VLOOKUP(G282,Input!C:Q,12,FALSE)</f>
        <v>#N/A</v>
      </c>
      <c r="M282" s="46" t="e">
        <f>VLOOKUP(G282,Input!C:Q,15,FALSE)</f>
        <v>#N/A</v>
      </c>
      <c r="N282" s="47" t="e">
        <f>VLOOKUP(G282,Input!C:Q,14,FALSE)</f>
        <v>#N/A</v>
      </c>
      <c r="Q282" s="25">
        <v>1</v>
      </c>
      <c r="R282" s="53" t="e">
        <f>VLOOKUP(G282,Input!C:H,5,FALSE)</f>
        <v>#N/A</v>
      </c>
      <c r="T282" s="24">
        <v>1</v>
      </c>
      <c r="U282" s="24" t="str">
        <f t="shared" si="4"/>
        <v>281,281,**,</v>
      </c>
      <c r="AC282" s="24">
        <v>281</v>
      </c>
      <c r="AD282" s="24">
        <v>281</v>
      </c>
    </row>
    <row r="283" spans="1:30" ht="15.75">
      <c r="A283" s="11" t="str">
        <f>IFERROR(VLOOKUP($G:$G,scan!$A:$B,2,0),"**")</f>
        <v>**</v>
      </c>
      <c r="B283" s="11" t="str">
        <f>IFERROR(VLOOKUP($G283,scan!A:C,3,0),"**")</f>
        <v>**</v>
      </c>
      <c r="C283" s="24">
        <v>282</v>
      </c>
      <c r="F283" s="38"/>
      <c r="G283" s="17"/>
      <c r="H283" s="24" t="s">
        <v>76</v>
      </c>
      <c r="I283" s="21">
        <v>6042070338</v>
      </c>
      <c r="J283" s="21" t="s">
        <v>77</v>
      </c>
      <c r="K283" s="24" t="s">
        <v>78</v>
      </c>
      <c r="L283" s="45" t="e">
        <f>VLOOKUP(G283,Input!C:Q,12,FALSE)</f>
        <v>#N/A</v>
      </c>
      <c r="M283" s="46" t="e">
        <f>VLOOKUP(G283,Input!C:Q,15,FALSE)</f>
        <v>#N/A</v>
      </c>
      <c r="N283" s="47" t="e">
        <f>VLOOKUP(G283,Input!C:Q,14,FALSE)</f>
        <v>#N/A</v>
      </c>
      <c r="Q283" s="25">
        <v>1</v>
      </c>
      <c r="R283" s="53" t="e">
        <f>VLOOKUP(G283,Input!C:H,5,FALSE)</f>
        <v>#N/A</v>
      </c>
      <c r="T283" s="24">
        <v>1</v>
      </c>
      <c r="U283" s="24" t="str">
        <f t="shared" si="4"/>
        <v>282,282,**,</v>
      </c>
      <c r="AC283" s="24">
        <v>282</v>
      </c>
      <c r="AD283" s="24">
        <v>282</v>
      </c>
    </row>
    <row r="284" spans="1:30" ht="15.75">
      <c r="A284" s="11" t="str">
        <f>IFERROR(VLOOKUP($G:$G,scan!$A:$B,2,0),"**")</f>
        <v>**</v>
      </c>
      <c r="B284" s="11" t="str">
        <f>IFERROR(VLOOKUP($G284,scan!A:C,3,0),"**")</f>
        <v>**</v>
      </c>
      <c r="C284" s="24">
        <v>283</v>
      </c>
      <c r="F284" s="38"/>
      <c r="G284" s="21"/>
      <c r="H284" s="24" t="s">
        <v>76</v>
      </c>
      <c r="I284" s="21">
        <v>6042070338</v>
      </c>
      <c r="J284" s="21" t="s">
        <v>77</v>
      </c>
      <c r="K284" s="24" t="s">
        <v>78</v>
      </c>
      <c r="L284" s="45" t="e">
        <f>VLOOKUP(G284,Input!C:Q,12,FALSE)</f>
        <v>#N/A</v>
      </c>
      <c r="M284" s="46" t="e">
        <f>VLOOKUP(G284,Input!C:Q,15,FALSE)</f>
        <v>#N/A</v>
      </c>
      <c r="N284" s="47" t="e">
        <f>VLOOKUP(G284,Input!C:Q,14,FALSE)</f>
        <v>#N/A</v>
      </c>
      <c r="Q284" s="25">
        <v>1</v>
      </c>
      <c r="R284" s="53" t="e">
        <f>VLOOKUP(G284,Input!C:H,5,FALSE)</f>
        <v>#N/A</v>
      </c>
      <c r="T284" s="24">
        <v>1</v>
      </c>
      <c r="U284" s="24" t="str">
        <f t="shared" si="4"/>
        <v>283,283,**,</v>
      </c>
      <c r="AC284" s="24">
        <v>283</v>
      </c>
      <c r="AD284" s="24">
        <v>283</v>
      </c>
    </row>
    <row r="285" spans="1:30" ht="15.75">
      <c r="A285" s="11" t="str">
        <f>IFERROR(VLOOKUP($G:$G,scan!$A:$B,2,0),"**")</f>
        <v>**</v>
      </c>
      <c r="B285" s="11" t="str">
        <f>IFERROR(VLOOKUP($G285,scan!A:C,3,0),"**")</f>
        <v>**</v>
      </c>
      <c r="C285" s="24">
        <v>284</v>
      </c>
      <c r="F285" s="38"/>
      <c r="G285" s="21"/>
      <c r="H285" s="24" t="s">
        <v>76</v>
      </c>
      <c r="I285" s="21">
        <v>6042070338</v>
      </c>
      <c r="J285" s="21" t="s">
        <v>77</v>
      </c>
      <c r="K285" s="24" t="s">
        <v>78</v>
      </c>
      <c r="L285" s="45" t="e">
        <f>VLOOKUP(G285,Input!C:Q,12,FALSE)</f>
        <v>#N/A</v>
      </c>
      <c r="M285" s="46" t="e">
        <f>VLOOKUP(G285,Input!C:Q,15,FALSE)</f>
        <v>#N/A</v>
      </c>
      <c r="N285" s="47" t="e">
        <f>VLOOKUP(G285,Input!C:Q,14,FALSE)</f>
        <v>#N/A</v>
      </c>
      <c r="Q285" s="25">
        <v>1</v>
      </c>
      <c r="R285" s="53" t="e">
        <f>VLOOKUP(G285,Input!C:H,5,FALSE)</f>
        <v>#N/A</v>
      </c>
      <c r="T285" s="24">
        <v>1</v>
      </c>
      <c r="U285" s="24" t="str">
        <f t="shared" si="4"/>
        <v>284,284,**,</v>
      </c>
      <c r="AC285" s="24">
        <v>284</v>
      </c>
      <c r="AD285" s="24">
        <v>284</v>
      </c>
    </row>
    <row r="286" spans="1:30" ht="15.75">
      <c r="A286" s="11" t="str">
        <f>IFERROR(VLOOKUP($G:$G,scan!$A:$B,2,0),"**")</f>
        <v>**</v>
      </c>
      <c r="B286" s="11" t="str">
        <f>IFERROR(VLOOKUP($G286,scan!A:C,3,0),"**")</f>
        <v>**</v>
      </c>
      <c r="C286" s="24">
        <v>285</v>
      </c>
      <c r="F286" s="38"/>
      <c r="G286" s="39"/>
      <c r="H286" s="24" t="s">
        <v>76</v>
      </c>
      <c r="I286" s="21">
        <v>6042070338</v>
      </c>
      <c r="J286" s="21" t="s">
        <v>77</v>
      </c>
      <c r="K286" s="24" t="s">
        <v>78</v>
      </c>
      <c r="L286" s="45" t="e">
        <f>VLOOKUP(G286,Input!C:Q,12,FALSE)</f>
        <v>#N/A</v>
      </c>
      <c r="M286" s="46" t="e">
        <f>VLOOKUP(G286,Input!C:Q,15,FALSE)</f>
        <v>#N/A</v>
      </c>
      <c r="N286" s="47" t="e">
        <f>VLOOKUP(G286,Input!C:Q,14,FALSE)</f>
        <v>#N/A</v>
      </c>
      <c r="Q286" s="25">
        <v>1</v>
      </c>
      <c r="R286" s="53" t="e">
        <f>VLOOKUP(G286,Input!C:H,5,FALSE)</f>
        <v>#N/A</v>
      </c>
      <c r="T286" s="24">
        <v>1</v>
      </c>
      <c r="U286" s="24" t="str">
        <f t="shared" si="4"/>
        <v>285,285,**,</v>
      </c>
      <c r="AC286" s="24">
        <v>285</v>
      </c>
      <c r="AD286" s="24">
        <v>285</v>
      </c>
    </row>
    <row r="287" spans="1:30" ht="15.75">
      <c r="A287" s="11" t="str">
        <f>IFERROR(VLOOKUP($G:$G,scan!$A:$B,2,0),"**")</f>
        <v>**</v>
      </c>
      <c r="B287" s="11" t="str">
        <f>IFERROR(VLOOKUP($G287,scan!A:C,3,0),"**")</f>
        <v>**</v>
      </c>
      <c r="C287" s="24">
        <v>286</v>
      </c>
      <c r="F287" s="38"/>
      <c r="G287" s="39"/>
      <c r="H287" s="24" t="s">
        <v>76</v>
      </c>
      <c r="I287" s="21">
        <v>6042070338</v>
      </c>
      <c r="J287" s="21" t="s">
        <v>77</v>
      </c>
      <c r="K287" s="24" t="s">
        <v>78</v>
      </c>
      <c r="L287" s="45" t="e">
        <f>VLOOKUP(G287,Input!C:Q,12,FALSE)</f>
        <v>#N/A</v>
      </c>
      <c r="M287" s="46" t="e">
        <f>VLOOKUP(G287,Input!C:Q,15,FALSE)</f>
        <v>#N/A</v>
      </c>
      <c r="N287" s="47" t="e">
        <f>VLOOKUP(G287,Input!C:Q,14,FALSE)</f>
        <v>#N/A</v>
      </c>
      <c r="Q287" s="25">
        <v>1</v>
      </c>
      <c r="R287" s="53" t="e">
        <f>VLOOKUP(G287,Input!C:H,5,FALSE)</f>
        <v>#N/A</v>
      </c>
      <c r="T287" s="24">
        <v>1</v>
      </c>
      <c r="U287" s="24" t="str">
        <f t="shared" si="4"/>
        <v>286,286,**,</v>
      </c>
      <c r="AC287" s="24">
        <v>286</v>
      </c>
      <c r="AD287" s="24">
        <v>286</v>
      </c>
    </row>
    <row r="288" spans="1:30" ht="15.75">
      <c r="A288" s="11" t="str">
        <f>IFERROR(VLOOKUP($G:$G,scan!$A:$B,2,0),"**")</f>
        <v>**</v>
      </c>
      <c r="B288" s="11" t="str">
        <f>IFERROR(VLOOKUP($G288,scan!A:C,3,0),"**")</f>
        <v>**</v>
      </c>
      <c r="C288" s="24">
        <v>287</v>
      </c>
      <c r="F288" s="38"/>
      <c r="G288" s="39"/>
      <c r="H288" s="24" t="s">
        <v>76</v>
      </c>
      <c r="I288" s="21">
        <v>6042070338</v>
      </c>
      <c r="J288" s="21" t="s">
        <v>77</v>
      </c>
      <c r="K288" s="24" t="s">
        <v>78</v>
      </c>
      <c r="L288" s="45" t="e">
        <f>VLOOKUP(G288,Input!C:Q,12,FALSE)</f>
        <v>#N/A</v>
      </c>
      <c r="M288" s="46" t="e">
        <f>VLOOKUP(G288,Input!C:Q,15,FALSE)</f>
        <v>#N/A</v>
      </c>
      <c r="N288" s="47" t="e">
        <f>VLOOKUP(G288,Input!C:Q,14,FALSE)</f>
        <v>#N/A</v>
      </c>
      <c r="Q288" s="25">
        <v>1</v>
      </c>
      <c r="R288" s="53" t="e">
        <f>VLOOKUP(G288,Input!C:H,5,FALSE)</f>
        <v>#N/A</v>
      </c>
      <c r="T288" s="24">
        <v>1</v>
      </c>
      <c r="U288" s="24" t="str">
        <f t="shared" si="4"/>
        <v>287,287,**,</v>
      </c>
      <c r="AC288" s="24">
        <v>287</v>
      </c>
      <c r="AD288" s="24">
        <v>287</v>
      </c>
    </row>
    <row r="289" spans="1:30" ht="15.75">
      <c r="A289" s="11" t="str">
        <f>IFERROR(VLOOKUP($G:$G,scan!$A:$B,2,0),"**")</f>
        <v>**</v>
      </c>
      <c r="B289" s="11" t="str">
        <f>IFERROR(VLOOKUP($G289,scan!A:C,3,0),"**")</f>
        <v>**</v>
      </c>
      <c r="C289" s="24">
        <v>288</v>
      </c>
      <c r="F289" s="38"/>
      <c r="G289" s="39"/>
      <c r="H289" s="24" t="s">
        <v>76</v>
      </c>
      <c r="I289" s="21">
        <v>6042070338</v>
      </c>
      <c r="J289" s="21" t="s">
        <v>77</v>
      </c>
      <c r="K289" s="24" t="s">
        <v>78</v>
      </c>
      <c r="L289" s="45" t="e">
        <f>VLOOKUP(G289,Input!C:Q,12,FALSE)</f>
        <v>#N/A</v>
      </c>
      <c r="M289" s="46" t="e">
        <f>VLOOKUP(G289,Input!C:Q,15,FALSE)</f>
        <v>#N/A</v>
      </c>
      <c r="N289" s="47" t="e">
        <f>VLOOKUP(G289,Input!C:Q,14,FALSE)</f>
        <v>#N/A</v>
      </c>
      <c r="Q289" s="25">
        <v>1</v>
      </c>
      <c r="R289" s="53" t="e">
        <f>VLOOKUP(G289,Input!C:H,5,FALSE)</f>
        <v>#N/A</v>
      </c>
      <c r="T289" s="24">
        <v>1</v>
      </c>
      <c r="U289" s="24" t="str">
        <f t="shared" si="4"/>
        <v>288,288,**,</v>
      </c>
      <c r="AC289" s="24">
        <v>288</v>
      </c>
      <c r="AD289" s="24">
        <v>288</v>
      </c>
    </row>
    <row r="290" spans="1:30" ht="15.75">
      <c r="A290" s="11" t="str">
        <f>IFERROR(VLOOKUP($G:$G,scan!$A:$B,2,0),"**")</f>
        <v>**</v>
      </c>
      <c r="B290" s="11" t="str">
        <f>IFERROR(VLOOKUP($G290,scan!A:C,3,0),"**")</f>
        <v>**</v>
      </c>
      <c r="C290" s="24">
        <v>289</v>
      </c>
      <c r="F290" s="38"/>
      <c r="G290" s="39"/>
      <c r="H290" s="24" t="s">
        <v>76</v>
      </c>
      <c r="I290" s="21">
        <v>6042070338</v>
      </c>
      <c r="J290" s="21" t="s">
        <v>77</v>
      </c>
      <c r="K290" s="24" t="s">
        <v>78</v>
      </c>
      <c r="L290" s="45" t="e">
        <f>VLOOKUP(G290,Input!C:Q,12,FALSE)</f>
        <v>#N/A</v>
      </c>
      <c r="M290" s="46" t="e">
        <f>VLOOKUP(G290,Input!C:Q,15,FALSE)</f>
        <v>#N/A</v>
      </c>
      <c r="N290" s="47" t="e">
        <f>VLOOKUP(G290,Input!C:Q,14,FALSE)</f>
        <v>#N/A</v>
      </c>
      <c r="Q290" s="25">
        <v>1</v>
      </c>
      <c r="R290" s="53" t="e">
        <f>VLOOKUP(G290,Input!C:H,5,FALSE)</f>
        <v>#N/A</v>
      </c>
      <c r="T290" s="24">
        <v>1</v>
      </c>
      <c r="U290" s="24" t="str">
        <f t="shared" si="4"/>
        <v>289,289,**,</v>
      </c>
      <c r="AC290" s="24">
        <v>289</v>
      </c>
      <c r="AD290" s="24">
        <v>289</v>
      </c>
    </row>
    <row r="291" spans="1:30" ht="15.75">
      <c r="A291" s="11" t="str">
        <f>IFERROR(VLOOKUP($G:$G,scan!$A:$B,2,0),"**")</f>
        <v>**</v>
      </c>
      <c r="B291" s="11" t="str">
        <f>IFERROR(VLOOKUP($G291,scan!A:C,3,0),"**")</f>
        <v>**</v>
      </c>
      <c r="C291" s="24">
        <v>290</v>
      </c>
      <c r="F291" s="38"/>
      <c r="G291" s="39"/>
      <c r="H291" s="24" t="s">
        <v>76</v>
      </c>
      <c r="I291" s="21">
        <v>6042070338</v>
      </c>
      <c r="J291" s="21" t="s">
        <v>77</v>
      </c>
      <c r="K291" s="24" t="s">
        <v>78</v>
      </c>
      <c r="L291" s="45" t="e">
        <f>VLOOKUP(G291,Input!C:Q,12,FALSE)</f>
        <v>#N/A</v>
      </c>
      <c r="M291" s="46" t="e">
        <f>VLOOKUP(G291,Input!C:Q,15,FALSE)</f>
        <v>#N/A</v>
      </c>
      <c r="N291" s="47" t="e">
        <f>VLOOKUP(G291,Input!C:Q,14,FALSE)</f>
        <v>#N/A</v>
      </c>
      <c r="Q291" s="25">
        <v>1</v>
      </c>
      <c r="R291" s="53" t="e">
        <f>VLOOKUP(G291,Input!C:H,5,FALSE)</f>
        <v>#N/A</v>
      </c>
      <c r="T291" s="24">
        <v>1</v>
      </c>
      <c r="U291" s="24" t="str">
        <f t="shared" si="4"/>
        <v>290,290,**,</v>
      </c>
      <c r="AC291" s="24">
        <v>290</v>
      </c>
      <c r="AD291" s="24">
        <v>290</v>
      </c>
    </row>
    <row r="292" spans="1:30" ht="15.75">
      <c r="A292" s="11" t="str">
        <f>IFERROR(VLOOKUP($G:$G,scan!$A:$B,2,0),"**")</f>
        <v>**</v>
      </c>
      <c r="B292" s="11" t="str">
        <f>IFERROR(VLOOKUP($G292,scan!A:C,3,0),"**")</f>
        <v>**</v>
      </c>
      <c r="C292" s="24">
        <v>291</v>
      </c>
      <c r="F292" s="38"/>
      <c r="G292" s="39"/>
      <c r="H292" s="24" t="s">
        <v>76</v>
      </c>
      <c r="I292" s="21">
        <v>6042070338</v>
      </c>
      <c r="J292" s="21" t="s">
        <v>77</v>
      </c>
      <c r="K292" s="24" t="s">
        <v>78</v>
      </c>
      <c r="L292" s="45" t="e">
        <f>VLOOKUP(G292,Input!C:Q,12,FALSE)</f>
        <v>#N/A</v>
      </c>
      <c r="M292" s="46" t="e">
        <f>VLOOKUP(G292,Input!C:Q,15,FALSE)</f>
        <v>#N/A</v>
      </c>
      <c r="N292" s="47" t="e">
        <f>VLOOKUP(G292,Input!C:Q,14,FALSE)</f>
        <v>#N/A</v>
      </c>
      <c r="Q292" s="25">
        <v>1</v>
      </c>
      <c r="R292" s="53" t="e">
        <f>VLOOKUP(G292,Input!C:H,5,FALSE)</f>
        <v>#N/A</v>
      </c>
      <c r="T292" s="24">
        <v>1</v>
      </c>
      <c r="U292" s="24" t="str">
        <f t="shared" si="4"/>
        <v>291,291,**,</v>
      </c>
      <c r="AC292" s="24">
        <v>291</v>
      </c>
      <c r="AD292" s="24">
        <v>291</v>
      </c>
    </row>
    <row r="293" spans="1:30" ht="15.75">
      <c r="A293" s="11" t="str">
        <f>IFERROR(VLOOKUP($G:$G,scan!$A:$B,2,0),"**")</f>
        <v>**</v>
      </c>
      <c r="B293" s="11" t="str">
        <f>IFERROR(VLOOKUP($G293,scan!A:C,3,0),"**")</f>
        <v>**</v>
      </c>
      <c r="C293" s="24">
        <v>292</v>
      </c>
      <c r="F293" s="38"/>
      <c r="G293" s="39"/>
      <c r="H293" s="24" t="s">
        <v>76</v>
      </c>
      <c r="I293" s="21">
        <v>6042070338</v>
      </c>
      <c r="J293" s="21" t="s">
        <v>77</v>
      </c>
      <c r="K293" s="24" t="s">
        <v>78</v>
      </c>
      <c r="L293" s="45" t="e">
        <f>VLOOKUP(G293,Input!C:Q,12,FALSE)</f>
        <v>#N/A</v>
      </c>
      <c r="M293" s="46" t="e">
        <f>VLOOKUP(G293,Input!C:Q,15,FALSE)</f>
        <v>#N/A</v>
      </c>
      <c r="N293" s="47" t="e">
        <f>VLOOKUP(G293,Input!C:Q,14,FALSE)</f>
        <v>#N/A</v>
      </c>
      <c r="Q293" s="25">
        <v>1</v>
      </c>
      <c r="R293" s="53" t="e">
        <f>VLOOKUP(G293,Input!C:H,5,FALSE)</f>
        <v>#N/A</v>
      </c>
      <c r="T293" s="24">
        <v>1</v>
      </c>
      <c r="U293" s="24" t="str">
        <f t="shared" si="4"/>
        <v>292,292,**,</v>
      </c>
      <c r="AC293" s="24">
        <v>292</v>
      </c>
      <c r="AD293" s="24">
        <v>292</v>
      </c>
    </row>
    <row r="294" spans="1:30" ht="15.75">
      <c r="A294" s="11" t="str">
        <f>IFERROR(VLOOKUP($G:$G,scan!$A:$B,2,0),"**")</f>
        <v>**</v>
      </c>
      <c r="B294" s="11" t="str">
        <f>IFERROR(VLOOKUP($G294,scan!A:C,3,0),"**")</f>
        <v>**</v>
      </c>
      <c r="C294" s="24">
        <v>293</v>
      </c>
      <c r="F294" s="38"/>
      <c r="G294" s="39"/>
      <c r="H294" s="24" t="s">
        <v>76</v>
      </c>
      <c r="I294" s="21">
        <v>6042070338</v>
      </c>
      <c r="J294" s="21" t="s">
        <v>77</v>
      </c>
      <c r="K294" s="24" t="s">
        <v>78</v>
      </c>
      <c r="L294" s="45" t="e">
        <f>VLOOKUP(G294,Input!C:Q,12,FALSE)</f>
        <v>#N/A</v>
      </c>
      <c r="M294" s="46" t="e">
        <f>VLOOKUP(G294,Input!C:Q,15,FALSE)</f>
        <v>#N/A</v>
      </c>
      <c r="N294" s="47" t="e">
        <f>VLOOKUP(G294,Input!C:Q,14,FALSE)</f>
        <v>#N/A</v>
      </c>
      <c r="Q294" s="25">
        <v>1</v>
      </c>
      <c r="R294" s="53" t="e">
        <f>VLOOKUP(G294,Input!C:H,5,FALSE)</f>
        <v>#N/A</v>
      </c>
      <c r="T294" s="24">
        <v>1</v>
      </c>
      <c r="U294" s="24" t="str">
        <f t="shared" si="4"/>
        <v>293,293,**,</v>
      </c>
      <c r="AC294" s="24">
        <v>293</v>
      </c>
      <c r="AD294" s="24">
        <v>293</v>
      </c>
    </row>
    <row r="295" spans="1:30" ht="15.75">
      <c r="A295" s="11" t="str">
        <f>IFERROR(VLOOKUP($G:$G,scan!$A:$B,2,0),"**")</f>
        <v>**</v>
      </c>
      <c r="B295" s="11" t="str">
        <f>IFERROR(VLOOKUP($G295,scan!A:C,3,0),"**")</f>
        <v>**</v>
      </c>
      <c r="C295" s="24">
        <v>294</v>
      </c>
      <c r="F295" s="38"/>
      <c r="G295" s="39"/>
      <c r="H295" s="24" t="s">
        <v>76</v>
      </c>
      <c r="I295" s="21">
        <v>6042070338</v>
      </c>
      <c r="J295" s="21" t="s">
        <v>77</v>
      </c>
      <c r="K295" s="24" t="s">
        <v>78</v>
      </c>
      <c r="L295" s="45" t="e">
        <f>VLOOKUP(G295,Input!C:Q,12,FALSE)</f>
        <v>#N/A</v>
      </c>
      <c r="M295" s="46" t="e">
        <f>VLOOKUP(G295,Input!C:Q,15,FALSE)</f>
        <v>#N/A</v>
      </c>
      <c r="N295" s="47" t="e">
        <f>VLOOKUP(G295,Input!C:Q,14,FALSE)</f>
        <v>#N/A</v>
      </c>
      <c r="Q295" s="25">
        <v>1</v>
      </c>
      <c r="R295" s="53" t="e">
        <f>VLOOKUP(G295,Input!C:H,5,FALSE)</f>
        <v>#N/A</v>
      </c>
      <c r="T295" s="24">
        <v>1</v>
      </c>
      <c r="U295" s="24" t="str">
        <f t="shared" si="4"/>
        <v>294,294,**,</v>
      </c>
      <c r="AC295" s="24">
        <v>294</v>
      </c>
      <c r="AD295" s="24">
        <v>294</v>
      </c>
    </row>
    <row r="296" spans="1:30" ht="15.75">
      <c r="A296" s="11" t="str">
        <f>IFERROR(VLOOKUP($G:$G,scan!$A:$B,2,0),"**")</f>
        <v>**</v>
      </c>
      <c r="B296" s="11" t="str">
        <f>IFERROR(VLOOKUP($G296,scan!A:C,3,0),"**")</f>
        <v>**</v>
      </c>
      <c r="C296" s="24">
        <v>295</v>
      </c>
      <c r="F296" s="38"/>
      <c r="G296" s="39"/>
      <c r="H296" s="24" t="s">
        <v>76</v>
      </c>
      <c r="I296" s="21">
        <v>6042070338</v>
      </c>
      <c r="J296" s="21" t="s">
        <v>77</v>
      </c>
      <c r="K296" s="24" t="s">
        <v>78</v>
      </c>
      <c r="L296" s="45" t="e">
        <f>VLOOKUP(G296,Input!C:Q,12,FALSE)</f>
        <v>#N/A</v>
      </c>
      <c r="M296" s="46" t="e">
        <f>VLOOKUP(G296,Input!C:Q,15,FALSE)</f>
        <v>#N/A</v>
      </c>
      <c r="N296" s="47" t="e">
        <f>VLOOKUP(G296,Input!C:Q,14,FALSE)</f>
        <v>#N/A</v>
      </c>
      <c r="Q296" s="25">
        <v>1</v>
      </c>
      <c r="R296" s="53" t="e">
        <f>VLOOKUP(G296,Input!C:H,5,FALSE)</f>
        <v>#N/A</v>
      </c>
      <c r="T296" s="24">
        <v>1</v>
      </c>
      <c r="U296" s="24" t="str">
        <f t="shared" si="4"/>
        <v>295,295,**,</v>
      </c>
      <c r="AC296" s="24">
        <v>295</v>
      </c>
      <c r="AD296" s="24">
        <v>295</v>
      </c>
    </row>
    <row r="297" spans="1:30" ht="15.75">
      <c r="A297" s="11" t="str">
        <f>IFERROR(VLOOKUP($G:$G,scan!$A:$B,2,0),"**")</f>
        <v>**</v>
      </c>
      <c r="B297" s="11" t="str">
        <f>IFERROR(VLOOKUP($G297,scan!A:C,3,0),"**")</f>
        <v>**</v>
      </c>
      <c r="C297" s="24">
        <v>296</v>
      </c>
      <c r="F297" s="38"/>
      <c r="G297" s="39"/>
      <c r="H297" s="24" t="s">
        <v>76</v>
      </c>
      <c r="I297" s="21">
        <v>6042070338</v>
      </c>
      <c r="J297" s="21" t="s">
        <v>77</v>
      </c>
      <c r="K297" s="24" t="s">
        <v>78</v>
      </c>
      <c r="L297" s="45" t="e">
        <f>VLOOKUP(G297,Input!C:Q,12,FALSE)</f>
        <v>#N/A</v>
      </c>
      <c r="M297" s="46" t="e">
        <f>VLOOKUP(G297,Input!C:Q,15,FALSE)</f>
        <v>#N/A</v>
      </c>
      <c r="N297" s="47" t="e">
        <f>VLOOKUP(G297,Input!C:Q,14,FALSE)</f>
        <v>#N/A</v>
      </c>
      <c r="Q297" s="25">
        <v>1</v>
      </c>
      <c r="R297" s="53" t="e">
        <f>VLOOKUP(G297,Input!C:H,5,FALSE)</f>
        <v>#N/A</v>
      </c>
      <c r="T297" s="24">
        <v>1</v>
      </c>
      <c r="U297" s="24" t="str">
        <f t="shared" si="4"/>
        <v>296,296,**,</v>
      </c>
      <c r="AC297" s="24">
        <v>296</v>
      </c>
      <c r="AD297" s="24">
        <v>296</v>
      </c>
    </row>
    <row r="298" spans="1:30" ht="15.75">
      <c r="A298" s="11" t="str">
        <f>IFERROR(VLOOKUP($G:$G,scan!$A:$B,2,0),"**")</f>
        <v>**</v>
      </c>
      <c r="B298" s="11" t="str">
        <f>IFERROR(VLOOKUP($G298,scan!A:C,3,0),"**")</f>
        <v>**</v>
      </c>
      <c r="C298" s="24">
        <v>297</v>
      </c>
      <c r="F298" s="38"/>
      <c r="G298" s="39"/>
      <c r="H298" s="24" t="s">
        <v>76</v>
      </c>
      <c r="I298" s="21">
        <v>6042070338</v>
      </c>
      <c r="J298" s="21" t="s">
        <v>77</v>
      </c>
      <c r="K298" s="24" t="s">
        <v>78</v>
      </c>
      <c r="L298" s="45" t="e">
        <f>VLOOKUP(G298,Input!C:Q,12,FALSE)</f>
        <v>#N/A</v>
      </c>
      <c r="M298" s="46" t="e">
        <f>VLOOKUP(G298,Input!C:Q,15,FALSE)</f>
        <v>#N/A</v>
      </c>
      <c r="N298" s="47" t="e">
        <f>VLOOKUP(G298,Input!C:Q,14,FALSE)</f>
        <v>#N/A</v>
      </c>
      <c r="Q298" s="25">
        <v>1</v>
      </c>
      <c r="R298" s="53" t="e">
        <f>VLOOKUP(G298,Input!C:H,5,FALSE)</f>
        <v>#N/A</v>
      </c>
      <c r="T298" s="24">
        <v>1</v>
      </c>
      <c r="U298" s="24" t="str">
        <f t="shared" si="4"/>
        <v>297,297,**,</v>
      </c>
      <c r="AC298" s="24">
        <v>297</v>
      </c>
      <c r="AD298" s="24">
        <v>297</v>
      </c>
    </row>
    <row r="299" spans="1:30" ht="15.75">
      <c r="A299" s="11" t="str">
        <f>IFERROR(VLOOKUP($G:$G,scan!$A:$B,2,0),"**")</f>
        <v>**</v>
      </c>
      <c r="B299" s="11" t="str">
        <f>IFERROR(VLOOKUP($G299,scan!A:C,3,0),"**")</f>
        <v>**</v>
      </c>
      <c r="C299" s="24">
        <v>298</v>
      </c>
      <c r="F299" s="38"/>
      <c r="G299" s="39"/>
      <c r="H299" s="24" t="s">
        <v>76</v>
      </c>
      <c r="I299" s="21">
        <v>6042070338</v>
      </c>
      <c r="J299" s="21" t="s">
        <v>77</v>
      </c>
      <c r="K299" s="24" t="s">
        <v>78</v>
      </c>
      <c r="L299" s="45" t="e">
        <f>VLOOKUP(G299,Input!C:Q,12,FALSE)</f>
        <v>#N/A</v>
      </c>
      <c r="M299" s="46" t="e">
        <f>VLOOKUP(G299,Input!C:Q,15,FALSE)</f>
        <v>#N/A</v>
      </c>
      <c r="N299" s="47" t="e">
        <f>VLOOKUP(G299,Input!C:Q,14,FALSE)</f>
        <v>#N/A</v>
      </c>
      <c r="Q299" s="25">
        <v>1</v>
      </c>
      <c r="R299" s="53" t="e">
        <f>VLOOKUP(G299,Input!C:H,5,FALSE)</f>
        <v>#N/A</v>
      </c>
      <c r="T299" s="24">
        <v>1</v>
      </c>
      <c r="U299" s="24" t="str">
        <f t="shared" si="4"/>
        <v>298,298,**,</v>
      </c>
      <c r="AC299" s="24">
        <v>298</v>
      </c>
      <c r="AD299" s="24">
        <v>298</v>
      </c>
    </row>
    <row r="300" spans="1:30" ht="15.75">
      <c r="A300" s="11" t="str">
        <f>IFERROR(VLOOKUP($G:$G,scan!$A:$B,2,0),"**")</f>
        <v>**</v>
      </c>
      <c r="B300" s="11" t="str">
        <f>IFERROR(VLOOKUP($G300,scan!A:C,3,0),"**")</f>
        <v>**</v>
      </c>
      <c r="C300" s="24">
        <v>299</v>
      </c>
      <c r="F300" s="38"/>
      <c r="G300" s="36"/>
      <c r="H300" s="24" t="s">
        <v>76</v>
      </c>
      <c r="I300" s="21">
        <v>6042070338</v>
      </c>
      <c r="J300" s="21" t="s">
        <v>77</v>
      </c>
      <c r="K300" s="24" t="s">
        <v>78</v>
      </c>
      <c r="L300" s="45" t="e">
        <f>VLOOKUP(G300,Input!C:Q,12,FALSE)</f>
        <v>#N/A</v>
      </c>
      <c r="M300" s="46" t="e">
        <f>VLOOKUP(G300,Input!C:Q,15,FALSE)</f>
        <v>#N/A</v>
      </c>
      <c r="N300" s="47" t="e">
        <f>VLOOKUP(G300,Input!C:Q,14,FALSE)</f>
        <v>#N/A</v>
      </c>
      <c r="Q300" s="25">
        <v>1</v>
      </c>
      <c r="R300" s="53" t="e">
        <f>VLOOKUP(G300,Input!C:H,5,FALSE)</f>
        <v>#N/A</v>
      </c>
      <c r="T300" s="24">
        <v>1</v>
      </c>
      <c r="U300" s="24" t="str">
        <f t="shared" si="4"/>
        <v>299,299,**,</v>
      </c>
      <c r="AC300" s="24">
        <v>299</v>
      </c>
      <c r="AD300" s="24">
        <v>299</v>
      </c>
    </row>
    <row r="301" spans="1:30" ht="15.75">
      <c r="A301" s="11" t="str">
        <f>IFERROR(VLOOKUP($G:$G,scan!$A:$B,2,0),"**")</f>
        <v>**</v>
      </c>
      <c r="B301" s="11" t="str">
        <f>IFERROR(VLOOKUP($G301,scan!A:C,3,0),"**")</f>
        <v>**</v>
      </c>
      <c r="C301" s="24">
        <v>300</v>
      </c>
      <c r="F301" s="38"/>
      <c r="G301" s="56"/>
      <c r="H301" s="24" t="s">
        <v>76</v>
      </c>
      <c r="I301" s="21">
        <v>6042070338</v>
      </c>
      <c r="J301" s="21" t="s">
        <v>77</v>
      </c>
      <c r="K301" s="24" t="s">
        <v>78</v>
      </c>
      <c r="L301" s="45" t="e">
        <f>VLOOKUP(G301,Input!C:Q,12,FALSE)</f>
        <v>#N/A</v>
      </c>
      <c r="M301" s="46" t="e">
        <f>VLOOKUP(G301,Input!C:Q,15,FALSE)</f>
        <v>#N/A</v>
      </c>
      <c r="N301" s="47" t="e">
        <f>VLOOKUP(G301,Input!C:Q,14,FALSE)</f>
        <v>#N/A</v>
      </c>
      <c r="Q301" s="25">
        <v>1</v>
      </c>
      <c r="R301" s="53" t="e">
        <f>VLOOKUP(G301,Input!C:H,5,FALSE)</f>
        <v>#N/A</v>
      </c>
      <c r="T301" s="24">
        <v>1</v>
      </c>
      <c r="U301" s="24" t="str">
        <f t="shared" si="4"/>
        <v>300,300,**,</v>
      </c>
      <c r="AC301" s="24">
        <v>300</v>
      </c>
      <c r="AD301" s="24">
        <v>300</v>
      </c>
    </row>
    <row r="302" spans="1:30" ht="15.75">
      <c r="A302" s="11" t="str">
        <f>IFERROR(VLOOKUP($G:$G,scan!$A:$B,2,0),"**")</f>
        <v>**</v>
      </c>
      <c r="B302" s="11" t="str">
        <f>IFERROR(VLOOKUP($G302,scan!A:C,3,0),"**")</f>
        <v>**</v>
      </c>
      <c r="C302" s="24">
        <v>301</v>
      </c>
      <c r="F302" s="57"/>
      <c r="G302" s="21"/>
      <c r="H302" s="24" t="s">
        <v>76</v>
      </c>
      <c r="I302" s="21">
        <v>6042070338</v>
      </c>
      <c r="J302" s="21" t="s">
        <v>77</v>
      </c>
      <c r="K302" s="24" t="s">
        <v>78</v>
      </c>
      <c r="L302" s="45" t="e">
        <f>VLOOKUP(G302,Input!C:Q,12,FALSE)</f>
        <v>#N/A</v>
      </c>
      <c r="M302" s="46" t="e">
        <f>VLOOKUP(G302,Input!C:Q,15,FALSE)</f>
        <v>#N/A</v>
      </c>
      <c r="N302" s="47" t="e">
        <f>VLOOKUP(G302,Input!C:Q,14,FALSE)</f>
        <v>#N/A</v>
      </c>
      <c r="Q302" s="25">
        <v>1</v>
      </c>
      <c r="R302" s="53" t="e">
        <f>VLOOKUP(G302,Input!C:H,5,FALSE)</f>
        <v>#N/A</v>
      </c>
      <c r="T302" s="24">
        <v>1</v>
      </c>
      <c r="U302" s="24" t="str">
        <f t="shared" si="4"/>
        <v>301,301,**,</v>
      </c>
      <c r="AC302" s="24">
        <v>301</v>
      </c>
      <c r="AD302" s="24">
        <v>301</v>
      </c>
    </row>
    <row r="303" spans="1:30" ht="15.75">
      <c r="A303" s="11" t="str">
        <f>IFERROR(VLOOKUP($G:$G,scan!$A:$B,2,0),"**")</f>
        <v>**</v>
      </c>
      <c r="B303" s="11" t="str">
        <f>IFERROR(VLOOKUP($G303,scan!A:C,3,0),"**")</f>
        <v>**</v>
      </c>
      <c r="C303" s="24">
        <v>302</v>
      </c>
      <c r="F303" s="57"/>
      <c r="G303" s="21"/>
      <c r="H303" s="24" t="s">
        <v>76</v>
      </c>
      <c r="I303" s="21">
        <v>6042070338</v>
      </c>
      <c r="J303" s="21" t="s">
        <v>77</v>
      </c>
      <c r="K303" s="24" t="s">
        <v>78</v>
      </c>
      <c r="L303" s="45" t="e">
        <f>VLOOKUP(G303,Input!C:Q,12,FALSE)</f>
        <v>#N/A</v>
      </c>
      <c r="M303" s="46" t="e">
        <f>VLOOKUP(G303,Input!C:Q,15,FALSE)</f>
        <v>#N/A</v>
      </c>
      <c r="N303" s="47" t="e">
        <f>VLOOKUP(G303,Input!C:Q,14,FALSE)</f>
        <v>#N/A</v>
      </c>
      <c r="Q303" s="25">
        <v>1</v>
      </c>
      <c r="R303" s="53" t="e">
        <f>VLOOKUP(G303,Input!C:H,5,FALSE)</f>
        <v>#N/A</v>
      </c>
      <c r="T303" s="24">
        <v>1</v>
      </c>
      <c r="U303" s="24" t="str">
        <f t="shared" si="4"/>
        <v>302,302,**,</v>
      </c>
      <c r="AC303" s="24">
        <v>302</v>
      </c>
      <c r="AD303" s="24">
        <v>302</v>
      </c>
    </row>
    <row r="304" spans="1:30" ht="15.75">
      <c r="A304" s="11" t="str">
        <f>IFERROR(VLOOKUP($G:$G,scan!$A:$B,2,0),"**")</f>
        <v>**</v>
      </c>
      <c r="B304" s="11" t="str">
        <f>IFERROR(VLOOKUP($G304,scan!A:C,3,0),"**")</f>
        <v>**</v>
      </c>
      <c r="C304" s="24">
        <v>303</v>
      </c>
      <c r="F304" s="57"/>
      <c r="G304" s="21"/>
      <c r="H304" s="24" t="s">
        <v>76</v>
      </c>
      <c r="I304" s="21">
        <v>6042070338</v>
      </c>
      <c r="J304" s="21" t="s">
        <v>77</v>
      </c>
      <c r="K304" s="24" t="s">
        <v>78</v>
      </c>
      <c r="L304" s="45" t="e">
        <f>VLOOKUP(G304,Input!C:Q,12,FALSE)</f>
        <v>#N/A</v>
      </c>
      <c r="M304" s="46" t="e">
        <f>VLOOKUP(G304,Input!C:Q,15,FALSE)</f>
        <v>#N/A</v>
      </c>
      <c r="N304" s="47" t="e">
        <f>VLOOKUP(G304,Input!C:Q,14,FALSE)</f>
        <v>#N/A</v>
      </c>
      <c r="Q304" s="25">
        <v>1</v>
      </c>
      <c r="R304" s="53" t="e">
        <f>VLOOKUP(G304,Input!C:H,5,FALSE)</f>
        <v>#N/A</v>
      </c>
      <c r="T304" s="24">
        <v>1</v>
      </c>
      <c r="U304" s="24" t="str">
        <f t="shared" si="4"/>
        <v>303,303,**,</v>
      </c>
      <c r="AC304" s="24">
        <v>303</v>
      </c>
      <c r="AD304" s="24">
        <v>303</v>
      </c>
    </row>
    <row r="305" spans="1:30" ht="15.75">
      <c r="A305" s="11" t="str">
        <f>IFERROR(VLOOKUP($G:$G,scan!$A:$B,2,0),"**")</f>
        <v>**</v>
      </c>
      <c r="B305" s="11" t="str">
        <f>IFERROR(VLOOKUP($G305,scan!A:C,3,0),"**")</f>
        <v>**</v>
      </c>
      <c r="C305" s="24">
        <v>304</v>
      </c>
      <c r="F305" s="57"/>
      <c r="G305" s="21"/>
      <c r="H305" s="24" t="s">
        <v>76</v>
      </c>
      <c r="I305" s="21">
        <v>6042070338</v>
      </c>
      <c r="J305" s="21" t="s">
        <v>77</v>
      </c>
      <c r="K305" s="24" t="s">
        <v>78</v>
      </c>
      <c r="L305" s="45" t="e">
        <f>VLOOKUP(G305,Input!C:Q,12,FALSE)</f>
        <v>#N/A</v>
      </c>
      <c r="M305" s="46" t="e">
        <f>VLOOKUP(G305,Input!C:Q,15,FALSE)</f>
        <v>#N/A</v>
      </c>
      <c r="N305" s="47" t="e">
        <f>VLOOKUP(G305,Input!C:Q,14,FALSE)</f>
        <v>#N/A</v>
      </c>
      <c r="Q305" s="25">
        <v>1</v>
      </c>
      <c r="R305" s="53" t="e">
        <f>VLOOKUP(G305,Input!C:H,5,FALSE)</f>
        <v>#N/A</v>
      </c>
      <c r="T305" s="24">
        <v>1</v>
      </c>
      <c r="U305" s="24" t="str">
        <f t="shared" si="4"/>
        <v>304,304,**,</v>
      </c>
      <c r="AC305" s="24">
        <v>304</v>
      </c>
      <c r="AD305" s="24">
        <v>304</v>
      </c>
    </row>
    <row r="306" spans="1:30" ht="15.75">
      <c r="A306" s="11" t="str">
        <f>IFERROR(VLOOKUP($G:$G,scan!$A:$B,2,0),"**")</f>
        <v>**</v>
      </c>
      <c r="B306" s="11" t="str">
        <f>IFERROR(VLOOKUP($G306,scan!A:C,3,0),"**")</f>
        <v>**</v>
      </c>
      <c r="C306" s="24">
        <v>305</v>
      </c>
      <c r="F306" s="57"/>
      <c r="G306" s="21"/>
      <c r="H306" s="24" t="s">
        <v>76</v>
      </c>
      <c r="I306" s="21">
        <v>6042070338</v>
      </c>
      <c r="J306" s="21" t="s">
        <v>77</v>
      </c>
      <c r="K306" s="24" t="s">
        <v>78</v>
      </c>
      <c r="L306" s="45" t="e">
        <f>VLOOKUP(G306,Input!C:Q,12,FALSE)</f>
        <v>#N/A</v>
      </c>
      <c r="M306" s="46" t="e">
        <f>VLOOKUP(G306,Input!C:Q,15,FALSE)</f>
        <v>#N/A</v>
      </c>
      <c r="N306" s="47" t="e">
        <f>VLOOKUP(G306,Input!C:Q,14,FALSE)</f>
        <v>#N/A</v>
      </c>
      <c r="Q306" s="25">
        <v>1</v>
      </c>
      <c r="R306" s="53" t="e">
        <f>VLOOKUP(G306,Input!C:H,5,FALSE)</f>
        <v>#N/A</v>
      </c>
      <c r="T306" s="24">
        <v>1</v>
      </c>
      <c r="U306" s="24" t="str">
        <f t="shared" si="4"/>
        <v>305,305,**,</v>
      </c>
      <c r="AC306" s="24">
        <v>305</v>
      </c>
      <c r="AD306" s="24">
        <v>305</v>
      </c>
    </row>
    <row r="307" spans="1:30" ht="15.75">
      <c r="A307" s="11" t="str">
        <f>IFERROR(VLOOKUP($G:$G,scan!$A:$B,2,0),"**")</f>
        <v>**</v>
      </c>
      <c r="B307" s="11" t="str">
        <f>IFERROR(VLOOKUP($G307,scan!A:C,3,0),"**")</f>
        <v>**</v>
      </c>
      <c r="C307" s="24">
        <v>306</v>
      </c>
      <c r="F307" s="57"/>
      <c r="G307" s="21"/>
      <c r="H307" s="24" t="s">
        <v>76</v>
      </c>
      <c r="I307" s="21">
        <v>6042070338</v>
      </c>
      <c r="J307" s="21" t="s">
        <v>77</v>
      </c>
      <c r="K307" s="24" t="s">
        <v>78</v>
      </c>
      <c r="L307" s="45" t="e">
        <f>VLOOKUP(G307,Input!C:Q,12,FALSE)</f>
        <v>#N/A</v>
      </c>
      <c r="M307" s="46" t="e">
        <f>VLOOKUP(G307,Input!C:Q,15,FALSE)</f>
        <v>#N/A</v>
      </c>
      <c r="N307" s="47" t="e">
        <f>VLOOKUP(G307,Input!C:Q,14,FALSE)</f>
        <v>#N/A</v>
      </c>
      <c r="Q307" s="25">
        <v>1</v>
      </c>
      <c r="R307" s="53" t="e">
        <f>VLOOKUP(G307,Input!C:H,5,FALSE)</f>
        <v>#N/A</v>
      </c>
      <c r="T307" s="24">
        <v>1</v>
      </c>
      <c r="U307" s="24" t="str">
        <f t="shared" si="4"/>
        <v>306,306,**,</v>
      </c>
      <c r="AC307" s="24">
        <v>306</v>
      </c>
      <c r="AD307" s="24">
        <v>306</v>
      </c>
    </row>
    <row r="308" spans="1:30" ht="15.75">
      <c r="A308" s="11" t="str">
        <f>IFERROR(VLOOKUP($G:$G,scan!$A:$B,2,0),"**")</f>
        <v>**</v>
      </c>
      <c r="B308" s="11" t="str">
        <f>IFERROR(VLOOKUP($G308,scan!A:C,3,0),"**")</f>
        <v>**</v>
      </c>
      <c r="C308" s="24">
        <v>307</v>
      </c>
      <c r="F308" s="57"/>
      <c r="G308" s="21"/>
      <c r="H308" s="24" t="s">
        <v>76</v>
      </c>
      <c r="I308" s="21">
        <v>6042070338</v>
      </c>
      <c r="J308" s="21" t="s">
        <v>77</v>
      </c>
      <c r="K308" s="24" t="s">
        <v>78</v>
      </c>
      <c r="L308" s="45" t="e">
        <f>VLOOKUP(G308,Input!C:Q,12,FALSE)</f>
        <v>#N/A</v>
      </c>
      <c r="M308" s="46" t="e">
        <f>VLOOKUP(G308,Input!C:Q,15,FALSE)</f>
        <v>#N/A</v>
      </c>
      <c r="N308" s="47" t="e">
        <f>VLOOKUP(G308,Input!C:Q,14,FALSE)</f>
        <v>#N/A</v>
      </c>
      <c r="Q308" s="25">
        <v>1</v>
      </c>
      <c r="R308" s="53" t="e">
        <f>VLOOKUP(G308,Input!C:H,5,FALSE)</f>
        <v>#N/A</v>
      </c>
      <c r="T308" s="24">
        <v>1</v>
      </c>
      <c r="U308" s="24" t="str">
        <f t="shared" si="4"/>
        <v>307,307,**,</v>
      </c>
      <c r="AC308" s="24">
        <v>307</v>
      </c>
      <c r="AD308" s="24">
        <v>307</v>
      </c>
    </row>
    <row r="309" spans="1:30" ht="15.75">
      <c r="A309" s="11" t="str">
        <f>IFERROR(VLOOKUP($G:$G,scan!$A:$B,2,0),"**")</f>
        <v>**</v>
      </c>
      <c r="B309" s="11" t="str">
        <f>IFERROR(VLOOKUP($G309,scan!A:C,3,0),"**")</f>
        <v>**</v>
      </c>
      <c r="C309" s="24">
        <v>308</v>
      </c>
      <c r="F309" s="57"/>
      <c r="G309" s="21"/>
      <c r="H309" s="24" t="s">
        <v>76</v>
      </c>
      <c r="I309" s="21">
        <v>6042070338</v>
      </c>
      <c r="J309" s="21" t="s">
        <v>77</v>
      </c>
      <c r="K309" s="24" t="s">
        <v>78</v>
      </c>
      <c r="L309" s="45" t="e">
        <f>VLOOKUP(G309,Input!C:Q,12,FALSE)</f>
        <v>#N/A</v>
      </c>
      <c r="M309" s="46" t="e">
        <f>VLOOKUP(G309,Input!C:Q,15,FALSE)</f>
        <v>#N/A</v>
      </c>
      <c r="N309" s="47" t="e">
        <f>VLOOKUP(G309,Input!C:Q,14,FALSE)</f>
        <v>#N/A</v>
      </c>
      <c r="Q309" s="25">
        <v>1</v>
      </c>
      <c r="R309" s="53" t="e">
        <f>VLOOKUP(G309,Input!C:H,5,FALSE)</f>
        <v>#N/A</v>
      </c>
      <c r="T309" s="24">
        <v>1</v>
      </c>
      <c r="U309" s="24" t="str">
        <f t="shared" si="4"/>
        <v>308,308,**,</v>
      </c>
      <c r="AC309" s="24">
        <v>308</v>
      </c>
      <c r="AD309" s="24">
        <v>308</v>
      </c>
    </row>
    <row r="310" spans="1:30" ht="15.75">
      <c r="A310" s="11" t="str">
        <f>IFERROR(VLOOKUP($G:$G,scan!$A:$B,2,0),"**")</f>
        <v>**</v>
      </c>
      <c r="B310" s="11" t="str">
        <f>IFERROR(VLOOKUP($G310,scan!A:C,3,0),"**")</f>
        <v>**</v>
      </c>
      <c r="C310" s="24">
        <v>309</v>
      </c>
      <c r="F310" s="57"/>
      <c r="G310" s="21"/>
      <c r="H310" s="24" t="s">
        <v>76</v>
      </c>
      <c r="I310" s="21">
        <v>6042070338</v>
      </c>
      <c r="J310" s="21" t="s">
        <v>77</v>
      </c>
      <c r="K310" s="24" t="s">
        <v>78</v>
      </c>
      <c r="L310" s="45" t="e">
        <f>VLOOKUP(G310,Input!C:Q,12,FALSE)</f>
        <v>#N/A</v>
      </c>
      <c r="M310" s="46" t="e">
        <f>VLOOKUP(G310,Input!C:Q,15,FALSE)</f>
        <v>#N/A</v>
      </c>
      <c r="N310" s="47" t="e">
        <f>VLOOKUP(G310,Input!C:Q,14,FALSE)</f>
        <v>#N/A</v>
      </c>
      <c r="Q310" s="25">
        <v>1</v>
      </c>
      <c r="R310" s="53" t="e">
        <f>VLOOKUP(G310,Input!C:H,5,FALSE)</f>
        <v>#N/A</v>
      </c>
      <c r="T310" s="24">
        <v>1</v>
      </c>
      <c r="U310" s="24" t="str">
        <f t="shared" si="4"/>
        <v>309,309,**,</v>
      </c>
      <c r="AC310" s="24">
        <v>309</v>
      </c>
      <c r="AD310" s="24">
        <v>309</v>
      </c>
    </row>
    <row r="311" spans="1:30" ht="15.75">
      <c r="A311" s="11" t="str">
        <f>IFERROR(VLOOKUP($G:$G,scan!$A:$B,2,0),"**")</f>
        <v>**</v>
      </c>
      <c r="B311" s="11" t="str">
        <f>IFERROR(VLOOKUP($G311,scan!A:C,3,0),"**")</f>
        <v>**</v>
      </c>
      <c r="C311" s="24">
        <v>310</v>
      </c>
      <c r="F311" s="57"/>
      <c r="G311" s="21"/>
      <c r="H311" s="24" t="s">
        <v>76</v>
      </c>
      <c r="I311" s="21">
        <v>6042070338</v>
      </c>
      <c r="J311" s="21" t="s">
        <v>77</v>
      </c>
      <c r="K311" s="24" t="s">
        <v>78</v>
      </c>
      <c r="L311" s="45" t="e">
        <f>VLOOKUP(G311,Input!C:Q,12,FALSE)</f>
        <v>#N/A</v>
      </c>
      <c r="M311" s="46" t="e">
        <f>VLOOKUP(G311,Input!C:Q,15,FALSE)</f>
        <v>#N/A</v>
      </c>
      <c r="N311" s="47" t="e">
        <f>VLOOKUP(G311,Input!C:Q,14,FALSE)</f>
        <v>#N/A</v>
      </c>
      <c r="Q311" s="25">
        <v>1</v>
      </c>
      <c r="R311" s="53" t="e">
        <f>VLOOKUP(G311,Input!C:H,5,FALSE)</f>
        <v>#N/A</v>
      </c>
      <c r="T311" s="24">
        <v>1</v>
      </c>
      <c r="U311" s="24" t="str">
        <f t="shared" si="4"/>
        <v>310,310,**,</v>
      </c>
      <c r="AC311" s="24">
        <v>310</v>
      </c>
      <c r="AD311" s="24">
        <v>310</v>
      </c>
    </row>
    <row r="312" spans="1:30" ht="15.75">
      <c r="A312" s="11" t="str">
        <f>IFERROR(VLOOKUP($G:$G,scan!$A:$B,2,0),"**")</f>
        <v>**</v>
      </c>
      <c r="B312" s="11" t="str">
        <f>IFERROR(VLOOKUP($G312,scan!A:C,3,0),"**")</f>
        <v>**</v>
      </c>
      <c r="C312" s="24">
        <v>311</v>
      </c>
      <c r="F312" s="57"/>
      <c r="G312" s="21"/>
      <c r="H312" s="24" t="s">
        <v>76</v>
      </c>
      <c r="I312" s="21">
        <v>6042070338</v>
      </c>
      <c r="J312" s="21" t="s">
        <v>77</v>
      </c>
      <c r="K312" s="24" t="s">
        <v>78</v>
      </c>
      <c r="L312" s="45" t="e">
        <f>VLOOKUP(G312,Input!C:Q,12,FALSE)</f>
        <v>#N/A</v>
      </c>
      <c r="M312" s="46" t="e">
        <f>VLOOKUP(G312,Input!C:Q,15,FALSE)</f>
        <v>#N/A</v>
      </c>
      <c r="N312" s="47" t="e">
        <f>VLOOKUP(G312,Input!C:Q,14,FALSE)</f>
        <v>#N/A</v>
      </c>
      <c r="Q312" s="25">
        <v>1</v>
      </c>
      <c r="R312" s="53" t="e">
        <f>VLOOKUP(G312,Input!C:H,5,FALSE)</f>
        <v>#N/A</v>
      </c>
      <c r="T312" s="24">
        <v>1</v>
      </c>
      <c r="U312" s="24" t="str">
        <f t="shared" si="4"/>
        <v>311,311,**,</v>
      </c>
      <c r="AC312" s="24">
        <v>311</v>
      </c>
      <c r="AD312" s="24">
        <v>311</v>
      </c>
    </row>
    <row r="313" spans="1:30" ht="15.75">
      <c r="A313" s="11" t="str">
        <f>IFERROR(VLOOKUP($G:$G,scan!$A:$B,2,0),"**")</f>
        <v>**</v>
      </c>
      <c r="B313" s="11" t="str">
        <f>IFERROR(VLOOKUP($G313,scan!A:C,3,0),"**")</f>
        <v>**</v>
      </c>
      <c r="C313" s="24">
        <v>312</v>
      </c>
      <c r="F313" s="57"/>
      <c r="G313" s="21"/>
      <c r="H313" s="24" t="s">
        <v>76</v>
      </c>
      <c r="I313" s="21">
        <v>6042070338</v>
      </c>
      <c r="J313" s="21" t="s">
        <v>77</v>
      </c>
      <c r="K313" s="24" t="s">
        <v>78</v>
      </c>
      <c r="L313" s="45" t="e">
        <f>VLOOKUP(G313,Input!C:Q,12,FALSE)</f>
        <v>#N/A</v>
      </c>
      <c r="M313" s="46" t="e">
        <f>VLOOKUP(G313,Input!C:Q,15,FALSE)</f>
        <v>#N/A</v>
      </c>
      <c r="N313" s="47" t="e">
        <f>VLOOKUP(G313,Input!C:Q,14,FALSE)</f>
        <v>#N/A</v>
      </c>
      <c r="Q313" s="25">
        <v>1</v>
      </c>
      <c r="R313" s="53" t="e">
        <f>VLOOKUP(G313,Input!C:H,5,FALSE)</f>
        <v>#N/A</v>
      </c>
      <c r="T313" s="24">
        <v>1</v>
      </c>
      <c r="U313" s="24" t="str">
        <f t="shared" si="4"/>
        <v>312,312,**,</v>
      </c>
      <c r="AC313" s="24">
        <v>312</v>
      </c>
      <c r="AD313" s="24">
        <v>312</v>
      </c>
    </row>
    <row r="314" spans="1:30" ht="15.75">
      <c r="A314" s="11" t="str">
        <f>IFERROR(VLOOKUP($G:$G,scan!$A:$B,2,0),"**")</f>
        <v>**</v>
      </c>
      <c r="B314" s="11" t="str">
        <f>IFERROR(VLOOKUP($G314,scan!A:C,3,0),"**")</f>
        <v>**</v>
      </c>
      <c r="C314" s="24">
        <v>313</v>
      </c>
      <c r="F314" s="57"/>
      <c r="G314" s="21"/>
      <c r="H314" s="24" t="s">
        <v>76</v>
      </c>
      <c r="I314" s="21">
        <v>6042070338</v>
      </c>
      <c r="J314" s="21" t="s">
        <v>77</v>
      </c>
      <c r="K314" s="24" t="s">
        <v>78</v>
      </c>
      <c r="L314" s="45" t="e">
        <f>VLOOKUP(G314,Input!C:Q,12,FALSE)</f>
        <v>#N/A</v>
      </c>
      <c r="M314" s="46" t="e">
        <f>VLOOKUP(G314,Input!C:Q,15,FALSE)</f>
        <v>#N/A</v>
      </c>
      <c r="N314" s="47" t="e">
        <f>VLOOKUP(G314,Input!C:Q,14,FALSE)</f>
        <v>#N/A</v>
      </c>
      <c r="Q314" s="25">
        <v>1</v>
      </c>
      <c r="R314" s="53" t="e">
        <f>VLOOKUP(G314,Input!C:H,5,FALSE)</f>
        <v>#N/A</v>
      </c>
      <c r="T314" s="24">
        <v>1</v>
      </c>
      <c r="U314" s="24" t="str">
        <f t="shared" si="4"/>
        <v>313,313,**,</v>
      </c>
      <c r="AC314" s="24">
        <v>313</v>
      </c>
      <c r="AD314" s="24">
        <v>313</v>
      </c>
    </row>
    <row r="315" spans="1:30" ht="15.75">
      <c r="A315" s="11" t="str">
        <f>IFERROR(VLOOKUP($G:$G,scan!$A:$B,2,0),"**")</f>
        <v>**</v>
      </c>
      <c r="B315" s="11" t="str">
        <f>IFERROR(VLOOKUP($G315,scan!A:C,3,0),"**")</f>
        <v>**</v>
      </c>
      <c r="C315" s="24">
        <v>314</v>
      </c>
      <c r="F315" s="57"/>
      <c r="G315" s="21"/>
      <c r="H315" s="24" t="s">
        <v>76</v>
      </c>
      <c r="I315" s="21">
        <v>6042070338</v>
      </c>
      <c r="J315" s="21" t="s">
        <v>77</v>
      </c>
      <c r="K315" s="24" t="s">
        <v>78</v>
      </c>
      <c r="L315" s="45" t="e">
        <f>VLOOKUP(G315,Input!C:Q,12,FALSE)</f>
        <v>#N/A</v>
      </c>
      <c r="M315" s="46" t="e">
        <f>VLOOKUP(G315,Input!C:Q,15,FALSE)</f>
        <v>#N/A</v>
      </c>
      <c r="N315" s="47" t="e">
        <f>VLOOKUP(G315,Input!C:Q,14,FALSE)</f>
        <v>#N/A</v>
      </c>
      <c r="Q315" s="25">
        <v>1</v>
      </c>
      <c r="R315" s="53" t="e">
        <f>VLOOKUP(G315,Input!C:H,5,FALSE)</f>
        <v>#N/A</v>
      </c>
      <c r="T315" s="24">
        <v>1</v>
      </c>
      <c r="U315" s="24" t="str">
        <f t="shared" si="4"/>
        <v>314,314,**,</v>
      </c>
      <c r="AC315" s="24">
        <v>314</v>
      </c>
      <c r="AD315" s="24">
        <v>314</v>
      </c>
    </row>
    <row r="316" spans="1:30" ht="15.75">
      <c r="A316" s="11" t="str">
        <f>IFERROR(VLOOKUP($G:$G,scan!$A:$B,2,0),"**")</f>
        <v>**</v>
      </c>
      <c r="B316" s="11" t="str">
        <f>IFERROR(VLOOKUP($G316,scan!A:C,3,0),"**")</f>
        <v>**</v>
      </c>
      <c r="C316" s="24">
        <v>315</v>
      </c>
      <c r="F316" s="57"/>
      <c r="G316" s="21"/>
      <c r="H316" s="24" t="s">
        <v>76</v>
      </c>
      <c r="I316" s="21">
        <v>6042070338</v>
      </c>
      <c r="J316" s="21" t="s">
        <v>77</v>
      </c>
      <c r="K316" s="24" t="s">
        <v>78</v>
      </c>
      <c r="L316" s="45" t="e">
        <f>VLOOKUP(G316,Input!C:Q,12,FALSE)</f>
        <v>#N/A</v>
      </c>
      <c r="M316" s="46" t="e">
        <f>VLOOKUP(G316,Input!C:Q,15,FALSE)</f>
        <v>#N/A</v>
      </c>
      <c r="N316" s="47" t="e">
        <f>VLOOKUP(G316,Input!C:Q,14,FALSE)</f>
        <v>#N/A</v>
      </c>
      <c r="Q316" s="25">
        <v>1</v>
      </c>
      <c r="R316" s="53" t="e">
        <f>VLOOKUP(G316,Input!C:H,5,FALSE)</f>
        <v>#N/A</v>
      </c>
      <c r="T316" s="24">
        <v>1</v>
      </c>
      <c r="U316" s="24" t="str">
        <f t="shared" si="4"/>
        <v>315,315,**,</v>
      </c>
      <c r="AC316" s="24">
        <v>315</v>
      </c>
      <c r="AD316" s="24">
        <v>315</v>
      </c>
    </row>
    <row r="317" spans="1:30" ht="15.75">
      <c r="A317" s="11" t="str">
        <f>IFERROR(VLOOKUP($G:$G,scan!$A:$B,2,0),"**")</f>
        <v>**</v>
      </c>
      <c r="B317" s="11" t="str">
        <f>IFERROR(VLOOKUP($G317,scan!A:C,3,0),"**")</f>
        <v>**</v>
      </c>
      <c r="C317" s="24">
        <v>316</v>
      </c>
      <c r="F317" s="57"/>
      <c r="G317" s="21"/>
      <c r="H317" s="24" t="s">
        <v>76</v>
      </c>
      <c r="I317" s="21">
        <v>6042070338</v>
      </c>
      <c r="J317" s="21" t="s">
        <v>77</v>
      </c>
      <c r="K317" s="24" t="s">
        <v>78</v>
      </c>
      <c r="L317" s="45" t="e">
        <f>VLOOKUP(G317,Input!C:Q,12,FALSE)</f>
        <v>#N/A</v>
      </c>
      <c r="M317" s="46" t="e">
        <f>VLOOKUP(G317,Input!C:Q,15,FALSE)</f>
        <v>#N/A</v>
      </c>
      <c r="N317" s="47" t="e">
        <f>VLOOKUP(G317,Input!C:Q,14,FALSE)</f>
        <v>#N/A</v>
      </c>
      <c r="Q317" s="25">
        <v>1</v>
      </c>
      <c r="R317" s="53" t="e">
        <f>VLOOKUP(G317,Input!C:H,5,FALSE)</f>
        <v>#N/A</v>
      </c>
      <c r="T317" s="24">
        <v>1</v>
      </c>
      <c r="U317" s="24" t="str">
        <f t="shared" si="4"/>
        <v>316,316,**,</v>
      </c>
      <c r="AC317" s="24">
        <v>316</v>
      </c>
      <c r="AD317" s="24">
        <v>316</v>
      </c>
    </row>
    <row r="318" spans="1:30" ht="15.75">
      <c r="A318" s="11" t="str">
        <f>IFERROR(VLOOKUP($G:$G,scan!$A:$B,2,0),"**")</f>
        <v>**</v>
      </c>
      <c r="B318" s="11" t="str">
        <f>IFERROR(VLOOKUP($G318,scan!A:C,3,0),"**")</f>
        <v>**</v>
      </c>
      <c r="C318" s="24">
        <v>317</v>
      </c>
      <c r="F318" s="57"/>
      <c r="G318" s="21"/>
      <c r="H318" s="24" t="s">
        <v>76</v>
      </c>
      <c r="I318" s="21">
        <v>6042070338</v>
      </c>
      <c r="J318" s="21" t="s">
        <v>77</v>
      </c>
      <c r="K318" s="24" t="s">
        <v>78</v>
      </c>
      <c r="L318" s="45" t="e">
        <f>VLOOKUP(G318,Input!C:Q,12,FALSE)</f>
        <v>#N/A</v>
      </c>
      <c r="M318" s="46" t="e">
        <f>VLOOKUP(G318,Input!C:Q,15,FALSE)</f>
        <v>#N/A</v>
      </c>
      <c r="N318" s="47" t="e">
        <f>VLOOKUP(G318,Input!C:Q,14,FALSE)</f>
        <v>#N/A</v>
      </c>
      <c r="Q318" s="25">
        <v>1</v>
      </c>
      <c r="R318" s="53" t="e">
        <f>VLOOKUP(G318,Input!C:H,5,FALSE)</f>
        <v>#N/A</v>
      </c>
      <c r="T318" s="24">
        <v>1</v>
      </c>
      <c r="U318" s="24" t="str">
        <f t="shared" si="4"/>
        <v>317,317,**,</v>
      </c>
      <c r="AC318" s="24">
        <v>317</v>
      </c>
      <c r="AD318" s="24">
        <v>317</v>
      </c>
    </row>
    <row r="319" spans="1:30" ht="15.75">
      <c r="A319" s="11" t="str">
        <f>IFERROR(VLOOKUP($G:$G,scan!$A:$B,2,0),"**")</f>
        <v>**</v>
      </c>
      <c r="B319" s="11" t="str">
        <f>IFERROR(VLOOKUP($G319,scan!A:C,3,0),"**")</f>
        <v>**</v>
      </c>
      <c r="C319" s="24">
        <v>318</v>
      </c>
      <c r="F319" s="57"/>
      <c r="G319" s="21"/>
      <c r="H319" s="24" t="s">
        <v>76</v>
      </c>
      <c r="I319" s="21">
        <v>6042070338</v>
      </c>
      <c r="J319" s="21" t="s">
        <v>77</v>
      </c>
      <c r="K319" s="24" t="s">
        <v>78</v>
      </c>
      <c r="L319" s="45" t="e">
        <f>VLOOKUP(G319,Input!C:Q,12,FALSE)</f>
        <v>#N/A</v>
      </c>
      <c r="M319" s="46" t="e">
        <f>VLOOKUP(G319,Input!C:Q,15,FALSE)</f>
        <v>#N/A</v>
      </c>
      <c r="N319" s="47" t="e">
        <f>VLOOKUP(G319,Input!C:Q,14,FALSE)</f>
        <v>#N/A</v>
      </c>
      <c r="Q319" s="25">
        <v>1</v>
      </c>
      <c r="R319" s="53" t="e">
        <f>VLOOKUP(G319,Input!C:H,5,FALSE)</f>
        <v>#N/A</v>
      </c>
      <c r="T319" s="24">
        <v>1</v>
      </c>
      <c r="U319" s="24" t="str">
        <f t="shared" si="4"/>
        <v>318,318,**,</v>
      </c>
      <c r="AC319" s="24">
        <v>318</v>
      </c>
      <c r="AD319" s="24">
        <v>318</v>
      </c>
    </row>
    <row r="320" spans="1:30" ht="15.75">
      <c r="A320" s="11" t="str">
        <f>IFERROR(VLOOKUP($G:$G,scan!$A:$B,2,0),"**")</f>
        <v>**</v>
      </c>
      <c r="B320" s="11" t="str">
        <f>IFERROR(VLOOKUP($G320,scan!A:C,3,0),"**")</f>
        <v>**</v>
      </c>
      <c r="C320" s="24">
        <v>319</v>
      </c>
      <c r="F320" s="57"/>
      <c r="G320" s="21"/>
      <c r="H320" s="24" t="s">
        <v>76</v>
      </c>
      <c r="I320" s="21">
        <v>6042070338</v>
      </c>
      <c r="J320" s="21" t="s">
        <v>77</v>
      </c>
      <c r="K320" s="24" t="s">
        <v>78</v>
      </c>
      <c r="L320" s="45" t="e">
        <f>VLOOKUP(G320,Input!C:Q,12,FALSE)</f>
        <v>#N/A</v>
      </c>
      <c r="M320" s="46" t="e">
        <f>VLOOKUP(G320,Input!C:Q,15,FALSE)</f>
        <v>#N/A</v>
      </c>
      <c r="N320" s="47" t="e">
        <f>VLOOKUP(G320,Input!C:Q,14,FALSE)</f>
        <v>#N/A</v>
      </c>
      <c r="Q320" s="25">
        <v>1</v>
      </c>
      <c r="R320" s="53" t="e">
        <f>VLOOKUP(G320,Input!C:H,5,FALSE)</f>
        <v>#N/A</v>
      </c>
      <c r="T320" s="24">
        <v>1</v>
      </c>
      <c r="U320" s="24" t="str">
        <f t="shared" si="4"/>
        <v>319,319,**,</v>
      </c>
      <c r="AC320" s="24">
        <v>319</v>
      </c>
      <c r="AD320" s="24">
        <v>319</v>
      </c>
    </row>
    <row r="321" spans="1:30" ht="15.75">
      <c r="A321" s="11" t="str">
        <f>IFERROR(VLOOKUP($G:$G,scan!$A:$B,2,0),"**")</f>
        <v>**</v>
      </c>
      <c r="B321" s="11" t="str">
        <f>IFERROR(VLOOKUP($G321,scan!A:C,3,0),"**")</f>
        <v>**</v>
      </c>
      <c r="C321" s="24">
        <v>320</v>
      </c>
      <c r="F321" s="57"/>
      <c r="G321" s="21"/>
      <c r="H321" s="24" t="s">
        <v>76</v>
      </c>
      <c r="I321" s="21">
        <v>6042070338</v>
      </c>
      <c r="J321" s="21" t="s">
        <v>77</v>
      </c>
      <c r="K321" s="24" t="s">
        <v>78</v>
      </c>
      <c r="L321" s="45" t="e">
        <f>VLOOKUP(G321,Input!C:Q,12,FALSE)</f>
        <v>#N/A</v>
      </c>
      <c r="M321" s="46" t="e">
        <f>VLOOKUP(G321,Input!C:Q,15,FALSE)</f>
        <v>#N/A</v>
      </c>
      <c r="N321" s="47" t="e">
        <f>VLOOKUP(G321,Input!C:Q,14,FALSE)</f>
        <v>#N/A</v>
      </c>
      <c r="Q321" s="25">
        <v>1</v>
      </c>
      <c r="R321" s="53" t="e">
        <f>VLOOKUP(G321,Input!C:H,5,FALSE)</f>
        <v>#N/A</v>
      </c>
      <c r="T321" s="24">
        <v>1</v>
      </c>
      <c r="U321" s="24" t="str">
        <f t="shared" si="4"/>
        <v>320,320,**,</v>
      </c>
      <c r="AC321" s="24">
        <v>320</v>
      </c>
      <c r="AD321" s="24">
        <v>320</v>
      </c>
    </row>
    <row r="322" spans="1:30" ht="15.75">
      <c r="A322" s="11" t="str">
        <f>IFERROR(VLOOKUP($G:$G,scan!$A:$B,2,0),"**")</f>
        <v>**</v>
      </c>
      <c r="B322" s="11" t="str">
        <f>IFERROR(VLOOKUP($G322,scan!A:C,3,0),"**")</f>
        <v>**</v>
      </c>
      <c r="C322" s="24">
        <v>321</v>
      </c>
      <c r="F322" s="57"/>
      <c r="G322" s="21"/>
      <c r="H322" s="24" t="s">
        <v>76</v>
      </c>
      <c r="I322" s="21">
        <v>6042070338</v>
      </c>
      <c r="J322" s="21" t="s">
        <v>77</v>
      </c>
      <c r="K322" s="24" t="s">
        <v>78</v>
      </c>
      <c r="L322" s="45" t="e">
        <f>VLOOKUP(G322,Input!C:Q,12,FALSE)</f>
        <v>#N/A</v>
      </c>
      <c r="M322" s="46" t="e">
        <f>VLOOKUP(G322,Input!C:Q,15,FALSE)</f>
        <v>#N/A</v>
      </c>
      <c r="N322" s="47" t="e">
        <f>VLOOKUP(G322,Input!C:Q,14,FALSE)</f>
        <v>#N/A</v>
      </c>
      <c r="Q322" s="25">
        <v>1</v>
      </c>
      <c r="R322" s="53" t="e">
        <f>VLOOKUP(G322,Input!C:H,5,FALSE)</f>
        <v>#N/A</v>
      </c>
      <c r="T322" s="24">
        <v>1</v>
      </c>
      <c r="U322" s="24" t="str">
        <f t="shared" ref="U322:U385" si="5">CONCATENATE(AC322,",",C322,",",B322,",",G322)</f>
        <v>321,321,**,</v>
      </c>
      <c r="AC322" s="24">
        <v>321</v>
      </c>
      <c r="AD322" s="24">
        <v>321</v>
      </c>
    </row>
    <row r="323" spans="1:30" ht="15.75">
      <c r="A323" s="11" t="str">
        <f>IFERROR(VLOOKUP($G:$G,scan!$A:$B,2,0),"**")</f>
        <v>**</v>
      </c>
      <c r="B323" s="11" t="str">
        <f>IFERROR(VLOOKUP($G323,scan!A:C,3,0),"**")</f>
        <v>**</v>
      </c>
      <c r="C323" s="24">
        <v>322</v>
      </c>
      <c r="F323" s="57"/>
      <c r="G323" s="21"/>
      <c r="H323" s="24" t="s">
        <v>76</v>
      </c>
      <c r="I323" s="21">
        <v>6042070338</v>
      </c>
      <c r="J323" s="21" t="s">
        <v>77</v>
      </c>
      <c r="K323" s="24" t="s">
        <v>78</v>
      </c>
      <c r="L323" s="45" t="e">
        <f>VLOOKUP(G323,Input!C:Q,12,FALSE)</f>
        <v>#N/A</v>
      </c>
      <c r="M323" s="46" t="e">
        <f>VLOOKUP(G323,Input!C:Q,15,FALSE)</f>
        <v>#N/A</v>
      </c>
      <c r="N323" s="47" t="e">
        <f>VLOOKUP(G323,Input!C:Q,14,FALSE)</f>
        <v>#N/A</v>
      </c>
      <c r="Q323" s="25">
        <v>1</v>
      </c>
      <c r="R323" s="53" t="e">
        <f>VLOOKUP(G323,Input!C:H,5,FALSE)</f>
        <v>#N/A</v>
      </c>
      <c r="T323" s="24">
        <v>1</v>
      </c>
      <c r="U323" s="24" t="str">
        <f t="shared" si="5"/>
        <v>322,322,**,</v>
      </c>
      <c r="AC323" s="24">
        <v>322</v>
      </c>
      <c r="AD323" s="24">
        <v>322</v>
      </c>
    </row>
    <row r="324" spans="1:30" ht="15.75">
      <c r="A324" s="11" t="str">
        <f>IFERROR(VLOOKUP($G:$G,scan!$A:$B,2,0),"**")</f>
        <v>**</v>
      </c>
      <c r="B324" s="11" t="str">
        <f>IFERROR(VLOOKUP($G324,scan!A:C,3,0),"**")</f>
        <v>**</v>
      </c>
      <c r="C324" s="24">
        <v>323</v>
      </c>
      <c r="F324" s="57"/>
      <c r="G324" s="21"/>
      <c r="H324" s="24" t="s">
        <v>76</v>
      </c>
      <c r="I324" s="21">
        <v>6042070338</v>
      </c>
      <c r="J324" s="21" t="s">
        <v>77</v>
      </c>
      <c r="K324" s="24" t="s">
        <v>78</v>
      </c>
      <c r="L324" s="45" t="e">
        <f>VLOOKUP(G324,Input!C:Q,12,FALSE)</f>
        <v>#N/A</v>
      </c>
      <c r="M324" s="46" t="e">
        <f>VLOOKUP(G324,Input!C:Q,15,FALSE)</f>
        <v>#N/A</v>
      </c>
      <c r="N324" s="47" t="e">
        <f>VLOOKUP(G324,Input!C:Q,14,FALSE)</f>
        <v>#N/A</v>
      </c>
      <c r="Q324" s="25">
        <v>1</v>
      </c>
      <c r="R324" s="53" t="e">
        <f>VLOOKUP(G324,Input!C:H,5,FALSE)</f>
        <v>#N/A</v>
      </c>
      <c r="T324" s="24">
        <v>1</v>
      </c>
      <c r="U324" s="24" t="str">
        <f t="shared" si="5"/>
        <v>323,323,**,</v>
      </c>
      <c r="AC324" s="24">
        <v>323</v>
      </c>
      <c r="AD324" s="24">
        <v>323</v>
      </c>
    </row>
    <row r="325" spans="1:30" ht="15.75">
      <c r="A325" s="11" t="str">
        <f>IFERROR(VLOOKUP($G:$G,scan!$A:$B,2,0),"**")</f>
        <v>**</v>
      </c>
      <c r="B325" s="11" t="str">
        <f>IFERROR(VLOOKUP($G325,scan!A:C,3,0),"**")</f>
        <v>**</v>
      </c>
      <c r="C325" s="24">
        <v>324</v>
      </c>
      <c r="F325" s="57"/>
      <c r="G325" s="21"/>
      <c r="H325" s="24" t="s">
        <v>76</v>
      </c>
      <c r="I325" s="21">
        <v>6042070338</v>
      </c>
      <c r="J325" s="21" t="s">
        <v>77</v>
      </c>
      <c r="K325" s="24" t="s">
        <v>78</v>
      </c>
      <c r="L325" s="45" t="e">
        <f>VLOOKUP(G325,Input!C:Q,12,FALSE)</f>
        <v>#N/A</v>
      </c>
      <c r="M325" s="46" t="e">
        <f>VLOOKUP(G325,Input!C:Q,15,FALSE)</f>
        <v>#N/A</v>
      </c>
      <c r="N325" s="47" t="e">
        <f>VLOOKUP(G325,Input!C:Q,14,FALSE)</f>
        <v>#N/A</v>
      </c>
      <c r="Q325" s="25">
        <v>1</v>
      </c>
      <c r="R325" s="53" t="e">
        <f>VLOOKUP(G325,Input!C:H,5,FALSE)</f>
        <v>#N/A</v>
      </c>
      <c r="T325" s="24">
        <v>1</v>
      </c>
      <c r="U325" s="24" t="str">
        <f t="shared" si="5"/>
        <v>324,324,**,</v>
      </c>
      <c r="AC325" s="24">
        <v>324</v>
      </c>
      <c r="AD325" s="24">
        <v>324</v>
      </c>
    </row>
    <row r="326" spans="1:30" ht="15.75">
      <c r="A326" s="11" t="str">
        <f>IFERROR(VLOOKUP($G:$G,scan!$A:$B,2,0),"**")</f>
        <v>**</v>
      </c>
      <c r="B326" s="11" t="str">
        <f>IFERROR(VLOOKUP($G326,scan!A:C,3,0),"**")</f>
        <v>**</v>
      </c>
      <c r="C326" s="24">
        <v>325</v>
      </c>
      <c r="F326" s="57"/>
      <c r="G326" s="21"/>
      <c r="H326" s="24" t="s">
        <v>76</v>
      </c>
      <c r="I326" s="21">
        <v>6042070338</v>
      </c>
      <c r="J326" s="21" t="s">
        <v>77</v>
      </c>
      <c r="K326" s="24" t="s">
        <v>78</v>
      </c>
      <c r="L326" s="45" t="e">
        <f>VLOOKUP(G326,Input!C:Q,12,FALSE)</f>
        <v>#N/A</v>
      </c>
      <c r="M326" s="46" t="e">
        <f>VLOOKUP(G326,Input!C:Q,15,FALSE)</f>
        <v>#N/A</v>
      </c>
      <c r="N326" s="47" t="e">
        <f>VLOOKUP(G326,Input!C:Q,14,FALSE)</f>
        <v>#N/A</v>
      </c>
      <c r="Q326" s="25">
        <v>1</v>
      </c>
      <c r="R326" s="53" t="e">
        <f>VLOOKUP(G326,Input!C:H,5,FALSE)</f>
        <v>#N/A</v>
      </c>
      <c r="T326" s="24">
        <v>1</v>
      </c>
      <c r="U326" s="24" t="str">
        <f t="shared" si="5"/>
        <v>325,325,**,</v>
      </c>
      <c r="AC326" s="24">
        <v>325</v>
      </c>
      <c r="AD326" s="24">
        <v>325</v>
      </c>
    </row>
    <row r="327" spans="1:30" ht="15.75">
      <c r="A327" s="11" t="str">
        <f>IFERROR(VLOOKUP($G:$G,scan!$A:$B,2,0),"**")</f>
        <v>**</v>
      </c>
      <c r="B327" s="11" t="str">
        <f>IFERROR(VLOOKUP($G327,scan!A:C,3,0),"**")</f>
        <v>**</v>
      </c>
      <c r="C327" s="24">
        <v>326</v>
      </c>
      <c r="F327" s="57"/>
      <c r="G327" s="21"/>
      <c r="H327" s="24" t="s">
        <v>76</v>
      </c>
      <c r="I327" s="21">
        <v>6042070338</v>
      </c>
      <c r="J327" s="21" t="s">
        <v>77</v>
      </c>
      <c r="K327" s="24" t="s">
        <v>78</v>
      </c>
      <c r="L327" s="45" t="e">
        <f>VLOOKUP(G327,Input!C:Q,12,FALSE)</f>
        <v>#N/A</v>
      </c>
      <c r="M327" s="46" t="e">
        <f>VLOOKUP(G327,Input!C:Q,15,FALSE)</f>
        <v>#N/A</v>
      </c>
      <c r="N327" s="47" t="e">
        <f>VLOOKUP(G327,Input!C:Q,14,FALSE)</f>
        <v>#N/A</v>
      </c>
      <c r="Q327" s="25">
        <v>1</v>
      </c>
      <c r="R327" s="53" t="e">
        <f>VLOOKUP(G327,Input!C:H,5,FALSE)</f>
        <v>#N/A</v>
      </c>
      <c r="T327" s="24">
        <v>1</v>
      </c>
      <c r="U327" s="24" t="str">
        <f t="shared" si="5"/>
        <v>326,326,**,</v>
      </c>
      <c r="AC327" s="24">
        <v>326</v>
      </c>
      <c r="AD327" s="24">
        <v>326</v>
      </c>
    </row>
    <row r="328" spans="1:30" ht="15.75">
      <c r="A328" s="11" t="str">
        <f>IFERROR(VLOOKUP($G:$G,scan!$A:$B,2,0),"**")</f>
        <v>**</v>
      </c>
      <c r="B328" s="11" t="str">
        <f>IFERROR(VLOOKUP($G328,scan!A:C,3,0),"**")</f>
        <v>**</v>
      </c>
      <c r="C328" s="24">
        <v>327</v>
      </c>
      <c r="F328" s="57"/>
      <c r="G328" s="21"/>
      <c r="H328" s="24" t="s">
        <v>76</v>
      </c>
      <c r="I328" s="21">
        <v>6042070338</v>
      </c>
      <c r="J328" s="21" t="s">
        <v>77</v>
      </c>
      <c r="K328" s="24" t="s">
        <v>78</v>
      </c>
      <c r="L328" s="45" t="e">
        <f>VLOOKUP(G328,Input!C:Q,12,FALSE)</f>
        <v>#N/A</v>
      </c>
      <c r="M328" s="46" t="e">
        <f>VLOOKUP(G328,Input!C:Q,15,FALSE)</f>
        <v>#N/A</v>
      </c>
      <c r="N328" s="47" t="e">
        <f>VLOOKUP(G328,Input!C:Q,14,FALSE)</f>
        <v>#N/A</v>
      </c>
      <c r="Q328" s="25">
        <v>1</v>
      </c>
      <c r="R328" s="53" t="e">
        <f>VLOOKUP(G328,Input!C:H,5,FALSE)</f>
        <v>#N/A</v>
      </c>
      <c r="T328" s="24">
        <v>1</v>
      </c>
      <c r="U328" s="24" t="str">
        <f t="shared" si="5"/>
        <v>327,327,**,</v>
      </c>
      <c r="AC328" s="24">
        <v>327</v>
      </c>
      <c r="AD328" s="24">
        <v>327</v>
      </c>
    </row>
    <row r="329" spans="1:30" ht="15.75">
      <c r="A329" s="11" t="str">
        <f>IFERROR(VLOOKUP($G:$G,scan!$A:$B,2,0),"**")</f>
        <v>**</v>
      </c>
      <c r="B329" s="11" t="str">
        <f>IFERROR(VLOOKUP($G329,scan!A:C,3,0),"**")</f>
        <v>**</v>
      </c>
      <c r="C329" s="24">
        <v>328</v>
      </c>
      <c r="F329" s="57"/>
      <c r="G329" s="21"/>
      <c r="H329" s="24" t="s">
        <v>76</v>
      </c>
      <c r="I329" s="21">
        <v>6042070338</v>
      </c>
      <c r="J329" s="21" t="s">
        <v>77</v>
      </c>
      <c r="K329" s="24" t="s">
        <v>78</v>
      </c>
      <c r="L329" s="45" t="e">
        <f>VLOOKUP(G329,Input!C:Q,12,FALSE)</f>
        <v>#N/A</v>
      </c>
      <c r="M329" s="46" t="e">
        <f>VLOOKUP(G329,Input!C:Q,15,FALSE)</f>
        <v>#N/A</v>
      </c>
      <c r="N329" s="47" t="e">
        <f>VLOOKUP(G329,Input!C:Q,14,FALSE)</f>
        <v>#N/A</v>
      </c>
      <c r="Q329" s="25">
        <v>1</v>
      </c>
      <c r="R329" s="53" t="e">
        <f>VLOOKUP(G329,Input!C:H,5,FALSE)</f>
        <v>#N/A</v>
      </c>
      <c r="T329" s="24">
        <v>1</v>
      </c>
      <c r="U329" s="24" t="str">
        <f t="shared" si="5"/>
        <v>328,328,**,</v>
      </c>
      <c r="AC329" s="24">
        <v>328</v>
      </c>
      <c r="AD329" s="24">
        <v>328</v>
      </c>
    </row>
    <row r="330" spans="1:30" ht="15.75">
      <c r="A330" s="11" t="str">
        <f>IFERROR(VLOOKUP($G:$G,scan!$A:$B,2,0),"**")</f>
        <v>**</v>
      </c>
      <c r="B330" s="11" t="str">
        <f>IFERROR(VLOOKUP($G330,scan!A:C,3,0),"**")</f>
        <v>**</v>
      </c>
      <c r="C330" s="24">
        <v>329</v>
      </c>
      <c r="F330" s="57"/>
      <c r="G330" s="21"/>
      <c r="H330" s="24" t="s">
        <v>76</v>
      </c>
      <c r="I330" s="21">
        <v>6042070338</v>
      </c>
      <c r="J330" s="21" t="s">
        <v>77</v>
      </c>
      <c r="K330" s="24" t="s">
        <v>78</v>
      </c>
      <c r="L330" s="45" t="e">
        <f>VLOOKUP(G330,Input!C:Q,12,FALSE)</f>
        <v>#N/A</v>
      </c>
      <c r="M330" s="46" t="e">
        <f>VLOOKUP(G330,Input!C:Q,15,FALSE)</f>
        <v>#N/A</v>
      </c>
      <c r="N330" s="47" t="e">
        <f>VLOOKUP(G330,Input!C:Q,14,FALSE)</f>
        <v>#N/A</v>
      </c>
      <c r="Q330" s="25">
        <v>1</v>
      </c>
      <c r="R330" s="53" t="e">
        <f>VLOOKUP(G330,Input!C:H,5,FALSE)</f>
        <v>#N/A</v>
      </c>
      <c r="T330" s="24">
        <v>1</v>
      </c>
      <c r="U330" s="24" t="str">
        <f t="shared" si="5"/>
        <v>329,329,**,</v>
      </c>
      <c r="AC330" s="24">
        <v>329</v>
      </c>
      <c r="AD330" s="24">
        <v>329</v>
      </c>
    </row>
    <row r="331" spans="1:30" ht="15.75">
      <c r="A331" s="11" t="str">
        <f>IFERROR(VLOOKUP($G:$G,scan!$A:$B,2,0),"**")</f>
        <v>**</v>
      </c>
      <c r="B331" s="11" t="str">
        <f>IFERROR(VLOOKUP($G331,scan!A:C,3,0),"**")</f>
        <v>**</v>
      </c>
      <c r="C331" s="24">
        <v>330</v>
      </c>
      <c r="F331" s="57"/>
      <c r="G331" s="21"/>
      <c r="H331" s="24" t="s">
        <v>76</v>
      </c>
      <c r="I331" s="21">
        <v>6042070338</v>
      </c>
      <c r="J331" s="21" t="s">
        <v>77</v>
      </c>
      <c r="K331" s="24" t="s">
        <v>78</v>
      </c>
      <c r="L331" s="45" t="e">
        <f>VLOOKUP(G331,Input!C:Q,12,FALSE)</f>
        <v>#N/A</v>
      </c>
      <c r="M331" s="46" t="e">
        <f>VLOOKUP(G331,Input!C:Q,15,FALSE)</f>
        <v>#N/A</v>
      </c>
      <c r="N331" s="47" t="e">
        <f>VLOOKUP(G331,Input!C:Q,14,FALSE)</f>
        <v>#N/A</v>
      </c>
      <c r="Q331" s="25">
        <v>1</v>
      </c>
      <c r="R331" s="53" t="e">
        <f>VLOOKUP(G331,Input!C:H,5,FALSE)</f>
        <v>#N/A</v>
      </c>
      <c r="T331" s="24">
        <v>1</v>
      </c>
      <c r="U331" s="24" t="str">
        <f t="shared" si="5"/>
        <v>330,330,**,</v>
      </c>
      <c r="AC331" s="24">
        <v>330</v>
      </c>
      <c r="AD331" s="24">
        <v>330</v>
      </c>
    </row>
    <row r="332" spans="1:30" ht="15.75">
      <c r="A332" s="11" t="str">
        <f>IFERROR(VLOOKUP($G:$G,scan!$A:$B,2,0),"**")</f>
        <v>**</v>
      </c>
      <c r="B332" s="11" t="str">
        <f>IFERROR(VLOOKUP($G332,scan!A:C,3,0),"**")</f>
        <v>**</v>
      </c>
      <c r="C332" s="24">
        <v>331</v>
      </c>
      <c r="F332" s="57"/>
      <c r="G332" s="21"/>
      <c r="H332" s="24" t="s">
        <v>76</v>
      </c>
      <c r="I332" s="21">
        <v>6042070338</v>
      </c>
      <c r="J332" s="21" t="s">
        <v>77</v>
      </c>
      <c r="K332" s="24" t="s">
        <v>78</v>
      </c>
      <c r="L332" s="45" t="e">
        <f>VLOOKUP(G332,Input!C:Q,12,FALSE)</f>
        <v>#N/A</v>
      </c>
      <c r="M332" s="46" t="e">
        <f>VLOOKUP(G332,Input!C:Q,15,FALSE)</f>
        <v>#N/A</v>
      </c>
      <c r="N332" s="47" t="e">
        <f>VLOOKUP(G332,Input!C:Q,14,FALSE)</f>
        <v>#N/A</v>
      </c>
      <c r="Q332" s="25">
        <v>1</v>
      </c>
      <c r="R332" s="53" t="e">
        <f>VLOOKUP(G332,Input!C:H,5,FALSE)</f>
        <v>#N/A</v>
      </c>
      <c r="T332" s="24">
        <v>1</v>
      </c>
      <c r="U332" s="24" t="str">
        <f t="shared" si="5"/>
        <v>331,331,**,</v>
      </c>
      <c r="AC332" s="24">
        <v>331</v>
      </c>
      <c r="AD332" s="24">
        <v>331</v>
      </c>
    </row>
    <row r="333" spans="1:30" ht="15.75">
      <c r="A333" s="11" t="str">
        <f>IFERROR(VLOOKUP($G:$G,scan!$A:$B,2,0),"**")</f>
        <v>**</v>
      </c>
      <c r="B333" s="11" t="str">
        <f>IFERROR(VLOOKUP($G333,scan!A:C,3,0),"**")</f>
        <v>**</v>
      </c>
      <c r="C333" s="24">
        <v>332</v>
      </c>
      <c r="F333" s="57"/>
      <c r="G333" s="21"/>
      <c r="H333" s="24" t="s">
        <v>76</v>
      </c>
      <c r="I333" s="21">
        <v>6042070338</v>
      </c>
      <c r="J333" s="21" t="s">
        <v>77</v>
      </c>
      <c r="K333" s="24" t="s">
        <v>78</v>
      </c>
      <c r="L333" s="45" t="e">
        <f>VLOOKUP(G333,Input!C:Q,12,FALSE)</f>
        <v>#N/A</v>
      </c>
      <c r="M333" s="46" t="e">
        <f>VLOOKUP(G333,Input!C:Q,15,FALSE)</f>
        <v>#N/A</v>
      </c>
      <c r="N333" s="47" t="e">
        <f>VLOOKUP(G333,Input!C:Q,14,FALSE)</f>
        <v>#N/A</v>
      </c>
      <c r="Q333" s="25">
        <v>1</v>
      </c>
      <c r="R333" s="53" t="e">
        <f>VLOOKUP(G333,Input!C:H,5,FALSE)</f>
        <v>#N/A</v>
      </c>
      <c r="T333" s="24">
        <v>1</v>
      </c>
      <c r="U333" s="24" t="str">
        <f t="shared" si="5"/>
        <v>332,332,**,</v>
      </c>
      <c r="AC333" s="24">
        <v>332</v>
      </c>
      <c r="AD333" s="24">
        <v>332</v>
      </c>
    </row>
    <row r="334" spans="1:30" ht="15.75">
      <c r="A334" s="11" t="str">
        <f>IFERROR(VLOOKUP($G:$G,scan!$A:$B,2,0),"**")</f>
        <v>**</v>
      </c>
      <c r="B334" s="11" t="str">
        <f>IFERROR(VLOOKUP($G334,scan!A:C,3,0),"**")</f>
        <v>**</v>
      </c>
      <c r="C334" s="24">
        <v>333</v>
      </c>
      <c r="F334" s="57"/>
      <c r="G334" s="21"/>
      <c r="H334" s="24" t="s">
        <v>76</v>
      </c>
      <c r="I334" s="21">
        <v>6042070338</v>
      </c>
      <c r="J334" s="21" t="s">
        <v>77</v>
      </c>
      <c r="K334" s="24" t="s">
        <v>78</v>
      </c>
      <c r="L334" s="45" t="e">
        <f>VLOOKUP(G334,Input!C:Q,12,FALSE)</f>
        <v>#N/A</v>
      </c>
      <c r="M334" s="46" t="e">
        <f>VLOOKUP(G334,Input!C:Q,15,FALSE)</f>
        <v>#N/A</v>
      </c>
      <c r="N334" s="47" t="e">
        <f>VLOOKUP(G334,Input!C:Q,14,FALSE)</f>
        <v>#N/A</v>
      </c>
      <c r="Q334" s="25">
        <v>1</v>
      </c>
      <c r="R334" s="53" t="e">
        <f>VLOOKUP(G334,Input!C:H,5,FALSE)</f>
        <v>#N/A</v>
      </c>
      <c r="T334" s="24">
        <v>1</v>
      </c>
      <c r="U334" s="24" t="str">
        <f t="shared" si="5"/>
        <v>333,333,**,</v>
      </c>
      <c r="AC334" s="24">
        <v>333</v>
      </c>
      <c r="AD334" s="24">
        <v>333</v>
      </c>
    </row>
    <row r="335" spans="1:30" ht="15.75">
      <c r="A335" s="11" t="str">
        <f>IFERROR(VLOOKUP($G:$G,scan!$A:$B,2,0),"**")</f>
        <v>**</v>
      </c>
      <c r="B335" s="11" t="str">
        <f>IFERROR(VLOOKUP($G335,scan!A:C,3,0),"**")</f>
        <v>**</v>
      </c>
      <c r="C335" s="24">
        <v>334</v>
      </c>
      <c r="F335" s="57"/>
      <c r="G335" s="21"/>
      <c r="H335" s="24" t="s">
        <v>76</v>
      </c>
      <c r="I335" s="21">
        <v>6042070338</v>
      </c>
      <c r="J335" s="21" t="s">
        <v>77</v>
      </c>
      <c r="K335" s="24" t="s">
        <v>78</v>
      </c>
      <c r="L335" s="45" t="e">
        <f>VLOOKUP(G335,Input!C:Q,12,FALSE)</f>
        <v>#N/A</v>
      </c>
      <c r="M335" s="46" t="e">
        <f>VLOOKUP(G335,Input!C:Q,15,FALSE)</f>
        <v>#N/A</v>
      </c>
      <c r="N335" s="47" t="e">
        <f>VLOOKUP(G335,Input!C:Q,14,FALSE)</f>
        <v>#N/A</v>
      </c>
      <c r="Q335" s="25">
        <v>1</v>
      </c>
      <c r="R335" s="53" t="e">
        <f>VLOOKUP(G335,Input!C:H,5,FALSE)</f>
        <v>#N/A</v>
      </c>
      <c r="T335" s="24">
        <v>1</v>
      </c>
      <c r="U335" s="24" t="str">
        <f t="shared" si="5"/>
        <v>334,334,**,</v>
      </c>
      <c r="AC335" s="24">
        <v>334</v>
      </c>
      <c r="AD335" s="24">
        <v>334</v>
      </c>
    </row>
    <row r="336" spans="1:30" ht="15.75">
      <c r="A336" s="11" t="str">
        <f>IFERROR(VLOOKUP($G:$G,scan!$A:$B,2,0),"**")</f>
        <v>**</v>
      </c>
      <c r="B336" s="11" t="str">
        <f>IFERROR(VLOOKUP($G336,scan!A:C,3,0),"**")</f>
        <v>**</v>
      </c>
      <c r="C336" s="24">
        <v>335</v>
      </c>
      <c r="F336" s="57"/>
      <c r="G336" s="21"/>
      <c r="H336" s="24" t="s">
        <v>76</v>
      </c>
      <c r="I336" s="21">
        <v>6042070338</v>
      </c>
      <c r="J336" s="21" t="s">
        <v>77</v>
      </c>
      <c r="K336" s="24" t="s">
        <v>78</v>
      </c>
      <c r="L336" s="45" t="e">
        <f>VLOOKUP(G336,Input!C:Q,12,FALSE)</f>
        <v>#N/A</v>
      </c>
      <c r="M336" s="46" t="e">
        <f>VLOOKUP(G336,Input!C:Q,15,FALSE)</f>
        <v>#N/A</v>
      </c>
      <c r="N336" s="47" t="e">
        <f>VLOOKUP(G336,Input!C:Q,14,FALSE)</f>
        <v>#N/A</v>
      </c>
      <c r="Q336" s="25">
        <v>1</v>
      </c>
      <c r="R336" s="53" t="e">
        <f>VLOOKUP(G336,Input!C:H,5,FALSE)</f>
        <v>#N/A</v>
      </c>
      <c r="T336" s="24">
        <v>1</v>
      </c>
      <c r="U336" s="24" t="str">
        <f t="shared" si="5"/>
        <v>335,335,**,</v>
      </c>
      <c r="AC336" s="24">
        <v>335</v>
      </c>
      <c r="AD336" s="24">
        <v>335</v>
      </c>
    </row>
    <row r="337" spans="1:30" ht="15.75">
      <c r="A337" s="11" t="str">
        <f>IFERROR(VLOOKUP($G:$G,scan!$A:$B,2,0),"**")</f>
        <v>**</v>
      </c>
      <c r="B337" s="11" t="str">
        <f>IFERROR(VLOOKUP($G337,scan!A:C,3,0),"**")</f>
        <v>**</v>
      </c>
      <c r="C337" s="24">
        <v>336</v>
      </c>
      <c r="F337" s="57"/>
      <c r="G337" s="21"/>
      <c r="H337" s="24" t="s">
        <v>76</v>
      </c>
      <c r="I337" s="21">
        <v>6042070338</v>
      </c>
      <c r="J337" s="21" t="s">
        <v>77</v>
      </c>
      <c r="K337" s="24" t="s">
        <v>78</v>
      </c>
      <c r="L337" s="45" t="e">
        <f>VLOOKUP(G337,Input!C:Q,12,FALSE)</f>
        <v>#N/A</v>
      </c>
      <c r="M337" s="46" t="e">
        <f>VLOOKUP(G337,Input!C:Q,15,FALSE)</f>
        <v>#N/A</v>
      </c>
      <c r="N337" s="47" t="e">
        <f>VLOOKUP(G337,Input!C:Q,14,FALSE)</f>
        <v>#N/A</v>
      </c>
      <c r="Q337" s="25">
        <v>1</v>
      </c>
      <c r="R337" s="53" t="e">
        <f>VLOOKUP(G337,Input!C:H,5,FALSE)</f>
        <v>#N/A</v>
      </c>
      <c r="T337" s="24">
        <v>1</v>
      </c>
      <c r="U337" s="24" t="str">
        <f t="shared" si="5"/>
        <v>336,336,**,</v>
      </c>
      <c r="AC337" s="24">
        <v>336</v>
      </c>
      <c r="AD337" s="24">
        <v>336</v>
      </c>
    </row>
    <row r="338" spans="1:30" ht="15.75">
      <c r="A338" s="11" t="str">
        <f>IFERROR(VLOOKUP($G:$G,scan!$A:$B,2,0),"**")</f>
        <v>**</v>
      </c>
      <c r="B338" s="11" t="str">
        <f>IFERROR(VLOOKUP($G338,scan!A:C,3,0),"**")</f>
        <v>**</v>
      </c>
      <c r="C338" s="24">
        <v>337</v>
      </c>
      <c r="F338" s="57"/>
      <c r="G338" s="21"/>
      <c r="H338" s="24" t="s">
        <v>76</v>
      </c>
      <c r="I338" s="21">
        <v>6042070338</v>
      </c>
      <c r="J338" s="21" t="s">
        <v>77</v>
      </c>
      <c r="K338" s="24" t="s">
        <v>78</v>
      </c>
      <c r="L338" s="45" t="e">
        <f>VLOOKUP(G338,Input!C:Q,12,FALSE)</f>
        <v>#N/A</v>
      </c>
      <c r="M338" s="46" t="e">
        <f>VLOOKUP(G338,Input!C:Q,15,FALSE)</f>
        <v>#N/A</v>
      </c>
      <c r="N338" s="47" t="e">
        <f>VLOOKUP(G338,Input!C:Q,14,FALSE)</f>
        <v>#N/A</v>
      </c>
      <c r="Q338" s="25">
        <v>1</v>
      </c>
      <c r="R338" s="53" t="e">
        <f>VLOOKUP(G338,Input!C:H,5,FALSE)</f>
        <v>#N/A</v>
      </c>
      <c r="T338" s="24">
        <v>1</v>
      </c>
      <c r="U338" s="24" t="str">
        <f t="shared" si="5"/>
        <v>337,337,**,</v>
      </c>
      <c r="AC338" s="24">
        <v>337</v>
      </c>
      <c r="AD338" s="24">
        <v>337</v>
      </c>
    </row>
    <row r="339" spans="1:30" ht="15.75">
      <c r="A339" s="11" t="str">
        <f>IFERROR(VLOOKUP($G:$G,scan!$A:$B,2,0),"**")</f>
        <v>**</v>
      </c>
      <c r="B339" s="11" t="str">
        <f>IFERROR(VLOOKUP($G339,scan!A:C,3,0),"**")</f>
        <v>**</v>
      </c>
      <c r="C339" s="24">
        <v>338</v>
      </c>
      <c r="F339" s="57"/>
      <c r="G339" s="21"/>
      <c r="H339" s="24" t="s">
        <v>76</v>
      </c>
      <c r="I339" s="21">
        <v>6042070338</v>
      </c>
      <c r="J339" s="21" t="s">
        <v>77</v>
      </c>
      <c r="K339" s="24" t="s">
        <v>78</v>
      </c>
      <c r="L339" s="45" t="e">
        <f>VLOOKUP(G339,Input!C:Q,12,FALSE)</f>
        <v>#N/A</v>
      </c>
      <c r="M339" s="46" t="e">
        <f>VLOOKUP(G339,Input!C:Q,15,FALSE)</f>
        <v>#N/A</v>
      </c>
      <c r="N339" s="47" t="e">
        <f>VLOOKUP(G339,Input!C:Q,14,FALSE)</f>
        <v>#N/A</v>
      </c>
      <c r="Q339" s="25">
        <v>1</v>
      </c>
      <c r="R339" s="53" t="e">
        <f>VLOOKUP(G339,Input!C:H,5,FALSE)</f>
        <v>#N/A</v>
      </c>
      <c r="T339" s="24">
        <v>1</v>
      </c>
      <c r="U339" s="24" t="str">
        <f t="shared" si="5"/>
        <v>338,338,**,</v>
      </c>
      <c r="AC339" s="24">
        <v>338</v>
      </c>
      <c r="AD339" s="24">
        <v>338</v>
      </c>
    </row>
    <row r="340" spans="1:30" ht="15.75">
      <c r="A340" s="11" t="str">
        <f>IFERROR(VLOOKUP($G:$G,scan!$A:$B,2,0),"**")</f>
        <v>**</v>
      </c>
      <c r="B340" s="11" t="str">
        <f>IFERROR(VLOOKUP($G340,scan!A:C,3,0),"**")</f>
        <v>**</v>
      </c>
      <c r="C340" s="24">
        <v>339</v>
      </c>
      <c r="F340" s="57"/>
      <c r="G340" s="36"/>
      <c r="H340" s="24" t="s">
        <v>76</v>
      </c>
      <c r="I340" s="21">
        <v>6042070338</v>
      </c>
      <c r="J340" s="21" t="s">
        <v>77</v>
      </c>
      <c r="K340" s="24" t="s">
        <v>78</v>
      </c>
      <c r="L340" s="45" t="e">
        <f>VLOOKUP(G340,Input!C:Q,12,FALSE)</f>
        <v>#N/A</v>
      </c>
      <c r="M340" s="46" t="e">
        <f>VLOOKUP(G340,Input!C:Q,15,FALSE)</f>
        <v>#N/A</v>
      </c>
      <c r="N340" s="47" t="e">
        <f>VLOOKUP(G340,Input!C:Q,14,FALSE)</f>
        <v>#N/A</v>
      </c>
      <c r="Q340" s="25">
        <v>1</v>
      </c>
      <c r="R340" s="53" t="e">
        <f>VLOOKUP(G340,Input!C:H,5,FALSE)</f>
        <v>#N/A</v>
      </c>
      <c r="T340" s="24">
        <v>1</v>
      </c>
      <c r="U340" s="24" t="str">
        <f t="shared" si="5"/>
        <v>339,339,**,</v>
      </c>
      <c r="AC340" s="24">
        <v>339</v>
      </c>
      <c r="AD340" s="24">
        <v>339</v>
      </c>
    </row>
    <row r="341" spans="1:30" ht="15.75">
      <c r="A341" s="11" t="str">
        <f>IFERROR(VLOOKUP($G:$G,scan!$A:$B,2,0),"**")</f>
        <v>**</v>
      </c>
      <c r="B341" s="11" t="str">
        <f>IFERROR(VLOOKUP($G341,scan!A:C,3,0),"**")</f>
        <v>**</v>
      </c>
      <c r="C341" s="24">
        <v>340</v>
      </c>
      <c r="F341" s="57"/>
      <c r="G341" s="36"/>
      <c r="H341" s="24" t="s">
        <v>76</v>
      </c>
      <c r="I341" s="21">
        <v>6042070338</v>
      </c>
      <c r="J341" s="21" t="s">
        <v>77</v>
      </c>
      <c r="K341" s="24" t="s">
        <v>78</v>
      </c>
      <c r="L341" s="45" t="e">
        <f>VLOOKUP(G341,Input!C:Q,12,FALSE)</f>
        <v>#N/A</v>
      </c>
      <c r="M341" s="46" t="e">
        <f>VLOOKUP(G341,Input!C:Q,15,FALSE)</f>
        <v>#N/A</v>
      </c>
      <c r="N341" s="47" t="e">
        <f>VLOOKUP(G341,Input!C:Q,14,FALSE)</f>
        <v>#N/A</v>
      </c>
      <c r="Q341" s="25">
        <v>1</v>
      </c>
      <c r="R341" s="53" t="e">
        <f>VLOOKUP(G341,Input!C:H,5,FALSE)</f>
        <v>#N/A</v>
      </c>
      <c r="T341" s="24">
        <v>1</v>
      </c>
      <c r="U341" s="24" t="str">
        <f t="shared" si="5"/>
        <v>340,340,**,</v>
      </c>
      <c r="AC341" s="24">
        <v>340</v>
      </c>
      <c r="AD341" s="24">
        <v>340</v>
      </c>
    </row>
    <row r="342" spans="1:30" ht="15.75">
      <c r="A342" s="11" t="str">
        <f>IFERROR(VLOOKUP($G:$G,scan!$A:$B,2,0),"**")</f>
        <v>**</v>
      </c>
      <c r="B342" s="11" t="str">
        <f>IFERROR(VLOOKUP($G342,scan!A:C,3,0),"**")</f>
        <v>**</v>
      </c>
      <c r="C342" s="24">
        <v>341</v>
      </c>
      <c r="F342" s="57"/>
      <c r="G342" s="36"/>
      <c r="H342" s="24" t="s">
        <v>76</v>
      </c>
      <c r="I342" s="21">
        <v>6042070338</v>
      </c>
      <c r="J342" s="21" t="s">
        <v>77</v>
      </c>
      <c r="K342" s="24" t="s">
        <v>78</v>
      </c>
      <c r="L342" s="45" t="e">
        <f>VLOOKUP(G342,Input!C:Q,12,FALSE)</f>
        <v>#N/A</v>
      </c>
      <c r="M342" s="46" t="e">
        <f>VLOOKUP(G342,Input!C:Q,15,FALSE)</f>
        <v>#N/A</v>
      </c>
      <c r="N342" s="47" t="e">
        <f>VLOOKUP(G342,Input!C:Q,14,FALSE)</f>
        <v>#N/A</v>
      </c>
      <c r="Q342" s="25">
        <v>1</v>
      </c>
      <c r="R342" s="53" t="e">
        <f>VLOOKUP(G342,Input!C:H,5,FALSE)</f>
        <v>#N/A</v>
      </c>
      <c r="T342" s="24">
        <v>1</v>
      </c>
      <c r="U342" s="24" t="str">
        <f t="shared" si="5"/>
        <v>341,341,**,</v>
      </c>
      <c r="AC342" s="24">
        <v>341</v>
      </c>
      <c r="AD342" s="24">
        <v>341</v>
      </c>
    </row>
    <row r="343" spans="1:30" ht="15.75">
      <c r="A343" s="11" t="str">
        <f>IFERROR(VLOOKUP($G:$G,scan!$A:$B,2,0),"**")</f>
        <v>**</v>
      </c>
      <c r="B343" s="11" t="str">
        <f>IFERROR(VLOOKUP($G343,scan!A:C,3,0),"**")</f>
        <v>**</v>
      </c>
      <c r="C343" s="24">
        <v>342</v>
      </c>
      <c r="F343" s="57"/>
      <c r="G343" s="36"/>
      <c r="H343" s="24" t="s">
        <v>76</v>
      </c>
      <c r="I343" s="21">
        <v>6042070338</v>
      </c>
      <c r="J343" s="21" t="s">
        <v>77</v>
      </c>
      <c r="K343" s="24" t="s">
        <v>78</v>
      </c>
      <c r="L343" s="45" t="e">
        <f>VLOOKUP(G343,Input!C:Q,12,FALSE)</f>
        <v>#N/A</v>
      </c>
      <c r="M343" s="46" t="e">
        <f>VLOOKUP(G343,Input!C:Q,15,FALSE)</f>
        <v>#N/A</v>
      </c>
      <c r="N343" s="47" t="e">
        <f>VLOOKUP(G343,Input!C:Q,14,FALSE)</f>
        <v>#N/A</v>
      </c>
      <c r="Q343" s="25">
        <v>1</v>
      </c>
      <c r="R343" s="53" t="e">
        <f>VLOOKUP(G343,Input!C:H,5,FALSE)</f>
        <v>#N/A</v>
      </c>
      <c r="T343" s="24">
        <v>1</v>
      </c>
      <c r="U343" s="24" t="str">
        <f t="shared" si="5"/>
        <v>342,342,**,</v>
      </c>
      <c r="AC343" s="24">
        <v>342</v>
      </c>
      <c r="AD343" s="24">
        <v>342</v>
      </c>
    </row>
    <row r="344" spans="1:30" ht="15.75">
      <c r="A344" s="11" t="str">
        <f>IFERROR(VLOOKUP($G:$G,scan!$A:$B,2,0),"**")</f>
        <v>**</v>
      </c>
      <c r="B344" s="11" t="str">
        <f>IFERROR(VLOOKUP($G344,scan!A:C,3,0),"**")</f>
        <v>**</v>
      </c>
      <c r="C344" s="24">
        <v>343</v>
      </c>
      <c r="F344" s="57"/>
      <c r="G344" s="36"/>
      <c r="H344" s="24" t="s">
        <v>76</v>
      </c>
      <c r="I344" s="21">
        <v>6042070338</v>
      </c>
      <c r="J344" s="21" t="s">
        <v>77</v>
      </c>
      <c r="K344" s="24" t="s">
        <v>78</v>
      </c>
      <c r="L344" s="45" t="e">
        <f>VLOOKUP(G344,Input!C:Q,12,FALSE)</f>
        <v>#N/A</v>
      </c>
      <c r="M344" s="46" t="e">
        <f>VLOOKUP(G344,Input!C:Q,15,FALSE)</f>
        <v>#N/A</v>
      </c>
      <c r="N344" s="47" t="e">
        <f>VLOOKUP(G344,Input!C:Q,14,FALSE)</f>
        <v>#N/A</v>
      </c>
      <c r="Q344" s="25">
        <v>1</v>
      </c>
      <c r="R344" s="53" t="e">
        <f>VLOOKUP(G344,Input!C:H,5,FALSE)</f>
        <v>#N/A</v>
      </c>
      <c r="T344" s="24">
        <v>1</v>
      </c>
      <c r="U344" s="24" t="str">
        <f t="shared" si="5"/>
        <v>343,343,**,</v>
      </c>
      <c r="AC344" s="24">
        <v>343</v>
      </c>
      <c r="AD344" s="24">
        <v>343</v>
      </c>
    </row>
    <row r="345" spans="1:30" ht="15.75">
      <c r="A345" s="11" t="str">
        <f>IFERROR(VLOOKUP($G:$G,scan!$A:$B,2,0),"**")</f>
        <v>**</v>
      </c>
      <c r="B345" s="11" t="str">
        <f>IFERROR(VLOOKUP($G345,scan!A:C,3,0),"**")</f>
        <v>**</v>
      </c>
      <c r="C345" s="24">
        <v>344</v>
      </c>
      <c r="F345" s="57"/>
      <c r="G345" s="36"/>
      <c r="H345" s="24" t="s">
        <v>76</v>
      </c>
      <c r="I345" s="21">
        <v>6042070338</v>
      </c>
      <c r="J345" s="21" t="s">
        <v>77</v>
      </c>
      <c r="K345" s="24" t="s">
        <v>78</v>
      </c>
      <c r="L345" s="45" t="e">
        <f>VLOOKUP(G345,Input!C:Q,12,FALSE)</f>
        <v>#N/A</v>
      </c>
      <c r="M345" s="46" t="e">
        <f>VLOOKUP(G345,Input!C:Q,15,FALSE)</f>
        <v>#N/A</v>
      </c>
      <c r="N345" s="47" t="e">
        <f>VLOOKUP(G345,Input!C:Q,14,FALSE)</f>
        <v>#N/A</v>
      </c>
      <c r="Q345" s="25">
        <v>1</v>
      </c>
      <c r="R345" s="53" t="e">
        <f>VLOOKUP(G345,Input!C:H,5,FALSE)</f>
        <v>#N/A</v>
      </c>
      <c r="T345" s="24">
        <v>1</v>
      </c>
      <c r="U345" s="24" t="str">
        <f t="shared" si="5"/>
        <v>344,344,**,</v>
      </c>
      <c r="AC345" s="24">
        <v>344</v>
      </c>
      <c r="AD345" s="24">
        <v>344</v>
      </c>
    </row>
    <row r="346" spans="1:30" ht="15.75">
      <c r="A346" s="11" t="str">
        <f>IFERROR(VLOOKUP($G:$G,scan!$A:$B,2,0),"**")</f>
        <v>**</v>
      </c>
      <c r="B346" s="11" t="str">
        <f>IFERROR(VLOOKUP($G346,scan!A:C,3,0),"**")</f>
        <v>**</v>
      </c>
      <c r="C346" s="24">
        <v>345</v>
      </c>
      <c r="F346" s="57"/>
      <c r="G346" s="36"/>
      <c r="H346" s="24" t="s">
        <v>76</v>
      </c>
      <c r="I346" s="21">
        <v>6042070338</v>
      </c>
      <c r="J346" s="21" t="s">
        <v>77</v>
      </c>
      <c r="K346" s="24" t="s">
        <v>78</v>
      </c>
      <c r="L346" s="45" t="e">
        <f>VLOOKUP(G346,Input!C:Q,12,FALSE)</f>
        <v>#N/A</v>
      </c>
      <c r="M346" s="46" t="e">
        <f>VLOOKUP(G346,Input!C:Q,15,FALSE)</f>
        <v>#N/A</v>
      </c>
      <c r="N346" s="47" t="e">
        <f>VLOOKUP(G346,Input!C:Q,14,FALSE)</f>
        <v>#N/A</v>
      </c>
      <c r="Q346" s="25">
        <v>1</v>
      </c>
      <c r="R346" s="53" t="e">
        <f>VLOOKUP(G346,Input!C:H,5,FALSE)</f>
        <v>#N/A</v>
      </c>
      <c r="T346" s="24">
        <v>1</v>
      </c>
      <c r="U346" s="24" t="str">
        <f t="shared" si="5"/>
        <v>345,345,**,</v>
      </c>
      <c r="AC346" s="24">
        <v>345</v>
      </c>
      <c r="AD346" s="24">
        <v>345</v>
      </c>
    </row>
    <row r="347" spans="1:30" ht="15.75">
      <c r="A347" s="11" t="str">
        <f>IFERROR(VLOOKUP($G:$G,scan!$A:$B,2,0),"**")</f>
        <v>**</v>
      </c>
      <c r="B347" s="11" t="str">
        <f>IFERROR(VLOOKUP($G347,scan!A:C,3,0),"**")</f>
        <v>**</v>
      </c>
      <c r="C347" s="24">
        <v>346</v>
      </c>
      <c r="F347" s="57"/>
      <c r="G347" s="36"/>
      <c r="H347" s="24" t="s">
        <v>76</v>
      </c>
      <c r="I347" s="21">
        <v>6042070338</v>
      </c>
      <c r="J347" s="21" t="s">
        <v>77</v>
      </c>
      <c r="K347" s="24" t="s">
        <v>78</v>
      </c>
      <c r="L347" s="45" t="e">
        <f>VLOOKUP(G347,Input!C:Q,12,FALSE)</f>
        <v>#N/A</v>
      </c>
      <c r="M347" s="46" t="e">
        <f>VLOOKUP(G347,Input!C:Q,15,FALSE)</f>
        <v>#N/A</v>
      </c>
      <c r="N347" s="47" t="e">
        <f>VLOOKUP(G347,Input!C:Q,14,FALSE)</f>
        <v>#N/A</v>
      </c>
      <c r="Q347" s="25">
        <v>1</v>
      </c>
      <c r="R347" s="53" t="e">
        <f>VLOOKUP(G347,Input!C:H,5,FALSE)</f>
        <v>#N/A</v>
      </c>
      <c r="T347" s="24">
        <v>1</v>
      </c>
      <c r="U347" s="24" t="str">
        <f t="shared" si="5"/>
        <v>346,346,**,</v>
      </c>
      <c r="AC347" s="24">
        <v>346</v>
      </c>
      <c r="AD347" s="24">
        <v>346</v>
      </c>
    </row>
    <row r="348" spans="1:30" ht="15.75">
      <c r="A348" s="11" t="str">
        <f>IFERROR(VLOOKUP($G:$G,scan!$A:$B,2,0),"**")</f>
        <v>**</v>
      </c>
      <c r="B348" s="11" t="str">
        <f>IFERROR(VLOOKUP($G348,scan!A:C,3,0),"**")</f>
        <v>**</v>
      </c>
      <c r="C348" s="24">
        <v>347</v>
      </c>
      <c r="F348" s="57"/>
      <c r="G348" s="36"/>
      <c r="H348" s="24" t="s">
        <v>76</v>
      </c>
      <c r="I348" s="21">
        <v>6042070338</v>
      </c>
      <c r="J348" s="21" t="s">
        <v>77</v>
      </c>
      <c r="K348" s="24" t="s">
        <v>78</v>
      </c>
      <c r="L348" s="45" t="e">
        <f>VLOOKUP(G348,Input!C:Q,12,FALSE)</f>
        <v>#N/A</v>
      </c>
      <c r="M348" s="46" t="e">
        <f>VLOOKUP(G348,Input!C:Q,15,FALSE)</f>
        <v>#N/A</v>
      </c>
      <c r="N348" s="47" t="e">
        <f>VLOOKUP(G348,Input!C:Q,14,FALSE)</f>
        <v>#N/A</v>
      </c>
      <c r="Q348" s="25">
        <v>1</v>
      </c>
      <c r="R348" s="53" t="e">
        <f>VLOOKUP(G348,Input!C:H,5,FALSE)</f>
        <v>#N/A</v>
      </c>
      <c r="T348" s="24">
        <v>1</v>
      </c>
      <c r="U348" s="24" t="str">
        <f t="shared" si="5"/>
        <v>347,347,**,</v>
      </c>
      <c r="AC348" s="24">
        <v>347</v>
      </c>
      <c r="AD348" s="24">
        <v>347</v>
      </c>
    </row>
    <row r="349" spans="1:30" ht="15.75">
      <c r="A349" s="11" t="str">
        <f>IFERROR(VLOOKUP($G:$G,scan!$A:$B,2,0),"**")</f>
        <v>**</v>
      </c>
      <c r="B349" s="11" t="str">
        <f>IFERROR(VLOOKUP($G349,scan!A:C,3,0),"**")</f>
        <v>**</v>
      </c>
      <c r="C349" s="24">
        <v>348</v>
      </c>
      <c r="F349" s="57"/>
      <c r="G349" s="36"/>
      <c r="H349" s="24" t="s">
        <v>76</v>
      </c>
      <c r="I349" s="21">
        <v>6042070338</v>
      </c>
      <c r="J349" s="21" t="s">
        <v>77</v>
      </c>
      <c r="K349" s="24" t="s">
        <v>78</v>
      </c>
      <c r="L349" s="45" t="e">
        <f>VLOOKUP(G349,Input!C:Q,12,FALSE)</f>
        <v>#N/A</v>
      </c>
      <c r="M349" s="46" t="e">
        <f>VLOOKUP(G349,Input!C:Q,15,FALSE)</f>
        <v>#N/A</v>
      </c>
      <c r="N349" s="47" t="e">
        <f>VLOOKUP(G349,Input!C:Q,14,FALSE)</f>
        <v>#N/A</v>
      </c>
      <c r="Q349" s="25">
        <v>1</v>
      </c>
      <c r="R349" s="53" t="e">
        <f>VLOOKUP(G349,Input!C:H,5,FALSE)</f>
        <v>#N/A</v>
      </c>
      <c r="T349" s="24">
        <v>1</v>
      </c>
      <c r="U349" s="24" t="str">
        <f t="shared" si="5"/>
        <v>348,348,**,</v>
      </c>
      <c r="AC349" s="24">
        <v>348</v>
      </c>
      <c r="AD349" s="24">
        <v>348</v>
      </c>
    </row>
    <row r="350" spans="1:30" ht="15.75">
      <c r="A350" s="11" t="str">
        <f>IFERROR(VLOOKUP($G:$G,scan!$A:$B,2,0),"**")</f>
        <v>**</v>
      </c>
      <c r="B350" s="11" t="str">
        <f>IFERROR(VLOOKUP($G350,scan!A:C,3,0),"**")</f>
        <v>**</v>
      </c>
      <c r="C350" s="24">
        <v>349</v>
      </c>
      <c r="F350" s="57"/>
      <c r="G350" s="36"/>
      <c r="H350" s="24" t="s">
        <v>76</v>
      </c>
      <c r="I350" s="21">
        <v>6042070338</v>
      </c>
      <c r="J350" s="21" t="s">
        <v>77</v>
      </c>
      <c r="K350" s="24" t="s">
        <v>78</v>
      </c>
      <c r="L350" s="45" t="e">
        <f>VLOOKUP(G350,Input!C:Q,12,FALSE)</f>
        <v>#N/A</v>
      </c>
      <c r="M350" s="46" t="e">
        <f>VLOOKUP(G350,Input!C:Q,15,FALSE)</f>
        <v>#N/A</v>
      </c>
      <c r="N350" s="47" t="e">
        <f>VLOOKUP(G350,Input!C:Q,14,FALSE)</f>
        <v>#N/A</v>
      </c>
      <c r="Q350" s="25">
        <v>1</v>
      </c>
      <c r="R350" s="53" t="e">
        <f>VLOOKUP(G350,Input!C:H,5,FALSE)</f>
        <v>#N/A</v>
      </c>
      <c r="T350" s="24">
        <v>1</v>
      </c>
      <c r="U350" s="24" t="str">
        <f t="shared" si="5"/>
        <v>349,349,**,</v>
      </c>
      <c r="AC350" s="24">
        <v>349</v>
      </c>
      <c r="AD350" s="24">
        <v>349</v>
      </c>
    </row>
    <row r="351" spans="1:30" ht="15.75">
      <c r="A351" s="11" t="str">
        <f>IFERROR(VLOOKUP($G:$G,scan!$A:$B,2,0),"**")</f>
        <v>**</v>
      </c>
      <c r="B351" s="11" t="str">
        <f>IFERROR(VLOOKUP($G351,scan!A:C,3,0),"**")</f>
        <v>**</v>
      </c>
      <c r="C351" s="24">
        <v>350</v>
      </c>
      <c r="F351" s="57"/>
      <c r="G351" s="39"/>
      <c r="H351" s="24" t="s">
        <v>76</v>
      </c>
      <c r="I351" s="21">
        <v>6042070338</v>
      </c>
      <c r="J351" s="21" t="s">
        <v>77</v>
      </c>
      <c r="K351" s="24" t="s">
        <v>78</v>
      </c>
      <c r="L351" s="45" t="e">
        <f>VLOOKUP(G351,Input!C:Q,12,FALSE)</f>
        <v>#N/A</v>
      </c>
      <c r="M351" s="46" t="e">
        <f>VLOOKUP(G351,Input!C:Q,15,FALSE)</f>
        <v>#N/A</v>
      </c>
      <c r="N351" s="47" t="e">
        <f>VLOOKUP(G351,Input!C:Q,14,FALSE)</f>
        <v>#N/A</v>
      </c>
      <c r="Q351" s="25">
        <v>1</v>
      </c>
      <c r="R351" s="53" t="e">
        <f>VLOOKUP(G351,Input!C:H,5,FALSE)</f>
        <v>#N/A</v>
      </c>
      <c r="T351" s="24">
        <v>1</v>
      </c>
      <c r="U351" s="24" t="str">
        <f t="shared" si="5"/>
        <v>350,350,**,</v>
      </c>
      <c r="AC351" s="24">
        <v>350</v>
      </c>
      <c r="AD351" s="24">
        <v>350</v>
      </c>
    </row>
    <row r="352" spans="1:30" ht="15.75">
      <c r="A352" s="11" t="str">
        <f>IFERROR(VLOOKUP($G:$G,scan!$A:$B,2,0),"**")</f>
        <v>**</v>
      </c>
      <c r="B352" s="11" t="str">
        <f>IFERROR(VLOOKUP($G352,scan!A:C,3,0),"**")</f>
        <v>**</v>
      </c>
      <c r="C352" s="24">
        <v>351</v>
      </c>
      <c r="F352" s="57"/>
      <c r="G352" s="39"/>
      <c r="H352" s="24" t="s">
        <v>76</v>
      </c>
      <c r="I352" s="21">
        <v>6042070338</v>
      </c>
      <c r="J352" s="21" t="s">
        <v>77</v>
      </c>
      <c r="K352" s="24" t="s">
        <v>78</v>
      </c>
      <c r="L352" s="45" t="e">
        <f>VLOOKUP(G352,Input!C:Q,12,FALSE)</f>
        <v>#N/A</v>
      </c>
      <c r="M352" s="46" t="e">
        <f>VLOOKUP(G352,Input!C:Q,15,FALSE)</f>
        <v>#N/A</v>
      </c>
      <c r="N352" s="47" t="e">
        <f>VLOOKUP(G352,Input!C:Q,14,FALSE)</f>
        <v>#N/A</v>
      </c>
      <c r="Q352" s="25">
        <v>1</v>
      </c>
      <c r="R352" s="53" t="e">
        <f>VLOOKUP(G352,Input!C:H,5,FALSE)</f>
        <v>#N/A</v>
      </c>
      <c r="T352" s="24">
        <v>1</v>
      </c>
      <c r="U352" s="24" t="str">
        <f t="shared" si="5"/>
        <v>351,351,**,</v>
      </c>
      <c r="AC352" s="24">
        <v>351</v>
      </c>
      <c r="AD352" s="24">
        <v>351</v>
      </c>
    </row>
    <row r="353" spans="1:30" ht="15.75">
      <c r="A353" s="11" t="str">
        <f>IFERROR(VLOOKUP($G:$G,scan!$A:$B,2,0),"**")</f>
        <v>**</v>
      </c>
      <c r="B353" s="11" t="str">
        <f>IFERROR(VLOOKUP($G353,scan!A:C,3,0),"**")</f>
        <v>**</v>
      </c>
      <c r="C353" s="24">
        <v>352</v>
      </c>
      <c r="F353" s="57"/>
      <c r="G353" s="39"/>
      <c r="H353" s="24" t="s">
        <v>76</v>
      </c>
      <c r="I353" s="21">
        <v>6042070338</v>
      </c>
      <c r="J353" s="21" t="s">
        <v>77</v>
      </c>
      <c r="K353" s="24" t="s">
        <v>78</v>
      </c>
      <c r="L353" s="45" t="e">
        <f>VLOOKUP(G353,Input!C:Q,12,FALSE)</f>
        <v>#N/A</v>
      </c>
      <c r="M353" s="46" t="e">
        <f>VLOOKUP(G353,Input!C:Q,15,FALSE)</f>
        <v>#N/A</v>
      </c>
      <c r="N353" s="47" t="e">
        <f>VLOOKUP(G353,Input!C:Q,14,FALSE)</f>
        <v>#N/A</v>
      </c>
      <c r="Q353" s="25">
        <v>1</v>
      </c>
      <c r="R353" s="53" t="e">
        <f>VLOOKUP(G353,Input!C:H,5,FALSE)</f>
        <v>#N/A</v>
      </c>
      <c r="T353" s="24">
        <v>1</v>
      </c>
      <c r="U353" s="24" t="str">
        <f t="shared" si="5"/>
        <v>352,352,**,</v>
      </c>
      <c r="AC353" s="24">
        <v>352</v>
      </c>
      <c r="AD353" s="24">
        <v>352</v>
      </c>
    </row>
    <row r="354" spans="1:30" ht="15.75">
      <c r="A354" s="11" t="str">
        <f>IFERROR(VLOOKUP($G:$G,scan!$A:$B,2,0),"**")</f>
        <v>**</v>
      </c>
      <c r="B354" s="11" t="str">
        <f>IFERROR(VLOOKUP($G354,scan!A:C,3,0),"**")</f>
        <v>**</v>
      </c>
      <c r="C354" s="24">
        <v>353</v>
      </c>
      <c r="F354" s="57"/>
      <c r="G354" s="39"/>
      <c r="H354" s="24" t="s">
        <v>76</v>
      </c>
      <c r="I354" s="21">
        <v>6042070338</v>
      </c>
      <c r="J354" s="21" t="s">
        <v>77</v>
      </c>
      <c r="K354" s="24" t="s">
        <v>78</v>
      </c>
      <c r="L354" s="45" t="e">
        <f>VLOOKUP(G354,Input!C:Q,12,FALSE)</f>
        <v>#N/A</v>
      </c>
      <c r="M354" s="46" t="e">
        <f>VLOOKUP(G354,Input!C:Q,15,FALSE)</f>
        <v>#N/A</v>
      </c>
      <c r="N354" s="47" t="e">
        <f>VLOOKUP(G354,Input!C:Q,14,FALSE)</f>
        <v>#N/A</v>
      </c>
      <c r="Q354" s="25">
        <v>1</v>
      </c>
      <c r="R354" s="53" t="e">
        <f>VLOOKUP(G354,Input!C:H,5,FALSE)</f>
        <v>#N/A</v>
      </c>
      <c r="T354" s="24">
        <v>1</v>
      </c>
      <c r="U354" s="24" t="str">
        <f t="shared" si="5"/>
        <v>353,353,**,</v>
      </c>
      <c r="AC354" s="24">
        <v>353</v>
      </c>
      <c r="AD354" s="24">
        <v>353</v>
      </c>
    </row>
    <row r="355" spans="1:30" ht="15.75">
      <c r="A355" s="11" t="str">
        <f>IFERROR(VLOOKUP($G:$G,scan!$A:$B,2,0),"**")</f>
        <v>**</v>
      </c>
      <c r="B355" s="11" t="str">
        <f>IFERROR(VLOOKUP($G355,scan!A:C,3,0),"**")</f>
        <v>**</v>
      </c>
      <c r="C355" s="24">
        <v>354</v>
      </c>
      <c r="F355" s="57"/>
      <c r="G355" s="39"/>
      <c r="H355" s="24" t="s">
        <v>76</v>
      </c>
      <c r="I355" s="21">
        <v>6042070338</v>
      </c>
      <c r="J355" s="21" t="s">
        <v>77</v>
      </c>
      <c r="K355" s="24" t="s">
        <v>78</v>
      </c>
      <c r="L355" s="45" t="e">
        <f>VLOOKUP(G355,Input!C:Q,12,FALSE)</f>
        <v>#N/A</v>
      </c>
      <c r="M355" s="46" t="e">
        <f>VLOOKUP(G355,Input!C:Q,15,FALSE)</f>
        <v>#N/A</v>
      </c>
      <c r="N355" s="47" t="e">
        <f>VLOOKUP(G355,Input!C:Q,14,FALSE)</f>
        <v>#N/A</v>
      </c>
      <c r="Q355" s="25">
        <v>1</v>
      </c>
      <c r="R355" s="53" t="e">
        <f>VLOOKUP(G355,Input!C:H,5,FALSE)</f>
        <v>#N/A</v>
      </c>
      <c r="T355" s="24">
        <v>1</v>
      </c>
      <c r="U355" s="24" t="str">
        <f t="shared" si="5"/>
        <v>354,354,**,</v>
      </c>
      <c r="AC355" s="24">
        <v>354</v>
      </c>
      <c r="AD355" s="24">
        <v>354</v>
      </c>
    </row>
    <row r="356" spans="1:30" ht="15.75">
      <c r="A356" s="11" t="str">
        <f>IFERROR(VLOOKUP($G:$G,scan!$A:$B,2,0),"**")</f>
        <v>**</v>
      </c>
      <c r="B356" s="11" t="str">
        <f>IFERROR(VLOOKUP($G356,scan!A:C,3,0),"**")</f>
        <v>**</v>
      </c>
      <c r="C356" s="24">
        <v>355</v>
      </c>
      <c r="F356" s="57"/>
      <c r="G356" s="39"/>
      <c r="H356" s="24" t="s">
        <v>76</v>
      </c>
      <c r="I356" s="21">
        <v>6042070338</v>
      </c>
      <c r="J356" s="21" t="s">
        <v>77</v>
      </c>
      <c r="K356" s="24" t="s">
        <v>78</v>
      </c>
      <c r="L356" s="45" t="e">
        <f>VLOOKUP(G356,Input!C:Q,12,FALSE)</f>
        <v>#N/A</v>
      </c>
      <c r="M356" s="46" t="e">
        <f>VLOOKUP(G356,Input!C:Q,15,FALSE)</f>
        <v>#N/A</v>
      </c>
      <c r="N356" s="47" t="e">
        <f>VLOOKUP(G356,Input!C:Q,14,FALSE)</f>
        <v>#N/A</v>
      </c>
      <c r="Q356" s="25">
        <v>1</v>
      </c>
      <c r="R356" s="53" t="e">
        <f>VLOOKUP(G356,Input!C:H,5,FALSE)</f>
        <v>#N/A</v>
      </c>
      <c r="T356" s="24">
        <v>1</v>
      </c>
      <c r="U356" s="24" t="str">
        <f t="shared" si="5"/>
        <v>355,355,**,</v>
      </c>
      <c r="AC356" s="24">
        <v>355</v>
      </c>
      <c r="AD356" s="24">
        <v>355</v>
      </c>
    </row>
    <row r="357" spans="1:30" ht="15.75">
      <c r="A357" s="11" t="str">
        <f>IFERROR(VLOOKUP($G:$G,scan!$A:$B,2,0),"**")</f>
        <v>**</v>
      </c>
      <c r="B357" s="11" t="str">
        <f>IFERROR(VLOOKUP($G357,scan!A:C,3,0),"**")</f>
        <v>**</v>
      </c>
      <c r="C357" s="24">
        <v>356</v>
      </c>
      <c r="F357" s="57"/>
      <c r="G357" s="39"/>
      <c r="H357" s="24" t="s">
        <v>76</v>
      </c>
      <c r="I357" s="21">
        <v>6042070338</v>
      </c>
      <c r="J357" s="21" t="s">
        <v>77</v>
      </c>
      <c r="K357" s="24" t="s">
        <v>78</v>
      </c>
      <c r="L357" s="45" t="e">
        <f>VLOOKUP(G357,Input!C:Q,12,FALSE)</f>
        <v>#N/A</v>
      </c>
      <c r="M357" s="46" t="e">
        <f>VLOOKUP(G357,Input!C:Q,15,FALSE)</f>
        <v>#N/A</v>
      </c>
      <c r="N357" s="47" t="e">
        <f>VLOOKUP(G357,Input!C:Q,14,FALSE)</f>
        <v>#N/A</v>
      </c>
      <c r="Q357" s="25">
        <v>1</v>
      </c>
      <c r="R357" s="53" t="e">
        <f>VLOOKUP(G357,Input!C:H,5,FALSE)</f>
        <v>#N/A</v>
      </c>
      <c r="T357" s="24">
        <v>1</v>
      </c>
      <c r="U357" s="24" t="str">
        <f t="shared" si="5"/>
        <v>356,356,**,</v>
      </c>
      <c r="AC357" s="24">
        <v>356</v>
      </c>
      <c r="AD357" s="24">
        <v>356</v>
      </c>
    </row>
    <row r="358" spans="1:30" ht="15.75">
      <c r="A358" s="11" t="str">
        <f>IFERROR(VLOOKUP($G:$G,scan!$A:$B,2,0),"**")</f>
        <v>**</v>
      </c>
      <c r="B358" s="11" t="str">
        <f>IFERROR(VLOOKUP($G358,scan!A:C,3,0),"**")</f>
        <v>**</v>
      </c>
      <c r="C358" s="24">
        <v>357</v>
      </c>
      <c r="F358" s="57"/>
      <c r="G358" s="39"/>
      <c r="H358" s="24" t="s">
        <v>76</v>
      </c>
      <c r="I358" s="21">
        <v>6042070338</v>
      </c>
      <c r="J358" s="21" t="s">
        <v>77</v>
      </c>
      <c r="K358" s="24" t="s">
        <v>78</v>
      </c>
      <c r="L358" s="45" t="e">
        <f>VLOOKUP(G358,Input!C:Q,12,FALSE)</f>
        <v>#N/A</v>
      </c>
      <c r="M358" s="46" t="e">
        <f>VLOOKUP(G358,Input!C:Q,15,FALSE)</f>
        <v>#N/A</v>
      </c>
      <c r="N358" s="47" t="e">
        <f>VLOOKUP(G358,Input!C:Q,14,FALSE)</f>
        <v>#N/A</v>
      </c>
      <c r="Q358" s="25">
        <v>1</v>
      </c>
      <c r="R358" s="53" t="e">
        <f>VLOOKUP(G358,Input!C:H,5,FALSE)</f>
        <v>#N/A</v>
      </c>
      <c r="T358" s="24">
        <v>1</v>
      </c>
      <c r="U358" s="24" t="str">
        <f t="shared" si="5"/>
        <v>357,357,**,</v>
      </c>
      <c r="AC358" s="24">
        <v>357</v>
      </c>
      <c r="AD358" s="24">
        <v>357</v>
      </c>
    </row>
    <row r="359" spans="1:30" ht="15.75">
      <c r="A359" s="11" t="str">
        <f>IFERROR(VLOOKUP($G:$G,scan!$A:$B,2,0),"**")</f>
        <v>**</v>
      </c>
      <c r="B359" s="11" t="str">
        <f>IFERROR(VLOOKUP($G359,scan!A:C,3,0),"**")</f>
        <v>**</v>
      </c>
      <c r="C359" s="24">
        <v>358</v>
      </c>
      <c r="F359" s="57"/>
      <c r="G359" s="39"/>
      <c r="H359" s="24" t="s">
        <v>76</v>
      </c>
      <c r="I359" s="21">
        <v>6042070338</v>
      </c>
      <c r="J359" s="21" t="s">
        <v>77</v>
      </c>
      <c r="K359" s="24" t="s">
        <v>78</v>
      </c>
      <c r="L359" s="45" t="e">
        <f>VLOOKUP(G359,Input!C:Q,12,FALSE)</f>
        <v>#N/A</v>
      </c>
      <c r="M359" s="46" t="e">
        <f>VLOOKUP(G359,Input!C:Q,15,FALSE)</f>
        <v>#N/A</v>
      </c>
      <c r="N359" s="47" t="e">
        <f>VLOOKUP(G359,Input!C:Q,14,FALSE)</f>
        <v>#N/A</v>
      </c>
      <c r="Q359" s="25">
        <v>1</v>
      </c>
      <c r="R359" s="53" t="e">
        <f>VLOOKUP(G359,Input!C:H,5,FALSE)</f>
        <v>#N/A</v>
      </c>
      <c r="T359" s="24">
        <v>1</v>
      </c>
      <c r="U359" s="24" t="str">
        <f t="shared" si="5"/>
        <v>358,358,**,</v>
      </c>
      <c r="AC359" s="24">
        <v>358</v>
      </c>
      <c r="AD359" s="24">
        <v>358</v>
      </c>
    </row>
    <row r="360" spans="1:30" ht="15.75">
      <c r="A360" s="11" t="str">
        <f>IFERROR(VLOOKUP($G:$G,scan!$A:$B,2,0),"**")</f>
        <v>**</v>
      </c>
      <c r="B360" s="11" t="str">
        <f>IFERROR(VLOOKUP($G360,scan!A:C,3,0),"**")</f>
        <v>**</v>
      </c>
      <c r="C360" s="24">
        <v>359</v>
      </c>
      <c r="F360" s="57"/>
      <c r="G360" s="56"/>
      <c r="H360" s="24" t="s">
        <v>76</v>
      </c>
      <c r="I360" s="21">
        <v>6042070338</v>
      </c>
      <c r="J360" s="21" t="s">
        <v>77</v>
      </c>
      <c r="K360" s="24" t="s">
        <v>78</v>
      </c>
      <c r="L360" s="45" t="e">
        <f>VLOOKUP(G360,Input!C:Q,12,FALSE)</f>
        <v>#N/A</v>
      </c>
      <c r="M360" s="46" t="e">
        <f>VLOOKUP(G360,Input!C:Q,15,FALSE)</f>
        <v>#N/A</v>
      </c>
      <c r="N360" s="47" t="e">
        <f>VLOOKUP(G360,Input!C:Q,14,FALSE)</f>
        <v>#N/A</v>
      </c>
      <c r="Q360" s="25">
        <v>1</v>
      </c>
      <c r="R360" s="53" t="e">
        <f>VLOOKUP(G360,Input!C:H,5,FALSE)</f>
        <v>#N/A</v>
      </c>
      <c r="T360" s="24">
        <v>1</v>
      </c>
      <c r="U360" s="24" t="str">
        <f t="shared" si="5"/>
        <v>359,359,**,</v>
      </c>
      <c r="AC360" s="24">
        <v>359</v>
      </c>
      <c r="AD360" s="24">
        <v>359</v>
      </c>
    </row>
    <row r="361" spans="1:30" ht="15.75">
      <c r="A361" s="11" t="str">
        <f>IFERROR(VLOOKUP($G:$G,scan!$A:$B,2,0),"**")</f>
        <v>**</v>
      </c>
      <c r="B361" s="11" t="str">
        <f>IFERROR(VLOOKUP($G361,scan!A:C,3,0),"**")</f>
        <v>**</v>
      </c>
      <c r="C361" s="24">
        <v>360</v>
      </c>
      <c r="F361" s="57"/>
      <c r="G361" s="56"/>
      <c r="H361" s="24" t="s">
        <v>76</v>
      </c>
      <c r="I361" s="21">
        <v>6042070338</v>
      </c>
      <c r="J361" s="21" t="s">
        <v>77</v>
      </c>
      <c r="K361" s="24" t="s">
        <v>78</v>
      </c>
      <c r="L361" s="45" t="e">
        <f>VLOOKUP(G361,Input!C:Q,12,FALSE)</f>
        <v>#N/A</v>
      </c>
      <c r="M361" s="46" t="e">
        <f>VLOOKUP(G361,Input!C:Q,15,FALSE)</f>
        <v>#N/A</v>
      </c>
      <c r="N361" s="47" t="e">
        <f>VLOOKUP(G361,Input!C:Q,14,FALSE)</f>
        <v>#N/A</v>
      </c>
      <c r="Q361" s="25">
        <v>1</v>
      </c>
      <c r="R361" s="53" t="e">
        <f>VLOOKUP(G361,Input!C:H,5,FALSE)</f>
        <v>#N/A</v>
      </c>
      <c r="T361" s="24">
        <v>1</v>
      </c>
      <c r="U361" s="24" t="str">
        <f t="shared" si="5"/>
        <v>360,360,**,</v>
      </c>
      <c r="AC361" s="24">
        <v>360</v>
      </c>
      <c r="AD361" s="24">
        <v>360</v>
      </c>
    </row>
    <row r="362" spans="1:30" ht="15.75">
      <c r="A362" s="11" t="str">
        <f>IFERROR(VLOOKUP($G:$G,scan!$A:$B,2,0),"**")</f>
        <v>**</v>
      </c>
      <c r="B362" s="11" t="str">
        <f>IFERROR(VLOOKUP($G362,scan!A:C,3,0),"**")</f>
        <v>**</v>
      </c>
      <c r="C362" s="24">
        <v>361</v>
      </c>
      <c r="F362" s="57"/>
      <c r="G362" s="56"/>
      <c r="H362" s="24" t="s">
        <v>76</v>
      </c>
      <c r="I362" s="21">
        <v>6042070338</v>
      </c>
      <c r="J362" s="21" t="s">
        <v>77</v>
      </c>
      <c r="K362" s="24" t="s">
        <v>78</v>
      </c>
      <c r="L362" s="45" t="e">
        <f>VLOOKUP(G362,Input!C:Q,12,FALSE)</f>
        <v>#N/A</v>
      </c>
      <c r="M362" s="46" t="e">
        <f>VLOOKUP(G362,Input!C:Q,15,FALSE)</f>
        <v>#N/A</v>
      </c>
      <c r="N362" s="47" t="e">
        <f>VLOOKUP(G362,Input!C:Q,14,FALSE)</f>
        <v>#N/A</v>
      </c>
      <c r="Q362" s="25">
        <v>1</v>
      </c>
      <c r="R362" s="53" t="e">
        <f>VLOOKUP(G362,Input!C:H,5,FALSE)</f>
        <v>#N/A</v>
      </c>
      <c r="T362" s="24">
        <v>1</v>
      </c>
      <c r="U362" s="24" t="str">
        <f t="shared" si="5"/>
        <v>361,361,**,</v>
      </c>
      <c r="AC362" s="24">
        <v>361</v>
      </c>
      <c r="AD362" s="24">
        <v>361</v>
      </c>
    </row>
    <row r="363" spans="1:30" ht="15.75">
      <c r="A363" s="11" t="str">
        <f>IFERROR(VLOOKUP($G:$G,scan!$A:$B,2,0),"**")</f>
        <v>**</v>
      </c>
      <c r="B363" s="11" t="str">
        <f>IFERROR(VLOOKUP($G363,scan!A:C,3,0),"**")</f>
        <v>**</v>
      </c>
      <c r="C363" s="24">
        <v>362</v>
      </c>
      <c r="F363" s="57"/>
      <c r="G363" s="56"/>
      <c r="H363" s="24" t="s">
        <v>76</v>
      </c>
      <c r="I363" s="21">
        <v>6042070338</v>
      </c>
      <c r="J363" s="21" t="s">
        <v>77</v>
      </c>
      <c r="K363" s="24" t="s">
        <v>78</v>
      </c>
      <c r="L363" s="45" t="e">
        <f>VLOOKUP(G363,Input!C:Q,12,FALSE)</f>
        <v>#N/A</v>
      </c>
      <c r="M363" s="46" t="e">
        <f>VLOOKUP(G363,Input!C:Q,15,FALSE)</f>
        <v>#N/A</v>
      </c>
      <c r="N363" s="47" t="e">
        <f>VLOOKUP(G363,Input!C:Q,14,FALSE)</f>
        <v>#N/A</v>
      </c>
      <c r="Q363" s="25">
        <v>1</v>
      </c>
      <c r="R363" s="53" t="e">
        <f>VLOOKUP(G363,Input!C:H,5,FALSE)</f>
        <v>#N/A</v>
      </c>
      <c r="T363" s="24">
        <v>1</v>
      </c>
      <c r="U363" s="24" t="str">
        <f t="shared" si="5"/>
        <v>362,362,**,</v>
      </c>
      <c r="AC363" s="24">
        <v>362</v>
      </c>
      <c r="AD363" s="24">
        <v>362</v>
      </c>
    </row>
    <row r="364" spans="1:30" ht="15.75">
      <c r="A364" s="11" t="str">
        <f>IFERROR(VLOOKUP($G:$G,scan!$A:$B,2,0),"**")</f>
        <v>**</v>
      </c>
      <c r="B364" s="11" t="str">
        <f>IFERROR(VLOOKUP($G364,scan!A:C,3,0),"**")</f>
        <v>**</v>
      </c>
      <c r="C364" s="24">
        <v>363</v>
      </c>
      <c r="F364" s="57"/>
      <c r="G364" s="56"/>
      <c r="H364" s="24" t="s">
        <v>76</v>
      </c>
      <c r="I364" s="21">
        <v>6042070338</v>
      </c>
      <c r="J364" s="21" t="s">
        <v>77</v>
      </c>
      <c r="K364" s="24" t="s">
        <v>78</v>
      </c>
      <c r="L364" s="45" t="e">
        <f>VLOOKUP(G364,Input!C:Q,12,FALSE)</f>
        <v>#N/A</v>
      </c>
      <c r="M364" s="46" t="e">
        <f>VLOOKUP(G364,Input!C:Q,15,FALSE)</f>
        <v>#N/A</v>
      </c>
      <c r="N364" s="47" t="e">
        <f>VLOOKUP(G364,Input!C:Q,14,FALSE)</f>
        <v>#N/A</v>
      </c>
      <c r="Q364" s="25">
        <v>1</v>
      </c>
      <c r="R364" s="53" t="e">
        <f>VLOOKUP(G364,Input!C:H,5,FALSE)</f>
        <v>#N/A</v>
      </c>
      <c r="T364" s="24">
        <v>1</v>
      </c>
      <c r="U364" s="24" t="str">
        <f t="shared" si="5"/>
        <v>363,363,**,</v>
      </c>
      <c r="AC364" s="24">
        <v>363</v>
      </c>
      <c r="AD364" s="24">
        <v>363</v>
      </c>
    </row>
    <row r="365" spans="1:30" ht="15.75">
      <c r="A365" s="11" t="str">
        <f>IFERROR(VLOOKUP($G:$G,scan!$A:$B,2,0),"**")</f>
        <v>**</v>
      </c>
      <c r="B365" s="11" t="str">
        <f>IFERROR(VLOOKUP($G365,scan!A:C,3,0),"**")</f>
        <v>**</v>
      </c>
      <c r="C365" s="24">
        <v>364</v>
      </c>
      <c r="F365" s="57"/>
      <c r="G365" s="56"/>
      <c r="H365" s="24" t="s">
        <v>76</v>
      </c>
      <c r="I365" s="21">
        <v>6042070338</v>
      </c>
      <c r="J365" s="21" t="s">
        <v>77</v>
      </c>
      <c r="K365" s="24" t="s">
        <v>78</v>
      </c>
      <c r="L365" s="45" t="e">
        <f>VLOOKUP(G365,Input!C:Q,12,FALSE)</f>
        <v>#N/A</v>
      </c>
      <c r="M365" s="46" t="e">
        <f>VLOOKUP(G365,Input!C:Q,15,FALSE)</f>
        <v>#N/A</v>
      </c>
      <c r="N365" s="47" t="e">
        <f>VLOOKUP(G365,Input!C:Q,14,FALSE)</f>
        <v>#N/A</v>
      </c>
      <c r="Q365" s="25">
        <v>1</v>
      </c>
      <c r="R365" s="53" t="e">
        <f>VLOOKUP(G365,Input!C:H,5,FALSE)</f>
        <v>#N/A</v>
      </c>
      <c r="T365" s="24">
        <v>1</v>
      </c>
      <c r="U365" s="24" t="str">
        <f t="shared" si="5"/>
        <v>364,364,**,</v>
      </c>
      <c r="AC365" s="24">
        <v>364</v>
      </c>
      <c r="AD365" s="24">
        <v>364</v>
      </c>
    </row>
    <row r="366" spans="1:30" ht="15.75">
      <c r="A366" s="11" t="str">
        <f>IFERROR(VLOOKUP($G:$G,scan!$A:$B,2,0),"**")</f>
        <v>**</v>
      </c>
      <c r="B366" s="11" t="str">
        <f>IFERROR(VLOOKUP($G366,scan!A:C,3,0),"**")</f>
        <v>**</v>
      </c>
      <c r="C366" s="24">
        <v>365</v>
      </c>
      <c r="F366" s="57"/>
      <c r="G366" s="56"/>
      <c r="H366" s="24" t="s">
        <v>76</v>
      </c>
      <c r="I366" s="21">
        <v>6042070338</v>
      </c>
      <c r="J366" s="21" t="s">
        <v>77</v>
      </c>
      <c r="K366" s="24" t="s">
        <v>78</v>
      </c>
      <c r="L366" s="45" t="e">
        <f>VLOOKUP(G366,Input!C:Q,12,FALSE)</f>
        <v>#N/A</v>
      </c>
      <c r="M366" s="46" t="e">
        <f>VLOOKUP(G366,Input!C:Q,15,FALSE)</f>
        <v>#N/A</v>
      </c>
      <c r="N366" s="47" t="e">
        <f>VLOOKUP(G366,Input!C:Q,14,FALSE)</f>
        <v>#N/A</v>
      </c>
      <c r="Q366" s="25">
        <v>1</v>
      </c>
      <c r="R366" s="53" t="e">
        <f>VLOOKUP(G366,Input!C:H,5,FALSE)</f>
        <v>#N/A</v>
      </c>
      <c r="T366" s="24">
        <v>1</v>
      </c>
      <c r="U366" s="24" t="str">
        <f t="shared" si="5"/>
        <v>365,365,**,</v>
      </c>
      <c r="AC366" s="24">
        <v>365</v>
      </c>
      <c r="AD366" s="24">
        <v>365</v>
      </c>
    </row>
    <row r="367" spans="1:30" ht="15.75">
      <c r="A367" s="11" t="str">
        <f>IFERROR(VLOOKUP($G:$G,scan!$A:$B,2,0),"**")</f>
        <v>**</v>
      </c>
      <c r="B367" s="11" t="str">
        <f>IFERROR(VLOOKUP($G367,scan!A:C,3,0),"**")</f>
        <v>**</v>
      </c>
      <c r="C367" s="24">
        <v>366</v>
      </c>
      <c r="F367" s="57"/>
      <c r="G367" s="56"/>
      <c r="H367" s="24" t="s">
        <v>76</v>
      </c>
      <c r="I367" s="21">
        <v>6042070338</v>
      </c>
      <c r="J367" s="21" t="s">
        <v>77</v>
      </c>
      <c r="K367" s="24" t="s">
        <v>78</v>
      </c>
      <c r="L367" s="45" t="e">
        <f>VLOOKUP(G367,Input!C:Q,12,FALSE)</f>
        <v>#N/A</v>
      </c>
      <c r="M367" s="46" t="e">
        <f>VLOOKUP(G367,Input!C:Q,15,FALSE)</f>
        <v>#N/A</v>
      </c>
      <c r="N367" s="47" t="e">
        <f>VLOOKUP(G367,Input!C:Q,14,FALSE)</f>
        <v>#N/A</v>
      </c>
      <c r="Q367" s="25">
        <v>1</v>
      </c>
      <c r="R367" s="53" t="e">
        <f>VLOOKUP(G367,Input!C:H,5,FALSE)</f>
        <v>#N/A</v>
      </c>
      <c r="T367" s="24">
        <v>1</v>
      </c>
      <c r="U367" s="24" t="str">
        <f t="shared" si="5"/>
        <v>366,366,**,</v>
      </c>
      <c r="AC367" s="24">
        <v>366</v>
      </c>
      <c r="AD367" s="24">
        <v>366</v>
      </c>
    </row>
    <row r="368" spans="1:30" ht="15.75">
      <c r="A368" s="11" t="str">
        <f>IFERROR(VLOOKUP($G:$G,scan!$A:$B,2,0),"**")</f>
        <v>**</v>
      </c>
      <c r="B368" s="11" t="str">
        <f>IFERROR(VLOOKUP($G368,scan!A:C,3,0),"**")</f>
        <v>**</v>
      </c>
      <c r="C368" s="24">
        <v>367</v>
      </c>
      <c r="F368" s="57"/>
      <c r="G368" s="56"/>
      <c r="H368" s="24" t="s">
        <v>76</v>
      </c>
      <c r="I368" s="21">
        <v>6042070338</v>
      </c>
      <c r="J368" s="21" t="s">
        <v>77</v>
      </c>
      <c r="K368" s="24" t="s">
        <v>78</v>
      </c>
      <c r="L368" s="45" t="e">
        <f>VLOOKUP(G368,Input!C:Q,12,FALSE)</f>
        <v>#N/A</v>
      </c>
      <c r="M368" s="46" t="e">
        <f>VLOOKUP(G368,Input!C:Q,15,FALSE)</f>
        <v>#N/A</v>
      </c>
      <c r="N368" s="47" t="e">
        <f>VLOOKUP(G368,Input!C:Q,14,FALSE)</f>
        <v>#N/A</v>
      </c>
      <c r="Q368" s="25">
        <v>1</v>
      </c>
      <c r="R368" s="53" t="e">
        <f>VLOOKUP(G368,Input!C:H,5,FALSE)</f>
        <v>#N/A</v>
      </c>
      <c r="T368" s="24">
        <v>1</v>
      </c>
      <c r="U368" s="24" t="str">
        <f t="shared" si="5"/>
        <v>367,367,**,</v>
      </c>
      <c r="AC368" s="24">
        <v>367</v>
      </c>
      <c r="AD368" s="24">
        <v>367</v>
      </c>
    </row>
    <row r="369" spans="1:30" ht="15.75">
      <c r="A369" s="11" t="str">
        <f>IFERROR(VLOOKUP($G:$G,scan!$A:$B,2,0),"**")</f>
        <v>**</v>
      </c>
      <c r="B369" s="11" t="str">
        <f>IFERROR(VLOOKUP($G369,scan!A:C,3,0),"**")</f>
        <v>**</v>
      </c>
      <c r="C369" s="24">
        <v>368</v>
      </c>
      <c r="F369" s="57"/>
      <c r="G369" s="56"/>
      <c r="H369" s="24" t="s">
        <v>76</v>
      </c>
      <c r="I369" s="21">
        <v>6042070338</v>
      </c>
      <c r="J369" s="21" t="s">
        <v>77</v>
      </c>
      <c r="K369" s="24" t="s">
        <v>78</v>
      </c>
      <c r="L369" s="45" t="e">
        <f>VLOOKUP(G369,Input!C:Q,12,FALSE)</f>
        <v>#N/A</v>
      </c>
      <c r="M369" s="46" t="e">
        <f>VLOOKUP(G369,Input!C:Q,15,FALSE)</f>
        <v>#N/A</v>
      </c>
      <c r="N369" s="47" t="e">
        <f>VLOOKUP(G369,Input!C:Q,14,FALSE)</f>
        <v>#N/A</v>
      </c>
      <c r="Q369" s="25">
        <v>1</v>
      </c>
      <c r="R369" s="53" t="e">
        <f>VLOOKUP(G369,Input!C:H,5,FALSE)</f>
        <v>#N/A</v>
      </c>
      <c r="T369" s="24">
        <v>1</v>
      </c>
      <c r="U369" s="24" t="str">
        <f t="shared" si="5"/>
        <v>368,368,**,</v>
      </c>
      <c r="AC369" s="24">
        <v>368</v>
      </c>
      <c r="AD369" s="24">
        <v>368</v>
      </c>
    </row>
    <row r="370" spans="1:30" ht="15.75">
      <c r="A370" s="11" t="str">
        <f>IFERROR(VLOOKUP($G:$G,scan!$A:$B,2,0),"**")</f>
        <v>**</v>
      </c>
      <c r="B370" s="11" t="str">
        <f>IFERROR(VLOOKUP($G370,scan!A:C,3,0),"**")</f>
        <v>**</v>
      </c>
      <c r="C370" s="24">
        <v>369</v>
      </c>
      <c r="F370" s="57"/>
      <c r="G370" s="56"/>
      <c r="H370" s="24" t="s">
        <v>76</v>
      </c>
      <c r="I370" s="21">
        <v>6042070338</v>
      </c>
      <c r="J370" s="21" t="s">
        <v>77</v>
      </c>
      <c r="K370" s="24" t="s">
        <v>78</v>
      </c>
      <c r="L370" s="45" t="e">
        <f>VLOOKUP(G370,Input!C:Q,12,FALSE)</f>
        <v>#N/A</v>
      </c>
      <c r="M370" s="46" t="e">
        <f>VLOOKUP(G370,Input!C:Q,15,FALSE)</f>
        <v>#N/A</v>
      </c>
      <c r="N370" s="47" t="e">
        <f>VLOOKUP(G370,Input!C:Q,14,FALSE)</f>
        <v>#N/A</v>
      </c>
      <c r="Q370" s="25">
        <v>1</v>
      </c>
      <c r="R370" s="53" t="e">
        <f>VLOOKUP(G370,Input!C:H,5,FALSE)</f>
        <v>#N/A</v>
      </c>
      <c r="T370" s="24">
        <v>1</v>
      </c>
      <c r="U370" s="24" t="str">
        <f t="shared" si="5"/>
        <v>369,369,**,</v>
      </c>
      <c r="AC370" s="24">
        <v>369</v>
      </c>
      <c r="AD370" s="24">
        <v>369</v>
      </c>
    </row>
    <row r="371" spans="1:30" ht="15.75">
      <c r="A371" s="11" t="str">
        <f>IFERROR(VLOOKUP($G:$G,scan!$A:$B,2,0),"**")</f>
        <v>**</v>
      </c>
      <c r="B371" s="11" t="str">
        <f>IFERROR(VLOOKUP($G371,scan!A:C,3,0),"**")</f>
        <v>**</v>
      </c>
      <c r="C371" s="24">
        <v>370</v>
      </c>
      <c r="F371" s="57"/>
      <c r="G371" s="56"/>
      <c r="H371" s="24" t="s">
        <v>76</v>
      </c>
      <c r="I371" s="21">
        <v>6042070338</v>
      </c>
      <c r="J371" s="21" t="s">
        <v>77</v>
      </c>
      <c r="K371" s="24" t="s">
        <v>78</v>
      </c>
      <c r="L371" s="45" t="e">
        <f>VLOOKUP(G371,Input!C:Q,12,FALSE)</f>
        <v>#N/A</v>
      </c>
      <c r="M371" s="46" t="e">
        <f>VLOOKUP(G371,Input!C:Q,15,FALSE)</f>
        <v>#N/A</v>
      </c>
      <c r="N371" s="47" t="e">
        <f>VLOOKUP(G371,Input!C:Q,14,FALSE)</f>
        <v>#N/A</v>
      </c>
      <c r="Q371" s="25">
        <v>1</v>
      </c>
      <c r="R371" s="53" t="e">
        <f>VLOOKUP(G371,Input!C:H,5,FALSE)</f>
        <v>#N/A</v>
      </c>
      <c r="T371" s="24">
        <v>1</v>
      </c>
      <c r="U371" s="24" t="str">
        <f t="shared" si="5"/>
        <v>370,370,**,</v>
      </c>
      <c r="AC371" s="24">
        <v>370</v>
      </c>
      <c r="AD371" s="24">
        <v>370</v>
      </c>
    </row>
    <row r="372" spans="1:30" ht="15.75">
      <c r="A372" s="11" t="str">
        <f>IFERROR(VLOOKUP($G:$G,scan!$A:$B,2,0),"**")</f>
        <v>**</v>
      </c>
      <c r="B372" s="11" t="str">
        <f>IFERROR(VLOOKUP($G372,scan!A:C,3,0),"**")</f>
        <v>**</v>
      </c>
      <c r="C372" s="24">
        <v>371</v>
      </c>
      <c r="F372" s="57"/>
      <c r="G372" s="56"/>
      <c r="H372" s="24" t="s">
        <v>76</v>
      </c>
      <c r="I372" s="21">
        <v>6042070338</v>
      </c>
      <c r="J372" s="21" t="s">
        <v>77</v>
      </c>
      <c r="K372" s="24" t="s">
        <v>78</v>
      </c>
      <c r="L372" s="45" t="e">
        <f>VLOOKUP(G372,Input!C:Q,12,FALSE)</f>
        <v>#N/A</v>
      </c>
      <c r="M372" s="46" t="e">
        <f>VLOOKUP(G372,Input!C:Q,15,FALSE)</f>
        <v>#N/A</v>
      </c>
      <c r="N372" s="47" t="e">
        <f>VLOOKUP(G372,Input!C:Q,14,FALSE)</f>
        <v>#N/A</v>
      </c>
      <c r="Q372" s="25">
        <v>1</v>
      </c>
      <c r="R372" s="53" t="e">
        <f>VLOOKUP(G372,Input!C:H,5,FALSE)</f>
        <v>#N/A</v>
      </c>
      <c r="T372" s="24">
        <v>1</v>
      </c>
      <c r="U372" s="24" t="str">
        <f t="shared" si="5"/>
        <v>371,371,**,</v>
      </c>
      <c r="AC372" s="24">
        <v>371</v>
      </c>
      <c r="AD372" s="24">
        <v>371</v>
      </c>
    </row>
    <row r="373" spans="1:30" ht="15.75">
      <c r="A373" s="11" t="str">
        <f>IFERROR(VLOOKUP($G:$G,scan!$A:$B,2,0),"**")</f>
        <v>**</v>
      </c>
      <c r="B373" s="11" t="str">
        <f>IFERROR(VLOOKUP($G373,scan!A:C,3,0),"**")</f>
        <v>**</v>
      </c>
      <c r="C373" s="24">
        <v>372</v>
      </c>
      <c r="F373" s="57"/>
      <c r="G373" s="56"/>
      <c r="H373" s="24" t="s">
        <v>76</v>
      </c>
      <c r="I373" s="21">
        <v>6042070338</v>
      </c>
      <c r="J373" s="21" t="s">
        <v>77</v>
      </c>
      <c r="K373" s="24" t="s">
        <v>78</v>
      </c>
      <c r="L373" s="45" t="e">
        <f>VLOOKUP(G373,Input!C:Q,12,FALSE)</f>
        <v>#N/A</v>
      </c>
      <c r="M373" s="46" t="e">
        <f>VLOOKUP(G373,Input!C:Q,15,FALSE)</f>
        <v>#N/A</v>
      </c>
      <c r="N373" s="47" t="e">
        <f>VLOOKUP(G373,Input!C:Q,14,FALSE)</f>
        <v>#N/A</v>
      </c>
      <c r="Q373" s="25">
        <v>1</v>
      </c>
      <c r="R373" s="53" t="e">
        <f>VLOOKUP(G373,Input!C:H,5,FALSE)</f>
        <v>#N/A</v>
      </c>
      <c r="T373" s="24">
        <v>1</v>
      </c>
      <c r="U373" s="24" t="str">
        <f t="shared" si="5"/>
        <v>372,372,**,</v>
      </c>
      <c r="AC373" s="24">
        <v>372</v>
      </c>
      <c r="AD373" s="24">
        <v>372</v>
      </c>
    </row>
    <row r="374" spans="1:30" ht="15.75">
      <c r="A374" s="11" t="str">
        <f>IFERROR(VLOOKUP($G:$G,scan!$A:$B,2,0),"**")</f>
        <v>**</v>
      </c>
      <c r="B374" s="11" t="str">
        <f>IFERROR(VLOOKUP($G374,scan!A:C,3,0),"**")</f>
        <v>**</v>
      </c>
      <c r="C374" s="24">
        <v>373</v>
      </c>
      <c r="F374" s="57"/>
      <c r="G374" s="56"/>
      <c r="H374" s="24" t="s">
        <v>76</v>
      </c>
      <c r="I374" s="21">
        <v>6042070338</v>
      </c>
      <c r="J374" s="21" t="s">
        <v>77</v>
      </c>
      <c r="K374" s="24" t="s">
        <v>78</v>
      </c>
      <c r="L374" s="45" t="e">
        <f>VLOOKUP(G374,Input!C:Q,12,FALSE)</f>
        <v>#N/A</v>
      </c>
      <c r="M374" s="46" t="e">
        <f>VLOOKUP(G374,Input!C:Q,15,FALSE)</f>
        <v>#N/A</v>
      </c>
      <c r="N374" s="47" t="e">
        <f>VLOOKUP(G374,Input!C:Q,14,FALSE)</f>
        <v>#N/A</v>
      </c>
      <c r="Q374" s="25">
        <v>1</v>
      </c>
      <c r="R374" s="53" t="e">
        <f>VLOOKUP(G374,Input!C:H,5,FALSE)</f>
        <v>#N/A</v>
      </c>
      <c r="T374" s="24">
        <v>1</v>
      </c>
      <c r="U374" s="24" t="str">
        <f t="shared" si="5"/>
        <v>373,373,**,</v>
      </c>
      <c r="AC374" s="24">
        <v>373</v>
      </c>
      <c r="AD374" s="24">
        <v>373</v>
      </c>
    </row>
    <row r="375" spans="1:30" ht="15.75">
      <c r="A375" s="11" t="str">
        <f>IFERROR(VLOOKUP($G:$G,scan!$A:$B,2,0),"**")</f>
        <v>**</v>
      </c>
      <c r="B375" s="11" t="str">
        <f>IFERROR(VLOOKUP($G375,scan!A:C,3,0),"**")</f>
        <v>**</v>
      </c>
      <c r="C375" s="24">
        <v>374</v>
      </c>
      <c r="F375" s="57"/>
      <c r="G375" s="56"/>
      <c r="H375" s="24" t="s">
        <v>76</v>
      </c>
      <c r="I375" s="21">
        <v>6042070338</v>
      </c>
      <c r="J375" s="21" t="s">
        <v>77</v>
      </c>
      <c r="K375" s="24" t="s">
        <v>78</v>
      </c>
      <c r="L375" s="45" t="e">
        <f>VLOOKUP(G375,Input!C:Q,12,FALSE)</f>
        <v>#N/A</v>
      </c>
      <c r="M375" s="46" t="e">
        <f>VLOOKUP(G375,Input!C:Q,15,FALSE)</f>
        <v>#N/A</v>
      </c>
      <c r="N375" s="47" t="e">
        <f>VLOOKUP(G375,Input!C:Q,14,FALSE)</f>
        <v>#N/A</v>
      </c>
      <c r="Q375" s="25">
        <v>1</v>
      </c>
      <c r="R375" s="53" t="e">
        <f>VLOOKUP(G375,Input!C:H,5,FALSE)</f>
        <v>#N/A</v>
      </c>
      <c r="T375" s="24">
        <v>1</v>
      </c>
      <c r="U375" s="24" t="str">
        <f t="shared" si="5"/>
        <v>374,374,**,</v>
      </c>
      <c r="AC375" s="24">
        <v>374</v>
      </c>
      <c r="AD375" s="24">
        <v>374</v>
      </c>
    </row>
    <row r="376" spans="1:30" ht="15.75">
      <c r="A376" s="11" t="str">
        <f>IFERROR(VLOOKUP($G:$G,scan!$A:$B,2,0),"**")</f>
        <v>**</v>
      </c>
      <c r="B376" s="11" t="str">
        <f>IFERROR(VLOOKUP($G376,scan!A:C,3,0),"**")</f>
        <v>**</v>
      </c>
      <c r="C376" s="24">
        <v>375</v>
      </c>
      <c r="F376" s="57"/>
      <c r="G376" s="56"/>
      <c r="H376" s="24" t="s">
        <v>76</v>
      </c>
      <c r="I376" s="21">
        <v>6042070338</v>
      </c>
      <c r="J376" s="21" t="s">
        <v>77</v>
      </c>
      <c r="K376" s="24" t="s">
        <v>78</v>
      </c>
      <c r="L376" s="45" t="e">
        <f>VLOOKUP(G376,Input!C:Q,12,FALSE)</f>
        <v>#N/A</v>
      </c>
      <c r="M376" s="46" t="e">
        <f>VLOOKUP(G376,Input!C:Q,15,FALSE)</f>
        <v>#N/A</v>
      </c>
      <c r="N376" s="47" t="e">
        <f>VLOOKUP(G376,Input!C:Q,14,FALSE)</f>
        <v>#N/A</v>
      </c>
      <c r="Q376" s="25">
        <v>1</v>
      </c>
      <c r="R376" s="53" t="e">
        <f>VLOOKUP(G376,Input!C:H,5,FALSE)</f>
        <v>#N/A</v>
      </c>
      <c r="T376" s="24">
        <v>1</v>
      </c>
      <c r="U376" s="24" t="str">
        <f t="shared" si="5"/>
        <v>375,375,**,</v>
      </c>
      <c r="AC376" s="24">
        <v>375</v>
      </c>
      <c r="AD376" s="24">
        <v>375</v>
      </c>
    </row>
    <row r="377" spans="1:30" ht="15.75">
      <c r="A377" s="11" t="str">
        <f>IFERROR(VLOOKUP($G:$G,scan!$A:$B,2,0),"**")</f>
        <v>**</v>
      </c>
      <c r="B377" s="11" t="str">
        <f>IFERROR(VLOOKUP($G377,scan!A:C,3,0),"**")</f>
        <v>**</v>
      </c>
      <c r="C377" s="24">
        <v>376</v>
      </c>
      <c r="F377" s="57"/>
      <c r="G377" s="56"/>
      <c r="H377" s="24" t="s">
        <v>76</v>
      </c>
      <c r="I377" s="21">
        <v>6042070338</v>
      </c>
      <c r="J377" s="21" t="s">
        <v>77</v>
      </c>
      <c r="K377" s="24" t="s">
        <v>78</v>
      </c>
      <c r="L377" s="45" t="e">
        <f>VLOOKUP(G377,Input!C:Q,12,FALSE)</f>
        <v>#N/A</v>
      </c>
      <c r="M377" s="46" t="e">
        <f>VLOOKUP(G377,Input!C:Q,15,FALSE)</f>
        <v>#N/A</v>
      </c>
      <c r="N377" s="47" t="e">
        <f>VLOOKUP(G377,Input!C:Q,14,FALSE)</f>
        <v>#N/A</v>
      </c>
      <c r="Q377" s="25">
        <v>1</v>
      </c>
      <c r="R377" s="53" t="e">
        <f>VLOOKUP(G377,Input!C:H,5,FALSE)</f>
        <v>#N/A</v>
      </c>
      <c r="T377" s="24">
        <v>1</v>
      </c>
      <c r="U377" s="24" t="str">
        <f t="shared" si="5"/>
        <v>376,376,**,</v>
      </c>
      <c r="AC377" s="24">
        <v>376</v>
      </c>
      <c r="AD377" s="24">
        <v>376</v>
      </c>
    </row>
    <row r="378" spans="1:30" ht="15.75">
      <c r="A378" s="11" t="str">
        <f>IFERROR(VLOOKUP($G:$G,scan!$A:$B,2,0),"**")</f>
        <v>**</v>
      </c>
      <c r="B378" s="11" t="str">
        <f>IFERROR(VLOOKUP($G378,scan!A:C,3,0),"**")</f>
        <v>**</v>
      </c>
      <c r="C378" s="24">
        <v>377</v>
      </c>
      <c r="F378" s="57"/>
      <c r="G378" s="56"/>
      <c r="H378" s="24" t="s">
        <v>76</v>
      </c>
      <c r="I378" s="21">
        <v>6042070338</v>
      </c>
      <c r="J378" s="21" t="s">
        <v>77</v>
      </c>
      <c r="K378" s="24" t="s">
        <v>78</v>
      </c>
      <c r="L378" s="45" t="e">
        <f>VLOOKUP(G378,Input!C:Q,12,FALSE)</f>
        <v>#N/A</v>
      </c>
      <c r="M378" s="46" t="e">
        <f>VLOOKUP(G378,Input!C:Q,15,FALSE)</f>
        <v>#N/A</v>
      </c>
      <c r="N378" s="47" t="e">
        <f>VLOOKUP(G378,Input!C:Q,14,FALSE)</f>
        <v>#N/A</v>
      </c>
      <c r="Q378" s="25">
        <v>1</v>
      </c>
      <c r="R378" s="53" t="e">
        <f>VLOOKUP(G378,Input!C:H,5,FALSE)</f>
        <v>#N/A</v>
      </c>
      <c r="T378" s="24">
        <v>1</v>
      </c>
      <c r="U378" s="24" t="str">
        <f t="shared" si="5"/>
        <v>377,377,**,</v>
      </c>
      <c r="AC378" s="24">
        <v>377</v>
      </c>
      <c r="AD378" s="24">
        <v>377</v>
      </c>
    </row>
    <row r="379" spans="1:30" ht="15.75">
      <c r="A379" s="11" t="str">
        <f>IFERROR(VLOOKUP($G:$G,scan!$A:$B,2,0),"**")</f>
        <v>**</v>
      </c>
      <c r="B379" s="11" t="str">
        <f>IFERROR(VLOOKUP($G379,scan!A:C,3,0),"**")</f>
        <v>**</v>
      </c>
      <c r="C379" s="24">
        <v>378</v>
      </c>
      <c r="F379" s="57"/>
      <c r="G379" s="56"/>
      <c r="H379" s="24" t="s">
        <v>76</v>
      </c>
      <c r="I379" s="21">
        <v>6042070338</v>
      </c>
      <c r="J379" s="21" t="s">
        <v>77</v>
      </c>
      <c r="K379" s="24" t="s">
        <v>78</v>
      </c>
      <c r="L379" s="45" t="e">
        <f>VLOOKUP(G379,Input!C:Q,12,FALSE)</f>
        <v>#N/A</v>
      </c>
      <c r="M379" s="46" t="e">
        <f>VLOOKUP(G379,Input!C:Q,15,FALSE)</f>
        <v>#N/A</v>
      </c>
      <c r="N379" s="47" t="e">
        <f>VLOOKUP(G379,Input!C:Q,14,FALSE)</f>
        <v>#N/A</v>
      </c>
      <c r="Q379" s="25">
        <v>1</v>
      </c>
      <c r="R379" s="53" t="e">
        <f>VLOOKUP(G379,Input!C:H,5,FALSE)</f>
        <v>#N/A</v>
      </c>
      <c r="T379" s="24">
        <v>1</v>
      </c>
      <c r="U379" s="24" t="str">
        <f t="shared" si="5"/>
        <v>378,378,**,</v>
      </c>
      <c r="AC379" s="24">
        <v>378</v>
      </c>
      <c r="AD379" s="24">
        <v>378</v>
      </c>
    </row>
    <row r="380" spans="1:30" ht="15.75">
      <c r="A380" s="11" t="str">
        <f>IFERROR(VLOOKUP($G:$G,scan!$A:$B,2,0),"**")</f>
        <v>**</v>
      </c>
      <c r="B380" s="11" t="str">
        <f>IFERROR(VLOOKUP($G380,scan!A:C,3,0),"**")</f>
        <v>**</v>
      </c>
      <c r="C380" s="24">
        <v>379</v>
      </c>
      <c r="F380" s="57"/>
      <c r="G380" s="56"/>
      <c r="H380" s="24" t="s">
        <v>76</v>
      </c>
      <c r="I380" s="21">
        <v>6042070338</v>
      </c>
      <c r="J380" s="21" t="s">
        <v>77</v>
      </c>
      <c r="K380" s="24" t="s">
        <v>78</v>
      </c>
      <c r="L380" s="45" t="e">
        <f>VLOOKUP(G380,Input!C:Q,12,FALSE)</f>
        <v>#N/A</v>
      </c>
      <c r="M380" s="46" t="e">
        <f>VLOOKUP(G380,Input!C:Q,15,FALSE)</f>
        <v>#N/A</v>
      </c>
      <c r="N380" s="47" t="e">
        <f>VLOOKUP(G380,Input!C:Q,14,FALSE)</f>
        <v>#N/A</v>
      </c>
      <c r="Q380" s="25">
        <v>1</v>
      </c>
      <c r="R380" s="53" t="e">
        <f>VLOOKUP(G380,Input!C:H,5,FALSE)</f>
        <v>#N/A</v>
      </c>
      <c r="T380" s="24">
        <v>1</v>
      </c>
      <c r="U380" s="24" t="str">
        <f t="shared" si="5"/>
        <v>379,379,**,</v>
      </c>
      <c r="AC380" s="24">
        <v>379</v>
      </c>
      <c r="AD380" s="24">
        <v>379</v>
      </c>
    </row>
    <row r="381" spans="1:30" ht="15.75">
      <c r="A381" s="11" t="str">
        <f>IFERROR(VLOOKUP($G:$G,scan!$A:$B,2,0),"**")</f>
        <v>**</v>
      </c>
      <c r="B381" s="11" t="str">
        <f>IFERROR(VLOOKUP($G381,scan!A:C,3,0),"**")</f>
        <v>**</v>
      </c>
      <c r="C381" s="24">
        <v>380</v>
      </c>
      <c r="F381" s="57"/>
      <c r="G381" s="56"/>
      <c r="H381" s="24" t="s">
        <v>76</v>
      </c>
      <c r="I381" s="21">
        <v>6042070338</v>
      </c>
      <c r="J381" s="21" t="s">
        <v>77</v>
      </c>
      <c r="K381" s="24" t="s">
        <v>78</v>
      </c>
      <c r="L381" s="45" t="e">
        <f>VLOOKUP(G381,Input!C:Q,12,FALSE)</f>
        <v>#N/A</v>
      </c>
      <c r="M381" s="46" t="e">
        <f>VLOOKUP(G381,Input!C:Q,15,FALSE)</f>
        <v>#N/A</v>
      </c>
      <c r="N381" s="47" t="e">
        <f>VLOOKUP(G381,Input!C:Q,14,FALSE)</f>
        <v>#N/A</v>
      </c>
      <c r="Q381" s="25">
        <v>1</v>
      </c>
      <c r="R381" s="53" t="e">
        <f>VLOOKUP(G381,Input!C:H,5,FALSE)</f>
        <v>#N/A</v>
      </c>
      <c r="T381" s="24">
        <v>1</v>
      </c>
      <c r="U381" s="24" t="str">
        <f t="shared" si="5"/>
        <v>380,380,**,</v>
      </c>
      <c r="AC381" s="24">
        <v>380</v>
      </c>
      <c r="AD381" s="24">
        <v>380</v>
      </c>
    </row>
    <row r="382" spans="1:30" ht="15.75">
      <c r="A382" s="11" t="str">
        <f>IFERROR(VLOOKUP($G:$G,scan!$A:$B,2,0),"**")</f>
        <v>**</v>
      </c>
      <c r="B382" s="11" t="str">
        <f>IFERROR(VLOOKUP($G382,scan!A:C,3,0),"**")</f>
        <v>**</v>
      </c>
      <c r="C382" s="24">
        <v>381</v>
      </c>
      <c r="F382" s="57"/>
      <c r="G382" s="56"/>
      <c r="H382" s="24" t="s">
        <v>76</v>
      </c>
      <c r="I382" s="21">
        <v>6042070338</v>
      </c>
      <c r="J382" s="21" t="s">
        <v>77</v>
      </c>
      <c r="K382" s="24" t="s">
        <v>78</v>
      </c>
      <c r="L382" s="45" t="e">
        <f>VLOOKUP(G382,Input!C:Q,12,FALSE)</f>
        <v>#N/A</v>
      </c>
      <c r="M382" s="46" t="e">
        <f>VLOOKUP(G382,Input!C:Q,15,FALSE)</f>
        <v>#N/A</v>
      </c>
      <c r="N382" s="47" t="e">
        <f>VLOOKUP(G382,Input!C:Q,14,FALSE)</f>
        <v>#N/A</v>
      </c>
      <c r="Q382" s="25">
        <v>1</v>
      </c>
      <c r="R382" s="53" t="e">
        <f>VLOOKUP(G382,Input!C:H,5,FALSE)</f>
        <v>#N/A</v>
      </c>
      <c r="T382" s="24">
        <v>1</v>
      </c>
      <c r="U382" s="24" t="str">
        <f t="shared" si="5"/>
        <v>381,381,**,</v>
      </c>
      <c r="AC382" s="24">
        <v>381</v>
      </c>
      <c r="AD382" s="24">
        <v>381</v>
      </c>
    </row>
    <row r="383" spans="1:30" ht="15.75">
      <c r="A383" s="11" t="str">
        <f>IFERROR(VLOOKUP($G:$G,scan!$A:$B,2,0),"**")</f>
        <v>**</v>
      </c>
      <c r="B383" s="11" t="str">
        <f>IFERROR(VLOOKUP($G383,scan!A:C,3,0),"**")</f>
        <v>**</v>
      </c>
      <c r="C383" s="24">
        <v>382</v>
      </c>
      <c r="F383" s="57"/>
      <c r="G383" s="56"/>
      <c r="H383" s="24" t="s">
        <v>76</v>
      </c>
      <c r="I383" s="21">
        <v>6042070338</v>
      </c>
      <c r="J383" s="21" t="s">
        <v>77</v>
      </c>
      <c r="K383" s="24" t="s">
        <v>78</v>
      </c>
      <c r="L383" s="45" t="e">
        <f>VLOOKUP(G383,Input!C:Q,12,FALSE)</f>
        <v>#N/A</v>
      </c>
      <c r="M383" s="46" t="e">
        <f>VLOOKUP(G383,Input!C:Q,15,FALSE)</f>
        <v>#N/A</v>
      </c>
      <c r="N383" s="47" t="e">
        <f>VLOOKUP(G383,Input!C:Q,14,FALSE)</f>
        <v>#N/A</v>
      </c>
      <c r="Q383" s="25">
        <v>1</v>
      </c>
      <c r="R383" s="53" t="e">
        <f>VLOOKUP(G383,Input!C:H,5,FALSE)</f>
        <v>#N/A</v>
      </c>
      <c r="T383" s="24">
        <v>1</v>
      </c>
      <c r="U383" s="24" t="str">
        <f t="shared" si="5"/>
        <v>382,382,**,</v>
      </c>
      <c r="AC383" s="24">
        <v>382</v>
      </c>
      <c r="AD383" s="24">
        <v>382</v>
      </c>
    </row>
    <row r="384" spans="1:30" ht="15.75">
      <c r="A384" s="11" t="str">
        <f>IFERROR(VLOOKUP($G:$G,scan!$A:$B,2,0),"**")</f>
        <v>**</v>
      </c>
      <c r="B384" s="11" t="str">
        <f>IFERROR(VLOOKUP($G384,scan!A:C,3,0),"**")</f>
        <v>**</v>
      </c>
      <c r="C384" s="24">
        <v>383</v>
      </c>
      <c r="F384" s="57"/>
      <c r="G384" s="56"/>
      <c r="H384" s="24" t="s">
        <v>76</v>
      </c>
      <c r="I384" s="21">
        <v>6042070338</v>
      </c>
      <c r="J384" s="21" t="s">
        <v>77</v>
      </c>
      <c r="K384" s="24" t="s">
        <v>78</v>
      </c>
      <c r="L384" s="45" t="e">
        <f>VLOOKUP(G384,Input!C:Q,12,FALSE)</f>
        <v>#N/A</v>
      </c>
      <c r="M384" s="46" t="e">
        <f>VLOOKUP(G384,Input!C:Q,15,FALSE)</f>
        <v>#N/A</v>
      </c>
      <c r="N384" s="47" t="e">
        <f>VLOOKUP(G384,Input!C:Q,14,FALSE)</f>
        <v>#N/A</v>
      </c>
      <c r="Q384" s="25">
        <v>1</v>
      </c>
      <c r="R384" s="53" t="e">
        <f>VLOOKUP(G384,Input!C:H,5,FALSE)</f>
        <v>#N/A</v>
      </c>
      <c r="T384" s="24">
        <v>1</v>
      </c>
      <c r="U384" s="24" t="str">
        <f t="shared" si="5"/>
        <v>383,383,**,</v>
      </c>
      <c r="AC384" s="24">
        <v>383</v>
      </c>
      <c r="AD384" s="24">
        <v>383</v>
      </c>
    </row>
    <row r="385" spans="1:30" ht="15.75">
      <c r="A385" s="11" t="str">
        <f>IFERROR(VLOOKUP($G:$G,scan!$A:$B,2,0),"**")</f>
        <v>**</v>
      </c>
      <c r="B385" s="11" t="str">
        <f>IFERROR(VLOOKUP($G385,scan!A:C,3,0),"**")</f>
        <v>**</v>
      </c>
      <c r="C385" s="24">
        <v>384</v>
      </c>
      <c r="F385" s="57"/>
      <c r="G385" s="56"/>
      <c r="H385" s="24" t="s">
        <v>76</v>
      </c>
      <c r="I385" s="21">
        <v>6042070338</v>
      </c>
      <c r="J385" s="21" t="s">
        <v>77</v>
      </c>
      <c r="K385" s="24" t="s">
        <v>78</v>
      </c>
      <c r="L385" s="45" t="e">
        <f>VLOOKUP(G385,Input!C:Q,12,FALSE)</f>
        <v>#N/A</v>
      </c>
      <c r="M385" s="46" t="e">
        <f>VLOOKUP(G385,Input!C:Q,15,FALSE)</f>
        <v>#N/A</v>
      </c>
      <c r="N385" s="47" t="e">
        <f>VLOOKUP(G385,Input!C:Q,14,FALSE)</f>
        <v>#N/A</v>
      </c>
      <c r="Q385" s="25">
        <v>1</v>
      </c>
      <c r="R385" s="53" t="e">
        <f>VLOOKUP(G385,Input!C:H,5,FALSE)</f>
        <v>#N/A</v>
      </c>
      <c r="T385" s="24">
        <v>1</v>
      </c>
      <c r="U385" s="24" t="str">
        <f t="shared" si="5"/>
        <v>384,384,**,</v>
      </c>
      <c r="AC385" s="24">
        <v>384</v>
      </c>
      <c r="AD385" s="24">
        <v>384</v>
      </c>
    </row>
    <row r="386" spans="1:30" ht="15.75">
      <c r="A386" s="11" t="str">
        <f>IFERROR(VLOOKUP($G:$G,scan!$A:$B,2,0),"**")</f>
        <v>**</v>
      </c>
      <c r="B386" s="11" t="str">
        <f>IFERROR(VLOOKUP($G386,scan!A:C,3,0),"**")</f>
        <v>**</v>
      </c>
      <c r="C386" s="24">
        <v>385</v>
      </c>
      <c r="F386" s="57"/>
      <c r="G386" s="56"/>
      <c r="H386" s="24" t="s">
        <v>76</v>
      </c>
      <c r="I386" s="21">
        <v>6042070338</v>
      </c>
      <c r="J386" s="21" t="s">
        <v>77</v>
      </c>
      <c r="K386" s="24" t="s">
        <v>78</v>
      </c>
      <c r="L386" s="45" t="e">
        <f>VLOOKUP(G386,Input!C:Q,12,FALSE)</f>
        <v>#N/A</v>
      </c>
      <c r="M386" s="46" t="e">
        <f>VLOOKUP(G386,Input!C:Q,15,FALSE)</f>
        <v>#N/A</v>
      </c>
      <c r="N386" s="47" t="e">
        <f>VLOOKUP(G386,Input!C:Q,14,FALSE)</f>
        <v>#N/A</v>
      </c>
      <c r="Q386" s="25">
        <v>1</v>
      </c>
      <c r="R386" s="53" t="e">
        <f>VLOOKUP(G386,Input!C:H,5,FALSE)</f>
        <v>#N/A</v>
      </c>
      <c r="T386" s="24">
        <v>1</v>
      </c>
      <c r="U386" s="24" t="str">
        <f t="shared" ref="U386:U439" si="6">CONCATENATE(AC386,",",C386,",",B386,",",G386)</f>
        <v>385,385,**,</v>
      </c>
      <c r="AC386" s="24">
        <v>385</v>
      </c>
      <c r="AD386" s="24">
        <v>385</v>
      </c>
    </row>
    <row r="387" spans="1:30" ht="15.75">
      <c r="A387" s="11" t="str">
        <f>IFERROR(VLOOKUP($G:$G,scan!$A:$B,2,0),"**")</f>
        <v>**</v>
      </c>
      <c r="B387" s="11" t="str">
        <f>IFERROR(VLOOKUP($G387,scan!A:C,3,0),"**")</f>
        <v>**</v>
      </c>
      <c r="C387" s="24">
        <v>386</v>
      </c>
      <c r="F387" s="57"/>
      <c r="G387" s="56"/>
      <c r="H387" s="24" t="s">
        <v>76</v>
      </c>
      <c r="I387" s="21">
        <v>6042070338</v>
      </c>
      <c r="J387" s="21" t="s">
        <v>77</v>
      </c>
      <c r="K387" s="24" t="s">
        <v>78</v>
      </c>
      <c r="L387" s="45" t="e">
        <f>VLOOKUP(G387,Input!C:Q,12,FALSE)</f>
        <v>#N/A</v>
      </c>
      <c r="M387" s="46" t="e">
        <f>VLOOKUP(G387,Input!C:Q,15,FALSE)</f>
        <v>#N/A</v>
      </c>
      <c r="N387" s="47" t="e">
        <f>VLOOKUP(G387,Input!C:Q,14,FALSE)</f>
        <v>#N/A</v>
      </c>
      <c r="Q387" s="25">
        <v>1</v>
      </c>
      <c r="R387" s="53" t="e">
        <f>VLOOKUP(G387,Input!C:H,5,FALSE)</f>
        <v>#N/A</v>
      </c>
      <c r="T387" s="24">
        <v>1</v>
      </c>
      <c r="U387" s="24" t="str">
        <f t="shared" si="6"/>
        <v>386,386,**,</v>
      </c>
      <c r="AC387" s="24">
        <v>386</v>
      </c>
      <c r="AD387" s="24">
        <v>386</v>
      </c>
    </row>
    <row r="388" spans="1:30" ht="15.75">
      <c r="A388" s="11" t="str">
        <f>IFERROR(VLOOKUP($G:$G,scan!$A:$B,2,0),"**")</f>
        <v>**</v>
      </c>
      <c r="B388" s="11" t="str">
        <f>IFERROR(VLOOKUP($G388,scan!A:C,3,0),"**")</f>
        <v>**</v>
      </c>
      <c r="C388" s="24">
        <v>387</v>
      </c>
      <c r="F388" s="57"/>
      <c r="G388" s="56"/>
      <c r="H388" s="24" t="s">
        <v>76</v>
      </c>
      <c r="I388" s="21">
        <v>6042070338</v>
      </c>
      <c r="J388" s="21" t="s">
        <v>77</v>
      </c>
      <c r="K388" s="24" t="s">
        <v>78</v>
      </c>
      <c r="L388" s="45" t="e">
        <f>VLOOKUP(G388,Input!C:Q,12,FALSE)</f>
        <v>#N/A</v>
      </c>
      <c r="M388" s="46" t="e">
        <f>VLOOKUP(G388,Input!C:Q,15,FALSE)</f>
        <v>#N/A</v>
      </c>
      <c r="N388" s="47" t="e">
        <f>VLOOKUP(G388,Input!C:Q,14,FALSE)</f>
        <v>#N/A</v>
      </c>
      <c r="Q388" s="25">
        <v>1</v>
      </c>
      <c r="R388" s="53" t="e">
        <f>VLOOKUP(G388,Input!C:H,5,FALSE)</f>
        <v>#N/A</v>
      </c>
      <c r="T388" s="24">
        <v>1</v>
      </c>
      <c r="U388" s="24" t="str">
        <f t="shared" si="6"/>
        <v>387,387,**,</v>
      </c>
      <c r="AC388" s="24">
        <v>387</v>
      </c>
      <c r="AD388" s="24">
        <v>387</v>
      </c>
    </row>
    <row r="389" spans="1:30" ht="15.75">
      <c r="A389" s="11" t="str">
        <f>IFERROR(VLOOKUP($G:$G,scan!$A:$B,2,0),"**")</f>
        <v>**</v>
      </c>
      <c r="B389" s="11" t="str">
        <f>IFERROR(VLOOKUP($G389,scan!A:C,3,0),"**")</f>
        <v>**</v>
      </c>
      <c r="C389" s="24">
        <v>388</v>
      </c>
      <c r="F389" s="57"/>
      <c r="G389" s="56"/>
      <c r="H389" s="24" t="s">
        <v>76</v>
      </c>
      <c r="I389" s="21">
        <v>6042070338</v>
      </c>
      <c r="J389" s="21" t="s">
        <v>77</v>
      </c>
      <c r="K389" s="24" t="s">
        <v>78</v>
      </c>
      <c r="L389" s="45" t="e">
        <f>VLOOKUP(G389,Input!C:Q,12,FALSE)</f>
        <v>#N/A</v>
      </c>
      <c r="M389" s="46" t="e">
        <f>VLOOKUP(G389,Input!C:Q,15,FALSE)</f>
        <v>#N/A</v>
      </c>
      <c r="N389" s="47" t="e">
        <f>VLOOKUP(G389,Input!C:Q,14,FALSE)</f>
        <v>#N/A</v>
      </c>
      <c r="Q389" s="25">
        <v>1</v>
      </c>
      <c r="R389" s="53" t="e">
        <f>VLOOKUP(G389,Input!C:H,5,FALSE)</f>
        <v>#N/A</v>
      </c>
      <c r="T389" s="24">
        <v>1</v>
      </c>
      <c r="U389" s="24" t="str">
        <f t="shared" si="6"/>
        <v>388,388,**,</v>
      </c>
      <c r="AC389" s="24">
        <v>388</v>
      </c>
      <c r="AD389" s="24">
        <v>388</v>
      </c>
    </row>
    <row r="390" spans="1:30" ht="15.75">
      <c r="A390" s="11" t="str">
        <f>IFERROR(VLOOKUP($G:$G,scan!$A:$B,2,0),"**")</f>
        <v>**</v>
      </c>
      <c r="B390" s="11" t="str">
        <f>IFERROR(VLOOKUP($G390,scan!A:C,3,0),"**")</f>
        <v>**</v>
      </c>
      <c r="C390" s="24">
        <v>389</v>
      </c>
      <c r="F390" s="57"/>
      <c r="G390" s="56"/>
      <c r="H390" s="24" t="s">
        <v>76</v>
      </c>
      <c r="I390" s="21">
        <v>6042070338</v>
      </c>
      <c r="J390" s="21" t="s">
        <v>77</v>
      </c>
      <c r="K390" s="24" t="s">
        <v>78</v>
      </c>
      <c r="L390" s="45" t="e">
        <f>VLOOKUP(G390,Input!C:Q,12,FALSE)</f>
        <v>#N/A</v>
      </c>
      <c r="M390" s="46" t="e">
        <f>VLOOKUP(G390,Input!C:Q,15,FALSE)</f>
        <v>#N/A</v>
      </c>
      <c r="N390" s="47" t="e">
        <f>VLOOKUP(G390,Input!C:Q,14,FALSE)</f>
        <v>#N/A</v>
      </c>
      <c r="Q390" s="25">
        <v>1</v>
      </c>
      <c r="R390" s="53" t="e">
        <f>VLOOKUP(G390,Input!C:H,5,FALSE)</f>
        <v>#N/A</v>
      </c>
      <c r="T390" s="24">
        <v>1</v>
      </c>
      <c r="U390" s="24" t="str">
        <f t="shared" si="6"/>
        <v>389,389,**,</v>
      </c>
      <c r="AC390" s="24">
        <v>389</v>
      </c>
      <c r="AD390" s="24">
        <v>389</v>
      </c>
    </row>
    <row r="391" spans="1:30" ht="15.75">
      <c r="A391" s="11" t="str">
        <f>IFERROR(VLOOKUP($G:$G,scan!$A:$B,2,0),"**")</f>
        <v>**</v>
      </c>
      <c r="B391" s="11" t="str">
        <f>IFERROR(VLOOKUP($G391,scan!A:C,3,0),"**")</f>
        <v>**</v>
      </c>
      <c r="C391" s="24">
        <v>390</v>
      </c>
      <c r="F391" s="57"/>
      <c r="G391" s="56"/>
      <c r="H391" s="24" t="s">
        <v>76</v>
      </c>
      <c r="I391" s="21">
        <v>6042070338</v>
      </c>
      <c r="J391" s="21" t="s">
        <v>77</v>
      </c>
      <c r="K391" s="24" t="s">
        <v>78</v>
      </c>
      <c r="L391" s="45" t="e">
        <f>VLOOKUP(G391,Input!C:Q,12,FALSE)</f>
        <v>#N/A</v>
      </c>
      <c r="M391" s="46" t="e">
        <f>VLOOKUP(G391,Input!C:Q,15,FALSE)</f>
        <v>#N/A</v>
      </c>
      <c r="N391" s="47" t="e">
        <f>VLOOKUP(G391,Input!C:Q,14,FALSE)</f>
        <v>#N/A</v>
      </c>
      <c r="Q391" s="25">
        <v>1</v>
      </c>
      <c r="R391" s="53" t="e">
        <f>VLOOKUP(G391,Input!C:H,5,FALSE)</f>
        <v>#N/A</v>
      </c>
      <c r="T391" s="24">
        <v>1</v>
      </c>
      <c r="U391" s="24" t="str">
        <f t="shared" si="6"/>
        <v>390,390,**,</v>
      </c>
      <c r="AC391" s="24">
        <v>390</v>
      </c>
      <c r="AD391" s="24">
        <v>390</v>
      </c>
    </row>
    <row r="392" spans="1:30" ht="15.75">
      <c r="A392" s="11" t="str">
        <f>IFERROR(VLOOKUP($G:$G,scan!$A:$B,2,0),"**")</f>
        <v>**</v>
      </c>
      <c r="B392" s="11" t="str">
        <f>IFERROR(VLOOKUP($G392,scan!A:C,3,0),"**")</f>
        <v>**</v>
      </c>
      <c r="C392" s="24">
        <v>391</v>
      </c>
      <c r="F392" s="57"/>
      <c r="G392" s="56"/>
      <c r="H392" s="24" t="s">
        <v>76</v>
      </c>
      <c r="I392" s="21">
        <v>6042070338</v>
      </c>
      <c r="J392" s="21" t="s">
        <v>77</v>
      </c>
      <c r="K392" s="24" t="s">
        <v>78</v>
      </c>
      <c r="L392" s="45" t="e">
        <f>VLOOKUP(G392,Input!C:Q,12,FALSE)</f>
        <v>#N/A</v>
      </c>
      <c r="M392" s="46" t="e">
        <f>VLOOKUP(G392,Input!C:Q,15,FALSE)</f>
        <v>#N/A</v>
      </c>
      <c r="N392" s="47" t="e">
        <f>VLOOKUP(G392,Input!C:Q,14,FALSE)</f>
        <v>#N/A</v>
      </c>
      <c r="Q392" s="25">
        <v>1</v>
      </c>
      <c r="R392" s="53" t="e">
        <f>VLOOKUP(G392,Input!C:H,5,FALSE)</f>
        <v>#N/A</v>
      </c>
      <c r="T392" s="24">
        <v>1</v>
      </c>
      <c r="U392" s="24" t="str">
        <f t="shared" si="6"/>
        <v>391,391,**,</v>
      </c>
      <c r="AC392" s="24">
        <v>391</v>
      </c>
      <c r="AD392" s="24">
        <v>391</v>
      </c>
    </row>
    <row r="393" spans="1:30" ht="15.75">
      <c r="A393" s="11" t="str">
        <f>IFERROR(VLOOKUP($G:$G,scan!$A:$B,2,0),"**")</f>
        <v>**</v>
      </c>
      <c r="B393" s="11" t="str">
        <f>IFERROR(VLOOKUP($G393,scan!A:C,3,0),"**")</f>
        <v>**</v>
      </c>
      <c r="C393" s="24">
        <v>392</v>
      </c>
      <c r="F393" s="57"/>
      <c r="G393" s="56"/>
      <c r="H393" s="24" t="s">
        <v>76</v>
      </c>
      <c r="I393" s="21">
        <v>6042070338</v>
      </c>
      <c r="J393" s="21" t="s">
        <v>77</v>
      </c>
      <c r="K393" s="24" t="s">
        <v>78</v>
      </c>
      <c r="L393" s="45" t="e">
        <f>VLOOKUP(G393,Input!C:Q,12,FALSE)</f>
        <v>#N/A</v>
      </c>
      <c r="M393" s="46" t="e">
        <f>VLOOKUP(G393,Input!C:Q,15,FALSE)</f>
        <v>#N/A</v>
      </c>
      <c r="N393" s="47" t="e">
        <f>VLOOKUP(G393,Input!C:Q,14,FALSE)</f>
        <v>#N/A</v>
      </c>
      <c r="Q393" s="25">
        <v>1</v>
      </c>
      <c r="R393" s="53" t="e">
        <f>VLOOKUP(G393,Input!C:H,5,FALSE)</f>
        <v>#N/A</v>
      </c>
      <c r="T393" s="24">
        <v>1</v>
      </c>
      <c r="U393" s="24" t="str">
        <f t="shared" si="6"/>
        <v>392,392,**,</v>
      </c>
      <c r="AC393" s="24">
        <v>392</v>
      </c>
      <c r="AD393" s="24">
        <v>392</v>
      </c>
    </row>
    <row r="394" spans="1:30" ht="15.75">
      <c r="A394" s="11" t="str">
        <f>IFERROR(VLOOKUP($G:$G,scan!$A:$B,2,0),"**")</f>
        <v>**</v>
      </c>
      <c r="B394" s="11" t="str">
        <f>IFERROR(VLOOKUP($G394,scan!A:C,3,0),"**")</f>
        <v>**</v>
      </c>
      <c r="C394" s="24">
        <v>393</v>
      </c>
      <c r="F394" s="57"/>
      <c r="G394" s="56"/>
      <c r="H394" s="24" t="s">
        <v>76</v>
      </c>
      <c r="I394" s="21">
        <v>6042070338</v>
      </c>
      <c r="J394" s="21" t="s">
        <v>77</v>
      </c>
      <c r="K394" s="24" t="s">
        <v>78</v>
      </c>
      <c r="L394" s="45" t="e">
        <f>VLOOKUP(G394,Input!C:Q,12,FALSE)</f>
        <v>#N/A</v>
      </c>
      <c r="M394" s="46" t="e">
        <f>VLOOKUP(G394,Input!C:Q,15,FALSE)</f>
        <v>#N/A</v>
      </c>
      <c r="N394" s="47" t="e">
        <f>VLOOKUP(G394,Input!C:Q,14,FALSE)</f>
        <v>#N/A</v>
      </c>
      <c r="Q394" s="25">
        <v>1</v>
      </c>
      <c r="R394" s="53" t="e">
        <f>VLOOKUP(G394,Input!C:H,5,FALSE)</f>
        <v>#N/A</v>
      </c>
      <c r="T394" s="24">
        <v>1</v>
      </c>
      <c r="U394" s="24" t="str">
        <f t="shared" si="6"/>
        <v>393,393,**,</v>
      </c>
      <c r="AC394" s="24">
        <v>393</v>
      </c>
      <c r="AD394" s="24">
        <v>393</v>
      </c>
    </row>
    <row r="395" spans="1:30" ht="15.75">
      <c r="A395" s="11" t="str">
        <f>IFERROR(VLOOKUP($G:$G,scan!$A:$B,2,0),"**")</f>
        <v>**</v>
      </c>
      <c r="B395" s="11" t="str">
        <f>IFERROR(VLOOKUP($G395,scan!A:C,3,0),"**")</f>
        <v>**</v>
      </c>
      <c r="C395" s="24">
        <v>394</v>
      </c>
      <c r="F395" s="57"/>
      <c r="G395" s="56"/>
      <c r="H395" s="24" t="s">
        <v>76</v>
      </c>
      <c r="I395" s="21">
        <v>6042070338</v>
      </c>
      <c r="J395" s="21" t="s">
        <v>77</v>
      </c>
      <c r="K395" s="24" t="s">
        <v>78</v>
      </c>
      <c r="L395" s="45" t="e">
        <f>VLOOKUP(G395,Input!C:Q,12,FALSE)</f>
        <v>#N/A</v>
      </c>
      <c r="M395" s="46" t="e">
        <f>VLOOKUP(G395,Input!C:Q,15,FALSE)</f>
        <v>#N/A</v>
      </c>
      <c r="N395" s="47" t="e">
        <f>VLOOKUP(G395,Input!C:Q,14,FALSE)</f>
        <v>#N/A</v>
      </c>
      <c r="Q395" s="25">
        <v>1</v>
      </c>
      <c r="R395" s="53" t="e">
        <f>VLOOKUP(G395,Input!C:H,5,FALSE)</f>
        <v>#N/A</v>
      </c>
      <c r="T395" s="24">
        <v>1</v>
      </c>
      <c r="U395" s="24" t="str">
        <f t="shared" si="6"/>
        <v>394,394,**,</v>
      </c>
      <c r="AC395" s="24">
        <v>394</v>
      </c>
      <c r="AD395" s="24">
        <v>394</v>
      </c>
    </row>
    <row r="396" spans="1:30" ht="15.75">
      <c r="A396" s="11" t="str">
        <f>IFERROR(VLOOKUP($G:$G,scan!$A:$B,2,0),"**")</f>
        <v>**</v>
      </c>
      <c r="B396" s="11" t="str">
        <f>IFERROR(VLOOKUP($G396,scan!A:C,3,0),"**")</f>
        <v>**</v>
      </c>
      <c r="C396" s="24">
        <v>395</v>
      </c>
      <c r="F396" s="57"/>
      <c r="G396" s="56"/>
      <c r="H396" s="24" t="s">
        <v>76</v>
      </c>
      <c r="I396" s="21">
        <v>6042070338</v>
      </c>
      <c r="J396" s="21" t="s">
        <v>77</v>
      </c>
      <c r="K396" s="24" t="s">
        <v>78</v>
      </c>
      <c r="L396" s="45" t="e">
        <f>VLOOKUP(G396,Input!C:Q,12,FALSE)</f>
        <v>#N/A</v>
      </c>
      <c r="M396" s="46" t="e">
        <f>VLOOKUP(G396,Input!C:Q,15,FALSE)</f>
        <v>#N/A</v>
      </c>
      <c r="N396" s="47" t="e">
        <f>VLOOKUP(G396,Input!C:Q,14,FALSE)</f>
        <v>#N/A</v>
      </c>
      <c r="Q396" s="25">
        <v>1</v>
      </c>
      <c r="R396" s="53" t="e">
        <f>VLOOKUP(G396,Input!C:H,5,FALSE)</f>
        <v>#N/A</v>
      </c>
      <c r="T396" s="24">
        <v>1</v>
      </c>
      <c r="U396" s="24" t="str">
        <f t="shared" si="6"/>
        <v>395,395,**,</v>
      </c>
      <c r="AC396" s="24">
        <v>395</v>
      </c>
      <c r="AD396" s="24">
        <v>395</v>
      </c>
    </row>
    <row r="397" spans="1:30" ht="15.75">
      <c r="A397" s="11" t="str">
        <f>IFERROR(VLOOKUP($G:$G,scan!$A:$B,2,0),"**")</f>
        <v>**</v>
      </c>
      <c r="B397" s="11" t="str">
        <f>IFERROR(VLOOKUP($G397,scan!A:C,3,0),"**")</f>
        <v>**</v>
      </c>
      <c r="C397" s="24">
        <v>396</v>
      </c>
      <c r="F397" s="57"/>
      <c r="G397" s="56"/>
      <c r="H397" s="24" t="s">
        <v>76</v>
      </c>
      <c r="I397" s="21">
        <v>6042070338</v>
      </c>
      <c r="J397" s="21" t="s">
        <v>77</v>
      </c>
      <c r="K397" s="24" t="s">
        <v>78</v>
      </c>
      <c r="L397" s="45" t="e">
        <f>VLOOKUP(G397,Input!C:Q,12,FALSE)</f>
        <v>#N/A</v>
      </c>
      <c r="M397" s="46" t="e">
        <f>VLOOKUP(G397,Input!C:Q,15,FALSE)</f>
        <v>#N/A</v>
      </c>
      <c r="N397" s="47" t="e">
        <f>VLOOKUP(G397,Input!C:Q,14,FALSE)</f>
        <v>#N/A</v>
      </c>
      <c r="Q397" s="25">
        <v>1</v>
      </c>
      <c r="R397" s="53" t="e">
        <f>VLOOKUP(G397,Input!C:H,5,FALSE)</f>
        <v>#N/A</v>
      </c>
      <c r="T397" s="24">
        <v>1</v>
      </c>
      <c r="U397" s="24" t="str">
        <f t="shared" si="6"/>
        <v>396,396,**,</v>
      </c>
      <c r="AC397" s="24">
        <v>396</v>
      </c>
      <c r="AD397" s="24">
        <v>396</v>
      </c>
    </row>
    <row r="398" spans="1:30" ht="15.75">
      <c r="A398" s="11" t="str">
        <f>IFERROR(VLOOKUP($G:$G,scan!$A:$B,2,0),"**")</f>
        <v>**</v>
      </c>
      <c r="B398" s="11" t="str">
        <f>IFERROR(VLOOKUP($G398,scan!A:C,3,0),"**")</f>
        <v>**</v>
      </c>
      <c r="C398" s="24">
        <v>397</v>
      </c>
      <c r="F398" s="57"/>
      <c r="G398" s="56"/>
      <c r="H398" s="24" t="s">
        <v>76</v>
      </c>
      <c r="I398" s="21">
        <v>6042070338</v>
      </c>
      <c r="J398" s="21" t="s">
        <v>77</v>
      </c>
      <c r="K398" s="24" t="s">
        <v>78</v>
      </c>
      <c r="L398" s="45" t="e">
        <f>VLOOKUP(G398,Input!C:Q,12,FALSE)</f>
        <v>#N/A</v>
      </c>
      <c r="M398" s="46" t="e">
        <f>VLOOKUP(G398,Input!C:Q,15,FALSE)</f>
        <v>#N/A</v>
      </c>
      <c r="N398" s="47" t="e">
        <f>VLOOKUP(G398,Input!C:Q,14,FALSE)</f>
        <v>#N/A</v>
      </c>
      <c r="Q398" s="25">
        <v>1</v>
      </c>
      <c r="R398" s="53" t="e">
        <f>VLOOKUP(G398,Input!C:H,5,FALSE)</f>
        <v>#N/A</v>
      </c>
      <c r="T398" s="24">
        <v>1</v>
      </c>
      <c r="U398" s="24" t="str">
        <f t="shared" si="6"/>
        <v>397,397,**,</v>
      </c>
      <c r="AC398" s="24">
        <v>397</v>
      </c>
      <c r="AD398" s="24">
        <v>397</v>
      </c>
    </row>
    <row r="399" spans="1:30" ht="15.75">
      <c r="A399" s="11" t="str">
        <f>IFERROR(VLOOKUP($G:$G,scan!$A:$B,2,0),"**")</f>
        <v>**</v>
      </c>
      <c r="B399" s="11" t="str">
        <f>IFERROR(VLOOKUP($G399,scan!A:C,3,0),"**")</f>
        <v>**</v>
      </c>
      <c r="C399" s="24">
        <v>398</v>
      </c>
      <c r="F399" s="57"/>
      <c r="G399" s="56"/>
      <c r="H399" s="24" t="s">
        <v>76</v>
      </c>
      <c r="I399" s="21">
        <v>6042070338</v>
      </c>
      <c r="J399" s="21" t="s">
        <v>77</v>
      </c>
      <c r="K399" s="24" t="s">
        <v>78</v>
      </c>
      <c r="L399" s="45" t="e">
        <f>VLOOKUP(G399,Input!C:Q,12,FALSE)</f>
        <v>#N/A</v>
      </c>
      <c r="M399" s="46" t="e">
        <f>VLOOKUP(G399,Input!C:Q,15,FALSE)</f>
        <v>#N/A</v>
      </c>
      <c r="N399" s="47" t="e">
        <f>VLOOKUP(G399,Input!C:Q,14,FALSE)</f>
        <v>#N/A</v>
      </c>
      <c r="Q399" s="25">
        <v>1</v>
      </c>
      <c r="R399" s="53" t="e">
        <f>VLOOKUP(G399,Input!C:H,5,FALSE)</f>
        <v>#N/A</v>
      </c>
      <c r="T399" s="24">
        <v>1</v>
      </c>
      <c r="U399" s="24" t="str">
        <f t="shared" si="6"/>
        <v>398,398,**,</v>
      </c>
      <c r="AC399" s="24">
        <v>398</v>
      </c>
      <c r="AD399" s="24">
        <v>398</v>
      </c>
    </row>
    <row r="400" spans="1:30" ht="15.75">
      <c r="A400" s="11" t="str">
        <f>IFERROR(VLOOKUP($G:$G,scan!$A:$B,2,0),"**")</f>
        <v>**</v>
      </c>
      <c r="B400" s="11" t="str">
        <f>IFERROR(VLOOKUP($G400,scan!A:C,3,0),"**")</f>
        <v>**</v>
      </c>
      <c r="C400" s="24">
        <v>399</v>
      </c>
      <c r="F400" s="57"/>
      <c r="G400" s="56"/>
      <c r="H400" s="24" t="s">
        <v>76</v>
      </c>
      <c r="I400" s="21">
        <v>6042070338</v>
      </c>
      <c r="J400" s="21" t="s">
        <v>77</v>
      </c>
      <c r="K400" s="24" t="s">
        <v>78</v>
      </c>
      <c r="L400" s="45" t="e">
        <f>VLOOKUP(G400,Input!C:Q,12,FALSE)</f>
        <v>#N/A</v>
      </c>
      <c r="M400" s="46" t="e">
        <f>VLOOKUP(G400,Input!C:Q,15,FALSE)</f>
        <v>#N/A</v>
      </c>
      <c r="N400" s="47" t="e">
        <f>VLOOKUP(G400,Input!C:Q,14,FALSE)</f>
        <v>#N/A</v>
      </c>
      <c r="Q400" s="25">
        <v>1</v>
      </c>
      <c r="R400" s="53" t="e">
        <f>VLOOKUP(G400,Input!C:H,5,FALSE)</f>
        <v>#N/A</v>
      </c>
      <c r="T400" s="24">
        <v>1</v>
      </c>
      <c r="U400" s="24" t="str">
        <f t="shared" si="6"/>
        <v>399,399,**,</v>
      </c>
      <c r="AC400" s="24">
        <v>399</v>
      </c>
      <c r="AD400" s="24">
        <v>399</v>
      </c>
    </row>
    <row r="401" spans="1:30" ht="15.75">
      <c r="A401" s="11" t="str">
        <f>IFERROR(VLOOKUP($G:$G,scan!$A:$B,2,0),"**")</f>
        <v>**</v>
      </c>
      <c r="B401" s="11" t="str">
        <f>IFERROR(VLOOKUP($G401,scan!A:C,3,0),"**")</f>
        <v>**</v>
      </c>
      <c r="C401" s="24">
        <v>400</v>
      </c>
      <c r="F401" s="57"/>
      <c r="G401" s="56"/>
      <c r="H401" s="24" t="s">
        <v>76</v>
      </c>
      <c r="I401" s="21">
        <v>6042070338</v>
      </c>
      <c r="J401" s="21" t="s">
        <v>77</v>
      </c>
      <c r="K401" s="24" t="s">
        <v>78</v>
      </c>
      <c r="L401" s="45" t="e">
        <f>VLOOKUP(G401,Input!C:Q,12,FALSE)</f>
        <v>#N/A</v>
      </c>
      <c r="M401" s="46" t="e">
        <f>VLOOKUP(G401,Input!C:Q,15,FALSE)</f>
        <v>#N/A</v>
      </c>
      <c r="N401" s="47" t="e">
        <f>VLOOKUP(G401,Input!C:Q,14,FALSE)</f>
        <v>#N/A</v>
      </c>
      <c r="Q401" s="25">
        <v>1</v>
      </c>
      <c r="R401" s="53" t="e">
        <f>VLOOKUP(G401,Input!C:H,5,FALSE)</f>
        <v>#N/A</v>
      </c>
      <c r="T401" s="24">
        <v>1</v>
      </c>
      <c r="U401" s="24" t="str">
        <f t="shared" si="6"/>
        <v>400,400,**,</v>
      </c>
      <c r="AC401" s="24">
        <v>400</v>
      </c>
      <c r="AD401" s="24">
        <v>400</v>
      </c>
    </row>
    <row r="402" spans="1:30" ht="15.75">
      <c r="A402" s="11" t="str">
        <f>IFERROR(VLOOKUP($G:$G,scan!$A:$B,2,0),"**")</f>
        <v>**</v>
      </c>
      <c r="B402" s="11" t="str">
        <f>IFERROR(VLOOKUP($G402,scan!A:C,3,0),"**")</f>
        <v>**</v>
      </c>
      <c r="C402" s="24">
        <v>401</v>
      </c>
      <c r="F402" s="57"/>
      <c r="G402" s="56"/>
      <c r="H402" s="24" t="s">
        <v>76</v>
      </c>
      <c r="I402" s="21">
        <v>6042070338</v>
      </c>
      <c r="J402" s="21" t="s">
        <v>77</v>
      </c>
      <c r="K402" s="24" t="s">
        <v>78</v>
      </c>
      <c r="L402" s="45" t="e">
        <f>VLOOKUP(G402,Input!C:Q,12,FALSE)</f>
        <v>#N/A</v>
      </c>
      <c r="M402" s="46" t="e">
        <f>VLOOKUP(G402,Input!C:Q,15,FALSE)</f>
        <v>#N/A</v>
      </c>
      <c r="N402" s="47" t="e">
        <f>VLOOKUP(G402,Input!C:Q,14,FALSE)</f>
        <v>#N/A</v>
      </c>
      <c r="Q402" s="25">
        <v>1</v>
      </c>
      <c r="R402" s="53" t="e">
        <f>VLOOKUP(G402,Input!C:H,5,FALSE)</f>
        <v>#N/A</v>
      </c>
      <c r="T402" s="24">
        <v>1</v>
      </c>
      <c r="U402" s="24" t="str">
        <f t="shared" si="6"/>
        <v>401,401,**,</v>
      </c>
      <c r="AC402" s="24">
        <v>401</v>
      </c>
      <c r="AD402" s="24">
        <v>401</v>
      </c>
    </row>
    <row r="403" spans="1:30" ht="15.75">
      <c r="A403" s="11" t="str">
        <f>IFERROR(VLOOKUP($G:$G,scan!$A:$B,2,0),"**")</f>
        <v>**</v>
      </c>
      <c r="B403" s="11" t="str">
        <f>IFERROR(VLOOKUP($G403,scan!A:C,3,0),"**")</f>
        <v>**</v>
      </c>
      <c r="C403" s="24">
        <v>402</v>
      </c>
      <c r="F403" s="57"/>
      <c r="G403" s="56"/>
      <c r="H403" s="24" t="s">
        <v>76</v>
      </c>
      <c r="I403" s="21">
        <v>6042070338</v>
      </c>
      <c r="J403" s="21" t="s">
        <v>77</v>
      </c>
      <c r="K403" s="24" t="s">
        <v>78</v>
      </c>
      <c r="L403" s="45" t="e">
        <f>VLOOKUP(G403,Input!C:Q,12,FALSE)</f>
        <v>#N/A</v>
      </c>
      <c r="M403" s="46" t="e">
        <f>VLOOKUP(G403,Input!C:Q,15,FALSE)</f>
        <v>#N/A</v>
      </c>
      <c r="N403" s="47" t="e">
        <f>VLOOKUP(G403,Input!C:Q,14,FALSE)</f>
        <v>#N/A</v>
      </c>
      <c r="Q403" s="25">
        <v>1</v>
      </c>
      <c r="R403" s="53" t="e">
        <f>VLOOKUP(G403,Input!C:H,5,FALSE)</f>
        <v>#N/A</v>
      </c>
      <c r="T403" s="24">
        <v>1</v>
      </c>
      <c r="U403" s="24" t="str">
        <f t="shared" si="6"/>
        <v>402,402,**,</v>
      </c>
      <c r="AC403" s="24">
        <v>402</v>
      </c>
      <c r="AD403" s="24">
        <v>402</v>
      </c>
    </row>
    <row r="404" spans="1:30" ht="15.75">
      <c r="A404" s="11" t="str">
        <f>IFERROR(VLOOKUP($G:$G,scan!$A:$B,2,0),"**")</f>
        <v>**</v>
      </c>
      <c r="B404" s="11" t="str">
        <f>IFERROR(VLOOKUP($G404,scan!A:C,3,0),"**")</f>
        <v>**</v>
      </c>
      <c r="C404" s="24">
        <v>403</v>
      </c>
      <c r="F404" s="57"/>
      <c r="G404" s="56"/>
      <c r="H404" s="24" t="s">
        <v>76</v>
      </c>
      <c r="I404" s="21">
        <v>6042070338</v>
      </c>
      <c r="J404" s="21" t="s">
        <v>77</v>
      </c>
      <c r="K404" s="24" t="s">
        <v>78</v>
      </c>
      <c r="L404" s="45" t="e">
        <f>VLOOKUP(G404,Input!C:Q,12,FALSE)</f>
        <v>#N/A</v>
      </c>
      <c r="M404" s="46" t="e">
        <f>VLOOKUP(G404,Input!C:Q,15,FALSE)</f>
        <v>#N/A</v>
      </c>
      <c r="N404" s="47" t="e">
        <f>VLOOKUP(G404,Input!C:Q,14,FALSE)</f>
        <v>#N/A</v>
      </c>
      <c r="Q404" s="25">
        <v>1</v>
      </c>
      <c r="R404" s="53" t="e">
        <f>VLOOKUP(G404,Input!C:H,5,FALSE)</f>
        <v>#N/A</v>
      </c>
      <c r="T404" s="24">
        <v>1</v>
      </c>
      <c r="U404" s="24" t="str">
        <f t="shared" si="6"/>
        <v>403,403,**,</v>
      </c>
      <c r="AC404" s="24">
        <v>403</v>
      </c>
      <c r="AD404" s="24">
        <v>403</v>
      </c>
    </row>
    <row r="405" spans="1:30" ht="15.75">
      <c r="A405" s="11" t="str">
        <f>IFERROR(VLOOKUP($G:$G,scan!$A:$B,2,0),"**")</f>
        <v>**</v>
      </c>
      <c r="B405" s="11" t="str">
        <f>IFERROR(VLOOKUP($G405,scan!A:C,3,0),"**")</f>
        <v>**</v>
      </c>
      <c r="C405" s="24">
        <v>404</v>
      </c>
      <c r="F405" s="57"/>
      <c r="G405" s="56"/>
      <c r="H405" s="24" t="s">
        <v>76</v>
      </c>
      <c r="I405" s="21">
        <v>6042070338</v>
      </c>
      <c r="J405" s="21" t="s">
        <v>77</v>
      </c>
      <c r="K405" s="24" t="s">
        <v>78</v>
      </c>
      <c r="L405" s="45" t="e">
        <f>VLOOKUP(G405,Input!C:Q,12,FALSE)</f>
        <v>#N/A</v>
      </c>
      <c r="M405" s="46" t="e">
        <f>VLOOKUP(G405,Input!C:Q,15,FALSE)</f>
        <v>#N/A</v>
      </c>
      <c r="N405" s="47" t="e">
        <f>VLOOKUP(G405,Input!C:Q,14,FALSE)</f>
        <v>#N/A</v>
      </c>
      <c r="Q405" s="25">
        <v>1</v>
      </c>
      <c r="R405" s="53" t="e">
        <f>VLOOKUP(G405,Input!C:H,5,FALSE)</f>
        <v>#N/A</v>
      </c>
      <c r="T405" s="24">
        <v>1</v>
      </c>
      <c r="U405" s="24" t="str">
        <f t="shared" si="6"/>
        <v>404,404,**,</v>
      </c>
      <c r="AC405" s="24">
        <v>404</v>
      </c>
      <c r="AD405" s="24">
        <v>404</v>
      </c>
    </row>
    <row r="406" spans="1:30" ht="15.75">
      <c r="A406" s="11" t="str">
        <f>IFERROR(VLOOKUP($G:$G,scan!$A:$B,2,0),"**")</f>
        <v>**</v>
      </c>
      <c r="B406" s="11" t="str">
        <f>IFERROR(VLOOKUP($G406,scan!A:C,3,0),"**")</f>
        <v>**</v>
      </c>
      <c r="C406" s="24">
        <v>405</v>
      </c>
      <c r="F406" s="57"/>
      <c r="G406" s="56"/>
      <c r="H406" s="24" t="s">
        <v>76</v>
      </c>
      <c r="I406" s="21">
        <v>6042070338</v>
      </c>
      <c r="J406" s="21" t="s">
        <v>77</v>
      </c>
      <c r="K406" s="24" t="s">
        <v>78</v>
      </c>
      <c r="L406" s="45" t="e">
        <f>VLOOKUP(G406,Input!C:Q,12,FALSE)</f>
        <v>#N/A</v>
      </c>
      <c r="M406" s="46" t="e">
        <f>VLOOKUP(G406,Input!C:Q,15,FALSE)</f>
        <v>#N/A</v>
      </c>
      <c r="N406" s="47" t="e">
        <f>VLOOKUP(G406,Input!C:Q,14,FALSE)</f>
        <v>#N/A</v>
      </c>
      <c r="Q406" s="25">
        <v>1</v>
      </c>
      <c r="R406" s="53" t="e">
        <f>VLOOKUP(G406,Input!C:H,5,FALSE)</f>
        <v>#N/A</v>
      </c>
      <c r="T406" s="24">
        <v>1</v>
      </c>
      <c r="U406" s="24" t="str">
        <f t="shared" si="6"/>
        <v>405,405,**,</v>
      </c>
      <c r="AC406" s="24">
        <v>405</v>
      </c>
      <c r="AD406" s="24">
        <v>405</v>
      </c>
    </row>
    <row r="407" spans="1:30" ht="15.75">
      <c r="A407" s="11" t="str">
        <f>IFERROR(VLOOKUP($G:$G,scan!$A:$B,2,0),"**")</f>
        <v>**</v>
      </c>
      <c r="B407" s="11" t="str">
        <f>IFERROR(VLOOKUP($G407,scan!A:C,3,0),"**")</f>
        <v>**</v>
      </c>
      <c r="C407" s="24">
        <v>406</v>
      </c>
      <c r="F407" s="57"/>
      <c r="G407" s="56"/>
      <c r="H407" s="24" t="s">
        <v>76</v>
      </c>
      <c r="I407" s="21">
        <v>6042070338</v>
      </c>
      <c r="J407" s="21" t="s">
        <v>77</v>
      </c>
      <c r="K407" s="24" t="s">
        <v>78</v>
      </c>
      <c r="L407" s="45" t="e">
        <f>VLOOKUP(G407,Input!C:Q,12,FALSE)</f>
        <v>#N/A</v>
      </c>
      <c r="M407" s="46" t="e">
        <f>VLOOKUP(G407,Input!C:Q,15,FALSE)</f>
        <v>#N/A</v>
      </c>
      <c r="N407" s="47" t="e">
        <f>VLOOKUP(G407,Input!C:Q,14,FALSE)</f>
        <v>#N/A</v>
      </c>
      <c r="Q407" s="25">
        <v>1</v>
      </c>
      <c r="R407" s="53" t="e">
        <f>VLOOKUP(G407,Input!C:H,5,FALSE)</f>
        <v>#N/A</v>
      </c>
      <c r="T407" s="24">
        <v>1</v>
      </c>
      <c r="U407" s="24" t="str">
        <f t="shared" si="6"/>
        <v>406,406,**,</v>
      </c>
      <c r="AC407" s="24">
        <v>406</v>
      </c>
      <c r="AD407" s="24">
        <v>406</v>
      </c>
    </row>
    <row r="408" spans="1:30" ht="15.75">
      <c r="A408" s="11" t="str">
        <f>IFERROR(VLOOKUP($G:$G,scan!$A:$B,2,0),"**")</f>
        <v>**</v>
      </c>
      <c r="B408" s="11" t="str">
        <f>IFERROR(VLOOKUP($G408,scan!A:C,3,0),"**")</f>
        <v>**</v>
      </c>
      <c r="C408" s="24">
        <v>407</v>
      </c>
      <c r="F408" s="57"/>
      <c r="G408" s="56"/>
      <c r="H408" s="24" t="s">
        <v>76</v>
      </c>
      <c r="I408" s="21">
        <v>6042070338</v>
      </c>
      <c r="J408" s="21" t="s">
        <v>77</v>
      </c>
      <c r="K408" s="24" t="s">
        <v>78</v>
      </c>
      <c r="L408" s="45" t="e">
        <f>VLOOKUP(G408,Input!C:Q,12,FALSE)</f>
        <v>#N/A</v>
      </c>
      <c r="M408" s="46" t="e">
        <f>VLOOKUP(G408,Input!C:Q,15,FALSE)</f>
        <v>#N/A</v>
      </c>
      <c r="N408" s="47" t="e">
        <f>VLOOKUP(G408,Input!C:Q,14,FALSE)</f>
        <v>#N/A</v>
      </c>
      <c r="Q408" s="25">
        <v>1</v>
      </c>
      <c r="R408" s="53" t="e">
        <f>VLOOKUP(G408,Input!C:H,5,FALSE)</f>
        <v>#N/A</v>
      </c>
      <c r="T408" s="24">
        <v>1</v>
      </c>
      <c r="U408" s="24" t="str">
        <f t="shared" si="6"/>
        <v>407,407,**,</v>
      </c>
      <c r="AC408" s="24">
        <v>407</v>
      </c>
      <c r="AD408" s="24">
        <v>407</v>
      </c>
    </row>
    <row r="409" spans="1:30" ht="15.75">
      <c r="A409" s="11" t="str">
        <f>IFERROR(VLOOKUP($G:$G,scan!$A:$B,2,0),"**")</f>
        <v>**</v>
      </c>
      <c r="B409" s="11" t="str">
        <f>IFERROR(VLOOKUP($G409,scan!A:C,3,0),"**")</f>
        <v>**</v>
      </c>
      <c r="C409" s="24">
        <v>408</v>
      </c>
      <c r="F409" s="57"/>
      <c r="G409" s="56"/>
      <c r="H409" s="24" t="s">
        <v>76</v>
      </c>
      <c r="I409" s="21">
        <v>6042070338</v>
      </c>
      <c r="J409" s="21" t="s">
        <v>77</v>
      </c>
      <c r="K409" s="24" t="s">
        <v>78</v>
      </c>
      <c r="L409" s="45" t="e">
        <f>VLOOKUP(G409,Input!C:Q,12,FALSE)</f>
        <v>#N/A</v>
      </c>
      <c r="M409" s="46" t="e">
        <f>VLOOKUP(G409,Input!C:Q,15,FALSE)</f>
        <v>#N/A</v>
      </c>
      <c r="N409" s="47" t="e">
        <f>VLOOKUP(G409,Input!C:Q,14,FALSE)</f>
        <v>#N/A</v>
      </c>
      <c r="Q409" s="25">
        <v>1</v>
      </c>
      <c r="R409" s="53" t="e">
        <f>VLOOKUP(G409,Input!C:H,5,FALSE)</f>
        <v>#N/A</v>
      </c>
      <c r="T409" s="24">
        <v>1</v>
      </c>
      <c r="U409" s="24" t="str">
        <f t="shared" si="6"/>
        <v>408,408,**,</v>
      </c>
      <c r="AC409" s="24">
        <v>408</v>
      </c>
      <c r="AD409" s="24">
        <v>408</v>
      </c>
    </row>
    <row r="410" spans="1:30" ht="15.75">
      <c r="A410" s="11" t="str">
        <f>IFERROR(VLOOKUP($G:$G,scan!$A:$B,2,0),"**")</f>
        <v>**</v>
      </c>
      <c r="B410" s="11" t="str">
        <f>IFERROR(VLOOKUP($G410,scan!A:C,3,0),"**")</f>
        <v>**</v>
      </c>
      <c r="C410" s="24">
        <v>409</v>
      </c>
      <c r="F410" s="57"/>
      <c r="G410" s="56"/>
      <c r="H410" s="24" t="s">
        <v>76</v>
      </c>
      <c r="I410" s="21">
        <v>6042070338</v>
      </c>
      <c r="J410" s="21" t="s">
        <v>77</v>
      </c>
      <c r="K410" s="24" t="s">
        <v>78</v>
      </c>
      <c r="L410" s="45" t="e">
        <f>VLOOKUP(G410,Input!C:Q,12,FALSE)</f>
        <v>#N/A</v>
      </c>
      <c r="M410" s="46" t="e">
        <f>VLOOKUP(G410,Input!C:Q,15,FALSE)</f>
        <v>#N/A</v>
      </c>
      <c r="N410" s="47" t="e">
        <f>VLOOKUP(G410,Input!C:Q,14,FALSE)</f>
        <v>#N/A</v>
      </c>
      <c r="Q410" s="25">
        <v>1</v>
      </c>
      <c r="R410" s="53" t="e">
        <f>VLOOKUP(G410,Input!C:H,5,FALSE)</f>
        <v>#N/A</v>
      </c>
      <c r="T410" s="24">
        <v>1</v>
      </c>
      <c r="U410" s="24" t="str">
        <f t="shared" si="6"/>
        <v>409,409,**,</v>
      </c>
      <c r="AC410" s="24">
        <v>409</v>
      </c>
      <c r="AD410" s="24">
        <v>409</v>
      </c>
    </row>
    <row r="411" spans="1:30" ht="15.75">
      <c r="A411" s="11" t="str">
        <f>IFERROR(VLOOKUP($G:$G,scan!$A:$B,2,0),"**")</f>
        <v>**</v>
      </c>
      <c r="B411" s="11" t="str">
        <f>IFERROR(VLOOKUP($G411,scan!A:C,3,0),"**")</f>
        <v>**</v>
      </c>
      <c r="C411" s="24">
        <v>410</v>
      </c>
      <c r="F411" s="57"/>
      <c r="G411" s="56"/>
      <c r="H411" s="24" t="s">
        <v>76</v>
      </c>
      <c r="I411" s="21">
        <v>6042070338</v>
      </c>
      <c r="J411" s="21" t="s">
        <v>77</v>
      </c>
      <c r="K411" s="24" t="s">
        <v>78</v>
      </c>
      <c r="L411" s="45" t="e">
        <f>VLOOKUP(G411,Input!C:Q,12,FALSE)</f>
        <v>#N/A</v>
      </c>
      <c r="M411" s="46" t="e">
        <f>VLOOKUP(G411,Input!C:Q,15,FALSE)</f>
        <v>#N/A</v>
      </c>
      <c r="N411" s="47" t="e">
        <f>VLOOKUP(G411,Input!C:Q,14,FALSE)</f>
        <v>#N/A</v>
      </c>
      <c r="Q411" s="25">
        <v>1</v>
      </c>
      <c r="R411" s="53" t="e">
        <f>VLOOKUP(G411,Input!C:H,5,FALSE)</f>
        <v>#N/A</v>
      </c>
      <c r="T411" s="24">
        <v>1</v>
      </c>
      <c r="U411" s="24" t="str">
        <f t="shared" si="6"/>
        <v>410,410,**,</v>
      </c>
      <c r="AC411" s="24">
        <v>410</v>
      </c>
      <c r="AD411" s="24">
        <v>410</v>
      </c>
    </row>
    <row r="412" spans="1:30" ht="15.75">
      <c r="A412" s="11" t="str">
        <f>IFERROR(VLOOKUP($G:$G,scan!$A:$B,2,0),"**")</f>
        <v>**</v>
      </c>
      <c r="B412" s="11" t="str">
        <f>IFERROR(VLOOKUP($G412,scan!A:C,3,0),"**")</f>
        <v>**</v>
      </c>
      <c r="C412" s="24">
        <v>411</v>
      </c>
      <c r="F412" s="57"/>
      <c r="G412" s="56"/>
      <c r="H412" s="24" t="s">
        <v>76</v>
      </c>
      <c r="I412" s="21">
        <v>6042070338</v>
      </c>
      <c r="J412" s="21" t="s">
        <v>77</v>
      </c>
      <c r="K412" s="24" t="s">
        <v>78</v>
      </c>
      <c r="L412" s="45" t="e">
        <f>VLOOKUP(G412,Input!C:Q,12,FALSE)</f>
        <v>#N/A</v>
      </c>
      <c r="M412" s="46" t="e">
        <f>VLOOKUP(G412,Input!C:Q,15,FALSE)</f>
        <v>#N/A</v>
      </c>
      <c r="N412" s="47" t="e">
        <f>VLOOKUP(G412,Input!C:Q,14,FALSE)</f>
        <v>#N/A</v>
      </c>
      <c r="Q412" s="25">
        <v>1</v>
      </c>
      <c r="R412" s="53" t="e">
        <f>VLOOKUP(G412,Input!C:H,5,FALSE)</f>
        <v>#N/A</v>
      </c>
      <c r="T412" s="24">
        <v>1</v>
      </c>
      <c r="U412" s="24" t="str">
        <f t="shared" si="6"/>
        <v>411,411,**,</v>
      </c>
      <c r="AC412" s="24">
        <v>411</v>
      </c>
      <c r="AD412" s="24">
        <v>411</v>
      </c>
    </row>
    <row r="413" spans="1:30" ht="15.75">
      <c r="A413" s="11" t="str">
        <f>IFERROR(VLOOKUP($G:$G,scan!$A:$B,2,0),"**")</f>
        <v>**</v>
      </c>
      <c r="B413" s="11" t="str">
        <f>IFERROR(VLOOKUP($G413,scan!A:C,3,0),"**")</f>
        <v>**</v>
      </c>
      <c r="C413" s="24">
        <v>412</v>
      </c>
      <c r="F413" s="57"/>
      <c r="G413" s="56"/>
      <c r="H413" s="24" t="s">
        <v>76</v>
      </c>
      <c r="I413" s="21">
        <v>6042070338</v>
      </c>
      <c r="J413" s="21" t="s">
        <v>77</v>
      </c>
      <c r="K413" s="24" t="s">
        <v>78</v>
      </c>
      <c r="L413" s="45" t="e">
        <f>VLOOKUP(G413,Input!C:Q,12,FALSE)</f>
        <v>#N/A</v>
      </c>
      <c r="M413" s="46" t="e">
        <f>VLOOKUP(G413,Input!C:Q,15,FALSE)</f>
        <v>#N/A</v>
      </c>
      <c r="N413" s="47" t="e">
        <f>VLOOKUP(G413,Input!C:Q,14,FALSE)</f>
        <v>#N/A</v>
      </c>
      <c r="Q413" s="25">
        <v>1</v>
      </c>
      <c r="R413" s="53" t="e">
        <f>VLOOKUP(G413,Input!C:H,5,FALSE)</f>
        <v>#N/A</v>
      </c>
      <c r="T413" s="24">
        <v>1</v>
      </c>
      <c r="U413" s="24" t="str">
        <f t="shared" si="6"/>
        <v>412,412,**,</v>
      </c>
      <c r="AC413" s="24">
        <v>412</v>
      </c>
      <c r="AD413" s="24">
        <v>412</v>
      </c>
    </row>
    <row r="414" spans="1:30" ht="15.75">
      <c r="A414" s="11" t="str">
        <f>IFERROR(VLOOKUP($G:$G,scan!$A:$B,2,0),"**")</f>
        <v>**</v>
      </c>
      <c r="B414" s="11" t="str">
        <f>IFERROR(VLOOKUP($G414,scan!A:C,3,0),"**")</f>
        <v>**</v>
      </c>
      <c r="C414" s="24">
        <v>413</v>
      </c>
      <c r="F414" s="57"/>
      <c r="G414" s="56"/>
      <c r="H414" s="24" t="s">
        <v>76</v>
      </c>
      <c r="I414" s="21">
        <v>6042070338</v>
      </c>
      <c r="J414" s="21" t="s">
        <v>77</v>
      </c>
      <c r="K414" s="24" t="s">
        <v>78</v>
      </c>
      <c r="L414" s="45" t="e">
        <f>VLOOKUP(G414,Input!C:Q,12,FALSE)</f>
        <v>#N/A</v>
      </c>
      <c r="M414" s="46" t="e">
        <f>VLOOKUP(G414,Input!C:Q,15,FALSE)</f>
        <v>#N/A</v>
      </c>
      <c r="N414" s="47" t="e">
        <f>VLOOKUP(G414,Input!C:Q,14,FALSE)</f>
        <v>#N/A</v>
      </c>
      <c r="Q414" s="25">
        <v>1</v>
      </c>
      <c r="R414" s="53" t="e">
        <f>VLOOKUP(G414,Input!C:H,5,FALSE)</f>
        <v>#N/A</v>
      </c>
      <c r="T414" s="24">
        <v>1</v>
      </c>
      <c r="U414" s="24" t="str">
        <f t="shared" si="6"/>
        <v>413,413,**,</v>
      </c>
      <c r="AC414" s="24">
        <v>413</v>
      </c>
      <c r="AD414" s="24">
        <v>413</v>
      </c>
    </row>
    <row r="415" spans="1:30" ht="15.75">
      <c r="A415" s="11" t="str">
        <f>IFERROR(VLOOKUP($G:$G,scan!$A:$B,2,0),"**")</f>
        <v>**</v>
      </c>
      <c r="B415" s="11" t="str">
        <f>IFERROR(VLOOKUP($G415,scan!A:C,3,0),"**")</f>
        <v>**</v>
      </c>
      <c r="C415" s="24">
        <v>414</v>
      </c>
      <c r="F415" s="57"/>
      <c r="G415" s="56"/>
      <c r="H415" s="24" t="s">
        <v>76</v>
      </c>
      <c r="I415" s="21">
        <v>6042070338</v>
      </c>
      <c r="J415" s="21" t="s">
        <v>77</v>
      </c>
      <c r="K415" s="24" t="s">
        <v>78</v>
      </c>
      <c r="L415" s="45" t="e">
        <f>VLOOKUP(G415,Input!C:Q,12,FALSE)</f>
        <v>#N/A</v>
      </c>
      <c r="M415" s="46" t="e">
        <f>VLOOKUP(G415,Input!C:Q,15,FALSE)</f>
        <v>#N/A</v>
      </c>
      <c r="N415" s="47" t="e">
        <f>VLOOKUP(G415,Input!C:Q,14,FALSE)</f>
        <v>#N/A</v>
      </c>
      <c r="Q415" s="25">
        <v>1</v>
      </c>
      <c r="R415" s="53" t="e">
        <f>VLOOKUP(G415,Input!C:H,5,FALSE)</f>
        <v>#N/A</v>
      </c>
      <c r="T415" s="24">
        <v>1</v>
      </c>
      <c r="U415" s="24" t="str">
        <f t="shared" si="6"/>
        <v>414,414,**,</v>
      </c>
      <c r="AC415" s="24">
        <v>414</v>
      </c>
      <c r="AD415" s="24">
        <v>414</v>
      </c>
    </row>
    <row r="416" spans="1:30" ht="15.75">
      <c r="A416" s="11" t="str">
        <f>IFERROR(VLOOKUP($G:$G,scan!$A:$B,2,0),"**")</f>
        <v>**</v>
      </c>
      <c r="B416" s="11" t="str">
        <f>IFERROR(VLOOKUP($G416,scan!A:C,3,0),"**")</f>
        <v>**</v>
      </c>
      <c r="C416" s="24">
        <v>415</v>
      </c>
      <c r="F416" s="57"/>
      <c r="G416" s="56"/>
      <c r="H416" s="24" t="s">
        <v>76</v>
      </c>
      <c r="I416" s="21">
        <v>6042070338</v>
      </c>
      <c r="J416" s="21" t="s">
        <v>77</v>
      </c>
      <c r="K416" s="24" t="s">
        <v>78</v>
      </c>
      <c r="L416" s="45" t="e">
        <f>VLOOKUP(G416,Input!C:Q,12,FALSE)</f>
        <v>#N/A</v>
      </c>
      <c r="M416" s="46" t="e">
        <f>VLOOKUP(G416,Input!C:Q,15,FALSE)</f>
        <v>#N/A</v>
      </c>
      <c r="N416" s="47" t="e">
        <f>VLOOKUP(G416,Input!C:Q,14,FALSE)</f>
        <v>#N/A</v>
      </c>
      <c r="Q416" s="25">
        <v>1</v>
      </c>
      <c r="R416" s="53" t="e">
        <f>VLOOKUP(G416,Input!C:H,5,FALSE)</f>
        <v>#N/A</v>
      </c>
      <c r="T416" s="24">
        <v>1</v>
      </c>
      <c r="U416" s="24" t="str">
        <f t="shared" si="6"/>
        <v>415,415,**,</v>
      </c>
      <c r="AC416" s="24">
        <v>415</v>
      </c>
      <c r="AD416" s="24">
        <v>415</v>
      </c>
    </row>
    <row r="417" spans="1:30" ht="15.75">
      <c r="A417" s="11" t="str">
        <f>IFERROR(VLOOKUP($G:$G,scan!$A:$B,2,0),"**")</f>
        <v>**</v>
      </c>
      <c r="B417" s="11" t="str">
        <f>IFERROR(VLOOKUP($G417,scan!A:C,3,0),"**")</f>
        <v>**</v>
      </c>
      <c r="C417" s="24">
        <v>416</v>
      </c>
      <c r="F417" s="57"/>
      <c r="G417" s="56"/>
      <c r="H417" s="24" t="s">
        <v>76</v>
      </c>
      <c r="I417" s="21">
        <v>6042070338</v>
      </c>
      <c r="J417" s="21" t="s">
        <v>77</v>
      </c>
      <c r="K417" s="24" t="s">
        <v>78</v>
      </c>
      <c r="L417" s="45" t="e">
        <f>VLOOKUP(G417,Input!C:Q,12,FALSE)</f>
        <v>#N/A</v>
      </c>
      <c r="M417" s="46" t="e">
        <f>VLOOKUP(G417,Input!C:Q,15,FALSE)</f>
        <v>#N/A</v>
      </c>
      <c r="N417" s="47" t="e">
        <f>VLOOKUP(G417,Input!C:Q,14,FALSE)</f>
        <v>#N/A</v>
      </c>
      <c r="Q417" s="25">
        <v>1</v>
      </c>
      <c r="R417" s="53" t="e">
        <f>VLOOKUP(G417,Input!C:H,5,FALSE)</f>
        <v>#N/A</v>
      </c>
      <c r="T417" s="24">
        <v>1</v>
      </c>
      <c r="U417" s="24" t="str">
        <f t="shared" si="6"/>
        <v>416,416,**,</v>
      </c>
      <c r="AC417" s="24">
        <v>416</v>
      </c>
      <c r="AD417" s="24">
        <v>416</v>
      </c>
    </row>
    <row r="418" spans="1:30" ht="15.75">
      <c r="A418" s="11" t="str">
        <f>IFERROR(VLOOKUP($G:$G,scan!$A:$B,2,0),"**")</f>
        <v>**</v>
      </c>
      <c r="B418" s="11" t="str">
        <f>IFERROR(VLOOKUP($G418,scan!A:C,3,0),"**")</f>
        <v>**</v>
      </c>
      <c r="C418" s="24">
        <v>417</v>
      </c>
      <c r="F418" s="57"/>
      <c r="G418" s="56"/>
      <c r="H418" s="24" t="s">
        <v>76</v>
      </c>
      <c r="I418" s="21">
        <v>6042070338</v>
      </c>
      <c r="J418" s="21" t="s">
        <v>77</v>
      </c>
      <c r="K418" s="24" t="s">
        <v>78</v>
      </c>
      <c r="L418" s="45" t="e">
        <f>VLOOKUP(G418,Input!C:Q,12,FALSE)</f>
        <v>#N/A</v>
      </c>
      <c r="M418" s="46" t="e">
        <f>VLOOKUP(G418,Input!C:Q,15,FALSE)</f>
        <v>#N/A</v>
      </c>
      <c r="N418" s="47" t="e">
        <f>VLOOKUP(G418,Input!C:Q,14,FALSE)</f>
        <v>#N/A</v>
      </c>
      <c r="Q418" s="25">
        <v>1</v>
      </c>
      <c r="R418" s="53" t="e">
        <f>VLOOKUP(G418,Input!C:H,5,FALSE)</f>
        <v>#N/A</v>
      </c>
      <c r="T418" s="24">
        <v>1</v>
      </c>
      <c r="U418" s="24" t="str">
        <f t="shared" si="6"/>
        <v>417,417,**,</v>
      </c>
      <c r="AC418" s="24">
        <v>417</v>
      </c>
      <c r="AD418" s="24">
        <v>417</v>
      </c>
    </row>
    <row r="419" spans="1:30" ht="15.75">
      <c r="A419" s="11" t="str">
        <f>IFERROR(VLOOKUP($G:$G,scan!$A:$B,2,0),"**")</f>
        <v>**</v>
      </c>
      <c r="B419" s="11" t="str">
        <f>IFERROR(VLOOKUP($G419,scan!A:C,3,0),"**")</f>
        <v>**</v>
      </c>
      <c r="C419" s="24">
        <v>418</v>
      </c>
      <c r="F419" s="57"/>
      <c r="G419" s="56"/>
      <c r="H419" s="24" t="s">
        <v>76</v>
      </c>
      <c r="I419" s="21">
        <v>6042070338</v>
      </c>
      <c r="J419" s="21" t="s">
        <v>77</v>
      </c>
      <c r="K419" s="24" t="s">
        <v>78</v>
      </c>
      <c r="L419" s="45" t="e">
        <f>VLOOKUP(G419,Input!C:Q,12,FALSE)</f>
        <v>#N/A</v>
      </c>
      <c r="M419" s="46" t="e">
        <f>VLOOKUP(G419,Input!C:Q,15,FALSE)</f>
        <v>#N/A</v>
      </c>
      <c r="N419" s="47" t="e">
        <f>VLOOKUP(G419,Input!C:Q,14,FALSE)</f>
        <v>#N/A</v>
      </c>
      <c r="Q419" s="25">
        <v>1</v>
      </c>
      <c r="R419" s="53" t="e">
        <f>VLOOKUP(G419,Input!C:H,5,FALSE)</f>
        <v>#N/A</v>
      </c>
      <c r="T419" s="24">
        <v>1</v>
      </c>
      <c r="U419" s="24" t="str">
        <f t="shared" si="6"/>
        <v>418,418,**,</v>
      </c>
      <c r="AC419" s="24">
        <v>418</v>
      </c>
      <c r="AD419" s="24">
        <v>418</v>
      </c>
    </row>
    <row r="420" spans="1:30" ht="15.75">
      <c r="A420" s="11" t="str">
        <f>IFERROR(VLOOKUP($G:$G,scan!$A:$B,2,0),"**")</f>
        <v>**</v>
      </c>
      <c r="B420" s="11" t="str">
        <f>IFERROR(VLOOKUP($G420,scan!A:C,3,0),"**")</f>
        <v>**</v>
      </c>
      <c r="C420" s="24">
        <v>419</v>
      </c>
      <c r="F420" s="57"/>
      <c r="G420" s="56"/>
      <c r="H420" s="24" t="s">
        <v>76</v>
      </c>
      <c r="I420" s="21">
        <v>6042070338</v>
      </c>
      <c r="J420" s="21" t="s">
        <v>77</v>
      </c>
      <c r="K420" s="24" t="s">
        <v>78</v>
      </c>
      <c r="L420" s="45" t="e">
        <f>VLOOKUP(G420,Input!C:Q,12,FALSE)</f>
        <v>#N/A</v>
      </c>
      <c r="M420" s="46" t="e">
        <f>VLOOKUP(G420,Input!C:Q,15,FALSE)</f>
        <v>#N/A</v>
      </c>
      <c r="N420" s="47" t="e">
        <f>VLOOKUP(G420,Input!C:Q,14,FALSE)</f>
        <v>#N/A</v>
      </c>
      <c r="Q420" s="25">
        <v>1</v>
      </c>
      <c r="R420" s="53" t="e">
        <f>VLOOKUP(G420,Input!C:H,5,FALSE)</f>
        <v>#N/A</v>
      </c>
      <c r="T420" s="24">
        <v>1</v>
      </c>
      <c r="U420" s="24" t="str">
        <f t="shared" si="6"/>
        <v>419,419,**,</v>
      </c>
      <c r="AC420" s="24">
        <v>419</v>
      </c>
      <c r="AD420" s="24">
        <v>419</v>
      </c>
    </row>
    <row r="421" spans="1:30" ht="15.75">
      <c r="A421" s="11" t="str">
        <f>IFERROR(VLOOKUP($G:$G,scan!$A:$B,2,0),"**")</f>
        <v>**</v>
      </c>
      <c r="B421" s="11" t="str">
        <f>IFERROR(VLOOKUP($G421,scan!A:C,3,0),"**")</f>
        <v>**</v>
      </c>
      <c r="C421" s="24">
        <v>420</v>
      </c>
      <c r="F421" s="57"/>
      <c r="G421" s="56"/>
      <c r="H421" s="24" t="s">
        <v>76</v>
      </c>
      <c r="I421" s="21">
        <v>6042070338</v>
      </c>
      <c r="J421" s="21" t="s">
        <v>77</v>
      </c>
      <c r="K421" s="24" t="s">
        <v>78</v>
      </c>
      <c r="L421" s="45" t="e">
        <f>VLOOKUP(G421,Input!C:Q,12,FALSE)</f>
        <v>#N/A</v>
      </c>
      <c r="M421" s="46" t="e">
        <f>VLOOKUP(G421,Input!C:Q,15,FALSE)</f>
        <v>#N/A</v>
      </c>
      <c r="N421" s="47" t="e">
        <f>VLOOKUP(G421,Input!C:Q,14,FALSE)</f>
        <v>#N/A</v>
      </c>
      <c r="Q421" s="25">
        <v>1</v>
      </c>
      <c r="R421" s="53" t="e">
        <f>VLOOKUP(G421,Input!C:H,5,FALSE)</f>
        <v>#N/A</v>
      </c>
      <c r="T421" s="24">
        <v>1</v>
      </c>
      <c r="U421" s="24" t="str">
        <f t="shared" si="6"/>
        <v>420,420,**,</v>
      </c>
      <c r="AC421" s="24">
        <v>420</v>
      </c>
      <c r="AD421" s="24">
        <v>420</v>
      </c>
    </row>
    <row r="422" spans="1:30" ht="15.75">
      <c r="A422" s="11" t="str">
        <f>IFERROR(VLOOKUP($G:$G,scan!$A:$B,2,0),"**")</f>
        <v>**</v>
      </c>
      <c r="B422" s="11" t="str">
        <f>IFERROR(VLOOKUP($G422,scan!A:C,3,0),"**")</f>
        <v>**</v>
      </c>
      <c r="C422" s="24">
        <v>421</v>
      </c>
      <c r="F422" s="57"/>
      <c r="G422" s="56"/>
      <c r="H422" s="24" t="s">
        <v>76</v>
      </c>
      <c r="I422" s="21">
        <v>6042070338</v>
      </c>
      <c r="J422" s="21" t="s">
        <v>77</v>
      </c>
      <c r="K422" s="24" t="s">
        <v>78</v>
      </c>
      <c r="L422" s="45" t="e">
        <f>VLOOKUP(G422,Input!C:Q,12,FALSE)</f>
        <v>#N/A</v>
      </c>
      <c r="M422" s="46" t="e">
        <f>VLOOKUP(G422,Input!C:Q,15,FALSE)</f>
        <v>#N/A</v>
      </c>
      <c r="N422" s="47" t="e">
        <f>VLOOKUP(G422,Input!C:Q,14,FALSE)</f>
        <v>#N/A</v>
      </c>
      <c r="Q422" s="25">
        <v>1</v>
      </c>
      <c r="R422" s="53" t="e">
        <f>VLOOKUP(G422,Input!C:H,5,FALSE)</f>
        <v>#N/A</v>
      </c>
      <c r="T422" s="24">
        <v>1</v>
      </c>
      <c r="U422" s="24" t="str">
        <f t="shared" si="6"/>
        <v>421,421,**,</v>
      </c>
      <c r="AC422" s="24">
        <v>421</v>
      </c>
      <c r="AD422" s="24">
        <v>421</v>
      </c>
    </row>
    <row r="423" spans="1:30" ht="15.75">
      <c r="A423" s="11" t="str">
        <f>IFERROR(VLOOKUP($G:$G,scan!$A:$B,2,0),"**")</f>
        <v>**</v>
      </c>
      <c r="B423" s="11" t="str">
        <f>IFERROR(VLOOKUP($G423,scan!A:C,3,0),"**")</f>
        <v>**</v>
      </c>
      <c r="C423" s="24">
        <v>422</v>
      </c>
      <c r="F423" s="57"/>
      <c r="G423" s="56"/>
      <c r="H423" s="24" t="s">
        <v>76</v>
      </c>
      <c r="I423" s="21">
        <v>6042070338</v>
      </c>
      <c r="J423" s="21" t="s">
        <v>77</v>
      </c>
      <c r="K423" s="24" t="s">
        <v>78</v>
      </c>
      <c r="L423" s="45" t="e">
        <f>VLOOKUP(G423,Input!C:Q,12,FALSE)</f>
        <v>#N/A</v>
      </c>
      <c r="M423" s="46" t="e">
        <f>VLOOKUP(G423,Input!C:Q,15,FALSE)</f>
        <v>#N/A</v>
      </c>
      <c r="N423" s="47" t="e">
        <f>VLOOKUP(G423,Input!C:Q,14,FALSE)</f>
        <v>#N/A</v>
      </c>
      <c r="Q423" s="25">
        <v>1</v>
      </c>
      <c r="R423" s="53" t="e">
        <f>VLOOKUP(G423,Input!C:H,5,FALSE)</f>
        <v>#N/A</v>
      </c>
      <c r="T423" s="24">
        <v>1</v>
      </c>
      <c r="U423" s="24" t="str">
        <f t="shared" si="6"/>
        <v>422,422,**,</v>
      </c>
      <c r="AC423" s="24">
        <v>422</v>
      </c>
      <c r="AD423" s="24">
        <v>422</v>
      </c>
    </row>
    <row r="424" spans="1:30" ht="15.75">
      <c r="A424" s="11" t="str">
        <f>IFERROR(VLOOKUP($G:$G,scan!$A:$B,2,0),"**")</f>
        <v>**</v>
      </c>
      <c r="B424" s="11" t="str">
        <f>IFERROR(VLOOKUP($G424,scan!A:C,3,0),"**")</f>
        <v>**</v>
      </c>
      <c r="C424" s="24">
        <v>423</v>
      </c>
      <c r="F424" s="57"/>
      <c r="G424" s="56"/>
      <c r="H424" s="24" t="s">
        <v>76</v>
      </c>
      <c r="I424" s="21">
        <v>6042070338</v>
      </c>
      <c r="J424" s="21" t="s">
        <v>77</v>
      </c>
      <c r="K424" s="24" t="s">
        <v>78</v>
      </c>
      <c r="L424" s="45" t="e">
        <f>VLOOKUP(G424,Input!C:Q,12,FALSE)</f>
        <v>#N/A</v>
      </c>
      <c r="M424" s="46" t="e">
        <f>VLOOKUP(G424,Input!C:Q,15,FALSE)</f>
        <v>#N/A</v>
      </c>
      <c r="N424" s="47" t="e">
        <f>VLOOKUP(G424,Input!C:Q,14,FALSE)</f>
        <v>#N/A</v>
      </c>
      <c r="Q424" s="25">
        <v>1</v>
      </c>
      <c r="R424" s="53" t="e">
        <f>VLOOKUP(G424,Input!C:H,5,FALSE)</f>
        <v>#N/A</v>
      </c>
      <c r="T424" s="24">
        <v>1</v>
      </c>
      <c r="U424" s="24" t="str">
        <f t="shared" si="6"/>
        <v>423,423,**,</v>
      </c>
      <c r="AC424" s="24">
        <v>423</v>
      </c>
      <c r="AD424" s="24">
        <v>423</v>
      </c>
    </row>
    <row r="425" spans="1:30" ht="15.75">
      <c r="A425" s="11" t="str">
        <f>IFERROR(VLOOKUP($G:$G,scan!$A:$B,2,0),"**")</f>
        <v>**</v>
      </c>
      <c r="B425" s="11" t="str">
        <f>IFERROR(VLOOKUP($G425,scan!A:C,3,0),"**")</f>
        <v>**</v>
      </c>
      <c r="C425" s="24">
        <v>424</v>
      </c>
      <c r="F425" s="57"/>
      <c r="G425" s="56"/>
      <c r="H425" s="24" t="s">
        <v>76</v>
      </c>
      <c r="I425" s="21">
        <v>6042070338</v>
      </c>
      <c r="J425" s="21" t="s">
        <v>77</v>
      </c>
      <c r="K425" s="24" t="s">
        <v>78</v>
      </c>
      <c r="L425" s="45" t="e">
        <f>VLOOKUP(G425,Input!C:Q,12,FALSE)</f>
        <v>#N/A</v>
      </c>
      <c r="M425" s="46" t="e">
        <f>VLOOKUP(G425,Input!C:Q,15,FALSE)</f>
        <v>#N/A</v>
      </c>
      <c r="N425" s="47" t="e">
        <f>VLOOKUP(G425,Input!C:Q,14,FALSE)</f>
        <v>#N/A</v>
      </c>
      <c r="Q425" s="25">
        <v>1</v>
      </c>
      <c r="R425" s="53" t="e">
        <f>VLOOKUP(G425,Input!C:H,5,FALSE)</f>
        <v>#N/A</v>
      </c>
      <c r="T425" s="24">
        <v>1</v>
      </c>
      <c r="U425" s="24" t="str">
        <f t="shared" si="6"/>
        <v>424,424,**,</v>
      </c>
      <c r="AC425" s="24">
        <v>424</v>
      </c>
      <c r="AD425" s="24">
        <v>424</v>
      </c>
    </row>
    <row r="426" spans="1:30" ht="15.75">
      <c r="A426" s="11" t="str">
        <f>IFERROR(VLOOKUP($G:$G,scan!$A:$B,2,0),"**")</f>
        <v>**</v>
      </c>
      <c r="B426" s="11" t="str">
        <f>IFERROR(VLOOKUP($G426,scan!A:C,3,0),"**")</f>
        <v>**</v>
      </c>
      <c r="C426" s="24">
        <v>425</v>
      </c>
      <c r="F426" s="57"/>
      <c r="G426" s="56"/>
      <c r="H426" s="24" t="s">
        <v>76</v>
      </c>
      <c r="I426" s="21">
        <v>6042070338</v>
      </c>
      <c r="J426" s="21" t="s">
        <v>77</v>
      </c>
      <c r="K426" s="24" t="s">
        <v>78</v>
      </c>
      <c r="L426" s="45" t="e">
        <f>VLOOKUP(G426,Input!C:Q,12,FALSE)</f>
        <v>#N/A</v>
      </c>
      <c r="M426" s="46" t="e">
        <f>VLOOKUP(G426,Input!C:Q,15,FALSE)</f>
        <v>#N/A</v>
      </c>
      <c r="N426" s="47" t="e">
        <f>VLOOKUP(G426,Input!C:Q,14,FALSE)</f>
        <v>#N/A</v>
      </c>
      <c r="Q426" s="25">
        <v>1</v>
      </c>
      <c r="R426" s="53" t="e">
        <f>VLOOKUP(G426,Input!C:H,5,FALSE)</f>
        <v>#N/A</v>
      </c>
      <c r="T426" s="24">
        <v>1</v>
      </c>
      <c r="U426" s="24" t="str">
        <f t="shared" si="6"/>
        <v>425,425,**,</v>
      </c>
      <c r="AC426" s="24">
        <v>425</v>
      </c>
      <c r="AD426" s="24">
        <v>425</v>
      </c>
    </row>
    <row r="427" spans="1:30" ht="15.75">
      <c r="A427" s="11" t="str">
        <f>IFERROR(VLOOKUP($G:$G,scan!$A:$B,2,0),"**")</f>
        <v>**</v>
      </c>
      <c r="B427" s="11" t="str">
        <f>IFERROR(VLOOKUP($G427,scan!A:C,3,0),"**")</f>
        <v>**</v>
      </c>
      <c r="C427" s="24">
        <v>426</v>
      </c>
      <c r="F427" s="57"/>
      <c r="G427" s="56"/>
      <c r="H427" s="24" t="s">
        <v>76</v>
      </c>
      <c r="I427" s="21">
        <v>6042070338</v>
      </c>
      <c r="J427" s="21" t="s">
        <v>77</v>
      </c>
      <c r="K427" s="24" t="s">
        <v>78</v>
      </c>
      <c r="L427" s="45" t="e">
        <f>VLOOKUP(G427,Input!C:Q,12,FALSE)</f>
        <v>#N/A</v>
      </c>
      <c r="M427" s="46" t="e">
        <f>VLOOKUP(G427,Input!C:Q,15,FALSE)</f>
        <v>#N/A</v>
      </c>
      <c r="N427" s="47" t="e">
        <f>VLOOKUP(G427,Input!C:Q,14,FALSE)</f>
        <v>#N/A</v>
      </c>
      <c r="Q427" s="25">
        <v>1</v>
      </c>
      <c r="R427" s="53" t="e">
        <f>VLOOKUP(G427,Input!C:H,5,FALSE)</f>
        <v>#N/A</v>
      </c>
      <c r="T427" s="24">
        <v>1</v>
      </c>
      <c r="U427" s="24" t="str">
        <f t="shared" si="6"/>
        <v>426,426,**,</v>
      </c>
      <c r="AC427" s="24">
        <v>426</v>
      </c>
      <c r="AD427" s="24">
        <v>426</v>
      </c>
    </row>
    <row r="428" spans="1:30" ht="15.75">
      <c r="A428" s="11" t="str">
        <f>IFERROR(VLOOKUP($G:$G,scan!$A:$B,2,0),"**")</f>
        <v>**</v>
      </c>
      <c r="B428" s="11" t="str">
        <f>IFERROR(VLOOKUP($G428,scan!A:C,3,0),"**")</f>
        <v>**</v>
      </c>
      <c r="C428" s="24">
        <v>427</v>
      </c>
      <c r="F428" s="57"/>
      <c r="G428" s="56"/>
      <c r="H428" s="24" t="s">
        <v>76</v>
      </c>
      <c r="I428" s="21">
        <v>6042070338</v>
      </c>
      <c r="J428" s="21" t="s">
        <v>77</v>
      </c>
      <c r="K428" s="24" t="s">
        <v>78</v>
      </c>
      <c r="L428" s="45" t="e">
        <f>VLOOKUP(G428,Input!C:Q,12,FALSE)</f>
        <v>#N/A</v>
      </c>
      <c r="M428" s="46" t="e">
        <f>VLOOKUP(G428,Input!C:Q,15,FALSE)</f>
        <v>#N/A</v>
      </c>
      <c r="N428" s="47" t="e">
        <f>VLOOKUP(G428,Input!C:Q,14,FALSE)</f>
        <v>#N/A</v>
      </c>
      <c r="Q428" s="25">
        <v>1</v>
      </c>
      <c r="R428" s="53" t="e">
        <f>VLOOKUP(G428,Input!C:H,5,FALSE)</f>
        <v>#N/A</v>
      </c>
      <c r="T428" s="24">
        <v>1</v>
      </c>
      <c r="U428" s="24" t="str">
        <f t="shared" si="6"/>
        <v>427,427,**,</v>
      </c>
      <c r="AC428" s="24">
        <v>427</v>
      </c>
      <c r="AD428" s="24">
        <v>427</v>
      </c>
    </row>
    <row r="429" spans="1:30" ht="15.75">
      <c r="A429" s="11" t="str">
        <f>IFERROR(VLOOKUP($G:$G,scan!$A:$B,2,0),"**")</f>
        <v>**</v>
      </c>
      <c r="B429" s="11" t="str">
        <f>IFERROR(VLOOKUP($G429,scan!A:C,3,0),"**")</f>
        <v>**</v>
      </c>
      <c r="C429" s="24">
        <v>428</v>
      </c>
      <c r="F429" s="57"/>
      <c r="G429" s="56"/>
      <c r="H429" s="24" t="s">
        <v>76</v>
      </c>
      <c r="I429" s="21">
        <v>6042070338</v>
      </c>
      <c r="J429" s="21" t="s">
        <v>77</v>
      </c>
      <c r="K429" s="24" t="s">
        <v>78</v>
      </c>
      <c r="L429" s="45" t="e">
        <f>VLOOKUP(G429,Input!C:Q,12,FALSE)</f>
        <v>#N/A</v>
      </c>
      <c r="M429" s="46" t="e">
        <f>VLOOKUP(G429,Input!C:Q,15,FALSE)</f>
        <v>#N/A</v>
      </c>
      <c r="N429" s="47" t="e">
        <f>VLOOKUP(G429,Input!C:Q,14,FALSE)</f>
        <v>#N/A</v>
      </c>
      <c r="Q429" s="25">
        <v>1</v>
      </c>
      <c r="R429" s="53" t="e">
        <f>VLOOKUP(G429,Input!C:H,5,FALSE)</f>
        <v>#N/A</v>
      </c>
      <c r="T429" s="24">
        <v>1</v>
      </c>
      <c r="U429" s="24" t="str">
        <f t="shared" si="6"/>
        <v>428,428,**,</v>
      </c>
      <c r="AC429" s="24">
        <v>428</v>
      </c>
      <c r="AD429" s="24">
        <v>428</v>
      </c>
    </row>
    <row r="430" spans="1:30" ht="15.75">
      <c r="A430" s="11" t="str">
        <f>IFERROR(VLOOKUP($G:$G,scan!$A:$B,2,0),"**")</f>
        <v>**</v>
      </c>
      <c r="B430" s="11" t="str">
        <f>IFERROR(VLOOKUP($G430,scan!A:C,3,0),"**")</f>
        <v>**</v>
      </c>
      <c r="C430" s="24">
        <v>429</v>
      </c>
      <c r="F430" s="57"/>
      <c r="G430" s="56"/>
      <c r="H430" s="24" t="s">
        <v>76</v>
      </c>
      <c r="I430" s="21">
        <v>6042070338</v>
      </c>
      <c r="J430" s="21" t="s">
        <v>77</v>
      </c>
      <c r="K430" s="24" t="s">
        <v>78</v>
      </c>
      <c r="L430" s="45" t="e">
        <f>VLOOKUP(G430,Input!C:Q,12,FALSE)</f>
        <v>#N/A</v>
      </c>
      <c r="M430" s="46" t="e">
        <f>VLOOKUP(G430,Input!C:Q,15,FALSE)</f>
        <v>#N/A</v>
      </c>
      <c r="N430" s="47" t="e">
        <f>VLOOKUP(G430,Input!C:Q,14,FALSE)</f>
        <v>#N/A</v>
      </c>
      <c r="Q430" s="25">
        <v>1</v>
      </c>
      <c r="R430" s="53" t="e">
        <f>VLOOKUP(G430,Input!C:H,5,FALSE)</f>
        <v>#N/A</v>
      </c>
      <c r="T430" s="24">
        <v>1</v>
      </c>
      <c r="U430" s="24" t="str">
        <f t="shared" si="6"/>
        <v>429,429,**,</v>
      </c>
      <c r="AC430" s="24">
        <v>429</v>
      </c>
      <c r="AD430" s="24">
        <v>429</v>
      </c>
    </row>
    <row r="431" spans="1:30" ht="15.75">
      <c r="A431" s="11" t="str">
        <f>IFERROR(VLOOKUP($G:$G,scan!$A:$B,2,0),"**")</f>
        <v>**</v>
      </c>
      <c r="B431" s="11" t="str">
        <f>IFERROR(VLOOKUP($G431,scan!A:C,3,0),"**")</f>
        <v>**</v>
      </c>
      <c r="C431" s="24">
        <v>430</v>
      </c>
      <c r="F431" s="57"/>
      <c r="G431" s="56"/>
      <c r="H431" s="24" t="s">
        <v>76</v>
      </c>
      <c r="I431" s="21">
        <v>6042070338</v>
      </c>
      <c r="J431" s="21" t="s">
        <v>77</v>
      </c>
      <c r="K431" s="24" t="s">
        <v>78</v>
      </c>
      <c r="L431" s="45" t="e">
        <f>VLOOKUP(G431,Input!C:Q,12,FALSE)</f>
        <v>#N/A</v>
      </c>
      <c r="M431" s="46" t="e">
        <f>VLOOKUP(G431,Input!C:Q,15,FALSE)</f>
        <v>#N/A</v>
      </c>
      <c r="N431" s="47" t="e">
        <f>VLOOKUP(G431,Input!C:Q,14,FALSE)</f>
        <v>#N/A</v>
      </c>
      <c r="Q431" s="25">
        <v>1</v>
      </c>
      <c r="R431" s="53" t="e">
        <f>VLOOKUP(G431,Input!C:H,5,FALSE)</f>
        <v>#N/A</v>
      </c>
      <c r="T431" s="24">
        <v>1</v>
      </c>
      <c r="U431" s="24" t="str">
        <f t="shared" si="6"/>
        <v>430,430,**,</v>
      </c>
      <c r="AC431" s="24">
        <v>430</v>
      </c>
      <c r="AD431" s="24">
        <v>430</v>
      </c>
    </row>
    <row r="432" spans="1:30" ht="15.75">
      <c r="A432" s="11" t="str">
        <f>IFERROR(VLOOKUP($G:$G,scan!$A:$B,2,0),"**")</f>
        <v>**</v>
      </c>
      <c r="B432" s="11" t="str">
        <f>IFERROR(VLOOKUP($G432,scan!A:C,3,0),"**")</f>
        <v>**</v>
      </c>
      <c r="C432" s="24">
        <v>431</v>
      </c>
      <c r="F432" s="57"/>
      <c r="G432" s="56"/>
      <c r="H432" s="24" t="s">
        <v>76</v>
      </c>
      <c r="I432" s="21">
        <v>6042070338</v>
      </c>
      <c r="J432" s="21" t="s">
        <v>77</v>
      </c>
      <c r="K432" s="24" t="s">
        <v>78</v>
      </c>
      <c r="L432" s="45" t="e">
        <f>VLOOKUP(G432,Input!C:Q,12,FALSE)</f>
        <v>#N/A</v>
      </c>
      <c r="M432" s="46" t="e">
        <f>VLOOKUP(G432,Input!C:Q,15,FALSE)</f>
        <v>#N/A</v>
      </c>
      <c r="N432" s="47" t="e">
        <f>VLOOKUP(G432,Input!C:Q,14,FALSE)</f>
        <v>#N/A</v>
      </c>
      <c r="Q432" s="25">
        <v>1</v>
      </c>
      <c r="R432" s="53" t="e">
        <f>VLOOKUP(G432,Input!C:H,5,FALSE)</f>
        <v>#N/A</v>
      </c>
      <c r="T432" s="24">
        <v>1</v>
      </c>
      <c r="U432" s="24" t="str">
        <f t="shared" si="6"/>
        <v>431,431,**,</v>
      </c>
      <c r="AC432" s="24">
        <v>431</v>
      </c>
      <c r="AD432" s="24">
        <v>431</v>
      </c>
    </row>
    <row r="433" spans="1:30" ht="15.75">
      <c r="A433" s="11" t="str">
        <f>IFERROR(VLOOKUP($G:$G,scan!$A:$B,2,0),"**")</f>
        <v>**</v>
      </c>
      <c r="B433" s="11" t="str">
        <f>IFERROR(VLOOKUP($G433,scan!A:C,3,0),"**")</f>
        <v>**</v>
      </c>
      <c r="C433" s="24">
        <v>432</v>
      </c>
      <c r="F433" s="57"/>
      <c r="G433" s="56"/>
      <c r="H433" s="24" t="s">
        <v>76</v>
      </c>
      <c r="I433" s="21">
        <v>6042070338</v>
      </c>
      <c r="J433" s="21" t="s">
        <v>77</v>
      </c>
      <c r="K433" s="24" t="s">
        <v>78</v>
      </c>
      <c r="L433" s="45" t="e">
        <f>VLOOKUP(G433,Input!C:Q,12,FALSE)</f>
        <v>#N/A</v>
      </c>
      <c r="M433" s="46" t="e">
        <f>VLOOKUP(G433,Input!C:Q,15,FALSE)</f>
        <v>#N/A</v>
      </c>
      <c r="N433" s="47" t="e">
        <f>VLOOKUP(G433,Input!C:Q,14,FALSE)</f>
        <v>#N/A</v>
      </c>
      <c r="Q433" s="25">
        <v>1</v>
      </c>
      <c r="R433" s="53" t="e">
        <f>VLOOKUP(G433,Input!C:H,5,FALSE)</f>
        <v>#N/A</v>
      </c>
      <c r="T433" s="24">
        <v>1</v>
      </c>
      <c r="U433" s="24" t="str">
        <f t="shared" si="6"/>
        <v>432,432,**,</v>
      </c>
      <c r="AC433" s="24">
        <v>432</v>
      </c>
      <c r="AD433" s="24">
        <v>432</v>
      </c>
    </row>
    <row r="434" spans="1:30" ht="15.75">
      <c r="A434" s="11" t="str">
        <f>IFERROR(VLOOKUP($G:$G,scan!$A:$B,2,0),"**")</f>
        <v>**</v>
      </c>
      <c r="B434" s="11" t="str">
        <f>IFERROR(VLOOKUP($G434,scan!A:C,3,0),"**")</f>
        <v>**</v>
      </c>
      <c r="C434" s="24">
        <v>433</v>
      </c>
      <c r="F434" s="57"/>
      <c r="G434" s="56"/>
      <c r="H434" s="24" t="s">
        <v>76</v>
      </c>
      <c r="I434" s="21">
        <v>6042070338</v>
      </c>
      <c r="J434" s="21" t="s">
        <v>77</v>
      </c>
      <c r="K434" s="24" t="s">
        <v>78</v>
      </c>
      <c r="L434" s="45" t="e">
        <f>VLOOKUP(G434,Input!C:Q,12,FALSE)</f>
        <v>#N/A</v>
      </c>
      <c r="M434" s="46" t="e">
        <f>VLOOKUP(G434,Input!C:Q,15,FALSE)</f>
        <v>#N/A</v>
      </c>
      <c r="N434" s="47" t="e">
        <f>VLOOKUP(G434,Input!C:Q,14,FALSE)</f>
        <v>#N/A</v>
      </c>
      <c r="Q434" s="25">
        <v>1</v>
      </c>
      <c r="R434" s="53" t="e">
        <f>VLOOKUP(G434,Input!C:H,5,FALSE)</f>
        <v>#N/A</v>
      </c>
      <c r="T434" s="24">
        <v>1</v>
      </c>
      <c r="U434" s="24" t="str">
        <f t="shared" si="6"/>
        <v>433,433,**,</v>
      </c>
      <c r="AC434" s="24">
        <v>433</v>
      </c>
      <c r="AD434" s="24">
        <v>433</v>
      </c>
    </row>
    <row r="435" spans="1:30" ht="15.75">
      <c r="A435" s="11" t="str">
        <f>IFERROR(VLOOKUP($G:$G,scan!$A:$B,2,0),"**")</f>
        <v>**</v>
      </c>
      <c r="B435" s="11" t="str">
        <f>IFERROR(VLOOKUP($G435,scan!A:C,3,0),"**")</f>
        <v>**</v>
      </c>
      <c r="C435" s="24">
        <v>434</v>
      </c>
      <c r="F435" s="57"/>
      <c r="G435" s="56"/>
      <c r="H435" s="24" t="s">
        <v>76</v>
      </c>
      <c r="I435" s="21">
        <v>6042070338</v>
      </c>
      <c r="J435" s="21" t="s">
        <v>77</v>
      </c>
      <c r="K435" s="24" t="s">
        <v>78</v>
      </c>
      <c r="L435" s="45" t="e">
        <f>VLOOKUP(G435,Input!C:Q,12,FALSE)</f>
        <v>#N/A</v>
      </c>
      <c r="M435" s="46" t="e">
        <f>VLOOKUP(G435,Input!C:Q,15,FALSE)</f>
        <v>#N/A</v>
      </c>
      <c r="N435" s="47" t="e">
        <f>VLOOKUP(G435,Input!C:Q,14,FALSE)</f>
        <v>#N/A</v>
      </c>
      <c r="Q435" s="25">
        <v>1</v>
      </c>
      <c r="R435" s="53" t="e">
        <f>VLOOKUP(G435,Input!C:H,5,FALSE)</f>
        <v>#N/A</v>
      </c>
      <c r="T435" s="24">
        <v>1</v>
      </c>
      <c r="U435" s="24" t="str">
        <f t="shared" si="6"/>
        <v>434,434,**,</v>
      </c>
      <c r="AC435" s="24">
        <v>434</v>
      </c>
      <c r="AD435" s="24">
        <v>434</v>
      </c>
    </row>
    <row r="436" spans="1:30" ht="15.75">
      <c r="A436" s="11" t="str">
        <f>IFERROR(VLOOKUP($G:$G,scan!$A:$B,2,0),"**")</f>
        <v>**</v>
      </c>
      <c r="B436" s="11" t="str">
        <f>IFERROR(VLOOKUP($G436,scan!A:C,3,0),"**")</f>
        <v>**</v>
      </c>
      <c r="C436" s="24">
        <v>435</v>
      </c>
      <c r="F436" s="57"/>
      <c r="G436" s="56"/>
      <c r="H436" s="24" t="s">
        <v>76</v>
      </c>
      <c r="I436" s="21">
        <v>6042070338</v>
      </c>
      <c r="J436" s="21" t="s">
        <v>77</v>
      </c>
      <c r="K436" s="24" t="s">
        <v>78</v>
      </c>
      <c r="L436" s="45" t="e">
        <f>VLOOKUP(G436,Input!C:Q,12,FALSE)</f>
        <v>#N/A</v>
      </c>
      <c r="M436" s="46" t="e">
        <f>VLOOKUP(G436,Input!C:Q,15,FALSE)</f>
        <v>#N/A</v>
      </c>
      <c r="N436" s="47" t="e">
        <f>VLOOKUP(G436,Input!C:Q,14,FALSE)</f>
        <v>#N/A</v>
      </c>
      <c r="Q436" s="25">
        <v>1</v>
      </c>
      <c r="R436" s="53" t="e">
        <f>VLOOKUP(G436,Input!C:H,5,FALSE)</f>
        <v>#N/A</v>
      </c>
      <c r="T436" s="24">
        <v>1</v>
      </c>
      <c r="U436" s="24" t="str">
        <f t="shared" si="6"/>
        <v>435,435,**,</v>
      </c>
      <c r="AC436" s="24">
        <v>435</v>
      </c>
      <c r="AD436" s="24">
        <v>435</v>
      </c>
    </row>
    <row r="437" spans="1:30" ht="15.75">
      <c r="A437" s="11" t="str">
        <f>IFERROR(VLOOKUP($G:$G,scan!$A:$B,2,0),"**")</f>
        <v>**</v>
      </c>
      <c r="B437" s="11" t="str">
        <f>IFERROR(VLOOKUP($G437,scan!A:C,3,0),"**")</f>
        <v>**</v>
      </c>
      <c r="C437" s="24">
        <v>436</v>
      </c>
      <c r="F437" s="57"/>
      <c r="G437" s="56"/>
      <c r="H437" s="24" t="s">
        <v>76</v>
      </c>
      <c r="I437" s="21">
        <v>6042070338</v>
      </c>
      <c r="J437" s="21" t="s">
        <v>77</v>
      </c>
      <c r="K437" s="24" t="s">
        <v>78</v>
      </c>
      <c r="L437" s="45" t="e">
        <f>VLOOKUP(G437,Input!C:Q,12,FALSE)</f>
        <v>#N/A</v>
      </c>
      <c r="M437" s="46" t="e">
        <f>VLOOKUP(G437,Input!C:Q,15,FALSE)</f>
        <v>#N/A</v>
      </c>
      <c r="N437" s="47" t="e">
        <f>VLOOKUP(G437,Input!C:Q,14,FALSE)</f>
        <v>#N/A</v>
      </c>
      <c r="Q437" s="25">
        <v>1</v>
      </c>
      <c r="R437" s="53" t="e">
        <f>VLOOKUP(G437,Input!C:H,5,FALSE)</f>
        <v>#N/A</v>
      </c>
      <c r="T437" s="24">
        <v>1</v>
      </c>
      <c r="U437" s="24" t="str">
        <f t="shared" si="6"/>
        <v>436,436,**,</v>
      </c>
      <c r="AC437" s="24">
        <v>436</v>
      </c>
      <c r="AD437" s="24">
        <v>436</v>
      </c>
    </row>
    <row r="438" spans="1:30" ht="15.75">
      <c r="A438" s="11" t="str">
        <f>IFERROR(VLOOKUP($G:$G,scan!$A:$B,2,0),"**")</f>
        <v>**</v>
      </c>
      <c r="B438" s="11" t="str">
        <f>IFERROR(VLOOKUP($G438,scan!A:C,3,0),"**")</f>
        <v>**</v>
      </c>
      <c r="C438" s="24">
        <v>437</v>
      </c>
      <c r="F438" s="57"/>
      <c r="G438" s="56"/>
      <c r="H438" s="24" t="s">
        <v>76</v>
      </c>
      <c r="I438" s="21">
        <v>6042070338</v>
      </c>
      <c r="J438" s="21" t="s">
        <v>77</v>
      </c>
      <c r="K438" s="24" t="s">
        <v>78</v>
      </c>
      <c r="L438" s="45" t="e">
        <f>VLOOKUP(G438,Input!C:Q,12,FALSE)</f>
        <v>#N/A</v>
      </c>
      <c r="M438" s="46" t="e">
        <f>VLOOKUP(G438,Input!C:Q,15,FALSE)</f>
        <v>#N/A</v>
      </c>
      <c r="N438" s="47" t="e">
        <f>VLOOKUP(G438,Input!C:Q,14,FALSE)</f>
        <v>#N/A</v>
      </c>
      <c r="Q438" s="25">
        <v>1</v>
      </c>
      <c r="R438" s="53" t="e">
        <f>VLOOKUP(G438,Input!C:H,5,FALSE)</f>
        <v>#N/A</v>
      </c>
      <c r="T438" s="24">
        <v>1</v>
      </c>
      <c r="U438" s="24" t="str">
        <f t="shared" si="6"/>
        <v>437,437,**,</v>
      </c>
      <c r="AC438" s="24">
        <v>437</v>
      </c>
      <c r="AD438" s="24">
        <v>437</v>
      </c>
    </row>
    <row r="439" spans="1:30" ht="15.75">
      <c r="A439" s="11" t="str">
        <f>IFERROR(VLOOKUP($G:$G,scan!$A:$B,2,0),"**")</f>
        <v>**</v>
      </c>
      <c r="B439" s="11" t="str">
        <f>IFERROR(VLOOKUP($G439,scan!A:C,3,0),"**")</f>
        <v>**</v>
      </c>
      <c r="C439" s="24">
        <v>438</v>
      </c>
      <c r="F439" s="57"/>
      <c r="G439" s="56"/>
      <c r="H439" s="24" t="s">
        <v>76</v>
      </c>
      <c r="I439" s="21">
        <v>6042070338</v>
      </c>
      <c r="J439" s="21" t="s">
        <v>77</v>
      </c>
      <c r="K439" s="24" t="s">
        <v>78</v>
      </c>
      <c r="L439" s="45" t="e">
        <f>VLOOKUP(G439,Input!C:Q,12,FALSE)</f>
        <v>#N/A</v>
      </c>
      <c r="M439" s="46" t="e">
        <f>VLOOKUP(G439,Input!C:Q,15,FALSE)</f>
        <v>#N/A</v>
      </c>
      <c r="N439" s="47" t="e">
        <f>VLOOKUP(G439,Input!C:Q,14,FALSE)</f>
        <v>#N/A</v>
      </c>
      <c r="Q439" s="25">
        <v>1</v>
      </c>
      <c r="R439" s="53" t="e">
        <f>VLOOKUP(G439,Input!C:H,5,FALSE)</f>
        <v>#N/A</v>
      </c>
      <c r="T439" s="24">
        <v>1</v>
      </c>
      <c r="U439" s="24" t="str">
        <f t="shared" si="6"/>
        <v>438,438,**,</v>
      </c>
      <c r="AC439" s="24">
        <v>438</v>
      </c>
      <c r="AD439" s="24">
        <v>438</v>
      </c>
    </row>
    <row r="440" spans="1:30" ht="15.75">
      <c r="A440" s="11" t="str">
        <f>IFERROR(VLOOKUP($G:$G,scan!$A:$B,2,0),"**")</f>
        <v>**</v>
      </c>
      <c r="B440" s="11" t="str">
        <f>IFERROR(VLOOKUP($G440,scan!A:C,3,0),"**")</f>
        <v>**</v>
      </c>
      <c r="C440" s="24">
        <v>439</v>
      </c>
      <c r="F440" s="57"/>
      <c r="G440" s="56"/>
      <c r="H440" s="24" t="s">
        <v>76</v>
      </c>
      <c r="I440" s="21">
        <v>6042070338</v>
      </c>
      <c r="J440" s="21" t="s">
        <v>77</v>
      </c>
      <c r="K440" s="24" t="s">
        <v>78</v>
      </c>
      <c r="L440" s="45" t="e">
        <f>VLOOKUP(G440,Input!C:Q,12,FALSE)</f>
        <v>#N/A</v>
      </c>
      <c r="M440" s="46" t="e">
        <f>VLOOKUP(G440,Input!C:Q,15,FALSE)</f>
        <v>#N/A</v>
      </c>
      <c r="N440" s="47" t="e">
        <f>VLOOKUP(G440,Input!C:Q,14,FALSE)</f>
        <v>#N/A</v>
      </c>
      <c r="Q440" s="25">
        <v>1</v>
      </c>
      <c r="R440" s="53" t="e">
        <f>VLOOKUP(G440,Input!C:H,5,FALSE)</f>
        <v>#N/A</v>
      </c>
      <c r="T440" s="24">
        <v>1</v>
      </c>
      <c r="U440" s="24" t="str">
        <f t="shared" ref="U440:U503" si="7">CONCATENATE(AC440,",",C440,",",B440,",",G440)</f>
        <v>439,439,**,</v>
      </c>
      <c r="AC440" s="24">
        <v>439</v>
      </c>
      <c r="AD440" s="24">
        <v>439</v>
      </c>
    </row>
    <row r="441" spans="1:30" ht="15.75">
      <c r="A441" s="11" t="str">
        <f>IFERROR(VLOOKUP($G:$G,scan!$A:$B,2,0),"**")</f>
        <v>**</v>
      </c>
      <c r="B441" s="11" t="str">
        <f>IFERROR(VLOOKUP($G441,scan!A:C,3,0),"**")</f>
        <v>**</v>
      </c>
      <c r="C441" s="24">
        <v>440</v>
      </c>
      <c r="F441" s="57"/>
      <c r="G441" s="56"/>
      <c r="H441" s="24" t="s">
        <v>76</v>
      </c>
      <c r="I441" s="21">
        <v>6042070338</v>
      </c>
      <c r="J441" s="21" t="s">
        <v>77</v>
      </c>
      <c r="K441" s="24" t="s">
        <v>78</v>
      </c>
      <c r="L441" s="45" t="e">
        <f>VLOOKUP(G441,Input!C:Q,12,FALSE)</f>
        <v>#N/A</v>
      </c>
      <c r="M441" s="46" t="e">
        <f>VLOOKUP(G441,Input!C:Q,15,FALSE)</f>
        <v>#N/A</v>
      </c>
      <c r="N441" s="47" t="e">
        <f>VLOOKUP(G441,Input!C:Q,14,FALSE)</f>
        <v>#N/A</v>
      </c>
      <c r="Q441" s="25">
        <v>1</v>
      </c>
      <c r="R441" s="53" t="e">
        <f>VLOOKUP(G441,Input!C:H,5,FALSE)</f>
        <v>#N/A</v>
      </c>
      <c r="T441" s="24">
        <v>1</v>
      </c>
      <c r="U441" s="24" t="str">
        <f t="shared" si="7"/>
        <v>440,440,**,</v>
      </c>
      <c r="AC441" s="24">
        <v>440</v>
      </c>
      <c r="AD441" s="24">
        <v>440</v>
      </c>
    </row>
    <row r="442" spans="1:30" ht="15.75">
      <c r="A442" s="11" t="str">
        <f>IFERROR(VLOOKUP($G:$G,scan!$A:$B,2,0),"**")</f>
        <v>**</v>
      </c>
      <c r="B442" s="11" t="str">
        <f>IFERROR(VLOOKUP($G442,scan!A:C,3,0),"**")</f>
        <v>**</v>
      </c>
      <c r="C442" s="24">
        <v>441</v>
      </c>
      <c r="F442" s="57"/>
      <c r="G442" s="56"/>
      <c r="H442" s="24" t="s">
        <v>76</v>
      </c>
      <c r="I442" s="21">
        <v>6042070338</v>
      </c>
      <c r="J442" s="21" t="s">
        <v>77</v>
      </c>
      <c r="K442" s="24" t="s">
        <v>78</v>
      </c>
      <c r="L442" s="45" t="e">
        <f>VLOOKUP(G442,Input!C:Q,12,FALSE)</f>
        <v>#N/A</v>
      </c>
      <c r="M442" s="46" t="e">
        <f>VLOOKUP(G442,Input!C:Q,15,FALSE)</f>
        <v>#N/A</v>
      </c>
      <c r="N442" s="47" t="e">
        <f>VLOOKUP(G442,Input!C:Q,14,FALSE)</f>
        <v>#N/A</v>
      </c>
      <c r="Q442" s="25">
        <v>1</v>
      </c>
      <c r="R442" s="53" t="e">
        <f>VLOOKUP(G442,Input!C:H,5,FALSE)</f>
        <v>#N/A</v>
      </c>
      <c r="T442" s="24">
        <v>1</v>
      </c>
      <c r="U442" s="24" t="str">
        <f t="shared" si="7"/>
        <v>441,441,**,</v>
      </c>
      <c r="AC442" s="24">
        <v>441</v>
      </c>
      <c r="AD442" s="24">
        <v>441</v>
      </c>
    </row>
    <row r="443" spans="1:30" ht="15.75">
      <c r="A443" s="11" t="str">
        <f>IFERROR(VLOOKUP($G:$G,scan!$A:$B,2,0),"**")</f>
        <v>**</v>
      </c>
      <c r="B443" s="11" t="str">
        <f>IFERROR(VLOOKUP($G443,scan!A:C,3,0),"**")</f>
        <v>**</v>
      </c>
      <c r="C443" s="24">
        <v>442</v>
      </c>
      <c r="F443" s="57"/>
      <c r="G443" s="56"/>
      <c r="H443" s="24" t="s">
        <v>76</v>
      </c>
      <c r="I443" s="21">
        <v>6042070338</v>
      </c>
      <c r="J443" s="21" t="s">
        <v>77</v>
      </c>
      <c r="K443" s="24" t="s">
        <v>78</v>
      </c>
      <c r="L443" s="45" t="e">
        <f>VLOOKUP(G443,Input!C:Q,12,FALSE)</f>
        <v>#N/A</v>
      </c>
      <c r="M443" s="46" t="e">
        <f>VLOOKUP(G443,Input!C:Q,15,FALSE)</f>
        <v>#N/A</v>
      </c>
      <c r="N443" s="47" t="e">
        <f>VLOOKUP(G443,Input!C:Q,14,FALSE)</f>
        <v>#N/A</v>
      </c>
      <c r="Q443" s="25">
        <v>1</v>
      </c>
      <c r="R443" s="53" t="e">
        <f>VLOOKUP(G443,Input!C:H,5,FALSE)</f>
        <v>#N/A</v>
      </c>
      <c r="T443" s="24">
        <v>1</v>
      </c>
      <c r="U443" s="24" t="str">
        <f t="shared" si="7"/>
        <v>442,442,**,</v>
      </c>
      <c r="AC443" s="24">
        <v>442</v>
      </c>
      <c r="AD443" s="24">
        <v>442</v>
      </c>
    </row>
    <row r="444" spans="1:30" ht="15.75">
      <c r="A444" s="11" t="str">
        <f>IFERROR(VLOOKUP($G:$G,scan!$A:$B,2,0),"**")</f>
        <v>**</v>
      </c>
      <c r="B444" s="11" t="str">
        <f>IFERROR(VLOOKUP($G444,scan!A:C,3,0),"**")</f>
        <v>**</v>
      </c>
      <c r="C444" s="24">
        <v>443</v>
      </c>
      <c r="F444" s="57"/>
      <c r="G444" s="56"/>
      <c r="H444" s="24" t="s">
        <v>76</v>
      </c>
      <c r="I444" s="21">
        <v>6042070338</v>
      </c>
      <c r="J444" s="21" t="s">
        <v>77</v>
      </c>
      <c r="K444" s="24" t="s">
        <v>78</v>
      </c>
      <c r="L444" s="45" t="e">
        <f>VLOOKUP(G444,Input!C:Q,12,FALSE)</f>
        <v>#N/A</v>
      </c>
      <c r="M444" s="46" t="e">
        <f>VLOOKUP(G444,Input!C:Q,15,FALSE)</f>
        <v>#N/A</v>
      </c>
      <c r="N444" s="47" t="e">
        <f>VLOOKUP(G444,Input!C:Q,14,FALSE)</f>
        <v>#N/A</v>
      </c>
      <c r="Q444" s="25">
        <v>1</v>
      </c>
      <c r="R444" s="53" t="e">
        <f>VLOOKUP(G444,Input!C:H,5,FALSE)</f>
        <v>#N/A</v>
      </c>
      <c r="T444" s="24">
        <v>1</v>
      </c>
      <c r="U444" s="24" t="str">
        <f t="shared" si="7"/>
        <v>443,443,**,</v>
      </c>
      <c r="AC444" s="24">
        <v>443</v>
      </c>
      <c r="AD444" s="24">
        <v>443</v>
      </c>
    </row>
    <row r="445" spans="1:30" ht="15.75">
      <c r="A445" s="11" t="str">
        <f>IFERROR(VLOOKUP($G:$G,scan!$A:$B,2,0),"**")</f>
        <v>**</v>
      </c>
      <c r="B445" s="11" t="str">
        <f>IFERROR(VLOOKUP($G445,scan!A:C,3,0),"**")</f>
        <v>**</v>
      </c>
      <c r="C445" s="24">
        <v>444</v>
      </c>
      <c r="F445" s="57"/>
      <c r="G445" s="56"/>
      <c r="H445" s="24" t="s">
        <v>76</v>
      </c>
      <c r="I445" s="21">
        <v>6042070338</v>
      </c>
      <c r="J445" s="21" t="s">
        <v>77</v>
      </c>
      <c r="K445" s="24" t="s">
        <v>78</v>
      </c>
      <c r="L445" s="45" t="e">
        <f>VLOOKUP(G445,Input!C:Q,12,FALSE)</f>
        <v>#N/A</v>
      </c>
      <c r="M445" s="46" t="e">
        <f>VLOOKUP(G445,Input!C:Q,15,FALSE)</f>
        <v>#N/A</v>
      </c>
      <c r="N445" s="47" t="e">
        <f>VLOOKUP(G445,Input!C:Q,14,FALSE)</f>
        <v>#N/A</v>
      </c>
      <c r="Q445" s="25">
        <v>1</v>
      </c>
      <c r="R445" s="53" t="e">
        <f>VLOOKUP(G445,Input!C:H,5,FALSE)</f>
        <v>#N/A</v>
      </c>
      <c r="T445" s="24">
        <v>1</v>
      </c>
      <c r="U445" s="24" t="str">
        <f t="shared" si="7"/>
        <v>444,444,**,</v>
      </c>
      <c r="AC445" s="24">
        <v>444</v>
      </c>
      <c r="AD445" s="24">
        <v>444</v>
      </c>
    </row>
    <row r="446" spans="1:30" ht="15.75">
      <c r="A446" s="11" t="str">
        <f>IFERROR(VLOOKUP($G:$G,scan!$A:$B,2,0),"**")</f>
        <v>**</v>
      </c>
      <c r="B446" s="11" t="str">
        <f>IFERROR(VLOOKUP($G446,scan!A:C,3,0),"**")</f>
        <v>**</v>
      </c>
      <c r="C446" s="24">
        <v>445</v>
      </c>
      <c r="F446" s="57"/>
      <c r="G446" s="56"/>
      <c r="H446" s="24" t="s">
        <v>76</v>
      </c>
      <c r="I446" s="21">
        <v>6042070338</v>
      </c>
      <c r="J446" s="21" t="s">
        <v>77</v>
      </c>
      <c r="K446" s="24" t="s">
        <v>78</v>
      </c>
      <c r="L446" s="45" t="e">
        <f>VLOOKUP(G446,Input!C:Q,12,FALSE)</f>
        <v>#N/A</v>
      </c>
      <c r="M446" s="46" t="e">
        <f>VLOOKUP(G446,Input!C:Q,15,FALSE)</f>
        <v>#N/A</v>
      </c>
      <c r="N446" s="47" t="e">
        <f>VLOOKUP(G446,Input!C:Q,14,FALSE)</f>
        <v>#N/A</v>
      </c>
      <c r="Q446" s="25">
        <v>1</v>
      </c>
      <c r="R446" s="53" t="e">
        <f>VLOOKUP(G446,Input!C:H,5,FALSE)</f>
        <v>#N/A</v>
      </c>
      <c r="T446" s="24">
        <v>1</v>
      </c>
      <c r="U446" s="24" t="str">
        <f t="shared" si="7"/>
        <v>445,445,**,</v>
      </c>
      <c r="AC446" s="24">
        <v>445</v>
      </c>
      <c r="AD446" s="24">
        <v>445</v>
      </c>
    </row>
    <row r="447" spans="1:30" ht="15.75">
      <c r="A447" s="11" t="str">
        <f>IFERROR(VLOOKUP($G:$G,scan!$A:$B,2,0),"**")</f>
        <v>**</v>
      </c>
      <c r="B447" s="11" t="str">
        <f>IFERROR(VLOOKUP($G447,scan!A:C,3,0),"**")</f>
        <v>**</v>
      </c>
      <c r="C447" s="24">
        <v>446</v>
      </c>
      <c r="F447" s="57"/>
      <c r="G447" s="56"/>
      <c r="H447" s="24" t="s">
        <v>76</v>
      </c>
      <c r="I447" s="21">
        <v>6042070338</v>
      </c>
      <c r="J447" s="21" t="s">
        <v>77</v>
      </c>
      <c r="K447" s="24" t="s">
        <v>78</v>
      </c>
      <c r="L447" s="45" t="e">
        <f>VLOOKUP(G447,Input!C:Q,12,FALSE)</f>
        <v>#N/A</v>
      </c>
      <c r="M447" s="46" t="e">
        <f>VLOOKUP(G447,Input!C:Q,15,FALSE)</f>
        <v>#N/A</v>
      </c>
      <c r="N447" s="47" t="e">
        <f>VLOOKUP(G447,Input!C:Q,14,FALSE)</f>
        <v>#N/A</v>
      </c>
      <c r="Q447" s="25">
        <v>1</v>
      </c>
      <c r="R447" s="53" t="e">
        <f>VLOOKUP(G447,Input!C:H,5,FALSE)</f>
        <v>#N/A</v>
      </c>
      <c r="T447" s="24">
        <v>1</v>
      </c>
      <c r="U447" s="24" t="str">
        <f t="shared" si="7"/>
        <v>446,446,**,</v>
      </c>
      <c r="AC447" s="24">
        <v>446</v>
      </c>
      <c r="AD447" s="24">
        <v>446</v>
      </c>
    </row>
    <row r="448" spans="1:30" ht="15.75">
      <c r="A448" s="11" t="str">
        <f>IFERROR(VLOOKUP($G:$G,scan!$A:$B,2,0),"**")</f>
        <v>**</v>
      </c>
      <c r="B448" s="11" t="str">
        <f>IFERROR(VLOOKUP($G448,scan!A:C,3,0),"**")</f>
        <v>**</v>
      </c>
      <c r="C448" s="24">
        <v>447</v>
      </c>
      <c r="F448" s="57"/>
      <c r="G448" s="56"/>
      <c r="H448" s="24" t="s">
        <v>76</v>
      </c>
      <c r="I448" s="21">
        <v>6042070338</v>
      </c>
      <c r="J448" s="21" t="s">
        <v>77</v>
      </c>
      <c r="K448" s="24" t="s">
        <v>78</v>
      </c>
      <c r="L448" s="45" t="e">
        <f>VLOOKUP(G448,Input!C:Q,12,FALSE)</f>
        <v>#N/A</v>
      </c>
      <c r="M448" s="46" t="e">
        <f>VLOOKUP(G448,Input!C:Q,15,FALSE)</f>
        <v>#N/A</v>
      </c>
      <c r="N448" s="47" t="e">
        <f>VLOOKUP(G448,Input!C:Q,14,FALSE)</f>
        <v>#N/A</v>
      </c>
      <c r="Q448" s="25">
        <v>1</v>
      </c>
      <c r="R448" s="53" t="e">
        <f>VLOOKUP(G448,Input!C:H,5,FALSE)</f>
        <v>#N/A</v>
      </c>
      <c r="T448" s="24">
        <v>1</v>
      </c>
      <c r="U448" s="24" t="str">
        <f t="shared" si="7"/>
        <v>447,447,**,</v>
      </c>
      <c r="AC448" s="24">
        <v>447</v>
      </c>
      <c r="AD448" s="24">
        <v>447</v>
      </c>
    </row>
    <row r="449" spans="1:30" ht="15.75">
      <c r="A449" s="11" t="str">
        <f>IFERROR(VLOOKUP($G:$G,scan!$A:$B,2,0),"**")</f>
        <v>**</v>
      </c>
      <c r="B449" s="11" t="str">
        <f>IFERROR(VLOOKUP($G449,scan!A:C,3,0),"**")</f>
        <v>**</v>
      </c>
      <c r="C449" s="24">
        <v>448</v>
      </c>
      <c r="F449" s="57"/>
      <c r="G449" s="56"/>
      <c r="H449" s="24" t="s">
        <v>76</v>
      </c>
      <c r="I449" s="21">
        <v>6042070338</v>
      </c>
      <c r="J449" s="21" t="s">
        <v>77</v>
      </c>
      <c r="K449" s="24" t="s">
        <v>78</v>
      </c>
      <c r="L449" s="45" t="e">
        <f>VLOOKUP(G449,Input!C:Q,12,FALSE)</f>
        <v>#N/A</v>
      </c>
      <c r="M449" s="46" t="e">
        <f>VLOOKUP(G449,Input!C:Q,15,FALSE)</f>
        <v>#N/A</v>
      </c>
      <c r="N449" s="47" t="e">
        <f>VLOOKUP(G449,Input!C:Q,14,FALSE)</f>
        <v>#N/A</v>
      </c>
      <c r="Q449" s="25">
        <v>1</v>
      </c>
      <c r="R449" s="53" t="e">
        <f>VLOOKUP(G449,Input!C:H,5,FALSE)</f>
        <v>#N/A</v>
      </c>
      <c r="T449" s="24">
        <v>1</v>
      </c>
      <c r="U449" s="24" t="str">
        <f t="shared" si="7"/>
        <v>448,448,**,</v>
      </c>
      <c r="AC449" s="24">
        <v>448</v>
      </c>
      <c r="AD449" s="24">
        <v>448</v>
      </c>
    </row>
    <row r="450" spans="1:30" ht="15.75">
      <c r="A450" s="11" t="str">
        <f>IFERROR(VLOOKUP($G:$G,scan!$A:$B,2,0),"**")</f>
        <v>**</v>
      </c>
      <c r="B450" s="11" t="str">
        <f>IFERROR(VLOOKUP($G450,scan!A:C,3,0),"**")</f>
        <v>**</v>
      </c>
      <c r="C450" s="24">
        <v>449</v>
      </c>
      <c r="F450" s="57"/>
      <c r="G450" s="56"/>
      <c r="H450" s="24" t="s">
        <v>76</v>
      </c>
      <c r="I450" s="21">
        <v>6042070338</v>
      </c>
      <c r="J450" s="21" t="s">
        <v>77</v>
      </c>
      <c r="K450" s="24" t="s">
        <v>78</v>
      </c>
      <c r="L450" s="45" t="e">
        <f>VLOOKUP(G450,Input!C:Q,12,FALSE)</f>
        <v>#N/A</v>
      </c>
      <c r="M450" s="46" t="e">
        <f>VLOOKUP(G450,Input!C:Q,15,FALSE)</f>
        <v>#N/A</v>
      </c>
      <c r="N450" s="47" t="e">
        <f>VLOOKUP(G450,Input!C:Q,14,FALSE)</f>
        <v>#N/A</v>
      </c>
      <c r="Q450" s="25">
        <v>1</v>
      </c>
      <c r="R450" s="53" t="e">
        <f>VLOOKUP(G450,Input!C:H,5,FALSE)</f>
        <v>#N/A</v>
      </c>
      <c r="T450" s="24">
        <v>1</v>
      </c>
      <c r="U450" s="24" t="str">
        <f t="shared" si="7"/>
        <v>449,449,**,</v>
      </c>
      <c r="AC450" s="24">
        <v>449</v>
      </c>
      <c r="AD450" s="24">
        <v>449</v>
      </c>
    </row>
    <row r="451" spans="1:30" ht="15.75">
      <c r="A451" s="11" t="str">
        <f>IFERROR(VLOOKUP($G:$G,scan!$A:$B,2,0),"**")</f>
        <v>**</v>
      </c>
      <c r="B451" s="11" t="str">
        <f>IFERROR(VLOOKUP($G451,scan!A:C,3,0),"**")</f>
        <v>**</v>
      </c>
      <c r="C451" s="24">
        <v>450</v>
      </c>
      <c r="F451" s="57"/>
      <c r="G451" s="56"/>
      <c r="H451" s="24" t="s">
        <v>76</v>
      </c>
      <c r="I451" s="21">
        <v>6042070338</v>
      </c>
      <c r="J451" s="21" t="s">
        <v>77</v>
      </c>
      <c r="K451" s="24" t="s">
        <v>78</v>
      </c>
      <c r="L451" s="45" t="e">
        <f>VLOOKUP(G451,Input!C:Q,12,FALSE)</f>
        <v>#N/A</v>
      </c>
      <c r="M451" s="46" t="e">
        <f>VLOOKUP(G451,Input!C:Q,15,FALSE)</f>
        <v>#N/A</v>
      </c>
      <c r="N451" s="47" t="e">
        <f>VLOOKUP(G451,Input!C:Q,14,FALSE)</f>
        <v>#N/A</v>
      </c>
      <c r="Q451" s="25">
        <v>1</v>
      </c>
      <c r="R451" s="53" t="e">
        <f>VLOOKUP(G451,Input!C:H,5,FALSE)</f>
        <v>#N/A</v>
      </c>
      <c r="T451" s="24">
        <v>1</v>
      </c>
      <c r="U451" s="24" t="str">
        <f t="shared" si="7"/>
        <v>450,450,**,</v>
      </c>
      <c r="AC451" s="24">
        <v>450</v>
      </c>
      <c r="AD451" s="24">
        <v>450</v>
      </c>
    </row>
    <row r="452" spans="1:30" ht="15.75">
      <c r="A452" s="11" t="str">
        <f>IFERROR(VLOOKUP($G:$G,scan!$A:$B,2,0),"**")</f>
        <v>**</v>
      </c>
      <c r="B452" s="11" t="str">
        <f>IFERROR(VLOOKUP($G452,scan!A:C,3,0),"**")</f>
        <v>**</v>
      </c>
      <c r="C452" s="24">
        <v>451</v>
      </c>
      <c r="F452" s="57"/>
      <c r="G452" s="56"/>
      <c r="H452" s="24" t="s">
        <v>76</v>
      </c>
      <c r="I452" s="21">
        <v>6042070338</v>
      </c>
      <c r="J452" s="21" t="s">
        <v>77</v>
      </c>
      <c r="K452" s="24" t="s">
        <v>78</v>
      </c>
      <c r="L452" s="45" t="e">
        <f>VLOOKUP(G452,Input!C:Q,12,FALSE)</f>
        <v>#N/A</v>
      </c>
      <c r="M452" s="46" t="e">
        <f>VLOOKUP(G452,Input!C:Q,15,FALSE)</f>
        <v>#N/A</v>
      </c>
      <c r="N452" s="47" t="e">
        <f>VLOOKUP(G452,Input!C:Q,14,FALSE)</f>
        <v>#N/A</v>
      </c>
      <c r="Q452" s="25">
        <v>1</v>
      </c>
      <c r="R452" s="53" t="e">
        <f>VLOOKUP(G452,Input!C:H,5,FALSE)</f>
        <v>#N/A</v>
      </c>
      <c r="T452" s="24">
        <v>1</v>
      </c>
      <c r="U452" s="24" t="str">
        <f t="shared" si="7"/>
        <v>451,451,**,</v>
      </c>
      <c r="AC452" s="24">
        <v>451</v>
      </c>
      <c r="AD452" s="24">
        <v>451</v>
      </c>
    </row>
    <row r="453" spans="1:30" ht="15.75">
      <c r="A453" s="11" t="str">
        <f>IFERROR(VLOOKUP($G:$G,scan!$A:$B,2,0),"**")</f>
        <v>**</v>
      </c>
      <c r="B453" s="11" t="str">
        <f>IFERROR(VLOOKUP($G453,scan!A:C,3,0),"**")</f>
        <v>**</v>
      </c>
      <c r="C453" s="24">
        <v>452</v>
      </c>
      <c r="F453" s="57"/>
      <c r="G453" s="56"/>
      <c r="H453" s="24" t="s">
        <v>76</v>
      </c>
      <c r="I453" s="21">
        <v>6042070338</v>
      </c>
      <c r="J453" s="21" t="s">
        <v>77</v>
      </c>
      <c r="K453" s="24" t="s">
        <v>78</v>
      </c>
      <c r="L453" s="45" t="e">
        <f>VLOOKUP(G453,Input!C:Q,12,FALSE)</f>
        <v>#N/A</v>
      </c>
      <c r="M453" s="46" t="e">
        <f>VLOOKUP(G453,Input!C:Q,15,FALSE)</f>
        <v>#N/A</v>
      </c>
      <c r="N453" s="47" t="e">
        <f>VLOOKUP(G453,Input!C:Q,14,FALSE)</f>
        <v>#N/A</v>
      </c>
      <c r="Q453" s="25">
        <v>1</v>
      </c>
      <c r="R453" s="53" t="e">
        <f>VLOOKUP(G453,Input!C:H,5,FALSE)</f>
        <v>#N/A</v>
      </c>
      <c r="T453" s="24">
        <v>1</v>
      </c>
      <c r="U453" s="24" t="str">
        <f t="shared" si="7"/>
        <v>452,452,**,</v>
      </c>
      <c r="AC453" s="24">
        <v>452</v>
      </c>
      <c r="AD453" s="24">
        <v>452</v>
      </c>
    </row>
    <row r="454" spans="1:30" ht="15.75">
      <c r="A454" s="11" t="str">
        <f>IFERROR(VLOOKUP($G:$G,scan!$A:$B,2,0),"**")</f>
        <v>**</v>
      </c>
      <c r="B454" s="11" t="str">
        <f>IFERROR(VLOOKUP($G454,scan!A:C,3,0),"**")</f>
        <v>**</v>
      </c>
      <c r="C454" s="24">
        <v>453</v>
      </c>
      <c r="F454" s="57"/>
      <c r="G454" s="56"/>
      <c r="H454" s="24" t="s">
        <v>76</v>
      </c>
      <c r="I454" s="21">
        <v>6042070338</v>
      </c>
      <c r="J454" s="21" t="s">
        <v>77</v>
      </c>
      <c r="K454" s="24" t="s">
        <v>78</v>
      </c>
      <c r="L454" s="45" t="e">
        <f>VLOOKUP(G454,Input!C:Q,12,FALSE)</f>
        <v>#N/A</v>
      </c>
      <c r="M454" s="46" t="e">
        <f>VLOOKUP(G454,Input!C:Q,15,FALSE)</f>
        <v>#N/A</v>
      </c>
      <c r="N454" s="47" t="e">
        <f>VLOOKUP(G454,Input!C:Q,14,FALSE)</f>
        <v>#N/A</v>
      </c>
      <c r="Q454" s="25">
        <v>1</v>
      </c>
      <c r="R454" s="53" t="e">
        <f>VLOOKUP(G454,Input!C:H,5,FALSE)</f>
        <v>#N/A</v>
      </c>
      <c r="T454" s="24">
        <v>1</v>
      </c>
      <c r="U454" s="24" t="str">
        <f t="shared" si="7"/>
        <v>453,453,**,</v>
      </c>
      <c r="AC454" s="24">
        <v>453</v>
      </c>
      <c r="AD454" s="24">
        <v>453</v>
      </c>
    </row>
    <row r="455" spans="1:30" ht="15.75">
      <c r="A455" s="11" t="str">
        <f>IFERROR(VLOOKUP($G:$G,scan!$A:$B,2,0),"**")</f>
        <v>**</v>
      </c>
      <c r="B455" s="11" t="str">
        <f>IFERROR(VLOOKUP($G455,scan!A:C,3,0),"**")</f>
        <v>**</v>
      </c>
      <c r="C455" s="24">
        <v>454</v>
      </c>
      <c r="F455" s="57"/>
      <c r="G455" s="56"/>
      <c r="H455" s="24" t="s">
        <v>76</v>
      </c>
      <c r="I455" s="21">
        <v>6042070338</v>
      </c>
      <c r="J455" s="21" t="s">
        <v>77</v>
      </c>
      <c r="K455" s="24" t="s">
        <v>78</v>
      </c>
      <c r="L455" s="45" t="e">
        <f>VLOOKUP(G455,Input!C:Q,12,FALSE)</f>
        <v>#N/A</v>
      </c>
      <c r="M455" s="46" t="e">
        <f>VLOOKUP(G455,Input!C:Q,15,FALSE)</f>
        <v>#N/A</v>
      </c>
      <c r="N455" s="47" t="e">
        <f>VLOOKUP(G455,Input!C:Q,14,FALSE)</f>
        <v>#N/A</v>
      </c>
      <c r="Q455" s="25">
        <v>1</v>
      </c>
      <c r="R455" s="53" t="e">
        <f>VLOOKUP(G455,Input!C:H,5,FALSE)</f>
        <v>#N/A</v>
      </c>
      <c r="T455" s="24">
        <v>1</v>
      </c>
      <c r="U455" s="24" t="str">
        <f t="shared" si="7"/>
        <v>454,454,**,</v>
      </c>
      <c r="AC455" s="24">
        <v>454</v>
      </c>
      <c r="AD455" s="24">
        <v>454</v>
      </c>
    </row>
    <row r="456" spans="1:30" ht="15.75">
      <c r="A456" s="11" t="str">
        <f>IFERROR(VLOOKUP($G:$G,scan!$A:$B,2,0),"**")</f>
        <v>**</v>
      </c>
      <c r="B456" s="11" t="str">
        <f>IFERROR(VLOOKUP($G456,scan!A:C,3,0),"**")</f>
        <v>**</v>
      </c>
      <c r="C456" s="24">
        <v>455</v>
      </c>
      <c r="F456" s="57"/>
      <c r="G456" s="56"/>
      <c r="H456" s="24" t="s">
        <v>76</v>
      </c>
      <c r="I456" s="21">
        <v>6042070338</v>
      </c>
      <c r="J456" s="21" t="s">
        <v>77</v>
      </c>
      <c r="K456" s="24" t="s">
        <v>78</v>
      </c>
      <c r="L456" s="45" t="e">
        <f>VLOOKUP(G456,Input!C:Q,12,FALSE)</f>
        <v>#N/A</v>
      </c>
      <c r="M456" s="46" t="e">
        <f>VLOOKUP(G456,Input!C:Q,15,FALSE)</f>
        <v>#N/A</v>
      </c>
      <c r="N456" s="47" t="e">
        <f>VLOOKUP(G456,Input!C:Q,14,FALSE)</f>
        <v>#N/A</v>
      </c>
      <c r="Q456" s="25">
        <v>1</v>
      </c>
      <c r="R456" s="53" t="e">
        <f>VLOOKUP(G456,Input!C:H,5,FALSE)</f>
        <v>#N/A</v>
      </c>
      <c r="T456" s="24">
        <v>1</v>
      </c>
      <c r="U456" s="24" t="str">
        <f t="shared" si="7"/>
        <v>455,455,**,</v>
      </c>
      <c r="AC456" s="24">
        <v>455</v>
      </c>
      <c r="AD456" s="24">
        <v>455</v>
      </c>
    </row>
    <row r="457" spans="1:30" ht="15.75">
      <c r="A457" s="11" t="str">
        <f>IFERROR(VLOOKUP($G:$G,scan!$A:$B,2,0),"**")</f>
        <v>**</v>
      </c>
      <c r="B457" s="11" t="str">
        <f>IFERROR(VLOOKUP($G457,scan!A:C,3,0),"**")</f>
        <v>**</v>
      </c>
      <c r="C457" s="24">
        <v>456</v>
      </c>
      <c r="F457" s="57"/>
      <c r="G457" s="56"/>
      <c r="H457" s="24" t="s">
        <v>76</v>
      </c>
      <c r="I457" s="21">
        <v>6042070338</v>
      </c>
      <c r="J457" s="21" t="s">
        <v>77</v>
      </c>
      <c r="K457" s="24" t="s">
        <v>78</v>
      </c>
      <c r="L457" s="45" t="e">
        <f>VLOOKUP(G457,Input!C:Q,12,FALSE)</f>
        <v>#N/A</v>
      </c>
      <c r="M457" s="46" t="e">
        <f>VLOOKUP(G457,Input!C:Q,15,FALSE)</f>
        <v>#N/A</v>
      </c>
      <c r="N457" s="47" t="e">
        <f>VLOOKUP(G457,Input!C:Q,14,FALSE)</f>
        <v>#N/A</v>
      </c>
      <c r="Q457" s="25">
        <v>1</v>
      </c>
      <c r="R457" s="53" t="e">
        <f>VLOOKUP(G457,Input!C:H,5,FALSE)</f>
        <v>#N/A</v>
      </c>
      <c r="T457" s="24">
        <v>1</v>
      </c>
      <c r="U457" s="24" t="str">
        <f t="shared" si="7"/>
        <v>456,456,**,</v>
      </c>
      <c r="AC457" s="24">
        <v>456</v>
      </c>
      <c r="AD457" s="24">
        <v>456</v>
      </c>
    </row>
    <row r="458" spans="1:30" ht="15.75">
      <c r="A458" s="11" t="str">
        <f>IFERROR(VLOOKUP($G:$G,scan!$A:$B,2,0),"**")</f>
        <v>**</v>
      </c>
      <c r="B458" s="11" t="str">
        <f>IFERROR(VLOOKUP($G458,scan!A:C,3,0),"**")</f>
        <v>**</v>
      </c>
      <c r="C458" s="24">
        <v>457</v>
      </c>
      <c r="F458" s="57"/>
      <c r="G458" s="56"/>
      <c r="H458" s="24" t="s">
        <v>76</v>
      </c>
      <c r="I458" s="21">
        <v>6042070338</v>
      </c>
      <c r="J458" s="21" t="s">
        <v>77</v>
      </c>
      <c r="K458" s="24" t="s">
        <v>78</v>
      </c>
      <c r="L458" s="45" t="e">
        <f>VLOOKUP(G458,Input!C:Q,12,FALSE)</f>
        <v>#N/A</v>
      </c>
      <c r="M458" s="46" t="e">
        <f>VLOOKUP(G458,Input!C:Q,15,FALSE)</f>
        <v>#N/A</v>
      </c>
      <c r="N458" s="47" t="e">
        <f>VLOOKUP(G458,Input!C:Q,14,FALSE)</f>
        <v>#N/A</v>
      </c>
      <c r="Q458" s="25">
        <v>1</v>
      </c>
      <c r="R458" s="53" t="e">
        <f>VLOOKUP(G458,Input!C:H,5,FALSE)</f>
        <v>#N/A</v>
      </c>
      <c r="T458" s="24">
        <v>1</v>
      </c>
      <c r="U458" s="24" t="str">
        <f t="shared" si="7"/>
        <v>457,457,**,</v>
      </c>
      <c r="AC458" s="24">
        <v>457</v>
      </c>
      <c r="AD458" s="24">
        <v>457</v>
      </c>
    </row>
    <row r="459" spans="1:30" ht="15.75">
      <c r="A459" s="11" t="str">
        <f>IFERROR(VLOOKUP($G:$G,scan!$A:$B,2,0),"**")</f>
        <v>**</v>
      </c>
      <c r="B459" s="11" t="str">
        <f>IFERROR(VLOOKUP($G459,scan!A:C,3,0),"**")</f>
        <v>**</v>
      </c>
      <c r="C459" s="24">
        <v>458</v>
      </c>
      <c r="F459" s="57"/>
      <c r="G459" s="56"/>
      <c r="H459" s="24" t="s">
        <v>76</v>
      </c>
      <c r="I459" s="21">
        <v>6042070338</v>
      </c>
      <c r="J459" s="21" t="s">
        <v>77</v>
      </c>
      <c r="K459" s="24" t="s">
        <v>78</v>
      </c>
      <c r="L459" s="45" t="e">
        <f>VLOOKUP(G459,Input!C:Q,12,FALSE)</f>
        <v>#N/A</v>
      </c>
      <c r="M459" s="46" t="e">
        <f>VLOOKUP(G459,Input!C:Q,15,FALSE)</f>
        <v>#N/A</v>
      </c>
      <c r="N459" s="47" t="e">
        <f>VLOOKUP(G459,Input!C:Q,14,FALSE)</f>
        <v>#N/A</v>
      </c>
      <c r="Q459" s="25">
        <v>1</v>
      </c>
      <c r="R459" s="53" t="e">
        <f>VLOOKUP(G459,Input!C:H,5,FALSE)</f>
        <v>#N/A</v>
      </c>
      <c r="T459" s="24">
        <v>1</v>
      </c>
      <c r="U459" s="24" t="str">
        <f t="shared" si="7"/>
        <v>458,458,**,</v>
      </c>
      <c r="AC459" s="24">
        <v>458</v>
      </c>
      <c r="AD459" s="24">
        <v>458</v>
      </c>
    </row>
    <row r="460" spans="1:30" ht="15.75">
      <c r="A460" s="11" t="str">
        <f>IFERROR(VLOOKUP($G:$G,scan!$A:$B,2,0),"**")</f>
        <v>**</v>
      </c>
      <c r="B460" s="11" t="str">
        <f>IFERROR(VLOOKUP($G460,scan!A:C,3,0),"**")</f>
        <v>**</v>
      </c>
      <c r="C460" s="24">
        <v>459</v>
      </c>
      <c r="F460" s="57"/>
      <c r="G460" s="56"/>
      <c r="H460" s="24" t="s">
        <v>76</v>
      </c>
      <c r="I460" s="21">
        <v>6042070338</v>
      </c>
      <c r="J460" s="21" t="s">
        <v>77</v>
      </c>
      <c r="K460" s="24" t="s">
        <v>78</v>
      </c>
      <c r="L460" s="45" t="e">
        <f>VLOOKUP(G460,Input!C:Q,12,FALSE)</f>
        <v>#N/A</v>
      </c>
      <c r="M460" s="46" t="e">
        <f>VLOOKUP(G460,Input!C:Q,15,FALSE)</f>
        <v>#N/A</v>
      </c>
      <c r="N460" s="47" t="e">
        <f>VLOOKUP(G460,Input!C:Q,14,FALSE)</f>
        <v>#N/A</v>
      </c>
      <c r="Q460" s="25">
        <v>1</v>
      </c>
      <c r="R460" s="53" t="e">
        <f>VLOOKUP(G460,Input!C:H,5,FALSE)</f>
        <v>#N/A</v>
      </c>
      <c r="T460" s="24">
        <v>1</v>
      </c>
      <c r="U460" s="24" t="str">
        <f t="shared" si="7"/>
        <v>459,459,**,</v>
      </c>
      <c r="AC460" s="24">
        <v>459</v>
      </c>
      <c r="AD460" s="24">
        <v>459</v>
      </c>
    </row>
    <row r="461" spans="1:30" ht="15.75">
      <c r="A461" s="11" t="str">
        <f>IFERROR(VLOOKUP($G:$G,scan!$A:$B,2,0),"**")</f>
        <v>**</v>
      </c>
      <c r="B461" s="11" t="str">
        <f>IFERROR(VLOOKUP($G461,scan!A:C,3,0),"**")</f>
        <v>**</v>
      </c>
      <c r="C461" s="24">
        <v>460</v>
      </c>
      <c r="F461" s="57"/>
      <c r="G461" s="56"/>
      <c r="H461" s="24" t="s">
        <v>76</v>
      </c>
      <c r="I461" s="21">
        <v>6042070338</v>
      </c>
      <c r="J461" s="21" t="s">
        <v>77</v>
      </c>
      <c r="K461" s="24" t="s">
        <v>78</v>
      </c>
      <c r="L461" s="45" t="e">
        <f>VLOOKUP(G461,Input!C:Q,12,FALSE)</f>
        <v>#N/A</v>
      </c>
      <c r="M461" s="46" t="e">
        <f>VLOOKUP(G461,Input!C:Q,15,FALSE)</f>
        <v>#N/A</v>
      </c>
      <c r="N461" s="47" t="e">
        <f>VLOOKUP(G461,Input!C:Q,14,FALSE)</f>
        <v>#N/A</v>
      </c>
      <c r="Q461" s="25">
        <v>1</v>
      </c>
      <c r="R461" s="53" t="e">
        <f>VLOOKUP(G461,Input!C:H,5,FALSE)</f>
        <v>#N/A</v>
      </c>
      <c r="T461" s="24">
        <v>1</v>
      </c>
      <c r="U461" s="24" t="str">
        <f t="shared" si="7"/>
        <v>460,460,**,</v>
      </c>
      <c r="AC461" s="24">
        <v>460</v>
      </c>
      <c r="AD461" s="24">
        <v>460</v>
      </c>
    </row>
    <row r="462" spans="1:30" ht="15.75">
      <c r="A462" s="11" t="str">
        <f>IFERROR(VLOOKUP($G:$G,scan!$A:$B,2,0),"**")</f>
        <v>**</v>
      </c>
      <c r="B462" s="11" t="str">
        <f>IFERROR(VLOOKUP($G462,scan!A:C,3,0),"**")</f>
        <v>**</v>
      </c>
      <c r="C462" s="24">
        <v>461</v>
      </c>
      <c r="F462" s="57"/>
      <c r="G462" s="56"/>
      <c r="H462" s="24" t="s">
        <v>76</v>
      </c>
      <c r="I462" s="21">
        <v>6042070338</v>
      </c>
      <c r="J462" s="21" t="s">
        <v>77</v>
      </c>
      <c r="K462" s="24" t="s">
        <v>78</v>
      </c>
      <c r="L462" s="45" t="e">
        <f>VLOOKUP(G462,Input!C:Q,12,FALSE)</f>
        <v>#N/A</v>
      </c>
      <c r="M462" s="46" t="e">
        <f>VLOOKUP(G462,Input!C:Q,15,FALSE)</f>
        <v>#N/A</v>
      </c>
      <c r="N462" s="47" t="e">
        <f>VLOOKUP(G462,Input!C:Q,14,FALSE)</f>
        <v>#N/A</v>
      </c>
      <c r="Q462" s="25">
        <v>1</v>
      </c>
      <c r="R462" s="53" t="e">
        <f>VLOOKUP(G462,Input!C:H,5,FALSE)</f>
        <v>#N/A</v>
      </c>
      <c r="T462" s="24">
        <v>1</v>
      </c>
      <c r="U462" s="24" t="str">
        <f t="shared" si="7"/>
        <v>461,461,**,</v>
      </c>
      <c r="AC462" s="24">
        <v>461</v>
      </c>
      <c r="AD462" s="24">
        <v>461</v>
      </c>
    </row>
    <row r="463" spans="1:30" ht="15.75">
      <c r="A463" s="11" t="str">
        <f>IFERROR(VLOOKUP($G:$G,scan!$A:$B,2,0),"**")</f>
        <v>**</v>
      </c>
      <c r="B463" s="11" t="str">
        <f>IFERROR(VLOOKUP($G463,scan!A:C,3,0),"**")</f>
        <v>**</v>
      </c>
      <c r="C463" s="24">
        <v>462</v>
      </c>
      <c r="F463" s="57"/>
      <c r="G463" s="56"/>
      <c r="H463" s="24" t="s">
        <v>76</v>
      </c>
      <c r="I463" s="21">
        <v>6042070338</v>
      </c>
      <c r="J463" s="21" t="s">
        <v>77</v>
      </c>
      <c r="K463" s="24" t="s">
        <v>78</v>
      </c>
      <c r="L463" s="45" t="e">
        <f>VLOOKUP(G463,Input!C:Q,12,FALSE)</f>
        <v>#N/A</v>
      </c>
      <c r="M463" s="46" t="e">
        <f>VLOOKUP(G463,Input!C:Q,15,FALSE)</f>
        <v>#N/A</v>
      </c>
      <c r="N463" s="47" t="e">
        <f>VLOOKUP(G463,Input!C:Q,14,FALSE)</f>
        <v>#N/A</v>
      </c>
      <c r="Q463" s="25">
        <v>1</v>
      </c>
      <c r="R463" s="53" t="e">
        <f>VLOOKUP(G463,Input!C:H,5,FALSE)</f>
        <v>#N/A</v>
      </c>
      <c r="T463" s="24">
        <v>1</v>
      </c>
      <c r="U463" s="24" t="str">
        <f t="shared" si="7"/>
        <v>462,462,**,</v>
      </c>
      <c r="AC463" s="24">
        <v>462</v>
      </c>
      <c r="AD463" s="24">
        <v>462</v>
      </c>
    </row>
    <row r="464" spans="1:30" ht="15.75">
      <c r="A464" s="11" t="str">
        <f>IFERROR(VLOOKUP($G:$G,scan!$A:$B,2,0),"**")</f>
        <v>**</v>
      </c>
      <c r="B464" s="11" t="str">
        <f>IFERROR(VLOOKUP($G464,scan!A:C,3,0),"**")</f>
        <v>**</v>
      </c>
      <c r="C464" s="24">
        <v>463</v>
      </c>
      <c r="F464" s="57"/>
      <c r="G464" s="56"/>
      <c r="H464" s="24" t="s">
        <v>76</v>
      </c>
      <c r="I464" s="21">
        <v>6042070338</v>
      </c>
      <c r="J464" s="21" t="s">
        <v>77</v>
      </c>
      <c r="K464" s="24" t="s">
        <v>78</v>
      </c>
      <c r="L464" s="45" t="e">
        <f>VLOOKUP(G464,Input!C:Q,12,FALSE)</f>
        <v>#N/A</v>
      </c>
      <c r="M464" s="46" t="e">
        <f>VLOOKUP(G464,Input!C:Q,15,FALSE)</f>
        <v>#N/A</v>
      </c>
      <c r="N464" s="47" t="e">
        <f>VLOOKUP(G464,Input!C:Q,14,FALSE)</f>
        <v>#N/A</v>
      </c>
      <c r="Q464" s="25">
        <v>1</v>
      </c>
      <c r="R464" s="53" t="e">
        <f>VLOOKUP(G464,Input!C:H,5,FALSE)</f>
        <v>#N/A</v>
      </c>
      <c r="T464" s="24">
        <v>1</v>
      </c>
      <c r="U464" s="24" t="str">
        <f t="shared" si="7"/>
        <v>463,463,**,</v>
      </c>
      <c r="AC464" s="24">
        <v>463</v>
      </c>
      <c r="AD464" s="24">
        <v>463</v>
      </c>
    </row>
    <row r="465" spans="1:30" ht="15.75">
      <c r="A465" s="11" t="str">
        <f>IFERROR(VLOOKUP($G:$G,scan!$A:$B,2,0),"**")</f>
        <v>**</v>
      </c>
      <c r="B465" s="11" t="str">
        <f>IFERROR(VLOOKUP($G465,scan!A:C,3,0),"**")</f>
        <v>**</v>
      </c>
      <c r="C465" s="24">
        <v>464</v>
      </c>
      <c r="F465" s="57"/>
      <c r="G465" s="56"/>
      <c r="H465" s="24" t="s">
        <v>76</v>
      </c>
      <c r="I465" s="21">
        <v>6042070338</v>
      </c>
      <c r="J465" s="21" t="s">
        <v>77</v>
      </c>
      <c r="K465" s="24" t="s">
        <v>78</v>
      </c>
      <c r="L465" s="45" t="e">
        <f>VLOOKUP(G465,Input!C:Q,12,FALSE)</f>
        <v>#N/A</v>
      </c>
      <c r="M465" s="46" t="e">
        <f>VLOOKUP(G465,Input!C:Q,15,FALSE)</f>
        <v>#N/A</v>
      </c>
      <c r="N465" s="47" t="e">
        <f>VLOOKUP(G465,Input!C:Q,14,FALSE)</f>
        <v>#N/A</v>
      </c>
      <c r="Q465" s="25">
        <v>1</v>
      </c>
      <c r="R465" s="53" t="e">
        <f>VLOOKUP(G465,Input!C:H,5,FALSE)</f>
        <v>#N/A</v>
      </c>
      <c r="T465" s="24">
        <v>1</v>
      </c>
      <c r="U465" s="24" t="str">
        <f t="shared" si="7"/>
        <v>464,464,**,</v>
      </c>
      <c r="AC465" s="24">
        <v>464</v>
      </c>
      <c r="AD465" s="24">
        <v>464</v>
      </c>
    </row>
    <row r="466" spans="1:30" ht="15.75">
      <c r="A466" s="11" t="str">
        <f>IFERROR(VLOOKUP($G:$G,scan!$A:$B,2,0),"**")</f>
        <v>**</v>
      </c>
      <c r="B466" s="11" t="str">
        <f>IFERROR(VLOOKUP($G466,scan!A:C,3,0),"**")</f>
        <v>**</v>
      </c>
      <c r="C466" s="24">
        <v>465</v>
      </c>
      <c r="F466" s="57"/>
      <c r="G466" s="56"/>
      <c r="H466" s="24" t="s">
        <v>76</v>
      </c>
      <c r="I466" s="21">
        <v>6042070338</v>
      </c>
      <c r="J466" s="21" t="s">
        <v>77</v>
      </c>
      <c r="K466" s="24" t="s">
        <v>78</v>
      </c>
      <c r="L466" s="45" t="e">
        <f>VLOOKUP(G466,Input!C:Q,12,FALSE)</f>
        <v>#N/A</v>
      </c>
      <c r="M466" s="46" t="e">
        <f>VLOOKUP(G466,Input!C:Q,15,FALSE)</f>
        <v>#N/A</v>
      </c>
      <c r="N466" s="47" t="e">
        <f>VLOOKUP(G466,Input!C:Q,14,FALSE)</f>
        <v>#N/A</v>
      </c>
      <c r="Q466" s="25">
        <v>1</v>
      </c>
      <c r="R466" s="53" t="e">
        <f>VLOOKUP(G466,Input!C:H,5,FALSE)</f>
        <v>#N/A</v>
      </c>
      <c r="T466" s="24">
        <v>1</v>
      </c>
      <c r="U466" s="24" t="str">
        <f t="shared" si="7"/>
        <v>465,465,**,</v>
      </c>
      <c r="AC466" s="24">
        <v>465</v>
      </c>
      <c r="AD466" s="24">
        <v>465</v>
      </c>
    </row>
    <row r="467" spans="1:30" ht="15.75">
      <c r="A467" s="11" t="str">
        <f>IFERROR(VLOOKUP($G:$G,scan!$A:$B,2,0),"**")</f>
        <v>**</v>
      </c>
      <c r="B467" s="11" t="str">
        <f>IFERROR(VLOOKUP($G467,scan!A:C,3,0),"**")</f>
        <v>**</v>
      </c>
      <c r="C467" s="24">
        <v>466</v>
      </c>
      <c r="F467" s="57"/>
      <c r="G467" s="56"/>
      <c r="H467" s="24" t="s">
        <v>76</v>
      </c>
      <c r="I467" s="21">
        <v>6042070338</v>
      </c>
      <c r="J467" s="21" t="s">
        <v>77</v>
      </c>
      <c r="K467" s="24" t="s">
        <v>78</v>
      </c>
      <c r="L467" s="45" t="e">
        <f>VLOOKUP(G467,Input!C:Q,12,FALSE)</f>
        <v>#N/A</v>
      </c>
      <c r="M467" s="46" t="e">
        <f>VLOOKUP(G467,Input!C:Q,15,FALSE)</f>
        <v>#N/A</v>
      </c>
      <c r="N467" s="47" t="e">
        <f>VLOOKUP(G467,Input!C:Q,14,FALSE)</f>
        <v>#N/A</v>
      </c>
      <c r="Q467" s="25">
        <v>1</v>
      </c>
      <c r="R467" s="53" t="e">
        <f>VLOOKUP(G467,Input!C:H,5,FALSE)</f>
        <v>#N/A</v>
      </c>
      <c r="T467" s="24">
        <v>1</v>
      </c>
      <c r="U467" s="24" t="str">
        <f t="shared" si="7"/>
        <v>466,466,**,</v>
      </c>
      <c r="AC467" s="24">
        <v>466</v>
      </c>
      <c r="AD467" s="24">
        <v>466</v>
      </c>
    </row>
    <row r="468" spans="1:30" ht="15.75">
      <c r="A468" s="11" t="str">
        <f>IFERROR(VLOOKUP($G:$G,scan!$A:$B,2,0),"**")</f>
        <v>**</v>
      </c>
      <c r="B468" s="11" t="str">
        <f>IFERROR(VLOOKUP($G468,scan!A:C,3,0),"**")</f>
        <v>**</v>
      </c>
      <c r="C468" s="24">
        <v>467</v>
      </c>
      <c r="F468" s="57"/>
      <c r="G468" s="56"/>
      <c r="H468" s="24" t="s">
        <v>76</v>
      </c>
      <c r="I468" s="21">
        <v>6042070338</v>
      </c>
      <c r="J468" s="21" t="s">
        <v>77</v>
      </c>
      <c r="K468" s="24" t="s">
        <v>78</v>
      </c>
      <c r="L468" s="45" t="e">
        <f>VLOOKUP(G468,Input!C:Q,12,FALSE)</f>
        <v>#N/A</v>
      </c>
      <c r="M468" s="46" t="e">
        <f>VLOOKUP(G468,Input!C:Q,15,FALSE)</f>
        <v>#N/A</v>
      </c>
      <c r="N468" s="47" t="e">
        <f>VLOOKUP(G468,Input!C:Q,14,FALSE)</f>
        <v>#N/A</v>
      </c>
      <c r="Q468" s="25">
        <v>1</v>
      </c>
      <c r="R468" s="53" t="e">
        <f>VLOOKUP(G468,Input!C:H,5,FALSE)</f>
        <v>#N/A</v>
      </c>
      <c r="T468" s="24">
        <v>1</v>
      </c>
      <c r="U468" s="24" t="str">
        <f t="shared" si="7"/>
        <v>467,467,**,</v>
      </c>
      <c r="AC468" s="24">
        <v>467</v>
      </c>
      <c r="AD468" s="24">
        <v>467</v>
      </c>
    </row>
    <row r="469" spans="1:30" ht="15.75">
      <c r="A469" s="11" t="str">
        <f>IFERROR(VLOOKUP($G:$G,scan!$A:$B,2,0),"**")</f>
        <v>**</v>
      </c>
      <c r="B469" s="11" t="str">
        <f>IFERROR(VLOOKUP($G469,scan!A:C,3,0),"**")</f>
        <v>**</v>
      </c>
      <c r="C469" s="24">
        <v>468</v>
      </c>
      <c r="F469" s="57"/>
      <c r="G469" s="56"/>
      <c r="H469" s="24" t="s">
        <v>76</v>
      </c>
      <c r="I469" s="21">
        <v>6042070338</v>
      </c>
      <c r="J469" s="21" t="s">
        <v>77</v>
      </c>
      <c r="K469" s="24" t="s">
        <v>78</v>
      </c>
      <c r="L469" s="45" t="e">
        <f>VLOOKUP(G469,Input!C:Q,12,FALSE)</f>
        <v>#N/A</v>
      </c>
      <c r="M469" s="46" t="e">
        <f>VLOOKUP(G469,Input!C:Q,15,FALSE)</f>
        <v>#N/A</v>
      </c>
      <c r="N469" s="47" t="e">
        <f>VLOOKUP(G469,Input!C:Q,14,FALSE)</f>
        <v>#N/A</v>
      </c>
      <c r="Q469" s="25">
        <v>1</v>
      </c>
      <c r="R469" s="53" t="e">
        <f>VLOOKUP(G469,Input!C:H,5,FALSE)</f>
        <v>#N/A</v>
      </c>
      <c r="T469" s="24">
        <v>1</v>
      </c>
      <c r="U469" s="24" t="str">
        <f t="shared" si="7"/>
        <v>468,468,**,</v>
      </c>
      <c r="AC469" s="24">
        <v>468</v>
      </c>
      <c r="AD469" s="24">
        <v>468</v>
      </c>
    </row>
    <row r="470" spans="1:30" ht="15.75">
      <c r="A470" s="11" t="str">
        <f>IFERROR(VLOOKUP($G:$G,scan!$A:$B,2,0),"**")</f>
        <v>**</v>
      </c>
      <c r="B470" s="11" t="str">
        <f>IFERROR(VLOOKUP($G470,scan!A:C,3,0),"**")</f>
        <v>**</v>
      </c>
      <c r="C470" s="24">
        <v>469</v>
      </c>
      <c r="F470" s="57"/>
      <c r="G470" s="56"/>
      <c r="H470" s="24" t="s">
        <v>76</v>
      </c>
      <c r="I470" s="21">
        <v>6042070338</v>
      </c>
      <c r="J470" s="21" t="s">
        <v>77</v>
      </c>
      <c r="K470" s="24" t="s">
        <v>78</v>
      </c>
      <c r="L470" s="45" t="e">
        <f>VLOOKUP(G470,Input!C:Q,12,FALSE)</f>
        <v>#N/A</v>
      </c>
      <c r="M470" s="46" t="e">
        <f>VLOOKUP(G470,Input!C:Q,15,FALSE)</f>
        <v>#N/A</v>
      </c>
      <c r="N470" s="47" t="e">
        <f>VLOOKUP(G470,Input!C:Q,14,FALSE)</f>
        <v>#N/A</v>
      </c>
      <c r="Q470" s="25">
        <v>1</v>
      </c>
      <c r="R470" s="53" t="e">
        <f>VLOOKUP(G470,Input!C:H,5,FALSE)</f>
        <v>#N/A</v>
      </c>
      <c r="T470" s="24">
        <v>1</v>
      </c>
      <c r="U470" s="24" t="str">
        <f t="shared" si="7"/>
        <v>469,469,**,</v>
      </c>
      <c r="AC470" s="24">
        <v>469</v>
      </c>
      <c r="AD470" s="24">
        <v>469</v>
      </c>
    </row>
    <row r="471" spans="1:30" ht="15.75">
      <c r="A471" s="11" t="str">
        <f>IFERROR(VLOOKUP($G:$G,scan!$A:$B,2,0),"**")</f>
        <v>**</v>
      </c>
      <c r="B471" s="11" t="str">
        <f>IFERROR(VLOOKUP($G471,scan!A:C,3,0),"**")</f>
        <v>**</v>
      </c>
      <c r="C471" s="24">
        <v>470</v>
      </c>
      <c r="F471" s="57"/>
      <c r="G471" s="56"/>
      <c r="H471" s="24" t="s">
        <v>76</v>
      </c>
      <c r="I471" s="21">
        <v>6042070338</v>
      </c>
      <c r="J471" s="21" t="s">
        <v>77</v>
      </c>
      <c r="K471" s="24" t="s">
        <v>78</v>
      </c>
      <c r="L471" s="45" t="e">
        <f>VLOOKUP(G471,Input!C:Q,12,FALSE)</f>
        <v>#N/A</v>
      </c>
      <c r="M471" s="46" t="e">
        <f>VLOOKUP(G471,Input!C:Q,15,FALSE)</f>
        <v>#N/A</v>
      </c>
      <c r="N471" s="47" t="e">
        <f>VLOOKUP(G471,Input!C:Q,14,FALSE)</f>
        <v>#N/A</v>
      </c>
      <c r="Q471" s="25">
        <v>1</v>
      </c>
      <c r="R471" s="53" t="e">
        <f>VLOOKUP(G471,Input!C:H,5,FALSE)</f>
        <v>#N/A</v>
      </c>
      <c r="T471" s="24">
        <v>1</v>
      </c>
      <c r="U471" s="24" t="str">
        <f t="shared" si="7"/>
        <v>470,470,**,</v>
      </c>
      <c r="AC471" s="24">
        <v>470</v>
      </c>
      <c r="AD471" s="24">
        <v>470</v>
      </c>
    </row>
    <row r="472" spans="1:30" ht="15.75">
      <c r="A472" s="11" t="str">
        <f>IFERROR(VLOOKUP($G:$G,scan!$A:$B,2,0),"**")</f>
        <v>**</v>
      </c>
      <c r="B472" s="11" t="str">
        <f>IFERROR(VLOOKUP($G472,scan!A:C,3,0),"**")</f>
        <v>**</v>
      </c>
      <c r="C472" s="24">
        <v>471</v>
      </c>
      <c r="F472" s="57"/>
      <c r="G472" s="56"/>
      <c r="H472" s="24" t="s">
        <v>76</v>
      </c>
      <c r="I472" s="21">
        <v>6042070338</v>
      </c>
      <c r="J472" s="21" t="s">
        <v>77</v>
      </c>
      <c r="K472" s="24" t="s">
        <v>78</v>
      </c>
      <c r="L472" s="45" t="e">
        <f>VLOOKUP(G472,Input!C:Q,12,FALSE)</f>
        <v>#N/A</v>
      </c>
      <c r="M472" s="46" t="e">
        <f>VLOOKUP(G472,Input!C:Q,15,FALSE)</f>
        <v>#N/A</v>
      </c>
      <c r="N472" s="47" t="e">
        <f>VLOOKUP(G472,Input!C:Q,14,FALSE)</f>
        <v>#N/A</v>
      </c>
      <c r="Q472" s="25">
        <v>1</v>
      </c>
      <c r="R472" s="53" t="e">
        <f>VLOOKUP(G472,Input!C:H,5,FALSE)</f>
        <v>#N/A</v>
      </c>
      <c r="T472" s="24">
        <v>1</v>
      </c>
      <c r="U472" s="24" t="str">
        <f t="shared" si="7"/>
        <v>471,471,**,</v>
      </c>
      <c r="AC472" s="24">
        <v>471</v>
      </c>
      <c r="AD472" s="24">
        <v>471</v>
      </c>
    </row>
    <row r="473" spans="1:30" ht="15.75">
      <c r="A473" s="11" t="str">
        <f>IFERROR(VLOOKUP($G:$G,scan!$A:$B,2,0),"**")</f>
        <v>**</v>
      </c>
      <c r="B473" s="11" t="str">
        <f>IFERROR(VLOOKUP($G473,scan!A:C,3,0),"**")</f>
        <v>**</v>
      </c>
      <c r="C473" s="24">
        <v>472</v>
      </c>
      <c r="F473" s="57"/>
      <c r="G473" s="56"/>
      <c r="H473" s="24" t="s">
        <v>76</v>
      </c>
      <c r="I473" s="21">
        <v>6042070338</v>
      </c>
      <c r="J473" s="21" t="s">
        <v>77</v>
      </c>
      <c r="K473" s="24" t="s">
        <v>78</v>
      </c>
      <c r="L473" s="45" t="e">
        <f>VLOOKUP(G473,Input!C:Q,12,FALSE)</f>
        <v>#N/A</v>
      </c>
      <c r="M473" s="46" t="e">
        <f>VLOOKUP(G473,Input!C:Q,15,FALSE)</f>
        <v>#N/A</v>
      </c>
      <c r="N473" s="47" t="e">
        <f>VLOOKUP(G473,Input!C:Q,14,FALSE)</f>
        <v>#N/A</v>
      </c>
      <c r="Q473" s="25">
        <v>1</v>
      </c>
      <c r="R473" s="53" t="e">
        <f>VLOOKUP(G473,Input!C:H,5,FALSE)</f>
        <v>#N/A</v>
      </c>
      <c r="T473" s="24">
        <v>1</v>
      </c>
      <c r="U473" s="24" t="str">
        <f t="shared" si="7"/>
        <v>472,472,**,</v>
      </c>
      <c r="AC473" s="24">
        <v>472</v>
      </c>
      <c r="AD473" s="24">
        <v>472</v>
      </c>
    </row>
    <row r="474" spans="1:30" ht="15.75">
      <c r="A474" s="11" t="str">
        <f>IFERROR(VLOOKUP($G:$G,scan!$A:$B,2,0),"**")</f>
        <v>**</v>
      </c>
      <c r="B474" s="11" t="str">
        <f>IFERROR(VLOOKUP($G474,scan!A:C,3,0),"**")</f>
        <v>**</v>
      </c>
      <c r="C474" s="24">
        <v>473</v>
      </c>
      <c r="F474" s="57"/>
      <c r="G474" s="56"/>
      <c r="H474" s="24" t="s">
        <v>76</v>
      </c>
      <c r="I474" s="21">
        <v>6042070338</v>
      </c>
      <c r="J474" s="21" t="s">
        <v>77</v>
      </c>
      <c r="K474" s="24" t="s">
        <v>78</v>
      </c>
      <c r="L474" s="45" t="e">
        <f>VLOOKUP(G474,Input!C:Q,12,FALSE)</f>
        <v>#N/A</v>
      </c>
      <c r="M474" s="46" t="e">
        <f>VLOOKUP(G474,Input!C:Q,15,FALSE)</f>
        <v>#N/A</v>
      </c>
      <c r="N474" s="47" t="e">
        <f>VLOOKUP(G474,Input!C:Q,14,FALSE)</f>
        <v>#N/A</v>
      </c>
      <c r="Q474" s="25">
        <v>1</v>
      </c>
      <c r="R474" s="53" t="e">
        <f>VLOOKUP(G474,Input!C:H,5,FALSE)</f>
        <v>#N/A</v>
      </c>
      <c r="T474" s="24">
        <v>1</v>
      </c>
      <c r="U474" s="24" t="str">
        <f t="shared" si="7"/>
        <v>473,473,**,</v>
      </c>
      <c r="AC474" s="24">
        <v>473</v>
      </c>
      <c r="AD474" s="24">
        <v>473</v>
      </c>
    </row>
    <row r="475" spans="1:30" ht="15.75">
      <c r="A475" s="11" t="str">
        <f>IFERROR(VLOOKUP($G:$G,scan!$A:$B,2,0),"**")</f>
        <v>**</v>
      </c>
      <c r="B475" s="11" t="str">
        <f>IFERROR(VLOOKUP($G475,scan!A:C,3,0),"**")</f>
        <v>**</v>
      </c>
      <c r="C475" s="24">
        <v>474</v>
      </c>
      <c r="F475" s="57"/>
      <c r="G475" s="56"/>
      <c r="H475" s="24" t="s">
        <v>76</v>
      </c>
      <c r="I475" s="21">
        <v>6042070338</v>
      </c>
      <c r="J475" s="21" t="s">
        <v>77</v>
      </c>
      <c r="K475" s="24" t="s">
        <v>78</v>
      </c>
      <c r="L475" s="45" t="e">
        <f>VLOOKUP(G475,Input!C:Q,12,FALSE)</f>
        <v>#N/A</v>
      </c>
      <c r="M475" s="46" t="e">
        <f>VLOOKUP(G475,Input!C:Q,15,FALSE)</f>
        <v>#N/A</v>
      </c>
      <c r="N475" s="47" t="e">
        <f>VLOOKUP(G475,Input!C:Q,14,FALSE)</f>
        <v>#N/A</v>
      </c>
      <c r="Q475" s="25">
        <v>1</v>
      </c>
      <c r="R475" s="53" t="e">
        <f>VLOOKUP(G475,Input!C:H,5,FALSE)</f>
        <v>#N/A</v>
      </c>
      <c r="T475" s="24">
        <v>1</v>
      </c>
      <c r="U475" s="24" t="str">
        <f t="shared" si="7"/>
        <v>474,474,**,</v>
      </c>
      <c r="AC475" s="24">
        <v>474</v>
      </c>
      <c r="AD475" s="24">
        <v>474</v>
      </c>
    </row>
    <row r="476" spans="1:30" ht="15.75">
      <c r="A476" s="11" t="str">
        <f>IFERROR(VLOOKUP($G:$G,scan!$A:$B,2,0),"**")</f>
        <v>**</v>
      </c>
      <c r="B476" s="11" t="str">
        <f>IFERROR(VLOOKUP($G476,scan!A:C,3,0),"**")</f>
        <v>**</v>
      </c>
      <c r="C476" s="24">
        <v>475</v>
      </c>
      <c r="F476" s="57"/>
      <c r="G476" s="56"/>
      <c r="H476" s="24" t="s">
        <v>76</v>
      </c>
      <c r="I476" s="21">
        <v>6042070338</v>
      </c>
      <c r="J476" s="21" t="s">
        <v>77</v>
      </c>
      <c r="K476" s="24" t="s">
        <v>78</v>
      </c>
      <c r="L476" s="45" t="e">
        <f>VLOOKUP(G476,Input!C:Q,12,FALSE)</f>
        <v>#N/A</v>
      </c>
      <c r="M476" s="46" t="e">
        <f>VLOOKUP(G476,Input!C:Q,15,FALSE)</f>
        <v>#N/A</v>
      </c>
      <c r="N476" s="47" t="e">
        <f>VLOOKUP(G476,Input!C:Q,14,FALSE)</f>
        <v>#N/A</v>
      </c>
      <c r="Q476" s="25">
        <v>1</v>
      </c>
      <c r="R476" s="53" t="e">
        <f>VLOOKUP(G476,Input!C:H,5,FALSE)</f>
        <v>#N/A</v>
      </c>
      <c r="T476" s="24">
        <v>1</v>
      </c>
      <c r="U476" s="24" t="str">
        <f t="shared" si="7"/>
        <v>475,475,**,</v>
      </c>
      <c r="AC476" s="24">
        <v>475</v>
      </c>
      <c r="AD476" s="24">
        <v>475</v>
      </c>
    </row>
    <row r="477" spans="1:30" ht="15.75">
      <c r="A477" s="11" t="str">
        <f>IFERROR(VLOOKUP($G:$G,scan!$A:$B,2,0),"**")</f>
        <v>**</v>
      </c>
      <c r="B477" s="11" t="str">
        <f>IFERROR(VLOOKUP($G477,scan!A:C,3,0),"**")</f>
        <v>**</v>
      </c>
      <c r="C477" s="24">
        <v>476</v>
      </c>
      <c r="F477" s="57"/>
      <c r="G477" s="56"/>
      <c r="H477" s="24" t="s">
        <v>76</v>
      </c>
      <c r="I477" s="21">
        <v>6042070338</v>
      </c>
      <c r="J477" s="21" t="s">
        <v>77</v>
      </c>
      <c r="K477" s="24" t="s">
        <v>78</v>
      </c>
      <c r="L477" s="45" t="e">
        <f>VLOOKUP(G477,Input!C:Q,12,FALSE)</f>
        <v>#N/A</v>
      </c>
      <c r="M477" s="46" t="e">
        <f>VLOOKUP(G477,Input!C:Q,15,FALSE)</f>
        <v>#N/A</v>
      </c>
      <c r="N477" s="47" t="e">
        <f>VLOOKUP(G477,Input!C:Q,14,FALSE)</f>
        <v>#N/A</v>
      </c>
      <c r="Q477" s="25">
        <v>1</v>
      </c>
      <c r="R477" s="53" t="e">
        <f>VLOOKUP(G477,Input!C:H,5,FALSE)</f>
        <v>#N/A</v>
      </c>
      <c r="T477" s="24">
        <v>1</v>
      </c>
      <c r="U477" s="24" t="str">
        <f t="shared" si="7"/>
        <v>476,476,**,</v>
      </c>
      <c r="AC477" s="24">
        <v>476</v>
      </c>
      <c r="AD477" s="24">
        <v>476</v>
      </c>
    </row>
    <row r="478" spans="1:30" ht="15.75">
      <c r="A478" s="11" t="str">
        <f>IFERROR(VLOOKUP($G:$G,scan!$A:$B,2,0),"**")</f>
        <v>**</v>
      </c>
      <c r="B478" s="11" t="str">
        <f>IFERROR(VLOOKUP($G478,scan!A:C,3,0),"**")</f>
        <v>**</v>
      </c>
      <c r="C478" s="24">
        <v>477</v>
      </c>
      <c r="F478" s="57"/>
      <c r="G478" s="56"/>
      <c r="H478" s="24" t="s">
        <v>76</v>
      </c>
      <c r="I478" s="21">
        <v>6042070338</v>
      </c>
      <c r="J478" s="21" t="s">
        <v>77</v>
      </c>
      <c r="K478" s="24" t="s">
        <v>78</v>
      </c>
      <c r="L478" s="45" t="e">
        <f>VLOOKUP(G478,Input!C:Q,12,FALSE)</f>
        <v>#N/A</v>
      </c>
      <c r="M478" s="46" t="e">
        <f>VLOOKUP(G478,Input!C:Q,15,FALSE)</f>
        <v>#N/A</v>
      </c>
      <c r="N478" s="47" t="e">
        <f>VLOOKUP(G478,Input!C:Q,14,FALSE)</f>
        <v>#N/A</v>
      </c>
      <c r="Q478" s="25">
        <v>1</v>
      </c>
      <c r="R478" s="53" t="e">
        <f>VLOOKUP(G478,Input!C:H,5,FALSE)</f>
        <v>#N/A</v>
      </c>
      <c r="T478" s="24">
        <v>1</v>
      </c>
      <c r="U478" s="24" t="str">
        <f t="shared" si="7"/>
        <v>477,477,**,</v>
      </c>
      <c r="AC478" s="24">
        <v>477</v>
      </c>
      <c r="AD478" s="24">
        <v>477</v>
      </c>
    </row>
    <row r="479" spans="1:30" ht="15.75">
      <c r="A479" s="11" t="str">
        <f>IFERROR(VLOOKUP($G:$G,scan!$A:$B,2,0),"**")</f>
        <v>**</v>
      </c>
      <c r="B479" s="11" t="str">
        <f>IFERROR(VLOOKUP($G479,scan!A:C,3,0),"**")</f>
        <v>**</v>
      </c>
      <c r="C479" s="24">
        <v>478</v>
      </c>
      <c r="F479" s="57"/>
      <c r="G479" s="56"/>
      <c r="H479" s="24" t="s">
        <v>76</v>
      </c>
      <c r="I479" s="21">
        <v>6042070338</v>
      </c>
      <c r="J479" s="21" t="s">
        <v>77</v>
      </c>
      <c r="K479" s="24" t="s">
        <v>78</v>
      </c>
      <c r="L479" s="45" t="e">
        <f>VLOOKUP(G479,Input!C:Q,12,FALSE)</f>
        <v>#N/A</v>
      </c>
      <c r="M479" s="46" t="e">
        <f>VLOOKUP(G479,Input!C:Q,15,FALSE)</f>
        <v>#N/A</v>
      </c>
      <c r="N479" s="47" t="e">
        <f>VLOOKUP(G479,Input!C:Q,14,FALSE)</f>
        <v>#N/A</v>
      </c>
      <c r="Q479" s="25">
        <v>1</v>
      </c>
      <c r="R479" s="53" t="e">
        <f>VLOOKUP(G479,Input!C:H,5,FALSE)</f>
        <v>#N/A</v>
      </c>
      <c r="T479" s="24">
        <v>1</v>
      </c>
      <c r="U479" s="24" t="str">
        <f t="shared" si="7"/>
        <v>478,478,**,</v>
      </c>
      <c r="AC479" s="24">
        <v>478</v>
      </c>
      <c r="AD479" s="24">
        <v>478</v>
      </c>
    </row>
    <row r="480" spans="1:30" ht="15.75">
      <c r="A480" s="11" t="str">
        <f>IFERROR(VLOOKUP($G:$G,scan!$A:$B,2,0),"**")</f>
        <v>**</v>
      </c>
      <c r="B480" s="11" t="str">
        <f>IFERROR(VLOOKUP($G480,scan!A:C,3,0),"**")</f>
        <v>**</v>
      </c>
      <c r="C480" s="24">
        <v>479</v>
      </c>
      <c r="F480" s="57"/>
      <c r="G480" s="56"/>
      <c r="H480" s="24" t="s">
        <v>76</v>
      </c>
      <c r="I480" s="21">
        <v>6042070338</v>
      </c>
      <c r="J480" s="21" t="s">
        <v>77</v>
      </c>
      <c r="K480" s="24" t="s">
        <v>78</v>
      </c>
      <c r="L480" s="45" t="e">
        <f>VLOOKUP(G480,Input!C:Q,12,FALSE)</f>
        <v>#N/A</v>
      </c>
      <c r="M480" s="46" t="e">
        <f>VLOOKUP(G480,Input!C:Q,15,FALSE)</f>
        <v>#N/A</v>
      </c>
      <c r="N480" s="47" t="e">
        <f>VLOOKUP(G480,Input!C:Q,14,FALSE)</f>
        <v>#N/A</v>
      </c>
      <c r="Q480" s="25">
        <v>1</v>
      </c>
      <c r="R480" s="53" t="e">
        <f>VLOOKUP(G480,Input!C:H,5,FALSE)</f>
        <v>#N/A</v>
      </c>
      <c r="T480" s="24">
        <v>1</v>
      </c>
      <c r="U480" s="24" t="str">
        <f t="shared" si="7"/>
        <v>479,479,**,</v>
      </c>
      <c r="AC480" s="24">
        <v>479</v>
      </c>
      <c r="AD480" s="24">
        <v>479</v>
      </c>
    </row>
    <row r="481" spans="1:30" ht="15.75">
      <c r="A481" s="11" t="str">
        <f>IFERROR(VLOOKUP($G:$G,scan!$A:$B,2,0),"**")</f>
        <v>**</v>
      </c>
      <c r="B481" s="11" t="str">
        <f>IFERROR(VLOOKUP($G481,scan!A:C,3,0),"**")</f>
        <v>**</v>
      </c>
      <c r="C481" s="24">
        <v>480</v>
      </c>
      <c r="F481" s="57"/>
      <c r="G481" s="56"/>
      <c r="H481" s="24" t="s">
        <v>76</v>
      </c>
      <c r="I481" s="21">
        <v>6042070338</v>
      </c>
      <c r="J481" s="21" t="s">
        <v>77</v>
      </c>
      <c r="K481" s="24" t="s">
        <v>78</v>
      </c>
      <c r="L481" s="45" t="e">
        <f>VLOOKUP(G481,Input!C:Q,12,FALSE)</f>
        <v>#N/A</v>
      </c>
      <c r="M481" s="46" t="e">
        <f>VLOOKUP(G481,Input!C:Q,15,FALSE)</f>
        <v>#N/A</v>
      </c>
      <c r="N481" s="47" t="e">
        <f>VLOOKUP(G481,Input!C:Q,14,FALSE)</f>
        <v>#N/A</v>
      </c>
      <c r="Q481" s="25">
        <v>1</v>
      </c>
      <c r="R481" s="53" t="e">
        <f>VLOOKUP(G481,Input!C:H,5,FALSE)</f>
        <v>#N/A</v>
      </c>
      <c r="T481" s="24">
        <v>1</v>
      </c>
      <c r="U481" s="24" t="str">
        <f t="shared" si="7"/>
        <v>480,480,**,</v>
      </c>
      <c r="AC481" s="24">
        <v>480</v>
      </c>
      <c r="AD481" s="24">
        <v>480</v>
      </c>
    </row>
    <row r="482" spans="1:30" ht="15.75">
      <c r="A482" s="11" t="str">
        <f>IFERROR(VLOOKUP($G:$G,scan!$A:$B,2,0),"**")</f>
        <v>**</v>
      </c>
      <c r="B482" s="11" t="str">
        <f>IFERROR(VLOOKUP($G482,scan!A:C,3,0),"**")</f>
        <v>**</v>
      </c>
      <c r="C482" s="24">
        <v>481</v>
      </c>
      <c r="F482" s="57"/>
      <c r="G482" s="56"/>
      <c r="H482" s="24" t="s">
        <v>76</v>
      </c>
      <c r="I482" s="21">
        <v>6042070338</v>
      </c>
      <c r="J482" s="21" t="s">
        <v>77</v>
      </c>
      <c r="K482" s="24" t="s">
        <v>78</v>
      </c>
      <c r="L482" s="45" t="e">
        <f>VLOOKUP(G482,Input!C:Q,12,FALSE)</f>
        <v>#N/A</v>
      </c>
      <c r="M482" s="46" t="e">
        <f>VLOOKUP(G482,Input!C:Q,15,FALSE)</f>
        <v>#N/A</v>
      </c>
      <c r="N482" s="47" t="e">
        <f>VLOOKUP(G482,Input!C:Q,14,FALSE)</f>
        <v>#N/A</v>
      </c>
      <c r="Q482" s="25">
        <v>1</v>
      </c>
      <c r="R482" s="53" t="e">
        <f>VLOOKUP(G482,Input!C:H,5,FALSE)</f>
        <v>#N/A</v>
      </c>
      <c r="T482" s="24">
        <v>1</v>
      </c>
      <c r="U482" s="24" t="str">
        <f t="shared" si="7"/>
        <v>481,481,**,</v>
      </c>
      <c r="AC482" s="24">
        <v>481</v>
      </c>
      <c r="AD482" s="24">
        <v>481</v>
      </c>
    </row>
    <row r="483" spans="1:30" ht="15.75">
      <c r="A483" s="11" t="str">
        <f>IFERROR(VLOOKUP($G:$G,scan!$A:$B,2,0),"**")</f>
        <v>**</v>
      </c>
      <c r="B483" s="11" t="str">
        <f>IFERROR(VLOOKUP($G483,scan!A:C,3,0),"**")</f>
        <v>**</v>
      </c>
      <c r="C483" s="24">
        <v>482</v>
      </c>
      <c r="F483" s="57"/>
      <c r="G483" s="56"/>
      <c r="H483" s="24" t="s">
        <v>76</v>
      </c>
      <c r="I483" s="21">
        <v>6042070338</v>
      </c>
      <c r="J483" s="21" t="s">
        <v>77</v>
      </c>
      <c r="K483" s="24" t="s">
        <v>78</v>
      </c>
      <c r="L483" s="45" t="e">
        <f>VLOOKUP(G483,Input!C:Q,12,FALSE)</f>
        <v>#N/A</v>
      </c>
      <c r="M483" s="46" t="e">
        <f>VLOOKUP(G483,Input!C:Q,15,FALSE)</f>
        <v>#N/A</v>
      </c>
      <c r="N483" s="47" t="e">
        <f>VLOOKUP(G483,Input!C:Q,14,FALSE)</f>
        <v>#N/A</v>
      </c>
      <c r="Q483" s="25">
        <v>1</v>
      </c>
      <c r="R483" s="53" t="e">
        <f>VLOOKUP(G483,Input!C:H,5,FALSE)</f>
        <v>#N/A</v>
      </c>
      <c r="T483" s="24">
        <v>1</v>
      </c>
      <c r="U483" s="24" t="str">
        <f t="shared" si="7"/>
        <v>482,482,**,</v>
      </c>
      <c r="AC483" s="24">
        <v>482</v>
      </c>
      <c r="AD483" s="24">
        <v>482</v>
      </c>
    </row>
    <row r="484" spans="1:30" ht="15.75">
      <c r="A484" s="11" t="str">
        <f>IFERROR(VLOOKUP($G:$G,scan!$A:$B,2,0),"**")</f>
        <v>**</v>
      </c>
      <c r="B484" s="11" t="str">
        <f>IFERROR(VLOOKUP($G484,scan!A:C,3,0),"**")</f>
        <v>**</v>
      </c>
      <c r="C484" s="24">
        <v>483</v>
      </c>
      <c r="F484" s="57"/>
      <c r="G484" s="56"/>
      <c r="H484" s="24" t="s">
        <v>76</v>
      </c>
      <c r="I484" s="21">
        <v>6042070338</v>
      </c>
      <c r="J484" s="21" t="s">
        <v>77</v>
      </c>
      <c r="K484" s="24" t="s">
        <v>78</v>
      </c>
      <c r="L484" s="45" t="e">
        <f>VLOOKUP(G484,Input!C:Q,12,FALSE)</f>
        <v>#N/A</v>
      </c>
      <c r="M484" s="46" t="e">
        <f>VLOOKUP(G484,Input!C:Q,15,FALSE)</f>
        <v>#N/A</v>
      </c>
      <c r="N484" s="47" t="e">
        <f>VLOOKUP(G484,Input!C:Q,14,FALSE)</f>
        <v>#N/A</v>
      </c>
      <c r="Q484" s="25">
        <v>1</v>
      </c>
      <c r="R484" s="53" t="e">
        <f>VLOOKUP(G484,Input!C:H,5,FALSE)</f>
        <v>#N/A</v>
      </c>
      <c r="T484" s="24">
        <v>1</v>
      </c>
      <c r="U484" s="24" t="str">
        <f t="shared" si="7"/>
        <v>483,483,**,</v>
      </c>
      <c r="AC484" s="24">
        <v>483</v>
      </c>
      <c r="AD484" s="24">
        <v>483</v>
      </c>
    </row>
    <row r="485" spans="1:30" ht="15.75">
      <c r="A485" s="11" t="str">
        <f>IFERROR(VLOOKUP($G:$G,scan!$A:$B,2,0),"**")</f>
        <v>**</v>
      </c>
      <c r="B485" s="11" t="str">
        <f>IFERROR(VLOOKUP($G485,scan!A:C,3,0),"**")</f>
        <v>**</v>
      </c>
      <c r="C485" s="24">
        <v>484</v>
      </c>
      <c r="F485" s="57"/>
      <c r="G485" s="56"/>
      <c r="H485" s="24" t="s">
        <v>76</v>
      </c>
      <c r="I485" s="21">
        <v>6042070338</v>
      </c>
      <c r="J485" s="21" t="s">
        <v>77</v>
      </c>
      <c r="K485" s="24" t="s">
        <v>78</v>
      </c>
      <c r="L485" s="45" t="e">
        <f>VLOOKUP(G485,Input!C:Q,12,FALSE)</f>
        <v>#N/A</v>
      </c>
      <c r="M485" s="46" t="e">
        <f>VLOOKUP(G485,Input!C:Q,15,FALSE)</f>
        <v>#N/A</v>
      </c>
      <c r="N485" s="47" t="e">
        <f>VLOOKUP(G485,Input!C:Q,14,FALSE)</f>
        <v>#N/A</v>
      </c>
      <c r="Q485" s="25">
        <v>1</v>
      </c>
      <c r="R485" s="53" t="e">
        <f>VLOOKUP(G485,Input!C:H,5,FALSE)</f>
        <v>#N/A</v>
      </c>
      <c r="T485" s="24">
        <v>1</v>
      </c>
      <c r="U485" s="24" t="str">
        <f t="shared" si="7"/>
        <v>484,484,**,</v>
      </c>
      <c r="AC485" s="24">
        <v>484</v>
      </c>
      <c r="AD485" s="24">
        <v>484</v>
      </c>
    </row>
    <row r="486" spans="1:30" ht="15.75">
      <c r="A486" s="11" t="str">
        <f>IFERROR(VLOOKUP($G:$G,scan!$A:$B,2,0),"**")</f>
        <v>**</v>
      </c>
      <c r="B486" s="11" t="str">
        <f>IFERROR(VLOOKUP($G486,scan!A:C,3,0),"**")</f>
        <v>**</v>
      </c>
      <c r="C486" s="24">
        <v>485</v>
      </c>
      <c r="F486" s="57"/>
      <c r="G486" s="56"/>
      <c r="H486" s="24" t="s">
        <v>76</v>
      </c>
      <c r="I486" s="21">
        <v>6042070338</v>
      </c>
      <c r="J486" s="21" t="s">
        <v>77</v>
      </c>
      <c r="K486" s="24" t="s">
        <v>78</v>
      </c>
      <c r="L486" s="45" t="e">
        <f>VLOOKUP(G486,Input!C:Q,12,FALSE)</f>
        <v>#N/A</v>
      </c>
      <c r="M486" s="46" t="e">
        <f>VLOOKUP(G486,Input!C:Q,15,FALSE)</f>
        <v>#N/A</v>
      </c>
      <c r="N486" s="47" t="e">
        <f>VLOOKUP(G486,Input!C:Q,14,FALSE)</f>
        <v>#N/A</v>
      </c>
      <c r="Q486" s="25">
        <v>1</v>
      </c>
      <c r="R486" s="53" t="e">
        <f>VLOOKUP(G486,Input!C:H,5,FALSE)</f>
        <v>#N/A</v>
      </c>
      <c r="T486" s="24">
        <v>1</v>
      </c>
      <c r="U486" s="24" t="str">
        <f t="shared" si="7"/>
        <v>485,485,**,</v>
      </c>
      <c r="AC486" s="24">
        <v>485</v>
      </c>
      <c r="AD486" s="24">
        <v>485</v>
      </c>
    </row>
    <row r="487" spans="1:30" ht="15.75">
      <c r="A487" s="11" t="str">
        <f>IFERROR(VLOOKUP($G:$G,scan!$A:$B,2,0),"**")</f>
        <v>**</v>
      </c>
      <c r="B487" s="11" t="str">
        <f>IFERROR(VLOOKUP($G487,scan!A:C,3,0),"**")</f>
        <v>**</v>
      </c>
      <c r="C487" s="24">
        <v>486</v>
      </c>
      <c r="F487" s="57"/>
      <c r="G487" s="56"/>
      <c r="H487" s="24" t="s">
        <v>76</v>
      </c>
      <c r="I487" s="21">
        <v>6042070338</v>
      </c>
      <c r="J487" s="21" t="s">
        <v>77</v>
      </c>
      <c r="K487" s="24" t="s">
        <v>78</v>
      </c>
      <c r="L487" s="45" t="e">
        <f>VLOOKUP(G487,Input!C:Q,12,FALSE)</f>
        <v>#N/A</v>
      </c>
      <c r="M487" s="46" t="e">
        <f>VLOOKUP(G487,Input!C:Q,15,FALSE)</f>
        <v>#N/A</v>
      </c>
      <c r="N487" s="47" t="e">
        <f>VLOOKUP(G487,Input!C:Q,14,FALSE)</f>
        <v>#N/A</v>
      </c>
      <c r="Q487" s="25">
        <v>1</v>
      </c>
      <c r="R487" s="53" t="e">
        <f>VLOOKUP(G487,Input!C:H,5,FALSE)</f>
        <v>#N/A</v>
      </c>
      <c r="T487" s="24">
        <v>1</v>
      </c>
      <c r="U487" s="24" t="str">
        <f t="shared" si="7"/>
        <v>486,486,**,</v>
      </c>
      <c r="AC487" s="24">
        <v>486</v>
      </c>
      <c r="AD487" s="24">
        <v>486</v>
      </c>
    </row>
    <row r="488" spans="1:30" ht="15.75">
      <c r="A488" s="11" t="str">
        <f>IFERROR(VLOOKUP($G:$G,scan!$A:$B,2,0),"**")</f>
        <v>**</v>
      </c>
      <c r="B488" s="11" t="str">
        <f>IFERROR(VLOOKUP($G488,scan!A:C,3,0),"**")</f>
        <v>**</v>
      </c>
      <c r="C488" s="24">
        <v>487</v>
      </c>
      <c r="F488" s="57"/>
      <c r="G488" s="56"/>
      <c r="H488" s="24" t="s">
        <v>76</v>
      </c>
      <c r="I488" s="21">
        <v>6042070338</v>
      </c>
      <c r="J488" s="21" t="s">
        <v>77</v>
      </c>
      <c r="K488" s="24" t="s">
        <v>78</v>
      </c>
      <c r="L488" s="45" t="e">
        <f>VLOOKUP(G488,Input!C:Q,12,FALSE)</f>
        <v>#N/A</v>
      </c>
      <c r="M488" s="46" t="e">
        <f>VLOOKUP(G488,Input!C:Q,15,FALSE)</f>
        <v>#N/A</v>
      </c>
      <c r="N488" s="47" t="e">
        <f>VLOOKUP(G488,Input!C:Q,14,FALSE)</f>
        <v>#N/A</v>
      </c>
      <c r="Q488" s="25">
        <v>1</v>
      </c>
      <c r="R488" s="53" t="e">
        <f>VLOOKUP(G488,Input!C:H,5,FALSE)</f>
        <v>#N/A</v>
      </c>
      <c r="T488" s="24">
        <v>1</v>
      </c>
      <c r="U488" s="24" t="str">
        <f t="shared" si="7"/>
        <v>487,487,**,</v>
      </c>
      <c r="AC488" s="24">
        <v>487</v>
      </c>
      <c r="AD488" s="24">
        <v>487</v>
      </c>
    </row>
    <row r="489" spans="1:30" ht="15.75">
      <c r="A489" s="11" t="str">
        <f>IFERROR(VLOOKUP($G:$G,scan!$A:$B,2,0),"**")</f>
        <v>**</v>
      </c>
      <c r="B489" s="11" t="str">
        <f>IFERROR(VLOOKUP($G489,scan!A:C,3,0),"**")</f>
        <v>**</v>
      </c>
      <c r="C489" s="24">
        <v>488</v>
      </c>
      <c r="F489" s="57"/>
      <c r="G489" s="56"/>
      <c r="H489" s="24" t="s">
        <v>76</v>
      </c>
      <c r="I489" s="21">
        <v>6042070338</v>
      </c>
      <c r="J489" s="21" t="s">
        <v>77</v>
      </c>
      <c r="K489" s="24" t="s">
        <v>78</v>
      </c>
      <c r="L489" s="45" t="e">
        <f>VLOOKUP(G489,Input!C:Q,12,FALSE)</f>
        <v>#N/A</v>
      </c>
      <c r="M489" s="46" t="e">
        <f>VLOOKUP(G489,Input!C:Q,15,FALSE)</f>
        <v>#N/A</v>
      </c>
      <c r="N489" s="47" t="e">
        <f>VLOOKUP(G489,Input!C:Q,14,FALSE)</f>
        <v>#N/A</v>
      </c>
      <c r="Q489" s="25">
        <v>1</v>
      </c>
      <c r="R489" s="53" t="e">
        <f>VLOOKUP(G489,Input!C:H,5,FALSE)</f>
        <v>#N/A</v>
      </c>
      <c r="T489" s="24">
        <v>1</v>
      </c>
      <c r="U489" s="24" t="str">
        <f t="shared" si="7"/>
        <v>488,488,**,</v>
      </c>
      <c r="AC489" s="24">
        <v>488</v>
      </c>
      <c r="AD489" s="24">
        <v>488</v>
      </c>
    </row>
    <row r="490" spans="1:30" ht="15.75">
      <c r="A490" s="11" t="str">
        <f>IFERROR(VLOOKUP($G:$G,scan!$A:$B,2,0),"**")</f>
        <v>**</v>
      </c>
      <c r="B490" s="11" t="str">
        <f>IFERROR(VLOOKUP($G490,scan!A:C,3,0),"**")</f>
        <v>**</v>
      </c>
      <c r="C490" s="24">
        <v>489</v>
      </c>
      <c r="F490" s="57"/>
      <c r="G490" s="56"/>
      <c r="H490" s="24" t="s">
        <v>76</v>
      </c>
      <c r="I490" s="21">
        <v>6042070338</v>
      </c>
      <c r="J490" s="21" t="s">
        <v>77</v>
      </c>
      <c r="K490" s="24" t="s">
        <v>78</v>
      </c>
      <c r="L490" s="45" t="e">
        <f>VLOOKUP(G490,Input!C:Q,12,FALSE)</f>
        <v>#N/A</v>
      </c>
      <c r="M490" s="46" t="e">
        <f>VLOOKUP(G490,Input!C:Q,15,FALSE)</f>
        <v>#N/A</v>
      </c>
      <c r="N490" s="47" t="e">
        <f>VLOOKUP(G490,Input!C:Q,14,FALSE)</f>
        <v>#N/A</v>
      </c>
      <c r="Q490" s="25">
        <v>1</v>
      </c>
      <c r="R490" s="53" t="e">
        <f>VLOOKUP(G490,Input!C:H,5,FALSE)</f>
        <v>#N/A</v>
      </c>
      <c r="T490" s="24">
        <v>1</v>
      </c>
      <c r="U490" s="24" t="str">
        <f t="shared" si="7"/>
        <v>489,489,**,</v>
      </c>
      <c r="AC490" s="24">
        <v>489</v>
      </c>
      <c r="AD490" s="24">
        <v>489</v>
      </c>
    </row>
    <row r="491" spans="1:30" ht="15.75">
      <c r="A491" s="11" t="str">
        <f>IFERROR(VLOOKUP($G:$G,scan!$A:$B,2,0),"**")</f>
        <v>**</v>
      </c>
      <c r="B491" s="11" t="str">
        <f>IFERROR(VLOOKUP($G491,scan!A:C,3,0),"**")</f>
        <v>**</v>
      </c>
      <c r="C491" s="24">
        <v>490</v>
      </c>
      <c r="F491" s="57"/>
      <c r="G491" s="56"/>
      <c r="H491" s="24" t="s">
        <v>76</v>
      </c>
      <c r="I491" s="21">
        <v>6042070338</v>
      </c>
      <c r="J491" s="21" t="s">
        <v>77</v>
      </c>
      <c r="K491" s="24" t="s">
        <v>78</v>
      </c>
      <c r="L491" s="45" t="e">
        <f>VLOOKUP(G491,Input!C:Q,12,FALSE)</f>
        <v>#N/A</v>
      </c>
      <c r="M491" s="46" t="e">
        <f>VLOOKUP(G491,Input!C:Q,15,FALSE)</f>
        <v>#N/A</v>
      </c>
      <c r="N491" s="47" t="e">
        <f>VLOOKUP(G491,Input!C:Q,14,FALSE)</f>
        <v>#N/A</v>
      </c>
      <c r="Q491" s="25">
        <v>1</v>
      </c>
      <c r="R491" s="53" t="e">
        <f>VLOOKUP(G491,Input!C:H,5,FALSE)</f>
        <v>#N/A</v>
      </c>
      <c r="T491" s="24">
        <v>1</v>
      </c>
      <c r="U491" s="24" t="str">
        <f t="shared" si="7"/>
        <v>490,490,**,</v>
      </c>
      <c r="AC491" s="24">
        <v>490</v>
      </c>
      <c r="AD491" s="24">
        <v>490</v>
      </c>
    </row>
    <row r="492" spans="1:30" ht="15.75">
      <c r="A492" s="11" t="str">
        <f>IFERROR(VLOOKUP($G:$G,scan!$A:$B,2,0),"**")</f>
        <v>**</v>
      </c>
      <c r="B492" s="11" t="str">
        <f>IFERROR(VLOOKUP($G492,scan!A:C,3,0),"**")</f>
        <v>**</v>
      </c>
      <c r="C492" s="24">
        <v>491</v>
      </c>
      <c r="F492" s="57"/>
      <c r="G492" s="56"/>
      <c r="H492" s="24" t="s">
        <v>76</v>
      </c>
      <c r="I492" s="21">
        <v>6042070338</v>
      </c>
      <c r="J492" s="21" t="s">
        <v>77</v>
      </c>
      <c r="K492" s="24" t="s">
        <v>78</v>
      </c>
      <c r="L492" s="45" t="e">
        <f>VLOOKUP(G492,Input!C:Q,12,FALSE)</f>
        <v>#N/A</v>
      </c>
      <c r="M492" s="46" t="e">
        <f>VLOOKUP(G492,Input!C:Q,15,FALSE)</f>
        <v>#N/A</v>
      </c>
      <c r="N492" s="47" t="e">
        <f>VLOOKUP(G492,Input!C:Q,14,FALSE)</f>
        <v>#N/A</v>
      </c>
      <c r="Q492" s="25">
        <v>1</v>
      </c>
      <c r="R492" s="53" t="e">
        <f>VLOOKUP(G492,Input!C:H,5,FALSE)</f>
        <v>#N/A</v>
      </c>
      <c r="T492" s="24">
        <v>1</v>
      </c>
      <c r="U492" s="24" t="str">
        <f t="shared" si="7"/>
        <v>491,491,**,</v>
      </c>
      <c r="AC492" s="24">
        <v>491</v>
      </c>
      <c r="AD492" s="24">
        <v>491</v>
      </c>
    </row>
    <row r="493" spans="1:30" ht="15.75">
      <c r="A493" s="11" t="str">
        <f>IFERROR(VLOOKUP($G:$G,scan!$A:$B,2,0),"**")</f>
        <v>**</v>
      </c>
      <c r="B493" s="11" t="str">
        <f>IFERROR(VLOOKUP($G493,scan!A:C,3,0),"**")</f>
        <v>**</v>
      </c>
      <c r="C493" s="24">
        <v>492</v>
      </c>
      <c r="F493" s="57"/>
      <c r="G493" s="56"/>
      <c r="H493" s="24" t="s">
        <v>76</v>
      </c>
      <c r="I493" s="21">
        <v>6042070338</v>
      </c>
      <c r="J493" s="21" t="s">
        <v>77</v>
      </c>
      <c r="K493" s="24" t="s">
        <v>78</v>
      </c>
      <c r="L493" s="45" t="e">
        <f>VLOOKUP(G493,Input!C:Q,12,FALSE)</f>
        <v>#N/A</v>
      </c>
      <c r="M493" s="46" t="e">
        <f>VLOOKUP(G493,Input!C:Q,15,FALSE)</f>
        <v>#N/A</v>
      </c>
      <c r="N493" s="47" t="e">
        <f>VLOOKUP(G493,Input!C:Q,14,FALSE)</f>
        <v>#N/A</v>
      </c>
      <c r="Q493" s="25">
        <v>1</v>
      </c>
      <c r="R493" s="53" t="e">
        <f>VLOOKUP(G493,Input!C:H,5,FALSE)</f>
        <v>#N/A</v>
      </c>
      <c r="T493" s="24">
        <v>1</v>
      </c>
      <c r="U493" s="24" t="str">
        <f t="shared" si="7"/>
        <v>492,492,**,</v>
      </c>
      <c r="AC493" s="24">
        <v>492</v>
      </c>
      <c r="AD493" s="24">
        <v>492</v>
      </c>
    </row>
    <row r="494" spans="1:30" ht="15.75">
      <c r="A494" s="11" t="str">
        <f>IFERROR(VLOOKUP($G:$G,scan!$A:$B,2,0),"**")</f>
        <v>**</v>
      </c>
      <c r="B494" s="11" t="str">
        <f>IFERROR(VLOOKUP($G494,scan!A:C,3,0),"**")</f>
        <v>**</v>
      </c>
      <c r="C494" s="24">
        <v>493</v>
      </c>
      <c r="F494" s="57"/>
      <c r="G494" s="56"/>
      <c r="H494" s="24" t="s">
        <v>76</v>
      </c>
      <c r="I494" s="21">
        <v>6042070338</v>
      </c>
      <c r="J494" s="21" t="s">
        <v>77</v>
      </c>
      <c r="K494" s="24" t="s">
        <v>78</v>
      </c>
      <c r="L494" s="45" t="e">
        <f>VLOOKUP(G494,Input!C:Q,12,FALSE)</f>
        <v>#N/A</v>
      </c>
      <c r="M494" s="46" t="e">
        <f>VLOOKUP(G494,Input!C:Q,15,FALSE)</f>
        <v>#N/A</v>
      </c>
      <c r="N494" s="47" t="e">
        <f>VLOOKUP(G494,Input!C:Q,14,FALSE)</f>
        <v>#N/A</v>
      </c>
      <c r="Q494" s="25">
        <v>1</v>
      </c>
      <c r="R494" s="53" t="e">
        <f>VLOOKUP(G494,Input!C:H,5,FALSE)</f>
        <v>#N/A</v>
      </c>
      <c r="T494" s="24">
        <v>1</v>
      </c>
      <c r="U494" s="24" t="str">
        <f t="shared" si="7"/>
        <v>493,493,**,</v>
      </c>
      <c r="AC494" s="24">
        <v>493</v>
      </c>
      <c r="AD494" s="24">
        <v>493</v>
      </c>
    </row>
    <row r="495" spans="1:30" ht="15.75">
      <c r="A495" s="11" t="str">
        <f>IFERROR(VLOOKUP($G:$G,scan!$A:$B,2,0),"**")</f>
        <v>**</v>
      </c>
      <c r="B495" s="11" t="str">
        <f>IFERROR(VLOOKUP($G495,scan!A:C,3,0),"**")</f>
        <v>**</v>
      </c>
      <c r="C495" s="24">
        <v>494</v>
      </c>
      <c r="F495" s="57"/>
      <c r="G495" s="56"/>
      <c r="H495" s="24" t="s">
        <v>76</v>
      </c>
      <c r="I495" s="21">
        <v>6042070338</v>
      </c>
      <c r="J495" s="21" t="s">
        <v>77</v>
      </c>
      <c r="K495" s="24" t="s">
        <v>78</v>
      </c>
      <c r="L495" s="45" t="e">
        <f>VLOOKUP(G495,Input!C:Q,12,FALSE)</f>
        <v>#N/A</v>
      </c>
      <c r="M495" s="46" t="e">
        <f>VLOOKUP(G495,Input!C:Q,15,FALSE)</f>
        <v>#N/A</v>
      </c>
      <c r="N495" s="47" t="e">
        <f>VLOOKUP(G495,Input!C:Q,14,FALSE)</f>
        <v>#N/A</v>
      </c>
      <c r="Q495" s="25">
        <v>1</v>
      </c>
      <c r="R495" s="53" t="e">
        <f>VLOOKUP(G495,Input!C:H,5,FALSE)</f>
        <v>#N/A</v>
      </c>
      <c r="T495" s="24">
        <v>1</v>
      </c>
      <c r="U495" s="24" t="str">
        <f t="shared" si="7"/>
        <v>494,494,**,</v>
      </c>
      <c r="AC495" s="24">
        <v>494</v>
      </c>
      <c r="AD495" s="24">
        <v>494</v>
      </c>
    </row>
    <row r="496" spans="1:30" ht="15.75">
      <c r="A496" s="11" t="str">
        <f>IFERROR(VLOOKUP($G:$G,scan!$A:$B,2,0),"**")</f>
        <v>**</v>
      </c>
      <c r="B496" s="11" t="str">
        <f>IFERROR(VLOOKUP($G496,scan!A:C,3,0),"**")</f>
        <v>**</v>
      </c>
      <c r="C496" s="24">
        <v>495</v>
      </c>
      <c r="F496" s="57"/>
      <c r="G496" s="56"/>
      <c r="H496" s="24" t="s">
        <v>76</v>
      </c>
      <c r="I496" s="21">
        <v>6042070338</v>
      </c>
      <c r="J496" s="21" t="s">
        <v>77</v>
      </c>
      <c r="K496" s="24" t="s">
        <v>78</v>
      </c>
      <c r="L496" s="45" t="e">
        <f>VLOOKUP(G496,Input!C:Q,12,FALSE)</f>
        <v>#N/A</v>
      </c>
      <c r="M496" s="46" t="e">
        <f>VLOOKUP(G496,Input!C:Q,15,FALSE)</f>
        <v>#N/A</v>
      </c>
      <c r="N496" s="47" t="e">
        <f>VLOOKUP(G496,Input!C:Q,14,FALSE)</f>
        <v>#N/A</v>
      </c>
      <c r="Q496" s="25">
        <v>1</v>
      </c>
      <c r="R496" s="53" t="e">
        <f>VLOOKUP(G496,Input!C:H,5,FALSE)</f>
        <v>#N/A</v>
      </c>
      <c r="T496" s="24">
        <v>1</v>
      </c>
      <c r="U496" s="24" t="str">
        <f t="shared" si="7"/>
        <v>495,495,**,</v>
      </c>
      <c r="AC496" s="24">
        <v>495</v>
      </c>
      <c r="AD496" s="24">
        <v>495</v>
      </c>
    </row>
    <row r="497" spans="1:30" ht="15.75">
      <c r="A497" s="11" t="str">
        <f>IFERROR(VLOOKUP($G:$G,scan!$A:$B,2,0),"**")</f>
        <v>**</v>
      </c>
      <c r="B497" s="11" t="str">
        <f>IFERROR(VLOOKUP($G497,scan!A:C,3,0),"**")</f>
        <v>**</v>
      </c>
      <c r="C497" s="24">
        <v>496</v>
      </c>
      <c r="F497" s="57"/>
      <c r="G497" s="56"/>
      <c r="H497" s="24" t="s">
        <v>76</v>
      </c>
      <c r="I497" s="21">
        <v>6042070338</v>
      </c>
      <c r="J497" s="21" t="s">
        <v>77</v>
      </c>
      <c r="K497" s="24" t="s">
        <v>78</v>
      </c>
      <c r="L497" s="45" t="e">
        <f>VLOOKUP(G497,Input!C:Q,12,FALSE)</f>
        <v>#N/A</v>
      </c>
      <c r="M497" s="46" t="e">
        <f>VLOOKUP(G497,Input!C:Q,15,FALSE)</f>
        <v>#N/A</v>
      </c>
      <c r="N497" s="47" t="e">
        <f>VLOOKUP(G497,Input!C:Q,14,FALSE)</f>
        <v>#N/A</v>
      </c>
      <c r="Q497" s="25">
        <v>1</v>
      </c>
      <c r="R497" s="53" t="e">
        <f>VLOOKUP(G497,Input!C:H,5,FALSE)</f>
        <v>#N/A</v>
      </c>
      <c r="T497" s="24">
        <v>1</v>
      </c>
      <c r="U497" s="24" t="str">
        <f t="shared" si="7"/>
        <v>496,496,**,</v>
      </c>
      <c r="AC497" s="24">
        <v>496</v>
      </c>
      <c r="AD497" s="24">
        <v>496</v>
      </c>
    </row>
    <row r="498" spans="1:30" ht="15.75">
      <c r="A498" s="11" t="str">
        <f>IFERROR(VLOOKUP($G:$G,scan!$A:$B,2,0),"**")</f>
        <v>**</v>
      </c>
      <c r="B498" s="11" t="str">
        <f>IFERROR(VLOOKUP($G498,scan!A:C,3,0),"**")</f>
        <v>**</v>
      </c>
      <c r="C498" s="24">
        <v>497</v>
      </c>
      <c r="F498" s="57"/>
      <c r="G498" s="56"/>
      <c r="H498" s="24" t="s">
        <v>76</v>
      </c>
      <c r="I498" s="21">
        <v>6042070338</v>
      </c>
      <c r="J498" s="21" t="s">
        <v>77</v>
      </c>
      <c r="K498" s="24" t="s">
        <v>78</v>
      </c>
      <c r="L498" s="45" t="e">
        <f>VLOOKUP(G498,Input!C:Q,12,FALSE)</f>
        <v>#N/A</v>
      </c>
      <c r="M498" s="46" t="e">
        <f>VLOOKUP(G498,Input!C:Q,15,FALSE)</f>
        <v>#N/A</v>
      </c>
      <c r="N498" s="47" t="e">
        <f>VLOOKUP(G498,Input!C:Q,14,FALSE)</f>
        <v>#N/A</v>
      </c>
      <c r="Q498" s="25">
        <v>1</v>
      </c>
      <c r="R498" s="53" t="e">
        <f>VLOOKUP(G498,Input!C:H,5,FALSE)</f>
        <v>#N/A</v>
      </c>
      <c r="T498" s="24">
        <v>1</v>
      </c>
      <c r="U498" s="24" t="str">
        <f t="shared" si="7"/>
        <v>497,497,**,</v>
      </c>
      <c r="AC498" s="24">
        <v>497</v>
      </c>
      <c r="AD498" s="24">
        <v>497</v>
      </c>
    </row>
    <row r="499" spans="1:30" ht="15.75">
      <c r="A499" s="11" t="str">
        <f>IFERROR(VLOOKUP($G:$G,scan!$A:$B,2,0),"**")</f>
        <v>**</v>
      </c>
      <c r="B499" s="11" t="str">
        <f>IFERROR(VLOOKUP($G499,scan!A:C,3,0),"**")</f>
        <v>**</v>
      </c>
      <c r="C499" s="24">
        <v>498</v>
      </c>
      <c r="F499" s="57"/>
      <c r="G499" s="56"/>
      <c r="H499" s="24" t="s">
        <v>76</v>
      </c>
      <c r="I499" s="21">
        <v>6042070338</v>
      </c>
      <c r="J499" s="21" t="s">
        <v>77</v>
      </c>
      <c r="K499" s="24" t="s">
        <v>78</v>
      </c>
      <c r="L499" s="45" t="e">
        <f>VLOOKUP(G499,Input!C:Q,12,FALSE)</f>
        <v>#N/A</v>
      </c>
      <c r="M499" s="46" t="e">
        <f>VLOOKUP(G499,Input!C:Q,15,FALSE)</f>
        <v>#N/A</v>
      </c>
      <c r="N499" s="47" t="e">
        <f>VLOOKUP(G499,Input!C:Q,14,FALSE)</f>
        <v>#N/A</v>
      </c>
      <c r="Q499" s="25">
        <v>1</v>
      </c>
      <c r="R499" s="53" t="e">
        <f>VLOOKUP(G499,Input!C:H,5,FALSE)</f>
        <v>#N/A</v>
      </c>
      <c r="T499" s="24">
        <v>1</v>
      </c>
      <c r="U499" s="24" t="str">
        <f t="shared" si="7"/>
        <v>498,498,**,</v>
      </c>
      <c r="AC499" s="24">
        <v>498</v>
      </c>
      <c r="AD499" s="24">
        <v>498</v>
      </c>
    </row>
    <row r="500" spans="1:30" ht="15.75">
      <c r="A500" s="11" t="str">
        <f>IFERROR(VLOOKUP($G:$G,scan!$A:$B,2,0),"**")</f>
        <v>**</v>
      </c>
      <c r="B500" s="11" t="str">
        <f>IFERROR(VLOOKUP($G500,scan!A:C,3,0),"**")</f>
        <v>**</v>
      </c>
      <c r="C500" s="24">
        <v>499</v>
      </c>
      <c r="F500" s="57"/>
      <c r="G500" s="56"/>
      <c r="H500" s="24" t="s">
        <v>76</v>
      </c>
      <c r="I500" s="21">
        <v>6042070338</v>
      </c>
      <c r="J500" s="21" t="s">
        <v>77</v>
      </c>
      <c r="K500" s="24" t="s">
        <v>78</v>
      </c>
      <c r="L500" s="45" t="e">
        <f>VLOOKUP(G500,Input!C:Q,12,FALSE)</f>
        <v>#N/A</v>
      </c>
      <c r="M500" s="46" t="e">
        <f>VLOOKUP(G500,Input!C:Q,15,FALSE)</f>
        <v>#N/A</v>
      </c>
      <c r="N500" s="47" t="e">
        <f>VLOOKUP(G500,Input!C:Q,14,FALSE)</f>
        <v>#N/A</v>
      </c>
      <c r="Q500" s="25">
        <v>1</v>
      </c>
      <c r="R500" s="53" t="e">
        <f>VLOOKUP(G500,Input!C:H,5,FALSE)</f>
        <v>#N/A</v>
      </c>
      <c r="T500" s="24">
        <v>1</v>
      </c>
      <c r="U500" s="24" t="str">
        <f t="shared" si="7"/>
        <v>499,499,**,</v>
      </c>
      <c r="AC500" s="24">
        <v>499</v>
      </c>
      <c r="AD500" s="24">
        <v>499</v>
      </c>
    </row>
    <row r="501" spans="1:30" ht="15.75">
      <c r="A501" s="11" t="str">
        <f>IFERROR(VLOOKUP($G:$G,scan!$A:$B,2,0),"**")</f>
        <v>**</v>
      </c>
      <c r="B501" s="11" t="str">
        <f>IFERROR(VLOOKUP($G501,scan!A:C,3,0),"**")</f>
        <v>**</v>
      </c>
      <c r="C501" s="24">
        <v>500</v>
      </c>
      <c r="F501" s="57"/>
      <c r="G501" s="56"/>
      <c r="H501" s="24" t="s">
        <v>76</v>
      </c>
      <c r="I501" s="21">
        <v>6042070338</v>
      </c>
      <c r="J501" s="21" t="s">
        <v>77</v>
      </c>
      <c r="K501" s="24" t="s">
        <v>78</v>
      </c>
      <c r="L501" s="45" t="e">
        <f>VLOOKUP(G501,Input!C:Q,12,FALSE)</f>
        <v>#N/A</v>
      </c>
      <c r="M501" s="46" t="e">
        <f>VLOOKUP(G501,Input!C:Q,15,FALSE)</f>
        <v>#N/A</v>
      </c>
      <c r="N501" s="47" t="e">
        <f>VLOOKUP(G501,Input!C:Q,14,FALSE)</f>
        <v>#N/A</v>
      </c>
      <c r="Q501" s="25">
        <v>1</v>
      </c>
      <c r="R501" s="53" t="e">
        <f>VLOOKUP(G501,Input!C:H,5,FALSE)</f>
        <v>#N/A</v>
      </c>
      <c r="T501" s="24">
        <v>1</v>
      </c>
      <c r="U501" s="24" t="str">
        <f t="shared" si="7"/>
        <v>500,500,**,</v>
      </c>
      <c r="AC501" s="24">
        <v>500</v>
      </c>
      <c r="AD501" s="24">
        <v>500</v>
      </c>
    </row>
    <row r="502" spans="1:30" ht="15.75">
      <c r="A502" s="11" t="str">
        <f>IFERROR(VLOOKUP($G:$G,scan!$A:$B,2,0),"**")</f>
        <v>**</v>
      </c>
      <c r="B502" s="11" t="str">
        <f>IFERROR(VLOOKUP($G502,scan!A:C,3,0),"**")</f>
        <v>**</v>
      </c>
      <c r="C502" s="24">
        <v>501</v>
      </c>
      <c r="F502" s="57"/>
      <c r="G502" s="56"/>
      <c r="H502" s="24" t="s">
        <v>76</v>
      </c>
      <c r="I502" s="21">
        <v>6042070338</v>
      </c>
      <c r="J502" s="21" t="s">
        <v>77</v>
      </c>
      <c r="K502" s="24" t="s">
        <v>78</v>
      </c>
      <c r="L502" s="45" t="e">
        <f>VLOOKUP(G502,Input!C:Q,12,FALSE)</f>
        <v>#N/A</v>
      </c>
      <c r="M502" s="46" t="e">
        <f>VLOOKUP(G502,Input!C:Q,15,FALSE)</f>
        <v>#N/A</v>
      </c>
      <c r="N502" s="47" t="e">
        <f>VLOOKUP(G502,Input!C:Q,14,FALSE)</f>
        <v>#N/A</v>
      </c>
      <c r="Q502" s="25">
        <v>1</v>
      </c>
      <c r="R502" s="53" t="e">
        <f>VLOOKUP(G502,Input!C:H,5,FALSE)</f>
        <v>#N/A</v>
      </c>
      <c r="T502" s="24">
        <v>1</v>
      </c>
      <c r="U502" s="24" t="str">
        <f t="shared" si="7"/>
        <v>501,501,**,</v>
      </c>
      <c r="AC502" s="24">
        <v>501</v>
      </c>
      <c r="AD502" s="24">
        <v>501</v>
      </c>
    </row>
    <row r="503" spans="1:30" ht="15.75">
      <c r="A503" s="11" t="str">
        <f>IFERROR(VLOOKUP($G:$G,scan!$A:$B,2,0),"**")</f>
        <v>**</v>
      </c>
      <c r="B503" s="11" t="str">
        <f>IFERROR(VLOOKUP($G503,scan!A:C,3,0),"**")</f>
        <v>**</v>
      </c>
      <c r="C503" s="24">
        <v>502</v>
      </c>
      <c r="F503" s="57"/>
      <c r="G503" s="56"/>
      <c r="H503" s="24" t="s">
        <v>76</v>
      </c>
      <c r="I503" s="21">
        <v>6042070338</v>
      </c>
      <c r="J503" s="21" t="s">
        <v>77</v>
      </c>
      <c r="K503" s="24" t="s">
        <v>78</v>
      </c>
      <c r="L503" s="45" t="e">
        <f>VLOOKUP(G503,Input!C:Q,12,FALSE)</f>
        <v>#N/A</v>
      </c>
      <c r="M503" s="46" t="e">
        <f>VLOOKUP(G503,Input!C:Q,15,FALSE)</f>
        <v>#N/A</v>
      </c>
      <c r="N503" s="47" t="e">
        <f>VLOOKUP(G503,Input!C:Q,14,FALSE)</f>
        <v>#N/A</v>
      </c>
      <c r="Q503" s="25">
        <v>1</v>
      </c>
      <c r="R503" s="53" t="e">
        <f>VLOOKUP(G503,Input!C:H,5,FALSE)</f>
        <v>#N/A</v>
      </c>
      <c r="T503" s="24">
        <v>1</v>
      </c>
      <c r="U503" s="24" t="str">
        <f t="shared" si="7"/>
        <v>502,502,**,</v>
      </c>
      <c r="AC503" s="24">
        <v>502</v>
      </c>
      <c r="AD503" s="24">
        <v>502</v>
      </c>
    </row>
    <row r="504" spans="1:30" ht="15.75">
      <c r="A504" s="11" t="str">
        <f>IFERROR(VLOOKUP($G:$G,scan!$A:$B,2,0),"**")</f>
        <v>**</v>
      </c>
      <c r="B504" s="11" t="str">
        <f>IFERROR(VLOOKUP($G504,scan!A:C,3,0),"**")</f>
        <v>**</v>
      </c>
      <c r="C504" s="24">
        <v>503</v>
      </c>
      <c r="F504" s="57"/>
      <c r="G504" s="56"/>
      <c r="H504" s="24" t="s">
        <v>76</v>
      </c>
      <c r="I504" s="21">
        <v>6042070338</v>
      </c>
      <c r="J504" s="21" t="s">
        <v>77</v>
      </c>
      <c r="K504" s="24" t="s">
        <v>78</v>
      </c>
      <c r="L504" s="45" t="e">
        <f>VLOOKUP(G504,Input!C:Q,12,FALSE)</f>
        <v>#N/A</v>
      </c>
      <c r="M504" s="46" t="e">
        <f>VLOOKUP(G504,Input!C:Q,15,FALSE)</f>
        <v>#N/A</v>
      </c>
      <c r="N504" s="47" t="e">
        <f>VLOOKUP(G504,Input!C:Q,14,FALSE)</f>
        <v>#N/A</v>
      </c>
      <c r="Q504" s="25">
        <v>1</v>
      </c>
      <c r="R504" s="53" t="e">
        <f>VLOOKUP(G504,Input!C:H,5,FALSE)</f>
        <v>#N/A</v>
      </c>
      <c r="T504" s="24">
        <v>1</v>
      </c>
      <c r="U504" s="24" t="str">
        <f t="shared" ref="U504:U567" si="8">CONCATENATE(AC504,",",C504,",",B504,",",G504)</f>
        <v>503,503,**,</v>
      </c>
      <c r="AC504" s="24">
        <v>503</v>
      </c>
      <c r="AD504" s="24">
        <v>503</v>
      </c>
    </row>
    <row r="505" spans="1:30" ht="15.75">
      <c r="A505" s="11" t="str">
        <f>IFERROR(VLOOKUP($G:$G,scan!$A:$B,2,0),"**")</f>
        <v>**</v>
      </c>
      <c r="B505" s="11" t="str">
        <f>IFERROR(VLOOKUP($G505,scan!A:C,3,0),"**")</f>
        <v>**</v>
      </c>
      <c r="C505" s="24">
        <v>504</v>
      </c>
      <c r="F505" s="57"/>
      <c r="G505" s="56"/>
      <c r="H505" s="24" t="s">
        <v>76</v>
      </c>
      <c r="I505" s="21">
        <v>6042070338</v>
      </c>
      <c r="J505" s="21" t="s">
        <v>77</v>
      </c>
      <c r="K505" s="24" t="s">
        <v>78</v>
      </c>
      <c r="L505" s="45" t="e">
        <f>VLOOKUP(G505,Input!C:Q,12,FALSE)</f>
        <v>#N/A</v>
      </c>
      <c r="M505" s="46" t="e">
        <f>VLOOKUP(G505,Input!C:Q,15,FALSE)</f>
        <v>#N/A</v>
      </c>
      <c r="N505" s="47" t="e">
        <f>VLOOKUP(G505,Input!C:Q,14,FALSE)</f>
        <v>#N/A</v>
      </c>
      <c r="Q505" s="25">
        <v>1</v>
      </c>
      <c r="R505" s="53" t="e">
        <f>VLOOKUP(G505,Input!C:H,5,FALSE)</f>
        <v>#N/A</v>
      </c>
      <c r="T505" s="24">
        <v>1</v>
      </c>
      <c r="U505" s="24" t="str">
        <f t="shared" si="8"/>
        <v>504,504,**,</v>
      </c>
      <c r="AC505" s="24">
        <v>504</v>
      </c>
      <c r="AD505" s="24">
        <v>504</v>
      </c>
    </row>
    <row r="506" spans="1:30" ht="15.75">
      <c r="A506" s="11" t="str">
        <f>IFERROR(VLOOKUP($G:$G,scan!$A:$B,2,0),"**")</f>
        <v>**</v>
      </c>
      <c r="B506" s="11" t="str">
        <f>IFERROR(VLOOKUP($G506,scan!A:C,3,0),"**")</f>
        <v>**</v>
      </c>
      <c r="C506" s="24">
        <v>505</v>
      </c>
      <c r="F506" s="57"/>
      <c r="G506" s="56"/>
      <c r="H506" s="24" t="s">
        <v>76</v>
      </c>
      <c r="I506" s="21">
        <v>6042070338</v>
      </c>
      <c r="J506" s="21" t="s">
        <v>77</v>
      </c>
      <c r="K506" s="24" t="s">
        <v>78</v>
      </c>
      <c r="L506" s="45" t="e">
        <f>VLOOKUP(G506,Input!C:Q,12,FALSE)</f>
        <v>#N/A</v>
      </c>
      <c r="M506" s="46" t="e">
        <f>VLOOKUP(G506,Input!C:Q,15,FALSE)</f>
        <v>#N/A</v>
      </c>
      <c r="N506" s="47" t="e">
        <f>VLOOKUP(G506,Input!C:Q,14,FALSE)</f>
        <v>#N/A</v>
      </c>
      <c r="Q506" s="25">
        <v>1</v>
      </c>
      <c r="R506" s="53" t="e">
        <f>VLOOKUP(G506,Input!C:H,5,FALSE)</f>
        <v>#N/A</v>
      </c>
      <c r="T506" s="24">
        <v>1</v>
      </c>
      <c r="U506" s="24" t="str">
        <f t="shared" si="8"/>
        <v>505,505,**,</v>
      </c>
      <c r="AC506" s="24">
        <v>505</v>
      </c>
      <c r="AD506" s="24">
        <v>505</v>
      </c>
    </row>
    <row r="507" spans="1:30" ht="15.75">
      <c r="A507" s="11" t="str">
        <f>IFERROR(VLOOKUP($G:$G,scan!$A:$B,2,0),"**")</f>
        <v>**</v>
      </c>
      <c r="B507" s="11" t="str">
        <f>IFERROR(VLOOKUP($G507,scan!A:C,3,0),"**")</f>
        <v>**</v>
      </c>
      <c r="C507" s="24">
        <v>506</v>
      </c>
      <c r="F507" s="57"/>
      <c r="G507" s="56"/>
      <c r="H507" s="24" t="s">
        <v>76</v>
      </c>
      <c r="I507" s="21">
        <v>6042070338</v>
      </c>
      <c r="J507" s="21" t="s">
        <v>77</v>
      </c>
      <c r="K507" s="24" t="s">
        <v>78</v>
      </c>
      <c r="L507" s="45" t="e">
        <f>VLOOKUP(G507,Input!C:Q,12,FALSE)</f>
        <v>#N/A</v>
      </c>
      <c r="M507" s="46" t="e">
        <f>VLOOKUP(G507,Input!C:Q,15,FALSE)</f>
        <v>#N/A</v>
      </c>
      <c r="N507" s="47" t="e">
        <f>VLOOKUP(G507,Input!C:Q,14,FALSE)</f>
        <v>#N/A</v>
      </c>
      <c r="Q507" s="25">
        <v>1</v>
      </c>
      <c r="R507" s="53" t="e">
        <f>VLOOKUP(G507,Input!C:H,5,FALSE)</f>
        <v>#N/A</v>
      </c>
      <c r="T507" s="24">
        <v>1</v>
      </c>
      <c r="U507" s="24" t="str">
        <f t="shared" si="8"/>
        <v>506,506,**,</v>
      </c>
      <c r="AC507" s="24">
        <v>506</v>
      </c>
      <c r="AD507" s="24">
        <v>506</v>
      </c>
    </row>
    <row r="508" spans="1:30" ht="15.75">
      <c r="A508" s="11" t="str">
        <f>IFERROR(VLOOKUP($G:$G,scan!$A:$B,2,0),"**")</f>
        <v>**</v>
      </c>
      <c r="B508" s="11" t="str">
        <f>IFERROR(VLOOKUP($G508,scan!A:C,3,0),"**")</f>
        <v>**</v>
      </c>
      <c r="C508" s="24">
        <v>507</v>
      </c>
      <c r="F508" s="57"/>
      <c r="G508" s="56"/>
      <c r="H508" s="24" t="s">
        <v>76</v>
      </c>
      <c r="I508" s="21">
        <v>6042070338</v>
      </c>
      <c r="J508" s="21" t="s">
        <v>77</v>
      </c>
      <c r="K508" s="24" t="s">
        <v>78</v>
      </c>
      <c r="L508" s="45" t="e">
        <f>VLOOKUP(G508,Input!C:Q,12,FALSE)</f>
        <v>#N/A</v>
      </c>
      <c r="M508" s="46" t="e">
        <f>VLOOKUP(G508,Input!C:Q,15,FALSE)</f>
        <v>#N/A</v>
      </c>
      <c r="N508" s="47" t="e">
        <f>VLOOKUP(G508,Input!C:Q,14,FALSE)</f>
        <v>#N/A</v>
      </c>
      <c r="Q508" s="25">
        <v>1</v>
      </c>
      <c r="R508" s="53" t="e">
        <f>VLOOKUP(G508,Input!C:H,5,FALSE)</f>
        <v>#N/A</v>
      </c>
      <c r="T508" s="24">
        <v>1</v>
      </c>
      <c r="U508" s="24" t="str">
        <f t="shared" si="8"/>
        <v>507,507,**,</v>
      </c>
      <c r="AC508" s="24">
        <v>507</v>
      </c>
      <c r="AD508" s="24">
        <v>507</v>
      </c>
    </row>
    <row r="509" spans="1:30" ht="15.75">
      <c r="A509" s="11" t="str">
        <f>IFERROR(VLOOKUP($G:$G,scan!$A:$B,2,0),"**")</f>
        <v>**</v>
      </c>
      <c r="B509" s="11" t="str">
        <f>IFERROR(VLOOKUP($G509,scan!A:C,3,0),"**")</f>
        <v>**</v>
      </c>
      <c r="C509" s="24">
        <v>508</v>
      </c>
      <c r="F509" s="57"/>
      <c r="G509" s="56"/>
      <c r="H509" s="24" t="s">
        <v>76</v>
      </c>
      <c r="I509" s="21">
        <v>6042070338</v>
      </c>
      <c r="J509" s="21" t="s">
        <v>77</v>
      </c>
      <c r="K509" s="24" t="s">
        <v>78</v>
      </c>
      <c r="L509" s="45" t="e">
        <f>VLOOKUP(G509,Input!C:Q,12,FALSE)</f>
        <v>#N/A</v>
      </c>
      <c r="M509" s="46" t="e">
        <f>VLOOKUP(G509,Input!C:Q,15,FALSE)</f>
        <v>#N/A</v>
      </c>
      <c r="N509" s="47" t="e">
        <f>VLOOKUP(G509,Input!C:Q,14,FALSE)</f>
        <v>#N/A</v>
      </c>
      <c r="Q509" s="25">
        <v>1</v>
      </c>
      <c r="R509" s="53" t="e">
        <f>VLOOKUP(G509,Input!C:H,5,FALSE)</f>
        <v>#N/A</v>
      </c>
      <c r="T509" s="24">
        <v>1</v>
      </c>
      <c r="U509" s="24" t="str">
        <f t="shared" si="8"/>
        <v>508,508,**,</v>
      </c>
      <c r="AC509" s="24">
        <v>508</v>
      </c>
      <c r="AD509" s="24">
        <v>508</v>
      </c>
    </row>
    <row r="510" spans="1:30" ht="15.75">
      <c r="A510" s="11" t="str">
        <f>IFERROR(VLOOKUP($G:$G,scan!$A:$B,2,0),"**")</f>
        <v>**</v>
      </c>
      <c r="B510" s="11" t="str">
        <f>IFERROR(VLOOKUP($G510,scan!A:C,3,0),"**")</f>
        <v>**</v>
      </c>
      <c r="C510" s="24">
        <v>509</v>
      </c>
      <c r="F510" s="57"/>
      <c r="G510" s="56"/>
      <c r="H510" s="24" t="s">
        <v>76</v>
      </c>
      <c r="I510" s="21">
        <v>6042070338</v>
      </c>
      <c r="J510" s="21" t="s">
        <v>77</v>
      </c>
      <c r="K510" s="24" t="s">
        <v>78</v>
      </c>
      <c r="L510" s="45" t="e">
        <f>VLOOKUP(G510,Input!C:Q,12,FALSE)</f>
        <v>#N/A</v>
      </c>
      <c r="M510" s="46" t="e">
        <f>VLOOKUP(G510,Input!C:Q,15,FALSE)</f>
        <v>#N/A</v>
      </c>
      <c r="N510" s="47" t="e">
        <f>VLOOKUP(G510,Input!C:Q,14,FALSE)</f>
        <v>#N/A</v>
      </c>
      <c r="Q510" s="25">
        <v>1</v>
      </c>
      <c r="R510" s="53" t="e">
        <f>VLOOKUP(G510,Input!C:H,5,FALSE)</f>
        <v>#N/A</v>
      </c>
      <c r="T510" s="24">
        <v>1</v>
      </c>
      <c r="U510" s="24" t="str">
        <f t="shared" si="8"/>
        <v>509,509,**,</v>
      </c>
      <c r="AC510" s="24">
        <v>509</v>
      </c>
      <c r="AD510" s="24">
        <v>509</v>
      </c>
    </row>
    <row r="511" spans="1:30" ht="15.75">
      <c r="A511" s="11" t="str">
        <f>IFERROR(VLOOKUP($G:$G,scan!$A:$B,2,0),"**")</f>
        <v>**</v>
      </c>
      <c r="B511" s="11" t="str">
        <f>IFERROR(VLOOKUP($G511,scan!A:C,3,0),"**")</f>
        <v>**</v>
      </c>
      <c r="C511" s="24">
        <v>510</v>
      </c>
      <c r="F511" s="57"/>
      <c r="G511" s="56"/>
      <c r="H511" s="24" t="s">
        <v>76</v>
      </c>
      <c r="I511" s="21">
        <v>6042070338</v>
      </c>
      <c r="J511" s="21" t="s">
        <v>77</v>
      </c>
      <c r="K511" s="24" t="s">
        <v>78</v>
      </c>
      <c r="L511" s="45" t="e">
        <f>VLOOKUP(G511,Input!C:Q,12,FALSE)</f>
        <v>#N/A</v>
      </c>
      <c r="M511" s="46" t="e">
        <f>VLOOKUP(G511,Input!C:Q,15,FALSE)</f>
        <v>#N/A</v>
      </c>
      <c r="N511" s="47" t="e">
        <f>VLOOKUP(G511,Input!C:Q,14,FALSE)</f>
        <v>#N/A</v>
      </c>
      <c r="Q511" s="25">
        <v>1</v>
      </c>
      <c r="R511" s="53" t="e">
        <f>VLOOKUP(G511,Input!C:H,5,FALSE)</f>
        <v>#N/A</v>
      </c>
      <c r="T511" s="24">
        <v>1</v>
      </c>
      <c r="U511" s="24" t="str">
        <f t="shared" si="8"/>
        <v>510,510,**,</v>
      </c>
      <c r="AC511" s="24">
        <v>510</v>
      </c>
      <c r="AD511" s="24">
        <v>510</v>
      </c>
    </row>
    <row r="512" spans="1:30" ht="15.75">
      <c r="A512" s="11" t="str">
        <f>IFERROR(VLOOKUP($G:$G,scan!$A:$B,2,0),"**")</f>
        <v>**</v>
      </c>
      <c r="B512" s="11" t="str">
        <f>IFERROR(VLOOKUP($G512,scan!A:C,3,0),"**")</f>
        <v>**</v>
      </c>
      <c r="C512" s="24">
        <v>511</v>
      </c>
      <c r="F512" s="57"/>
      <c r="G512" s="56"/>
      <c r="H512" s="24" t="s">
        <v>76</v>
      </c>
      <c r="I512" s="21">
        <v>6042070338</v>
      </c>
      <c r="J512" s="21" t="s">
        <v>77</v>
      </c>
      <c r="K512" s="24" t="s">
        <v>78</v>
      </c>
      <c r="L512" s="45" t="e">
        <f>VLOOKUP(G512,Input!C:Q,12,FALSE)</f>
        <v>#N/A</v>
      </c>
      <c r="M512" s="46" t="e">
        <f>VLOOKUP(G512,Input!C:Q,15,FALSE)</f>
        <v>#N/A</v>
      </c>
      <c r="N512" s="47" t="e">
        <f>VLOOKUP(G512,Input!C:Q,14,FALSE)</f>
        <v>#N/A</v>
      </c>
      <c r="Q512" s="25">
        <v>1</v>
      </c>
      <c r="R512" s="53" t="e">
        <f>VLOOKUP(G512,Input!C:H,5,FALSE)</f>
        <v>#N/A</v>
      </c>
      <c r="T512" s="24">
        <v>1</v>
      </c>
      <c r="U512" s="24" t="str">
        <f t="shared" si="8"/>
        <v>511,511,**,</v>
      </c>
      <c r="AC512" s="24">
        <v>511</v>
      </c>
      <c r="AD512" s="24">
        <v>511</v>
      </c>
    </row>
    <row r="513" spans="1:30" ht="15.75">
      <c r="A513" s="11" t="str">
        <f>IFERROR(VLOOKUP($G:$G,scan!$A:$B,2,0),"**")</f>
        <v>**</v>
      </c>
      <c r="B513" s="11" t="str">
        <f>IFERROR(VLOOKUP($G513,scan!A:C,3,0),"**")</f>
        <v>**</v>
      </c>
      <c r="C513" s="24">
        <v>512</v>
      </c>
      <c r="F513" s="57"/>
      <c r="G513" s="56"/>
      <c r="H513" s="24" t="s">
        <v>76</v>
      </c>
      <c r="I513" s="21">
        <v>6042070338</v>
      </c>
      <c r="J513" s="21" t="s">
        <v>77</v>
      </c>
      <c r="K513" s="24" t="s">
        <v>78</v>
      </c>
      <c r="L513" s="45" t="e">
        <f>VLOOKUP(G513,Input!C:Q,12,FALSE)</f>
        <v>#N/A</v>
      </c>
      <c r="M513" s="46" t="e">
        <f>VLOOKUP(G513,Input!C:Q,15,FALSE)</f>
        <v>#N/A</v>
      </c>
      <c r="N513" s="47" t="e">
        <f>VLOOKUP(G513,Input!C:Q,14,FALSE)</f>
        <v>#N/A</v>
      </c>
      <c r="Q513" s="25">
        <v>1</v>
      </c>
      <c r="R513" s="53" t="e">
        <f>VLOOKUP(G513,Input!C:H,5,FALSE)</f>
        <v>#N/A</v>
      </c>
      <c r="T513" s="24">
        <v>1</v>
      </c>
      <c r="U513" s="24" t="str">
        <f t="shared" si="8"/>
        <v>512,512,**,</v>
      </c>
      <c r="AC513" s="24">
        <v>512</v>
      </c>
      <c r="AD513" s="24">
        <v>512</v>
      </c>
    </row>
    <row r="514" spans="1:30" ht="15.75">
      <c r="A514" s="11" t="str">
        <f>IFERROR(VLOOKUP($G:$G,scan!$A:$B,2,0),"**")</f>
        <v>**</v>
      </c>
      <c r="B514" s="11" t="str">
        <f>IFERROR(VLOOKUP($G514,scan!A:C,3,0),"**")</f>
        <v>**</v>
      </c>
      <c r="C514" s="24">
        <v>513</v>
      </c>
      <c r="F514" s="57"/>
      <c r="G514" s="56"/>
      <c r="H514" s="24" t="s">
        <v>76</v>
      </c>
      <c r="I514" s="21">
        <v>6042070338</v>
      </c>
      <c r="J514" s="21" t="s">
        <v>77</v>
      </c>
      <c r="K514" s="24" t="s">
        <v>78</v>
      </c>
      <c r="L514" s="45" t="e">
        <f>VLOOKUP(G514,Input!C:Q,12,FALSE)</f>
        <v>#N/A</v>
      </c>
      <c r="M514" s="46" t="e">
        <f>VLOOKUP(G514,Input!C:Q,15,FALSE)</f>
        <v>#N/A</v>
      </c>
      <c r="N514" s="47" t="e">
        <f>VLOOKUP(G514,Input!C:Q,14,FALSE)</f>
        <v>#N/A</v>
      </c>
      <c r="Q514" s="25">
        <v>1</v>
      </c>
      <c r="R514" s="53" t="e">
        <f>VLOOKUP(G514,Input!C:H,5,FALSE)</f>
        <v>#N/A</v>
      </c>
      <c r="T514" s="24">
        <v>1</v>
      </c>
      <c r="U514" s="24" t="str">
        <f t="shared" si="8"/>
        <v>513,513,**,</v>
      </c>
      <c r="AC514" s="24">
        <v>513</v>
      </c>
      <c r="AD514" s="24">
        <v>513</v>
      </c>
    </row>
    <row r="515" spans="1:30" ht="15.75">
      <c r="A515" s="11" t="str">
        <f>IFERROR(VLOOKUP($G:$G,scan!$A:$B,2,0),"**")</f>
        <v>**</v>
      </c>
      <c r="B515" s="11" t="str">
        <f>IFERROR(VLOOKUP($G515,scan!A:C,3,0),"**")</f>
        <v>**</v>
      </c>
      <c r="C515" s="24">
        <v>514</v>
      </c>
      <c r="F515" s="57"/>
      <c r="G515" s="56"/>
      <c r="H515" s="24" t="s">
        <v>76</v>
      </c>
      <c r="I515" s="21">
        <v>6042070338</v>
      </c>
      <c r="J515" s="21" t="s">
        <v>77</v>
      </c>
      <c r="K515" s="24" t="s">
        <v>78</v>
      </c>
      <c r="L515" s="45" t="e">
        <f>VLOOKUP(G515,Input!C:Q,12,FALSE)</f>
        <v>#N/A</v>
      </c>
      <c r="M515" s="46" t="e">
        <f>VLOOKUP(G515,Input!C:Q,15,FALSE)</f>
        <v>#N/A</v>
      </c>
      <c r="N515" s="47" t="e">
        <f>VLOOKUP(G515,Input!C:Q,14,FALSE)</f>
        <v>#N/A</v>
      </c>
      <c r="Q515" s="25">
        <v>1</v>
      </c>
      <c r="R515" s="53" t="e">
        <f>VLOOKUP(G515,Input!C:H,5,FALSE)</f>
        <v>#N/A</v>
      </c>
      <c r="T515" s="24">
        <v>1</v>
      </c>
      <c r="U515" s="24" t="str">
        <f t="shared" si="8"/>
        <v>514,514,**,</v>
      </c>
      <c r="AC515" s="24">
        <v>514</v>
      </c>
      <c r="AD515" s="24">
        <v>514</v>
      </c>
    </row>
    <row r="516" spans="1:30" ht="15.75">
      <c r="A516" s="11" t="str">
        <f>IFERROR(VLOOKUP($G:$G,scan!$A:$B,2,0),"**")</f>
        <v>**</v>
      </c>
      <c r="B516" s="11" t="str">
        <f>IFERROR(VLOOKUP($G516,scan!A:C,3,0),"**")</f>
        <v>**</v>
      </c>
      <c r="C516" s="24">
        <v>515</v>
      </c>
      <c r="F516" s="57"/>
      <c r="G516" s="56"/>
      <c r="H516" s="24" t="s">
        <v>76</v>
      </c>
      <c r="I516" s="21">
        <v>6042070338</v>
      </c>
      <c r="J516" s="21" t="s">
        <v>77</v>
      </c>
      <c r="K516" s="24" t="s">
        <v>78</v>
      </c>
      <c r="L516" s="45" t="e">
        <f>VLOOKUP(G516,Input!C:Q,12,FALSE)</f>
        <v>#N/A</v>
      </c>
      <c r="M516" s="46" t="e">
        <f>VLOOKUP(G516,Input!C:Q,15,FALSE)</f>
        <v>#N/A</v>
      </c>
      <c r="N516" s="47" t="e">
        <f>VLOOKUP(G516,Input!C:Q,14,FALSE)</f>
        <v>#N/A</v>
      </c>
      <c r="Q516" s="25">
        <v>1</v>
      </c>
      <c r="R516" s="53" t="e">
        <f>VLOOKUP(G516,Input!C:H,5,FALSE)</f>
        <v>#N/A</v>
      </c>
      <c r="T516" s="24">
        <v>1</v>
      </c>
      <c r="U516" s="24" t="str">
        <f t="shared" si="8"/>
        <v>515,515,**,</v>
      </c>
      <c r="AC516" s="24">
        <v>515</v>
      </c>
      <c r="AD516" s="24">
        <v>515</v>
      </c>
    </row>
    <row r="517" spans="1:30" ht="15.75">
      <c r="A517" s="11" t="str">
        <f>IFERROR(VLOOKUP($G:$G,scan!$A:$B,2,0),"**")</f>
        <v>**</v>
      </c>
      <c r="B517" s="11" t="str">
        <f>IFERROR(VLOOKUP($G517,scan!A:C,3,0),"**")</f>
        <v>**</v>
      </c>
      <c r="C517" s="24">
        <v>516</v>
      </c>
      <c r="F517" s="57"/>
      <c r="G517" s="56"/>
      <c r="H517" s="24" t="s">
        <v>76</v>
      </c>
      <c r="I517" s="21">
        <v>6042070338</v>
      </c>
      <c r="J517" s="21" t="s">
        <v>77</v>
      </c>
      <c r="K517" s="24" t="s">
        <v>78</v>
      </c>
      <c r="L517" s="45" t="e">
        <f>VLOOKUP(G517,Input!C:Q,12,FALSE)</f>
        <v>#N/A</v>
      </c>
      <c r="M517" s="46" t="e">
        <f>VLOOKUP(G517,Input!C:Q,15,FALSE)</f>
        <v>#N/A</v>
      </c>
      <c r="N517" s="47" t="e">
        <f>VLOOKUP(G517,Input!C:Q,14,FALSE)</f>
        <v>#N/A</v>
      </c>
      <c r="Q517" s="25">
        <v>1</v>
      </c>
      <c r="R517" s="53" t="e">
        <f>VLOOKUP(G517,Input!C:H,5,FALSE)</f>
        <v>#N/A</v>
      </c>
      <c r="T517" s="24">
        <v>1</v>
      </c>
      <c r="U517" s="24" t="str">
        <f t="shared" si="8"/>
        <v>516,516,**,</v>
      </c>
      <c r="AC517" s="24">
        <v>516</v>
      </c>
      <c r="AD517" s="24">
        <v>516</v>
      </c>
    </row>
    <row r="518" spans="1:30" ht="15.75">
      <c r="A518" s="11" t="str">
        <f>IFERROR(VLOOKUP($G:$G,scan!$A:$B,2,0),"**")</f>
        <v>**</v>
      </c>
      <c r="B518" s="11" t="str">
        <f>IFERROR(VLOOKUP($G518,scan!A:C,3,0),"**")</f>
        <v>**</v>
      </c>
      <c r="C518" s="24">
        <v>517</v>
      </c>
      <c r="F518" s="57"/>
      <c r="G518" s="56"/>
      <c r="H518" s="24" t="s">
        <v>76</v>
      </c>
      <c r="I518" s="21">
        <v>6042070338</v>
      </c>
      <c r="J518" s="21" t="s">
        <v>77</v>
      </c>
      <c r="K518" s="24" t="s">
        <v>78</v>
      </c>
      <c r="L518" s="45" t="e">
        <f>VLOOKUP(G518,Input!C:Q,12,FALSE)</f>
        <v>#N/A</v>
      </c>
      <c r="M518" s="46" t="e">
        <f>VLOOKUP(G518,Input!C:Q,15,FALSE)</f>
        <v>#N/A</v>
      </c>
      <c r="N518" s="47" t="e">
        <f>VLOOKUP(G518,Input!C:Q,14,FALSE)</f>
        <v>#N/A</v>
      </c>
      <c r="Q518" s="25">
        <v>1</v>
      </c>
      <c r="R518" s="53" t="e">
        <f>VLOOKUP(G518,Input!C:H,5,FALSE)</f>
        <v>#N/A</v>
      </c>
      <c r="T518" s="24">
        <v>1</v>
      </c>
      <c r="U518" s="24" t="str">
        <f t="shared" si="8"/>
        <v>517,517,**,</v>
      </c>
      <c r="AC518" s="24">
        <v>517</v>
      </c>
      <c r="AD518" s="24">
        <v>517</v>
      </c>
    </row>
    <row r="519" spans="1:30" ht="15.75">
      <c r="A519" s="11" t="str">
        <f>IFERROR(VLOOKUP($G:$G,scan!$A:$B,2,0),"**")</f>
        <v>**</v>
      </c>
      <c r="B519" s="11" t="str">
        <f>IFERROR(VLOOKUP($G519,scan!A:C,3,0),"**")</f>
        <v>**</v>
      </c>
      <c r="C519" s="24">
        <v>518</v>
      </c>
      <c r="F519" s="57"/>
      <c r="G519" s="56"/>
      <c r="H519" s="24" t="s">
        <v>76</v>
      </c>
      <c r="I519" s="21">
        <v>6042070338</v>
      </c>
      <c r="J519" s="21" t="s">
        <v>77</v>
      </c>
      <c r="K519" s="24" t="s">
        <v>78</v>
      </c>
      <c r="L519" s="45" t="e">
        <f>VLOOKUP(G519,Input!C:Q,12,FALSE)</f>
        <v>#N/A</v>
      </c>
      <c r="M519" s="46" t="e">
        <f>VLOOKUP(G519,Input!C:Q,15,FALSE)</f>
        <v>#N/A</v>
      </c>
      <c r="N519" s="47" t="e">
        <f>VLOOKUP(G519,Input!C:Q,14,FALSE)</f>
        <v>#N/A</v>
      </c>
      <c r="Q519" s="25">
        <v>1</v>
      </c>
      <c r="R519" s="53" t="e">
        <f>VLOOKUP(G519,Input!C:H,5,FALSE)</f>
        <v>#N/A</v>
      </c>
      <c r="T519" s="24">
        <v>1</v>
      </c>
      <c r="U519" s="24" t="str">
        <f t="shared" si="8"/>
        <v>518,518,**,</v>
      </c>
      <c r="AC519" s="24">
        <v>518</v>
      </c>
      <c r="AD519" s="24">
        <v>518</v>
      </c>
    </row>
    <row r="520" spans="1:30" ht="15.75">
      <c r="A520" s="11" t="str">
        <f>IFERROR(VLOOKUP($G:$G,scan!$A:$B,2,0),"**")</f>
        <v>**</v>
      </c>
      <c r="B520" s="11" t="str">
        <f>IFERROR(VLOOKUP($G520,scan!A:C,3,0),"**")</f>
        <v>**</v>
      </c>
      <c r="C520" s="24">
        <v>519</v>
      </c>
      <c r="F520" s="57"/>
      <c r="G520" s="56"/>
      <c r="H520" s="24" t="s">
        <v>76</v>
      </c>
      <c r="I520" s="21">
        <v>6042070338</v>
      </c>
      <c r="J520" s="21" t="s">
        <v>77</v>
      </c>
      <c r="K520" s="24" t="s">
        <v>78</v>
      </c>
      <c r="L520" s="45" t="e">
        <f>VLOOKUP(G520,Input!C:Q,12,FALSE)</f>
        <v>#N/A</v>
      </c>
      <c r="M520" s="46" t="e">
        <f>VLOOKUP(G520,Input!C:Q,15,FALSE)</f>
        <v>#N/A</v>
      </c>
      <c r="N520" s="47" t="e">
        <f>VLOOKUP(G520,Input!C:Q,14,FALSE)</f>
        <v>#N/A</v>
      </c>
      <c r="Q520" s="25">
        <v>1</v>
      </c>
      <c r="R520" s="53" t="e">
        <f>VLOOKUP(G520,Input!C:H,5,FALSE)</f>
        <v>#N/A</v>
      </c>
      <c r="T520" s="24">
        <v>1</v>
      </c>
      <c r="U520" s="24" t="str">
        <f t="shared" si="8"/>
        <v>519,519,**,</v>
      </c>
      <c r="AC520" s="24">
        <v>519</v>
      </c>
      <c r="AD520" s="24">
        <v>519</v>
      </c>
    </row>
    <row r="521" spans="1:30" ht="15.75">
      <c r="A521" s="11" t="str">
        <f>IFERROR(VLOOKUP($G:$G,scan!$A:$B,2,0),"**")</f>
        <v>**</v>
      </c>
      <c r="B521" s="11" t="str">
        <f>IFERROR(VLOOKUP($G521,scan!A:C,3,0),"**")</f>
        <v>**</v>
      </c>
      <c r="C521" s="24">
        <v>520</v>
      </c>
      <c r="F521" s="57"/>
      <c r="G521" s="56"/>
      <c r="H521" s="24" t="s">
        <v>76</v>
      </c>
      <c r="I521" s="21">
        <v>6042070338</v>
      </c>
      <c r="J521" s="21" t="s">
        <v>77</v>
      </c>
      <c r="K521" s="24" t="s">
        <v>78</v>
      </c>
      <c r="L521" s="45" t="e">
        <f>VLOOKUP(G521,Input!C:Q,12,FALSE)</f>
        <v>#N/A</v>
      </c>
      <c r="M521" s="46" t="e">
        <f>VLOOKUP(G521,Input!C:Q,15,FALSE)</f>
        <v>#N/A</v>
      </c>
      <c r="N521" s="47" t="e">
        <f>VLOOKUP(G521,Input!C:Q,14,FALSE)</f>
        <v>#N/A</v>
      </c>
      <c r="Q521" s="25">
        <v>1</v>
      </c>
      <c r="R521" s="53" t="e">
        <f>VLOOKUP(G521,Input!C:H,5,FALSE)</f>
        <v>#N/A</v>
      </c>
      <c r="T521" s="24">
        <v>1</v>
      </c>
      <c r="U521" s="24" t="str">
        <f t="shared" si="8"/>
        <v>520,520,**,</v>
      </c>
      <c r="AC521" s="24">
        <v>520</v>
      </c>
      <c r="AD521" s="24">
        <v>520</v>
      </c>
    </row>
    <row r="522" spans="1:30" ht="15.75">
      <c r="A522" s="11" t="str">
        <f>IFERROR(VLOOKUP($G:$G,scan!$A:$B,2,0),"**")</f>
        <v>**</v>
      </c>
      <c r="B522" s="11" t="str">
        <f>IFERROR(VLOOKUP($G522,scan!A:C,3,0),"**")</f>
        <v>**</v>
      </c>
      <c r="C522" s="24">
        <v>521</v>
      </c>
      <c r="F522" s="57"/>
      <c r="G522" s="56"/>
      <c r="H522" s="24" t="s">
        <v>76</v>
      </c>
      <c r="I522" s="21">
        <v>6042070338</v>
      </c>
      <c r="J522" s="21" t="s">
        <v>77</v>
      </c>
      <c r="K522" s="24" t="s">
        <v>78</v>
      </c>
      <c r="L522" s="45" t="e">
        <f>VLOOKUP(G522,Input!C:Q,12,FALSE)</f>
        <v>#N/A</v>
      </c>
      <c r="M522" s="46" t="e">
        <f>VLOOKUP(G522,Input!C:Q,15,FALSE)</f>
        <v>#N/A</v>
      </c>
      <c r="N522" s="47" t="e">
        <f>VLOOKUP(G522,Input!C:Q,14,FALSE)</f>
        <v>#N/A</v>
      </c>
      <c r="Q522" s="25">
        <v>1</v>
      </c>
      <c r="R522" s="53" t="e">
        <f>VLOOKUP(G522,Input!C:H,5,FALSE)</f>
        <v>#N/A</v>
      </c>
      <c r="T522" s="24">
        <v>1</v>
      </c>
      <c r="U522" s="24" t="str">
        <f t="shared" si="8"/>
        <v>521,521,**,</v>
      </c>
      <c r="AC522" s="24">
        <v>521</v>
      </c>
      <c r="AD522" s="24">
        <v>521</v>
      </c>
    </row>
    <row r="523" spans="1:30" ht="15.75">
      <c r="A523" s="11" t="str">
        <f>IFERROR(VLOOKUP($G:$G,scan!$A:$B,2,0),"**")</f>
        <v>**</v>
      </c>
      <c r="B523" s="11" t="str">
        <f>IFERROR(VLOOKUP($G523,scan!A:C,3,0),"**")</f>
        <v>**</v>
      </c>
      <c r="C523" s="24">
        <v>522</v>
      </c>
      <c r="F523" s="57"/>
      <c r="G523" s="56"/>
      <c r="H523" s="24" t="s">
        <v>76</v>
      </c>
      <c r="I523" s="21">
        <v>6042070338</v>
      </c>
      <c r="J523" s="21" t="s">
        <v>77</v>
      </c>
      <c r="K523" s="24" t="s">
        <v>78</v>
      </c>
      <c r="L523" s="45" t="e">
        <f>VLOOKUP(G523,Input!C:Q,12,FALSE)</f>
        <v>#N/A</v>
      </c>
      <c r="M523" s="46" t="e">
        <f>VLOOKUP(G523,Input!C:Q,15,FALSE)</f>
        <v>#N/A</v>
      </c>
      <c r="N523" s="47" t="e">
        <f>VLOOKUP(G523,Input!C:Q,14,FALSE)</f>
        <v>#N/A</v>
      </c>
      <c r="Q523" s="25">
        <v>1</v>
      </c>
      <c r="R523" s="53" t="e">
        <f>VLOOKUP(G523,Input!C:H,5,FALSE)</f>
        <v>#N/A</v>
      </c>
      <c r="T523" s="24">
        <v>1</v>
      </c>
      <c r="U523" s="24" t="str">
        <f t="shared" si="8"/>
        <v>522,522,**,</v>
      </c>
      <c r="AC523" s="24">
        <v>522</v>
      </c>
      <c r="AD523" s="24">
        <v>522</v>
      </c>
    </row>
    <row r="524" spans="1:30" ht="15.75">
      <c r="A524" s="11" t="str">
        <f>IFERROR(VLOOKUP($G:$G,scan!$A:$B,2,0),"**")</f>
        <v>**</v>
      </c>
      <c r="B524" s="11" t="str">
        <f>IFERROR(VLOOKUP($G524,scan!A:C,3,0),"**")</f>
        <v>**</v>
      </c>
      <c r="C524" s="24">
        <v>523</v>
      </c>
      <c r="F524" s="57"/>
      <c r="G524" s="56"/>
      <c r="H524" s="24" t="s">
        <v>76</v>
      </c>
      <c r="I524" s="21">
        <v>6042070338</v>
      </c>
      <c r="J524" s="21" t="s">
        <v>77</v>
      </c>
      <c r="K524" s="24" t="s">
        <v>78</v>
      </c>
      <c r="L524" s="45" t="e">
        <f>VLOOKUP(G524,Input!C:Q,12,FALSE)</f>
        <v>#N/A</v>
      </c>
      <c r="M524" s="46" t="e">
        <f>VLOOKUP(G524,Input!C:Q,15,FALSE)</f>
        <v>#N/A</v>
      </c>
      <c r="N524" s="47" t="e">
        <f>VLOOKUP(G524,Input!C:Q,14,FALSE)</f>
        <v>#N/A</v>
      </c>
      <c r="Q524" s="25">
        <v>1</v>
      </c>
      <c r="R524" s="53" t="e">
        <f>VLOOKUP(G524,Input!C:H,5,FALSE)</f>
        <v>#N/A</v>
      </c>
      <c r="T524" s="24">
        <v>1</v>
      </c>
      <c r="U524" s="24" t="str">
        <f t="shared" si="8"/>
        <v>523,523,**,</v>
      </c>
      <c r="AC524" s="24">
        <v>523</v>
      </c>
      <c r="AD524" s="24">
        <v>523</v>
      </c>
    </row>
    <row r="525" spans="1:30" ht="15.75">
      <c r="A525" s="11" t="str">
        <f>IFERROR(VLOOKUP($G:$G,scan!$A:$B,2,0),"**")</f>
        <v>**</v>
      </c>
      <c r="B525" s="11" t="str">
        <f>IFERROR(VLOOKUP($G525,scan!A:C,3,0),"**")</f>
        <v>**</v>
      </c>
      <c r="C525" s="24">
        <v>524</v>
      </c>
      <c r="F525" s="57"/>
      <c r="G525" s="56"/>
      <c r="H525" s="24" t="s">
        <v>76</v>
      </c>
      <c r="I525" s="21">
        <v>6042070338</v>
      </c>
      <c r="J525" s="21" t="s">
        <v>77</v>
      </c>
      <c r="K525" s="24" t="s">
        <v>78</v>
      </c>
      <c r="L525" s="45" t="e">
        <f>VLOOKUP(G525,Input!C:Q,12,FALSE)</f>
        <v>#N/A</v>
      </c>
      <c r="M525" s="46" t="e">
        <f>VLOOKUP(G525,Input!C:Q,15,FALSE)</f>
        <v>#N/A</v>
      </c>
      <c r="N525" s="47" t="e">
        <f>VLOOKUP(G525,Input!C:Q,14,FALSE)</f>
        <v>#N/A</v>
      </c>
      <c r="Q525" s="25">
        <v>1</v>
      </c>
      <c r="R525" s="53" t="e">
        <f>VLOOKUP(G525,Input!C:H,5,FALSE)</f>
        <v>#N/A</v>
      </c>
      <c r="T525" s="24">
        <v>1</v>
      </c>
      <c r="U525" s="24" t="str">
        <f t="shared" si="8"/>
        <v>524,524,**,</v>
      </c>
      <c r="AC525" s="24">
        <v>524</v>
      </c>
      <c r="AD525" s="24">
        <v>524</v>
      </c>
    </row>
    <row r="526" spans="1:30" ht="15.75">
      <c r="A526" s="11" t="str">
        <f>IFERROR(VLOOKUP($G:$G,scan!$A:$B,2,0),"**")</f>
        <v>**</v>
      </c>
      <c r="B526" s="11" t="str">
        <f>IFERROR(VLOOKUP($G526,scan!A:C,3,0),"**")</f>
        <v>**</v>
      </c>
      <c r="C526" s="24">
        <v>525</v>
      </c>
      <c r="F526" s="57"/>
      <c r="G526" s="56"/>
      <c r="H526" s="24" t="s">
        <v>76</v>
      </c>
      <c r="I526" s="21">
        <v>6042070338</v>
      </c>
      <c r="J526" s="21" t="s">
        <v>77</v>
      </c>
      <c r="K526" s="24" t="s">
        <v>78</v>
      </c>
      <c r="L526" s="45" t="e">
        <f>VLOOKUP(G526,Input!C:Q,12,FALSE)</f>
        <v>#N/A</v>
      </c>
      <c r="M526" s="46" t="e">
        <f>VLOOKUP(G526,Input!C:Q,15,FALSE)</f>
        <v>#N/A</v>
      </c>
      <c r="N526" s="47" t="e">
        <f>VLOOKUP(G526,Input!C:Q,14,FALSE)</f>
        <v>#N/A</v>
      </c>
      <c r="Q526" s="25">
        <v>1</v>
      </c>
      <c r="R526" s="53" t="e">
        <f>VLOOKUP(G526,Input!C:H,5,FALSE)</f>
        <v>#N/A</v>
      </c>
      <c r="T526" s="24">
        <v>1</v>
      </c>
      <c r="U526" s="24" t="str">
        <f t="shared" si="8"/>
        <v>525,525,**,</v>
      </c>
      <c r="AC526" s="24">
        <v>525</v>
      </c>
      <c r="AD526" s="24">
        <v>525</v>
      </c>
    </row>
    <row r="527" spans="1:30" ht="15.75">
      <c r="A527" s="11" t="str">
        <f>IFERROR(VLOOKUP($G:$G,scan!$A:$B,2,0),"**")</f>
        <v>**</v>
      </c>
      <c r="B527" s="11" t="str">
        <f>IFERROR(VLOOKUP($G527,scan!A:C,3,0),"**")</f>
        <v>**</v>
      </c>
      <c r="C527" s="24">
        <v>526</v>
      </c>
      <c r="F527" s="57"/>
      <c r="G527" s="56"/>
      <c r="H527" s="24" t="s">
        <v>76</v>
      </c>
      <c r="I527" s="21">
        <v>6042070338</v>
      </c>
      <c r="J527" s="21" t="s">
        <v>77</v>
      </c>
      <c r="K527" s="24" t="s">
        <v>78</v>
      </c>
      <c r="L527" s="45" t="e">
        <f>VLOOKUP(G527,Input!C:Q,12,FALSE)</f>
        <v>#N/A</v>
      </c>
      <c r="M527" s="46" t="e">
        <f>VLOOKUP(G527,Input!C:Q,15,FALSE)</f>
        <v>#N/A</v>
      </c>
      <c r="N527" s="47" t="e">
        <f>VLOOKUP(G527,Input!C:Q,14,FALSE)</f>
        <v>#N/A</v>
      </c>
      <c r="Q527" s="25">
        <v>1</v>
      </c>
      <c r="R527" s="53" t="e">
        <f>VLOOKUP(G527,Input!C:H,5,FALSE)</f>
        <v>#N/A</v>
      </c>
      <c r="T527" s="24">
        <v>1</v>
      </c>
      <c r="U527" s="24" t="str">
        <f t="shared" si="8"/>
        <v>526,526,**,</v>
      </c>
      <c r="AC527" s="24">
        <v>526</v>
      </c>
      <c r="AD527" s="24">
        <v>526</v>
      </c>
    </row>
    <row r="528" spans="1:30" ht="15.75">
      <c r="A528" s="11" t="str">
        <f>IFERROR(VLOOKUP($G:$G,scan!$A:$B,2,0),"**")</f>
        <v>**</v>
      </c>
      <c r="B528" s="11" t="str">
        <f>IFERROR(VLOOKUP($G528,scan!A:C,3,0),"**")</f>
        <v>**</v>
      </c>
      <c r="C528" s="24">
        <v>527</v>
      </c>
      <c r="F528" s="57"/>
      <c r="G528" s="56"/>
      <c r="H528" s="24" t="s">
        <v>76</v>
      </c>
      <c r="I528" s="21">
        <v>6042070338</v>
      </c>
      <c r="J528" s="21" t="s">
        <v>77</v>
      </c>
      <c r="K528" s="24" t="s">
        <v>78</v>
      </c>
      <c r="L528" s="45" t="e">
        <f>VLOOKUP(G528,Input!C:Q,12,FALSE)</f>
        <v>#N/A</v>
      </c>
      <c r="M528" s="46" t="e">
        <f>VLOOKUP(G528,Input!C:Q,15,FALSE)</f>
        <v>#N/A</v>
      </c>
      <c r="N528" s="47" t="e">
        <f>VLOOKUP(G528,Input!C:Q,14,FALSE)</f>
        <v>#N/A</v>
      </c>
      <c r="Q528" s="25">
        <v>1</v>
      </c>
      <c r="R528" s="53" t="e">
        <f>VLOOKUP(G528,Input!C:H,5,FALSE)</f>
        <v>#N/A</v>
      </c>
      <c r="T528" s="24">
        <v>1</v>
      </c>
      <c r="U528" s="24" t="str">
        <f t="shared" si="8"/>
        <v>527,527,**,</v>
      </c>
      <c r="AC528" s="24">
        <v>527</v>
      </c>
      <c r="AD528" s="24">
        <v>527</v>
      </c>
    </row>
    <row r="529" spans="1:30" ht="15.75">
      <c r="A529" s="11" t="str">
        <f>IFERROR(VLOOKUP($G:$G,scan!$A:$B,2,0),"**")</f>
        <v>**</v>
      </c>
      <c r="B529" s="11" t="str">
        <f>IFERROR(VLOOKUP($G529,scan!A:C,3,0),"**")</f>
        <v>**</v>
      </c>
      <c r="C529" s="24">
        <v>528</v>
      </c>
      <c r="F529" s="57"/>
      <c r="G529" s="56"/>
      <c r="H529" s="24" t="s">
        <v>76</v>
      </c>
      <c r="I529" s="21">
        <v>6042070338</v>
      </c>
      <c r="J529" s="21" t="s">
        <v>77</v>
      </c>
      <c r="K529" s="24" t="s">
        <v>78</v>
      </c>
      <c r="L529" s="45" t="e">
        <f>VLOOKUP(G529,Input!C:Q,12,FALSE)</f>
        <v>#N/A</v>
      </c>
      <c r="M529" s="46" t="e">
        <f>VLOOKUP(G529,Input!C:Q,15,FALSE)</f>
        <v>#N/A</v>
      </c>
      <c r="N529" s="47" t="e">
        <f>VLOOKUP(G529,Input!C:Q,14,FALSE)</f>
        <v>#N/A</v>
      </c>
      <c r="Q529" s="25">
        <v>1</v>
      </c>
      <c r="R529" s="53" t="e">
        <f>VLOOKUP(G529,Input!C:H,5,FALSE)</f>
        <v>#N/A</v>
      </c>
      <c r="T529" s="24">
        <v>1</v>
      </c>
      <c r="U529" s="24" t="str">
        <f t="shared" si="8"/>
        <v>528,528,**,</v>
      </c>
      <c r="AC529" s="24">
        <v>528</v>
      </c>
      <c r="AD529" s="24">
        <v>528</v>
      </c>
    </row>
    <row r="530" spans="1:30" ht="15.75">
      <c r="A530" s="11" t="str">
        <f>IFERROR(VLOOKUP($G:$G,scan!$A:$B,2,0),"**")</f>
        <v>**</v>
      </c>
      <c r="B530" s="11" t="str">
        <f>IFERROR(VLOOKUP($G530,scan!A:C,3,0),"**")</f>
        <v>**</v>
      </c>
      <c r="C530" s="24">
        <v>529</v>
      </c>
      <c r="F530" s="57"/>
      <c r="G530" s="56"/>
      <c r="H530" s="24" t="s">
        <v>76</v>
      </c>
      <c r="I530" s="21">
        <v>6042070338</v>
      </c>
      <c r="J530" s="21" t="s">
        <v>77</v>
      </c>
      <c r="K530" s="24" t="s">
        <v>78</v>
      </c>
      <c r="L530" s="45" t="e">
        <f>VLOOKUP(G530,Input!C:Q,12,FALSE)</f>
        <v>#N/A</v>
      </c>
      <c r="M530" s="46" t="e">
        <f>VLOOKUP(G530,Input!C:Q,15,FALSE)</f>
        <v>#N/A</v>
      </c>
      <c r="N530" s="47" t="e">
        <f>VLOOKUP(G530,Input!C:Q,14,FALSE)</f>
        <v>#N/A</v>
      </c>
      <c r="Q530" s="25">
        <v>1</v>
      </c>
      <c r="R530" s="53" t="e">
        <f>VLOOKUP(G530,Input!C:H,5,FALSE)</f>
        <v>#N/A</v>
      </c>
      <c r="T530" s="24">
        <v>1</v>
      </c>
      <c r="U530" s="24" t="str">
        <f t="shared" si="8"/>
        <v>529,529,**,</v>
      </c>
      <c r="AC530" s="24">
        <v>529</v>
      </c>
      <c r="AD530" s="24">
        <v>529</v>
      </c>
    </row>
    <row r="531" spans="1:30" ht="15.75">
      <c r="A531" s="11" t="str">
        <f>IFERROR(VLOOKUP($G:$G,scan!$A:$B,2,0),"**")</f>
        <v>**</v>
      </c>
      <c r="B531" s="11" t="str">
        <f>IFERROR(VLOOKUP($G531,scan!A:C,3,0),"**")</f>
        <v>**</v>
      </c>
      <c r="C531" s="24">
        <v>530</v>
      </c>
      <c r="F531" s="57"/>
      <c r="G531" s="56"/>
      <c r="H531" s="24" t="s">
        <v>76</v>
      </c>
      <c r="I531" s="21">
        <v>6042070338</v>
      </c>
      <c r="J531" s="21" t="s">
        <v>77</v>
      </c>
      <c r="K531" s="24" t="s">
        <v>78</v>
      </c>
      <c r="L531" s="45" t="e">
        <f>VLOOKUP(G531,Input!C:Q,12,FALSE)</f>
        <v>#N/A</v>
      </c>
      <c r="M531" s="46" t="e">
        <f>VLOOKUP(G531,Input!C:Q,15,FALSE)</f>
        <v>#N/A</v>
      </c>
      <c r="N531" s="47" t="e">
        <f>VLOOKUP(G531,Input!C:Q,14,FALSE)</f>
        <v>#N/A</v>
      </c>
      <c r="Q531" s="25">
        <v>1</v>
      </c>
      <c r="R531" s="53" t="e">
        <f>VLOOKUP(G531,Input!C:H,5,FALSE)</f>
        <v>#N/A</v>
      </c>
      <c r="T531" s="24">
        <v>1</v>
      </c>
      <c r="U531" s="24" t="str">
        <f t="shared" si="8"/>
        <v>530,530,**,</v>
      </c>
      <c r="AC531" s="24">
        <v>530</v>
      </c>
      <c r="AD531" s="24">
        <v>530</v>
      </c>
    </row>
    <row r="532" spans="1:30" ht="15.75">
      <c r="A532" s="11" t="str">
        <f>IFERROR(VLOOKUP($G:$G,scan!$A:$B,2,0),"**")</f>
        <v>**</v>
      </c>
      <c r="B532" s="11" t="str">
        <f>IFERROR(VLOOKUP($G532,scan!A:C,3,0),"**")</f>
        <v>**</v>
      </c>
      <c r="C532" s="24">
        <v>531</v>
      </c>
      <c r="F532" s="57"/>
      <c r="G532" s="56"/>
      <c r="H532" s="24" t="s">
        <v>76</v>
      </c>
      <c r="I532" s="21">
        <v>6042070338</v>
      </c>
      <c r="J532" s="21" t="s">
        <v>77</v>
      </c>
      <c r="K532" s="24" t="s">
        <v>78</v>
      </c>
      <c r="L532" s="45" t="e">
        <f>VLOOKUP(G532,Input!C:Q,12,FALSE)</f>
        <v>#N/A</v>
      </c>
      <c r="M532" s="46" t="e">
        <f>VLOOKUP(G532,Input!C:Q,15,FALSE)</f>
        <v>#N/A</v>
      </c>
      <c r="N532" s="47" t="e">
        <f>VLOOKUP(G532,Input!C:Q,14,FALSE)</f>
        <v>#N/A</v>
      </c>
      <c r="Q532" s="25">
        <v>1</v>
      </c>
      <c r="R532" s="53" t="e">
        <f>VLOOKUP(G532,Input!C:H,5,FALSE)</f>
        <v>#N/A</v>
      </c>
      <c r="T532" s="24">
        <v>1</v>
      </c>
      <c r="U532" s="24" t="str">
        <f t="shared" si="8"/>
        <v>531,531,**,</v>
      </c>
      <c r="AC532" s="24">
        <v>531</v>
      </c>
      <c r="AD532" s="24">
        <v>531</v>
      </c>
    </row>
    <row r="533" spans="1:30" ht="15.75">
      <c r="A533" s="11" t="str">
        <f>IFERROR(VLOOKUP($G:$G,scan!$A:$B,2,0),"**")</f>
        <v>**</v>
      </c>
      <c r="B533" s="11" t="str">
        <f>IFERROR(VLOOKUP($G533,scan!A:C,3,0),"**")</f>
        <v>**</v>
      </c>
      <c r="C533" s="24">
        <v>532</v>
      </c>
      <c r="F533" s="57"/>
      <c r="G533" s="56"/>
      <c r="H533" s="24" t="s">
        <v>76</v>
      </c>
      <c r="I533" s="21">
        <v>6042070338</v>
      </c>
      <c r="J533" s="21" t="s">
        <v>77</v>
      </c>
      <c r="K533" s="24" t="s">
        <v>78</v>
      </c>
      <c r="L533" s="45" t="e">
        <f>VLOOKUP(G533,Input!C:Q,12,FALSE)</f>
        <v>#N/A</v>
      </c>
      <c r="M533" s="46" t="e">
        <f>VLOOKUP(G533,Input!C:Q,15,FALSE)</f>
        <v>#N/A</v>
      </c>
      <c r="N533" s="47" t="e">
        <f>VLOOKUP(G533,Input!C:Q,14,FALSE)</f>
        <v>#N/A</v>
      </c>
      <c r="Q533" s="25">
        <v>1</v>
      </c>
      <c r="R533" s="53" t="e">
        <f>VLOOKUP(G533,Input!C:H,5,FALSE)</f>
        <v>#N/A</v>
      </c>
      <c r="T533" s="24">
        <v>1</v>
      </c>
      <c r="U533" s="24" t="str">
        <f t="shared" si="8"/>
        <v>532,532,**,</v>
      </c>
      <c r="AC533" s="24">
        <v>532</v>
      </c>
      <c r="AD533" s="24">
        <v>532</v>
      </c>
    </row>
    <row r="534" spans="1:30" ht="15.75">
      <c r="A534" s="11" t="str">
        <f>IFERROR(VLOOKUP($G:$G,scan!$A:$B,2,0),"**")</f>
        <v>**</v>
      </c>
      <c r="B534" s="11" t="str">
        <f>IFERROR(VLOOKUP($G534,scan!A:C,3,0),"**")</f>
        <v>**</v>
      </c>
      <c r="C534" s="24">
        <v>533</v>
      </c>
      <c r="F534" s="57"/>
      <c r="G534" s="56"/>
      <c r="H534" s="24" t="s">
        <v>76</v>
      </c>
      <c r="I534" s="21">
        <v>6042070338</v>
      </c>
      <c r="J534" s="21" t="s">
        <v>77</v>
      </c>
      <c r="K534" s="24" t="s">
        <v>78</v>
      </c>
      <c r="L534" s="45" t="e">
        <f>VLOOKUP(G534,Input!C:Q,12,FALSE)</f>
        <v>#N/A</v>
      </c>
      <c r="M534" s="46" t="e">
        <f>VLOOKUP(G534,Input!C:Q,15,FALSE)</f>
        <v>#N/A</v>
      </c>
      <c r="N534" s="47" t="e">
        <f>VLOOKUP(G534,Input!C:Q,14,FALSE)</f>
        <v>#N/A</v>
      </c>
      <c r="Q534" s="25">
        <v>1</v>
      </c>
      <c r="R534" s="53" t="e">
        <f>VLOOKUP(G534,Input!C:H,5,FALSE)</f>
        <v>#N/A</v>
      </c>
      <c r="T534" s="24">
        <v>1</v>
      </c>
      <c r="U534" s="24" t="str">
        <f t="shared" si="8"/>
        <v>533,533,**,</v>
      </c>
      <c r="AC534" s="24">
        <v>533</v>
      </c>
      <c r="AD534" s="24">
        <v>533</v>
      </c>
    </row>
    <row r="535" spans="1:30" ht="15.75">
      <c r="A535" s="11" t="str">
        <f>IFERROR(VLOOKUP($G:$G,scan!$A:$B,2,0),"**")</f>
        <v>**</v>
      </c>
      <c r="B535" s="11" t="str">
        <f>IFERROR(VLOOKUP($G535,scan!A:C,3,0),"**")</f>
        <v>**</v>
      </c>
      <c r="C535" s="24">
        <v>534</v>
      </c>
      <c r="F535" s="57"/>
      <c r="G535" s="56"/>
      <c r="H535" s="24" t="s">
        <v>76</v>
      </c>
      <c r="I535" s="21">
        <v>6042070338</v>
      </c>
      <c r="J535" s="21" t="s">
        <v>77</v>
      </c>
      <c r="K535" s="24" t="s">
        <v>78</v>
      </c>
      <c r="L535" s="45" t="e">
        <f>VLOOKUP(G535,Input!C:Q,12,FALSE)</f>
        <v>#N/A</v>
      </c>
      <c r="M535" s="46" t="e">
        <f>VLOOKUP(G535,Input!C:Q,15,FALSE)</f>
        <v>#N/A</v>
      </c>
      <c r="N535" s="47" t="e">
        <f>VLOOKUP(G535,Input!C:Q,14,FALSE)</f>
        <v>#N/A</v>
      </c>
      <c r="Q535" s="25">
        <v>1</v>
      </c>
      <c r="R535" s="53" t="e">
        <f>VLOOKUP(G535,Input!C:H,5,FALSE)</f>
        <v>#N/A</v>
      </c>
      <c r="T535" s="24">
        <v>1</v>
      </c>
      <c r="U535" s="24" t="str">
        <f t="shared" si="8"/>
        <v>534,534,**,</v>
      </c>
      <c r="AC535" s="24">
        <v>534</v>
      </c>
      <c r="AD535" s="24">
        <v>534</v>
      </c>
    </row>
    <row r="536" spans="1:30" ht="15.75">
      <c r="A536" s="11" t="str">
        <f>IFERROR(VLOOKUP($G:$G,scan!$A:$B,2,0),"**")</f>
        <v>**</v>
      </c>
      <c r="B536" s="11" t="str">
        <f>IFERROR(VLOOKUP($G536,scan!A:C,3,0),"**")</f>
        <v>**</v>
      </c>
      <c r="C536" s="24">
        <v>535</v>
      </c>
      <c r="F536" s="57"/>
      <c r="G536" s="56"/>
      <c r="H536" s="24" t="s">
        <v>76</v>
      </c>
      <c r="I536" s="21">
        <v>6042070338</v>
      </c>
      <c r="J536" s="21" t="s">
        <v>77</v>
      </c>
      <c r="K536" s="24" t="s">
        <v>78</v>
      </c>
      <c r="L536" s="45" t="e">
        <f>VLOOKUP(G536,Input!C:Q,12,FALSE)</f>
        <v>#N/A</v>
      </c>
      <c r="M536" s="46" t="e">
        <f>VLOOKUP(G536,Input!C:Q,15,FALSE)</f>
        <v>#N/A</v>
      </c>
      <c r="N536" s="47" t="e">
        <f>VLOOKUP(G536,Input!C:Q,14,FALSE)</f>
        <v>#N/A</v>
      </c>
      <c r="Q536" s="25">
        <v>1</v>
      </c>
      <c r="R536" s="53" t="e">
        <f>VLOOKUP(G536,Input!C:H,5,FALSE)</f>
        <v>#N/A</v>
      </c>
      <c r="T536" s="24">
        <v>1</v>
      </c>
      <c r="U536" s="24" t="str">
        <f t="shared" si="8"/>
        <v>535,535,**,</v>
      </c>
      <c r="AC536" s="24">
        <v>535</v>
      </c>
      <c r="AD536" s="24">
        <v>535</v>
      </c>
    </row>
    <row r="537" spans="1:30" ht="15.75">
      <c r="A537" s="11" t="str">
        <f>IFERROR(VLOOKUP($G:$G,scan!$A:$B,2,0),"**")</f>
        <v>**</v>
      </c>
      <c r="B537" s="11" t="str">
        <f>IFERROR(VLOOKUP($G537,scan!A:C,3,0),"**")</f>
        <v>**</v>
      </c>
      <c r="C537" s="24">
        <v>536</v>
      </c>
      <c r="F537" s="57"/>
      <c r="G537" s="56"/>
      <c r="H537" s="24" t="s">
        <v>76</v>
      </c>
      <c r="I537" s="21">
        <v>6042070338</v>
      </c>
      <c r="J537" s="21" t="s">
        <v>77</v>
      </c>
      <c r="K537" s="24" t="s">
        <v>78</v>
      </c>
      <c r="L537" s="45" t="e">
        <f>VLOOKUP(G537,Input!C:Q,12,FALSE)</f>
        <v>#N/A</v>
      </c>
      <c r="M537" s="46" t="e">
        <f>VLOOKUP(G537,Input!C:Q,15,FALSE)</f>
        <v>#N/A</v>
      </c>
      <c r="N537" s="47" t="e">
        <f>VLOOKUP(G537,Input!C:Q,14,FALSE)</f>
        <v>#N/A</v>
      </c>
      <c r="Q537" s="25">
        <v>1</v>
      </c>
      <c r="R537" s="53" t="e">
        <f>VLOOKUP(G537,Input!C:H,5,FALSE)</f>
        <v>#N/A</v>
      </c>
      <c r="T537" s="24">
        <v>1</v>
      </c>
      <c r="U537" s="24" t="str">
        <f t="shared" si="8"/>
        <v>536,536,**,</v>
      </c>
      <c r="AC537" s="24">
        <v>536</v>
      </c>
      <c r="AD537" s="24">
        <v>536</v>
      </c>
    </row>
    <row r="538" spans="1:30" ht="15.75">
      <c r="A538" s="11" t="str">
        <f>IFERROR(VLOOKUP($G:$G,scan!$A:$B,2,0),"**")</f>
        <v>**</v>
      </c>
      <c r="B538" s="11" t="str">
        <f>IFERROR(VLOOKUP($G538,scan!A:C,3,0),"**")</f>
        <v>**</v>
      </c>
      <c r="C538" s="24">
        <v>537</v>
      </c>
      <c r="F538" s="57"/>
      <c r="G538" s="56"/>
      <c r="H538" s="24" t="s">
        <v>76</v>
      </c>
      <c r="I538" s="21">
        <v>6042070338</v>
      </c>
      <c r="J538" s="21" t="s">
        <v>77</v>
      </c>
      <c r="K538" s="24" t="s">
        <v>78</v>
      </c>
      <c r="L538" s="45" t="e">
        <f>VLOOKUP(G538,Input!C:Q,12,FALSE)</f>
        <v>#N/A</v>
      </c>
      <c r="M538" s="46" t="e">
        <f>VLOOKUP(G538,Input!C:Q,15,FALSE)</f>
        <v>#N/A</v>
      </c>
      <c r="N538" s="47" t="e">
        <f>VLOOKUP(G538,Input!C:Q,14,FALSE)</f>
        <v>#N/A</v>
      </c>
      <c r="Q538" s="25">
        <v>1</v>
      </c>
      <c r="R538" s="53" t="e">
        <f>VLOOKUP(G538,Input!C:H,5,FALSE)</f>
        <v>#N/A</v>
      </c>
      <c r="T538" s="24">
        <v>1</v>
      </c>
      <c r="U538" s="24" t="str">
        <f t="shared" si="8"/>
        <v>537,537,**,</v>
      </c>
      <c r="AC538" s="24">
        <v>537</v>
      </c>
      <c r="AD538" s="24">
        <v>537</v>
      </c>
    </row>
    <row r="539" spans="1:30" ht="15.75">
      <c r="A539" s="11" t="str">
        <f>IFERROR(VLOOKUP($G:$G,scan!$A:$B,2,0),"**")</f>
        <v>**</v>
      </c>
      <c r="B539" s="11" t="str">
        <f>IFERROR(VLOOKUP($G539,scan!A:C,3,0),"**")</f>
        <v>**</v>
      </c>
      <c r="C539" s="24">
        <v>538</v>
      </c>
      <c r="F539" s="57"/>
      <c r="G539" s="56"/>
      <c r="H539" s="24" t="s">
        <v>76</v>
      </c>
      <c r="I539" s="21">
        <v>6042070338</v>
      </c>
      <c r="J539" s="21" t="s">
        <v>77</v>
      </c>
      <c r="K539" s="24" t="s">
        <v>78</v>
      </c>
      <c r="L539" s="45" t="e">
        <f>VLOOKUP(G539,Input!C:Q,12,FALSE)</f>
        <v>#N/A</v>
      </c>
      <c r="M539" s="46" t="e">
        <f>VLOOKUP(G539,Input!C:Q,15,FALSE)</f>
        <v>#N/A</v>
      </c>
      <c r="N539" s="47" t="e">
        <f>VLOOKUP(G539,Input!C:Q,14,FALSE)</f>
        <v>#N/A</v>
      </c>
      <c r="Q539" s="25">
        <v>1</v>
      </c>
      <c r="R539" s="53" t="e">
        <f>VLOOKUP(G539,Input!C:H,5,FALSE)</f>
        <v>#N/A</v>
      </c>
      <c r="T539" s="24">
        <v>1</v>
      </c>
      <c r="U539" s="24" t="str">
        <f t="shared" si="8"/>
        <v>538,538,**,</v>
      </c>
      <c r="AC539" s="24">
        <v>538</v>
      </c>
      <c r="AD539" s="24">
        <v>538</v>
      </c>
    </row>
    <row r="540" spans="1:30" ht="15.75">
      <c r="A540" s="11" t="str">
        <f>IFERROR(VLOOKUP($G:$G,scan!$A:$B,2,0),"**")</f>
        <v>**</v>
      </c>
      <c r="B540" s="11" t="str">
        <f>IFERROR(VLOOKUP($G540,scan!A:C,3,0),"**")</f>
        <v>**</v>
      </c>
      <c r="C540" s="24">
        <v>539</v>
      </c>
      <c r="F540" s="57"/>
      <c r="G540" s="56"/>
      <c r="H540" s="24" t="s">
        <v>76</v>
      </c>
      <c r="I540" s="21">
        <v>6042070338</v>
      </c>
      <c r="J540" s="21" t="s">
        <v>77</v>
      </c>
      <c r="K540" s="24" t="s">
        <v>78</v>
      </c>
      <c r="L540" s="45" t="e">
        <f>VLOOKUP(G540,Input!C:Q,12,FALSE)</f>
        <v>#N/A</v>
      </c>
      <c r="M540" s="46" t="e">
        <f>VLOOKUP(G540,Input!C:Q,15,FALSE)</f>
        <v>#N/A</v>
      </c>
      <c r="N540" s="47" t="e">
        <f>VLOOKUP(G540,Input!C:Q,14,FALSE)</f>
        <v>#N/A</v>
      </c>
      <c r="Q540" s="25">
        <v>1</v>
      </c>
      <c r="R540" s="53" t="e">
        <f>VLOOKUP(G540,Input!C:H,5,FALSE)</f>
        <v>#N/A</v>
      </c>
      <c r="T540" s="24">
        <v>1</v>
      </c>
      <c r="U540" s="24" t="str">
        <f t="shared" si="8"/>
        <v>539,539,**,</v>
      </c>
      <c r="AC540" s="24">
        <v>539</v>
      </c>
      <c r="AD540" s="24">
        <v>539</v>
      </c>
    </row>
    <row r="541" spans="1:30" ht="15.75">
      <c r="A541" s="11" t="str">
        <f>IFERROR(VLOOKUP($G:$G,scan!$A:$B,2,0),"**")</f>
        <v>**</v>
      </c>
      <c r="B541" s="11" t="str">
        <f>IFERROR(VLOOKUP($G541,scan!A:C,3,0),"**")</f>
        <v>**</v>
      </c>
      <c r="C541" s="24">
        <v>540</v>
      </c>
      <c r="F541" s="57"/>
      <c r="G541" s="56"/>
      <c r="H541" s="24" t="s">
        <v>76</v>
      </c>
      <c r="I541" s="21">
        <v>6042070338</v>
      </c>
      <c r="J541" s="21" t="s">
        <v>77</v>
      </c>
      <c r="K541" s="24" t="s">
        <v>78</v>
      </c>
      <c r="L541" s="45" t="e">
        <f>VLOOKUP(G541,Input!C:Q,12,FALSE)</f>
        <v>#N/A</v>
      </c>
      <c r="M541" s="46" t="e">
        <f>VLOOKUP(G541,Input!C:Q,15,FALSE)</f>
        <v>#N/A</v>
      </c>
      <c r="N541" s="47" t="e">
        <f>VLOOKUP(G541,Input!C:Q,14,FALSE)</f>
        <v>#N/A</v>
      </c>
      <c r="Q541" s="25">
        <v>1</v>
      </c>
      <c r="R541" s="53" t="e">
        <f>VLOOKUP(G541,Input!C:H,5,FALSE)</f>
        <v>#N/A</v>
      </c>
      <c r="T541" s="24">
        <v>1</v>
      </c>
      <c r="U541" s="24" t="str">
        <f t="shared" si="8"/>
        <v>540,540,**,</v>
      </c>
      <c r="AC541" s="24">
        <v>540</v>
      </c>
      <c r="AD541" s="24">
        <v>540</v>
      </c>
    </row>
    <row r="542" spans="1:30" ht="15.75">
      <c r="A542" s="11" t="str">
        <f>IFERROR(VLOOKUP($G:$G,scan!$A:$B,2,0),"**")</f>
        <v>**</v>
      </c>
      <c r="B542" s="11" t="str">
        <f>IFERROR(VLOOKUP($G542,scan!A:C,3,0),"**")</f>
        <v>**</v>
      </c>
      <c r="C542" s="24">
        <v>541</v>
      </c>
      <c r="F542" s="57"/>
      <c r="G542" s="56"/>
      <c r="H542" s="24" t="s">
        <v>76</v>
      </c>
      <c r="I542" s="21">
        <v>6042070338</v>
      </c>
      <c r="J542" s="21" t="s">
        <v>77</v>
      </c>
      <c r="K542" s="24" t="s">
        <v>78</v>
      </c>
      <c r="L542" s="45" t="e">
        <f>VLOOKUP(G542,Input!C:Q,12,FALSE)</f>
        <v>#N/A</v>
      </c>
      <c r="M542" s="46" t="e">
        <f>VLOOKUP(G542,Input!C:Q,15,FALSE)</f>
        <v>#N/A</v>
      </c>
      <c r="N542" s="47" t="e">
        <f>VLOOKUP(G542,Input!C:Q,14,FALSE)</f>
        <v>#N/A</v>
      </c>
      <c r="Q542" s="25">
        <v>1</v>
      </c>
      <c r="R542" s="53" t="e">
        <f>VLOOKUP(G542,Input!C:H,5,FALSE)</f>
        <v>#N/A</v>
      </c>
      <c r="T542" s="24">
        <v>1</v>
      </c>
      <c r="U542" s="24" t="str">
        <f t="shared" si="8"/>
        <v>541,541,**,</v>
      </c>
      <c r="AC542" s="24">
        <v>541</v>
      </c>
      <c r="AD542" s="24">
        <v>541</v>
      </c>
    </row>
    <row r="543" spans="1:30" ht="15.75">
      <c r="A543" s="11" t="str">
        <f>IFERROR(VLOOKUP($G:$G,scan!$A:$B,2,0),"**")</f>
        <v>**</v>
      </c>
      <c r="B543" s="11" t="str">
        <f>IFERROR(VLOOKUP($G543,scan!A:C,3,0),"**")</f>
        <v>**</v>
      </c>
      <c r="C543" s="24">
        <v>542</v>
      </c>
      <c r="F543" s="57"/>
      <c r="G543" s="56"/>
      <c r="H543" s="24" t="s">
        <v>76</v>
      </c>
      <c r="I543" s="21">
        <v>6042070338</v>
      </c>
      <c r="J543" s="21" t="s">
        <v>77</v>
      </c>
      <c r="K543" s="24" t="s">
        <v>78</v>
      </c>
      <c r="L543" s="45" t="e">
        <f>VLOOKUP(G543,Input!C:Q,12,FALSE)</f>
        <v>#N/A</v>
      </c>
      <c r="M543" s="46" t="e">
        <f>VLOOKUP(G543,Input!C:Q,15,FALSE)</f>
        <v>#N/A</v>
      </c>
      <c r="N543" s="47" t="e">
        <f>VLOOKUP(G543,Input!C:Q,14,FALSE)</f>
        <v>#N/A</v>
      </c>
      <c r="Q543" s="25">
        <v>1</v>
      </c>
      <c r="R543" s="53" t="e">
        <f>VLOOKUP(G543,Input!C:H,5,FALSE)</f>
        <v>#N/A</v>
      </c>
      <c r="T543" s="24">
        <v>1</v>
      </c>
      <c r="U543" s="24" t="str">
        <f t="shared" si="8"/>
        <v>542,542,**,</v>
      </c>
      <c r="AC543" s="24">
        <v>542</v>
      </c>
      <c r="AD543" s="24">
        <v>542</v>
      </c>
    </row>
    <row r="544" spans="1:30" ht="15.75">
      <c r="A544" s="11" t="str">
        <f>IFERROR(VLOOKUP($G:$G,scan!$A:$B,2,0),"**")</f>
        <v>**</v>
      </c>
      <c r="B544" s="11" t="str">
        <f>IFERROR(VLOOKUP($G544,scan!A:C,3,0),"**")</f>
        <v>**</v>
      </c>
      <c r="C544" s="24">
        <v>543</v>
      </c>
      <c r="F544" s="57"/>
      <c r="G544" s="56"/>
      <c r="H544" s="24" t="s">
        <v>76</v>
      </c>
      <c r="I544" s="21">
        <v>6042070338</v>
      </c>
      <c r="J544" s="21" t="s">
        <v>77</v>
      </c>
      <c r="K544" s="24" t="s">
        <v>78</v>
      </c>
      <c r="L544" s="45" t="e">
        <f>VLOOKUP(G544,Input!C:Q,12,FALSE)</f>
        <v>#N/A</v>
      </c>
      <c r="M544" s="46" t="e">
        <f>VLOOKUP(G544,Input!C:Q,15,FALSE)</f>
        <v>#N/A</v>
      </c>
      <c r="N544" s="47" t="e">
        <f>VLOOKUP(G544,Input!C:Q,14,FALSE)</f>
        <v>#N/A</v>
      </c>
      <c r="Q544" s="25">
        <v>1</v>
      </c>
      <c r="R544" s="53" t="e">
        <f>VLOOKUP(G544,Input!C:H,5,FALSE)</f>
        <v>#N/A</v>
      </c>
      <c r="T544" s="24">
        <v>1</v>
      </c>
      <c r="U544" s="24" t="str">
        <f t="shared" si="8"/>
        <v>543,543,**,</v>
      </c>
      <c r="AC544" s="24">
        <v>543</v>
      </c>
      <c r="AD544" s="24">
        <v>543</v>
      </c>
    </row>
    <row r="545" spans="1:30" ht="15.75">
      <c r="A545" s="11" t="str">
        <f>IFERROR(VLOOKUP($G:$G,scan!$A:$B,2,0),"**")</f>
        <v>**</v>
      </c>
      <c r="B545" s="11" t="str">
        <f>IFERROR(VLOOKUP($G545,scan!A:C,3,0),"**")</f>
        <v>**</v>
      </c>
      <c r="C545" s="24">
        <v>544</v>
      </c>
      <c r="F545" s="57"/>
      <c r="G545" s="56"/>
      <c r="H545" s="24" t="s">
        <v>76</v>
      </c>
      <c r="I545" s="21">
        <v>6042070338</v>
      </c>
      <c r="J545" s="21" t="s">
        <v>77</v>
      </c>
      <c r="K545" s="24" t="s">
        <v>78</v>
      </c>
      <c r="L545" s="45" t="e">
        <f>VLOOKUP(G545,Input!C:Q,12,FALSE)</f>
        <v>#N/A</v>
      </c>
      <c r="M545" s="46" t="e">
        <f>VLOOKUP(G545,Input!C:Q,15,FALSE)</f>
        <v>#N/A</v>
      </c>
      <c r="N545" s="47" t="e">
        <f>VLOOKUP(G545,Input!C:Q,14,FALSE)</f>
        <v>#N/A</v>
      </c>
      <c r="Q545" s="25">
        <v>1</v>
      </c>
      <c r="R545" s="53" t="e">
        <f>VLOOKUP(G545,Input!C:H,5,FALSE)</f>
        <v>#N/A</v>
      </c>
      <c r="T545" s="24">
        <v>1</v>
      </c>
      <c r="U545" s="24" t="str">
        <f t="shared" si="8"/>
        <v>544,544,**,</v>
      </c>
      <c r="AC545" s="24">
        <v>544</v>
      </c>
      <c r="AD545" s="24">
        <v>544</v>
      </c>
    </row>
    <row r="546" spans="1:30" ht="15.75">
      <c r="A546" s="11" t="str">
        <f>IFERROR(VLOOKUP($G:$G,scan!$A:$B,2,0),"**")</f>
        <v>**</v>
      </c>
      <c r="B546" s="11" t="str">
        <f>IFERROR(VLOOKUP($G546,scan!A:C,3,0),"**")</f>
        <v>**</v>
      </c>
      <c r="C546" s="24">
        <v>545</v>
      </c>
      <c r="F546" s="57"/>
      <c r="G546" s="56"/>
      <c r="H546" s="24" t="s">
        <v>76</v>
      </c>
      <c r="I546" s="21">
        <v>6042070338</v>
      </c>
      <c r="J546" s="21" t="s">
        <v>77</v>
      </c>
      <c r="K546" s="24" t="s">
        <v>78</v>
      </c>
      <c r="L546" s="45" t="e">
        <f>VLOOKUP(G546,Input!C:Q,12,FALSE)</f>
        <v>#N/A</v>
      </c>
      <c r="M546" s="46" t="e">
        <f>VLOOKUP(G546,Input!C:Q,15,FALSE)</f>
        <v>#N/A</v>
      </c>
      <c r="N546" s="47" t="e">
        <f>VLOOKUP(G546,Input!C:Q,14,FALSE)</f>
        <v>#N/A</v>
      </c>
      <c r="Q546" s="25">
        <v>1</v>
      </c>
      <c r="R546" s="53" t="e">
        <f>VLOOKUP(G546,Input!C:H,5,FALSE)</f>
        <v>#N/A</v>
      </c>
      <c r="T546" s="24">
        <v>1</v>
      </c>
      <c r="U546" s="24" t="str">
        <f t="shared" si="8"/>
        <v>545,545,**,</v>
      </c>
      <c r="AC546" s="24">
        <v>545</v>
      </c>
      <c r="AD546" s="24">
        <v>545</v>
      </c>
    </row>
    <row r="547" spans="1:30" ht="15.75">
      <c r="A547" s="11" t="str">
        <f>IFERROR(VLOOKUP($G:$G,scan!$A:$B,2,0),"**")</f>
        <v>**</v>
      </c>
      <c r="B547" s="11" t="str">
        <f>IFERROR(VLOOKUP($G547,scan!A:C,3,0),"**")</f>
        <v>**</v>
      </c>
      <c r="C547" s="24">
        <v>546</v>
      </c>
      <c r="F547" s="57"/>
      <c r="G547" s="56"/>
      <c r="H547" s="24" t="s">
        <v>76</v>
      </c>
      <c r="I547" s="21">
        <v>6042070338</v>
      </c>
      <c r="J547" s="21" t="s">
        <v>77</v>
      </c>
      <c r="K547" s="24" t="s">
        <v>78</v>
      </c>
      <c r="L547" s="45" t="e">
        <f>VLOOKUP(G547,Input!C:Q,12,FALSE)</f>
        <v>#N/A</v>
      </c>
      <c r="M547" s="46" t="e">
        <f>VLOOKUP(G547,Input!C:Q,15,FALSE)</f>
        <v>#N/A</v>
      </c>
      <c r="N547" s="47" t="e">
        <f>VLOOKUP(G547,Input!C:Q,14,FALSE)</f>
        <v>#N/A</v>
      </c>
      <c r="Q547" s="25">
        <v>1</v>
      </c>
      <c r="R547" s="53" t="e">
        <f>VLOOKUP(G547,Input!C:H,5,FALSE)</f>
        <v>#N/A</v>
      </c>
      <c r="T547" s="24">
        <v>1</v>
      </c>
      <c r="U547" s="24" t="str">
        <f t="shared" si="8"/>
        <v>546,546,**,</v>
      </c>
      <c r="AC547" s="24">
        <v>546</v>
      </c>
      <c r="AD547" s="24">
        <v>546</v>
      </c>
    </row>
    <row r="548" spans="1:30" ht="15.75">
      <c r="A548" s="11" t="str">
        <f>IFERROR(VLOOKUP($G:$G,scan!$A:$B,2,0),"**")</f>
        <v>**</v>
      </c>
      <c r="B548" s="11" t="str">
        <f>IFERROR(VLOOKUP($G548,scan!A:C,3,0),"**")</f>
        <v>**</v>
      </c>
      <c r="C548" s="24">
        <v>547</v>
      </c>
      <c r="F548" s="57"/>
      <c r="G548" s="56"/>
      <c r="H548" s="24" t="s">
        <v>76</v>
      </c>
      <c r="I548" s="21">
        <v>6042070338</v>
      </c>
      <c r="J548" s="21" t="s">
        <v>77</v>
      </c>
      <c r="K548" s="24" t="s">
        <v>78</v>
      </c>
      <c r="L548" s="45" t="e">
        <f>VLOOKUP(G548,Input!C:Q,12,FALSE)</f>
        <v>#N/A</v>
      </c>
      <c r="M548" s="46" t="e">
        <f>VLOOKUP(G548,Input!C:Q,15,FALSE)</f>
        <v>#N/A</v>
      </c>
      <c r="N548" s="47" t="e">
        <f>VLOOKUP(G548,Input!C:Q,14,FALSE)</f>
        <v>#N/A</v>
      </c>
      <c r="Q548" s="25">
        <v>1</v>
      </c>
      <c r="R548" s="53" t="e">
        <f>VLOOKUP(G548,Input!C:H,5,FALSE)</f>
        <v>#N/A</v>
      </c>
      <c r="T548" s="24">
        <v>1</v>
      </c>
      <c r="U548" s="24" t="str">
        <f t="shared" si="8"/>
        <v>547,547,**,</v>
      </c>
      <c r="AC548" s="24">
        <v>547</v>
      </c>
      <c r="AD548" s="24">
        <v>547</v>
      </c>
    </row>
    <row r="549" spans="1:30" ht="15.75">
      <c r="A549" s="11" t="str">
        <f>IFERROR(VLOOKUP($G:$G,scan!$A:$B,2,0),"**")</f>
        <v>**</v>
      </c>
      <c r="B549" s="11" t="str">
        <f>IFERROR(VLOOKUP($G549,scan!A:C,3,0),"**")</f>
        <v>**</v>
      </c>
      <c r="C549" s="24">
        <v>548</v>
      </c>
      <c r="F549" s="57"/>
      <c r="G549" s="56"/>
      <c r="H549" s="24" t="s">
        <v>76</v>
      </c>
      <c r="I549" s="21">
        <v>6042070338</v>
      </c>
      <c r="J549" s="21" t="s">
        <v>77</v>
      </c>
      <c r="K549" s="24" t="s">
        <v>78</v>
      </c>
      <c r="L549" s="45" t="e">
        <f>VLOOKUP(G549,Input!C:Q,12,FALSE)</f>
        <v>#N/A</v>
      </c>
      <c r="M549" s="46" t="e">
        <f>VLOOKUP(G549,Input!C:Q,15,FALSE)</f>
        <v>#N/A</v>
      </c>
      <c r="N549" s="47" t="e">
        <f>VLOOKUP(G549,Input!C:Q,14,FALSE)</f>
        <v>#N/A</v>
      </c>
      <c r="Q549" s="25">
        <v>1</v>
      </c>
      <c r="R549" s="53" t="e">
        <f>VLOOKUP(G549,Input!C:H,5,FALSE)</f>
        <v>#N/A</v>
      </c>
      <c r="T549" s="24">
        <v>1</v>
      </c>
      <c r="U549" s="24" t="str">
        <f t="shared" si="8"/>
        <v>548,548,**,</v>
      </c>
      <c r="AC549" s="24">
        <v>548</v>
      </c>
      <c r="AD549" s="24">
        <v>548</v>
      </c>
    </row>
    <row r="550" spans="1:30" ht="15.75">
      <c r="A550" s="11" t="str">
        <f>IFERROR(VLOOKUP($G:$G,scan!$A:$B,2,0),"**")</f>
        <v>**</v>
      </c>
      <c r="B550" s="11" t="str">
        <f>IFERROR(VLOOKUP($G550,scan!A:C,3,0),"**")</f>
        <v>**</v>
      </c>
      <c r="C550" s="24">
        <v>549</v>
      </c>
      <c r="F550" s="57"/>
      <c r="G550" s="56"/>
      <c r="H550" s="24" t="s">
        <v>76</v>
      </c>
      <c r="I550" s="21">
        <v>6042070338</v>
      </c>
      <c r="J550" s="21" t="s">
        <v>77</v>
      </c>
      <c r="K550" s="24" t="s">
        <v>78</v>
      </c>
      <c r="L550" s="45" t="e">
        <f>VLOOKUP(G550,Input!C:Q,12,FALSE)</f>
        <v>#N/A</v>
      </c>
      <c r="M550" s="46" t="e">
        <f>VLOOKUP(G550,Input!C:Q,15,FALSE)</f>
        <v>#N/A</v>
      </c>
      <c r="N550" s="47" t="e">
        <f>VLOOKUP(G550,Input!C:Q,14,FALSE)</f>
        <v>#N/A</v>
      </c>
      <c r="Q550" s="25">
        <v>1</v>
      </c>
      <c r="R550" s="53" t="e">
        <f>VLOOKUP(G550,Input!C:H,5,FALSE)</f>
        <v>#N/A</v>
      </c>
      <c r="T550" s="24">
        <v>1</v>
      </c>
      <c r="U550" s="24" t="str">
        <f t="shared" si="8"/>
        <v>549,549,**,</v>
      </c>
      <c r="AC550" s="24">
        <v>549</v>
      </c>
      <c r="AD550" s="24">
        <v>549</v>
      </c>
    </row>
    <row r="551" spans="1:30" ht="15.75">
      <c r="A551" s="11" t="str">
        <f>IFERROR(VLOOKUP($G:$G,scan!$A:$B,2,0),"**")</f>
        <v>**</v>
      </c>
      <c r="B551" s="11" t="str">
        <f>IFERROR(VLOOKUP($G551,scan!A:C,3,0),"**")</f>
        <v>**</v>
      </c>
      <c r="C551" s="24">
        <v>550</v>
      </c>
      <c r="F551" s="57"/>
      <c r="G551" s="56"/>
      <c r="H551" s="24" t="s">
        <v>76</v>
      </c>
      <c r="I551" s="21">
        <v>6042070338</v>
      </c>
      <c r="J551" s="21" t="s">
        <v>77</v>
      </c>
      <c r="K551" s="24" t="s">
        <v>78</v>
      </c>
      <c r="L551" s="45" t="e">
        <f>VLOOKUP(G551,Input!C:Q,12,FALSE)</f>
        <v>#N/A</v>
      </c>
      <c r="M551" s="46" t="e">
        <f>VLOOKUP(G551,Input!C:Q,15,FALSE)</f>
        <v>#N/A</v>
      </c>
      <c r="N551" s="47" t="e">
        <f>VLOOKUP(G551,Input!C:Q,14,FALSE)</f>
        <v>#N/A</v>
      </c>
      <c r="Q551" s="25">
        <v>1</v>
      </c>
      <c r="R551" s="53" t="e">
        <f>VLOOKUP(G551,Input!C:H,5,FALSE)</f>
        <v>#N/A</v>
      </c>
      <c r="T551" s="24">
        <v>1</v>
      </c>
      <c r="U551" s="24" t="str">
        <f t="shared" si="8"/>
        <v>550,550,**,</v>
      </c>
      <c r="AC551" s="24">
        <v>550</v>
      </c>
      <c r="AD551" s="24">
        <v>550</v>
      </c>
    </row>
    <row r="552" spans="1:30" ht="15.75">
      <c r="A552" s="11" t="str">
        <f>IFERROR(VLOOKUP($G:$G,scan!$A:$B,2,0),"**")</f>
        <v>**</v>
      </c>
      <c r="B552" s="11" t="str">
        <f>IFERROR(VLOOKUP($G552,scan!A:C,3,0),"**")</f>
        <v>**</v>
      </c>
      <c r="C552" s="24">
        <v>551</v>
      </c>
      <c r="F552" s="57"/>
      <c r="G552" s="56"/>
      <c r="H552" s="24" t="s">
        <v>76</v>
      </c>
      <c r="I552" s="21">
        <v>6042070338</v>
      </c>
      <c r="J552" s="21" t="s">
        <v>77</v>
      </c>
      <c r="K552" s="24" t="s">
        <v>78</v>
      </c>
      <c r="L552" s="45" t="e">
        <f>VLOOKUP(G552,Input!C:Q,12,FALSE)</f>
        <v>#N/A</v>
      </c>
      <c r="M552" s="46" t="e">
        <f>VLOOKUP(G552,Input!C:Q,15,FALSE)</f>
        <v>#N/A</v>
      </c>
      <c r="N552" s="47" t="e">
        <f>VLOOKUP(G552,Input!C:Q,14,FALSE)</f>
        <v>#N/A</v>
      </c>
      <c r="Q552" s="25">
        <v>1</v>
      </c>
      <c r="R552" s="53" t="e">
        <f>VLOOKUP(G552,Input!C:H,5,FALSE)</f>
        <v>#N/A</v>
      </c>
      <c r="T552" s="24">
        <v>1</v>
      </c>
      <c r="U552" s="24" t="str">
        <f t="shared" si="8"/>
        <v>551,551,**,</v>
      </c>
      <c r="AC552" s="24">
        <v>551</v>
      </c>
      <c r="AD552" s="24">
        <v>551</v>
      </c>
    </row>
    <row r="553" spans="1:30" ht="15.75">
      <c r="A553" s="11" t="str">
        <f>IFERROR(VLOOKUP($G:$G,scan!$A:$B,2,0),"**")</f>
        <v>**</v>
      </c>
      <c r="B553" s="11" t="str">
        <f>IFERROR(VLOOKUP($G553,scan!A:C,3,0),"**")</f>
        <v>**</v>
      </c>
      <c r="C553" s="24">
        <v>552</v>
      </c>
      <c r="F553" s="57"/>
      <c r="G553" s="56"/>
      <c r="H553" s="24" t="s">
        <v>76</v>
      </c>
      <c r="I553" s="21">
        <v>6042070338</v>
      </c>
      <c r="J553" s="21" t="s">
        <v>77</v>
      </c>
      <c r="K553" s="24" t="s">
        <v>78</v>
      </c>
      <c r="L553" s="45" t="e">
        <f>VLOOKUP(G553,Input!C:Q,12,FALSE)</f>
        <v>#N/A</v>
      </c>
      <c r="M553" s="46" t="e">
        <f>VLOOKUP(G553,Input!C:Q,15,FALSE)</f>
        <v>#N/A</v>
      </c>
      <c r="N553" s="47" t="e">
        <f>VLOOKUP(G553,Input!C:Q,14,FALSE)</f>
        <v>#N/A</v>
      </c>
      <c r="Q553" s="25">
        <v>1</v>
      </c>
      <c r="R553" s="53" t="e">
        <f>VLOOKUP(G553,Input!C:H,5,FALSE)</f>
        <v>#N/A</v>
      </c>
      <c r="T553" s="24">
        <v>1</v>
      </c>
      <c r="U553" s="24" t="str">
        <f t="shared" si="8"/>
        <v>552,552,**,</v>
      </c>
      <c r="AC553" s="24">
        <v>552</v>
      </c>
      <c r="AD553" s="24">
        <v>552</v>
      </c>
    </row>
    <row r="554" spans="1:30" ht="15.75">
      <c r="A554" s="11" t="str">
        <f>IFERROR(VLOOKUP($G:$G,scan!$A:$B,2,0),"**")</f>
        <v>**</v>
      </c>
      <c r="B554" s="11" t="str">
        <f>IFERROR(VLOOKUP($G554,scan!A:C,3,0),"**")</f>
        <v>**</v>
      </c>
      <c r="C554" s="24">
        <v>553</v>
      </c>
      <c r="F554" s="57"/>
      <c r="G554" s="56"/>
      <c r="H554" s="24" t="s">
        <v>76</v>
      </c>
      <c r="I554" s="21">
        <v>6042070338</v>
      </c>
      <c r="J554" s="21" t="s">
        <v>77</v>
      </c>
      <c r="K554" s="24" t="s">
        <v>78</v>
      </c>
      <c r="L554" s="45" t="e">
        <f>VLOOKUP(G554,Input!C:Q,12,FALSE)</f>
        <v>#N/A</v>
      </c>
      <c r="M554" s="46" t="e">
        <f>VLOOKUP(G554,Input!C:Q,15,FALSE)</f>
        <v>#N/A</v>
      </c>
      <c r="N554" s="47" t="e">
        <f>VLOOKUP(G554,Input!C:Q,14,FALSE)</f>
        <v>#N/A</v>
      </c>
      <c r="Q554" s="25">
        <v>1</v>
      </c>
      <c r="R554" s="53" t="e">
        <f>VLOOKUP(G554,Input!C:H,5,FALSE)</f>
        <v>#N/A</v>
      </c>
      <c r="T554" s="24">
        <v>1</v>
      </c>
      <c r="U554" s="24" t="str">
        <f t="shared" si="8"/>
        <v>553,553,**,</v>
      </c>
      <c r="AC554" s="24">
        <v>553</v>
      </c>
      <c r="AD554" s="24">
        <v>553</v>
      </c>
    </row>
    <row r="555" spans="1:30" ht="15.75">
      <c r="A555" s="11" t="str">
        <f>IFERROR(VLOOKUP($G:$G,scan!$A:$B,2,0),"**")</f>
        <v>**</v>
      </c>
      <c r="B555" s="11" t="str">
        <f>IFERROR(VLOOKUP($G555,scan!A:C,3,0),"**")</f>
        <v>**</v>
      </c>
      <c r="C555" s="24">
        <v>554</v>
      </c>
      <c r="F555" s="57"/>
      <c r="G555" s="56"/>
      <c r="H555" s="24" t="s">
        <v>76</v>
      </c>
      <c r="I555" s="21">
        <v>6042070338</v>
      </c>
      <c r="J555" s="21" t="s">
        <v>77</v>
      </c>
      <c r="K555" s="24" t="s">
        <v>78</v>
      </c>
      <c r="L555" s="45" t="e">
        <f>VLOOKUP(G555,Input!C:Q,12,FALSE)</f>
        <v>#N/A</v>
      </c>
      <c r="M555" s="46" t="e">
        <f>VLOOKUP(G555,Input!C:Q,15,FALSE)</f>
        <v>#N/A</v>
      </c>
      <c r="N555" s="47" t="e">
        <f>VLOOKUP(G555,Input!C:Q,14,FALSE)</f>
        <v>#N/A</v>
      </c>
      <c r="Q555" s="25">
        <v>1</v>
      </c>
      <c r="R555" s="53" t="e">
        <f>VLOOKUP(G555,Input!C:H,5,FALSE)</f>
        <v>#N/A</v>
      </c>
      <c r="T555" s="24">
        <v>1</v>
      </c>
      <c r="U555" s="24" t="str">
        <f t="shared" si="8"/>
        <v>554,554,**,</v>
      </c>
      <c r="AC555" s="24">
        <v>554</v>
      </c>
      <c r="AD555" s="24">
        <v>554</v>
      </c>
    </row>
    <row r="556" spans="1:30" ht="15.75">
      <c r="A556" s="11" t="str">
        <f>IFERROR(VLOOKUP($G:$G,scan!$A:$B,2,0),"**")</f>
        <v>**</v>
      </c>
      <c r="B556" s="11" t="str">
        <f>IFERROR(VLOOKUP($G556,scan!A:C,3,0),"**")</f>
        <v>**</v>
      </c>
      <c r="C556" s="24">
        <v>555</v>
      </c>
      <c r="F556" s="57"/>
      <c r="G556" s="56"/>
      <c r="H556" s="24" t="s">
        <v>76</v>
      </c>
      <c r="I556" s="21">
        <v>6042070338</v>
      </c>
      <c r="J556" s="21" t="s">
        <v>77</v>
      </c>
      <c r="K556" s="24" t="s">
        <v>78</v>
      </c>
      <c r="L556" s="45" t="e">
        <f>VLOOKUP(G556,Input!C:Q,12,FALSE)</f>
        <v>#N/A</v>
      </c>
      <c r="M556" s="46" t="e">
        <f>VLOOKUP(G556,Input!C:Q,15,FALSE)</f>
        <v>#N/A</v>
      </c>
      <c r="N556" s="47" t="e">
        <f>VLOOKUP(G556,Input!C:Q,14,FALSE)</f>
        <v>#N/A</v>
      </c>
      <c r="Q556" s="25">
        <v>1</v>
      </c>
      <c r="R556" s="53" t="e">
        <f>VLOOKUP(G556,Input!C:H,5,FALSE)</f>
        <v>#N/A</v>
      </c>
      <c r="T556" s="24">
        <v>1</v>
      </c>
      <c r="U556" s="24" t="str">
        <f t="shared" si="8"/>
        <v>555,555,**,</v>
      </c>
      <c r="AC556" s="24">
        <v>555</v>
      </c>
      <c r="AD556" s="24">
        <v>555</v>
      </c>
    </row>
    <row r="557" spans="1:30" ht="15.75">
      <c r="A557" s="11" t="str">
        <f>IFERROR(VLOOKUP($G:$G,scan!$A:$B,2,0),"**")</f>
        <v>**</v>
      </c>
      <c r="B557" s="11" t="str">
        <f>IFERROR(VLOOKUP($G557,scan!A:C,3,0),"**")</f>
        <v>**</v>
      </c>
      <c r="C557" s="24">
        <v>556</v>
      </c>
      <c r="F557" s="57"/>
      <c r="G557" s="56"/>
      <c r="H557" s="24" t="s">
        <v>76</v>
      </c>
      <c r="I557" s="21">
        <v>6042070338</v>
      </c>
      <c r="J557" s="21" t="s">
        <v>77</v>
      </c>
      <c r="K557" s="24" t="s">
        <v>78</v>
      </c>
      <c r="L557" s="45" t="e">
        <f>VLOOKUP(G557,Input!C:Q,12,FALSE)</f>
        <v>#N/A</v>
      </c>
      <c r="M557" s="46" t="e">
        <f>VLOOKUP(G557,Input!C:Q,15,FALSE)</f>
        <v>#N/A</v>
      </c>
      <c r="N557" s="47" t="e">
        <f>VLOOKUP(G557,Input!C:Q,14,FALSE)</f>
        <v>#N/A</v>
      </c>
      <c r="Q557" s="25">
        <v>1</v>
      </c>
      <c r="R557" s="53" t="e">
        <f>VLOOKUP(G557,Input!C:H,5,FALSE)</f>
        <v>#N/A</v>
      </c>
      <c r="T557" s="24">
        <v>1</v>
      </c>
      <c r="U557" s="24" t="str">
        <f t="shared" si="8"/>
        <v>556,556,**,</v>
      </c>
      <c r="AC557" s="24">
        <v>556</v>
      </c>
      <c r="AD557" s="24">
        <v>556</v>
      </c>
    </row>
    <row r="558" spans="1:30" ht="15.75">
      <c r="A558" s="11" t="str">
        <f>IFERROR(VLOOKUP($G:$G,scan!$A:$B,2,0),"**")</f>
        <v>**</v>
      </c>
      <c r="B558" s="11" t="str">
        <f>IFERROR(VLOOKUP($G558,scan!A:C,3,0),"**")</f>
        <v>**</v>
      </c>
      <c r="C558" s="24">
        <v>557</v>
      </c>
      <c r="F558" s="57"/>
      <c r="G558" s="56"/>
      <c r="H558" s="24" t="s">
        <v>76</v>
      </c>
      <c r="I558" s="21">
        <v>6042070338</v>
      </c>
      <c r="J558" s="21" t="s">
        <v>77</v>
      </c>
      <c r="K558" s="24" t="s">
        <v>78</v>
      </c>
      <c r="L558" s="45" t="e">
        <f>VLOOKUP(G558,Input!C:Q,12,FALSE)</f>
        <v>#N/A</v>
      </c>
      <c r="M558" s="46" t="e">
        <f>VLOOKUP(G558,Input!C:Q,15,FALSE)</f>
        <v>#N/A</v>
      </c>
      <c r="N558" s="47" t="e">
        <f>VLOOKUP(G558,Input!C:Q,14,FALSE)</f>
        <v>#N/A</v>
      </c>
      <c r="Q558" s="25">
        <v>1</v>
      </c>
      <c r="R558" s="53" t="e">
        <f>VLOOKUP(G558,Input!C:H,5,FALSE)</f>
        <v>#N/A</v>
      </c>
      <c r="T558" s="24">
        <v>1</v>
      </c>
      <c r="U558" s="24" t="str">
        <f t="shared" si="8"/>
        <v>557,557,**,</v>
      </c>
      <c r="AC558" s="24">
        <v>557</v>
      </c>
      <c r="AD558" s="24">
        <v>557</v>
      </c>
    </row>
    <row r="559" spans="1:30" ht="15.75">
      <c r="A559" s="11" t="str">
        <f>IFERROR(VLOOKUP($G:$G,scan!$A:$B,2,0),"**")</f>
        <v>**</v>
      </c>
      <c r="B559" s="11" t="str">
        <f>IFERROR(VLOOKUP($G559,scan!A:C,3,0),"**")</f>
        <v>**</v>
      </c>
      <c r="C559" s="24">
        <v>558</v>
      </c>
      <c r="F559" s="57"/>
      <c r="G559" s="56"/>
      <c r="H559" s="24" t="s">
        <v>76</v>
      </c>
      <c r="I559" s="21">
        <v>6042070338</v>
      </c>
      <c r="J559" s="21" t="s">
        <v>77</v>
      </c>
      <c r="K559" s="24" t="s">
        <v>78</v>
      </c>
      <c r="L559" s="45" t="e">
        <f>VLOOKUP(G559,Input!C:Q,12,FALSE)</f>
        <v>#N/A</v>
      </c>
      <c r="M559" s="46" t="e">
        <f>VLOOKUP(G559,Input!C:Q,15,FALSE)</f>
        <v>#N/A</v>
      </c>
      <c r="N559" s="47" t="e">
        <f>VLOOKUP(G559,Input!C:Q,14,FALSE)</f>
        <v>#N/A</v>
      </c>
      <c r="Q559" s="25">
        <v>1</v>
      </c>
      <c r="R559" s="53" t="e">
        <f>VLOOKUP(G559,Input!C:H,5,FALSE)</f>
        <v>#N/A</v>
      </c>
      <c r="T559" s="24">
        <v>1</v>
      </c>
      <c r="U559" s="24" t="str">
        <f t="shared" si="8"/>
        <v>558,558,**,</v>
      </c>
      <c r="AC559" s="24">
        <v>558</v>
      </c>
      <c r="AD559" s="24">
        <v>558</v>
      </c>
    </row>
    <row r="560" spans="1:30" ht="15.75">
      <c r="A560" s="11" t="str">
        <f>IFERROR(VLOOKUP($G:$G,scan!$A:$B,2,0),"**")</f>
        <v>**</v>
      </c>
      <c r="B560" s="11" t="str">
        <f>IFERROR(VLOOKUP($G560,scan!A:C,3,0),"**")</f>
        <v>**</v>
      </c>
      <c r="C560" s="24">
        <v>559</v>
      </c>
      <c r="F560" s="57"/>
      <c r="G560" s="56"/>
      <c r="H560" s="24" t="s">
        <v>76</v>
      </c>
      <c r="I560" s="21">
        <v>6042070338</v>
      </c>
      <c r="J560" s="21" t="s">
        <v>77</v>
      </c>
      <c r="K560" s="24" t="s">
        <v>78</v>
      </c>
      <c r="L560" s="45" t="e">
        <f>VLOOKUP(G560,Input!C:Q,12,FALSE)</f>
        <v>#N/A</v>
      </c>
      <c r="M560" s="46" t="e">
        <f>VLOOKUP(G560,Input!C:Q,15,FALSE)</f>
        <v>#N/A</v>
      </c>
      <c r="N560" s="47" t="e">
        <f>VLOOKUP(G560,Input!C:Q,14,FALSE)</f>
        <v>#N/A</v>
      </c>
      <c r="Q560" s="25">
        <v>1</v>
      </c>
      <c r="R560" s="53" t="e">
        <f>VLOOKUP(G560,Input!C:H,5,FALSE)</f>
        <v>#N/A</v>
      </c>
      <c r="T560" s="24">
        <v>1</v>
      </c>
      <c r="U560" s="24" t="str">
        <f t="shared" si="8"/>
        <v>559,559,**,</v>
      </c>
      <c r="AC560" s="24">
        <v>559</v>
      </c>
      <c r="AD560" s="24">
        <v>559</v>
      </c>
    </row>
    <row r="561" spans="1:30" ht="15.75">
      <c r="A561" s="11" t="str">
        <f>IFERROR(VLOOKUP($G:$G,scan!$A:$B,2,0),"**")</f>
        <v>**</v>
      </c>
      <c r="B561" s="11" t="str">
        <f>IFERROR(VLOOKUP($G561,scan!A:C,3,0),"**")</f>
        <v>**</v>
      </c>
      <c r="C561" s="24">
        <v>560</v>
      </c>
      <c r="F561" s="57"/>
      <c r="G561" s="56"/>
      <c r="H561" s="24" t="s">
        <v>76</v>
      </c>
      <c r="I561" s="21">
        <v>6042070338</v>
      </c>
      <c r="J561" s="21" t="s">
        <v>77</v>
      </c>
      <c r="K561" s="24" t="s">
        <v>78</v>
      </c>
      <c r="L561" s="45" t="e">
        <f>VLOOKUP(G561,Input!C:Q,12,FALSE)</f>
        <v>#N/A</v>
      </c>
      <c r="M561" s="46" t="e">
        <f>VLOOKUP(G561,Input!C:Q,15,FALSE)</f>
        <v>#N/A</v>
      </c>
      <c r="N561" s="47" t="e">
        <f>VLOOKUP(G561,Input!C:Q,14,FALSE)</f>
        <v>#N/A</v>
      </c>
      <c r="Q561" s="25">
        <v>1</v>
      </c>
      <c r="R561" s="53" t="e">
        <f>VLOOKUP(G561,Input!C:H,5,FALSE)</f>
        <v>#N/A</v>
      </c>
      <c r="T561" s="24">
        <v>1</v>
      </c>
      <c r="U561" s="24" t="str">
        <f t="shared" si="8"/>
        <v>560,560,**,</v>
      </c>
      <c r="AC561" s="24">
        <v>560</v>
      </c>
      <c r="AD561" s="24">
        <v>560</v>
      </c>
    </row>
    <row r="562" spans="1:30" ht="15.75">
      <c r="A562" s="11" t="str">
        <f>IFERROR(VLOOKUP($G:$G,scan!$A:$B,2,0),"**")</f>
        <v>**</v>
      </c>
      <c r="B562" s="11" t="str">
        <f>IFERROR(VLOOKUP($G562,scan!A:C,3,0),"**")</f>
        <v>**</v>
      </c>
      <c r="C562" s="24">
        <v>561</v>
      </c>
      <c r="F562" s="57"/>
      <c r="G562" s="56"/>
      <c r="H562" s="24" t="s">
        <v>76</v>
      </c>
      <c r="I562" s="21">
        <v>6042070338</v>
      </c>
      <c r="J562" s="21" t="s">
        <v>77</v>
      </c>
      <c r="K562" s="24" t="s">
        <v>78</v>
      </c>
      <c r="L562" s="45" t="e">
        <f>VLOOKUP(G562,Input!C:Q,12,FALSE)</f>
        <v>#N/A</v>
      </c>
      <c r="M562" s="46" t="e">
        <f>VLOOKUP(G562,Input!C:Q,15,FALSE)</f>
        <v>#N/A</v>
      </c>
      <c r="N562" s="47" t="e">
        <f>VLOOKUP(G562,Input!C:Q,14,FALSE)</f>
        <v>#N/A</v>
      </c>
      <c r="Q562" s="25">
        <v>1</v>
      </c>
      <c r="R562" s="53" t="e">
        <f>VLOOKUP(G562,Input!C:H,5,FALSE)</f>
        <v>#N/A</v>
      </c>
      <c r="T562" s="24">
        <v>1</v>
      </c>
      <c r="U562" s="24" t="str">
        <f t="shared" si="8"/>
        <v>561,561,**,</v>
      </c>
      <c r="AC562" s="24">
        <v>561</v>
      </c>
      <c r="AD562" s="24">
        <v>561</v>
      </c>
    </row>
    <row r="563" spans="1:30" ht="15.75">
      <c r="A563" s="11" t="str">
        <f>IFERROR(VLOOKUP($G:$G,scan!$A:$B,2,0),"**")</f>
        <v>**</v>
      </c>
      <c r="B563" s="11" t="str">
        <f>IFERROR(VLOOKUP($G563,scan!A:C,3,0),"**")</f>
        <v>**</v>
      </c>
      <c r="C563" s="24">
        <v>562</v>
      </c>
      <c r="F563" s="57"/>
      <c r="G563" s="56"/>
      <c r="H563" s="24" t="s">
        <v>76</v>
      </c>
      <c r="I563" s="21">
        <v>6042070338</v>
      </c>
      <c r="J563" s="21" t="s">
        <v>77</v>
      </c>
      <c r="K563" s="24" t="s">
        <v>78</v>
      </c>
      <c r="L563" s="45" t="e">
        <f>VLOOKUP(G563,Input!C:Q,12,FALSE)</f>
        <v>#N/A</v>
      </c>
      <c r="M563" s="46" t="e">
        <f>VLOOKUP(G563,Input!C:Q,15,FALSE)</f>
        <v>#N/A</v>
      </c>
      <c r="N563" s="47" t="e">
        <f>VLOOKUP(G563,Input!C:Q,14,FALSE)</f>
        <v>#N/A</v>
      </c>
      <c r="Q563" s="25">
        <v>1</v>
      </c>
      <c r="R563" s="53" t="e">
        <f>VLOOKUP(G563,Input!C:H,5,FALSE)</f>
        <v>#N/A</v>
      </c>
      <c r="T563" s="24">
        <v>1</v>
      </c>
      <c r="U563" s="24" t="str">
        <f t="shared" si="8"/>
        <v>562,562,**,</v>
      </c>
      <c r="AC563" s="24">
        <v>562</v>
      </c>
      <c r="AD563" s="24">
        <v>562</v>
      </c>
    </row>
    <row r="564" spans="1:30" ht="15.75">
      <c r="A564" s="11" t="str">
        <f>IFERROR(VLOOKUP($G:$G,scan!$A:$B,2,0),"**")</f>
        <v>**</v>
      </c>
      <c r="B564" s="11" t="str">
        <f>IFERROR(VLOOKUP($G564,scan!A:C,3,0),"**")</f>
        <v>**</v>
      </c>
      <c r="C564" s="24">
        <v>563</v>
      </c>
      <c r="F564" s="57"/>
      <c r="G564" s="56"/>
      <c r="H564" s="24" t="s">
        <v>76</v>
      </c>
      <c r="I564" s="21">
        <v>6042070338</v>
      </c>
      <c r="J564" s="21" t="s">
        <v>77</v>
      </c>
      <c r="K564" s="24" t="s">
        <v>78</v>
      </c>
      <c r="L564" s="45" t="e">
        <f>VLOOKUP(G564,Input!C:Q,12,FALSE)</f>
        <v>#N/A</v>
      </c>
      <c r="M564" s="46" t="e">
        <f>VLOOKUP(G564,Input!C:Q,15,FALSE)</f>
        <v>#N/A</v>
      </c>
      <c r="N564" s="47" t="e">
        <f>VLOOKUP(G564,Input!C:Q,14,FALSE)</f>
        <v>#N/A</v>
      </c>
      <c r="Q564" s="25">
        <v>1</v>
      </c>
      <c r="R564" s="53" t="e">
        <f>VLOOKUP(G564,Input!C:H,5,FALSE)</f>
        <v>#N/A</v>
      </c>
      <c r="T564" s="24">
        <v>1</v>
      </c>
      <c r="U564" s="24" t="str">
        <f t="shared" si="8"/>
        <v>563,563,**,</v>
      </c>
      <c r="AC564" s="24">
        <v>563</v>
      </c>
      <c r="AD564" s="24">
        <v>563</v>
      </c>
    </row>
    <row r="565" spans="1:30" ht="15.75">
      <c r="A565" s="11" t="str">
        <f>IFERROR(VLOOKUP($G:$G,scan!$A:$B,2,0),"**")</f>
        <v>**</v>
      </c>
      <c r="B565" s="11" t="str">
        <f>IFERROR(VLOOKUP($G565,scan!A:C,3,0),"**")</f>
        <v>**</v>
      </c>
      <c r="C565" s="24">
        <v>564</v>
      </c>
      <c r="F565" s="57"/>
      <c r="G565" s="56"/>
      <c r="H565" s="24" t="s">
        <v>76</v>
      </c>
      <c r="I565" s="21">
        <v>6042070338</v>
      </c>
      <c r="J565" s="21" t="s">
        <v>77</v>
      </c>
      <c r="K565" s="24" t="s">
        <v>78</v>
      </c>
      <c r="L565" s="45" t="e">
        <f>VLOOKUP(G565,Input!C:Q,12,FALSE)</f>
        <v>#N/A</v>
      </c>
      <c r="M565" s="46" t="e">
        <f>VLOOKUP(G565,Input!C:Q,15,FALSE)</f>
        <v>#N/A</v>
      </c>
      <c r="N565" s="47" t="e">
        <f>VLOOKUP(G565,Input!C:Q,14,FALSE)</f>
        <v>#N/A</v>
      </c>
      <c r="Q565" s="25">
        <v>1</v>
      </c>
      <c r="R565" s="53" t="e">
        <f>VLOOKUP(G565,Input!C:H,5,FALSE)</f>
        <v>#N/A</v>
      </c>
      <c r="T565" s="24">
        <v>1</v>
      </c>
      <c r="U565" s="24" t="str">
        <f t="shared" si="8"/>
        <v>564,564,**,</v>
      </c>
      <c r="AC565" s="24">
        <v>564</v>
      </c>
      <c r="AD565" s="24">
        <v>564</v>
      </c>
    </row>
    <row r="566" spans="1:30" ht="15.75">
      <c r="A566" s="11" t="str">
        <f>IFERROR(VLOOKUP($G:$G,scan!$A:$B,2,0),"**")</f>
        <v>**</v>
      </c>
      <c r="B566" s="11" t="str">
        <f>IFERROR(VLOOKUP($G566,scan!A:C,3,0),"**")</f>
        <v>**</v>
      </c>
      <c r="C566" s="24">
        <v>565</v>
      </c>
      <c r="F566" s="57"/>
      <c r="G566" s="56"/>
      <c r="H566" s="24" t="s">
        <v>76</v>
      </c>
      <c r="I566" s="21">
        <v>6042070338</v>
      </c>
      <c r="J566" s="21" t="s">
        <v>77</v>
      </c>
      <c r="K566" s="24" t="s">
        <v>78</v>
      </c>
      <c r="L566" s="45" t="e">
        <f>VLOOKUP(G566,Input!C:Q,12,FALSE)</f>
        <v>#N/A</v>
      </c>
      <c r="M566" s="46" t="e">
        <f>VLOOKUP(G566,Input!C:Q,15,FALSE)</f>
        <v>#N/A</v>
      </c>
      <c r="N566" s="47" t="e">
        <f>VLOOKUP(G566,Input!C:Q,14,FALSE)</f>
        <v>#N/A</v>
      </c>
      <c r="Q566" s="25">
        <v>1</v>
      </c>
      <c r="R566" s="53" t="e">
        <f>VLOOKUP(G566,Input!C:H,5,FALSE)</f>
        <v>#N/A</v>
      </c>
      <c r="T566" s="24">
        <v>1</v>
      </c>
      <c r="U566" s="24" t="str">
        <f t="shared" si="8"/>
        <v>565,565,**,</v>
      </c>
      <c r="AC566" s="24">
        <v>565</v>
      </c>
      <c r="AD566" s="24">
        <v>565</v>
      </c>
    </row>
    <row r="567" spans="1:30" ht="15.75">
      <c r="A567" s="11" t="str">
        <f>IFERROR(VLOOKUP($G:$G,scan!$A:$B,2,0),"**")</f>
        <v>**</v>
      </c>
      <c r="B567" s="11" t="str">
        <f>IFERROR(VLOOKUP($G567,scan!A:C,3,0),"**")</f>
        <v>**</v>
      </c>
      <c r="C567" s="24">
        <v>566</v>
      </c>
      <c r="F567" s="57"/>
      <c r="G567" s="56"/>
      <c r="H567" s="24" t="s">
        <v>76</v>
      </c>
      <c r="I567" s="21">
        <v>6042070338</v>
      </c>
      <c r="J567" s="21" t="s">
        <v>77</v>
      </c>
      <c r="K567" s="24" t="s">
        <v>78</v>
      </c>
      <c r="L567" s="45" t="e">
        <f>VLOOKUP(G567,Input!C:Q,12,FALSE)</f>
        <v>#N/A</v>
      </c>
      <c r="M567" s="46" t="e">
        <f>VLOOKUP(G567,Input!C:Q,15,FALSE)</f>
        <v>#N/A</v>
      </c>
      <c r="N567" s="47" t="e">
        <f>VLOOKUP(G567,Input!C:Q,14,FALSE)</f>
        <v>#N/A</v>
      </c>
      <c r="Q567" s="25">
        <v>1</v>
      </c>
      <c r="R567" s="53" t="e">
        <f>VLOOKUP(G567,Input!C:H,5,FALSE)</f>
        <v>#N/A</v>
      </c>
      <c r="T567" s="24">
        <v>1</v>
      </c>
      <c r="U567" s="24" t="str">
        <f t="shared" si="8"/>
        <v>566,566,**,</v>
      </c>
      <c r="AC567" s="24">
        <v>566</v>
      </c>
      <c r="AD567" s="24">
        <v>566</v>
      </c>
    </row>
    <row r="568" spans="1:30" ht="15.75">
      <c r="A568" s="11" t="str">
        <f>IFERROR(VLOOKUP($G:$G,scan!$A:$B,2,0),"**")</f>
        <v>**</v>
      </c>
      <c r="B568" s="11" t="str">
        <f>IFERROR(VLOOKUP($G568,scan!A:C,3,0),"**")</f>
        <v>**</v>
      </c>
      <c r="C568" s="24">
        <v>567</v>
      </c>
      <c r="F568" s="57"/>
      <c r="G568" s="56"/>
      <c r="H568" s="24" t="s">
        <v>76</v>
      </c>
      <c r="I568" s="21">
        <v>6042070338</v>
      </c>
      <c r="J568" s="21" t="s">
        <v>77</v>
      </c>
      <c r="K568" s="24" t="s">
        <v>78</v>
      </c>
      <c r="L568" s="45" t="e">
        <f>VLOOKUP(G568,Input!C:Q,12,FALSE)</f>
        <v>#N/A</v>
      </c>
      <c r="M568" s="46" t="e">
        <f>VLOOKUP(G568,Input!C:Q,15,FALSE)</f>
        <v>#N/A</v>
      </c>
      <c r="N568" s="47" t="e">
        <f>VLOOKUP(G568,Input!C:Q,14,FALSE)</f>
        <v>#N/A</v>
      </c>
      <c r="Q568" s="25">
        <v>1</v>
      </c>
      <c r="R568" s="53" t="e">
        <f>VLOOKUP(G568,Input!C:H,5,FALSE)</f>
        <v>#N/A</v>
      </c>
      <c r="T568" s="24">
        <v>1</v>
      </c>
      <c r="U568" s="24" t="str">
        <f t="shared" ref="U568:U631" si="9">CONCATENATE(AC568,",",C568,",",B568,",",G568)</f>
        <v>567,567,**,</v>
      </c>
      <c r="AC568" s="24">
        <v>567</v>
      </c>
      <c r="AD568" s="24">
        <v>567</v>
      </c>
    </row>
    <row r="569" spans="1:30" ht="15.75">
      <c r="A569" s="11" t="str">
        <f>IFERROR(VLOOKUP($G:$G,scan!$A:$B,2,0),"**")</f>
        <v>**</v>
      </c>
      <c r="B569" s="11" t="str">
        <f>IFERROR(VLOOKUP($G569,scan!A:C,3,0),"**")</f>
        <v>**</v>
      </c>
      <c r="C569" s="24">
        <v>568</v>
      </c>
      <c r="F569" s="57"/>
      <c r="G569" s="56"/>
      <c r="H569" s="24" t="s">
        <v>76</v>
      </c>
      <c r="I569" s="21">
        <v>6042070338</v>
      </c>
      <c r="J569" s="21" t="s">
        <v>77</v>
      </c>
      <c r="K569" s="24" t="s">
        <v>78</v>
      </c>
      <c r="L569" s="45" t="e">
        <f>VLOOKUP(G569,Input!C:Q,12,FALSE)</f>
        <v>#N/A</v>
      </c>
      <c r="M569" s="46" t="e">
        <f>VLOOKUP(G569,Input!C:Q,15,FALSE)</f>
        <v>#N/A</v>
      </c>
      <c r="N569" s="47" t="e">
        <f>VLOOKUP(G569,Input!C:Q,14,FALSE)</f>
        <v>#N/A</v>
      </c>
      <c r="Q569" s="25">
        <v>1</v>
      </c>
      <c r="R569" s="53" t="e">
        <f>VLOOKUP(G569,Input!C:H,5,FALSE)</f>
        <v>#N/A</v>
      </c>
      <c r="T569" s="24">
        <v>1</v>
      </c>
      <c r="U569" s="24" t="str">
        <f t="shared" si="9"/>
        <v>568,568,**,</v>
      </c>
      <c r="AC569" s="24">
        <v>568</v>
      </c>
      <c r="AD569" s="24">
        <v>568</v>
      </c>
    </row>
    <row r="570" spans="1:30" ht="15.75">
      <c r="A570" s="11" t="str">
        <f>IFERROR(VLOOKUP($G:$G,scan!$A:$B,2,0),"**")</f>
        <v>**</v>
      </c>
      <c r="B570" s="11" t="str">
        <f>IFERROR(VLOOKUP($G570,scan!A:C,3,0),"**")</f>
        <v>**</v>
      </c>
      <c r="C570" s="24">
        <v>569</v>
      </c>
      <c r="F570" s="57"/>
      <c r="G570" s="56"/>
      <c r="H570" s="24" t="s">
        <v>76</v>
      </c>
      <c r="I570" s="21">
        <v>6042070338</v>
      </c>
      <c r="J570" s="21" t="s">
        <v>77</v>
      </c>
      <c r="K570" s="24" t="s">
        <v>78</v>
      </c>
      <c r="L570" s="45" t="e">
        <f>VLOOKUP(G570,Input!C:Q,12,FALSE)</f>
        <v>#N/A</v>
      </c>
      <c r="M570" s="46" t="e">
        <f>VLOOKUP(G570,Input!C:Q,15,FALSE)</f>
        <v>#N/A</v>
      </c>
      <c r="N570" s="47" t="e">
        <f>VLOOKUP(G570,Input!C:Q,14,FALSE)</f>
        <v>#N/A</v>
      </c>
      <c r="Q570" s="25">
        <v>1</v>
      </c>
      <c r="R570" s="53" t="e">
        <f>VLOOKUP(G570,Input!C:H,5,FALSE)</f>
        <v>#N/A</v>
      </c>
      <c r="T570" s="24">
        <v>1</v>
      </c>
      <c r="U570" s="24" t="str">
        <f t="shared" si="9"/>
        <v>569,569,**,</v>
      </c>
      <c r="AC570" s="24">
        <v>569</v>
      </c>
      <c r="AD570" s="24">
        <v>569</v>
      </c>
    </row>
    <row r="571" spans="1:30" ht="15.75">
      <c r="A571" s="11" t="str">
        <f>IFERROR(VLOOKUP($G:$G,scan!$A:$B,2,0),"**")</f>
        <v>**</v>
      </c>
      <c r="B571" s="11" t="str">
        <f>IFERROR(VLOOKUP($G571,scan!A:C,3,0),"**")</f>
        <v>**</v>
      </c>
      <c r="C571" s="24">
        <v>570</v>
      </c>
      <c r="F571" s="57"/>
      <c r="G571" s="56"/>
      <c r="H571" s="24" t="s">
        <v>76</v>
      </c>
      <c r="I571" s="21">
        <v>6042070338</v>
      </c>
      <c r="J571" s="21" t="s">
        <v>77</v>
      </c>
      <c r="K571" s="24" t="s">
        <v>78</v>
      </c>
      <c r="L571" s="45" t="e">
        <f>VLOOKUP(G571,Input!C:Q,12,FALSE)</f>
        <v>#N/A</v>
      </c>
      <c r="M571" s="46" t="e">
        <f>VLOOKUP(G571,Input!C:Q,15,FALSE)</f>
        <v>#N/A</v>
      </c>
      <c r="N571" s="47" t="e">
        <f>VLOOKUP(G571,Input!C:Q,14,FALSE)</f>
        <v>#N/A</v>
      </c>
      <c r="Q571" s="25">
        <v>1</v>
      </c>
      <c r="R571" s="53" t="e">
        <f>VLOOKUP(G571,Input!C:H,5,FALSE)</f>
        <v>#N/A</v>
      </c>
      <c r="T571" s="24">
        <v>1</v>
      </c>
      <c r="U571" s="24" t="str">
        <f t="shared" si="9"/>
        <v>570,570,**,</v>
      </c>
      <c r="AC571" s="24">
        <v>570</v>
      </c>
      <c r="AD571" s="24">
        <v>570</v>
      </c>
    </row>
    <row r="572" spans="1:30" ht="15.75">
      <c r="A572" s="11" t="str">
        <f>IFERROR(VLOOKUP($G:$G,scan!$A:$B,2,0),"**")</f>
        <v>**</v>
      </c>
      <c r="B572" s="11" t="str">
        <f>IFERROR(VLOOKUP($G572,scan!A:C,3,0),"**")</f>
        <v>**</v>
      </c>
      <c r="C572" s="24">
        <v>571</v>
      </c>
      <c r="F572" s="57"/>
      <c r="G572" s="56"/>
      <c r="H572" s="24" t="s">
        <v>76</v>
      </c>
      <c r="I572" s="21">
        <v>6042070338</v>
      </c>
      <c r="J572" s="21" t="s">
        <v>77</v>
      </c>
      <c r="K572" s="24" t="s">
        <v>78</v>
      </c>
      <c r="L572" s="45" t="e">
        <f>VLOOKUP(G572,Input!C:Q,12,FALSE)</f>
        <v>#N/A</v>
      </c>
      <c r="M572" s="46" t="e">
        <f>VLOOKUP(G572,Input!C:Q,15,FALSE)</f>
        <v>#N/A</v>
      </c>
      <c r="N572" s="47" t="e">
        <f>VLOOKUP(G572,Input!C:Q,14,FALSE)</f>
        <v>#N/A</v>
      </c>
      <c r="Q572" s="25">
        <v>1</v>
      </c>
      <c r="R572" s="53" t="e">
        <f>VLOOKUP(G572,Input!C:H,5,FALSE)</f>
        <v>#N/A</v>
      </c>
      <c r="T572" s="24">
        <v>1</v>
      </c>
      <c r="U572" s="24" t="str">
        <f t="shared" si="9"/>
        <v>571,571,**,</v>
      </c>
      <c r="AC572" s="24">
        <v>571</v>
      </c>
      <c r="AD572" s="24">
        <v>571</v>
      </c>
    </row>
    <row r="573" spans="1:30" ht="15.75">
      <c r="A573" s="11" t="str">
        <f>IFERROR(VLOOKUP($G:$G,scan!$A:$B,2,0),"**")</f>
        <v>**</v>
      </c>
      <c r="B573" s="11" t="str">
        <f>IFERROR(VLOOKUP($G573,scan!A:C,3,0),"**")</f>
        <v>**</v>
      </c>
      <c r="C573" s="24">
        <v>572</v>
      </c>
      <c r="F573" s="57"/>
      <c r="G573" s="56"/>
      <c r="H573" s="24" t="s">
        <v>76</v>
      </c>
      <c r="I573" s="21">
        <v>6042070338</v>
      </c>
      <c r="J573" s="21" t="s">
        <v>77</v>
      </c>
      <c r="K573" s="24" t="s">
        <v>78</v>
      </c>
      <c r="L573" s="45" t="e">
        <f>VLOOKUP(G573,Input!C:Q,12,FALSE)</f>
        <v>#N/A</v>
      </c>
      <c r="M573" s="46" t="e">
        <f>VLOOKUP(G573,Input!C:Q,15,FALSE)</f>
        <v>#N/A</v>
      </c>
      <c r="N573" s="47" t="e">
        <f>VLOOKUP(G573,Input!C:Q,14,FALSE)</f>
        <v>#N/A</v>
      </c>
      <c r="Q573" s="25">
        <v>1</v>
      </c>
      <c r="R573" s="53" t="e">
        <f>VLOOKUP(G573,Input!C:H,5,FALSE)</f>
        <v>#N/A</v>
      </c>
      <c r="T573" s="24">
        <v>1</v>
      </c>
      <c r="U573" s="24" t="str">
        <f t="shared" si="9"/>
        <v>572,572,**,</v>
      </c>
      <c r="AC573" s="24">
        <v>572</v>
      </c>
      <c r="AD573" s="24">
        <v>572</v>
      </c>
    </row>
    <row r="574" spans="1:30" ht="15.75">
      <c r="A574" s="11" t="str">
        <f>IFERROR(VLOOKUP($G:$G,scan!$A:$B,2,0),"**")</f>
        <v>**</v>
      </c>
      <c r="B574" s="11" t="str">
        <f>IFERROR(VLOOKUP($G574,scan!A:C,3,0),"**")</f>
        <v>**</v>
      </c>
      <c r="C574" s="24">
        <v>573</v>
      </c>
      <c r="F574" s="57"/>
      <c r="G574" s="56"/>
      <c r="H574" s="24" t="s">
        <v>76</v>
      </c>
      <c r="I574" s="21">
        <v>6042070338</v>
      </c>
      <c r="J574" s="21" t="s">
        <v>77</v>
      </c>
      <c r="K574" s="24" t="s">
        <v>78</v>
      </c>
      <c r="L574" s="45" t="e">
        <f>VLOOKUP(G574,Input!C:Q,12,FALSE)</f>
        <v>#N/A</v>
      </c>
      <c r="M574" s="46" t="e">
        <f>VLOOKUP(G574,Input!C:Q,15,FALSE)</f>
        <v>#N/A</v>
      </c>
      <c r="N574" s="47" t="e">
        <f>VLOOKUP(G574,Input!C:Q,14,FALSE)</f>
        <v>#N/A</v>
      </c>
      <c r="Q574" s="25">
        <v>1</v>
      </c>
      <c r="R574" s="53" t="e">
        <f>VLOOKUP(G574,Input!C:H,5,FALSE)</f>
        <v>#N/A</v>
      </c>
      <c r="T574" s="24">
        <v>1</v>
      </c>
      <c r="U574" s="24" t="str">
        <f t="shared" si="9"/>
        <v>573,573,**,</v>
      </c>
      <c r="AC574" s="24">
        <v>573</v>
      </c>
      <c r="AD574" s="24">
        <v>573</v>
      </c>
    </row>
    <row r="575" spans="1:30" ht="15.75">
      <c r="A575" s="11" t="str">
        <f>IFERROR(VLOOKUP($G:$G,scan!$A:$B,2,0),"**")</f>
        <v>**</v>
      </c>
      <c r="B575" s="11" t="str">
        <f>IFERROR(VLOOKUP($G575,scan!A:C,3,0),"**")</f>
        <v>**</v>
      </c>
      <c r="C575" s="24">
        <v>574</v>
      </c>
      <c r="F575" s="57"/>
      <c r="G575" s="56"/>
      <c r="H575" s="24" t="s">
        <v>76</v>
      </c>
      <c r="I575" s="21">
        <v>6042070338</v>
      </c>
      <c r="J575" s="21" t="s">
        <v>77</v>
      </c>
      <c r="K575" s="24" t="s">
        <v>78</v>
      </c>
      <c r="L575" s="45" t="e">
        <f>VLOOKUP(G575,Input!C:Q,12,FALSE)</f>
        <v>#N/A</v>
      </c>
      <c r="M575" s="46" t="e">
        <f>VLOOKUP(G575,Input!C:Q,15,FALSE)</f>
        <v>#N/A</v>
      </c>
      <c r="N575" s="47" t="e">
        <f>VLOOKUP(G575,Input!C:Q,14,FALSE)</f>
        <v>#N/A</v>
      </c>
      <c r="Q575" s="25">
        <v>1</v>
      </c>
      <c r="R575" s="53" t="e">
        <f>VLOOKUP(G575,Input!C:H,5,FALSE)</f>
        <v>#N/A</v>
      </c>
      <c r="T575" s="24">
        <v>1</v>
      </c>
      <c r="U575" s="24" t="str">
        <f t="shared" si="9"/>
        <v>574,574,**,</v>
      </c>
      <c r="AC575" s="24">
        <v>574</v>
      </c>
      <c r="AD575" s="24">
        <v>574</v>
      </c>
    </row>
    <row r="576" spans="1:30" ht="15.75">
      <c r="A576" s="11" t="str">
        <f>IFERROR(VLOOKUP($G:$G,scan!$A:$B,2,0),"**")</f>
        <v>**</v>
      </c>
      <c r="B576" s="11" t="str">
        <f>IFERROR(VLOOKUP($G576,scan!A:C,3,0),"**")</f>
        <v>**</v>
      </c>
      <c r="C576" s="24">
        <v>575</v>
      </c>
      <c r="F576" s="57"/>
      <c r="G576" s="56"/>
      <c r="H576" s="24" t="s">
        <v>76</v>
      </c>
      <c r="I576" s="21">
        <v>6042070338</v>
      </c>
      <c r="J576" s="21" t="s">
        <v>77</v>
      </c>
      <c r="K576" s="24" t="s">
        <v>78</v>
      </c>
      <c r="L576" s="45" t="e">
        <f>VLOOKUP(G576,Input!C:Q,12,FALSE)</f>
        <v>#N/A</v>
      </c>
      <c r="M576" s="46" t="e">
        <f>VLOOKUP(G576,Input!C:Q,15,FALSE)</f>
        <v>#N/A</v>
      </c>
      <c r="N576" s="47" t="e">
        <f>VLOOKUP(G576,Input!C:Q,14,FALSE)</f>
        <v>#N/A</v>
      </c>
      <c r="Q576" s="25">
        <v>1</v>
      </c>
      <c r="R576" s="53" t="e">
        <f>VLOOKUP(G576,Input!C:H,5,FALSE)</f>
        <v>#N/A</v>
      </c>
      <c r="T576" s="24">
        <v>1</v>
      </c>
      <c r="U576" s="24" t="str">
        <f t="shared" si="9"/>
        <v>575,575,**,</v>
      </c>
      <c r="AC576" s="24">
        <v>575</v>
      </c>
      <c r="AD576" s="24">
        <v>575</v>
      </c>
    </row>
    <row r="577" spans="1:30" ht="15.75">
      <c r="A577" s="11" t="str">
        <f>IFERROR(VLOOKUP($G:$G,scan!$A:$B,2,0),"**")</f>
        <v>**</v>
      </c>
      <c r="B577" s="11" t="str">
        <f>IFERROR(VLOOKUP($G577,scan!A:C,3,0),"**")</f>
        <v>**</v>
      </c>
      <c r="C577" s="24">
        <v>576</v>
      </c>
      <c r="F577" s="57"/>
      <c r="G577" s="56"/>
      <c r="H577" s="24" t="s">
        <v>76</v>
      </c>
      <c r="I577" s="21">
        <v>6042070338</v>
      </c>
      <c r="J577" s="21" t="s">
        <v>77</v>
      </c>
      <c r="K577" s="24" t="s">
        <v>78</v>
      </c>
      <c r="L577" s="45" t="e">
        <f>VLOOKUP(G577,Input!C:Q,12,FALSE)</f>
        <v>#N/A</v>
      </c>
      <c r="M577" s="46" t="e">
        <f>VLOOKUP(G577,Input!C:Q,15,FALSE)</f>
        <v>#N/A</v>
      </c>
      <c r="N577" s="47" t="e">
        <f>VLOOKUP(G577,Input!C:Q,14,FALSE)</f>
        <v>#N/A</v>
      </c>
      <c r="Q577" s="25">
        <v>1</v>
      </c>
      <c r="R577" s="53" t="e">
        <f>VLOOKUP(G577,Input!C:H,5,FALSE)</f>
        <v>#N/A</v>
      </c>
      <c r="T577" s="24">
        <v>1</v>
      </c>
      <c r="U577" s="24" t="str">
        <f t="shared" si="9"/>
        <v>576,576,**,</v>
      </c>
      <c r="AC577" s="24">
        <v>576</v>
      </c>
      <c r="AD577" s="24">
        <v>576</v>
      </c>
    </row>
    <row r="578" spans="1:30" ht="15.75">
      <c r="A578" s="11" t="str">
        <f>IFERROR(VLOOKUP($G:$G,scan!$A:$B,2,0),"**")</f>
        <v>**</v>
      </c>
      <c r="B578" s="11" t="str">
        <f>IFERROR(VLOOKUP($G578,scan!A:C,3,0),"**")</f>
        <v>**</v>
      </c>
      <c r="C578" s="24">
        <v>577</v>
      </c>
      <c r="F578" s="57"/>
      <c r="G578" s="56"/>
      <c r="H578" s="24" t="s">
        <v>76</v>
      </c>
      <c r="I578" s="21">
        <v>6042070338</v>
      </c>
      <c r="J578" s="21" t="s">
        <v>77</v>
      </c>
      <c r="K578" s="24" t="s">
        <v>78</v>
      </c>
      <c r="L578" s="45" t="e">
        <f>VLOOKUP(G578,Input!C:Q,12,FALSE)</f>
        <v>#N/A</v>
      </c>
      <c r="M578" s="46" t="e">
        <f>VLOOKUP(G578,Input!C:Q,15,FALSE)</f>
        <v>#N/A</v>
      </c>
      <c r="N578" s="47" t="e">
        <f>VLOOKUP(G578,Input!C:Q,14,FALSE)</f>
        <v>#N/A</v>
      </c>
      <c r="Q578" s="25">
        <v>1</v>
      </c>
      <c r="R578" s="53" t="e">
        <f>VLOOKUP(G578,Input!C:H,5,FALSE)</f>
        <v>#N/A</v>
      </c>
      <c r="T578" s="24">
        <v>1</v>
      </c>
      <c r="U578" s="24" t="str">
        <f t="shared" si="9"/>
        <v>577,577,**,</v>
      </c>
      <c r="AC578" s="24">
        <v>577</v>
      </c>
      <c r="AD578" s="24">
        <v>577</v>
      </c>
    </row>
    <row r="579" spans="1:30" ht="15.75">
      <c r="A579" s="11" t="str">
        <f>IFERROR(VLOOKUP($G:$G,scan!$A:$B,2,0),"**")</f>
        <v>**</v>
      </c>
      <c r="B579" s="11" t="str">
        <f>IFERROR(VLOOKUP($G579,scan!A:C,3,0),"**")</f>
        <v>**</v>
      </c>
      <c r="C579" s="24">
        <v>578</v>
      </c>
      <c r="F579" s="57"/>
      <c r="G579" s="56"/>
      <c r="H579" s="24" t="s">
        <v>76</v>
      </c>
      <c r="I579" s="21">
        <v>6042070338</v>
      </c>
      <c r="J579" s="21" t="s">
        <v>77</v>
      </c>
      <c r="K579" s="24" t="s">
        <v>78</v>
      </c>
      <c r="L579" s="45" t="e">
        <f>VLOOKUP(G579,Input!C:Q,12,FALSE)</f>
        <v>#N/A</v>
      </c>
      <c r="M579" s="46" t="e">
        <f>VLOOKUP(G579,Input!C:Q,15,FALSE)</f>
        <v>#N/A</v>
      </c>
      <c r="N579" s="47" t="e">
        <f>VLOOKUP(G579,Input!C:Q,14,FALSE)</f>
        <v>#N/A</v>
      </c>
      <c r="Q579" s="25">
        <v>1</v>
      </c>
      <c r="R579" s="53" t="e">
        <f>VLOOKUP(G579,Input!C:H,5,FALSE)</f>
        <v>#N/A</v>
      </c>
      <c r="T579" s="24">
        <v>1</v>
      </c>
      <c r="U579" s="24" t="str">
        <f t="shared" si="9"/>
        <v>578,578,**,</v>
      </c>
      <c r="AC579" s="24">
        <v>578</v>
      </c>
      <c r="AD579" s="24">
        <v>578</v>
      </c>
    </row>
    <row r="580" spans="1:30" ht="15.75">
      <c r="A580" s="11" t="str">
        <f>IFERROR(VLOOKUP($G:$G,scan!$A:$B,2,0),"**")</f>
        <v>**</v>
      </c>
      <c r="B580" s="11" t="str">
        <f>IFERROR(VLOOKUP($G580,scan!A:C,3,0),"**")</f>
        <v>**</v>
      </c>
      <c r="C580" s="24">
        <v>579</v>
      </c>
      <c r="F580" s="57"/>
      <c r="G580" s="56"/>
      <c r="H580" s="24" t="s">
        <v>76</v>
      </c>
      <c r="I580" s="21">
        <v>6042070338</v>
      </c>
      <c r="J580" s="21" t="s">
        <v>77</v>
      </c>
      <c r="K580" s="24" t="s">
        <v>78</v>
      </c>
      <c r="L580" s="45" t="e">
        <f>VLOOKUP(G580,Input!C:Q,12,FALSE)</f>
        <v>#N/A</v>
      </c>
      <c r="M580" s="46" t="e">
        <f>VLOOKUP(G580,Input!C:Q,15,FALSE)</f>
        <v>#N/A</v>
      </c>
      <c r="N580" s="47" t="e">
        <f>VLOOKUP(G580,Input!C:Q,14,FALSE)</f>
        <v>#N/A</v>
      </c>
      <c r="Q580" s="25">
        <v>1</v>
      </c>
      <c r="R580" s="53" t="e">
        <f>VLOOKUP(G580,Input!C:H,5,FALSE)</f>
        <v>#N/A</v>
      </c>
      <c r="T580" s="24">
        <v>1</v>
      </c>
      <c r="U580" s="24" t="str">
        <f t="shared" si="9"/>
        <v>579,579,**,</v>
      </c>
      <c r="AC580" s="24">
        <v>579</v>
      </c>
      <c r="AD580" s="24">
        <v>579</v>
      </c>
    </row>
    <row r="581" spans="1:30" ht="15.75">
      <c r="A581" s="11" t="str">
        <f>IFERROR(VLOOKUP($G:$G,scan!$A:$B,2,0),"**")</f>
        <v>**</v>
      </c>
      <c r="B581" s="11" t="str">
        <f>IFERROR(VLOOKUP($G581,scan!A:C,3,0),"**")</f>
        <v>**</v>
      </c>
      <c r="C581" s="24">
        <v>580</v>
      </c>
      <c r="F581" s="57"/>
      <c r="G581" s="56"/>
      <c r="H581" s="24" t="s">
        <v>76</v>
      </c>
      <c r="I581" s="21">
        <v>6042070338</v>
      </c>
      <c r="J581" s="21" t="s">
        <v>77</v>
      </c>
      <c r="K581" s="24" t="s">
        <v>78</v>
      </c>
      <c r="L581" s="45" t="e">
        <f>VLOOKUP(G581,Input!C:Q,12,FALSE)</f>
        <v>#N/A</v>
      </c>
      <c r="M581" s="46" t="e">
        <f>VLOOKUP(G581,Input!C:Q,15,FALSE)</f>
        <v>#N/A</v>
      </c>
      <c r="N581" s="47" t="e">
        <f>VLOOKUP(G581,Input!C:Q,14,FALSE)</f>
        <v>#N/A</v>
      </c>
      <c r="Q581" s="25">
        <v>1</v>
      </c>
      <c r="R581" s="53" t="e">
        <f>VLOOKUP(G581,Input!C:H,5,FALSE)</f>
        <v>#N/A</v>
      </c>
      <c r="T581" s="24">
        <v>1</v>
      </c>
      <c r="U581" s="24" t="str">
        <f t="shared" si="9"/>
        <v>580,580,**,</v>
      </c>
      <c r="AC581" s="24">
        <v>580</v>
      </c>
      <c r="AD581" s="24">
        <v>580</v>
      </c>
    </row>
    <row r="582" spans="1:30" ht="15.75">
      <c r="A582" s="11" t="str">
        <f>IFERROR(VLOOKUP($G:$G,scan!$A:$B,2,0),"**")</f>
        <v>**</v>
      </c>
      <c r="B582" s="11" t="str">
        <f>IFERROR(VLOOKUP($G582,scan!A:C,3,0),"**")</f>
        <v>**</v>
      </c>
      <c r="C582" s="24">
        <v>581</v>
      </c>
      <c r="F582" s="57"/>
      <c r="G582" s="56"/>
      <c r="H582" s="24" t="s">
        <v>76</v>
      </c>
      <c r="I582" s="21">
        <v>6042070338</v>
      </c>
      <c r="J582" s="21" t="s">
        <v>77</v>
      </c>
      <c r="K582" s="24" t="s">
        <v>78</v>
      </c>
      <c r="L582" s="45" t="e">
        <f>VLOOKUP(G582,Input!C:Q,12,FALSE)</f>
        <v>#N/A</v>
      </c>
      <c r="M582" s="46" t="e">
        <f>VLOOKUP(G582,Input!C:Q,15,FALSE)</f>
        <v>#N/A</v>
      </c>
      <c r="N582" s="47" t="e">
        <f>VLOOKUP(G582,Input!C:Q,14,FALSE)</f>
        <v>#N/A</v>
      </c>
      <c r="Q582" s="25">
        <v>1</v>
      </c>
      <c r="R582" s="53" t="e">
        <f>VLOOKUP(G582,Input!C:H,5,FALSE)</f>
        <v>#N/A</v>
      </c>
      <c r="T582" s="24">
        <v>1</v>
      </c>
      <c r="U582" s="24" t="str">
        <f t="shared" si="9"/>
        <v>581,581,**,</v>
      </c>
      <c r="AC582" s="24">
        <v>581</v>
      </c>
      <c r="AD582" s="24">
        <v>581</v>
      </c>
    </row>
    <row r="583" spans="1:30" ht="15.75">
      <c r="A583" s="11" t="str">
        <f>IFERROR(VLOOKUP($G:$G,scan!$A:$B,2,0),"**")</f>
        <v>**</v>
      </c>
      <c r="B583" s="11" t="str">
        <f>IFERROR(VLOOKUP($G583,scan!A:C,3,0),"**")</f>
        <v>**</v>
      </c>
      <c r="C583" s="24">
        <v>582</v>
      </c>
      <c r="F583" s="57"/>
      <c r="G583" s="56"/>
      <c r="H583" s="24" t="s">
        <v>76</v>
      </c>
      <c r="I583" s="21">
        <v>6042070338</v>
      </c>
      <c r="J583" s="21" t="s">
        <v>77</v>
      </c>
      <c r="K583" s="24" t="s">
        <v>78</v>
      </c>
      <c r="L583" s="45" t="e">
        <f>VLOOKUP(G583,Input!C:Q,12,FALSE)</f>
        <v>#N/A</v>
      </c>
      <c r="M583" s="46" t="e">
        <f>VLOOKUP(G583,Input!C:Q,15,FALSE)</f>
        <v>#N/A</v>
      </c>
      <c r="N583" s="47" t="e">
        <f>VLOOKUP(G583,Input!C:Q,14,FALSE)</f>
        <v>#N/A</v>
      </c>
      <c r="Q583" s="25">
        <v>1</v>
      </c>
      <c r="R583" s="53" t="e">
        <f>VLOOKUP(G583,Input!C:H,5,FALSE)</f>
        <v>#N/A</v>
      </c>
      <c r="T583" s="24">
        <v>1</v>
      </c>
      <c r="U583" s="24" t="str">
        <f t="shared" si="9"/>
        <v>582,582,**,</v>
      </c>
      <c r="AC583" s="24">
        <v>582</v>
      </c>
      <c r="AD583" s="24">
        <v>582</v>
      </c>
    </row>
    <row r="584" spans="1:30" ht="15.75">
      <c r="A584" s="11" t="str">
        <f>IFERROR(VLOOKUP($G:$G,scan!$A:$B,2,0),"**")</f>
        <v>**</v>
      </c>
      <c r="B584" s="11" t="str">
        <f>IFERROR(VLOOKUP($G584,scan!A:C,3,0),"**")</f>
        <v>**</v>
      </c>
      <c r="C584" s="24">
        <v>583</v>
      </c>
      <c r="F584" s="57"/>
      <c r="G584" s="56"/>
      <c r="H584" s="24" t="s">
        <v>76</v>
      </c>
      <c r="I584" s="21">
        <v>6042070338</v>
      </c>
      <c r="J584" s="21" t="s">
        <v>77</v>
      </c>
      <c r="K584" s="24" t="s">
        <v>78</v>
      </c>
      <c r="L584" s="45" t="e">
        <f>VLOOKUP(G584,Input!C:Q,12,FALSE)</f>
        <v>#N/A</v>
      </c>
      <c r="M584" s="46" t="e">
        <f>VLOOKUP(G584,Input!C:Q,15,FALSE)</f>
        <v>#N/A</v>
      </c>
      <c r="N584" s="47" t="e">
        <f>VLOOKUP(G584,Input!C:Q,14,FALSE)</f>
        <v>#N/A</v>
      </c>
      <c r="Q584" s="25">
        <v>1</v>
      </c>
      <c r="R584" s="53" t="e">
        <f>VLOOKUP(G584,Input!C:H,5,FALSE)</f>
        <v>#N/A</v>
      </c>
      <c r="T584" s="24">
        <v>1</v>
      </c>
      <c r="U584" s="24" t="str">
        <f t="shared" si="9"/>
        <v>583,583,**,</v>
      </c>
      <c r="AC584" s="24">
        <v>583</v>
      </c>
      <c r="AD584" s="24">
        <v>583</v>
      </c>
    </row>
    <row r="585" spans="1:30" ht="15.75">
      <c r="A585" s="11" t="str">
        <f>IFERROR(VLOOKUP($G:$G,scan!$A:$B,2,0),"**")</f>
        <v>**</v>
      </c>
      <c r="B585" s="11" t="str">
        <f>IFERROR(VLOOKUP($G585,scan!A:C,3,0),"**")</f>
        <v>**</v>
      </c>
      <c r="C585" s="24">
        <v>584</v>
      </c>
      <c r="F585" s="57"/>
      <c r="G585" s="56"/>
      <c r="H585" s="24" t="s">
        <v>76</v>
      </c>
      <c r="I585" s="21">
        <v>6042070338</v>
      </c>
      <c r="J585" s="21" t="s">
        <v>77</v>
      </c>
      <c r="K585" s="24" t="s">
        <v>78</v>
      </c>
      <c r="L585" s="45" t="e">
        <f>VLOOKUP(G585,Input!C:Q,12,FALSE)</f>
        <v>#N/A</v>
      </c>
      <c r="M585" s="46" t="e">
        <f>VLOOKUP(G585,Input!C:Q,15,FALSE)</f>
        <v>#N/A</v>
      </c>
      <c r="N585" s="47" t="e">
        <f>VLOOKUP(G585,Input!C:Q,14,FALSE)</f>
        <v>#N/A</v>
      </c>
      <c r="Q585" s="25">
        <v>1</v>
      </c>
      <c r="R585" s="53" t="e">
        <f>VLOOKUP(G585,Input!C:H,5,FALSE)</f>
        <v>#N/A</v>
      </c>
      <c r="T585" s="24">
        <v>1</v>
      </c>
      <c r="U585" s="24" t="str">
        <f t="shared" si="9"/>
        <v>584,584,**,</v>
      </c>
      <c r="AC585" s="24">
        <v>584</v>
      </c>
      <c r="AD585" s="24">
        <v>584</v>
      </c>
    </row>
    <row r="586" spans="1:30" ht="15.75">
      <c r="A586" s="11" t="str">
        <f>IFERROR(VLOOKUP($G:$G,scan!$A:$B,2,0),"**")</f>
        <v>**</v>
      </c>
      <c r="B586" s="11" t="str">
        <f>IFERROR(VLOOKUP($G586,scan!A:C,3,0),"**")</f>
        <v>**</v>
      </c>
      <c r="C586" s="24">
        <v>585</v>
      </c>
      <c r="F586" s="57"/>
      <c r="G586" s="56"/>
      <c r="H586" s="24" t="s">
        <v>76</v>
      </c>
      <c r="I586" s="21">
        <v>6042070338</v>
      </c>
      <c r="J586" s="21" t="s">
        <v>77</v>
      </c>
      <c r="K586" s="24" t="s">
        <v>78</v>
      </c>
      <c r="L586" s="45" t="e">
        <f>VLOOKUP(G586,Input!C:Q,12,FALSE)</f>
        <v>#N/A</v>
      </c>
      <c r="M586" s="46" t="e">
        <f>VLOOKUP(G586,Input!C:Q,15,FALSE)</f>
        <v>#N/A</v>
      </c>
      <c r="N586" s="47" t="e">
        <f>VLOOKUP(G586,Input!C:Q,14,FALSE)</f>
        <v>#N/A</v>
      </c>
      <c r="Q586" s="25">
        <v>1</v>
      </c>
      <c r="R586" s="53" t="e">
        <f>VLOOKUP(G586,Input!C:H,5,FALSE)</f>
        <v>#N/A</v>
      </c>
      <c r="T586" s="24">
        <v>1</v>
      </c>
      <c r="U586" s="24" t="str">
        <f t="shared" si="9"/>
        <v>585,585,**,</v>
      </c>
      <c r="AC586" s="24">
        <v>585</v>
      </c>
      <c r="AD586" s="24">
        <v>585</v>
      </c>
    </row>
    <row r="587" spans="1:30" ht="15.75">
      <c r="A587" s="11" t="str">
        <f>IFERROR(VLOOKUP($G:$G,scan!$A:$B,2,0),"**")</f>
        <v>**</v>
      </c>
      <c r="B587" s="11" t="str">
        <f>IFERROR(VLOOKUP($G587,scan!A:C,3,0),"**")</f>
        <v>**</v>
      </c>
      <c r="C587" s="24">
        <v>586</v>
      </c>
      <c r="F587" s="57"/>
      <c r="G587" s="56"/>
      <c r="H587" s="24" t="s">
        <v>76</v>
      </c>
      <c r="I587" s="21">
        <v>6042070338</v>
      </c>
      <c r="J587" s="21" t="s">
        <v>77</v>
      </c>
      <c r="K587" s="24" t="s">
        <v>78</v>
      </c>
      <c r="L587" s="45" t="e">
        <f>VLOOKUP(G587,Input!C:Q,12,FALSE)</f>
        <v>#N/A</v>
      </c>
      <c r="M587" s="46" t="e">
        <f>VLOOKUP(G587,Input!C:Q,15,FALSE)</f>
        <v>#N/A</v>
      </c>
      <c r="N587" s="47" t="e">
        <f>VLOOKUP(G587,Input!C:Q,14,FALSE)</f>
        <v>#N/A</v>
      </c>
      <c r="Q587" s="25">
        <v>1</v>
      </c>
      <c r="R587" s="53" t="e">
        <f>VLOOKUP(G587,Input!C:H,5,FALSE)</f>
        <v>#N/A</v>
      </c>
      <c r="T587" s="24">
        <v>1</v>
      </c>
      <c r="U587" s="24" t="str">
        <f t="shared" si="9"/>
        <v>586,586,**,</v>
      </c>
      <c r="AC587" s="24">
        <v>586</v>
      </c>
      <c r="AD587" s="24">
        <v>586</v>
      </c>
    </row>
    <row r="588" spans="1:30" ht="15.75">
      <c r="A588" s="11" t="str">
        <f>IFERROR(VLOOKUP($G:$G,scan!$A:$B,2,0),"**")</f>
        <v>**</v>
      </c>
      <c r="B588" s="11" t="str">
        <f>IFERROR(VLOOKUP($G588,scan!A:C,3,0),"**")</f>
        <v>**</v>
      </c>
      <c r="C588" s="24">
        <v>587</v>
      </c>
      <c r="F588" s="57"/>
      <c r="G588" s="56"/>
      <c r="H588" s="24" t="s">
        <v>76</v>
      </c>
      <c r="I588" s="21">
        <v>6042070338</v>
      </c>
      <c r="J588" s="21" t="s">
        <v>77</v>
      </c>
      <c r="K588" s="24" t="s">
        <v>78</v>
      </c>
      <c r="L588" s="45" t="e">
        <f>VLOOKUP(G588,Input!C:Q,12,FALSE)</f>
        <v>#N/A</v>
      </c>
      <c r="M588" s="46" t="e">
        <f>VLOOKUP(G588,Input!C:Q,15,FALSE)</f>
        <v>#N/A</v>
      </c>
      <c r="N588" s="47" t="e">
        <f>VLOOKUP(G588,Input!C:Q,14,FALSE)</f>
        <v>#N/A</v>
      </c>
      <c r="Q588" s="25">
        <v>1</v>
      </c>
      <c r="R588" s="53" t="e">
        <f>VLOOKUP(G588,Input!C:H,5,FALSE)</f>
        <v>#N/A</v>
      </c>
      <c r="T588" s="24">
        <v>1</v>
      </c>
      <c r="U588" s="24" t="str">
        <f t="shared" si="9"/>
        <v>587,587,**,</v>
      </c>
      <c r="AC588" s="24">
        <v>587</v>
      </c>
      <c r="AD588" s="24">
        <v>587</v>
      </c>
    </row>
    <row r="589" spans="1:30" ht="15.75">
      <c r="A589" s="11" t="str">
        <f>IFERROR(VLOOKUP($G:$G,scan!$A:$B,2,0),"**")</f>
        <v>**</v>
      </c>
      <c r="B589" s="11" t="str">
        <f>IFERROR(VLOOKUP($G589,scan!A:C,3,0),"**")</f>
        <v>**</v>
      </c>
      <c r="C589" s="24">
        <v>588</v>
      </c>
      <c r="F589" s="57"/>
      <c r="G589" s="56"/>
      <c r="H589" s="24" t="s">
        <v>76</v>
      </c>
      <c r="I589" s="21">
        <v>6042070338</v>
      </c>
      <c r="J589" s="21" t="s">
        <v>77</v>
      </c>
      <c r="K589" s="24" t="s">
        <v>78</v>
      </c>
      <c r="L589" s="45" t="e">
        <f>VLOOKUP(G589,Input!C:Q,12,FALSE)</f>
        <v>#N/A</v>
      </c>
      <c r="M589" s="46" t="e">
        <f>VLOOKUP(G589,Input!C:Q,15,FALSE)</f>
        <v>#N/A</v>
      </c>
      <c r="N589" s="47" t="e">
        <f>VLOOKUP(G589,Input!C:Q,14,FALSE)</f>
        <v>#N/A</v>
      </c>
      <c r="Q589" s="25">
        <v>1</v>
      </c>
      <c r="R589" s="53" t="e">
        <f>VLOOKUP(G589,Input!C:H,5,FALSE)</f>
        <v>#N/A</v>
      </c>
      <c r="T589" s="24">
        <v>1</v>
      </c>
      <c r="U589" s="24" t="str">
        <f t="shared" si="9"/>
        <v>588,588,**,</v>
      </c>
      <c r="AC589" s="24">
        <v>588</v>
      </c>
      <c r="AD589" s="24">
        <v>588</v>
      </c>
    </row>
    <row r="590" spans="1:30" ht="15.75">
      <c r="A590" s="11" t="str">
        <f>IFERROR(VLOOKUP($G:$G,scan!$A:$B,2,0),"**")</f>
        <v>**</v>
      </c>
      <c r="B590" s="11" t="str">
        <f>IFERROR(VLOOKUP($G590,scan!A:C,3,0),"**")</f>
        <v>**</v>
      </c>
      <c r="C590" s="24">
        <v>589</v>
      </c>
      <c r="F590" s="57"/>
      <c r="G590" s="56"/>
      <c r="H590" s="24" t="s">
        <v>76</v>
      </c>
      <c r="I590" s="21">
        <v>6042070338</v>
      </c>
      <c r="J590" s="21" t="s">
        <v>77</v>
      </c>
      <c r="K590" s="24" t="s">
        <v>78</v>
      </c>
      <c r="L590" s="45" t="e">
        <f>VLOOKUP(G590,Input!C:Q,12,FALSE)</f>
        <v>#N/A</v>
      </c>
      <c r="M590" s="46" t="e">
        <f>VLOOKUP(G590,Input!C:Q,15,FALSE)</f>
        <v>#N/A</v>
      </c>
      <c r="N590" s="47" t="e">
        <f>VLOOKUP(G590,Input!C:Q,14,FALSE)</f>
        <v>#N/A</v>
      </c>
      <c r="Q590" s="25">
        <v>1</v>
      </c>
      <c r="R590" s="53" t="e">
        <f>VLOOKUP(G590,Input!C:H,5,FALSE)</f>
        <v>#N/A</v>
      </c>
      <c r="T590" s="24">
        <v>1</v>
      </c>
      <c r="U590" s="24" t="str">
        <f t="shared" si="9"/>
        <v>589,589,**,</v>
      </c>
      <c r="AC590" s="24">
        <v>589</v>
      </c>
      <c r="AD590" s="24">
        <v>589</v>
      </c>
    </row>
    <row r="591" spans="1:30" ht="15.75">
      <c r="A591" s="11" t="str">
        <f>IFERROR(VLOOKUP($G:$G,scan!$A:$B,2,0),"**")</f>
        <v>**</v>
      </c>
      <c r="B591" s="11" t="str">
        <f>IFERROR(VLOOKUP($G591,scan!A:C,3,0),"**")</f>
        <v>**</v>
      </c>
      <c r="C591" s="24">
        <v>590</v>
      </c>
      <c r="F591" s="57"/>
      <c r="G591" s="56"/>
      <c r="H591" s="24" t="s">
        <v>76</v>
      </c>
      <c r="I591" s="21">
        <v>6042070338</v>
      </c>
      <c r="J591" s="21" t="s">
        <v>77</v>
      </c>
      <c r="K591" s="24" t="s">
        <v>78</v>
      </c>
      <c r="L591" s="45" t="e">
        <f>VLOOKUP(G591,Input!C:Q,12,FALSE)</f>
        <v>#N/A</v>
      </c>
      <c r="M591" s="46" t="e">
        <f>VLOOKUP(G591,Input!C:Q,15,FALSE)</f>
        <v>#N/A</v>
      </c>
      <c r="N591" s="47" t="e">
        <f>VLOOKUP(G591,Input!C:Q,14,FALSE)</f>
        <v>#N/A</v>
      </c>
      <c r="Q591" s="25">
        <v>1</v>
      </c>
      <c r="R591" s="53" t="e">
        <f>VLOOKUP(G591,Input!C:H,5,FALSE)</f>
        <v>#N/A</v>
      </c>
      <c r="T591" s="24">
        <v>1</v>
      </c>
      <c r="U591" s="24" t="str">
        <f t="shared" si="9"/>
        <v>590,590,**,</v>
      </c>
      <c r="AC591" s="24">
        <v>590</v>
      </c>
      <c r="AD591" s="24">
        <v>590</v>
      </c>
    </row>
    <row r="592" spans="1:30" ht="15.75">
      <c r="A592" s="11" t="str">
        <f>IFERROR(VLOOKUP($G:$G,scan!$A:$B,2,0),"**")</f>
        <v>**</v>
      </c>
      <c r="B592" s="11" t="str">
        <f>IFERROR(VLOOKUP($G592,scan!A:C,3,0),"**")</f>
        <v>**</v>
      </c>
      <c r="C592" s="24">
        <v>591</v>
      </c>
      <c r="F592" s="57"/>
      <c r="G592" s="56"/>
      <c r="H592" s="24" t="s">
        <v>76</v>
      </c>
      <c r="I592" s="21">
        <v>6042070338</v>
      </c>
      <c r="J592" s="21" t="s">
        <v>77</v>
      </c>
      <c r="K592" s="24" t="s">
        <v>78</v>
      </c>
      <c r="L592" s="45" t="e">
        <f>VLOOKUP(G592,Input!C:Q,12,FALSE)</f>
        <v>#N/A</v>
      </c>
      <c r="M592" s="46" t="e">
        <f>VLOOKUP(G592,Input!C:Q,15,FALSE)</f>
        <v>#N/A</v>
      </c>
      <c r="N592" s="47" t="e">
        <f>VLOOKUP(G592,Input!C:Q,14,FALSE)</f>
        <v>#N/A</v>
      </c>
      <c r="Q592" s="25">
        <v>1</v>
      </c>
      <c r="R592" s="53" t="e">
        <f>VLOOKUP(G592,Input!C:H,5,FALSE)</f>
        <v>#N/A</v>
      </c>
      <c r="T592" s="24">
        <v>1</v>
      </c>
      <c r="U592" s="24" t="str">
        <f t="shared" si="9"/>
        <v>591,591,**,</v>
      </c>
      <c r="AC592" s="24">
        <v>591</v>
      </c>
      <c r="AD592" s="24">
        <v>591</v>
      </c>
    </row>
    <row r="593" spans="1:30" ht="15.75">
      <c r="A593" s="11" t="str">
        <f>IFERROR(VLOOKUP($G:$G,scan!$A:$B,2,0),"**")</f>
        <v>**</v>
      </c>
      <c r="B593" s="11" t="str">
        <f>IFERROR(VLOOKUP($G593,scan!A:C,3,0),"**")</f>
        <v>**</v>
      </c>
      <c r="C593" s="24">
        <v>592</v>
      </c>
      <c r="F593" s="57"/>
      <c r="G593" s="56"/>
      <c r="H593" s="24" t="s">
        <v>76</v>
      </c>
      <c r="I593" s="21">
        <v>6042070338</v>
      </c>
      <c r="J593" s="21" t="s">
        <v>77</v>
      </c>
      <c r="K593" s="24" t="s">
        <v>78</v>
      </c>
      <c r="L593" s="45" t="e">
        <f>VLOOKUP(G593,Input!C:Q,12,FALSE)</f>
        <v>#N/A</v>
      </c>
      <c r="M593" s="46" t="e">
        <f>VLOOKUP(G593,Input!C:Q,15,FALSE)</f>
        <v>#N/A</v>
      </c>
      <c r="N593" s="47" t="e">
        <f>VLOOKUP(G593,Input!C:Q,14,FALSE)</f>
        <v>#N/A</v>
      </c>
      <c r="Q593" s="25">
        <v>1</v>
      </c>
      <c r="R593" s="53" t="e">
        <f>VLOOKUP(G593,Input!C:H,5,FALSE)</f>
        <v>#N/A</v>
      </c>
      <c r="T593" s="24">
        <v>1</v>
      </c>
      <c r="U593" s="24" t="str">
        <f t="shared" si="9"/>
        <v>592,592,**,</v>
      </c>
      <c r="AC593" s="24">
        <v>592</v>
      </c>
      <c r="AD593" s="24">
        <v>592</v>
      </c>
    </row>
    <row r="594" spans="1:30" ht="15.75">
      <c r="A594" s="11" t="str">
        <f>IFERROR(VLOOKUP($G:$G,scan!$A:$B,2,0),"**")</f>
        <v>**</v>
      </c>
      <c r="B594" s="11" t="str">
        <f>IFERROR(VLOOKUP($G594,scan!A:C,3,0),"**")</f>
        <v>**</v>
      </c>
      <c r="C594" s="24">
        <v>593</v>
      </c>
      <c r="F594" s="57"/>
      <c r="G594" s="56"/>
      <c r="H594" s="24" t="s">
        <v>76</v>
      </c>
      <c r="I594" s="21">
        <v>6042070338</v>
      </c>
      <c r="J594" s="21" t="s">
        <v>77</v>
      </c>
      <c r="K594" s="24" t="s">
        <v>78</v>
      </c>
      <c r="L594" s="45" t="e">
        <f>VLOOKUP(G594,Input!C:Q,12,FALSE)</f>
        <v>#N/A</v>
      </c>
      <c r="M594" s="46" t="e">
        <f>VLOOKUP(G594,Input!C:Q,15,FALSE)</f>
        <v>#N/A</v>
      </c>
      <c r="N594" s="47" t="e">
        <f>VLOOKUP(G594,Input!C:Q,14,FALSE)</f>
        <v>#N/A</v>
      </c>
      <c r="Q594" s="25">
        <v>1</v>
      </c>
      <c r="R594" s="53" t="e">
        <f>VLOOKUP(G594,Input!C:H,5,FALSE)</f>
        <v>#N/A</v>
      </c>
      <c r="T594" s="24">
        <v>1</v>
      </c>
      <c r="U594" s="24" t="str">
        <f t="shared" si="9"/>
        <v>593,593,**,</v>
      </c>
      <c r="AC594" s="24">
        <v>593</v>
      </c>
      <c r="AD594" s="24">
        <v>593</v>
      </c>
    </row>
    <row r="595" spans="1:30" ht="15.75">
      <c r="A595" s="11" t="str">
        <f>IFERROR(VLOOKUP($G:$G,scan!$A:$B,2,0),"**")</f>
        <v>**</v>
      </c>
      <c r="B595" s="11" t="str">
        <f>IFERROR(VLOOKUP($G595,scan!A:C,3,0),"**")</f>
        <v>**</v>
      </c>
      <c r="C595" s="24">
        <v>594</v>
      </c>
      <c r="F595" s="57"/>
      <c r="G595" s="56"/>
      <c r="H595" s="24" t="s">
        <v>76</v>
      </c>
      <c r="I595" s="21">
        <v>6042070338</v>
      </c>
      <c r="J595" s="21" t="s">
        <v>77</v>
      </c>
      <c r="K595" s="24" t="s">
        <v>78</v>
      </c>
      <c r="L595" s="45" t="e">
        <f>VLOOKUP(G595,Input!C:Q,12,FALSE)</f>
        <v>#N/A</v>
      </c>
      <c r="M595" s="46" t="e">
        <f>VLOOKUP(G595,Input!C:Q,15,FALSE)</f>
        <v>#N/A</v>
      </c>
      <c r="N595" s="47" t="e">
        <f>VLOOKUP(G595,Input!C:Q,14,FALSE)</f>
        <v>#N/A</v>
      </c>
      <c r="Q595" s="25">
        <v>1</v>
      </c>
      <c r="R595" s="53" t="e">
        <f>VLOOKUP(G595,Input!C:H,5,FALSE)</f>
        <v>#N/A</v>
      </c>
      <c r="T595" s="24">
        <v>1</v>
      </c>
      <c r="U595" s="24" t="str">
        <f t="shared" si="9"/>
        <v>594,594,**,</v>
      </c>
      <c r="AC595" s="24">
        <v>594</v>
      </c>
      <c r="AD595" s="24">
        <v>594</v>
      </c>
    </row>
    <row r="596" spans="1:30" ht="15.75">
      <c r="A596" s="11" t="str">
        <f>IFERROR(VLOOKUP($G:$G,scan!$A:$B,2,0),"**")</f>
        <v>**</v>
      </c>
      <c r="B596" s="11" t="str">
        <f>IFERROR(VLOOKUP($G596,scan!A:C,3,0),"**")</f>
        <v>**</v>
      </c>
      <c r="C596" s="24">
        <v>595</v>
      </c>
      <c r="F596" s="57"/>
      <c r="G596" s="56"/>
      <c r="H596" s="24" t="s">
        <v>76</v>
      </c>
      <c r="I596" s="21">
        <v>6042070338</v>
      </c>
      <c r="J596" s="21" t="s">
        <v>77</v>
      </c>
      <c r="K596" s="24" t="s">
        <v>78</v>
      </c>
      <c r="L596" s="45" t="e">
        <f>VLOOKUP(G596,Input!C:Q,12,FALSE)</f>
        <v>#N/A</v>
      </c>
      <c r="M596" s="46" t="e">
        <f>VLOOKUP(G596,Input!C:Q,15,FALSE)</f>
        <v>#N/A</v>
      </c>
      <c r="N596" s="47" t="e">
        <f>VLOOKUP(G596,Input!C:Q,14,FALSE)</f>
        <v>#N/A</v>
      </c>
      <c r="Q596" s="25">
        <v>1</v>
      </c>
      <c r="R596" s="53" t="e">
        <f>VLOOKUP(G596,Input!C:H,5,FALSE)</f>
        <v>#N/A</v>
      </c>
      <c r="T596" s="24">
        <v>1</v>
      </c>
      <c r="U596" s="24" t="str">
        <f t="shared" si="9"/>
        <v>595,595,**,</v>
      </c>
      <c r="AC596" s="24">
        <v>595</v>
      </c>
      <c r="AD596" s="24">
        <v>595</v>
      </c>
    </row>
    <row r="597" spans="1:30" ht="15.75">
      <c r="A597" s="11" t="str">
        <f>IFERROR(VLOOKUP($G:$G,scan!$A:$B,2,0),"**")</f>
        <v>**</v>
      </c>
      <c r="B597" s="11" t="str">
        <f>IFERROR(VLOOKUP($G597,scan!A:C,3,0),"**")</f>
        <v>**</v>
      </c>
      <c r="C597" s="24">
        <v>596</v>
      </c>
      <c r="F597" s="57"/>
      <c r="G597" s="56"/>
      <c r="H597" s="24" t="s">
        <v>76</v>
      </c>
      <c r="I597" s="21">
        <v>6042070338</v>
      </c>
      <c r="J597" s="21" t="s">
        <v>77</v>
      </c>
      <c r="K597" s="24" t="s">
        <v>78</v>
      </c>
      <c r="L597" s="45" t="e">
        <f>VLOOKUP(G597,Input!C:Q,12,FALSE)</f>
        <v>#N/A</v>
      </c>
      <c r="M597" s="46" t="e">
        <f>VLOOKUP(G597,Input!C:Q,15,FALSE)</f>
        <v>#N/A</v>
      </c>
      <c r="N597" s="47" t="e">
        <f>VLOOKUP(G597,Input!C:Q,14,FALSE)</f>
        <v>#N/A</v>
      </c>
      <c r="Q597" s="25">
        <v>1</v>
      </c>
      <c r="R597" s="53" t="e">
        <f>VLOOKUP(G597,Input!C:H,5,FALSE)</f>
        <v>#N/A</v>
      </c>
      <c r="T597" s="24">
        <v>1</v>
      </c>
      <c r="U597" s="24" t="str">
        <f t="shared" si="9"/>
        <v>596,596,**,</v>
      </c>
      <c r="AC597" s="24">
        <v>596</v>
      </c>
      <c r="AD597" s="24">
        <v>596</v>
      </c>
    </row>
    <row r="598" spans="1:30" ht="15.75">
      <c r="A598" s="11" t="str">
        <f>IFERROR(VLOOKUP($G:$G,scan!$A:$B,2,0),"**")</f>
        <v>**</v>
      </c>
      <c r="B598" s="11" t="str">
        <f>IFERROR(VLOOKUP($G598,scan!A:C,3,0),"**")</f>
        <v>**</v>
      </c>
      <c r="C598" s="24">
        <v>597</v>
      </c>
      <c r="F598" s="57"/>
      <c r="G598" s="56"/>
      <c r="H598" s="24" t="s">
        <v>76</v>
      </c>
      <c r="I598" s="21">
        <v>6042070338</v>
      </c>
      <c r="J598" s="21" t="s">
        <v>77</v>
      </c>
      <c r="K598" s="24" t="s">
        <v>78</v>
      </c>
      <c r="L598" s="45" t="e">
        <f>VLOOKUP(G598,Input!C:Q,12,FALSE)</f>
        <v>#N/A</v>
      </c>
      <c r="M598" s="46" t="e">
        <f>VLOOKUP(G598,Input!C:Q,15,FALSE)</f>
        <v>#N/A</v>
      </c>
      <c r="N598" s="47" t="e">
        <f>VLOOKUP(G598,Input!C:Q,14,FALSE)</f>
        <v>#N/A</v>
      </c>
      <c r="Q598" s="25">
        <v>1</v>
      </c>
      <c r="R598" s="53" t="e">
        <f>VLOOKUP(G598,Input!C:H,5,FALSE)</f>
        <v>#N/A</v>
      </c>
      <c r="T598" s="24">
        <v>1</v>
      </c>
      <c r="U598" s="24" t="str">
        <f t="shared" si="9"/>
        <v>597,597,**,</v>
      </c>
      <c r="AC598" s="24">
        <v>597</v>
      </c>
      <c r="AD598" s="24">
        <v>597</v>
      </c>
    </row>
    <row r="599" spans="1:30" ht="15.75">
      <c r="A599" s="11" t="str">
        <f>IFERROR(VLOOKUP($G:$G,scan!$A:$B,2,0),"**")</f>
        <v>**</v>
      </c>
      <c r="B599" s="11" t="str">
        <f>IFERROR(VLOOKUP($G599,scan!A:C,3,0),"**")</f>
        <v>**</v>
      </c>
      <c r="C599" s="24">
        <v>598</v>
      </c>
      <c r="F599" s="57"/>
      <c r="G599" s="56"/>
      <c r="H599" s="24" t="s">
        <v>76</v>
      </c>
      <c r="I599" s="21">
        <v>6042070338</v>
      </c>
      <c r="J599" s="21" t="s">
        <v>77</v>
      </c>
      <c r="K599" s="24" t="s">
        <v>78</v>
      </c>
      <c r="L599" s="45" t="e">
        <f>VLOOKUP(G599,Input!C:Q,12,FALSE)</f>
        <v>#N/A</v>
      </c>
      <c r="M599" s="46" t="e">
        <f>VLOOKUP(G599,Input!C:Q,15,FALSE)</f>
        <v>#N/A</v>
      </c>
      <c r="N599" s="47" t="e">
        <f>VLOOKUP(G599,Input!C:Q,14,FALSE)</f>
        <v>#N/A</v>
      </c>
      <c r="Q599" s="25">
        <v>1</v>
      </c>
      <c r="R599" s="53" t="e">
        <f>VLOOKUP(G599,Input!C:H,5,FALSE)</f>
        <v>#N/A</v>
      </c>
      <c r="T599" s="24">
        <v>1</v>
      </c>
      <c r="U599" s="24" t="str">
        <f t="shared" si="9"/>
        <v>598,598,**,</v>
      </c>
      <c r="AC599" s="24">
        <v>598</v>
      </c>
      <c r="AD599" s="24">
        <v>598</v>
      </c>
    </row>
    <row r="600" spans="1:30" ht="15.75">
      <c r="A600" s="11" t="str">
        <f>IFERROR(VLOOKUP($G:$G,scan!$A:$B,2,0),"**")</f>
        <v>**</v>
      </c>
      <c r="B600" s="11" t="str">
        <f>IFERROR(VLOOKUP($G600,scan!A:C,3,0),"**")</f>
        <v>**</v>
      </c>
      <c r="C600" s="24">
        <v>599</v>
      </c>
      <c r="F600" s="57"/>
      <c r="G600" s="56"/>
      <c r="H600" s="24" t="s">
        <v>76</v>
      </c>
      <c r="I600" s="21">
        <v>6042070338</v>
      </c>
      <c r="J600" s="21" t="s">
        <v>77</v>
      </c>
      <c r="K600" s="24" t="s">
        <v>78</v>
      </c>
      <c r="L600" s="45" t="e">
        <f>VLOOKUP(G600,Input!C:Q,12,FALSE)</f>
        <v>#N/A</v>
      </c>
      <c r="M600" s="46" t="e">
        <f>VLOOKUP(G600,Input!C:Q,15,FALSE)</f>
        <v>#N/A</v>
      </c>
      <c r="N600" s="47" t="e">
        <f>VLOOKUP(G600,Input!C:Q,14,FALSE)</f>
        <v>#N/A</v>
      </c>
      <c r="Q600" s="25">
        <v>1</v>
      </c>
      <c r="R600" s="53" t="e">
        <f>VLOOKUP(G600,Input!C:H,5,FALSE)</f>
        <v>#N/A</v>
      </c>
      <c r="T600" s="24">
        <v>1</v>
      </c>
      <c r="U600" s="24" t="str">
        <f t="shared" si="9"/>
        <v>599,599,**,</v>
      </c>
      <c r="AC600" s="24">
        <v>599</v>
      </c>
      <c r="AD600" s="24">
        <v>599</v>
      </c>
    </row>
    <row r="601" spans="1:30" ht="15.75">
      <c r="A601" s="11" t="str">
        <f>IFERROR(VLOOKUP($G:$G,scan!$A:$B,2,0),"**")</f>
        <v>**</v>
      </c>
      <c r="B601" s="11" t="str">
        <f>IFERROR(VLOOKUP($G601,scan!A:C,3,0),"**")</f>
        <v>**</v>
      </c>
      <c r="C601" s="24">
        <v>600</v>
      </c>
      <c r="F601" s="57"/>
      <c r="G601" s="56"/>
      <c r="H601" s="24" t="s">
        <v>76</v>
      </c>
      <c r="I601" s="21">
        <v>6042070338</v>
      </c>
      <c r="J601" s="21" t="s">
        <v>77</v>
      </c>
      <c r="K601" s="24" t="s">
        <v>78</v>
      </c>
      <c r="L601" s="45" t="e">
        <f>VLOOKUP(G601,Input!C:Q,12,FALSE)</f>
        <v>#N/A</v>
      </c>
      <c r="M601" s="46" t="e">
        <f>VLOOKUP(G601,Input!C:Q,15,FALSE)</f>
        <v>#N/A</v>
      </c>
      <c r="N601" s="47" t="e">
        <f>VLOOKUP(G601,Input!C:Q,14,FALSE)</f>
        <v>#N/A</v>
      </c>
      <c r="Q601" s="25">
        <v>1</v>
      </c>
      <c r="R601" s="53" t="e">
        <f>VLOOKUP(G601,Input!C:H,5,FALSE)</f>
        <v>#N/A</v>
      </c>
      <c r="T601" s="24">
        <v>1</v>
      </c>
      <c r="U601" s="24" t="str">
        <f t="shared" si="9"/>
        <v>600,600,**,</v>
      </c>
      <c r="AC601" s="24">
        <v>600</v>
      </c>
      <c r="AD601" s="24">
        <v>600</v>
      </c>
    </row>
    <row r="602" spans="1:30" ht="15.75">
      <c r="A602" s="11" t="str">
        <f>IFERROR(VLOOKUP($G:$G,scan!$A:$B,2,0),"**")</f>
        <v>**</v>
      </c>
      <c r="B602" s="11" t="str">
        <f>IFERROR(VLOOKUP($G602,scan!A:C,3,0),"**")</f>
        <v>**</v>
      </c>
      <c r="C602" s="24">
        <v>601</v>
      </c>
      <c r="F602" s="57"/>
      <c r="G602" s="56"/>
      <c r="H602" s="24" t="s">
        <v>76</v>
      </c>
      <c r="I602" s="21">
        <v>6042070338</v>
      </c>
      <c r="J602" s="21" t="s">
        <v>77</v>
      </c>
      <c r="K602" s="24" t="s">
        <v>78</v>
      </c>
      <c r="L602" s="45" t="e">
        <f>VLOOKUP(G602,Input!C:Q,12,FALSE)</f>
        <v>#N/A</v>
      </c>
      <c r="M602" s="46" t="e">
        <f>VLOOKUP(G602,Input!C:Q,15,FALSE)</f>
        <v>#N/A</v>
      </c>
      <c r="N602" s="47" t="e">
        <f>VLOOKUP(G602,Input!C:Q,14,FALSE)</f>
        <v>#N/A</v>
      </c>
      <c r="Q602" s="25">
        <v>1</v>
      </c>
      <c r="R602" s="53" t="e">
        <f>VLOOKUP(G602,Input!C:H,5,FALSE)</f>
        <v>#N/A</v>
      </c>
      <c r="T602" s="24">
        <v>1</v>
      </c>
      <c r="U602" s="24" t="str">
        <f t="shared" si="9"/>
        <v>601,601,**,</v>
      </c>
      <c r="AC602" s="24">
        <v>601</v>
      </c>
      <c r="AD602" s="24">
        <v>601</v>
      </c>
    </row>
    <row r="603" spans="1:30" ht="15.75">
      <c r="A603" s="11" t="str">
        <f>IFERROR(VLOOKUP($G:$G,scan!$A:$B,2,0),"**")</f>
        <v>**</v>
      </c>
      <c r="B603" s="11" t="str">
        <f>IFERROR(VLOOKUP($G603,scan!A:C,3,0),"**")</f>
        <v>**</v>
      </c>
      <c r="C603" s="24">
        <v>602</v>
      </c>
      <c r="F603" s="57"/>
      <c r="G603" s="56"/>
      <c r="H603" s="24" t="s">
        <v>76</v>
      </c>
      <c r="I603" s="21">
        <v>6042070338</v>
      </c>
      <c r="J603" s="21" t="s">
        <v>77</v>
      </c>
      <c r="K603" s="24" t="s">
        <v>78</v>
      </c>
      <c r="L603" s="45" t="e">
        <f>VLOOKUP(G603,Input!C:Q,12,FALSE)</f>
        <v>#N/A</v>
      </c>
      <c r="M603" s="46" t="e">
        <f>VLOOKUP(G603,Input!C:Q,15,FALSE)</f>
        <v>#N/A</v>
      </c>
      <c r="N603" s="47" t="e">
        <f>VLOOKUP(G603,Input!C:Q,14,FALSE)</f>
        <v>#N/A</v>
      </c>
      <c r="Q603" s="25">
        <v>1</v>
      </c>
      <c r="R603" s="53" t="e">
        <f>VLOOKUP(G603,Input!C:H,5,FALSE)</f>
        <v>#N/A</v>
      </c>
      <c r="T603" s="24">
        <v>1</v>
      </c>
      <c r="U603" s="24" t="str">
        <f t="shared" si="9"/>
        <v>602,602,**,</v>
      </c>
      <c r="AC603" s="24">
        <v>602</v>
      </c>
      <c r="AD603" s="24">
        <v>602</v>
      </c>
    </row>
    <row r="604" spans="1:30" ht="15.75">
      <c r="A604" s="11" t="str">
        <f>IFERROR(VLOOKUP($G:$G,scan!$A:$B,2,0),"**")</f>
        <v>**</v>
      </c>
      <c r="B604" s="11" t="str">
        <f>IFERROR(VLOOKUP($G604,scan!A:C,3,0),"**")</f>
        <v>**</v>
      </c>
      <c r="C604" s="24">
        <v>603</v>
      </c>
      <c r="F604" s="57"/>
      <c r="G604" s="56"/>
      <c r="H604" s="24" t="s">
        <v>76</v>
      </c>
      <c r="I604" s="21">
        <v>6042070338</v>
      </c>
      <c r="J604" s="21" t="s">
        <v>77</v>
      </c>
      <c r="K604" s="24" t="s">
        <v>78</v>
      </c>
      <c r="L604" s="45" t="e">
        <f>VLOOKUP(G604,Input!C:Q,12,FALSE)</f>
        <v>#N/A</v>
      </c>
      <c r="M604" s="46" t="e">
        <f>VLOOKUP(G604,Input!C:Q,15,FALSE)</f>
        <v>#N/A</v>
      </c>
      <c r="N604" s="47" t="e">
        <f>VLOOKUP(G604,Input!C:Q,14,FALSE)</f>
        <v>#N/A</v>
      </c>
      <c r="Q604" s="25">
        <v>1</v>
      </c>
      <c r="R604" s="53" t="e">
        <f>VLOOKUP(G604,Input!C:H,5,FALSE)</f>
        <v>#N/A</v>
      </c>
      <c r="T604" s="24">
        <v>1</v>
      </c>
      <c r="U604" s="24" t="str">
        <f t="shared" si="9"/>
        <v>603,603,**,</v>
      </c>
      <c r="AC604" s="24">
        <v>603</v>
      </c>
      <c r="AD604" s="24">
        <v>603</v>
      </c>
    </row>
    <row r="605" spans="1:30" ht="15.75">
      <c r="A605" s="11" t="str">
        <f>IFERROR(VLOOKUP($G:$G,scan!$A:$B,2,0),"**")</f>
        <v>**</v>
      </c>
      <c r="B605" s="11" t="str">
        <f>IFERROR(VLOOKUP($G605,scan!A:C,3,0),"**")</f>
        <v>**</v>
      </c>
      <c r="C605" s="24">
        <v>604</v>
      </c>
      <c r="F605" s="57"/>
      <c r="G605" s="56"/>
      <c r="H605" s="24" t="s">
        <v>76</v>
      </c>
      <c r="I605" s="21">
        <v>6042070338</v>
      </c>
      <c r="J605" s="21" t="s">
        <v>77</v>
      </c>
      <c r="K605" s="24" t="s">
        <v>78</v>
      </c>
      <c r="L605" s="45" t="e">
        <f>VLOOKUP(G605,Input!C:Q,12,FALSE)</f>
        <v>#N/A</v>
      </c>
      <c r="M605" s="46" t="e">
        <f>VLOOKUP(G605,Input!C:Q,15,FALSE)</f>
        <v>#N/A</v>
      </c>
      <c r="N605" s="47" t="e">
        <f>VLOOKUP(G605,Input!C:Q,14,FALSE)</f>
        <v>#N/A</v>
      </c>
      <c r="Q605" s="25">
        <v>1</v>
      </c>
      <c r="R605" s="53" t="e">
        <f>VLOOKUP(G605,Input!C:H,5,FALSE)</f>
        <v>#N/A</v>
      </c>
      <c r="T605" s="24">
        <v>1</v>
      </c>
      <c r="U605" s="24" t="str">
        <f t="shared" si="9"/>
        <v>604,604,**,</v>
      </c>
      <c r="AC605" s="24">
        <v>604</v>
      </c>
      <c r="AD605" s="24">
        <v>604</v>
      </c>
    </row>
    <row r="606" spans="1:30" ht="15.75">
      <c r="A606" s="11" t="str">
        <f>IFERROR(VLOOKUP($G:$G,scan!$A:$B,2,0),"**")</f>
        <v>**</v>
      </c>
      <c r="B606" s="11" t="str">
        <f>IFERROR(VLOOKUP($G606,scan!A:C,3,0),"**")</f>
        <v>**</v>
      </c>
      <c r="C606" s="24">
        <v>605</v>
      </c>
      <c r="F606" s="57"/>
      <c r="G606" s="56"/>
      <c r="H606" s="24" t="s">
        <v>76</v>
      </c>
      <c r="I606" s="21">
        <v>6042070338</v>
      </c>
      <c r="J606" s="21" t="s">
        <v>77</v>
      </c>
      <c r="K606" s="24" t="s">
        <v>78</v>
      </c>
      <c r="L606" s="45" t="e">
        <f>VLOOKUP(G606,Input!C:Q,12,FALSE)</f>
        <v>#N/A</v>
      </c>
      <c r="M606" s="46" t="e">
        <f>VLOOKUP(G606,Input!C:Q,15,FALSE)</f>
        <v>#N/A</v>
      </c>
      <c r="N606" s="47" t="e">
        <f>VLOOKUP(G606,Input!C:Q,14,FALSE)</f>
        <v>#N/A</v>
      </c>
      <c r="Q606" s="25">
        <v>1</v>
      </c>
      <c r="R606" s="53" t="e">
        <f>VLOOKUP(G606,Input!C:H,5,FALSE)</f>
        <v>#N/A</v>
      </c>
      <c r="T606" s="24">
        <v>1</v>
      </c>
      <c r="U606" s="24" t="str">
        <f t="shared" si="9"/>
        <v>605,605,**,</v>
      </c>
      <c r="AC606" s="24">
        <v>605</v>
      </c>
      <c r="AD606" s="24">
        <v>605</v>
      </c>
    </row>
    <row r="607" spans="1:30" ht="15.75">
      <c r="A607" s="11" t="str">
        <f>IFERROR(VLOOKUP($G:$G,scan!$A:$B,2,0),"**")</f>
        <v>**</v>
      </c>
      <c r="B607" s="11" t="str">
        <f>IFERROR(VLOOKUP($G607,scan!A:C,3,0),"**")</f>
        <v>**</v>
      </c>
      <c r="C607" s="24">
        <v>606</v>
      </c>
      <c r="F607" s="57"/>
      <c r="G607" s="56"/>
      <c r="H607" s="24" t="s">
        <v>76</v>
      </c>
      <c r="I607" s="21">
        <v>6042070338</v>
      </c>
      <c r="J607" s="21" t="s">
        <v>77</v>
      </c>
      <c r="K607" s="24" t="s">
        <v>78</v>
      </c>
      <c r="L607" s="45" t="e">
        <f>VLOOKUP(G607,Input!C:Q,12,FALSE)</f>
        <v>#N/A</v>
      </c>
      <c r="M607" s="46" t="e">
        <f>VLOOKUP(G607,Input!C:Q,15,FALSE)</f>
        <v>#N/A</v>
      </c>
      <c r="N607" s="47" t="e">
        <f>VLOOKUP(G607,Input!C:Q,14,FALSE)</f>
        <v>#N/A</v>
      </c>
      <c r="Q607" s="25">
        <v>1</v>
      </c>
      <c r="R607" s="53" t="e">
        <f>VLOOKUP(G607,Input!C:H,5,FALSE)</f>
        <v>#N/A</v>
      </c>
      <c r="T607" s="24">
        <v>1</v>
      </c>
      <c r="U607" s="24" t="str">
        <f t="shared" si="9"/>
        <v>606,606,**,</v>
      </c>
      <c r="AC607" s="24">
        <v>606</v>
      </c>
      <c r="AD607" s="24">
        <v>606</v>
      </c>
    </row>
    <row r="608" spans="1:30" ht="15.75">
      <c r="A608" s="11" t="str">
        <f>IFERROR(VLOOKUP($G:$G,scan!$A:$B,2,0),"**")</f>
        <v>**</v>
      </c>
      <c r="B608" s="11" t="str">
        <f>IFERROR(VLOOKUP($G608,scan!A:C,3,0),"**")</f>
        <v>**</v>
      </c>
      <c r="C608" s="24">
        <v>607</v>
      </c>
      <c r="F608" s="57"/>
      <c r="G608" s="56"/>
      <c r="H608" s="24" t="s">
        <v>76</v>
      </c>
      <c r="I608" s="21">
        <v>6042070338</v>
      </c>
      <c r="J608" s="21" t="s">
        <v>77</v>
      </c>
      <c r="K608" s="24" t="s">
        <v>78</v>
      </c>
      <c r="L608" s="45" t="e">
        <f>VLOOKUP(G608,Input!C:Q,12,FALSE)</f>
        <v>#N/A</v>
      </c>
      <c r="M608" s="46" t="e">
        <f>VLOOKUP(G608,Input!C:Q,15,FALSE)</f>
        <v>#N/A</v>
      </c>
      <c r="N608" s="47" t="e">
        <f>VLOOKUP(G608,Input!C:Q,14,FALSE)</f>
        <v>#N/A</v>
      </c>
      <c r="Q608" s="25">
        <v>1</v>
      </c>
      <c r="R608" s="53" t="e">
        <f>VLOOKUP(G608,Input!C:H,5,FALSE)</f>
        <v>#N/A</v>
      </c>
      <c r="T608" s="24">
        <v>1</v>
      </c>
      <c r="U608" s="24" t="str">
        <f t="shared" si="9"/>
        <v>607,607,**,</v>
      </c>
      <c r="AC608" s="24">
        <v>607</v>
      </c>
      <c r="AD608" s="24">
        <v>607</v>
      </c>
    </row>
    <row r="609" spans="1:30" ht="15.75">
      <c r="A609" s="11" t="str">
        <f>IFERROR(VLOOKUP($G:$G,scan!$A:$B,2,0),"**")</f>
        <v>**</v>
      </c>
      <c r="B609" s="11" t="str">
        <f>IFERROR(VLOOKUP($G609,scan!A:C,3,0),"**")</f>
        <v>**</v>
      </c>
      <c r="C609" s="24">
        <v>608</v>
      </c>
      <c r="F609" s="57"/>
      <c r="G609" s="56"/>
      <c r="H609" s="24" t="s">
        <v>76</v>
      </c>
      <c r="I609" s="21">
        <v>6042070338</v>
      </c>
      <c r="J609" s="21" t="s">
        <v>77</v>
      </c>
      <c r="K609" s="24" t="s">
        <v>78</v>
      </c>
      <c r="L609" s="45" t="e">
        <f>VLOOKUP(G609,Input!C:Q,12,FALSE)</f>
        <v>#N/A</v>
      </c>
      <c r="M609" s="46" t="e">
        <f>VLOOKUP(G609,Input!C:Q,15,FALSE)</f>
        <v>#N/A</v>
      </c>
      <c r="N609" s="47" t="e">
        <f>VLOOKUP(G609,Input!C:Q,14,FALSE)</f>
        <v>#N/A</v>
      </c>
      <c r="Q609" s="25">
        <v>1</v>
      </c>
      <c r="R609" s="53" t="e">
        <f>VLOOKUP(G609,Input!C:H,5,FALSE)</f>
        <v>#N/A</v>
      </c>
      <c r="T609" s="24">
        <v>1</v>
      </c>
      <c r="U609" s="24" t="str">
        <f t="shared" si="9"/>
        <v>608,608,**,</v>
      </c>
      <c r="AC609" s="24">
        <v>608</v>
      </c>
      <c r="AD609" s="24">
        <v>608</v>
      </c>
    </row>
    <row r="610" spans="1:30" ht="15.75">
      <c r="A610" s="11" t="str">
        <f>IFERROR(VLOOKUP($G:$G,scan!$A:$B,2,0),"**")</f>
        <v>**</v>
      </c>
      <c r="B610" s="11" t="str">
        <f>IFERROR(VLOOKUP($G610,scan!A:C,3,0),"**")</f>
        <v>**</v>
      </c>
      <c r="C610" s="24">
        <v>609</v>
      </c>
      <c r="F610" s="57"/>
      <c r="G610" s="56"/>
      <c r="H610" s="24" t="s">
        <v>76</v>
      </c>
      <c r="I610" s="21">
        <v>6042070338</v>
      </c>
      <c r="J610" s="21" t="s">
        <v>77</v>
      </c>
      <c r="K610" s="24" t="s">
        <v>78</v>
      </c>
      <c r="L610" s="45" t="e">
        <f>VLOOKUP(G610,Input!C:Q,12,FALSE)</f>
        <v>#N/A</v>
      </c>
      <c r="M610" s="46" t="e">
        <f>VLOOKUP(G610,Input!C:Q,15,FALSE)</f>
        <v>#N/A</v>
      </c>
      <c r="N610" s="47" t="e">
        <f>VLOOKUP(G610,Input!C:Q,14,FALSE)</f>
        <v>#N/A</v>
      </c>
      <c r="Q610" s="25">
        <v>1</v>
      </c>
      <c r="R610" s="53" t="e">
        <f>VLOOKUP(G610,Input!C:H,5,FALSE)</f>
        <v>#N/A</v>
      </c>
      <c r="T610" s="24">
        <v>1</v>
      </c>
      <c r="U610" s="24" t="str">
        <f t="shared" si="9"/>
        <v>609,609,**,</v>
      </c>
      <c r="AC610" s="24">
        <v>609</v>
      </c>
      <c r="AD610" s="24">
        <v>609</v>
      </c>
    </row>
    <row r="611" spans="1:30" ht="15.75">
      <c r="A611" s="11" t="str">
        <f>IFERROR(VLOOKUP($G:$G,scan!$A:$B,2,0),"**")</f>
        <v>**</v>
      </c>
      <c r="B611" s="11" t="str">
        <f>IFERROR(VLOOKUP($G611,scan!A:C,3,0),"**")</f>
        <v>**</v>
      </c>
      <c r="C611" s="24">
        <v>610</v>
      </c>
      <c r="F611" s="57"/>
      <c r="G611" s="56"/>
      <c r="H611" s="24" t="s">
        <v>76</v>
      </c>
      <c r="I611" s="21">
        <v>6042070338</v>
      </c>
      <c r="J611" s="21" t="s">
        <v>77</v>
      </c>
      <c r="K611" s="24" t="s">
        <v>78</v>
      </c>
      <c r="L611" s="45" t="e">
        <f>VLOOKUP(G611,Input!C:Q,12,FALSE)</f>
        <v>#N/A</v>
      </c>
      <c r="M611" s="46" t="e">
        <f>VLOOKUP(G611,Input!C:Q,15,FALSE)</f>
        <v>#N/A</v>
      </c>
      <c r="N611" s="47" t="e">
        <f>VLOOKUP(G611,Input!C:Q,14,FALSE)</f>
        <v>#N/A</v>
      </c>
      <c r="Q611" s="25">
        <v>1</v>
      </c>
      <c r="R611" s="53" t="e">
        <f>VLOOKUP(G611,Input!C:H,5,FALSE)</f>
        <v>#N/A</v>
      </c>
      <c r="T611" s="24">
        <v>1</v>
      </c>
      <c r="U611" s="24" t="str">
        <f t="shared" si="9"/>
        <v>610,610,**,</v>
      </c>
      <c r="AC611" s="24">
        <v>610</v>
      </c>
      <c r="AD611" s="24">
        <v>610</v>
      </c>
    </row>
    <row r="612" spans="1:30" ht="15.75">
      <c r="A612" s="11" t="str">
        <f>IFERROR(VLOOKUP($G:$G,scan!$A:$B,2,0),"**")</f>
        <v>**</v>
      </c>
      <c r="B612" s="11" t="str">
        <f>IFERROR(VLOOKUP($G612,scan!A:C,3,0),"**")</f>
        <v>**</v>
      </c>
      <c r="C612" s="24">
        <v>611</v>
      </c>
      <c r="F612" s="57"/>
      <c r="G612" s="56"/>
      <c r="H612" s="24" t="s">
        <v>76</v>
      </c>
      <c r="I612" s="21">
        <v>6042070338</v>
      </c>
      <c r="J612" s="21" t="s">
        <v>77</v>
      </c>
      <c r="K612" s="24" t="s">
        <v>78</v>
      </c>
      <c r="L612" s="45" t="e">
        <f>VLOOKUP(G612,Input!C:Q,12,FALSE)</f>
        <v>#N/A</v>
      </c>
      <c r="M612" s="46" t="e">
        <f>VLOOKUP(G612,Input!C:Q,15,FALSE)</f>
        <v>#N/A</v>
      </c>
      <c r="N612" s="47" t="e">
        <f>VLOOKUP(G612,Input!C:Q,14,FALSE)</f>
        <v>#N/A</v>
      </c>
      <c r="Q612" s="25">
        <v>1</v>
      </c>
      <c r="R612" s="53" t="e">
        <f>VLOOKUP(G612,Input!C:H,5,FALSE)</f>
        <v>#N/A</v>
      </c>
      <c r="T612" s="24">
        <v>1</v>
      </c>
      <c r="U612" s="24" t="str">
        <f t="shared" si="9"/>
        <v>611,611,**,</v>
      </c>
      <c r="AC612" s="24">
        <v>611</v>
      </c>
      <c r="AD612" s="24">
        <v>611</v>
      </c>
    </row>
    <row r="613" spans="1:30" ht="15.75">
      <c r="A613" s="11" t="str">
        <f>IFERROR(VLOOKUP($G:$G,scan!$A:$B,2,0),"**")</f>
        <v>**</v>
      </c>
      <c r="B613" s="11" t="str">
        <f>IFERROR(VLOOKUP($G613,scan!A:C,3,0),"**")</f>
        <v>**</v>
      </c>
      <c r="C613" s="24">
        <v>612</v>
      </c>
      <c r="F613" s="57"/>
      <c r="G613" s="56"/>
      <c r="H613" s="24" t="s">
        <v>76</v>
      </c>
      <c r="I613" s="21">
        <v>6042070338</v>
      </c>
      <c r="J613" s="21" t="s">
        <v>77</v>
      </c>
      <c r="K613" s="24" t="s">
        <v>78</v>
      </c>
      <c r="L613" s="45" t="e">
        <f>VLOOKUP(G613,Input!C:Q,12,FALSE)</f>
        <v>#N/A</v>
      </c>
      <c r="M613" s="46" t="e">
        <f>VLOOKUP(G613,Input!C:Q,15,FALSE)</f>
        <v>#N/A</v>
      </c>
      <c r="N613" s="47" t="e">
        <f>VLOOKUP(G613,Input!C:Q,14,FALSE)</f>
        <v>#N/A</v>
      </c>
      <c r="Q613" s="25">
        <v>1</v>
      </c>
      <c r="R613" s="53" t="e">
        <f>VLOOKUP(G613,Input!C:H,5,FALSE)</f>
        <v>#N/A</v>
      </c>
      <c r="T613" s="24">
        <v>1</v>
      </c>
      <c r="U613" s="24" t="str">
        <f t="shared" si="9"/>
        <v>612,612,**,</v>
      </c>
      <c r="AC613" s="24">
        <v>612</v>
      </c>
      <c r="AD613" s="24">
        <v>612</v>
      </c>
    </row>
    <row r="614" spans="1:30" ht="15.75">
      <c r="A614" s="11" t="str">
        <f>IFERROR(VLOOKUP($G:$G,scan!$A:$B,2,0),"**")</f>
        <v>**</v>
      </c>
      <c r="B614" s="11" t="str">
        <f>IFERROR(VLOOKUP($G614,scan!A:C,3,0),"**")</f>
        <v>**</v>
      </c>
      <c r="C614" s="24">
        <v>613</v>
      </c>
      <c r="F614" s="57"/>
      <c r="G614" s="56"/>
      <c r="H614" s="24" t="s">
        <v>76</v>
      </c>
      <c r="I614" s="21">
        <v>6042070338</v>
      </c>
      <c r="J614" s="21" t="s">
        <v>77</v>
      </c>
      <c r="K614" s="24" t="s">
        <v>78</v>
      </c>
      <c r="L614" s="45" t="e">
        <f>VLOOKUP(G614,Input!C:Q,12,FALSE)</f>
        <v>#N/A</v>
      </c>
      <c r="M614" s="46" t="e">
        <f>VLOOKUP(G614,Input!C:Q,15,FALSE)</f>
        <v>#N/A</v>
      </c>
      <c r="N614" s="47" t="e">
        <f>VLOOKUP(G614,Input!C:Q,14,FALSE)</f>
        <v>#N/A</v>
      </c>
      <c r="Q614" s="25">
        <v>1</v>
      </c>
      <c r="R614" s="53" t="e">
        <f>VLOOKUP(G614,Input!C:H,5,FALSE)</f>
        <v>#N/A</v>
      </c>
      <c r="T614" s="24">
        <v>1</v>
      </c>
      <c r="U614" s="24" t="str">
        <f t="shared" si="9"/>
        <v>613,613,**,</v>
      </c>
      <c r="AC614" s="24">
        <v>613</v>
      </c>
      <c r="AD614" s="24">
        <v>613</v>
      </c>
    </row>
    <row r="615" spans="1:30" ht="15.75">
      <c r="A615" s="11" t="str">
        <f>IFERROR(VLOOKUP($G:$G,scan!$A:$B,2,0),"**")</f>
        <v>**</v>
      </c>
      <c r="B615" s="11" t="str">
        <f>IFERROR(VLOOKUP($G615,scan!A:C,3,0),"**")</f>
        <v>**</v>
      </c>
      <c r="C615" s="24">
        <v>614</v>
      </c>
      <c r="F615" s="57"/>
      <c r="G615" s="56"/>
      <c r="H615" s="24" t="s">
        <v>76</v>
      </c>
      <c r="I615" s="21">
        <v>6042070338</v>
      </c>
      <c r="J615" s="21" t="s">
        <v>77</v>
      </c>
      <c r="K615" s="24" t="s">
        <v>78</v>
      </c>
      <c r="L615" s="45" t="e">
        <f>VLOOKUP(G615,Input!C:Q,12,FALSE)</f>
        <v>#N/A</v>
      </c>
      <c r="M615" s="46" t="e">
        <f>VLOOKUP(G615,Input!C:Q,15,FALSE)</f>
        <v>#N/A</v>
      </c>
      <c r="N615" s="47" t="e">
        <f>VLOOKUP(G615,Input!C:Q,14,FALSE)</f>
        <v>#N/A</v>
      </c>
      <c r="Q615" s="25">
        <v>1</v>
      </c>
      <c r="R615" s="53" t="e">
        <f>VLOOKUP(G615,Input!C:H,5,FALSE)</f>
        <v>#N/A</v>
      </c>
      <c r="T615" s="24">
        <v>1</v>
      </c>
      <c r="U615" s="24" t="str">
        <f t="shared" si="9"/>
        <v>614,614,**,</v>
      </c>
      <c r="AC615" s="24">
        <v>614</v>
      </c>
      <c r="AD615" s="24">
        <v>614</v>
      </c>
    </row>
    <row r="616" spans="1:30" ht="15.75">
      <c r="A616" s="11" t="str">
        <f>IFERROR(VLOOKUP($G:$G,scan!$A:$B,2,0),"**")</f>
        <v>**</v>
      </c>
      <c r="B616" s="11" t="str">
        <f>IFERROR(VLOOKUP($G616,scan!A:C,3,0),"**")</f>
        <v>**</v>
      </c>
      <c r="C616" s="24">
        <v>615</v>
      </c>
      <c r="F616" s="57"/>
      <c r="G616" s="56"/>
      <c r="H616" s="24" t="s">
        <v>76</v>
      </c>
      <c r="I616" s="21">
        <v>6042070338</v>
      </c>
      <c r="J616" s="21" t="s">
        <v>77</v>
      </c>
      <c r="K616" s="24" t="s">
        <v>78</v>
      </c>
      <c r="L616" s="45" t="e">
        <f>VLOOKUP(G616,Input!C:Q,12,FALSE)</f>
        <v>#N/A</v>
      </c>
      <c r="M616" s="46" t="e">
        <f>VLOOKUP(G616,Input!C:Q,15,FALSE)</f>
        <v>#N/A</v>
      </c>
      <c r="N616" s="47" t="e">
        <f>VLOOKUP(G616,Input!C:Q,14,FALSE)</f>
        <v>#N/A</v>
      </c>
      <c r="Q616" s="25">
        <v>1</v>
      </c>
      <c r="R616" s="53" t="e">
        <f>VLOOKUP(G616,Input!C:H,5,FALSE)</f>
        <v>#N/A</v>
      </c>
      <c r="T616" s="24">
        <v>1</v>
      </c>
      <c r="U616" s="24" t="str">
        <f t="shared" si="9"/>
        <v>615,615,**,</v>
      </c>
      <c r="AC616" s="24">
        <v>615</v>
      </c>
      <c r="AD616" s="24">
        <v>615</v>
      </c>
    </row>
    <row r="617" spans="1:30" ht="15.75">
      <c r="A617" s="11" t="str">
        <f>IFERROR(VLOOKUP($G:$G,scan!$A:$B,2,0),"**")</f>
        <v>**</v>
      </c>
      <c r="B617" s="11" t="str">
        <f>IFERROR(VLOOKUP($G617,scan!A:C,3,0),"**")</f>
        <v>**</v>
      </c>
      <c r="C617" s="24">
        <v>616</v>
      </c>
      <c r="F617" s="57"/>
      <c r="G617" s="56"/>
      <c r="H617" s="24" t="s">
        <v>76</v>
      </c>
      <c r="I617" s="21">
        <v>6042070338</v>
      </c>
      <c r="J617" s="21" t="s">
        <v>77</v>
      </c>
      <c r="K617" s="24" t="s">
        <v>78</v>
      </c>
      <c r="L617" s="45" t="e">
        <f>VLOOKUP(G617,Input!C:Q,12,FALSE)</f>
        <v>#N/A</v>
      </c>
      <c r="M617" s="46" t="e">
        <f>VLOOKUP(G617,Input!C:Q,15,FALSE)</f>
        <v>#N/A</v>
      </c>
      <c r="N617" s="47" t="e">
        <f>VLOOKUP(G617,Input!C:Q,14,FALSE)</f>
        <v>#N/A</v>
      </c>
      <c r="Q617" s="25">
        <v>1</v>
      </c>
      <c r="R617" s="53" t="e">
        <f>VLOOKUP(G617,Input!C:H,5,FALSE)</f>
        <v>#N/A</v>
      </c>
      <c r="T617" s="24">
        <v>1</v>
      </c>
      <c r="U617" s="24" t="str">
        <f t="shared" si="9"/>
        <v>616,616,**,</v>
      </c>
      <c r="AC617" s="24">
        <v>616</v>
      </c>
      <c r="AD617" s="24">
        <v>616</v>
      </c>
    </row>
    <row r="618" spans="1:30" ht="15.75">
      <c r="A618" s="11" t="str">
        <f>IFERROR(VLOOKUP($G:$G,scan!$A:$B,2,0),"**")</f>
        <v>**</v>
      </c>
      <c r="B618" s="11" t="str">
        <f>IFERROR(VLOOKUP($G618,scan!A:C,3,0),"**")</f>
        <v>**</v>
      </c>
      <c r="C618" s="24">
        <v>617</v>
      </c>
      <c r="F618" s="57"/>
      <c r="G618" s="56"/>
      <c r="H618" s="24" t="s">
        <v>76</v>
      </c>
      <c r="I618" s="21">
        <v>6042070338</v>
      </c>
      <c r="J618" s="21" t="s">
        <v>77</v>
      </c>
      <c r="K618" s="24" t="s">
        <v>78</v>
      </c>
      <c r="L618" s="45" t="e">
        <f>VLOOKUP(G618,Input!C:Q,12,FALSE)</f>
        <v>#N/A</v>
      </c>
      <c r="M618" s="46" t="e">
        <f>VLOOKUP(G618,Input!C:Q,15,FALSE)</f>
        <v>#N/A</v>
      </c>
      <c r="N618" s="47" t="e">
        <f>VLOOKUP(G618,Input!C:Q,14,FALSE)</f>
        <v>#N/A</v>
      </c>
      <c r="Q618" s="25">
        <v>1</v>
      </c>
      <c r="R618" s="53" t="e">
        <f>VLOOKUP(G618,Input!C:H,5,FALSE)</f>
        <v>#N/A</v>
      </c>
      <c r="T618" s="24">
        <v>1</v>
      </c>
      <c r="U618" s="24" t="str">
        <f t="shared" si="9"/>
        <v>617,617,**,</v>
      </c>
      <c r="AC618" s="24">
        <v>617</v>
      </c>
      <c r="AD618" s="24">
        <v>617</v>
      </c>
    </row>
    <row r="619" spans="1:30" ht="15.75">
      <c r="A619" s="11" t="str">
        <f>IFERROR(VLOOKUP($G:$G,scan!$A:$B,2,0),"**")</f>
        <v>**</v>
      </c>
      <c r="B619" s="11" t="str">
        <f>IFERROR(VLOOKUP($G619,scan!A:C,3,0),"**")</f>
        <v>**</v>
      </c>
      <c r="C619" s="24">
        <v>618</v>
      </c>
      <c r="F619" s="57"/>
      <c r="G619" s="56"/>
      <c r="H619" s="24" t="s">
        <v>76</v>
      </c>
      <c r="I619" s="21">
        <v>6042070338</v>
      </c>
      <c r="J619" s="21" t="s">
        <v>77</v>
      </c>
      <c r="K619" s="24" t="s">
        <v>78</v>
      </c>
      <c r="L619" s="45" t="e">
        <f>VLOOKUP(G619,Input!C:Q,12,FALSE)</f>
        <v>#N/A</v>
      </c>
      <c r="M619" s="46" t="e">
        <f>VLOOKUP(G619,Input!C:Q,15,FALSE)</f>
        <v>#N/A</v>
      </c>
      <c r="N619" s="47" t="e">
        <f>VLOOKUP(G619,Input!C:Q,14,FALSE)</f>
        <v>#N/A</v>
      </c>
      <c r="Q619" s="25">
        <v>1</v>
      </c>
      <c r="R619" s="53" t="e">
        <f>VLOOKUP(G619,Input!C:H,5,FALSE)</f>
        <v>#N/A</v>
      </c>
      <c r="T619" s="24">
        <v>1</v>
      </c>
      <c r="U619" s="24" t="str">
        <f t="shared" si="9"/>
        <v>618,618,**,</v>
      </c>
      <c r="AC619" s="24">
        <v>618</v>
      </c>
      <c r="AD619" s="24">
        <v>618</v>
      </c>
    </row>
    <row r="620" spans="1:30" ht="15.75">
      <c r="A620" s="11" t="str">
        <f>IFERROR(VLOOKUP($G:$G,scan!$A:$B,2,0),"**")</f>
        <v>**</v>
      </c>
      <c r="B620" s="11" t="str">
        <f>IFERROR(VLOOKUP($G620,scan!A:C,3,0),"**")</f>
        <v>**</v>
      </c>
      <c r="C620" s="24">
        <v>619</v>
      </c>
      <c r="F620" s="57"/>
      <c r="G620" s="56"/>
      <c r="H620" s="24" t="s">
        <v>76</v>
      </c>
      <c r="I620" s="21">
        <v>6042070338</v>
      </c>
      <c r="J620" s="21" t="s">
        <v>77</v>
      </c>
      <c r="K620" s="24" t="s">
        <v>78</v>
      </c>
      <c r="L620" s="45" t="e">
        <f>VLOOKUP(G620,Input!C:Q,12,FALSE)</f>
        <v>#N/A</v>
      </c>
      <c r="M620" s="46" t="e">
        <f>VLOOKUP(G620,Input!C:Q,15,FALSE)</f>
        <v>#N/A</v>
      </c>
      <c r="N620" s="47" t="e">
        <f>VLOOKUP(G620,Input!C:Q,14,FALSE)</f>
        <v>#N/A</v>
      </c>
      <c r="Q620" s="25">
        <v>1</v>
      </c>
      <c r="R620" s="53" t="e">
        <f>VLOOKUP(G620,Input!C:H,5,FALSE)</f>
        <v>#N/A</v>
      </c>
      <c r="T620" s="24">
        <v>1</v>
      </c>
      <c r="U620" s="24" t="str">
        <f t="shared" si="9"/>
        <v>619,619,**,</v>
      </c>
      <c r="AC620" s="24">
        <v>619</v>
      </c>
      <c r="AD620" s="24">
        <v>619</v>
      </c>
    </row>
    <row r="621" spans="1:30" ht="15.75">
      <c r="A621" s="11" t="str">
        <f>IFERROR(VLOOKUP($G:$G,scan!$A:$B,2,0),"**")</f>
        <v>**</v>
      </c>
      <c r="B621" s="11" t="str">
        <f>IFERROR(VLOOKUP($G621,scan!A:C,3,0),"**")</f>
        <v>**</v>
      </c>
      <c r="C621" s="24">
        <v>620</v>
      </c>
      <c r="F621" s="57"/>
      <c r="G621" s="56"/>
      <c r="H621" s="24" t="s">
        <v>76</v>
      </c>
      <c r="I621" s="21">
        <v>6042070338</v>
      </c>
      <c r="J621" s="21" t="s">
        <v>77</v>
      </c>
      <c r="K621" s="24" t="s">
        <v>78</v>
      </c>
      <c r="L621" s="45" t="e">
        <f>VLOOKUP(G621,Input!C:Q,12,FALSE)</f>
        <v>#N/A</v>
      </c>
      <c r="M621" s="46" t="e">
        <f>VLOOKUP(G621,Input!C:Q,15,FALSE)</f>
        <v>#N/A</v>
      </c>
      <c r="N621" s="47" t="e">
        <f>VLOOKUP(G621,Input!C:Q,14,FALSE)</f>
        <v>#N/A</v>
      </c>
      <c r="Q621" s="25">
        <v>1</v>
      </c>
      <c r="R621" s="53" t="e">
        <f>VLOOKUP(G621,Input!C:H,5,FALSE)</f>
        <v>#N/A</v>
      </c>
      <c r="T621" s="24">
        <v>1</v>
      </c>
      <c r="U621" s="24" t="str">
        <f t="shared" si="9"/>
        <v>620,620,**,</v>
      </c>
      <c r="AC621" s="24">
        <v>620</v>
      </c>
      <c r="AD621" s="24">
        <v>620</v>
      </c>
    </row>
    <row r="622" spans="1:30" ht="15.75">
      <c r="A622" s="11" t="str">
        <f>IFERROR(VLOOKUP($G:$G,scan!$A:$B,2,0),"**")</f>
        <v>**</v>
      </c>
      <c r="B622" s="11" t="str">
        <f>IFERROR(VLOOKUP($G622,scan!A:C,3,0),"**")</f>
        <v>**</v>
      </c>
      <c r="C622" s="24">
        <v>621</v>
      </c>
      <c r="F622" s="57"/>
      <c r="G622" s="56"/>
      <c r="H622" s="24" t="s">
        <v>76</v>
      </c>
      <c r="I622" s="21">
        <v>6042070338</v>
      </c>
      <c r="J622" s="21" t="s">
        <v>77</v>
      </c>
      <c r="K622" s="24" t="s">
        <v>78</v>
      </c>
      <c r="L622" s="45" t="e">
        <f>VLOOKUP(G622,Input!C:Q,12,FALSE)</f>
        <v>#N/A</v>
      </c>
      <c r="M622" s="46" t="e">
        <f>VLOOKUP(G622,Input!C:Q,15,FALSE)</f>
        <v>#N/A</v>
      </c>
      <c r="N622" s="47" t="e">
        <f>VLOOKUP(G622,Input!C:Q,14,FALSE)</f>
        <v>#N/A</v>
      </c>
      <c r="Q622" s="25">
        <v>1</v>
      </c>
      <c r="R622" s="53" t="e">
        <f>VLOOKUP(G622,Input!C:H,5,FALSE)</f>
        <v>#N/A</v>
      </c>
      <c r="T622" s="24">
        <v>1</v>
      </c>
      <c r="U622" s="24" t="str">
        <f t="shared" si="9"/>
        <v>621,621,**,</v>
      </c>
      <c r="AC622" s="24">
        <v>621</v>
      </c>
      <c r="AD622" s="24">
        <v>621</v>
      </c>
    </row>
    <row r="623" spans="1:30" ht="15.75">
      <c r="A623" s="11" t="str">
        <f>IFERROR(VLOOKUP($G:$G,scan!$A:$B,2,0),"**")</f>
        <v>**</v>
      </c>
      <c r="B623" s="11" t="str">
        <f>IFERROR(VLOOKUP($G623,scan!A:C,3,0),"**")</f>
        <v>**</v>
      </c>
      <c r="C623" s="24">
        <v>622</v>
      </c>
      <c r="F623" s="57"/>
      <c r="G623" s="56"/>
      <c r="H623" s="24" t="s">
        <v>76</v>
      </c>
      <c r="I623" s="21">
        <v>6042070338</v>
      </c>
      <c r="J623" s="21" t="s">
        <v>77</v>
      </c>
      <c r="K623" s="24" t="s">
        <v>78</v>
      </c>
      <c r="L623" s="45" t="e">
        <f>VLOOKUP(G623,Input!C:Q,12,FALSE)</f>
        <v>#N/A</v>
      </c>
      <c r="M623" s="46" t="e">
        <f>VLOOKUP(G623,Input!C:Q,15,FALSE)</f>
        <v>#N/A</v>
      </c>
      <c r="N623" s="47" t="e">
        <f>VLOOKUP(G623,Input!C:Q,14,FALSE)</f>
        <v>#N/A</v>
      </c>
      <c r="Q623" s="25">
        <v>1</v>
      </c>
      <c r="R623" s="53" t="e">
        <f>VLOOKUP(G623,Input!C:H,5,FALSE)</f>
        <v>#N/A</v>
      </c>
      <c r="T623" s="24">
        <v>1</v>
      </c>
      <c r="U623" s="24" t="str">
        <f t="shared" si="9"/>
        <v>622,622,**,</v>
      </c>
      <c r="AC623" s="24">
        <v>622</v>
      </c>
      <c r="AD623" s="24">
        <v>622</v>
      </c>
    </row>
    <row r="624" spans="1:30" ht="15.75">
      <c r="A624" s="11" t="str">
        <f>IFERROR(VLOOKUP($G:$G,scan!$A:$B,2,0),"**")</f>
        <v>**</v>
      </c>
      <c r="B624" s="11" t="str">
        <f>IFERROR(VLOOKUP($G624,scan!A:C,3,0),"**")</f>
        <v>**</v>
      </c>
      <c r="C624" s="24">
        <v>623</v>
      </c>
      <c r="F624" s="57"/>
      <c r="G624" s="56"/>
      <c r="H624" s="24" t="s">
        <v>76</v>
      </c>
      <c r="I624" s="21">
        <v>6042070338</v>
      </c>
      <c r="J624" s="21" t="s">
        <v>77</v>
      </c>
      <c r="K624" s="24" t="s">
        <v>78</v>
      </c>
      <c r="L624" s="45" t="e">
        <f>VLOOKUP(G624,Input!C:Q,12,FALSE)</f>
        <v>#N/A</v>
      </c>
      <c r="M624" s="46" t="e">
        <f>VLOOKUP(G624,Input!C:Q,15,FALSE)</f>
        <v>#N/A</v>
      </c>
      <c r="N624" s="47" t="e">
        <f>VLOOKUP(G624,Input!C:Q,14,FALSE)</f>
        <v>#N/A</v>
      </c>
      <c r="Q624" s="25">
        <v>1</v>
      </c>
      <c r="R624" s="53" t="e">
        <f>VLOOKUP(G624,Input!C:H,5,FALSE)</f>
        <v>#N/A</v>
      </c>
      <c r="T624" s="24">
        <v>1</v>
      </c>
      <c r="U624" s="24" t="str">
        <f t="shared" si="9"/>
        <v>623,623,**,</v>
      </c>
      <c r="AC624" s="24">
        <v>623</v>
      </c>
      <c r="AD624" s="24">
        <v>623</v>
      </c>
    </row>
    <row r="625" spans="1:30" ht="15.75">
      <c r="A625" s="11" t="str">
        <f>IFERROR(VLOOKUP($G:$G,scan!$A:$B,2,0),"**")</f>
        <v>**</v>
      </c>
      <c r="B625" s="11" t="str">
        <f>IFERROR(VLOOKUP($G625,scan!A:C,3,0),"**")</f>
        <v>**</v>
      </c>
      <c r="C625" s="24">
        <v>624</v>
      </c>
      <c r="F625" s="57"/>
      <c r="G625" s="56"/>
      <c r="H625" s="24" t="s">
        <v>76</v>
      </c>
      <c r="I625" s="21">
        <v>6042070338</v>
      </c>
      <c r="J625" s="21" t="s">
        <v>77</v>
      </c>
      <c r="K625" s="24" t="s">
        <v>78</v>
      </c>
      <c r="L625" s="45" t="e">
        <f>VLOOKUP(G625,Input!C:Q,12,FALSE)</f>
        <v>#N/A</v>
      </c>
      <c r="M625" s="46" t="e">
        <f>VLOOKUP(G625,Input!C:Q,15,FALSE)</f>
        <v>#N/A</v>
      </c>
      <c r="N625" s="47" t="e">
        <f>VLOOKUP(G625,Input!C:Q,14,FALSE)</f>
        <v>#N/A</v>
      </c>
      <c r="Q625" s="25">
        <v>1</v>
      </c>
      <c r="R625" s="53" t="e">
        <f>VLOOKUP(G625,Input!C:H,5,FALSE)</f>
        <v>#N/A</v>
      </c>
      <c r="T625" s="24">
        <v>1</v>
      </c>
      <c r="U625" s="24" t="str">
        <f t="shared" si="9"/>
        <v>624,624,**,</v>
      </c>
      <c r="AC625" s="24">
        <v>624</v>
      </c>
      <c r="AD625" s="24">
        <v>624</v>
      </c>
    </row>
    <row r="626" spans="1:30" ht="15.75">
      <c r="A626" s="11" t="str">
        <f>IFERROR(VLOOKUP($G:$G,scan!$A:$B,2,0),"**")</f>
        <v>**</v>
      </c>
      <c r="B626" s="11" t="str">
        <f>IFERROR(VLOOKUP($G626,scan!A:C,3,0),"**")</f>
        <v>**</v>
      </c>
      <c r="C626" s="24">
        <v>625</v>
      </c>
      <c r="F626" s="57"/>
      <c r="G626" s="56"/>
      <c r="H626" s="24" t="s">
        <v>76</v>
      </c>
      <c r="I626" s="21">
        <v>6042070338</v>
      </c>
      <c r="J626" s="21" t="s">
        <v>77</v>
      </c>
      <c r="K626" s="24" t="s">
        <v>78</v>
      </c>
      <c r="L626" s="45" t="e">
        <f>VLOOKUP(G626,Input!C:Q,12,FALSE)</f>
        <v>#N/A</v>
      </c>
      <c r="M626" s="46" t="e">
        <f>VLOOKUP(G626,Input!C:Q,15,FALSE)</f>
        <v>#N/A</v>
      </c>
      <c r="N626" s="47" t="e">
        <f>VLOOKUP(G626,Input!C:Q,14,FALSE)</f>
        <v>#N/A</v>
      </c>
      <c r="Q626" s="25">
        <v>1</v>
      </c>
      <c r="R626" s="53" t="e">
        <f>VLOOKUP(G626,Input!C:H,5,FALSE)</f>
        <v>#N/A</v>
      </c>
      <c r="T626" s="24">
        <v>1</v>
      </c>
      <c r="U626" s="24" t="str">
        <f t="shared" si="9"/>
        <v>625,625,**,</v>
      </c>
      <c r="AC626" s="24">
        <v>625</v>
      </c>
      <c r="AD626" s="24">
        <v>625</v>
      </c>
    </row>
    <row r="627" spans="1:30" ht="15.75">
      <c r="A627" s="11" t="str">
        <f>IFERROR(VLOOKUP($G:$G,scan!$A:$B,2,0),"**")</f>
        <v>**</v>
      </c>
      <c r="B627" s="11" t="str">
        <f>IFERROR(VLOOKUP($G627,scan!A:C,3,0),"**")</f>
        <v>**</v>
      </c>
      <c r="C627" s="24">
        <v>626</v>
      </c>
      <c r="F627" s="57"/>
      <c r="G627" s="56"/>
      <c r="H627" s="24" t="s">
        <v>76</v>
      </c>
      <c r="I627" s="21">
        <v>6042070338</v>
      </c>
      <c r="J627" s="21" t="s">
        <v>77</v>
      </c>
      <c r="K627" s="24" t="s">
        <v>78</v>
      </c>
      <c r="L627" s="45" t="e">
        <f>VLOOKUP(G627,Input!C:Q,12,FALSE)</f>
        <v>#N/A</v>
      </c>
      <c r="M627" s="46" t="e">
        <f>VLOOKUP(G627,Input!C:Q,15,FALSE)</f>
        <v>#N/A</v>
      </c>
      <c r="N627" s="47" t="e">
        <f>VLOOKUP(G627,Input!C:Q,14,FALSE)</f>
        <v>#N/A</v>
      </c>
      <c r="Q627" s="25">
        <v>1</v>
      </c>
      <c r="R627" s="53" t="e">
        <f>VLOOKUP(G627,Input!C:H,5,FALSE)</f>
        <v>#N/A</v>
      </c>
      <c r="T627" s="24">
        <v>1</v>
      </c>
      <c r="U627" s="24" t="str">
        <f t="shared" si="9"/>
        <v>626,626,**,</v>
      </c>
      <c r="AC627" s="24">
        <v>626</v>
      </c>
      <c r="AD627" s="24">
        <v>626</v>
      </c>
    </row>
    <row r="628" spans="1:30" ht="15.75">
      <c r="A628" s="11" t="str">
        <f>IFERROR(VLOOKUP($G:$G,scan!$A:$B,2,0),"**")</f>
        <v>**</v>
      </c>
      <c r="B628" s="11" t="str">
        <f>IFERROR(VLOOKUP($G628,scan!A:C,3,0),"**")</f>
        <v>**</v>
      </c>
      <c r="C628" s="24">
        <v>627</v>
      </c>
      <c r="F628" s="57"/>
      <c r="G628" s="56"/>
      <c r="H628" s="24" t="s">
        <v>76</v>
      </c>
      <c r="I628" s="21">
        <v>6042070338</v>
      </c>
      <c r="J628" s="21" t="s">
        <v>77</v>
      </c>
      <c r="K628" s="24" t="s">
        <v>78</v>
      </c>
      <c r="L628" s="45" t="e">
        <f>VLOOKUP(G628,Input!C:Q,12,FALSE)</f>
        <v>#N/A</v>
      </c>
      <c r="M628" s="46" t="e">
        <f>VLOOKUP(G628,Input!C:Q,15,FALSE)</f>
        <v>#N/A</v>
      </c>
      <c r="N628" s="47" t="e">
        <f>VLOOKUP(G628,Input!C:Q,14,FALSE)</f>
        <v>#N/A</v>
      </c>
      <c r="Q628" s="25">
        <v>1</v>
      </c>
      <c r="R628" s="53" t="e">
        <f>VLOOKUP(G628,Input!C:H,5,FALSE)</f>
        <v>#N/A</v>
      </c>
      <c r="T628" s="24">
        <v>1</v>
      </c>
      <c r="U628" s="24" t="str">
        <f t="shared" si="9"/>
        <v>627,627,**,</v>
      </c>
      <c r="AC628" s="24">
        <v>627</v>
      </c>
      <c r="AD628" s="24">
        <v>627</v>
      </c>
    </row>
    <row r="629" spans="1:30" ht="15.75">
      <c r="A629" s="11" t="str">
        <f>IFERROR(VLOOKUP($G:$G,scan!$A:$B,2,0),"**")</f>
        <v>**</v>
      </c>
      <c r="B629" s="11" t="str">
        <f>IFERROR(VLOOKUP($G629,scan!A:C,3,0),"**")</f>
        <v>**</v>
      </c>
      <c r="C629" s="24">
        <v>628</v>
      </c>
      <c r="F629" s="57"/>
      <c r="G629" s="56"/>
      <c r="H629" s="24" t="s">
        <v>76</v>
      </c>
      <c r="I629" s="21">
        <v>6042070338</v>
      </c>
      <c r="J629" s="21" t="s">
        <v>77</v>
      </c>
      <c r="K629" s="24" t="s">
        <v>78</v>
      </c>
      <c r="L629" s="45" t="e">
        <f>VLOOKUP(G629,Input!C:Q,12,FALSE)</f>
        <v>#N/A</v>
      </c>
      <c r="M629" s="46" t="e">
        <f>VLOOKUP(G629,Input!C:Q,15,FALSE)</f>
        <v>#N/A</v>
      </c>
      <c r="N629" s="47" t="e">
        <f>VLOOKUP(G629,Input!C:Q,14,FALSE)</f>
        <v>#N/A</v>
      </c>
      <c r="Q629" s="25">
        <v>1</v>
      </c>
      <c r="R629" s="53" t="e">
        <f>VLOOKUP(G629,Input!C:H,5,FALSE)</f>
        <v>#N/A</v>
      </c>
      <c r="T629" s="24">
        <v>1</v>
      </c>
      <c r="U629" s="24" t="str">
        <f t="shared" si="9"/>
        <v>628,628,**,</v>
      </c>
      <c r="AC629" s="24">
        <v>628</v>
      </c>
      <c r="AD629" s="24">
        <v>628</v>
      </c>
    </row>
    <row r="630" spans="1:30" ht="15.75">
      <c r="A630" s="11" t="str">
        <f>IFERROR(VLOOKUP($G:$G,scan!$A:$B,2,0),"**")</f>
        <v>**</v>
      </c>
      <c r="B630" s="11" t="str">
        <f>IFERROR(VLOOKUP($G630,scan!A:C,3,0),"**")</f>
        <v>**</v>
      </c>
      <c r="C630" s="24">
        <v>629</v>
      </c>
      <c r="F630" s="57"/>
      <c r="G630" s="56"/>
      <c r="H630" s="24" t="s">
        <v>76</v>
      </c>
      <c r="I630" s="21">
        <v>6042070338</v>
      </c>
      <c r="J630" s="21" t="s">
        <v>77</v>
      </c>
      <c r="K630" s="24" t="s">
        <v>78</v>
      </c>
      <c r="L630" s="45" t="e">
        <f>VLOOKUP(G630,Input!C:Q,12,FALSE)</f>
        <v>#N/A</v>
      </c>
      <c r="M630" s="46" t="e">
        <f>VLOOKUP(G630,Input!C:Q,15,FALSE)</f>
        <v>#N/A</v>
      </c>
      <c r="N630" s="47" t="e">
        <f>VLOOKUP(G630,Input!C:Q,14,FALSE)</f>
        <v>#N/A</v>
      </c>
      <c r="Q630" s="25">
        <v>1</v>
      </c>
      <c r="R630" s="53" t="e">
        <f>VLOOKUP(G630,Input!C:H,5,FALSE)</f>
        <v>#N/A</v>
      </c>
      <c r="T630" s="24">
        <v>1</v>
      </c>
      <c r="U630" s="24" t="str">
        <f t="shared" si="9"/>
        <v>629,629,**,</v>
      </c>
      <c r="AC630" s="24">
        <v>629</v>
      </c>
      <c r="AD630" s="24">
        <v>629</v>
      </c>
    </row>
    <row r="631" spans="1:30" ht="15.75">
      <c r="A631" s="11" t="str">
        <f>IFERROR(VLOOKUP($G:$G,scan!$A:$B,2,0),"**")</f>
        <v>**</v>
      </c>
      <c r="B631" s="11" t="str">
        <f>IFERROR(VLOOKUP($G631,scan!A:C,3,0),"**")</f>
        <v>**</v>
      </c>
      <c r="C631" s="24">
        <v>630</v>
      </c>
      <c r="F631" s="57"/>
      <c r="G631" s="56"/>
      <c r="H631" s="24" t="s">
        <v>76</v>
      </c>
      <c r="I631" s="21">
        <v>6042070338</v>
      </c>
      <c r="J631" s="21" t="s">
        <v>77</v>
      </c>
      <c r="K631" s="24" t="s">
        <v>78</v>
      </c>
      <c r="L631" s="45" t="e">
        <f>VLOOKUP(G631,Input!C:Q,12,FALSE)</f>
        <v>#N/A</v>
      </c>
      <c r="M631" s="46" t="e">
        <f>VLOOKUP(G631,Input!C:Q,15,FALSE)</f>
        <v>#N/A</v>
      </c>
      <c r="N631" s="47" t="e">
        <f>VLOOKUP(G631,Input!C:Q,14,FALSE)</f>
        <v>#N/A</v>
      </c>
      <c r="Q631" s="25">
        <v>1</v>
      </c>
      <c r="R631" s="53" t="e">
        <f>VLOOKUP(G631,Input!C:H,5,FALSE)</f>
        <v>#N/A</v>
      </c>
      <c r="T631" s="24">
        <v>1</v>
      </c>
      <c r="U631" s="24" t="str">
        <f t="shared" si="9"/>
        <v>630,630,**,</v>
      </c>
      <c r="AC631" s="24">
        <v>630</v>
      </c>
      <c r="AD631" s="24">
        <v>630</v>
      </c>
    </row>
    <row r="632" spans="1:30" ht="15.75">
      <c r="A632" s="11" t="str">
        <f>IFERROR(VLOOKUP($G:$G,scan!$A:$B,2,0),"**")</f>
        <v>**</v>
      </c>
      <c r="B632" s="11" t="str">
        <f>IFERROR(VLOOKUP($G632,scan!A:C,3,0),"**")</f>
        <v>**</v>
      </c>
      <c r="C632" s="24">
        <v>631</v>
      </c>
      <c r="F632" s="57"/>
      <c r="G632" s="56"/>
      <c r="H632" s="24" t="s">
        <v>76</v>
      </c>
      <c r="I632" s="21">
        <v>6042070338</v>
      </c>
      <c r="J632" s="21" t="s">
        <v>77</v>
      </c>
      <c r="K632" s="24" t="s">
        <v>78</v>
      </c>
      <c r="L632" s="45" t="e">
        <f>VLOOKUP(G632,Input!C:Q,12,FALSE)</f>
        <v>#N/A</v>
      </c>
      <c r="M632" s="46" t="e">
        <f>VLOOKUP(G632,Input!C:Q,15,FALSE)</f>
        <v>#N/A</v>
      </c>
      <c r="N632" s="47" t="e">
        <f>VLOOKUP(G632,Input!C:Q,14,FALSE)</f>
        <v>#N/A</v>
      </c>
      <c r="Q632" s="25">
        <v>1</v>
      </c>
      <c r="R632" s="53" t="e">
        <f>VLOOKUP(G632,Input!C:H,5,FALSE)</f>
        <v>#N/A</v>
      </c>
      <c r="T632" s="24">
        <v>1</v>
      </c>
      <c r="U632" s="24" t="str">
        <f t="shared" ref="U632:U695" si="10">CONCATENATE(AC632,",",C632,",",B632,",",G632)</f>
        <v>631,631,**,</v>
      </c>
      <c r="AC632" s="24">
        <v>631</v>
      </c>
      <c r="AD632" s="24">
        <v>631</v>
      </c>
    </row>
    <row r="633" spans="1:30" ht="15.75">
      <c r="A633" s="11" t="str">
        <f>IFERROR(VLOOKUP($G:$G,scan!$A:$B,2,0),"**")</f>
        <v>**</v>
      </c>
      <c r="B633" s="11" t="str">
        <f>IFERROR(VLOOKUP($G633,scan!A:C,3,0),"**")</f>
        <v>**</v>
      </c>
      <c r="C633" s="24">
        <v>632</v>
      </c>
      <c r="F633" s="57"/>
      <c r="G633" s="56"/>
      <c r="H633" s="24" t="s">
        <v>76</v>
      </c>
      <c r="I633" s="21">
        <v>6042070338</v>
      </c>
      <c r="J633" s="21" t="s">
        <v>77</v>
      </c>
      <c r="K633" s="24" t="s">
        <v>78</v>
      </c>
      <c r="L633" s="45" t="e">
        <f>VLOOKUP(G633,Input!C:Q,12,FALSE)</f>
        <v>#N/A</v>
      </c>
      <c r="M633" s="46" t="e">
        <f>VLOOKUP(G633,Input!C:Q,15,FALSE)</f>
        <v>#N/A</v>
      </c>
      <c r="N633" s="47" t="e">
        <f>VLOOKUP(G633,Input!C:Q,14,FALSE)</f>
        <v>#N/A</v>
      </c>
      <c r="Q633" s="25">
        <v>1</v>
      </c>
      <c r="R633" s="53" t="e">
        <f>VLOOKUP(G633,Input!C:H,5,FALSE)</f>
        <v>#N/A</v>
      </c>
      <c r="T633" s="24">
        <v>1</v>
      </c>
      <c r="U633" s="24" t="str">
        <f t="shared" si="10"/>
        <v>632,632,**,</v>
      </c>
      <c r="AC633" s="24">
        <v>632</v>
      </c>
      <c r="AD633" s="24">
        <v>632</v>
      </c>
    </row>
    <row r="634" spans="1:30" ht="15.75">
      <c r="A634" s="11" t="str">
        <f>IFERROR(VLOOKUP($G:$G,scan!$A:$B,2,0),"**")</f>
        <v>**</v>
      </c>
      <c r="B634" s="11" t="str">
        <f>IFERROR(VLOOKUP($G634,scan!A:C,3,0),"**")</f>
        <v>**</v>
      </c>
      <c r="C634" s="24">
        <v>633</v>
      </c>
      <c r="F634" s="57"/>
      <c r="G634" s="56"/>
      <c r="H634" s="24" t="s">
        <v>76</v>
      </c>
      <c r="I634" s="21">
        <v>6042070338</v>
      </c>
      <c r="J634" s="21" t="s">
        <v>77</v>
      </c>
      <c r="K634" s="24" t="s">
        <v>78</v>
      </c>
      <c r="L634" s="45" t="e">
        <f>VLOOKUP(G634,Input!C:Q,12,FALSE)</f>
        <v>#N/A</v>
      </c>
      <c r="M634" s="46" t="e">
        <f>VLOOKUP(G634,Input!C:Q,15,FALSE)</f>
        <v>#N/A</v>
      </c>
      <c r="N634" s="47" t="e">
        <f>VLOOKUP(G634,Input!C:Q,14,FALSE)</f>
        <v>#N/A</v>
      </c>
      <c r="Q634" s="25">
        <v>1</v>
      </c>
      <c r="R634" s="53" t="e">
        <f>VLOOKUP(G634,Input!C:H,5,FALSE)</f>
        <v>#N/A</v>
      </c>
      <c r="T634" s="24">
        <v>1</v>
      </c>
      <c r="U634" s="24" t="str">
        <f t="shared" si="10"/>
        <v>633,633,**,</v>
      </c>
      <c r="AC634" s="24">
        <v>633</v>
      </c>
      <c r="AD634" s="24">
        <v>633</v>
      </c>
    </row>
    <row r="635" spans="1:30" ht="15.75">
      <c r="A635" s="11" t="str">
        <f>IFERROR(VLOOKUP($G:$G,scan!$A:$B,2,0),"**")</f>
        <v>**</v>
      </c>
      <c r="B635" s="11" t="str">
        <f>IFERROR(VLOOKUP($G635,scan!A:C,3,0),"**")</f>
        <v>**</v>
      </c>
      <c r="C635" s="24">
        <v>634</v>
      </c>
      <c r="F635" s="57"/>
      <c r="G635" s="56"/>
      <c r="H635" s="24" t="s">
        <v>76</v>
      </c>
      <c r="I635" s="21">
        <v>6042070338</v>
      </c>
      <c r="J635" s="21" t="s">
        <v>77</v>
      </c>
      <c r="K635" s="24" t="s">
        <v>78</v>
      </c>
      <c r="L635" s="45" t="e">
        <f>VLOOKUP(G635,Input!C:Q,12,FALSE)</f>
        <v>#N/A</v>
      </c>
      <c r="M635" s="46" t="e">
        <f>VLOOKUP(G635,Input!C:Q,15,FALSE)</f>
        <v>#N/A</v>
      </c>
      <c r="N635" s="47" t="e">
        <f>VLOOKUP(G635,Input!C:Q,14,FALSE)</f>
        <v>#N/A</v>
      </c>
      <c r="Q635" s="25">
        <v>1</v>
      </c>
      <c r="R635" s="53" t="e">
        <f>VLOOKUP(G635,Input!C:H,5,FALSE)</f>
        <v>#N/A</v>
      </c>
      <c r="T635" s="24">
        <v>1</v>
      </c>
      <c r="U635" s="24" t="str">
        <f t="shared" si="10"/>
        <v>634,634,**,</v>
      </c>
      <c r="AC635" s="24">
        <v>634</v>
      </c>
      <c r="AD635" s="24">
        <v>634</v>
      </c>
    </row>
    <row r="636" spans="1:30" ht="15.75">
      <c r="A636" s="11" t="str">
        <f>IFERROR(VLOOKUP($G:$G,scan!$A:$B,2,0),"**")</f>
        <v>**</v>
      </c>
      <c r="B636" s="11" t="str">
        <f>IFERROR(VLOOKUP($G636,scan!A:C,3,0),"**")</f>
        <v>**</v>
      </c>
      <c r="C636" s="24">
        <v>635</v>
      </c>
      <c r="F636" s="57"/>
      <c r="G636" s="56"/>
      <c r="H636" s="24" t="s">
        <v>76</v>
      </c>
      <c r="I636" s="21">
        <v>6042070338</v>
      </c>
      <c r="J636" s="21" t="s">
        <v>77</v>
      </c>
      <c r="K636" s="24" t="s">
        <v>78</v>
      </c>
      <c r="L636" s="45" t="e">
        <f>VLOOKUP(G636,Input!C:Q,12,FALSE)</f>
        <v>#N/A</v>
      </c>
      <c r="M636" s="46" t="e">
        <f>VLOOKUP(G636,Input!C:Q,15,FALSE)</f>
        <v>#N/A</v>
      </c>
      <c r="N636" s="47" t="e">
        <f>VLOOKUP(G636,Input!C:Q,14,FALSE)</f>
        <v>#N/A</v>
      </c>
      <c r="Q636" s="25">
        <v>1</v>
      </c>
      <c r="R636" s="53" t="e">
        <f>VLOOKUP(G636,Input!C:H,5,FALSE)</f>
        <v>#N/A</v>
      </c>
      <c r="T636" s="24">
        <v>1</v>
      </c>
      <c r="U636" s="24" t="str">
        <f t="shared" si="10"/>
        <v>635,635,**,</v>
      </c>
      <c r="AC636" s="24">
        <v>635</v>
      </c>
      <c r="AD636" s="24">
        <v>635</v>
      </c>
    </row>
    <row r="637" spans="1:30" ht="15.75">
      <c r="A637" s="11" t="str">
        <f>IFERROR(VLOOKUP($G:$G,scan!$A:$B,2,0),"**")</f>
        <v>**</v>
      </c>
      <c r="B637" s="11" t="str">
        <f>IFERROR(VLOOKUP($G637,scan!A:C,3,0),"**")</f>
        <v>**</v>
      </c>
      <c r="C637" s="24">
        <v>636</v>
      </c>
      <c r="F637" s="57"/>
      <c r="G637" s="56"/>
      <c r="H637" s="24" t="s">
        <v>76</v>
      </c>
      <c r="I637" s="21">
        <v>6042070338</v>
      </c>
      <c r="J637" s="21" t="s">
        <v>77</v>
      </c>
      <c r="K637" s="24" t="s">
        <v>78</v>
      </c>
      <c r="L637" s="45" t="e">
        <f>VLOOKUP(G637,Input!C:Q,12,FALSE)</f>
        <v>#N/A</v>
      </c>
      <c r="M637" s="46" t="e">
        <f>VLOOKUP(G637,Input!C:Q,15,FALSE)</f>
        <v>#N/A</v>
      </c>
      <c r="N637" s="47" t="e">
        <f>VLOOKUP(G637,Input!C:Q,14,FALSE)</f>
        <v>#N/A</v>
      </c>
      <c r="Q637" s="25">
        <v>1</v>
      </c>
      <c r="R637" s="53" t="e">
        <f>VLOOKUP(G637,Input!C:H,5,FALSE)</f>
        <v>#N/A</v>
      </c>
      <c r="T637" s="24">
        <v>1</v>
      </c>
      <c r="U637" s="24" t="str">
        <f t="shared" si="10"/>
        <v>636,636,**,</v>
      </c>
      <c r="AC637" s="24">
        <v>636</v>
      </c>
      <c r="AD637" s="24">
        <v>636</v>
      </c>
    </row>
    <row r="638" spans="1:30" ht="15.75">
      <c r="A638" s="11" t="str">
        <f>IFERROR(VLOOKUP($G:$G,scan!$A:$B,2,0),"**")</f>
        <v>**</v>
      </c>
      <c r="B638" s="11" t="str">
        <f>IFERROR(VLOOKUP($G638,scan!A:C,3,0),"**")</f>
        <v>**</v>
      </c>
      <c r="C638" s="24">
        <v>637</v>
      </c>
      <c r="F638" s="57"/>
      <c r="G638" s="56"/>
      <c r="H638" s="24" t="s">
        <v>76</v>
      </c>
      <c r="I638" s="21">
        <v>6042070338</v>
      </c>
      <c r="J638" s="21" t="s">
        <v>77</v>
      </c>
      <c r="K638" s="24" t="s">
        <v>78</v>
      </c>
      <c r="L638" s="45" t="e">
        <f>VLOOKUP(G638,Input!C:Q,12,FALSE)</f>
        <v>#N/A</v>
      </c>
      <c r="M638" s="46" t="e">
        <f>VLOOKUP(G638,Input!C:Q,15,FALSE)</f>
        <v>#N/A</v>
      </c>
      <c r="N638" s="47" t="e">
        <f>VLOOKUP(G638,Input!C:Q,14,FALSE)</f>
        <v>#N/A</v>
      </c>
      <c r="Q638" s="25">
        <v>1</v>
      </c>
      <c r="R638" s="53" t="e">
        <f>VLOOKUP(G638,Input!C:H,5,FALSE)</f>
        <v>#N/A</v>
      </c>
      <c r="T638" s="24">
        <v>1</v>
      </c>
      <c r="U638" s="24" t="str">
        <f t="shared" si="10"/>
        <v>637,637,**,</v>
      </c>
      <c r="AC638" s="24">
        <v>637</v>
      </c>
      <c r="AD638" s="24">
        <v>637</v>
      </c>
    </row>
    <row r="639" spans="1:30" ht="15.75">
      <c r="A639" s="11" t="str">
        <f>IFERROR(VLOOKUP($G:$G,scan!$A:$B,2,0),"**")</f>
        <v>**</v>
      </c>
      <c r="B639" s="11" t="str">
        <f>IFERROR(VLOOKUP($G639,scan!A:C,3,0),"**")</f>
        <v>**</v>
      </c>
      <c r="C639" s="24">
        <v>638</v>
      </c>
      <c r="F639" s="57"/>
      <c r="G639" s="56"/>
      <c r="H639" s="24" t="s">
        <v>76</v>
      </c>
      <c r="I639" s="21">
        <v>6042070338</v>
      </c>
      <c r="J639" s="21" t="s">
        <v>77</v>
      </c>
      <c r="K639" s="24" t="s">
        <v>78</v>
      </c>
      <c r="L639" s="45" t="e">
        <f>VLOOKUP(G639,Input!C:Q,12,FALSE)</f>
        <v>#N/A</v>
      </c>
      <c r="M639" s="46" t="e">
        <f>VLOOKUP(G639,Input!C:Q,15,FALSE)</f>
        <v>#N/A</v>
      </c>
      <c r="N639" s="47" t="e">
        <f>VLOOKUP(G639,Input!C:Q,14,FALSE)</f>
        <v>#N/A</v>
      </c>
      <c r="Q639" s="25">
        <v>1</v>
      </c>
      <c r="R639" s="53" t="e">
        <f>VLOOKUP(G639,Input!C:H,5,FALSE)</f>
        <v>#N/A</v>
      </c>
      <c r="T639" s="24">
        <v>1</v>
      </c>
      <c r="U639" s="24" t="str">
        <f t="shared" si="10"/>
        <v>638,638,**,</v>
      </c>
      <c r="AC639" s="24">
        <v>638</v>
      </c>
      <c r="AD639" s="24">
        <v>638</v>
      </c>
    </row>
    <row r="640" spans="1:30" ht="15.75">
      <c r="A640" s="11" t="str">
        <f>IFERROR(VLOOKUP($G:$G,scan!$A:$B,2,0),"**")</f>
        <v>**</v>
      </c>
      <c r="B640" s="11" t="str">
        <f>IFERROR(VLOOKUP($G640,scan!A:C,3,0),"**")</f>
        <v>**</v>
      </c>
      <c r="C640" s="24">
        <v>639</v>
      </c>
      <c r="F640" s="57"/>
      <c r="G640" s="56"/>
      <c r="H640" s="24" t="s">
        <v>76</v>
      </c>
      <c r="I640" s="21">
        <v>6042070338</v>
      </c>
      <c r="J640" s="21" t="s">
        <v>77</v>
      </c>
      <c r="K640" s="24" t="s">
        <v>78</v>
      </c>
      <c r="L640" s="45" t="e">
        <f>VLOOKUP(G640,Input!C:Q,12,FALSE)</f>
        <v>#N/A</v>
      </c>
      <c r="M640" s="46" t="e">
        <f>VLOOKUP(G640,Input!C:Q,15,FALSE)</f>
        <v>#N/A</v>
      </c>
      <c r="N640" s="47" t="e">
        <f>VLOOKUP(G640,Input!C:Q,14,FALSE)</f>
        <v>#N/A</v>
      </c>
      <c r="Q640" s="25">
        <v>1</v>
      </c>
      <c r="R640" s="53" t="e">
        <f>VLOOKUP(G640,Input!C:H,5,FALSE)</f>
        <v>#N/A</v>
      </c>
      <c r="T640" s="24">
        <v>1</v>
      </c>
      <c r="U640" s="24" t="str">
        <f t="shared" si="10"/>
        <v>639,639,**,</v>
      </c>
      <c r="AC640" s="24">
        <v>639</v>
      </c>
      <c r="AD640" s="24">
        <v>639</v>
      </c>
    </row>
    <row r="641" spans="1:30" ht="15.75">
      <c r="A641" s="11" t="str">
        <f>IFERROR(VLOOKUP($G:$G,scan!$A:$B,2,0),"**")</f>
        <v>**</v>
      </c>
      <c r="B641" s="11" t="str">
        <f>IFERROR(VLOOKUP($G641,scan!A:C,3,0),"**")</f>
        <v>**</v>
      </c>
      <c r="C641" s="24">
        <v>640</v>
      </c>
      <c r="F641" s="57"/>
      <c r="G641" s="56"/>
      <c r="H641" s="24" t="s">
        <v>76</v>
      </c>
      <c r="I641" s="21">
        <v>6042070338</v>
      </c>
      <c r="J641" s="21" t="s">
        <v>77</v>
      </c>
      <c r="K641" s="24" t="s">
        <v>78</v>
      </c>
      <c r="L641" s="45" t="e">
        <f>VLOOKUP(G641,Input!C:Q,12,FALSE)</f>
        <v>#N/A</v>
      </c>
      <c r="M641" s="46" t="e">
        <f>VLOOKUP(G641,Input!C:Q,15,FALSE)</f>
        <v>#N/A</v>
      </c>
      <c r="N641" s="47" t="e">
        <f>VLOOKUP(G641,Input!C:Q,14,FALSE)</f>
        <v>#N/A</v>
      </c>
      <c r="Q641" s="25">
        <v>1</v>
      </c>
      <c r="R641" s="53" t="e">
        <f>VLOOKUP(G641,Input!C:H,5,FALSE)</f>
        <v>#N/A</v>
      </c>
      <c r="T641" s="24">
        <v>1</v>
      </c>
      <c r="U641" s="24" t="str">
        <f t="shared" si="10"/>
        <v>640,640,**,</v>
      </c>
      <c r="AC641" s="24">
        <v>640</v>
      </c>
      <c r="AD641" s="24">
        <v>640</v>
      </c>
    </row>
    <row r="642" spans="1:30" ht="15.75">
      <c r="A642" s="11" t="str">
        <f>IFERROR(VLOOKUP($G:$G,scan!$A:$B,2,0),"**")</f>
        <v>**</v>
      </c>
      <c r="B642" s="11" t="str">
        <f>IFERROR(VLOOKUP($G642,scan!A:C,3,0),"**")</f>
        <v>**</v>
      </c>
      <c r="C642" s="24">
        <v>641</v>
      </c>
      <c r="F642" s="57"/>
      <c r="G642" s="56"/>
      <c r="H642" s="24" t="s">
        <v>76</v>
      </c>
      <c r="I642" s="21">
        <v>6042070338</v>
      </c>
      <c r="J642" s="21" t="s">
        <v>77</v>
      </c>
      <c r="K642" s="24" t="s">
        <v>78</v>
      </c>
      <c r="L642" s="45" t="e">
        <f>VLOOKUP(G642,Input!C:Q,12,FALSE)</f>
        <v>#N/A</v>
      </c>
      <c r="M642" s="46" t="e">
        <f>VLOOKUP(G642,Input!C:Q,15,FALSE)</f>
        <v>#N/A</v>
      </c>
      <c r="N642" s="47" t="e">
        <f>VLOOKUP(G642,Input!C:Q,14,FALSE)</f>
        <v>#N/A</v>
      </c>
      <c r="Q642" s="25">
        <v>1</v>
      </c>
      <c r="R642" s="53" t="e">
        <f>VLOOKUP(G642,Input!C:H,5,FALSE)</f>
        <v>#N/A</v>
      </c>
      <c r="T642" s="24">
        <v>1</v>
      </c>
      <c r="U642" s="24" t="str">
        <f t="shared" si="10"/>
        <v>641,641,**,</v>
      </c>
      <c r="AC642" s="24">
        <v>641</v>
      </c>
      <c r="AD642" s="24">
        <v>641</v>
      </c>
    </row>
    <row r="643" spans="1:30" ht="15.75">
      <c r="A643" s="11" t="str">
        <f>IFERROR(VLOOKUP($G:$G,scan!$A:$B,2,0),"**")</f>
        <v>**</v>
      </c>
      <c r="B643" s="11" t="str">
        <f>IFERROR(VLOOKUP($G643,scan!A:C,3,0),"**")</f>
        <v>**</v>
      </c>
      <c r="C643" s="24">
        <v>642</v>
      </c>
      <c r="F643" s="57"/>
      <c r="G643" s="56"/>
      <c r="H643" s="24" t="s">
        <v>76</v>
      </c>
      <c r="I643" s="21">
        <v>6042070338</v>
      </c>
      <c r="J643" s="21" t="s">
        <v>77</v>
      </c>
      <c r="K643" s="24" t="s">
        <v>78</v>
      </c>
      <c r="L643" s="45" t="e">
        <f>VLOOKUP(G643,Input!C:Q,12,FALSE)</f>
        <v>#N/A</v>
      </c>
      <c r="M643" s="46" t="e">
        <f>VLOOKUP(G643,Input!C:Q,15,FALSE)</f>
        <v>#N/A</v>
      </c>
      <c r="N643" s="47" t="e">
        <f>VLOOKUP(G643,Input!C:Q,14,FALSE)</f>
        <v>#N/A</v>
      </c>
      <c r="Q643" s="25">
        <v>1</v>
      </c>
      <c r="R643" s="53" t="e">
        <f>VLOOKUP(G643,Input!C:H,5,FALSE)</f>
        <v>#N/A</v>
      </c>
      <c r="T643" s="24">
        <v>1</v>
      </c>
      <c r="U643" s="24" t="str">
        <f t="shared" si="10"/>
        <v>642,642,**,</v>
      </c>
      <c r="AC643" s="24">
        <v>642</v>
      </c>
      <c r="AD643" s="24">
        <v>642</v>
      </c>
    </row>
    <row r="644" spans="1:30" ht="15.75">
      <c r="A644" s="11" t="str">
        <f>IFERROR(VLOOKUP($G:$G,scan!$A:$B,2,0),"**")</f>
        <v>**</v>
      </c>
      <c r="B644" s="11" t="str">
        <f>IFERROR(VLOOKUP($G644,scan!A:C,3,0),"**")</f>
        <v>**</v>
      </c>
      <c r="C644" s="24">
        <v>643</v>
      </c>
      <c r="F644" s="57"/>
      <c r="G644" s="56"/>
      <c r="H644" s="24" t="s">
        <v>76</v>
      </c>
      <c r="I644" s="21">
        <v>6042070338</v>
      </c>
      <c r="J644" s="21" t="s">
        <v>77</v>
      </c>
      <c r="K644" s="24" t="s">
        <v>78</v>
      </c>
      <c r="L644" s="45" t="e">
        <f>VLOOKUP(G644,Input!C:Q,12,FALSE)</f>
        <v>#N/A</v>
      </c>
      <c r="M644" s="46" t="e">
        <f>VLOOKUP(G644,Input!C:Q,15,FALSE)</f>
        <v>#N/A</v>
      </c>
      <c r="N644" s="47" t="e">
        <f>VLOOKUP(G644,Input!C:Q,14,FALSE)</f>
        <v>#N/A</v>
      </c>
      <c r="Q644" s="25">
        <v>1</v>
      </c>
      <c r="R644" s="53" t="e">
        <f>VLOOKUP(G644,Input!C:H,5,FALSE)</f>
        <v>#N/A</v>
      </c>
      <c r="T644" s="24">
        <v>1</v>
      </c>
      <c r="U644" s="24" t="str">
        <f t="shared" si="10"/>
        <v>643,643,**,</v>
      </c>
      <c r="AC644" s="24">
        <v>643</v>
      </c>
      <c r="AD644" s="24">
        <v>643</v>
      </c>
    </row>
    <row r="645" spans="1:30" ht="15.75">
      <c r="A645" s="11" t="str">
        <f>IFERROR(VLOOKUP($G:$G,scan!$A:$B,2,0),"**")</f>
        <v>**</v>
      </c>
      <c r="B645" s="11" t="str">
        <f>IFERROR(VLOOKUP($G645,scan!A:C,3,0),"**")</f>
        <v>**</v>
      </c>
      <c r="C645" s="24">
        <v>644</v>
      </c>
      <c r="F645" s="57"/>
      <c r="G645" s="56"/>
      <c r="H645" s="24" t="s">
        <v>76</v>
      </c>
      <c r="I645" s="21">
        <v>6042070338</v>
      </c>
      <c r="J645" s="21" t="s">
        <v>77</v>
      </c>
      <c r="K645" s="24" t="s">
        <v>78</v>
      </c>
      <c r="L645" s="45" t="e">
        <f>VLOOKUP(G645,Input!C:Q,12,FALSE)</f>
        <v>#N/A</v>
      </c>
      <c r="M645" s="46" t="e">
        <f>VLOOKUP(G645,Input!C:Q,15,FALSE)</f>
        <v>#N/A</v>
      </c>
      <c r="N645" s="47" t="e">
        <f>VLOOKUP(G645,Input!C:Q,14,FALSE)</f>
        <v>#N/A</v>
      </c>
      <c r="Q645" s="25">
        <v>1</v>
      </c>
      <c r="R645" s="53" t="e">
        <f>VLOOKUP(G645,Input!C:H,5,FALSE)</f>
        <v>#N/A</v>
      </c>
      <c r="T645" s="24">
        <v>1</v>
      </c>
      <c r="U645" s="24" t="str">
        <f t="shared" si="10"/>
        <v>644,644,**,</v>
      </c>
      <c r="AC645" s="24">
        <v>644</v>
      </c>
      <c r="AD645" s="24">
        <v>644</v>
      </c>
    </row>
    <row r="646" spans="1:30" ht="15.75">
      <c r="A646" s="11" t="str">
        <f>IFERROR(VLOOKUP($G:$G,scan!$A:$B,2,0),"**")</f>
        <v>**</v>
      </c>
      <c r="B646" s="11" t="str">
        <f>IFERROR(VLOOKUP($G646,scan!A:C,3,0),"**")</f>
        <v>**</v>
      </c>
      <c r="C646" s="24">
        <v>645</v>
      </c>
      <c r="F646" s="57"/>
      <c r="G646" s="56"/>
      <c r="H646" s="24" t="s">
        <v>76</v>
      </c>
      <c r="I646" s="21">
        <v>6042070338</v>
      </c>
      <c r="J646" s="21" t="s">
        <v>77</v>
      </c>
      <c r="K646" s="24" t="s">
        <v>78</v>
      </c>
      <c r="L646" s="45" t="e">
        <f>VLOOKUP(G646,Input!C:Q,12,FALSE)</f>
        <v>#N/A</v>
      </c>
      <c r="M646" s="46" t="e">
        <f>VLOOKUP(G646,Input!C:Q,15,FALSE)</f>
        <v>#N/A</v>
      </c>
      <c r="N646" s="47" t="e">
        <f>VLOOKUP(G646,Input!C:Q,14,FALSE)</f>
        <v>#N/A</v>
      </c>
      <c r="Q646" s="25">
        <v>1</v>
      </c>
      <c r="R646" s="53" t="e">
        <f>VLOOKUP(G646,Input!C:H,5,FALSE)</f>
        <v>#N/A</v>
      </c>
      <c r="T646" s="24">
        <v>1</v>
      </c>
      <c r="U646" s="24" t="str">
        <f t="shared" si="10"/>
        <v>645,645,**,</v>
      </c>
      <c r="AC646" s="24">
        <v>645</v>
      </c>
      <c r="AD646" s="24">
        <v>645</v>
      </c>
    </row>
    <row r="647" spans="1:30" ht="15.75">
      <c r="A647" s="11" t="str">
        <f>IFERROR(VLOOKUP($G:$G,scan!$A:$B,2,0),"**")</f>
        <v>**</v>
      </c>
      <c r="B647" s="11" t="str">
        <f>IFERROR(VLOOKUP($G647,scan!A:C,3,0),"**")</f>
        <v>**</v>
      </c>
      <c r="C647" s="24">
        <v>646</v>
      </c>
      <c r="F647" s="57"/>
      <c r="G647" s="56"/>
      <c r="H647" s="24" t="s">
        <v>76</v>
      </c>
      <c r="I647" s="21">
        <v>6042070338</v>
      </c>
      <c r="J647" s="21" t="s">
        <v>77</v>
      </c>
      <c r="K647" s="24" t="s">
        <v>78</v>
      </c>
      <c r="L647" s="45" t="e">
        <f>VLOOKUP(G647,Input!C:Q,12,FALSE)</f>
        <v>#N/A</v>
      </c>
      <c r="M647" s="46" t="e">
        <f>VLOOKUP(G647,Input!C:Q,15,FALSE)</f>
        <v>#N/A</v>
      </c>
      <c r="N647" s="47" t="e">
        <f>VLOOKUP(G647,Input!C:Q,14,FALSE)</f>
        <v>#N/A</v>
      </c>
      <c r="Q647" s="25">
        <v>1</v>
      </c>
      <c r="R647" s="53" t="e">
        <f>VLOOKUP(G647,Input!C:H,5,FALSE)</f>
        <v>#N/A</v>
      </c>
      <c r="T647" s="24">
        <v>1</v>
      </c>
      <c r="U647" s="24" t="str">
        <f t="shared" si="10"/>
        <v>646,646,**,</v>
      </c>
      <c r="AC647" s="24">
        <v>646</v>
      </c>
      <c r="AD647" s="24">
        <v>646</v>
      </c>
    </row>
    <row r="648" spans="1:30" ht="15.75">
      <c r="A648" s="11" t="str">
        <f>IFERROR(VLOOKUP($G:$G,scan!$A:$B,2,0),"**")</f>
        <v>**</v>
      </c>
      <c r="B648" s="11" t="str">
        <f>IFERROR(VLOOKUP($G648,scan!A:C,3,0),"**")</f>
        <v>**</v>
      </c>
      <c r="C648" s="24">
        <v>647</v>
      </c>
      <c r="F648" s="57"/>
      <c r="G648" s="56"/>
      <c r="H648" s="24" t="s">
        <v>76</v>
      </c>
      <c r="I648" s="21">
        <v>6042070338</v>
      </c>
      <c r="J648" s="21" t="s">
        <v>77</v>
      </c>
      <c r="K648" s="24" t="s">
        <v>78</v>
      </c>
      <c r="L648" s="45" t="e">
        <f>VLOOKUP(G648,Input!C:Q,12,FALSE)</f>
        <v>#N/A</v>
      </c>
      <c r="M648" s="46" t="e">
        <f>VLOOKUP(G648,Input!C:Q,15,FALSE)</f>
        <v>#N/A</v>
      </c>
      <c r="N648" s="47" t="e">
        <f>VLOOKUP(G648,Input!C:Q,14,FALSE)</f>
        <v>#N/A</v>
      </c>
      <c r="Q648" s="25">
        <v>1</v>
      </c>
      <c r="R648" s="53" t="e">
        <f>VLOOKUP(G648,Input!C:H,5,FALSE)</f>
        <v>#N/A</v>
      </c>
      <c r="T648" s="24">
        <v>1</v>
      </c>
      <c r="U648" s="24" t="str">
        <f t="shared" si="10"/>
        <v>647,647,**,</v>
      </c>
      <c r="AC648" s="24">
        <v>647</v>
      </c>
      <c r="AD648" s="24">
        <v>647</v>
      </c>
    </row>
    <row r="649" spans="1:30" ht="15.75">
      <c r="A649" s="11" t="str">
        <f>IFERROR(VLOOKUP($G:$G,scan!$A:$B,2,0),"**")</f>
        <v>**</v>
      </c>
      <c r="B649" s="11" t="str">
        <f>IFERROR(VLOOKUP($G649,scan!A:C,3,0),"**")</f>
        <v>**</v>
      </c>
      <c r="C649" s="24">
        <v>648</v>
      </c>
      <c r="F649" s="57"/>
      <c r="G649" s="56"/>
      <c r="H649" s="24" t="s">
        <v>76</v>
      </c>
      <c r="I649" s="21">
        <v>6042070338</v>
      </c>
      <c r="J649" s="21" t="s">
        <v>77</v>
      </c>
      <c r="K649" s="24" t="s">
        <v>78</v>
      </c>
      <c r="L649" s="45" t="e">
        <f>VLOOKUP(G649,Input!C:Q,12,FALSE)</f>
        <v>#N/A</v>
      </c>
      <c r="M649" s="46" t="e">
        <f>VLOOKUP(G649,Input!C:Q,15,FALSE)</f>
        <v>#N/A</v>
      </c>
      <c r="N649" s="47" t="e">
        <f>VLOOKUP(G649,Input!C:Q,14,FALSE)</f>
        <v>#N/A</v>
      </c>
      <c r="Q649" s="25">
        <v>1</v>
      </c>
      <c r="R649" s="53" t="e">
        <f>VLOOKUP(G649,Input!C:H,5,FALSE)</f>
        <v>#N/A</v>
      </c>
      <c r="T649" s="24">
        <v>1</v>
      </c>
      <c r="U649" s="24" t="str">
        <f t="shared" si="10"/>
        <v>648,648,**,</v>
      </c>
      <c r="AC649" s="24">
        <v>648</v>
      </c>
      <c r="AD649" s="24">
        <v>648</v>
      </c>
    </row>
    <row r="650" spans="1:30" ht="15.75">
      <c r="A650" s="11" t="str">
        <f>IFERROR(VLOOKUP($G:$G,scan!$A:$B,2,0),"**")</f>
        <v>**</v>
      </c>
      <c r="B650" s="11" t="str">
        <f>IFERROR(VLOOKUP($G650,scan!A:C,3,0),"**")</f>
        <v>**</v>
      </c>
      <c r="C650" s="24">
        <v>649</v>
      </c>
      <c r="F650" s="57"/>
      <c r="G650" s="56"/>
      <c r="H650" s="24" t="s">
        <v>76</v>
      </c>
      <c r="I650" s="21">
        <v>6042070338</v>
      </c>
      <c r="J650" s="21" t="s">
        <v>77</v>
      </c>
      <c r="K650" s="24" t="s">
        <v>78</v>
      </c>
      <c r="L650" s="45" t="e">
        <f>VLOOKUP(G650,Input!C:Q,12,FALSE)</f>
        <v>#N/A</v>
      </c>
      <c r="M650" s="46" t="e">
        <f>VLOOKUP(G650,Input!C:Q,15,FALSE)</f>
        <v>#N/A</v>
      </c>
      <c r="N650" s="47" t="e">
        <f>VLOOKUP(G650,Input!C:Q,14,FALSE)</f>
        <v>#N/A</v>
      </c>
      <c r="Q650" s="25">
        <v>1</v>
      </c>
      <c r="R650" s="53" t="e">
        <f>VLOOKUP(G650,Input!C:H,5,FALSE)</f>
        <v>#N/A</v>
      </c>
      <c r="T650" s="24">
        <v>1</v>
      </c>
      <c r="U650" s="24" t="str">
        <f t="shared" si="10"/>
        <v>649,649,**,</v>
      </c>
      <c r="AC650" s="24">
        <v>649</v>
      </c>
      <c r="AD650" s="24">
        <v>649</v>
      </c>
    </row>
    <row r="651" spans="1:30" ht="15.75">
      <c r="A651" s="11" t="str">
        <f>IFERROR(VLOOKUP($G:$G,scan!$A:$B,2,0),"**")</f>
        <v>**</v>
      </c>
      <c r="B651" s="11" t="str">
        <f>IFERROR(VLOOKUP($G651,scan!A:C,3,0),"**")</f>
        <v>**</v>
      </c>
      <c r="C651" s="24">
        <v>650</v>
      </c>
      <c r="F651" s="57"/>
      <c r="G651" s="56"/>
      <c r="H651" s="24" t="s">
        <v>76</v>
      </c>
      <c r="I651" s="21">
        <v>6042070338</v>
      </c>
      <c r="J651" s="21" t="s">
        <v>77</v>
      </c>
      <c r="K651" s="24" t="s">
        <v>78</v>
      </c>
      <c r="L651" s="45" t="e">
        <f>VLOOKUP(G651,Input!C:Q,12,FALSE)</f>
        <v>#N/A</v>
      </c>
      <c r="M651" s="46" t="e">
        <f>VLOOKUP(G651,Input!C:Q,15,FALSE)</f>
        <v>#N/A</v>
      </c>
      <c r="N651" s="47" t="e">
        <f>VLOOKUP(G651,Input!C:Q,14,FALSE)</f>
        <v>#N/A</v>
      </c>
      <c r="Q651" s="25">
        <v>1</v>
      </c>
      <c r="R651" s="53" t="e">
        <f>VLOOKUP(G651,Input!C:H,5,FALSE)</f>
        <v>#N/A</v>
      </c>
      <c r="T651" s="24">
        <v>1</v>
      </c>
      <c r="U651" s="24" t="str">
        <f t="shared" si="10"/>
        <v>650,650,**,</v>
      </c>
      <c r="AC651" s="24">
        <v>650</v>
      </c>
      <c r="AD651" s="24">
        <v>650</v>
      </c>
    </row>
    <row r="652" spans="1:30" ht="15.75">
      <c r="A652" s="11" t="str">
        <f>IFERROR(VLOOKUP($G:$G,scan!$A:$B,2,0),"**")</f>
        <v>**</v>
      </c>
      <c r="B652" s="11" t="str">
        <f>IFERROR(VLOOKUP($G652,scan!A:C,3,0),"**")</f>
        <v>**</v>
      </c>
      <c r="C652" s="24">
        <v>651</v>
      </c>
      <c r="F652" s="57"/>
      <c r="G652" s="56"/>
      <c r="H652" s="24" t="s">
        <v>76</v>
      </c>
      <c r="I652" s="21">
        <v>6042070338</v>
      </c>
      <c r="J652" s="21" t="s">
        <v>77</v>
      </c>
      <c r="K652" s="24" t="s">
        <v>78</v>
      </c>
      <c r="L652" s="45" t="e">
        <f>VLOOKUP(G652,Input!C:Q,12,FALSE)</f>
        <v>#N/A</v>
      </c>
      <c r="M652" s="46" t="e">
        <f>VLOOKUP(G652,Input!C:Q,15,FALSE)</f>
        <v>#N/A</v>
      </c>
      <c r="N652" s="47" t="e">
        <f>VLOOKUP(G652,Input!C:Q,14,FALSE)</f>
        <v>#N/A</v>
      </c>
      <c r="Q652" s="25">
        <v>1</v>
      </c>
      <c r="R652" s="53" t="e">
        <f>VLOOKUP(G652,Input!C:H,5,FALSE)</f>
        <v>#N/A</v>
      </c>
      <c r="T652" s="24">
        <v>1</v>
      </c>
      <c r="U652" s="24" t="str">
        <f t="shared" si="10"/>
        <v>651,651,**,</v>
      </c>
      <c r="AC652" s="24">
        <v>651</v>
      </c>
      <c r="AD652" s="24">
        <v>651</v>
      </c>
    </row>
    <row r="653" spans="1:30" ht="15.75">
      <c r="A653" s="11" t="str">
        <f>IFERROR(VLOOKUP($G:$G,scan!$A:$B,2,0),"**")</f>
        <v>**</v>
      </c>
      <c r="B653" s="11" t="str">
        <f>IFERROR(VLOOKUP($G653,scan!A:C,3,0),"**")</f>
        <v>**</v>
      </c>
      <c r="C653" s="24">
        <v>652</v>
      </c>
      <c r="F653" s="57"/>
      <c r="G653" s="56"/>
      <c r="H653" s="24" t="s">
        <v>76</v>
      </c>
      <c r="I653" s="21">
        <v>6042070338</v>
      </c>
      <c r="J653" s="21" t="s">
        <v>77</v>
      </c>
      <c r="K653" s="24" t="s">
        <v>78</v>
      </c>
      <c r="L653" s="45" t="e">
        <f>VLOOKUP(G653,Input!C:Q,12,FALSE)</f>
        <v>#N/A</v>
      </c>
      <c r="M653" s="46" t="e">
        <f>VLOOKUP(G653,Input!C:Q,15,FALSE)</f>
        <v>#N/A</v>
      </c>
      <c r="N653" s="47" t="e">
        <f>VLOOKUP(G653,Input!C:Q,14,FALSE)</f>
        <v>#N/A</v>
      </c>
      <c r="Q653" s="25">
        <v>1</v>
      </c>
      <c r="R653" s="53" t="e">
        <f>VLOOKUP(G653,Input!C:H,5,FALSE)</f>
        <v>#N/A</v>
      </c>
      <c r="T653" s="24">
        <v>1</v>
      </c>
      <c r="U653" s="24" t="str">
        <f t="shared" si="10"/>
        <v>652,652,**,</v>
      </c>
      <c r="AC653" s="24">
        <v>652</v>
      </c>
      <c r="AD653" s="24">
        <v>652</v>
      </c>
    </row>
    <row r="654" spans="1:30" ht="15.75">
      <c r="A654" s="11" t="str">
        <f>IFERROR(VLOOKUP($G:$G,scan!$A:$B,2,0),"**")</f>
        <v>**</v>
      </c>
      <c r="B654" s="11" t="str">
        <f>IFERROR(VLOOKUP($G654,scan!A:C,3,0),"**")</f>
        <v>**</v>
      </c>
      <c r="C654" s="24">
        <v>653</v>
      </c>
      <c r="F654" s="57"/>
      <c r="G654" s="56"/>
      <c r="H654" s="24" t="s">
        <v>76</v>
      </c>
      <c r="I654" s="21">
        <v>6042070338</v>
      </c>
      <c r="J654" s="21" t="s">
        <v>77</v>
      </c>
      <c r="K654" s="24" t="s">
        <v>78</v>
      </c>
      <c r="L654" s="45" t="e">
        <f>VLOOKUP(G654,Input!C:Q,12,FALSE)</f>
        <v>#N/A</v>
      </c>
      <c r="M654" s="46" t="e">
        <f>VLOOKUP(G654,Input!C:Q,15,FALSE)</f>
        <v>#N/A</v>
      </c>
      <c r="N654" s="47" t="e">
        <f>VLOOKUP(G654,Input!C:Q,14,FALSE)</f>
        <v>#N/A</v>
      </c>
      <c r="Q654" s="25">
        <v>1</v>
      </c>
      <c r="R654" s="53" t="e">
        <f>VLOOKUP(G654,Input!C:H,5,FALSE)</f>
        <v>#N/A</v>
      </c>
      <c r="T654" s="24">
        <v>1</v>
      </c>
      <c r="U654" s="24" t="str">
        <f t="shared" si="10"/>
        <v>653,653,**,</v>
      </c>
      <c r="AC654" s="24">
        <v>653</v>
      </c>
      <c r="AD654" s="24">
        <v>653</v>
      </c>
    </row>
    <row r="655" spans="1:30" ht="15.75">
      <c r="A655" s="11" t="str">
        <f>IFERROR(VLOOKUP($G:$G,scan!$A:$B,2,0),"**")</f>
        <v>**</v>
      </c>
      <c r="B655" s="11" t="str">
        <f>IFERROR(VLOOKUP($G655,scan!A:C,3,0),"**")</f>
        <v>**</v>
      </c>
      <c r="C655" s="24">
        <v>654</v>
      </c>
      <c r="F655" s="57"/>
      <c r="G655" s="56"/>
      <c r="H655" s="24" t="s">
        <v>76</v>
      </c>
      <c r="I655" s="21">
        <v>6042070338</v>
      </c>
      <c r="J655" s="21" t="s">
        <v>77</v>
      </c>
      <c r="K655" s="24" t="s">
        <v>78</v>
      </c>
      <c r="L655" s="45" t="e">
        <f>VLOOKUP(G655,Input!C:Q,12,FALSE)</f>
        <v>#N/A</v>
      </c>
      <c r="M655" s="46" t="e">
        <f>VLOOKUP(G655,Input!C:Q,15,FALSE)</f>
        <v>#N/A</v>
      </c>
      <c r="N655" s="47" t="e">
        <f>VLOOKUP(G655,Input!C:Q,14,FALSE)</f>
        <v>#N/A</v>
      </c>
      <c r="Q655" s="25">
        <v>1</v>
      </c>
      <c r="R655" s="53" t="e">
        <f>VLOOKUP(G655,Input!C:H,5,FALSE)</f>
        <v>#N/A</v>
      </c>
      <c r="T655" s="24">
        <v>1</v>
      </c>
      <c r="U655" s="24" t="str">
        <f t="shared" si="10"/>
        <v>654,654,**,</v>
      </c>
      <c r="AC655" s="24">
        <v>654</v>
      </c>
      <c r="AD655" s="24">
        <v>654</v>
      </c>
    </row>
    <row r="656" spans="1:30" ht="15.75">
      <c r="A656" s="11" t="str">
        <f>IFERROR(VLOOKUP($G:$G,scan!$A:$B,2,0),"**")</f>
        <v>**</v>
      </c>
      <c r="B656" s="11" t="str">
        <f>IFERROR(VLOOKUP($G656,scan!A:C,3,0),"**")</f>
        <v>**</v>
      </c>
      <c r="C656" s="24">
        <v>655</v>
      </c>
      <c r="F656" s="57"/>
      <c r="G656" s="56"/>
      <c r="H656" s="24" t="s">
        <v>76</v>
      </c>
      <c r="I656" s="21">
        <v>6042070338</v>
      </c>
      <c r="J656" s="21" t="s">
        <v>77</v>
      </c>
      <c r="K656" s="24" t="s">
        <v>78</v>
      </c>
      <c r="L656" s="45" t="e">
        <f>VLOOKUP(G656,Input!C:Q,12,FALSE)</f>
        <v>#N/A</v>
      </c>
      <c r="M656" s="46" t="e">
        <f>VLOOKUP(G656,Input!C:Q,15,FALSE)</f>
        <v>#N/A</v>
      </c>
      <c r="N656" s="47" t="e">
        <f>VLOOKUP(G656,Input!C:Q,14,FALSE)</f>
        <v>#N/A</v>
      </c>
      <c r="Q656" s="25">
        <v>1</v>
      </c>
      <c r="R656" s="53" t="e">
        <f>VLOOKUP(G656,Input!C:H,5,FALSE)</f>
        <v>#N/A</v>
      </c>
      <c r="T656" s="24">
        <v>1</v>
      </c>
      <c r="U656" s="24" t="str">
        <f t="shared" si="10"/>
        <v>655,655,**,</v>
      </c>
      <c r="AC656" s="24">
        <v>655</v>
      </c>
      <c r="AD656" s="24">
        <v>655</v>
      </c>
    </row>
    <row r="657" spans="1:30" ht="15.75">
      <c r="A657" s="11" t="str">
        <f>IFERROR(VLOOKUP($G:$G,scan!$A:$B,2,0),"**")</f>
        <v>**</v>
      </c>
      <c r="B657" s="11" t="str">
        <f>IFERROR(VLOOKUP($G657,scan!A:C,3,0),"**")</f>
        <v>**</v>
      </c>
      <c r="C657" s="24">
        <v>656</v>
      </c>
      <c r="F657" s="57"/>
      <c r="G657" s="56"/>
      <c r="H657" s="24" t="s">
        <v>76</v>
      </c>
      <c r="I657" s="21">
        <v>6042070338</v>
      </c>
      <c r="J657" s="21" t="s">
        <v>77</v>
      </c>
      <c r="K657" s="24" t="s">
        <v>78</v>
      </c>
      <c r="L657" s="45" t="e">
        <f>VLOOKUP(G657,Input!C:Q,12,FALSE)</f>
        <v>#N/A</v>
      </c>
      <c r="M657" s="46" t="e">
        <f>VLOOKUP(G657,Input!C:Q,15,FALSE)</f>
        <v>#N/A</v>
      </c>
      <c r="N657" s="47" t="e">
        <f>VLOOKUP(G657,Input!C:Q,14,FALSE)</f>
        <v>#N/A</v>
      </c>
      <c r="Q657" s="25">
        <v>1</v>
      </c>
      <c r="R657" s="53" t="e">
        <f>VLOOKUP(G657,Input!C:H,5,FALSE)</f>
        <v>#N/A</v>
      </c>
      <c r="T657" s="24">
        <v>1</v>
      </c>
      <c r="U657" s="24" t="str">
        <f t="shared" si="10"/>
        <v>656,656,**,</v>
      </c>
      <c r="AC657" s="24">
        <v>656</v>
      </c>
      <c r="AD657" s="24">
        <v>656</v>
      </c>
    </row>
    <row r="658" spans="1:30" ht="15.75">
      <c r="A658" s="11" t="str">
        <f>IFERROR(VLOOKUP($G:$G,scan!$A:$B,2,0),"**")</f>
        <v>**</v>
      </c>
      <c r="B658" s="11" t="str">
        <f>IFERROR(VLOOKUP($G658,scan!A:C,3,0),"**")</f>
        <v>**</v>
      </c>
      <c r="C658" s="24">
        <v>657</v>
      </c>
      <c r="F658" s="57"/>
      <c r="G658" s="56"/>
      <c r="H658" s="24" t="s">
        <v>76</v>
      </c>
      <c r="I658" s="21">
        <v>6042070338</v>
      </c>
      <c r="J658" s="21" t="s">
        <v>77</v>
      </c>
      <c r="K658" s="24" t="s">
        <v>78</v>
      </c>
      <c r="L658" s="45" t="e">
        <f>VLOOKUP(G658,Input!C:Q,12,FALSE)</f>
        <v>#N/A</v>
      </c>
      <c r="M658" s="46" t="e">
        <f>VLOOKUP(G658,Input!C:Q,15,FALSE)</f>
        <v>#N/A</v>
      </c>
      <c r="N658" s="47" t="e">
        <f>VLOOKUP(G658,Input!C:Q,14,FALSE)</f>
        <v>#N/A</v>
      </c>
      <c r="Q658" s="25">
        <v>1</v>
      </c>
      <c r="R658" s="53" t="e">
        <f>VLOOKUP(G658,Input!C:H,5,FALSE)</f>
        <v>#N/A</v>
      </c>
      <c r="T658" s="24">
        <v>1</v>
      </c>
      <c r="U658" s="24" t="str">
        <f t="shared" si="10"/>
        <v>657,657,**,</v>
      </c>
      <c r="AC658" s="24">
        <v>657</v>
      </c>
      <c r="AD658" s="24">
        <v>657</v>
      </c>
    </row>
    <row r="659" spans="1:30" ht="15.75">
      <c r="A659" s="11" t="str">
        <f>IFERROR(VLOOKUP($G:$G,scan!$A:$B,2,0),"**")</f>
        <v>**</v>
      </c>
      <c r="B659" s="11" t="str">
        <f>IFERROR(VLOOKUP($G659,scan!A:C,3,0),"**")</f>
        <v>**</v>
      </c>
      <c r="C659" s="24">
        <v>658</v>
      </c>
      <c r="F659" s="57"/>
      <c r="G659" s="56"/>
      <c r="H659" s="24" t="s">
        <v>76</v>
      </c>
      <c r="I659" s="21">
        <v>6042070338</v>
      </c>
      <c r="J659" s="21" t="s">
        <v>77</v>
      </c>
      <c r="K659" s="24" t="s">
        <v>78</v>
      </c>
      <c r="L659" s="45" t="e">
        <f>VLOOKUP(G659,Input!C:Q,12,FALSE)</f>
        <v>#N/A</v>
      </c>
      <c r="M659" s="46" t="e">
        <f>VLOOKUP(G659,Input!C:Q,15,FALSE)</f>
        <v>#N/A</v>
      </c>
      <c r="N659" s="47" t="e">
        <f>VLOOKUP(G659,Input!C:Q,14,FALSE)</f>
        <v>#N/A</v>
      </c>
      <c r="Q659" s="25">
        <v>1</v>
      </c>
      <c r="R659" s="53" t="e">
        <f>VLOOKUP(G659,Input!C:H,5,FALSE)</f>
        <v>#N/A</v>
      </c>
      <c r="T659" s="24">
        <v>1</v>
      </c>
      <c r="U659" s="24" t="str">
        <f t="shared" si="10"/>
        <v>658,658,**,</v>
      </c>
      <c r="AC659" s="24">
        <v>658</v>
      </c>
      <c r="AD659" s="24">
        <v>658</v>
      </c>
    </row>
    <row r="660" spans="1:30" ht="15.75">
      <c r="A660" s="11" t="str">
        <f>IFERROR(VLOOKUP($G:$G,scan!$A:$B,2,0),"**")</f>
        <v>**</v>
      </c>
      <c r="B660" s="11" t="str">
        <f>IFERROR(VLOOKUP($G660,scan!A:C,3,0),"**")</f>
        <v>**</v>
      </c>
      <c r="C660" s="24">
        <v>659</v>
      </c>
      <c r="F660" s="57"/>
      <c r="G660" s="56"/>
      <c r="H660" s="24" t="s">
        <v>76</v>
      </c>
      <c r="I660" s="21">
        <v>6042070338</v>
      </c>
      <c r="J660" s="21" t="s">
        <v>77</v>
      </c>
      <c r="K660" s="24" t="s">
        <v>78</v>
      </c>
      <c r="L660" s="45" t="e">
        <f>VLOOKUP(G660,Input!C:Q,12,FALSE)</f>
        <v>#N/A</v>
      </c>
      <c r="M660" s="46" t="e">
        <f>VLOOKUP(G660,Input!C:Q,15,FALSE)</f>
        <v>#N/A</v>
      </c>
      <c r="N660" s="47" t="e">
        <f>VLOOKUP(G660,Input!C:Q,14,FALSE)</f>
        <v>#N/A</v>
      </c>
      <c r="Q660" s="25">
        <v>1</v>
      </c>
      <c r="R660" s="53" t="e">
        <f>VLOOKUP(G660,Input!C:H,5,FALSE)</f>
        <v>#N/A</v>
      </c>
      <c r="T660" s="24">
        <v>1</v>
      </c>
      <c r="U660" s="24" t="str">
        <f t="shared" si="10"/>
        <v>659,659,**,</v>
      </c>
      <c r="AC660" s="24">
        <v>659</v>
      </c>
      <c r="AD660" s="24">
        <v>659</v>
      </c>
    </row>
    <row r="661" spans="1:30" ht="15.75">
      <c r="A661" s="11" t="str">
        <f>IFERROR(VLOOKUP($G:$G,scan!$A:$B,2,0),"**")</f>
        <v>**</v>
      </c>
      <c r="B661" s="11" t="str">
        <f>IFERROR(VLOOKUP($G661,scan!A:C,3,0),"**")</f>
        <v>**</v>
      </c>
      <c r="C661" s="24">
        <v>660</v>
      </c>
      <c r="F661" s="57"/>
      <c r="G661" s="56"/>
      <c r="H661" s="24" t="s">
        <v>76</v>
      </c>
      <c r="I661" s="21">
        <v>6042070338</v>
      </c>
      <c r="J661" s="21" t="s">
        <v>77</v>
      </c>
      <c r="K661" s="24" t="s">
        <v>78</v>
      </c>
      <c r="L661" s="45" t="e">
        <f>VLOOKUP(G661,Input!C:Q,12,FALSE)</f>
        <v>#N/A</v>
      </c>
      <c r="M661" s="46" t="e">
        <f>VLOOKUP(G661,Input!C:Q,15,FALSE)</f>
        <v>#N/A</v>
      </c>
      <c r="N661" s="47" t="e">
        <f>VLOOKUP(G661,Input!C:Q,14,FALSE)</f>
        <v>#N/A</v>
      </c>
      <c r="Q661" s="25">
        <v>1</v>
      </c>
      <c r="R661" s="53" t="e">
        <f>VLOOKUP(G661,Input!C:H,5,FALSE)</f>
        <v>#N/A</v>
      </c>
      <c r="T661" s="24">
        <v>1</v>
      </c>
      <c r="U661" s="24" t="str">
        <f t="shared" si="10"/>
        <v>660,660,**,</v>
      </c>
      <c r="AC661" s="24">
        <v>660</v>
      </c>
      <c r="AD661" s="24">
        <v>660</v>
      </c>
    </row>
    <row r="662" spans="1:30" ht="15.75">
      <c r="A662" s="11" t="str">
        <f>IFERROR(VLOOKUP($G:$G,scan!$A:$B,2,0),"**")</f>
        <v>**</v>
      </c>
      <c r="B662" s="11" t="str">
        <f>IFERROR(VLOOKUP($G662,scan!A:C,3,0),"**")</f>
        <v>**</v>
      </c>
      <c r="C662" s="24">
        <v>661</v>
      </c>
      <c r="F662" s="57"/>
      <c r="G662" s="56"/>
      <c r="H662" s="24" t="s">
        <v>76</v>
      </c>
      <c r="I662" s="21">
        <v>6042070338</v>
      </c>
      <c r="J662" s="21" t="s">
        <v>77</v>
      </c>
      <c r="K662" s="24" t="s">
        <v>78</v>
      </c>
      <c r="L662" s="45" t="e">
        <f>VLOOKUP(G662,Input!C:Q,12,FALSE)</f>
        <v>#N/A</v>
      </c>
      <c r="M662" s="46" t="e">
        <f>VLOOKUP(G662,Input!C:Q,15,FALSE)</f>
        <v>#N/A</v>
      </c>
      <c r="N662" s="47" t="e">
        <f>VLOOKUP(G662,Input!C:Q,14,FALSE)</f>
        <v>#N/A</v>
      </c>
      <c r="Q662" s="25">
        <v>1</v>
      </c>
      <c r="R662" s="53" t="e">
        <f>VLOOKUP(G662,Input!C:H,5,FALSE)</f>
        <v>#N/A</v>
      </c>
      <c r="T662" s="24">
        <v>1</v>
      </c>
      <c r="U662" s="24" t="str">
        <f t="shared" si="10"/>
        <v>661,661,**,</v>
      </c>
      <c r="AC662" s="24">
        <v>661</v>
      </c>
      <c r="AD662" s="24">
        <v>661</v>
      </c>
    </row>
    <row r="663" spans="1:30" ht="15.75">
      <c r="A663" s="11" t="str">
        <f>IFERROR(VLOOKUP($G:$G,scan!$A:$B,2,0),"**")</f>
        <v>**</v>
      </c>
      <c r="B663" s="11" t="str">
        <f>IFERROR(VLOOKUP($G663,scan!A:C,3,0),"**")</f>
        <v>**</v>
      </c>
      <c r="C663" s="24">
        <v>662</v>
      </c>
      <c r="F663" s="57"/>
      <c r="G663" s="56"/>
      <c r="H663" s="24" t="s">
        <v>76</v>
      </c>
      <c r="I663" s="21">
        <v>6042070338</v>
      </c>
      <c r="J663" s="21" t="s">
        <v>77</v>
      </c>
      <c r="K663" s="24" t="s">
        <v>78</v>
      </c>
      <c r="L663" s="45" t="e">
        <f>VLOOKUP(G663,Input!C:Q,12,FALSE)</f>
        <v>#N/A</v>
      </c>
      <c r="M663" s="46" t="e">
        <f>VLOOKUP(G663,Input!C:Q,15,FALSE)</f>
        <v>#N/A</v>
      </c>
      <c r="N663" s="47" t="e">
        <f>VLOOKUP(G663,Input!C:Q,14,FALSE)</f>
        <v>#N/A</v>
      </c>
      <c r="Q663" s="25">
        <v>1</v>
      </c>
      <c r="R663" s="53" t="e">
        <f>VLOOKUP(G663,Input!C:H,5,FALSE)</f>
        <v>#N/A</v>
      </c>
      <c r="T663" s="24">
        <v>1</v>
      </c>
      <c r="U663" s="24" t="str">
        <f t="shared" si="10"/>
        <v>662,662,**,</v>
      </c>
      <c r="AC663" s="24">
        <v>662</v>
      </c>
      <c r="AD663" s="24">
        <v>662</v>
      </c>
    </row>
    <row r="664" spans="1:30" ht="15.75">
      <c r="A664" s="11" t="str">
        <f>IFERROR(VLOOKUP($G:$G,scan!$A:$B,2,0),"**")</f>
        <v>**</v>
      </c>
      <c r="B664" s="11" t="str">
        <f>IFERROR(VLOOKUP($G664,scan!A:C,3,0),"**")</f>
        <v>**</v>
      </c>
      <c r="C664" s="24">
        <v>663</v>
      </c>
      <c r="F664" s="57"/>
      <c r="G664" s="56"/>
      <c r="H664" s="24" t="s">
        <v>76</v>
      </c>
      <c r="I664" s="21">
        <v>6042070338</v>
      </c>
      <c r="J664" s="21" t="s">
        <v>77</v>
      </c>
      <c r="K664" s="24" t="s">
        <v>78</v>
      </c>
      <c r="L664" s="45" t="e">
        <f>VLOOKUP(G664,Input!C:Q,12,FALSE)</f>
        <v>#N/A</v>
      </c>
      <c r="M664" s="46" t="e">
        <f>VLOOKUP(G664,Input!C:Q,15,FALSE)</f>
        <v>#N/A</v>
      </c>
      <c r="N664" s="47" t="e">
        <f>VLOOKUP(G664,Input!C:Q,14,FALSE)</f>
        <v>#N/A</v>
      </c>
      <c r="Q664" s="25">
        <v>1</v>
      </c>
      <c r="R664" s="53" t="e">
        <f>VLOOKUP(G664,Input!C:H,5,FALSE)</f>
        <v>#N/A</v>
      </c>
      <c r="T664" s="24">
        <v>1</v>
      </c>
      <c r="U664" s="24" t="str">
        <f t="shared" si="10"/>
        <v>663,663,**,</v>
      </c>
      <c r="AC664" s="24">
        <v>663</v>
      </c>
      <c r="AD664" s="24">
        <v>663</v>
      </c>
    </row>
    <row r="665" spans="1:30" ht="15.75">
      <c r="A665" s="11" t="str">
        <f>IFERROR(VLOOKUP($G:$G,scan!$A:$B,2,0),"**")</f>
        <v>**</v>
      </c>
      <c r="B665" s="11" t="str">
        <f>IFERROR(VLOOKUP($G665,scan!A:C,3,0),"**")</f>
        <v>**</v>
      </c>
      <c r="C665" s="24">
        <v>664</v>
      </c>
      <c r="F665" s="57"/>
      <c r="G665" s="56"/>
      <c r="H665" s="24" t="s">
        <v>76</v>
      </c>
      <c r="I665" s="21">
        <v>6042070338</v>
      </c>
      <c r="J665" s="21" t="s">
        <v>77</v>
      </c>
      <c r="K665" s="24" t="s">
        <v>78</v>
      </c>
      <c r="L665" s="45" t="e">
        <f>VLOOKUP(G665,Input!C:Q,12,FALSE)</f>
        <v>#N/A</v>
      </c>
      <c r="M665" s="46" t="e">
        <f>VLOOKUP(G665,Input!C:Q,15,FALSE)</f>
        <v>#N/A</v>
      </c>
      <c r="N665" s="47" t="e">
        <f>VLOOKUP(G665,Input!C:Q,14,FALSE)</f>
        <v>#N/A</v>
      </c>
      <c r="Q665" s="25">
        <v>1</v>
      </c>
      <c r="R665" s="53" t="e">
        <f>VLOOKUP(G665,Input!C:H,5,FALSE)</f>
        <v>#N/A</v>
      </c>
      <c r="T665" s="24">
        <v>1</v>
      </c>
      <c r="U665" s="24" t="str">
        <f t="shared" si="10"/>
        <v>664,664,**,</v>
      </c>
      <c r="AC665" s="24">
        <v>664</v>
      </c>
      <c r="AD665" s="24">
        <v>664</v>
      </c>
    </row>
    <row r="666" spans="1:30" ht="15.75">
      <c r="A666" s="11" t="str">
        <f>IFERROR(VLOOKUP($G:$G,scan!$A:$B,2,0),"**")</f>
        <v>**</v>
      </c>
      <c r="B666" s="11" t="str">
        <f>IFERROR(VLOOKUP($G666,scan!A:C,3,0),"**")</f>
        <v>**</v>
      </c>
      <c r="C666" s="24">
        <v>665</v>
      </c>
      <c r="F666" s="57"/>
      <c r="G666" s="56"/>
      <c r="H666" s="24" t="s">
        <v>76</v>
      </c>
      <c r="I666" s="21">
        <v>6042070338</v>
      </c>
      <c r="J666" s="21" t="s">
        <v>77</v>
      </c>
      <c r="K666" s="24" t="s">
        <v>78</v>
      </c>
      <c r="L666" s="45" t="e">
        <f>VLOOKUP(G666,Input!C:Q,12,FALSE)</f>
        <v>#N/A</v>
      </c>
      <c r="M666" s="46" t="e">
        <f>VLOOKUP(G666,Input!C:Q,15,FALSE)</f>
        <v>#N/A</v>
      </c>
      <c r="N666" s="47" t="e">
        <f>VLOOKUP(G666,Input!C:Q,14,FALSE)</f>
        <v>#N/A</v>
      </c>
      <c r="Q666" s="25">
        <v>1</v>
      </c>
      <c r="R666" s="53" t="e">
        <f>VLOOKUP(G666,Input!C:H,5,FALSE)</f>
        <v>#N/A</v>
      </c>
      <c r="T666" s="24">
        <v>1</v>
      </c>
      <c r="U666" s="24" t="str">
        <f t="shared" si="10"/>
        <v>665,665,**,</v>
      </c>
      <c r="AC666" s="24">
        <v>665</v>
      </c>
      <c r="AD666" s="24">
        <v>665</v>
      </c>
    </row>
    <row r="667" spans="1:30" ht="15.75">
      <c r="A667" s="11" t="str">
        <f>IFERROR(VLOOKUP($G:$G,scan!$A:$B,2,0),"**")</f>
        <v>**</v>
      </c>
      <c r="B667" s="11" t="str">
        <f>IFERROR(VLOOKUP($G667,scan!A:C,3,0),"**")</f>
        <v>**</v>
      </c>
      <c r="C667" s="24">
        <v>666</v>
      </c>
      <c r="F667" s="57"/>
      <c r="G667" s="56"/>
      <c r="H667" s="24" t="s">
        <v>76</v>
      </c>
      <c r="I667" s="21">
        <v>6042070338</v>
      </c>
      <c r="J667" s="21" t="s">
        <v>77</v>
      </c>
      <c r="K667" s="24" t="s">
        <v>78</v>
      </c>
      <c r="L667" s="45" t="e">
        <f>VLOOKUP(G667,Input!C:Q,12,FALSE)</f>
        <v>#N/A</v>
      </c>
      <c r="M667" s="46" t="e">
        <f>VLOOKUP(G667,Input!C:Q,15,FALSE)</f>
        <v>#N/A</v>
      </c>
      <c r="N667" s="47" t="e">
        <f>VLOOKUP(G667,Input!C:Q,14,FALSE)</f>
        <v>#N/A</v>
      </c>
      <c r="Q667" s="25">
        <v>1</v>
      </c>
      <c r="R667" s="53" t="e">
        <f>VLOOKUP(G667,Input!C:H,5,FALSE)</f>
        <v>#N/A</v>
      </c>
      <c r="T667" s="24">
        <v>1</v>
      </c>
      <c r="U667" s="24" t="str">
        <f t="shared" si="10"/>
        <v>666,666,**,</v>
      </c>
      <c r="AC667" s="24">
        <v>666</v>
      </c>
      <c r="AD667" s="24">
        <v>666</v>
      </c>
    </row>
    <row r="668" spans="1:30" ht="15.75">
      <c r="A668" s="11" t="str">
        <f>IFERROR(VLOOKUP($G:$G,scan!$A:$B,2,0),"**")</f>
        <v>**</v>
      </c>
      <c r="B668" s="11" t="str">
        <f>IFERROR(VLOOKUP($G668,scan!A:C,3,0),"**")</f>
        <v>**</v>
      </c>
      <c r="C668" s="24">
        <v>667</v>
      </c>
      <c r="F668" s="57"/>
      <c r="G668" s="56"/>
      <c r="H668" s="24" t="s">
        <v>76</v>
      </c>
      <c r="I668" s="21">
        <v>6042070338</v>
      </c>
      <c r="J668" s="21" t="s">
        <v>77</v>
      </c>
      <c r="K668" s="24" t="s">
        <v>78</v>
      </c>
      <c r="L668" s="45" t="e">
        <f>VLOOKUP(G668,Input!C:Q,12,FALSE)</f>
        <v>#N/A</v>
      </c>
      <c r="M668" s="46" t="e">
        <f>VLOOKUP(G668,Input!C:Q,15,FALSE)</f>
        <v>#N/A</v>
      </c>
      <c r="N668" s="47" t="e">
        <f>VLOOKUP(G668,Input!C:Q,14,FALSE)</f>
        <v>#N/A</v>
      </c>
      <c r="Q668" s="25">
        <v>1</v>
      </c>
      <c r="R668" s="53" t="e">
        <f>VLOOKUP(G668,Input!C:H,5,FALSE)</f>
        <v>#N/A</v>
      </c>
      <c r="T668" s="24">
        <v>1</v>
      </c>
      <c r="U668" s="24" t="str">
        <f t="shared" si="10"/>
        <v>667,667,**,</v>
      </c>
      <c r="AC668" s="24">
        <v>667</v>
      </c>
      <c r="AD668" s="24">
        <v>667</v>
      </c>
    </row>
    <row r="669" spans="1:30" ht="15.75">
      <c r="A669" s="11" t="str">
        <f>IFERROR(VLOOKUP($G:$G,scan!$A:$B,2,0),"**")</f>
        <v>**</v>
      </c>
      <c r="B669" s="11" t="str">
        <f>IFERROR(VLOOKUP($G669,scan!A:C,3,0),"**")</f>
        <v>**</v>
      </c>
      <c r="C669" s="24">
        <v>668</v>
      </c>
      <c r="F669" s="57"/>
      <c r="G669" s="56"/>
      <c r="H669" s="24" t="s">
        <v>76</v>
      </c>
      <c r="I669" s="21">
        <v>6042070338</v>
      </c>
      <c r="J669" s="21" t="s">
        <v>77</v>
      </c>
      <c r="K669" s="24" t="s">
        <v>78</v>
      </c>
      <c r="L669" s="45" t="e">
        <f>VLOOKUP(G669,Input!C:Q,12,FALSE)</f>
        <v>#N/A</v>
      </c>
      <c r="M669" s="46" t="e">
        <f>VLOOKUP(G669,Input!C:Q,15,FALSE)</f>
        <v>#N/A</v>
      </c>
      <c r="N669" s="47" t="e">
        <f>VLOOKUP(G669,Input!C:Q,14,FALSE)</f>
        <v>#N/A</v>
      </c>
      <c r="Q669" s="25">
        <v>1</v>
      </c>
      <c r="R669" s="53" t="e">
        <f>VLOOKUP(G669,Input!C:H,5,FALSE)</f>
        <v>#N/A</v>
      </c>
      <c r="T669" s="24">
        <v>1</v>
      </c>
      <c r="U669" s="24" t="str">
        <f t="shared" si="10"/>
        <v>668,668,**,</v>
      </c>
      <c r="AC669" s="24">
        <v>668</v>
      </c>
      <c r="AD669" s="24">
        <v>668</v>
      </c>
    </row>
    <row r="670" spans="1:30" ht="15.75">
      <c r="A670" s="11" t="str">
        <f>IFERROR(VLOOKUP($G:$G,scan!$A:$B,2,0),"**")</f>
        <v>**</v>
      </c>
      <c r="B670" s="11" t="str">
        <f>IFERROR(VLOOKUP($G670,scan!A:C,3,0),"**")</f>
        <v>**</v>
      </c>
      <c r="C670" s="24">
        <v>669</v>
      </c>
      <c r="F670" s="57"/>
      <c r="G670" s="56"/>
      <c r="H670" s="24" t="s">
        <v>76</v>
      </c>
      <c r="I670" s="21">
        <v>6042070338</v>
      </c>
      <c r="J670" s="21" t="s">
        <v>77</v>
      </c>
      <c r="K670" s="24" t="s">
        <v>78</v>
      </c>
      <c r="L670" s="45" t="e">
        <f>VLOOKUP(G670,Input!C:Q,12,FALSE)</f>
        <v>#N/A</v>
      </c>
      <c r="M670" s="46" t="e">
        <f>VLOOKUP(G670,Input!C:Q,15,FALSE)</f>
        <v>#N/A</v>
      </c>
      <c r="N670" s="47" t="e">
        <f>VLOOKUP(G670,Input!C:Q,14,FALSE)</f>
        <v>#N/A</v>
      </c>
      <c r="Q670" s="25">
        <v>1</v>
      </c>
      <c r="R670" s="53" t="e">
        <f>VLOOKUP(G670,Input!C:H,5,FALSE)</f>
        <v>#N/A</v>
      </c>
      <c r="T670" s="24">
        <v>1</v>
      </c>
      <c r="U670" s="24" t="str">
        <f t="shared" si="10"/>
        <v>669,669,**,</v>
      </c>
      <c r="AC670" s="24">
        <v>669</v>
      </c>
      <c r="AD670" s="24">
        <v>669</v>
      </c>
    </row>
    <row r="671" spans="1:30" ht="15.75">
      <c r="A671" s="11" t="str">
        <f>IFERROR(VLOOKUP($G:$G,scan!$A:$B,2,0),"**")</f>
        <v>**</v>
      </c>
      <c r="B671" s="11" t="str">
        <f>IFERROR(VLOOKUP($G671,scan!A:C,3,0),"**")</f>
        <v>**</v>
      </c>
      <c r="C671" s="24">
        <v>670</v>
      </c>
      <c r="F671" s="57"/>
      <c r="G671" s="56"/>
      <c r="H671" s="24" t="s">
        <v>76</v>
      </c>
      <c r="I671" s="21">
        <v>6042070338</v>
      </c>
      <c r="J671" s="21" t="s">
        <v>77</v>
      </c>
      <c r="K671" s="24" t="s">
        <v>78</v>
      </c>
      <c r="L671" s="45" t="e">
        <f>VLOOKUP(G671,Input!C:Q,12,FALSE)</f>
        <v>#N/A</v>
      </c>
      <c r="M671" s="46" t="e">
        <f>VLOOKUP(G671,Input!C:Q,15,FALSE)</f>
        <v>#N/A</v>
      </c>
      <c r="N671" s="47" t="e">
        <f>VLOOKUP(G671,Input!C:Q,14,FALSE)</f>
        <v>#N/A</v>
      </c>
      <c r="Q671" s="25">
        <v>1</v>
      </c>
      <c r="R671" s="53" t="e">
        <f>VLOOKUP(G671,Input!C:H,5,FALSE)</f>
        <v>#N/A</v>
      </c>
      <c r="T671" s="24">
        <v>1</v>
      </c>
      <c r="U671" s="24" t="str">
        <f t="shared" si="10"/>
        <v>670,670,**,</v>
      </c>
      <c r="AC671" s="24">
        <v>670</v>
      </c>
      <c r="AD671" s="24">
        <v>670</v>
      </c>
    </row>
    <row r="672" spans="1:30" ht="15.75">
      <c r="A672" s="11" t="str">
        <f>IFERROR(VLOOKUP($G:$G,scan!$A:$B,2,0),"**")</f>
        <v>**</v>
      </c>
      <c r="B672" s="11" t="str">
        <f>IFERROR(VLOOKUP($G672,scan!A:C,3,0),"**")</f>
        <v>**</v>
      </c>
      <c r="C672" s="24">
        <v>671</v>
      </c>
      <c r="F672" s="57"/>
      <c r="G672" s="56"/>
      <c r="H672" s="24" t="s">
        <v>76</v>
      </c>
      <c r="I672" s="21">
        <v>6042070338</v>
      </c>
      <c r="J672" s="21" t="s">
        <v>77</v>
      </c>
      <c r="K672" s="24" t="s">
        <v>78</v>
      </c>
      <c r="L672" s="45" t="e">
        <f>VLOOKUP(G672,Input!C:Q,12,FALSE)</f>
        <v>#N/A</v>
      </c>
      <c r="M672" s="46" t="e">
        <f>VLOOKUP(G672,Input!C:Q,15,FALSE)</f>
        <v>#N/A</v>
      </c>
      <c r="N672" s="47" t="e">
        <f>VLOOKUP(G672,Input!C:Q,14,FALSE)</f>
        <v>#N/A</v>
      </c>
      <c r="Q672" s="25">
        <v>1</v>
      </c>
      <c r="R672" s="53" t="e">
        <f>VLOOKUP(G672,Input!C:H,5,FALSE)</f>
        <v>#N/A</v>
      </c>
      <c r="T672" s="24">
        <v>1</v>
      </c>
      <c r="U672" s="24" t="str">
        <f t="shared" si="10"/>
        <v>671,671,**,</v>
      </c>
      <c r="AC672" s="24">
        <v>671</v>
      </c>
      <c r="AD672" s="24">
        <v>671</v>
      </c>
    </row>
    <row r="673" spans="1:30" ht="15.75">
      <c r="A673" s="11" t="str">
        <f>IFERROR(VLOOKUP($G:$G,scan!$A:$B,2,0),"**")</f>
        <v>**</v>
      </c>
      <c r="B673" s="11" t="str">
        <f>IFERROR(VLOOKUP($G673,scan!A:C,3,0),"**")</f>
        <v>**</v>
      </c>
      <c r="C673" s="24">
        <v>672</v>
      </c>
      <c r="F673" s="57"/>
      <c r="G673" s="56"/>
      <c r="H673" s="24" t="s">
        <v>76</v>
      </c>
      <c r="I673" s="21">
        <v>6042070338</v>
      </c>
      <c r="J673" s="21" t="s">
        <v>77</v>
      </c>
      <c r="K673" s="24" t="s">
        <v>78</v>
      </c>
      <c r="L673" s="45" t="e">
        <f>VLOOKUP(G673,Input!C:Q,12,FALSE)</f>
        <v>#N/A</v>
      </c>
      <c r="M673" s="46" t="e">
        <f>VLOOKUP(G673,Input!C:Q,15,FALSE)</f>
        <v>#N/A</v>
      </c>
      <c r="N673" s="47" t="e">
        <f>VLOOKUP(G673,Input!C:Q,14,FALSE)</f>
        <v>#N/A</v>
      </c>
      <c r="Q673" s="25">
        <v>1</v>
      </c>
      <c r="R673" s="53" t="e">
        <f>VLOOKUP(G673,Input!C:H,5,FALSE)</f>
        <v>#N/A</v>
      </c>
      <c r="T673" s="24">
        <v>1</v>
      </c>
      <c r="U673" s="24" t="str">
        <f t="shared" si="10"/>
        <v>672,672,**,</v>
      </c>
      <c r="AC673" s="24">
        <v>672</v>
      </c>
      <c r="AD673" s="24">
        <v>672</v>
      </c>
    </row>
    <row r="674" spans="1:30" ht="15.75">
      <c r="A674" s="11" t="str">
        <f>IFERROR(VLOOKUP($G:$G,scan!$A:$B,2,0),"**")</f>
        <v>**</v>
      </c>
      <c r="B674" s="11" t="str">
        <f>IFERROR(VLOOKUP($G674,scan!A:C,3,0),"**")</f>
        <v>**</v>
      </c>
      <c r="C674" s="24">
        <v>673</v>
      </c>
      <c r="F674" s="57"/>
      <c r="G674" s="56"/>
      <c r="H674" s="24" t="s">
        <v>76</v>
      </c>
      <c r="I674" s="21">
        <v>6042070338</v>
      </c>
      <c r="J674" s="21" t="s">
        <v>77</v>
      </c>
      <c r="K674" s="24" t="s">
        <v>78</v>
      </c>
      <c r="L674" s="45" t="e">
        <f>VLOOKUP(G674,Input!C:Q,12,FALSE)</f>
        <v>#N/A</v>
      </c>
      <c r="M674" s="46" t="e">
        <f>VLOOKUP(G674,Input!C:Q,15,FALSE)</f>
        <v>#N/A</v>
      </c>
      <c r="N674" s="47" t="e">
        <f>VLOOKUP(G674,Input!C:Q,14,FALSE)</f>
        <v>#N/A</v>
      </c>
      <c r="Q674" s="25">
        <v>1</v>
      </c>
      <c r="R674" s="53" t="e">
        <f>VLOOKUP(G674,Input!C:H,5,FALSE)</f>
        <v>#N/A</v>
      </c>
      <c r="T674" s="24">
        <v>1</v>
      </c>
      <c r="U674" s="24" t="str">
        <f t="shared" si="10"/>
        <v>673,673,**,</v>
      </c>
      <c r="AC674" s="24">
        <v>673</v>
      </c>
      <c r="AD674" s="24">
        <v>673</v>
      </c>
    </row>
    <row r="675" spans="1:30" ht="15.75">
      <c r="A675" s="11" t="str">
        <f>IFERROR(VLOOKUP($G:$G,scan!$A:$B,2,0),"**")</f>
        <v>**</v>
      </c>
      <c r="B675" s="11" t="str">
        <f>IFERROR(VLOOKUP($G675,scan!A:C,3,0),"**")</f>
        <v>**</v>
      </c>
      <c r="C675" s="24">
        <v>674</v>
      </c>
      <c r="F675" s="57"/>
      <c r="G675" s="56"/>
      <c r="H675" s="24" t="s">
        <v>76</v>
      </c>
      <c r="I675" s="21">
        <v>6042070338</v>
      </c>
      <c r="J675" s="21" t="s">
        <v>77</v>
      </c>
      <c r="K675" s="24" t="s">
        <v>78</v>
      </c>
      <c r="L675" s="45" t="e">
        <f>VLOOKUP(G675,Input!C:Q,12,FALSE)</f>
        <v>#N/A</v>
      </c>
      <c r="M675" s="46" t="e">
        <f>VLOOKUP(G675,Input!C:Q,15,FALSE)</f>
        <v>#N/A</v>
      </c>
      <c r="N675" s="47" t="e">
        <f>VLOOKUP(G675,Input!C:Q,14,FALSE)</f>
        <v>#N/A</v>
      </c>
      <c r="Q675" s="25">
        <v>1</v>
      </c>
      <c r="R675" s="53" t="e">
        <f>VLOOKUP(G675,Input!C:H,5,FALSE)</f>
        <v>#N/A</v>
      </c>
      <c r="T675" s="24">
        <v>1</v>
      </c>
      <c r="U675" s="24" t="str">
        <f t="shared" si="10"/>
        <v>674,674,**,</v>
      </c>
      <c r="AC675" s="24">
        <v>674</v>
      </c>
      <c r="AD675" s="24">
        <v>674</v>
      </c>
    </row>
    <row r="676" spans="1:30" ht="15.75">
      <c r="A676" s="11" t="str">
        <f>IFERROR(VLOOKUP($G:$G,scan!$A:$B,2,0),"**")</f>
        <v>**</v>
      </c>
      <c r="B676" s="11" t="str">
        <f>IFERROR(VLOOKUP($G676,scan!A:C,3,0),"**")</f>
        <v>**</v>
      </c>
      <c r="C676" s="24">
        <v>675</v>
      </c>
      <c r="F676" s="57"/>
      <c r="G676" s="56"/>
      <c r="H676" s="24" t="s">
        <v>76</v>
      </c>
      <c r="I676" s="21">
        <v>6042070338</v>
      </c>
      <c r="J676" s="21" t="s">
        <v>77</v>
      </c>
      <c r="K676" s="24" t="s">
        <v>78</v>
      </c>
      <c r="L676" s="45" t="e">
        <f>VLOOKUP(G676,Input!C:Q,12,FALSE)</f>
        <v>#N/A</v>
      </c>
      <c r="M676" s="46" t="e">
        <f>VLOOKUP(G676,Input!C:Q,15,FALSE)</f>
        <v>#N/A</v>
      </c>
      <c r="N676" s="47" t="e">
        <f>VLOOKUP(G676,Input!C:Q,14,FALSE)</f>
        <v>#N/A</v>
      </c>
      <c r="Q676" s="25">
        <v>1</v>
      </c>
      <c r="R676" s="53" t="e">
        <f>VLOOKUP(G676,Input!C:H,5,FALSE)</f>
        <v>#N/A</v>
      </c>
      <c r="T676" s="24">
        <v>1</v>
      </c>
      <c r="U676" s="24" t="str">
        <f t="shared" si="10"/>
        <v>675,675,**,</v>
      </c>
      <c r="AC676" s="24">
        <v>675</v>
      </c>
      <c r="AD676" s="24">
        <v>675</v>
      </c>
    </row>
    <row r="677" spans="1:30" ht="15.75">
      <c r="A677" s="11" t="str">
        <f>IFERROR(VLOOKUP($G:$G,scan!$A:$B,2,0),"**")</f>
        <v>**</v>
      </c>
      <c r="B677" s="11" t="str">
        <f>IFERROR(VLOOKUP($G677,scan!A:C,3,0),"**")</f>
        <v>**</v>
      </c>
      <c r="C677" s="24">
        <v>676</v>
      </c>
      <c r="F677" s="57"/>
      <c r="G677" s="56"/>
      <c r="H677" s="24" t="s">
        <v>76</v>
      </c>
      <c r="I677" s="21">
        <v>6042070338</v>
      </c>
      <c r="J677" s="21" t="s">
        <v>77</v>
      </c>
      <c r="K677" s="24" t="s">
        <v>78</v>
      </c>
      <c r="L677" s="45" t="e">
        <f>VLOOKUP(G677,Input!C:Q,12,FALSE)</f>
        <v>#N/A</v>
      </c>
      <c r="M677" s="46" t="e">
        <f>VLOOKUP(G677,Input!C:Q,15,FALSE)</f>
        <v>#N/A</v>
      </c>
      <c r="N677" s="47" t="e">
        <f>VLOOKUP(G677,Input!C:Q,14,FALSE)</f>
        <v>#N/A</v>
      </c>
      <c r="Q677" s="25">
        <v>1</v>
      </c>
      <c r="R677" s="53" t="e">
        <f>VLOOKUP(G677,Input!C:H,5,FALSE)</f>
        <v>#N/A</v>
      </c>
      <c r="T677" s="24">
        <v>1</v>
      </c>
      <c r="U677" s="24" t="str">
        <f t="shared" si="10"/>
        <v>676,676,**,</v>
      </c>
      <c r="AC677" s="24">
        <v>676</v>
      </c>
      <c r="AD677" s="24">
        <v>676</v>
      </c>
    </row>
    <row r="678" spans="1:30" ht="15.75">
      <c r="A678" s="11" t="str">
        <f>IFERROR(VLOOKUP($G:$G,scan!$A:$B,2,0),"**")</f>
        <v>**</v>
      </c>
      <c r="B678" s="11" t="str">
        <f>IFERROR(VLOOKUP($G678,scan!A:C,3,0),"**")</f>
        <v>**</v>
      </c>
      <c r="C678" s="24">
        <v>677</v>
      </c>
      <c r="F678" s="57"/>
      <c r="G678" s="56"/>
      <c r="H678" s="24" t="s">
        <v>76</v>
      </c>
      <c r="I678" s="21">
        <v>6042070338</v>
      </c>
      <c r="J678" s="21" t="s">
        <v>77</v>
      </c>
      <c r="K678" s="24" t="s">
        <v>78</v>
      </c>
      <c r="L678" s="45" t="e">
        <f>VLOOKUP(G678,Input!C:Q,12,FALSE)</f>
        <v>#N/A</v>
      </c>
      <c r="M678" s="46" t="e">
        <f>VLOOKUP(G678,Input!C:Q,15,FALSE)</f>
        <v>#N/A</v>
      </c>
      <c r="N678" s="47" t="e">
        <f>VLOOKUP(G678,Input!C:Q,14,FALSE)</f>
        <v>#N/A</v>
      </c>
      <c r="Q678" s="25">
        <v>1</v>
      </c>
      <c r="R678" s="53" t="e">
        <f>VLOOKUP(G678,Input!C:H,5,FALSE)</f>
        <v>#N/A</v>
      </c>
      <c r="T678" s="24">
        <v>1</v>
      </c>
      <c r="U678" s="24" t="str">
        <f t="shared" si="10"/>
        <v>677,677,**,</v>
      </c>
      <c r="AC678" s="24">
        <v>677</v>
      </c>
      <c r="AD678" s="24">
        <v>677</v>
      </c>
    </row>
    <row r="679" spans="1:30" ht="15.75">
      <c r="A679" s="11" t="str">
        <f>IFERROR(VLOOKUP($G:$G,scan!$A:$B,2,0),"**")</f>
        <v>**</v>
      </c>
      <c r="B679" s="11" t="str">
        <f>IFERROR(VLOOKUP($G679,scan!A:C,3,0),"**")</f>
        <v>**</v>
      </c>
      <c r="C679" s="24">
        <v>678</v>
      </c>
      <c r="F679" s="57"/>
      <c r="G679" s="56"/>
      <c r="H679" s="24" t="s">
        <v>76</v>
      </c>
      <c r="I679" s="21">
        <v>6042070338</v>
      </c>
      <c r="J679" s="21" t="s">
        <v>77</v>
      </c>
      <c r="K679" s="24" t="s">
        <v>78</v>
      </c>
      <c r="L679" s="45" t="e">
        <f>VLOOKUP(G679,Input!C:Q,12,FALSE)</f>
        <v>#N/A</v>
      </c>
      <c r="M679" s="46" t="e">
        <f>VLOOKUP(G679,Input!C:Q,15,FALSE)</f>
        <v>#N/A</v>
      </c>
      <c r="N679" s="47" t="e">
        <f>VLOOKUP(G679,Input!C:Q,14,FALSE)</f>
        <v>#N/A</v>
      </c>
      <c r="Q679" s="25">
        <v>1</v>
      </c>
      <c r="R679" s="53" t="e">
        <f>VLOOKUP(G679,Input!C:H,5,FALSE)</f>
        <v>#N/A</v>
      </c>
      <c r="T679" s="24">
        <v>1</v>
      </c>
      <c r="U679" s="24" t="str">
        <f t="shared" si="10"/>
        <v>678,678,**,</v>
      </c>
      <c r="AC679" s="24">
        <v>678</v>
      </c>
      <c r="AD679" s="24">
        <v>678</v>
      </c>
    </row>
    <row r="680" spans="1:30" ht="15.75">
      <c r="A680" s="11" t="str">
        <f>IFERROR(VLOOKUP($G:$G,scan!$A:$B,2,0),"**")</f>
        <v>**</v>
      </c>
      <c r="B680" s="11" t="str">
        <f>IFERROR(VLOOKUP($G680,scan!A:C,3,0),"**")</f>
        <v>**</v>
      </c>
      <c r="C680" s="24">
        <v>679</v>
      </c>
      <c r="F680" s="57"/>
      <c r="G680" s="56"/>
      <c r="H680" s="24" t="s">
        <v>76</v>
      </c>
      <c r="I680" s="21">
        <v>6042070338</v>
      </c>
      <c r="J680" s="21" t="s">
        <v>77</v>
      </c>
      <c r="K680" s="24" t="s">
        <v>78</v>
      </c>
      <c r="L680" s="45" t="e">
        <f>VLOOKUP(G680,Input!C:Q,12,FALSE)</f>
        <v>#N/A</v>
      </c>
      <c r="M680" s="46" t="e">
        <f>VLOOKUP(G680,Input!C:Q,15,FALSE)</f>
        <v>#N/A</v>
      </c>
      <c r="N680" s="47" t="e">
        <f>VLOOKUP(G680,Input!C:Q,14,FALSE)</f>
        <v>#N/A</v>
      </c>
      <c r="Q680" s="25">
        <v>1</v>
      </c>
      <c r="R680" s="53" t="e">
        <f>VLOOKUP(G680,Input!C:H,5,FALSE)</f>
        <v>#N/A</v>
      </c>
      <c r="T680" s="24">
        <v>1</v>
      </c>
      <c r="U680" s="24" t="str">
        <f t="shared" si="10"/>
        <v>679,679,**,</v>
      </c>
      <c r="AC680" s="24">
        <v>679</v>
      </c>
      <c r="AD680" s="24">
        <v>679</v>
      </c>
    </row>
    <row r="681" spans="1:30" ht="15.75">
      <c r="A681" s="11" t="str">
        <f>IFERROR(VLOOKUP($G:$G,scan!$A:$B,2,0),"**")</f>
        <v>**</v>
      </c>
      <c r="B681" s="11" t="str">
        <f>IFERROR(VLOOKUP($G681,scan!A:C,3,0),"**")</f>
        <v>**</v>
      </c>
      <c r="C681" s="24">
        <v>680</v>
      </c>
      <c r="F681" s="57"/>
      <c r="G681" s="56"/>
      <c r="H681" s="24" t="s">
        <v>76</v>
      </c>
      <c r="I681" s="21">
        <v>6042070338</v>
      </c>
      <c r="J681" s="21" t="s">
        <v>77</v>
      </c>
      <c r="K681" s="24" t="s">
        <v>78</v>
      </c>
      <c r="L681" s="45" t="e">
        <f>VLOOKUP(G681,Input!C:Q,12,FALSE)</f>
        <v>#N/A</v>
      </c>
      <c r="M681" s="46" t="e">
        <f>VLOOKUP(G681,Input!C:Q,15,FALSE)</f>
        <v>#N/A</v>
      </c>
      <c r="N681" s="47" t="e">
        <f>VLOOKUP(G681,Input!C:Q,14,FALSE)</f>
        <v>#N/A</v>
      </c>
      <c r="Q681" s="25">
        <v>1</v>
      </c>
      <c r="R681" s="53" t="e">
        <f>VLOOKUP(G681,Input!C:H,5,FALSE)</f>
        <v>#N/A</v>
      </c>
      <c r="T681" s="24">
        <v>1</v>
      </c>
      <c r="U681" s="24" t="str">
        <f t="shared" si="10"/>
        <v>680,680,**,</v>
      </c>
      <c r="AC681" s="24">
        <v>680</v>
      </c>
      <c r="AD681" s="24">
        <v>680</v>
      </c>
    </row>
    <row r="682" spans="1:30" ht="15.75">
      <c r="A682" s="11" t="str">
        <f>IFERROR(VLOOKUP($G:$G,scan!$A:$B,2,0),"**")</f>
        <v>**</v>
      </c>
      <c r="B682" s="11" t="str">
        <f>IFERROR(VLOOKUP($G682,scan!A:C,3,0),"**")</f>
        <v>**</v>
      </c>
      <c r="C682" s="24">
        <v>681</v>
      </c>
      <c r="F682" s="57"/>
      <c r="G682" s="56"/>
      <c r="H682" s="24" t="s">
        <v>76</v>
      </c>
      <c r="I682" s="21">
        <v>6042070338</v>
      </c>
      <c r="J682" s="21" t="s">
        <v>77</v>
      </c>
      <c r="K682" s="24" t="s">
        <v>78</v>
      </c>
      <c r="L682" s="45" t="e">
        <f>VLOOKUP(G682,Input!C:Q,12,FALSE)</f>
        <v>#N/A</v>
      </c>
      <c r="M682" s="46" t="e">
        <f>VLOOKUP(G682,Input!C:Q,15,FALSE)</f>
        <v>#N/A</v>
      </c>
      <c r="N682" s="47" t="e">
        <f>VLOOKUP(G682,Input!C:Q,14,FALSE)</f>
        <v>#N/A</v>
      </c>
      <c r="Q682" s="25">
        <v>1</v>
      </c>
      <c r="R682" s="53" t="e">
        <f>VLOOKUP(G682,Input!C:H,5,FALSE)</f>
        <v>#N/A</v>
      </c>
      <c r="T682" s="24">
        <v>1</v>
      </c>
      <c r="U682" s="24" t="str">
        <f t="shared" si="10"/>
        <v>681,681,**,</v>
      </c>
      <c r="AC682" s="24">
        <v>681</v>
      </c>
      <c r="AD682" s="24">
        <v>681</v>
      </c>
    </row>
    <row r="683" spans="1:30" ht="15.75">
      <c r="A683" s="11" t="str">
        <f>IFERROR(VLOOKUP($G:$G,scan!$A:$B,2,0),"**")</f>
        <v>**</v>
      </c>
      <c r="B683" s="11" t="str">
        <f>IFERROR(VLOOKUP($G683,scan!A:C,3,0),"**")</f>
        <v>**</v>
      </c>
      <c r="C683" s="24">
        <v>682</v>
      </c>
      <c r="F683" s="57"/>
      <c r="G683" s="56"/>
      <c r="H683" s="24" t="s">
        <v>76</v>
      </c>
      <c r="I683" s="21">
        <v>6042070338</v>
      </c>
      <c r="J683" s="21" t="s">
        <v>77</v>
      </c>
      <c r="K683" s="24" t="s">
        <v>78</v>
      </c>
      <c r="L683" s="45" t="e">
        <f>VLOOKUP(G683,Input!C:Q,12,FALSE)</f>
        <v>#N/A</v>
      </c>
      <c r="M683" s="46" t="e">
        <f>VLOOKUP(G683,Input!C:Q,15,FALSE)</f>
        <v>#N/A</v>
      </c>
      <c r="N683" s="47" t="e">
        <f>VLOOKUP(G683,Input!C:Q,14,FALSE)</f>
        <v>#N/A</v>
      </c>
      <c r="Q683" s="25">
        <v>1</v>
      </c>
      <c r="R683" s="53" t="e">
        <f>VLOOKUP(G683,Input!C:H,5,FALSE)</f>
        <v>#N/A</v>
      </c>
      <c r="T683" s="24">
        <v>1</v>
      </c>
      <c r="U683" s="24" t="str">
        <f t="shared" si="10"/>
        <v>682,682,**,</v>
      </c>
      <c r="AC683" s="24">
        <v>682</v>
      </c>
      <c r="AD683" s="24">
        <v>682</v>
      </c>
    </row>
    <row r="684" spans="1:30" ht="15.75">
      <c r="A684" s="11" t="str">
        <f>IFERROR(VLOOKUP($G:$G,scan!$A:$B,2,0),"**")</f>
        <v>**</v>
      </c>
      <c r="B684" s="11" t="str">
        <f>IFERROR(VLOOKUP($G684,scan!A:C,3,0),"**")</f>
        <v>**</v>
      </c>
      <c r="C684" s="24">
        <v>683</v>
      </c>
      <c r="F684" s="57"/>
      <c r="G684" s="56"/>
      <c r="H684" s="24" t="s">
        <v>76</v>
      </c>
      <c r="I684" s="21">
        <v>6042070338</v>
      </c>
      <c r="J684" s="21" t="s">
        <v>77</v>
      </c>
      <c r="K684" s="24" t="s">
        <v>78</v>
      </c>
      <c r="L684" s="45" t="e">
        <f>VLOOKUP(G684,Input!C:Q,12,FALSE)</f>
        <v>#N/A</v>
      </c>
      <c r="M684" s="46" t="e">
        <f>VLOOKUP(G684,Input!C:Q,15,FALSE)</f>
        <v>#N/A</v>
      </c>
      <c r="N684" s="47" t="e">
        <f>VLOOKUP(G684,Input!C:Q,14,FALSE)</f>
        <v>#N/A</v>
      </c>
      <c r="Q684" s="25">
        <v>1</v>
      </c>
      <c r="R684" s="53" t="e">
        <f>VLOOKUP(G684,Input!C:H,5,FALSE)</f>
        <v>#N/A</v>
      </c>
      <c r="T684" s="24">
        <v>1</v>
      </c>
      <c r="U684" s="24" t="str">
        <f t="shared" si="10"/>
        <v>683,683,**,</v>
      </c>
      <c r="AC684" s="24">
        <v>683</v>
      </c>
      <c r="AD684" s="24">
        <v>683</v>
      </c>
    </row>
    <row r="685" spans="1:30" ht="15.75">
      <c r="A685" s="11" t="str">
        <f>IFERROR(VLOOKUP($G:$G,scan!$A:$B,2,0),"**")</f>
        <v>**</v>
      </c>
      <c r="B685" s="11" t="str">
        <f>IFERROR(VLOOKUP($G685,scan!A:C,3,0),"**")</f>
        <v>**</v>
      </c>
      <c r="C685" s="24">
        <v>684</v>
      </c>
      <c r="F685" s="57"/>
      <c r="G685" s="56"/>
      <c r="H685" s="24" t="s">
        <v>76</v>
      </c>
      <c r="I685" s="21">
        <v>6042070338</v>
      </c>
      <c r="J685" s="21" t="s">
        <v>77</v>
      </c>
      <c r="K685" s="24" t="s">
        <v>78</v>
      </c>
      <c r="L685" s="45" t="e">
        <f>VLOOKUP(G685,Input!C:Q,12,FALSE)</f>
        <v>#N/A</v>
      </c>
      <c r="M685" s="46" t="e">
        <f>VLOOKUP(G685,Input!C:Q,15,FALSE)</f>
        <v>#N/A</v>
      </c>
      <c r="N685" s="47" t="e">
        <f>VLOOKUP(G685,Input!C:Q,14,FALSE)</f>
        <v>#N/A</v>
      </c>
      <c r="Q685" s="25">
        <v>1</v>
      </c>
      <c r="R685" s="53" t="e">
        <f>VLOOKUP(G685,Input!C:H,5,FALSE)</f>
        <v>#N/A</v>
      </c>
      <c r="T685" s="24">
        <v>1</v>
      </c>
      <c r="U685" s="24" t="str">
        <f t="shared" si="10"/>
        <v>684,684,**,</v>
      </c>
      <c r="AC685" s="24">
        <v>684</v>
      </c>
      <c r="AD685" s="24">
        <v>684</v>
      </c>
    </row>
    <row r="686" spans="1:30" ht="15.75">
      <c r="A686" s="11" t="str">
        <f>IFERROR(VLOOKUP($G:$G,scan!$A:$B,2,0),"**")</f>
        <v>**</v>
      </c>
      <c r="B686" s="11" t="str">
        <f>IFERROR(VLOOKUP($G686,scan!A:C,3,0),"**")</f>
        <v>**</v>
      </c>
      <c r="C686" s="24">
        <v>685</v>
      </c>
      <c r="F686" s="57"/>
      <c r="G686" s="56"/>
      <c r="H686" s="24" t="s">
        <v>76</v>
      </c>
      <c r="I686" s="21">
        <v>6042070338</v>
      </c>
      <c r="J686" s="21" t="s">
        <v>77</v>
      </c>
      <c r="K686" s="24" t="s">
        <v>78</v>
      </c>
      <c r="L686" s="45" t="e">
        <f>VLOOKUP(G686,Input!C:Q,12,FALSE)</f>
        <v>#N/A</v>
      </c>
      <c r="M686" s="46" t="e">
        <f>VLOOKUP(G686,Input!C:Q,15,FALSE)</f>
        <v>#N/A</v>
      </c>
      <c r="N686" s="47" t="e">
        <f>VLOOKUP(G686,Input!C:Q,14,FALSE)</f>
        <v>#N/A</v>
      </c>
      <c r="Q686" s="25">
        <v>1</v>
      </c>
      <c r="R686" s="53" t="e">
        <f>VLOOKUP(G686,Input!C:H,5,FALSE)</f>
        <v>#N/A</v>
      </c>
      <c r="T686" s="24">
        <v>1</v>
      </c>
      <c r="U686" s="24" t="str">
        <f t="shared" si="10"/>
        <v>685,685,**,</v>
      </c>
      <c r="AC686" s="24">
        <v>685</v>
      </c>
      <c r="AD686" s="24">
        <v>685</v>
      </c>
    </row>
    <row r="687" spans="1:30" ht="15.75">
      <c r="A687" s="11" t="str">
        <f>IFERROR(VLOOKUP($G:$G,scan!$A:$B,2,0),"**")</f>
        <v>**</v>
      </c>
      <c r="B687" s="11" t="str">
        <f>IFERROR(VLOOKUP($G687,scan!A:C,3,0),"**")</f>
        <v>**</v>
      </c>
      <c r="C687" s="24">
        <v>686</v>
      </c>
      <c r="F687" s="57"/>
      <c r="G687" s="56"/>
      <c r="H687" s="24" t="s">
        <v>76</v>
      </c>
      <c r="I687" s="21">
        <v>6042070338</v>
      </c>
      <c r="J687" s="21" t="s">
        <v>77</v>
      </c>
      <c r="K687" s="24" t="s">
        <v>78</v>
      </c>
      <c r="L687" s="45" t="e">
        <f>VLOOKUP(G687,Input!C:Q,12,FALSE)</f>
        <v>#N/A</v>
      </c>
      <c r="M687" s="46" t="e">
        <f>VLOOKUP(G687,Input!C:Q,15,FALSE)</f>
        <v>#N/A</v>
      </c>
      <c r="N687" s="47" t="e">
        <f>VLOOKUP(G687,Input!C:Q,14,FALSE)</f>
        <v>#N/A</v>
      </c>
      <c r="Q687" s="25">
        <v>1</v>
      </c>
      <c r="R687" s="53" t="e">
        <f>VLOOKUP(G687,Input!C:H,5,FALSE)</f>
        <v>#N/A</v>
      </c>
      <c r="T687" s="24">
        <v>1</v>
      </c>
      <c r="U687" s="24" t="str">
        <f t="shared" si="10"/>
        <v>686,686,**,</v>
      </c>
      <c r="AC687" s="24">
        <v>686</v>
      </c>
      <c r="AD687" s="24">
        <v>686</v>
      </c>
    </row>
    <row r="688" spans="1:30" ht="15.75">
      <c r="A688" s="11" t="str">
        <f>IFERROR(VLOOKUP($G:$G,scan!$A:$B,2,0),"**")</f>
        <v>**</v>
      </c>
      <c r="B688" s="11" t="str">
        <f>IFERROR(VLOOKUP($G688,scan!A:C,3,0),"**")</f>
        <v>**</v>
      </c>
      <c r="C688" s="24">
        <v>687</v>
      </c>
      <c r="F688" s="57"/>
      <c r="G688" s="56"/>
      <c r="H688" s="24" t="s">
        <v>76</v>
      </c>
      <c r="I688" s="21">
        <v>6042070338</v>
      </c>
      <c r="J688" s="21" t="s">
        <v>77</v>
      </c>
      <c r="K688" s="24" t="s">
        <v>78</v>
      </c>
      <c r="L688" s="45" t="e">
        <f>VLOOKUP(G688,Input!C:Q,12,FALSE)</f>
        <v>#N/A</v>
      </c>
      <c r="M688" s="46" t="e">
        <f>VLOOKUP(G688,Input!C:Q,15,FALSE)</f>
        <v>#N/A</v>
      </c>
      <c r="N688" s="47" t="e">
        <f>VLOOKUP(G688,Input!C:Q,14,FALSE)</f>
        <v>#N/A</v>
      </c>
      <c r="Q688" s="25">
        <v>1</v>
      </c>
      <c r="R688" s="53" t="e">
        <f>VLOOKUP(G688,Input!C:H,5,FALSE)</f>
        <v>#N/A</v>
      </c>
      <c r="T688" s="24">
        <v>1</v>
      </c>
      <c r="U688" s="24" t="str">
        <f t="shared" si="10"/>
        <v>687,687,**,</v>
      </c>
      <c r="AC688" s="24">
        <v>687</v>
      </c>
      <c r="AD688" s="24">
        <v>687</v>
      </c>
    </row>
    <row r="689" spans="1:30" ht="15.75">
      <c r="A689" s="11" t="str">
        <f>IFERROR(VLOOKUP($G:$G,scan!$A:$B,2,0),"**")</f>
        <v>**</v>
      </c>
      <c r="B689" s="11" t="str">
        <f>IFERROR(VLOOKUP($G689,scan!A:C,3,0),"**")</f>
        <v>**</v>
      </c>
      <c r="C689" s="24">
        <v>688</v>
      </c>
      <c r="F689" s="57"/>
      <c r="G689" s="56"/>
      <c r="H689" s="24" t="s">
        <v>76</v>
      </c>
      <c r="I689" s="21">
        <v>6042070338</v>
      </c>
      <c r="J689" s="21" t="s">
        <v>77</v>
      </c>
      <c r="K689" s="24" t="s">
        <v>78</v>
      </c>
      <c r="L689" s="45" t="e">
        <f>VLOOKUP(G689,Input!C:Q,12,FALSE)</f>
        <v>#N/A</v>
      </c>
      <c r="M689" s="46" t="e">
        <f>VLOOKUP(G689,Input!C:Q,15,FALSE)</f>
        <v>#N/A</v>
      </c>
      <c r="N689" s="47" t="e">
        <f>VLOOKUP(G689,Input!C:Q,14,FALSE)</f>
        <v>#N/A</v>
      </c>
      <c r="Q689" s="25">
        <v>1</v>
      </c>
      <c r="R689" s="53" t="e">
        <f>VLOOKUP(G689,Input!C:H,5,FALSE)</f>
        <v>#N/A</v>
      </c>
      <c r="T689" s="24">
        <v>1</v>
      </c>
      <c r="U689" s="24" t="str">
        <f t="shared" si="10"/>
        <v>688,688,**,</v>
      </c>
      <c r="AC689" s="24">
        <v>688</v>
      </c>
      <c r="AD689" s="24">
        <v>688</v>
      </c>
    </row>
    <row r="690" spans="1:30" ht="15.75">
      <c r="A690" s="11" t="str">
        <f>IFERROR(VLOOKUP($G:$G,scan!$A:$B,2,0),"**")</f>
        <v>**</v>
      </c>
      <c r="B690" s="11" t="str">
        <f>IFERROR(VLOOKUP($G690,scan!A:C,3,0),"**")</f>
        <v>**</v>
      </c>
      <c r="C690" s="24">
        <v>689</v>
      </c>
      <c r="F690" s="57"/>
      <c r="G690" s="56"/>
      <c r="H690" s="24" t="s">
        <v>76</v>
      </c>
      <c r="I690" s="21">
        <v>6042070338</v>
      </c>
      <c r="J690" s="21" t="s">
        <v>77</v>
      </c>
      <c r="K690" s="24" t="s">
        <v>78</v>
      </c>
      <c r="L690" s="45" t="e">
        <f>VLOOKUP(G690,Input!C:Q,12,FALSE)</f>
        <v>#N/A</v>
      </c>
      <c r="M690" s="46" t="e">
        <f>VLOOKUP(G690,Input!C:Q,15,FALSE)</f>
        <v>#N/A</v>
      </c>
      <c r="N690" s="47" t="e">
        <f>VLOOKUP(G690,Input!C:Q,14,FALSE)</f>
        <v>#N/A</v>
      </c>
      <c r="Q690" s="25">
        <v>1</v>
      </c>
      <c r="R690" s="53" t="e">
        <f>VLOOKUP(G690,Input!C:H,5,FALSE)</f>
        <v>#N/A</v>
      </c>
      <c r="T690" s="24">
        <v>1</v>
      </c>
      <c r="U690" s="24" t="str">
        <f t="shared" si="10"/>
        <v>689,689,**,</v>
      </c>
      <c r="AC690" s="24">
        <v>689</v>
      </c>
      <c r="AD690" s="24">
        <v>689</v>
      </c>
    </row>
    <row r="691" spans="1:30" ht="15.75">
      <c r="A691" s="11" t="str">
        <f>IFERROR(VLOOKUP($G:$G,scan!$A:$B,2,0),"**")</f>
        <v>**</v>
      </c>
      <c r="B691" s="11" t="str">
        <f>IFERROR(VLOOKUP($G691,scan!A:C,3,0),"**")</f>
        <v>**</v>
      </c>
      <c r="C691" s="24">
        <v>690</v>
      </c>
      <c r="F691" s="57"/>
      <c r="G691" s="56"/>
      <c r="H691" s="24" t="s">
        <v>76</v>
      </c>
      <c r="I691" s="21">
        <v>6042070338</v>
      </c>
      <c r="J691" s="21" t="s">
        <v>77</v>
      </c>
      <c r="K691" s="24" t="s">
        <v>78</v>
      </c>
      <c r="L691" s="45" t="e">
        <f>VLOOKUP(G691,Input!C:Q,12,FALSE)</f>
        <v>#N/A</v>
      </c>
      <c r="M691" s="46" t="e">
        <f>VLOOKUP(G691,Input!C:Q,15,FALSE)</f>
        <v>#N/A</v>
      </c>
      <c r="N691" s="47" t="e">
        <f>VLOOKUP(G691,Input!C:Q,14,FALSE)</f>
        <v>#N/A</v>
      </c>
      <c r="Q691" s="25">
        <v>1</v>
      </c>
      <c r="R691" s="53" t="e">
        <f>VLOOKUP(G691,Input!C:H,5,FALSE)</f>
        <v>#N/A</v>
      </c>
      <c r="T691" s="24">
        <v>1</v>
      </c>
      <c r="U691" s="24" t="str">
        <f t="shared" si="10"/>
        <v>690,690,**,</v>
      </c>
      <c r="AC691" s="24">
        <v>690</v>
      </c>
      <c r="AD691" s="24">
        <v>690</v>
      </c>
    </row>
    <row r="692" spans="1:30" ht="15.75">
      <c r="A692" s="11" t="str">
        <f>IFERROR(VLOOKUP($G:$G,scan!$A:$B,2,0),"**")</f>
        <v>**</v>
      </c>
      <c r="B692" s="11" t="str">
        <f>IFERROR(VLOOKUP($G692,scan!A:C,3,0),"**")</f>
        <v>**</v>
      </c>
      <c r="C692" s="24">
        <v>691</v>
      </c>
      <c r="F692" s="57"/>
      <c r="G692" s="56"/>
      <c r="H692" s="24" t="s">
        <v>76</v>
      </c>
      <c r="I692" s="21">
        <v>6042070338</v>
      </c>
      <c r="J692" s="21" t="s">
        <v>77</v>
      </c>
      <c r="K692" s="24" t="s">
        <v>78</v>
      </c>
      <c r="L692" s="45" t="e">
        <f>VLOOKUP(G692,Input!C:Q,12,FALSE)</f>
        <v>#N/A</v>
      </c>
      <c r="M692" s="46" t="e">
        <f>VLOOKUP(G692,Input!C:Q,15,FALSE)</f>
        <v>#N/A</v>
      </c>
      <c r="N692" s="47" t="e">
        <f>VLOOKUP(G692,Input!C:Q,14,FALSE)</f>
        <v>#N/A</v>
      </c>
      <c r="Q692" s="25">
        <v>1</v>
      </c>
      <c r="R692" s="53" t="e">
        <f>VLOOKUP(G692,Input!C:H,5,FALSE)</f>
        <v>#N/A</v>
      </c>
      <c r="T692" s="24">
        <v>1</v>
      </c>
      <c r="U692" s="24" t="str">
        <f t="shared" si="10"/>
        <v>691,691,**,</v>
      </c>
      <c r="AC692" s="24">
        <v>691</v>
      </c>
      <c r="AD692" s="24">
        <v>691</v>
      </c>
    </row>
    <row r="693" spans="1:30" ht="15.75">
      <c r="A693" s="11" t="str">
        <f>IFERROR(VLOOKUP($G:$G,scan!$A:$B,2,0),"**")</f>
        <v>**</v>
      </c>
      <c r="B693" s="11" t="str">
        <f>IFERROR(VLOOKUP($G693,scan!A:C,3,0),"**")</f>
        <v>**</v>
      </c>
      <c r="C693" s="24">
        <v>692</v>
      </c>
      <c r="F693" s="57"/>
      <c r="G693" s="56"/>
      <c r="H693" s="24" t="s">
        <v>76</v>
      </c>
      <c r="I693" s="21">
        <v>6042070338</v>
      </c>
      <c r="J693" s="21" t="s">
        <v>77</v>
      </c>
      <c r="K693" s="24" t="s">
        <v>78</v>
      </c>
      <c r="L693" s="45" t="e">
        <f>VLOOKUP(G693,Input!C:Q,12,FALSE)</f>
        <v>#N/A</v>
      </c>
      <c r="M693" s="46" t="e">
        <f>VLOOKUP(G693,Input!C:Q,15,FALSE)</f>
        <v>#N/A</v>
      </c>
      <c r="N693" s="47" t="e">
        <f>VLOOKUP(G693,Input!C:Q,14,FALSE)</f>
        <v>#N/A</v>
      </c>
      <c r="Q693" s="25">
        <v>1</v>
      </c>
      <c r="R693" s="53" t="e">
        <f>VLOOKUP(G693,Input!C:H,5,FALSE)</f>
        <v>#N/A</v>
      </c>
      <c r="T693" s="24">
        <v>1</v>
      </c>
      <c r="U693" s="24" t="str">
        <f t="shared" si="10"/>
        <v>692,692,**,</v>
      </c>
      <c r="AC693" s="24">
        <v>692</v>
      </c>
      <c r="AD693" s="24">
        <v>692</v>
      </c>
    </row>
    <row r="694" spans="1:30" ht="15.75">
      <c r="A694" s="11" t="str">
        <f>IFERROR(VLOOKUP($G:$G,scan!$A:$B,2,0),"**")</f>
        <v>**</v>
      </c>
      <c r="B694" s="11" t="str">
        <f>IFERROR(VLOOKUP($G694,scan!A:C,3,0),"**")</f>
        <v>**</v>
      </c>
      <c r="C694" s="24">
        <v>693</v>
      </c>
      <c r="F694" s="57"/>
      <c r="G694" s="56"/>
      <c r="H694" s="24" t="s">
        <v>76</v>
      </c>
      <c r="I694" s="21">
        <v>6042070338</v>
      </c>
      <c r="J694" s="21" t="s">
        <v>77</v>
      </c>
      <c r="K694" s="24" t="s">
        <v>78</v>
      </c>
      <c r="L694" s="45" t="e">
        <f>VLOOKUP(G694,Input!C:Q,12,FALSE)</f>
        <v>#N/A</v>
      </c>
      <c r="M694" s="46" t="e">
        <f>VLOOKUP(G694,Input!C:Q,15,FALSE)</f>
        <v>#N/A</v>
      </c>
      <c r="N694" s="47" t="e">
        <f>VLOOKUP(G694,Input!C:Q,14,FALSE)</f>
        <v>#N/A</v>
      </c>
      <c r="Q694" s="25">
        <v>1</v>
      </c>
      <c r="R694" s="53" t="e">
        <f>VLOOKUP(G694,Input!C:H,5,FALSE)</f>
        <v>#N/A</v>
      </c>
      <c r="T694" s="24">
        <v>1</v>
      </c>
      <c r="U694" s="24" t="str">
        <f t="shared" si="10"/>
        <v>693,693,**,</v>
      </c>
      <c r="AC694" s="24">
        <v>693</v>
      </c>
      <c r="AD694" s="24">
        <v>693</v>
      </c>
    </row>
    <row r="695" spans="1:30" ht="15.75">
      <c r="A695" s="11" t="str">
        <f>IFERROR(VLOOKUP($G:$G,scan!$A:$B,2,0),"**")</f>
        <v>**</v>
      </c>
      <c r="B695" s="11" t="str">
        <f>IFERROR(VLOOKUP($G695,scan!A:C,3,0),"**")</f>
        <v>**</v>
      </c>
      <c r="C695" s="24">
        <v>694</v>
      </c>
      <c r="F695" s="57"/>
      <c r="G695" s="56"/>
      <c r="H695" s="24" t="s">
        <v>76</v>
      </c>
      <c r="I695" s="21">
        <v>6042070338</v>
      </c>
      <c r="J695" s="21" t="s">
        <v>77</v>
      </c>
      <c r="K695" s="24" t="s">
        <v>78</v>
      </c>
      <c r="L695" s="45" t="e">
        <f>VLOOKUP(G695,Input!C:Q,12,FALSE)</f>
        <v>#N/A</v>
      </c>
      <c r="M695" s="46" t="e">
        <f>VLOOKUP(G695,Input!C:Q,15,FALSE)</f>
        <v>#N/A</v>
      </c>
      <c r="N695" s="47" t="e">
        <f>VLOOKUP(G695,Input!C:Q,14,FALSE)</f>
        <v>#N/A</v>
      </c>
      <c r="Q695" s="25">
        <v>1</v>
      </c>
      <c r="R695" s="53" t="e">
        <f>VLOOKUP(G695,Input!C:H,5,FALSE)</f>
        <v>#N/A</v>
      </c>
      <c r="T695" s="24">
        <v>1</v>
      </c>
      <c r="U695" s="24" t="str">
        <f t="shared" si="10"/>
        <v>694,694,**,</v>
      </c>
      <c r="AC695" s="24">
        <v>694</v>
      </c>
      <c r="AD695" s="24">
        <v>694</v>
      </c>
    </row>
    <row r="696" spans="1:30" ht="15.75">
      <c r="A696" s="11" t="str">
        <f>IFERROR(VLOOKUP($G:$G,scan!$A:$B,2,0),"**")</f>
        <v>**</v>
      </c>
      <c r="B696" s="11" t="str">
        <f>IFERROR(VLOOKUP($G696,scan!A:C,3,0),"**")</f>
        <v>**</v>
      </c>
      <c r="C696" s="24">
        <v>695</v>
      </c>
      <c r="F696" s="57"/>
      <c r="G696" s="56"/>
      <c r="H696" s="24" t="s">
        <v>76</v>
      </c>
      <c r="I696" s="21">
        <v>6042070338</v>
      </c>
      <c r="J696" s="21" t="s">
        <v>77</v>
      </c>
      <c r="K696" s="24" t="s">
        <v>78</v>
      </c>
      <c r="L696" s="45" t="e">
        <f>VLOOKUP(G696,Input!C:Q,12,FALSE)</f>
        <v>#N/A</v>
      </c>
      <c r="M696" s="46" t="e">
        <f>VLOOKUP(G696,Input!C:Q,15,FALSE)</f>
        <v>#N/A</v>
      </c>
      <c r="N696" s="47" t="e">
        <f>VLOOKUP(G696,Input!C:Q,14,FALSE)</f>
        <v>#N/A</v>
      </c>
      <c r="Q696" s="25">
        <v>1</v>
      </c>
      <c r="R696" s="53" t="e">
        <f>VLOOKUP(G696,Input!C:H,5,FALSE)</f>
        <v>#N/A</v>
      </c>
      <c r="T696" s="24">
        <v>1</v>
      </c>
      <c r="U696" s="24" t="str">
        <f t="shared" ref="U696:U759" si="11">CONCATENATE(AC696,",",C696,",",B696,",",G696)</f>
        <v>695,695,**,</v>
      </c>
      <c r="AC696" s="24">
        <v>695</v>
      </c>
      <c r="AD696" s="24">
        <v>695</v>
      </c>
    </row>
    <row r="697" spans="1:30" ht="15.75">
      <c r="A697" s="11" t="str">
        <f>IFERROR(VLOOKUP($G:$G,scan!$A:$B,2,0),"**")</f>
        <v>**</v>
      </c>
      <c r="B697" s="11" t="str">
        <f>IFERROR(VLOOKUP($G697,scan!A:C,3,0),"**")</f>
        <v>**</v>
      </c>
      <c r="C697" s="24">
        <v>696</v>
      </c>
      <c r="F697" s="57"/>
      <c r="G697" s="56"/>
      <c r="H697" s="24" t="s">
        <v>76</v>
      </c>
      <c r="I697" s="21">
        <v>6042070338</v>
      </c>
      <c r="J697" s="21" t="s">
        <v>77</v>
      </c>
      <c r="K697" s="24" t="s">
        <v>78</v>
      </c>
      <c r="L697" s="45" t="e">
        <f>VLOOKUP(G697,Input!C:Q,12,FALSE)</f>
        <v>#N/A</v>
      </c>
      <c r="M697" s="46" t="e">
        <f>VLOOKUP(G697,Input!C:Q,15,FALSE)</f>
        <v>#N/A</v>
      </c>
      <c r="N697" s="47" t="e">
        <f>VLOOKUP(G697,Input!C:Q,14,FALSE)</f>
        <v>#N/A</v>
      </c>
      <c r="Q697" s="25">
        <v>1</v>
      </c>
      <c r="R697" s="53" t="e">
        <f>VLOOKUP(G697,Input!C:H,5,FALSE)</f>
        <v>#N/A</v>
      </c>
      <c r="T697" s="24">
        <v>1</v>
      </c>
      <c r="U697" s="24" t="str">
        <f t="shared" si="11"/>
        <v>696,696,**,</v>
      </c>
      <c r="AC697" s="24">
        <v>696</v>
      </c>
      <c r="AD697" s="24">
        <v>696</v>
      </c>
    </row>
    <row r="698" spans="1:30" ht="15.75">
      <c r="A698" s="11" t="str">
        <f>IFERROR(VLOOKUP($G:$G,scan!$A:$B,2,0),"**")</f>
        <v>**</v>
      </c>
      <c r="B698" s="11" t="str">
        <f>IFERROR(VLOOKUP($G698,scan!A:C,3,0),"**")</f>
        <v>**</v>
      </c>
      <c r="C698" s="24">
        <v>697</v>
      </c>
      <c r="F698" s="57"/>
      <c r="G698" s="56"/>
      <c r="H698" s="24" t="s">
        <v>76</v>
      </c>
      <c r="I698" s="21">
        <v>6042070338</v>
      </c>
      <c r="J698" s="21" t="s">
        <v>77</v>
      </c>
      <c r="K698" s="24" t="s">
        <v>78</v>
      </c>
      <c r="L698" s="45" t="e">
        <f>VLOOKUP(G698,Input!C:Q,12,FALSE)</f>
        <v>#N/A</v>
      </c>
      <c r="M698" s="46" t="e">
        <f>VLOOKUP(G698,Input!C:Q,15,FALSE)</f>
        <v>#N/A</v>
      </c>
      <c r="N698" s="47" t="e">
        <f>VLOOKUP(G698,Input!C:Q,14,FALSE)</f>
        <v>#N/A</v>
      </c>
      <c r="Q698" s="25">
        <v>1</v>
      </c>
      <c r="R698" s="53" t="e">
        <f>VLOOKUP(G698,Input!C:H,5,FALSE)</f>
        <v>#N/A</v>
      </c>
      <c r="T698" s="24">
        <v>1</v>
      </c>
      <c r="U698" s="24" t="str">
        <f t="shared" si="11"/>
        <v>697,697,**,</v>
      </c>
      <c r="AC698" s="24">
        <v>697</v>
      </c>
      <c r="AD698" s="24">
        <v>697</v>
      </c>
    </row>
    <row r="699" spans="1:30" ht="15.75">
      <c r="A699" s="11" t="str">
        <f>IFERROR(VLOOKUP($G:$G,scan!$A:$B,2,0),"**")</f>
        <v>**</v>
      </c>
      <c r="B699" s="11" t="str">
        <f>IFERROR(VLOOKUP($G699,scan!A:C,3,0),"**")</f>
        <v>**</v>
      </c>
      <c r="C699" s="24">
        <v>698</v>
      </c>
      <c r="F699" s="57"/>
      <c r="G699" s="56"/>
      <c r="H699" s="24" t="s">
        <v>76</v>
      </c>
      <c r="I699" s="21">
        <v>6042070338</v>
      </c>
      <c r="J699" s="21" t="s">
        <v>77</v>
      </c>
      <c r="K699" s="24" t="s">
        <v>78</v>
      </c>
      <c r="L699" s="45" t="e">
        <f>VLOOKUP(G699,Input!C:Q,12,FALSE)</f>
        <v>#N/A</v>
      </c>
      <c r="M699" s="46" t="e">
        <f>VLOOKUP(G699,Input!C:Q,15,FALSE)</f>
        <v>#N/A</v>
      </c>
      <c r="N699" s="47" t="e">
        <f>VLOOKUP(G699,Input!C:Q,14,FALSE)</f>
        <v>#N/A</v>
      </c>
      <c r="Q699" s="25">
        <v>1</v>
      </c>
      <c r="R699" s="53" t="e">
        <f>VLOOKUP(G699,Input!C:H,5,FALSE)</f>
        <v>#N/A</v>
      </c>
      <c r="T699" s="24">
        <v>1</v>
      </c>
      <c r="U699" s="24" t="str">
        <f t="shared" si="11"/>
        <v>698,698,**,</v>
      </c>
      <c r="AC699" s="24">
        <v>698</v>
      </c>
      <c r="AD699" s="24">
        <v>698</v>
      </c>
    </row>
    <row r="700" spans="1:30" ht="15.75">
      <c r="A700" s="11" t="str">
        <f>IFERROR(VLOOKUP($G:$G,scan!$A:$B,2,0),"**")</f>
        <v>**</v>
      </c>
      <c r="B700" s="11" t="str">
        <f>IFERROR(VLOOKUP($G700,scan!A:C,3,0),"**")</f>
        <v>**</v>
      </c>
      <c r="C700" s="24">
        <v>699</v>
      </c>
      <c r="F700" s="57"/>
      <c r="G700" s="56"/>
      <c r="H700" s="24" t="s">
        <v>76</v>
      </c>
      <c r="I700" s="21">
        <v>6042070338</v>
      </c>
      <c r="J700" s="21" t="s">
        <v>77</v>
      </c>
      <c r="K700" s="24" t="s">
        <v>78</v>
      </c>
      <c r="L700" s="45" t="e">
        <f>VLOOKUP(G700,Input!C:Q,12,FALSE)</f>
        <v>#N/A</v>
      </c>
      <c r="M700" s="46" t="e">
        <f>VLOOKUP(G700,Input!C:Q,15,FALSE)</f>
        <v>#N/A</v>
      </c>
      <c r="N700" s="47" t="e">
        <f>VLOOKUP(G700,Input!C:Q,14,FALSE)</f>
        <v>#N/A</v>
      </c>
      <c r="Q700" s="25">
        <v>1</v>
      </c>
      <c r="R700" s="53" t="e">
        <f>VLOOKUP(G700,Input!C:H,5,FALSE)</f>
        <v>#N/A</v>
      </c>
      <c r="T700" s="24">
        <v>1</v>
      </c>
      <c r="U700" s="24" t="str">
        <f t="shared" si="11"/>
        <v>699,699,**,</v>
      </c>
      <c r="AC700" s="24">
        <v>699</v>
      </c>
      <c r="AD700" s="24">
        <v>699</v>
      </c>
    </row>
    <row r="701" spans="1:30" ht="15.75">
      <c r="A701" s="11" t="str">
        <f>IFERROR(VLOOKUP($G:$G,scan!$A:$B,2,0),"**")</f>
        <v>**</v>
      </c>
      <c r="B701" s="11" t="str">
        <f>IFERROR(VLOOKUP($G701,scan!A:C,3,0),"**")</f>
        <v>**</v>
      </c>
      <c r="C701" s="24">
        <v>700</v>
      </c>
      <c r="F701" s="57"/>
      <c r="G701" s="56"/>
      <c r="H701" s="24" t="s">
        <v>76</v>
      </c>
      <c r="I701" s="21">
        <v>6042070338</v>
      </c>
      <c r="J701" s="21" t="s">
        <v>77</v>
      </c>
      <c r="K701" s="24" t="s">
        <v>78</v>
      </c>
      <c r="L701" s="45" t="e">
        <f>VLOOKUP(G701,Input!C:Q,12,FALSE)</f>
        <v>#N/A</v>
      </c>
      <c r="M701" s="46" t="e">
        <f>VLOOKUP(G701,Input!C:Q,15,FALSE)</f>
        <v>#N/A</v>
      </c>
      <c r="N701" s="47" t="e">
        <f>VLOOKUP(G701,Input!C:Q,14,FALSE)</f>
        <v>#N/A</v>
      </c>
      <c r="Q701" s="25">
        <v>1</v>
      </c>
      <c r="R701" s="53" t="e">
        <f>VLOOKUP(G701,Input!C:H,5,FALSE)</f>
        <v>#N/A</v>
      </c>
      <c r="T701" s="24">
        <v>1</v>
      </c>
      <c r="U701" s="24" t="str">
        <f t="shared" si="11"/>
        <v>700,700,**,</v>
      </c>
      <c r="AC701" s="24">
        <v>700</v>
      </c>
      <c r="AD701" s="24">
        <v>700</v>
      </c>
    </row>
    <row r="702" spans="1:30" ht="15.75">
      <c r="A702" s="11" t="str">
        <f>IFERROR(VLOOKUP($G:$G,scan!$A:$B,2,0),"**")</f>
        <v>**</v>
      </c>
      <c r="B702" s="11" t="str">
        <f>IFERROR(VLOOKUP($G702,scan!A:C,3,0),"**")</f>
        <v>**</v>
      </c>
      <c r="C702" s="24">
        <v>701</v>
      </c>
      <c r="F702" s="57"/>
      <c r="G702" s="56"/>
      <c r="H702" s="24" t="s">
        <v>76</v>
      </c>
      <c r="I702" s="21">
        <v>6042070338</v>
      </c>
      <c r="J702" s="21" t="s">
        <v>77</v>
      </c>
      <c r="K702" s="24" t="s">
        <v>78</v>
      </c>
      <c r="L702" s="45" t="e">
        <f>VLOOKUP(G702,Input!C:Q,12,FALSE)</f>
        <v>#N/A</v>
      </c>
      <c r="M702" s="46" t="e">
        <f>VLOOKUP(G702,Input!C:Q,15,FALSE)</f>
        <v>#N/A</v>
      </c>
      <c r="N702" s="47" t="e">
        <f>VLOOKUP(G702,Input!C:Q,14,FALSE)</f>
        <v>#N/A</v>
      </c>
      <c r="Q702" s="25">
        <v>1</v>
      </c>
      <c r="R702" s="53" t="e">
        <f>VLOOKUP(G702,Input!C:H,5,FALSE)</f>
        <v>#N/A</v>
      </c>
      <c r="T702" s="24">
        <v>1</v>
      </c>
      <c r="U702" s="24" t="str">
        <f t="shared" si="11"/>
        <v>701,701,**,</v>
      </c>
      <c r="AC702" s="24">
        <v>701</v>
      </c>
      <c r="AD702" s="24">
        <v>701</v>
      </c>
    </row>
    <row r="703" spans="1:30" ht="15.75">
      <c r="A703" s="11" t="str">
        <f>IFERROR(VLOOKUP($G:$G,scan!$A:$B,2,0),"**")</f>
        <v>**</v>
      </c>
      <c r="B703" s="11" t="str">
        <f>IFERROR(VLOOKUP($G703,scan!A:C,3,0),"**")</f>
        <v>**</v>
      </c>
      <c r="C703" s="24">
        <v>702</v>
      </c>
      <c r="F703" s="57"/>
      <c r="G703" s="56"/>
      <c r="H703" s="24" t="s">
        <v>76</v>
      </c>
      <c r="I703" s="21">
        <v>6042070338</v>
      </c>
      <c r="J703" s="21" t="s">
        <v>77</v>
      </c>
      <c r="K703" s="24" t="s">
        <v>78</v>
      </c>
      <c r="L703" s="45" t="e">
        <f>VLOOKUP(G703,Input!C:Q,12,FALSE)</f>
        <v>#N/A</v>
      </c>
      <c r="M703" s="46" t="e">
        <f>VLOOKUP(G703,Input!C:Q,15,FALSE)</f>
        <v>#N/A</v>
      </c>
      <c r="N703" s="47" t="e">
        <f>VLOOKUP(G703,Input!C:Q,14,FALSE)</f>
        <v>#N/A</v>
      </c>
      <c r="Q703" s="25">
        <v>1</v>
      </c>
      <c r="R703" s="53" t="e">
        <f>VLOOKUP(G703,Input!C:H,5,FALSE)</f>
        <v>#N/A</v>
      </c>
      <c r="T703" s="24">
        <v>1</v>
      </c>
      <c r="U703" s="24" t="str">
        <f t="shared" si="11"/>
        <v>702,702,**,</v>
      </c>
      <c r="AC703" s="24">
        <v>702</v>
      </c>
      <c r="AD703" s="24">
        <v>702</v>
      </c>
    </row>
    <row r="704" spans="1:30" ht="15.75">
      <c r="A704" s="11" t="str">
        <f>IFERROR(VLOOKUP($G:$G,scan!$A:$B,2,0),"**")</f>
        <v>**</v>
      </c>
      <c r="B704" s="11" t="str">
        <f>IFERROR(VLOOKUP($G704,scan!A:C,3,0),"**")</f>
        <v>**</v>
      </c>
      <c r="C704" s="24">
        <v>703</v>
      </c>
      <c r="F704" s="57"/>
      <c r="G704" s="56"/>
      <c r="H704" s="24" t="s">
        <v>76</v>
      </c>
      <c r="I704" s="21">
        <v>6042070338</v>
      </c>
      <c r="J704" s="21" t="s">
        <v>77</v>
      </c>
      <c r="K704" s="24" t="s">
        <v>78</v>
      </c>
      <c r="L704" s="45" t="e">
        <f>VLOOKUP(G704,Input!C:Q,12,FALSE)</f>
        <v>#N/A</v>
      </c>
      <c r="M704" s="46" t="e">
        <f>VLOOKUP(G704,Input!C:Q,15,FALSE)</f>
        <v>#N/A</v>
      </c>
      <c r="N704" s="47" t="e">
        <f>VLOOKUP(G704,Input!C:Q,14,FALSE)</f>
        <v>#N/A</v>
      </c>
      <c r="Q704" s="25">
        <v>1</v>
      </c>
      <c r="R704" s="53" t="e">
        <f>VLOOKUP(G704,Input!C:H,5,FALSE)</f>
        <v>#N/A</v>
      </c>
      <c r="T704" s="24">
        <v>1</v>
      </c>
      <c r="U704" s="24" t="str">
        <f t="shared" si="11"/>
        <v>703,703,**,</v>
      </c>
      <c r="AC704" s="24">
        <v>703</v>
      </c>
      <c r="AD704" s="24">
        <v>703</v>
      </c>
    </row>
    <row r="705" spans="1:30" ht="15.75">
      <c r="A705" s="11" t="str">
        <f>IFERROR(VLOOKUP($G:$G,scan!$A:$B,2,0),"**")</f>
        <v>**</v>
      </c>
      <c r="B705" s="11" t="str">
        <f>IFERROR(VLOOKUP($G705,scan!A:C,3,0),"**")</f>
        <v>**</v>
      </c>
      <c r="C705" s="24">
        <v>704</v>
      </c>
      <c r="F705" s="57"/>
      <c r="G705" s="56"/>
      <c r="H705" s="24" t="s">
        <v>76</v>
      </c>
      <c r="I705" s="21">
        <v>6042070338</v>
      </c>
      <c r="J705" s="21" t="s">
        <v>77</v>
      </c>
      <c r="K705" s="24" t="s">
        <v>78</v>
      </c>
      <c r="L705" s="45" t="e">
        <f>VLOOKUP(G705,Input!C:Q,12,FALSE)</f>
        <v>#N/A</v>
      </c>
      <c r="M705" s="46" t="e">
        <f>VLOOKUP(G705,Input!C:Q,15,FALSE)</f>
        <v>#N/A</v>
      </c>
      <c r="N705" s="47" t="e">
        <f>VLOOKUP(G705,Input!C:Q,14,FALSE)</f>
        <v>#N/A</v>
      </c>
      <c r="Q705" s="25">
        <v>1</v>
      </c>
      <c r="R705" s="53" t="e">
        <f>VLOOKUP(G705,Input!C:H,5,FALSE)</f>
        <v>#N/A</v>
      </c>
      <c r="T705" s="24">
        <v>1</v>
      </c>
      <c r="U705" s="24" t="str">
        <f t="shared" si="11"/>
        <v>704,704,**,</v>
      </c>
      <c r="AC705" s="24">
        <v>704</v>
      </c>
      <c r="AD705" s="24">
        <v>704</v>
      </c>
    </row>
    <row r="706" spans="1:30" ht="15.75">
      <c r="A706" s="11" t="str">
        <f>IFERROR(VLOOKUP($G:$G,scan!$A:$B,2,0),"**")</f>
        <v>**</v>
      </c>
      <c r="B706" s="11" t="str">
        <f>IFERROR(VLOOKUP($G706,scan!A:C,3,0),"**")</f>
        <v>**</v>
      </c>
      <c r="C706" s="24">
        <v>705</v>
      </c>
      <c r="F706" s="57"/>
      <c r="G706" s="56"/>
      <c r="H706" s="24" t="s">
        <v>76</v>
      </c>
      <c r="I706" s="21">
        <v>6042070338</v>
      </c>
      <c r="J706" s="21" t="s">
        <v>77</v>
      </c>
      <c r="K706" s="24" t="s">
        <v>78</v>
      </c>
      <c r="L706" s="45" t="e">
        <f>VLOOKUP(G706,Input!C:Q,12,FALSE)</f>
        <v>#N/A</v>
      </c>
      <c r="M706" s="46" t="e">
        <f>VLOOKUP(G706,Input!C:Q,15,FALSE)</f>
        <v>#N/A</v>
      </c>
      <c r="N706" s="47" t="e">
        <f>VLOOKUP(G706,Input!C:Q,14,FALSE)</f>
        <v>#N/A</v>
      </c>
      <c r="Q706" s="25">
        <v>1</v>
      </c>
      <c r="R706" s="53" t="e">
        <f>VLOOKUP(G706,Input!C:H,5,FALSE)</f>
        <v>#N/A</v>
      </c>
      <c r="T706" s="24">
        <v>1</v>
      </c>
      <c r="U706" s="24" t="str">
        <f t="shared" si="11"/>
        <v>705,705,**,</v>
      </c>
      <c r="AC706" s="24">
        <v>705</v>
      </c>
      <c r="AD706" s="24">
        <v>705</v>
      </c>
    </row>
    <row r="707" spans="1:30" ht="15.75">
      <c r="A707" s="11" t="str">
        <f>IFERROR(VLOOKUP($G:$G,scan!$A:$B,2,0),"**")</f>
        <v>**</v>
      </c>
      <c r="B707" s="11" t="str">
        <f>IFERROR(VLOOKUP($G707,scan!A:C,3,0),"**")</f>
        <v>**</v>
      </c>
      <c r="C707" s="24">
        <v>706</v>
      </c>
      <c r="F707" s="57"/>
      <c r="G707" s="56"/>
      <c r="H707" s="24" t="s">
        <v>76</v>
      </c>
      <c r="I707" s="21">
        <v>6042070338</v>
      </c>
      <c r="J707" s="21" t="s">
        <v>77</v>
      </c>
      <c r="K707" s="24" t="s">
        <v>78</v>
      </c>
      <c r="L707" s="45" t="e">
        <f>VLOOKUP(G707,Input!C:Q,12,FALSE)</f>
        <v>#N/A</v>
      </c>
      <c r="M707" s="46" t="e">
        <f>VLOOKUP(G707,Input!C:Q,15,FALSE)</f>
        <v>#N/A</v>
      </c>
      <c r="N707" s="47" t="e">
        <f>VLOOKUP(G707,Input!C:Q,14,FALSE)</f>
        <v>#N/A</v>
      </c>
      <c r="Q707" s="25">
        <v>1</v>
      </c>
      <c r="R707" s="53" t="e">
        <f>VLOOKUP(G707,Input!C:H,5,FALSE)</f>
        <v>#N/A</v>
      </c>
      <c r="T707" s="24">
        <v>1</v>
      </c>
      <c r="U707" s="24" t="str">
        <f t="shared" si="11"/>
        <v>706,706,**,</v>
      </c>
      <c r="AC707" s="24">
        <v>706</v>
      </c>
      <c r="AD707" s="24">
        <v>706</v>
      </c>
    </row>
    <row r="708" spans="1:30" ht="15.75">
      <c r="A708" s="11" t="str">
        <f>IFERROR(VLOOKUP($G:$G,scan!$A:$B,2,0),"**")</f>
        <v>**</v>
      </c>
      <c r="B708" s="11" t="str">
        <f>IFERROR(VLOOKUP($G708,scan!A:C,3,0),"**")</f>
        <v>**</v>
      </c>
      <c r="C708" s="24">
        <v>707</v>
      </c>
      <c r="F708" s="57"/>
      <c r="G708" s="56"/>
      <c r="H708" s="24" t="s">
        <v>76</v>
      </c>
      <c r="I708" s="21">
        <v>6042070338</v>
      </c>
      <c r="J708" s="21" t="s">
        <v>77</v>
      </c>
      <c r="K708" s="24" t="s">
        <v>78</v>
      </c>
      <c r="L708" s="45" t="e">
        <f>VLOOKUP(G708,Input!C:Q,12,FALSE)</f>
        <v>#N/A</v>
      </c>
      <c r="M708" s="46" t="e">
        <f>VLOOKUP(G708,Input!C:Q,15,FALSE)</f>
        <v>#N/A</v>
      </c>
      <c r="N708" s="47" t="e">
        <f>VLOOKUP(G708,Input!C:Q,14,FALSE)</f>
        <v>#N/A</v>
      </c>
      <c r="Q708" s="25">
        <v>1</v>
      </c>
      <c r="R708" s="53" t="e">
        <f>VLOOKUP(G708,Input!C:H,5,FALSE)</f>
        <v>#N/A</v>
      </c>
      <c r="T708" s="24">
        <v>1</v>
      </c>
      <c r="U708" s="24" t="str">
        <f t="shared" si="11"/>
        <v>707,707,**,</v>
      </c>
      <c r="AC708" s="24">
        <v>707</v>
      </c>
      <c r="AD708" s="24">
        <v>707</v>
      </c>
    </row>
    <row r="709" spans="1:30" ht="15.75">
      <c r="A709" s="11" t="str">
        <f>IFERROR(VLOOKUP($G:$G,scan!$A:$B,2,0),"**")</f>
        <v>**</v>
      </c>
      <c r="B709" s="11" t="str">
        <f>IFERROR(VLOOKUP($G709,scan!A:C,3,0),"**")</f>
        <v>**</v>
      </c>
      <c r="C709" s="24">
        <v>708</v>
      </c>
      <c r="F709" s="57"/>
      <c r="G709" s="56"/>
      <c r="H709" s="24" t="s">
        <v>76</v>
      </c>
      <c r="I709" s="21">
        <v>6042070338</v>
      </c>
      <c r="J709" s="21" t="s">
        <v>77</v>
      </c>
      <c r="K709" s="24" t="s">
        <v>78</v>
      </c>
      <c r="L709" s="45" t="e">
        <f>VLOOKUP(G709,Input!C:Q,12,FALSE)</f>
        <v>#N/A</v>
      </c>
      <c r="M709" s="46" t="e">
        <f>VLOOKUP(G709,Input!C:Q,15,FALSE)</f>
        <v>#N/A</v>
      </c>
      <c r="N709" s="47" t="e">
        <f>VLOOKUP(G709,Input!C:Q,14,FALSE)</f>
        <v>#N/A</v>
      </c>
      <c r="Q709" s="25">
        <v>1</v>
      </c>
      <c r="R709" s="53" t="e">
        <f>VLOOKUP(G709,Input!C:H,5,FALSE)</f>
        <v>#N/A</v>
      </c>
      <c r="T709" s="24">
        <v>1</v>
      </c>
      <c r="U709" s="24" t="str">
        <f t="shared" si="11"/>
        <v>708,708,**,</v>
      </c>
      <c r="AC709" s="24">
        <v>708</v>
      </c>
      <c r="AD709" s="24">
        <v>708</v>
      </c>
    </row>
    <row r="710" spans="1:30" ht="15.75">
      <c r="A710" s="11" t="str">
        <f>IFERROR(VLOOKUP($G:$G,scan!$A:$B,2,0),"**")</f>
        <v>**</v>
      </c>
      <c r="B710" s="11" t="str">
        <f>IFERROR(VLOOKUP($G710,scan!A:C,3,0),"**")</f>
        <v>**</v>
      </c>
      <c r="C710" s="24">
        <v>709</v>
      </c>
      <c r="F710" s="57"/>
      <c r="G710" s="56"/>
      <c r="H710" s="24" t="s">
        <v>76</v>
      </c>
      <c r="I710" s="21">
        <v>6042070338</v>
      </c>
      <c r="J710" s="21" t="s">
        <v>77</v>
      </c>
      <c r="K710" s="24" t="s">
        <v>78</v>
      </c>
      <c r="L710" s="45" t="e">
        <f>VLOOKUP(G710,Input!C:Q,12,FALSE)</f>
        <v>#N/A</v>
      </c>
      <c r="M710" s="46" t="e">
        <f>VLOOKUP(G710,Input!C:Q,15,FALSE)</f>
        <v>#N/A</v>
      </c>
      <c r="N710" s="47" t="e">
        <f>VLOOKUP(G710,Input!C:Q,14,FALSE)</f>
        <v>#N/A</v>
      </c>
      <c r="Q710" s="25">
        <v>1</v>
      </c>
      <c r="R710" s="53" t="e">
        <f>VLOOKUP(G710,Input!C:H,5,FALSE)</f>
        <v>#N/A</v>
      </c>
      <c r="T710" s="24">
        <v>1</v>
      </c>
      <c r="U710" s="24" t="str">
        <f t="shared" si="11"/>
        <v>709,709,**,</v>
      </c>
      <c r="AC710" s="24">
        <v>709</v>
      </c>
      <c r="AD710" s="24">
        <v>709</v>
      </c>
    </row>
    <row r="711" spans="1:30" ht="15.75">
      <c r="A711" s="11" t="str">
        <f>IFERROR(VLOOKUP($G:$G,scan!$A:$B,2,0),"**")</f>
        <v>**</v>
      </c>
      <c r="B711" s="11" t="str">
        <f>IFERROR(VLOOKUP($G711,scan!A:C,3,0),"**")</f>
        <v>**</v>
      </c>
      <c r="C711" s="24">
        <v>710</v>
      </c>
      <c r="F711" s="57"/>
      <c r="G711" s="56"/>
      <c r="H711" s="24" t="s">
        <v>76</v>
      </c>
      <c r="I711" s="21">
        <v>6042070338</v>
      </c>
      <c r="J711" s="21" t="s">
        <v>77</v>
      </c>
      <c r="K711" s="24" t="s">
        <v>78</v>
      </c>
      <c r="L711" s="45" t="e">
        <f>VLOOKUP(G711,Input!C:Q,12,FALSE)</f>
        <v>#N/A</v>
      </c>
      <c r="M711" s="46" t="e">
        <f>VLOOKUP(G711,Input!C:Q,15,FALSE)</f>
        <v>#N/A</v>
      </c>
      <c r="N711" s="47" t="e">
        <f>VLOOKUP(G711,Input!C:Q,14,FALSE)</f>
        <v>#N/A</v>
      </c>
      <c r="Q711" s="25">
        <v>1</v>
      </c>
      <c r="R711" s="53" t="e">
        <f>VLOOKUP(G711,Input!C:H,5,FALSE)</f>
        <v>#N/A</v>
      </c>
      <c r="T711" s="24">
        <v>1</v>
      </c>
      <c r="U711" s="24" t="str">
        <f t="shared" si="11"/>
        <v>710,710,**,</v>
      </c>
      <c r="AC711" s="24">
        <v>710</v>
      </c>
      <c r="AD711" s="24">
        <v>710</v>
      </c>
    </row>
    <row r="712" spans="1:30" ht="15.75">
      <c r="A712" s="11" t="str">
        <f>IFERROR(VLOOKUP($G:$G,scan!$A:$B,2,0),"**")</f>
        <v>**</v>
      </c>
      <c r="B712" s="11" t="str">
        <f>IFERROR(VLOOKUP($G712,scan!A:C,3,0),"**")</f>
        <v>**</v>
      </c>
      <c r="C712" s="24">
        <v>711</v>
      </c>
      <c r="F712" s="57"/>
      <c r="G712" s="56"/>
      <c r="H712" s="24" t="s">
        <v>76</v>
      </c>
      <c r="I712" s="21">
        <v>6042070338</v>
      </c>
      <c r="J712" s="21" t="s">
        <v>77</v>
      </c>
      <c r="K712" s="24" t="s">
        <v>78</v>
      </c>
      <c r="L712" s="45" t="e">
        <f>VLOOKUP(G712,Input!C:Q,12,FALSE)</f>
        <v>#N/A</v>
      </c>
      <c r="M712" s="46" t="e">
        <f>VLOOKUP(G712,Input!C:Q,15,FALSE)</f>
        <v>#N/A</v>
      </c>
      <c r="N712" s="47" t="e">
        <f>VLOOKUP(G712,Input!C:Q,14,FALSE)</f>
        <v>#N/A</v>
      </c>
      <c r="Q712" s="25">
        <v>1</v>
      </c>
      <c r="R712" s="53" t="e">
        <f>VLOOKUP(G712,Input!C:H,5,FALSE)</f>
        <v>#N/A</v>
      </c>
      <c r="T712" s="24">
        <v>1</v>
      </c>
      <c r="U712" s="24" t="str">
        <f t="shared" si="11"/>
        <v>711,711,**,</v>
      </c>
      <c r="AC712" s="24">
        <v>711</v>
      </c>
      <c r="AD712" s="24">
        <v>711</v>
      </c>
    </row>
    <row r="713" spans="1:30" ht="15.75">
      <c r="A713" s="11" t="str">
        <f>IFERROR(VLOOKUP($G:$G,scan!$A:$B,2,0),"**")</f>
        <v>**</v>
      </c>
      <c r="B713" s="11" t="str">
        <f>IFERROR(VLOOKUP($G713,scan!A:C,3,0),"**")</f>
        <v>**</v>
      </c>
      <c r="C713" s="24">
        <v>712</v>
      </c>
      <c r="F713" s="57"/>
      <c r="G713" s="56"/>
      <c r="H713" s="24" t="s">
        <v>76</v>
      </c>
      <c r="I713" s="21">
        <v>6042070338</v>
      </c>
      <c r="J713" s="21" t="s">
        <v>77</v>
      </c>
      <c r="K713" s="24" t="s">
        <v>78</v>
      </c>
      <c r="L713" s="45" t="e">
        <f>VLOOKUP(G713,Input!C:Q,12,FALSE)</f>
        <v>#N/A</v>
      </c>
      <c r="M713" s="46" t="e">
        <f>VLOOKUP(G713,Input!C:Q,15,FALSE)</f>
        <v>#N/A</v>
      </c>
      <c r="N713" s="47" t="e">
        <f>VLOOKUP(G713,Input!C:Q,14,FALSE)</f>
        <v>#N/A</v>
      </c>
      <c r="Q713" s="25">
        <v>1</v>
      </c>
      <c r="R713" s="53" t="e">
        <f>VLOOKUP(G713,Input!C:H,5,FALSE)</f>
        <v>#N/A</v>
      </c>
      <c r="T713" s="24">
        <v>1</v>
      </c>
      <c r="U713" s="24" t="str">
        <f t="shared" si="11"/>
        <v>712,712,**,</v>
      </c>
      <c r="AC713" s="24">
        <v>712</v>
      </c>
      <c r="AD713" s="24">
        <v>712</v>
      </c>
    </row>
    <row r="714" spans="1:30" ht="15.75">
      <c r="A714" s="11" t="str">
        <f>IFERROR(VLOOKUP($G:$G,scan!$A:$B,2,0),"**")</f>
        <v>**</v>
      </c>
      <c r="B714" s="11" t="str">
        <f>IFERROR(VLOOKUP($G714,scan!A:C,3,0),"**")</f>
        <v>**</v>
      </c>
      <c r="C714" s="24">
        <v>713</v>
      </c>
      <c r="F714" s="57"/>
      <c r="G714" s="56"/>
      <c r="H714" s="24" t="s">
        <v>76</v>
      </c>
      <c r="I714" s="21">
        <v>6042070338</v>
      </c>
      <c r="J714" s="21" t="s">
        <v>77</v>
      </c>
      <c r="K714" s="24" t="s">
        <v>78</v>
      </c>
      <c r="L714" s="45" t="e">
        <f>VLOOKUP(G714,Input!C:Q,12,FALSE)</f>
        <v>#N/A</v>
      </c>
      <c r="M714" s="46" t="e">
        <f>VLOOKUP(G714,Input!C:Q,15,FALSE)</f>
        <v>#N/A</v>
      </c>
      <c r="N714" s="47" t="e">
        <f>VLOOKUP(G714,Input!C:Q,14,FALSE)</f>
        <v>#N/A</v>
      </c>
      <c r="Q714" s="25">
        <v>1</v>
      </c>
      <c r="R714" s="53" t="e">
        <f>VLOOKUP(G714,Input!C:H,5,FALSE)</f>
        <v>#N/A</v>
      </c>
      <c r="T714" s="24">
        <v>1</v>
      </c>
      <c r="U714" s="24" t="str">
        <f t="shared" si="11"/>
        <v>713,713,**,</v>
      </c>
      <c r="AC714" s="24">
        <v>713</v>
      </c>
      <c r="AD714" s="24">
        <v>713</v>
      </c>
    </row>
    <row r="715" spans="1:30" ht="15.75">
      <c r="A715" s="11" t="str">
        <f>IFERROR(VLOOKUP($G:$G,scan!$A:$B,2,0),"**")</f>
        <v>**</v>
      </c>
      <c r="B715" s="11" t="str">
        <f>IFERROR(VLOOKUP($G715,scan!A:C,3,0),"**")</f>
        <v>**</v>
      </c>
      <c r="C715" s="24">
        <v>714</v>
      </c>
      <c r="F715" s="57"/>
      <c r="G715" s="56"/>
      <c r="H715" s="24" t="s">
        <v>76</v>
      </c>
      <c r="I715" s="21">
        <v>6042070338</v>
      </c>
      <c r="J715" s="21" t="s">
        <v>77</v>
      </c>
      <c r="K715" s="24" t="s">
        <v>78</v>
      </c>
      <c r="L715" s="45" t="e">
        <f>VLOOKUP(G715,Input!C:Q,12,FALSE)</f>
        <v>#N/A</v>
      </c>
      <c r="M715" s="46" t="e">
        <f>VLOOKUP(G715,Input!C:Q,15,FALSE)</f>
        <v>#N/A</v>
      </c>
      <c r="N715" s="47" t="e">
        <f>VLOOKUP(G715,Input!C:Q,14,FALSE)</f>
        <v>#N/A</v>
      </c>
      <c r="Q715" s="25">
        <v>1</v>
      </c>
      <c r="R715" s="53" t="e">
        <f>VLOOKUP(G715,Input!C:H,5,FALSE)</f>
        <v>#N/A</v>
      </c>
      <c r="T715" s="24">
        <v>1</v>
      </c>
      <c r="U715" s="24" t="str">
        <f t="shared" si="11"/>
        <v>714,714,**,</v>
      </c>
      <c r="AC715" s="24">
        <v>714</v>
      </c>
      <c r="AD715" s="24">
        <v>714</v>
      </c>
    </row>
    <row r="716" spans="1:30" ht="15.75">
      <c r="A716" s="11" t="str">
        <f>IFERROR(VLOOKUP($G:$G,scan!$A:$B,2,0),"**")</f>
        <v>**</v>
      </c>
      <c r="B716" s="11" t="str">
        <f>IFERROR(VLOOKUP($G716,scan!A:C,3,0),"**")</f>
        <v>**</v>
      </c>
      <c r="C716" s="24">
        <v>715</v>
      </c>
      <c r="F716" s="57"/>
      <c r="G716" s="56"/>
      <c r="H716" s="24" t="s">
        <v>76</v>
      </c>
      <c r="I716" s="21">
        <v>6042070338</v>
      </c>
      <c r="J716" s="21" t="s">
        <v>77</v>
      </c>
      <c r="K716" s="24" t="s">
        <v>78</v>
      </c>
      <c r="L716" s="45" t="e">
        <f>VLOOKUP(G716,Input!C:Q,12,FALSE)</f>
        <v>#N/A</v>
      </c>
      <c r="M716" s="46" t="e">
        <f>VLOOKUP(G716,Input!C:Q,15,FALSE)</f>
        <v>#N/A</v>
      </c>
      <c r="N716" s="47" t="e">
        <f>VLOOKUP(G716,Input!C:Q,14,FALSE)</f>
        <v>#N/A</v>
      </c>
      <c r="Q716" s="25">
        <v>1</v>
      </c>
      <c r="R716" s="53" t="e">
        <f>VLOOKUP(G716,Input!C:H,5,FALSE)</f>
        <v>#N/A</v>
      </c>
      <c r="T716" s="24">
        <v>1</v>
      </c>
      <c r="U716" s="24" t="str">
        <f t="shared" si="11"/>
        <v>715,715,**,</v>
      </c>
      <c r="AC716" s="24">
        <v>715</v>
      </c>
      <c r="AD716" s="24">
        <v>715</v>
      </c>
    </row>
    <row r="717" spans="1:30" ht="15.75">
      <c r="A717" s="11" t="str">
        <f>IFERROR(VLOOKUP($G:$G,scan!$A:$B,2,0),"**")</f>
        <v>**</v>
      </c>
      <c r="B717" s="11" t="str">
        <f>IFERROR(VLOOKUP($G717,scan!A:C,3,0),"**")</f>
        <v>**</v>
      </c>
      <c r="C717" s="24">
        <v>716</v>
      </c>
      <c r="F717" s="57"/>
      <c r="G717" s="56"/>
      <c r="H717" s="24" t="s">
        <v>76</v>
      </c>
      <c r="I717" s="21">
        <v>6042070338</v>
      </c>
      <c r="J717" s="21" t="s">
        <v>77</v>
      </c>
      <c r="K717" s="24" t="s">
        <v>78</v>
      </c>
      <c r="L717" s="45" t="e">
        <f>VLOOKUP(G717,Input!C:Q,12,FALSE)</f>
        <v>#N/A</v>
      </c>
      <c r="M717" s="46" t="e">
        <f>VLOOKUP(G717,Input!C:Q,15,FALSE)</f>
        <v>#N/A</v>
      </c>
      <c r="N717" s="47" t="e">
        <f>VLOOKUP(G717,Input!C:Q,14,FALSE)</f>
        <v>#N/A</v>
      </c>
      <c r="Q717" s="25">
        <v>1</v>
      </c>
      <c r="R717" s="53" t="e">
        <f>VLOOKUP(G717,Input!C:H,5,FALSE)</f>
        <v>#N/A</v>
      </c>
      <c r="T717" s="24">
        <v>1</v>
      </c>
      <c r="U717" s="24" t="str">
        <f t="shared" si="11"/>
        <v>716,716,**,</v>
      </c>
      <c r="AC717" s="24">
        <v>716</v>
      </c>
      <c r="AD717" s="24">
        <v>716</v>
      </c>
    </row>
    <row r="718" spans="1:30" ht="15.75">
      <c r="A718" s="11" t="str">
        <f>IFERROR(VLOOKUP($G:$G,scan!$A:$B,2,0),"**")</f>
        <v>**</v>
      </c>
      <c r="B718" s="11" t="str">
        <f>IFERROR(VLOOKUP($G718,scan!A:C,3,0),"**")</f>
        <v>**</v>
      </c>
      <c r="C718" s="24">
        <v>717</v>
      </c>
      <c r="F718" s="57"/>
      <c r="G718" s="56"/>
      <c r="H718" s="24" t="s">
        <v>76</v>
      </c>
      <c r="I718" s="21">
        <v>6042070338</v>
      </c>
      <c r="J718" s="21" t="s">
        <v>77</v>
      </c>
      <c r="K718" s="24" t="s">
        <v>78</v>
      </c>
      <c r="L718" s="45" t="e">
        <f>VLOOKUP(G718,Input!C:Q,12,FALSE)</f>
        <v>#N/A</v>
      </c>
      <c r="M718" s="46" t="e">
        <f>VLOOKUP(G718,Input!C:Q,15,FALSE)</f>
        <v>#N/A</v>
      </c>
      <c r="N718" s="47" t="e">
        <f>VLOOKUP(G718,Input!C:Q,14,FALSE)</f>
        <v>#N/A</v>
      </c>
      <c r="Q718" s="25">
        <v>1</v>
      </c>
      <c r="R718" s="53" t="e">
        <f>VLOOKUP(G718,Input!C:H,5,FALSE)</f>
        <v>#N/A</v>
      </c>
      <c r="T718" s="24">
        <v>1</v>
      </c>
      <c r="U718" s="24" t="str">
        <f t="shared" si="11"/>
        <v>717,717,**,</v>
      </c>
      <c r="AC718" s="24">
        <v>717</v>
      </c>
      <c r="AD718" s="24">
        <v>717</v>
      </c>
    </row>
    <row r="719" spans="1:30" ht="15.75">
      <c r="A719" s="11" t="str">
        <f>IFERROR(VLOOKUP($G:$G,scan!$A:$B,2,0),"**")</f>
        <v>**</v>
      </c>
      <c r="B719" s="11" t="str">
        <f>IFERROR(VLOOKUP($G719,scan!A:C,3,0),"**")</f>
        <v>**</v>
      </c>
      <c r="C719" s="24">
        <v>718</v>
      </c>
      <c r="F719" s="57"/>
      <c r="G719" s="56"/>
      <c r="H719" s="24" t="s">
        <v>76</v>
      </c>
      <c r="I719" s="21">
        <v>6042070338</v>
      </c>
      <c r="J719" s="21" t="s">
        <v>77</v>
      </c>
      <c r="K719" s="24" t="s">
        <v>78</v>
      </c>
      <c r="L719" s="45" t="e">
        <f>VLOOKUP(G719,Input!C:Q,12,FALSE)</f>
        <v>#N/A</v>
      </c>
      <c r="M719" s="46" t="e">
        <f>VLOOKUP(G719,Input!C:Q,15,FALSE)</f>
        <v>#N/A</v>
      </c>
      <c r="N719" s="47" t="e">
        <f>VLOOKUP(G719,Input!C:Q,14,FALSE)</f>
        <v>#N/A</v>
      </c>
      <c r="Q719" s="25">
        <v>1</v>
      </c>
      <c r="R719" s="53" t="e">
        <f>VLOOKUP(G719,Input!C:H,5,FALSE)</f>
        <v>#N/A</v>
      </c>
      <c r="T719" s="24">
        <v>1</v>
      </c>
      <c r="U719" s="24" t="str">
        <f t="shared" si="11"/>
        <v>718,718,**,</v>
      </c>
      <c r="AC719" s="24">
        <v>718</v>
      </c>
      <c r="AD719" s="24">
        <v>718</v>
      </c>
    </row>
    <row r="720" spans="1:30" ht="15.75">
      <c r="A720" s="11" t="str">
        <f>IFERROR(VLOOKUP($G:$G,scan!$A:$B,2,0),"**")</f>
        <v>**</v>
      </c>
      <c r="B720" s="11" t="str">
        <f>IFERROR(VLOOKUP($G720,scan!A:C,3,0),"**")</f>
        <v>**</v>
      </c>
      <c r="C720" s="24">
        <v>719</v>
      </c>
      <c r="F720" s="57"/>
      <c r="G720" s="56"/>
      <c r="H720" s="24" t="s">
        <v>76</v>
      </c>
      <c r="I720" s="21">
        <v>6042070338</v>
      </c>
      <c r="J720" s="21" t="s">
        <v>77</v>
      </c>
      <c r="K720" s="24" t="s">
        <v>78</v>
      </c>
      <c r="L720" s="45" t="e">
        <f>VLOOKUP(G720,Input!C:Q,12,FALSE)</f>
        <v>#N/A</v>
      </c>
      <c r="M720" s="46" t="e">
        <f>VLOOKUP(G720,Input!C:Q,15,FALSE)</f>
        <v>#N/A</v>
      </c>
      <c r="N720" s="47" t="e">
        <f>VLOOKUP(G720,Input!C:Q,14,FALSE)</f>
        <v>#N/A</v>
      </c>
      <c r="Q720" s="25">
        <v>1</v>
      </c>
      <c r="R720" s="53" t="e">
        <f>VLOOKUP(G720,Input!C:H,5,FALSE)</f>
        <v>#N/A</v>
      </c>
      <c r="T720" s="24">
        <v>1</v>
      </c>
      <c r="U720" s="24" t="str">
        <f t="shared" si="11"/>
        <v>719,719,**,</v>
      </c>
      <c r="AC720" s="24">
        <v>719</v>
      </c>
      <c r="AD720" s="24">
        <v>719</v>
      </c>
    </row>
    <row r="721" spans="1:30" ht="15.75">
      <c r="A721" s="11" t="str">
        <f>IFERROR(VLOOKUP($G:$G,scan!$A:$B,2,0),"**")</f>
        <v>**</v>
      </c>
      <c r="B721" s="11" t="str">
        <f>IFERROR(VLOOKUP($G721,scan!A:C,3,0),"**")</f>
        <v>**</v>
      </c>
      <c r="C721" s="24">
        <v>720</v>
      </c>
      <c r="F721" s="57"/>
      <c r="G721" s="56"/>
      <c r="H721" s="24" t="s">
        <v>76</v>
      </c>
      <c r="I721" s="21">
        <v>6042070338</v>
      </c>
      <c r="J721" s="21" t="s">
        <v>77</v>
      </c>
      <c r="K721" s="24" t="s">
        <v>78</v>
      </c>
      <c r="L721" s="45" t="e">
        <f>VLOOKUP(G721,Input!C:Q,12,FALSE)</f>
        <v>#N/A</v>
      </c>
      <c r="M721" s="46" t="e">
        <f>VLOOKUP(G721,Input!C:Q,15,FALSE)</f>
        <v>#N/A</v>
      </c>
      <c r="N721" s="47" t="e">
        <f>VLOOKUP(G721,Input!C:Q,14,FALSE)</f>
        <v>#N/A</v>
      </c>
      <c r="Q721" s="25">
        <v>1</v>
      </c>
      <c r="R721" s="53" t="e">
        <f>VLOOKUP(G721,Input!C:H,5,FALSE)</f>
        <v>#N/A</v>
      </c>
      <c r="T721" s="24">
        <v>1</v>
      </c>
      <c r="U721" s="24" t="str">
        <f t="shared" si="11"/>
        <v>720,720,**,</v>
      </c>
      <c r="AC721" s="24">
        <v>720</v>
      </c>
      <c r="AD721" s="24">
        <v>720</v>
      </c>
    </row>
    <row r="722" spans="1:30" ht="15.75">
      <c r="A722" s="11" t="str">
        <f>IFERROR(VLOOKUP($G:$G,scan!$A:$B,2,0),"**")</f>
        <v>**</v>
      </c>
      <c r="B722" s="11" t="str">
        <f>IFERROR(VLOOKUP($G722,scan!A:C,3,0),"**")</f>
        <v>**</v>
      </c>
      <c r="C722" s="24">
        <v>721</v>
      </c>
      <c r="F722" s="57"/>
      <c r="G722" s="56"/>
      <c r="H722" s="24" t="s">
        <v>76</v>
      </c>
      <c r="I722" s="21">
        <v>6042070338</v>
      </c>
      <c r="J722" s="21" t="s">
        <v>77</v>
      </c>
      <c r="K722" s="24" t="s">
        <v>78</v>
      </c>
      <c r="L722" s="45" t="e">
        <f>VLOOKUP(G722,Input!C:Q,12,FALSE)</f>
        <v>#N/A</v>
      </c>
      <c r="M722" s="46" t="e">
        <f>VLOOKUP(G722,Input!C:Q,15,FALSE)</f>
        <v>#N/A</v>
      </c>
      <c r="N722" s="47" t="e">
        <f>VLOOKUP(G722,Input!C:Q,14,FALSE)</f>
        <v>#N/A</v>
      </c>
      <c r="Q722" s="25">
        <v>1</v>
      </c>
      <c r="R722" s="53" t="e">
        <f>VLOOKUP(G722,Input!C:H,5,FALSE)</f>
        <v>#N/A</v>
      </c>
      <c r="T722" s="24">
        <v>1</v>
      </c>
      <c r="U722" s="24" t="str">
        <f t="shared" si="11"/>
        <v>721,721,**,</v>
      </c>
      <c r="AC722" s="24">
        <v>721</v>
      </c>
      <c r="AD722" s="24">
        <v>721</v>
      </c>
    </row>
    <row r="723" spans="1:30" ht="15.75">
      <c r="A723" s="11" t="str">
        <f>IFERROR(VLOOKUP($G:$G,scan!$A:$B,2,0),"**")</f>
        <v>**</v>
      </c>
      <c r="B723" s="11" t="str">
        <f>IFERROR(VLOOKUP($G723,scan!A:C,3,0),"**")</f>
        <v>**</v>
      </c>
      <c r="C723" s="24">
        <v>722</v>
      </c>
      <c r="F723" s="57"/>
      <c r="G723" s="56"/>
      <c r="H723" s="24" t="s">
        <v>76</v>
      </c>
      <c r="I723" s="21">
        <v>6042070338</v>
      </c>
      <c r="J723" s="21" t="s">
        <v>77</v>
      </c>
      <c r="K723" s="24" t="s">
        <v>78</v>
      </c>
      <c r="L723" s="45" t="e">
        <f>VLOOKUP(G723,Input!C:Q,12,FALSE)</f>
        <v>#N/A</v>
      </c>
      <c r="M723" s="46" t="e">
        <f>VLOOKUP(G723,Input!C:Q,15,FALSE)</f>
        <v>#N/A</v>
      </c>
      <c r="N723" s="47" t="e">
        <f>VLOOKUP(G723,Input!C:Q,14,FALSE)</f>
        <v>#N/A</v>
      </c>
      <c r="Q723" s="25">
        <v>1</v>
      </c>
      <c r="R723" s="53" t="e">
        <f>VLOOKUP(G723,Input!C:H,5,FALSE)</f>
        <v>#N/A</v>
      </c>
      <c r="T723" s="24">
        <v>1</v>
      </c>
      <c r="U723" s="24" t="str">
        <f t="shared" si="11"/>
        <v>722,722,**,</v>
      </c>
      <c r="AC723" s="24">
        <v>722</v>
      </c>
      <c r="AD723" s="24">
        <v>722</v>
      </c>
    </row>
    <row r="724" spans="1:30" ht="15.75">
      <c r="A724" s="11" t="str">
        <f>IFERROR(VLOOKUP($G:$G,scan!$A:$B,2,0),"**")</f>
        <v>**</v>
      </c>
      <c r="B724" s="11" t="str">
        <f>IFERROR(VLOOKUP($G724,scan!A:C,3,0),"**")</f>
        <v>**</v>
      </c>
      <c r="C724" s="24">
        <v>723</v>
      </c>
      <c r="F724" s="57"/>
      <c r="G724" s="56"/>
      <c r="H724" s="24" t="s">
        <v>76</v>
      </c>
      <c r="I724" s="21">
        <v>6042070338</v>
      </c>
      <c r="J724" s="21" t="s">
        <v>77</v>
      </c>
      <c r="K724" s="24" t="s">
        <v>78</v>
      </c>
      <c r="L724" s="45" t="e">
        <f>VLOOKUP(G724,Input!C:Q,12,FALSE)</f>
        <v>#N/A</v>
      </c>
      <c r="M724" s="46" t="e">
        <f>VLOOKUP(G724,Input!C:Q,15,FALSE)</f>
        <v>#N/A</v>
      </c>
      <c r="N724" s="47" t="e">
        <f>VLOOKUP(G724,Input!C:Q,14,FALSE)</f>
        <v>#N/A</v>
      </c>
      <c r="Q724" s="25">
        <v>1</v>
      </c>
      <c r="R724" s="53" t="e">
        <f>VLOOKUP(G724,Input!C:H,5,FALSE)</f>
        <v>#N/A</v>
      </c>
      <c r="T724" s="24">
        <v>1</v>
      </c>
      <c r="U724" s="24" t="str">
        <f t="shared" si="11"/>
        <v>723,723,**,</v>
      </c>
      <c r="AC724" s="24">
        <v>723</v>
      </c>
      <c r="AD724" s="24">
        <v>723</v>
      </c>
    </row>
    <row r="725" spans="1:30" ht="15.75">
      <c r="A725" s="11" t="str">
        <f>IFERROR(VLOOKUP($G:$G,scan!$A:$B,2,0),"**")</f>
        <v>**</v>
      </c>
      <c r="B725" s="11" t="str">
        <f>IFERROR(VLOOKUP($G725,scan!A:C,3,0),"**")</f>
        <v>**</v>
      </c>
      <c r="C725" s="24">
        <v>724</v>
      </c>
      <c r="F725" s="57"/>
      <c r="G725" s="56"/>
      <c r="H725" s="24" t="s">
        <v>76</v>
      </c>
      <c r="I725" s="21">
        <v>6042070338</v>
      </c>
      <c r="J725" s="21" t="s">
        <v>77</v>
      </c>
      <c r="K725" s="24" t="s">
        <v>78</v>
      </c>
      <c r="L725" s="45" t="e">
        <f>VLOOKUP(G725,Input!C:Q,12,FALSE)</f>
        <v>#N/A</v>
      </c>
      <c r="M725" s="46" t="e">
        <f>VLOOKUP(G725,Input!C:Q,15,FALSE)</f>
        <v>#N/A</v>
      </c>
      <c r="N725" s="47" t="e">
        <f>VLOOKUP(G725,Input!C:Q,14,FALSE)</f>
        <v>#N/A</v>
      </c>
      <c r="Q725" s="25">
        <v>1</v>
      </c>
      <c r="R725" s="53" t="e">
        <f>VLOOKUP(G725,Input!C:H,5,FALSE)</f>
        <v>#N/A</v>
      </c>
      <c r="T725" s="24">
        <v>1</v>
      </c>
      <c r="U725" s="24" t="str">
        <f t="shared" si="11"/>
        <v>724,724,**,</v>
      </c>
      <c r="AC725" s="24">
        <v>724</v>
      </c>
      <c r="AD725" s="24">
        <v>724</v>
      </c>
    </row>
    <row r="726" spans="1:30" ht="15.75">
      <c r="A726" s="11" t="str">
        <f>IFERROR(VLOOKUP($G:$G,scan!$A:$B,2,0),"**")</f>
        <v>**</v>
      </c>
      <c r="B726" s="11" t="str">
        <f>IFERROR(VLOOKUP($G726,scan!A:C,3,0),"**")</f>
        <v>**</v>
      </c>
      <c r="C726" s="24">
        <v>725</v>
      </c>
      <c r="F726" s="57"/>
      <c r="G726" s="56"/>
      <c r="H726" s="24" t="s">
        <v>76</v>
      </c>
      <c r="I726" s="21">
        <v>6042070338</v>
      </c>
      <c r="J726" s="21" t="s">
        <v>77</v>
      </c>
      <c r="K726" s="24" t="s">
        <v>78</v>
      </c>
      <c r="L726" s="45" t="e">
        <f>VLOOKUP(G726,Input!C:Q,12,FALSE)</f>
        <v>#N/A</v>
      </c>
      <c r="M726" s="46" t="e">
        <f>VLOOKUP(G726,Input!C:Q,15,FALSE)</f>
        <v>#N/A</v>
      </c>
      <c r="N726" s="47" t="e">
        <f>VLOOKUP(G726,Input!C:Q,14,FALSE)</f>
        <v>#N/A</v>
      </c>
      <c r="Q726" s="25">
        <v>1</v>
      </c>
      <c r="R726" s="53" t="e">
        <f>VLOOKUP(G726,Input!C:H,5,FALSE)</f>
        <v>#N/A</v>
      </c>
      <c r="T726" s="24">
        <v>1</v>
      </c>
      <c r="U726" s="24" t="str">
        <f t="shared" si="11"/>
        <v>725,725,**,</v>
      </c>
      <c r="AC726" s="24">
        <v>725</v>
      </c>
      <c r="AD726" s="24">
        <v>725</v>
      </c>
    </row>
    <row r="727" spans="1:30" ht="15.75">
      <c r="A727" s="11" t="str">
        <f>IFERROR(VLOOKUP($G:$G,scan!$A:$B,2,0),"**")</f>
        <v>**</v>
      </c>
      <c r="B727" s="11" t="str">
        <f>IFERROR(VLOOKUP($G727,scan!A:C,3,0),"**")</f>
        <v>**</v>
      </c>
      <c r="C727" s="24">
        <v>726</v>
      </c>
      <c r="F727" s="57"/>
      <c r="G727" s="56"/>
      <c r="H727" s="24" t="s">
        <v>76</v>
      </c>
      <c r="I727" s="21">
        <v>6042070338</v>
      </c>
      <c r="J727" s="21" t="s">
        <v>77</v>
      </c>
      <c r="K727" s="24" t="s">
        <v>78</v>
      </c>
      <c r="L727" s="45" t="e">
        <f>VLOOKUP(G727,Input!C:Q,12,FALSE)</f>
        <v>#N/A</v>
      </c>
      <c r="M727" s="46" t="e">
        <f>VLOOKUP(G727,Input!C:Q,15,FALSE)</f>
        <v>#N/A</v>
      </c>
      <c r="N727" s="47" t="e">
        <f>VLOOKUP(G727,Input!C:Q,14,FALSE)</f>
        <v>#N/A</v>
      </c>
      <c r="Q727" s="25">
        <v>1</v>
      </c>
      <c r="R727" s="53" t="e">
        <f>VLOOKUP(G727,Input!C:H,5,FALSE)</f>
        <v>#N/A</v>
      </c>
      <c r="T727" s="24">
        <v>1</v>
      </c>
      <c r="U727" s="24" t="str">
        <f t="shared" si="11"/>
        <v>726,726,**,</v>
      </c>
      <c r="AC727" s="24">
        <v>726</v>
      </c>
      <c r="AD727" s="24">
        <v>726</v>
      </c>
    </row>
    <row r="728" spans="1:30" ht="15.75">
      <c r="A728" s="11" t="str">
        <f>IFERROR(VLOOKUP($G:$G,scan!$A:$B,2,0),"**")</f>
        <v>**</v>
      </c>
      <c r="B728" s="11" t="str">
        <f>IFERROR(VLOOKUP($G728,scan!A:C,3,0),"**")</f>
        <v>**</v>
      </c>
      <c r="C728" s="24">
        <v>727</v>
      </c>
      <c r="F728" s="57"/>
      <c r="G728" s="56"/>
      <c r="H728" s="24" t="s">
        <v>76</v>
      </c>
      <c r="I728" s="21">
        <v>6042070338</v>
      </c>
      <c r="J728" s="21" t="s">
        <v>77</v>
      </c>
      <c r="K728" s="24" t="s">
        <v>78</v>
      </c>
      <c r="L728" s="45" t="e">
        <f>VLOOKUP(G728,Input!C:Q,12,FALSE)</f>
        <v>#N/A</v>
      </c>
      <c r="M728" s="46" t="e">
        <f>VLOOKUP(G728,Input!C:Q,15,FALSE)</f>
        <v>#N/A</v>
      </c>
      <c r="N728" s="47" t="e">
        <f>VLOOKUP(G728,Input!C:Q,14,FALSE)</f>
        <v>#N/A</v>
      </c>
      <c r="Q728" s="25">
        <v>1</v>
      </c>
      <c r="R728" s="53" t="e">
        <f>VLOOKUP(G728,Input!C:H,5,FALSE)</f>
        <v>#N/A</v>
      </c>
      <c r="T728" s="24">
        <v>1</v>
      </c>
      <c r="U728" s="24" t="str">
        <f t="shared" si="11"/>
        <v>727,727,**,</v>
      </c>
      <c r="AC728" s="24">
        <v>727</v>
      </c>
      <c r="AD728" s="24">
        <v>727</v>
      </c>
    </row>
    <row r="729" spans="1:30" ht="15.75">
      <c r="A729" s="11" t="str">
        <f>IFERROR(VLOOKUP($G:$G,scan!$A:$B,2,0),"**")</f>
        <v>**</v>
      </c>
      <c r="B729" s="11" t="str">
        <f>IFERROR(VLOOKUP($G729,scan!A:C,3,0),"**")</f>
        <v>**</v>
      </c>
      <c r="C729" s="24">
        <v>728</v>
      </c>
      <c r="F729" s="57"/>
      <c r="G729" s="56"/>
      <c r="H729" s="24" t="s">
        <v>76</v>
      </c>
      <c r="I729" s="21">
        <v>6042070338</v>
      </c>
      <c r="J729" s="21" t="s">
        <v>77</v>
      </c>
      <c r="K729" s="24" t="s">
        <v>78</v>
      </c>
      <c r="L729" s="45" t="e">
        <f>VLOOKUP(G729,Input!C:Q,12,FALSE)</f>
        <v>#N/A</v>
      </c>
      <c r="M729" s="46" t="e">
        <f>VLOOKUP(G729,Input!C:Q,15,FALSE)</f>
        <v>#N/A</v>
      </c>
      <c r="N729" s="47" t="e">
        <f>VLOOKUP(G729,Input!C:Q,14,FALSE)</f>
        <v>#N/A</v>
      </c>
      <c r="Q729" s="25">
        <v>1</v>
      </c>
      <c r="R729" s="53" t="e">
        <f>VLOOKUP(G729,Input!C:H,5,FALSE)</f>
        <v>#N/A</v>
      </c>
      <c r="T729" s="24">
        <v>1</v>
      </c>
      <c r="U729" s="24" t="str">
        <f t="shared" si="11"/>
        <v>728,728,**,</v>
      </c>
      <c r="AC729" s="24">
        <v>728</v>
      </c>
      <c r="AD729" s="24">
        <v>728</v>
      </c>
    </row>
    <row r="730" spans="1:30" ht="15.75">
      <c r="A730" s="11" t="str">
        <f>IFERROR(VLOOKUP($G:$G,scan!$A:$B,2,0),"**")</f>
        <v>**</v>
      </c>
      <c r="B730" s="11" t="str">
        <f>IFERROR(VLOOKUP($G730,scan!A:C,3,0),"**")</f>
        <v>**</v>
      </c>
      <c r="C730" s="24">
        <v>729</v>
      </c>
      <c r="F730" s="57"/>
      <c r="G730" s="56"/>
      <c r="H730" s="24" t="s">
        <v>76</v>
      </c>
      <c r="I730" s="21">
        <v>6042070338</v>
      </c>
      <c r="J730" s="21" t="s">
        <v>77</v>
      </c>
      <c r="K730" s="24" t="s">
        <v>78</v>
      </c>
      <c r="L730" s="45" t="e">
        <f>VLOOKUP(G730,Input!C:Q,12,FALSE)</f>
        <v>#N/A</v>
      </c>
      <c r="M730" s="46" t="e">
        <f>VLOOKUP(G730,Input!C:Q,15,FALSE)</f>
        <v>#N/A</v>
      </c>
      <c r="N730" s="47" t="e">
        <f>VLOOKUP(G730,Input!C:Q,14,FALSE)</f>
        <v>#N/A</v>
      </c>
      <c r="Q730" s="25">
        <v>1</v>
      </c>
      <c r="R730" s="53" t="e">
        <f>VLOOKUP(G730,Input!C:H,5,FALSE)</f>
        <v>#N/A</v>
      </c>
      <c r="T730" s="24">
        <v>1</v>
      </c>
      <c r="U730" s="24" t="str">
        <f t="shared" si="11"/>
        <v>729,729,**,</v>
      </c>
      <c r="AC730" s="24">
        <v>729</v>
      </c>
      <c r="AD730" s="24">
        <v>729</v>
      </c>
    </row>
    <row r="731" spans="1:30" ht="15.75">
      <c r="A731" s="11" t="str">
        <f>IFERROR(VLOOKUP($G:$G,scan!$A:$B,2,0),"**")</f>
        <v>**</v>
      </c>
      <c r="B731" s="11" t="str">
        <f>IFERROR(VLOOKUP($G731,scan!A:C,3,0),"**")</f>
        <v>**</v>
      </c>
      <c r="C731" s="24">
        <v>730</v>
      </c>
      <c r="F731" s="57"/>
      <c r="G731" s="56"/>
      <c r="H731" s="24" t="s">
        <v>76</v>
      </c>
      <c r="I731" s="21">
        <v>6042070338</v>
      </c>
      <c r="J731" s="21" t="s">
        <v>77</v>
      </c>
      <c r="K731" s="24" t="s">
        <v>78</v>
      </c>
      <c r="L731" s="45" t="e">
        <f>VLOOKUP(G731,Input!C:Q,12,FALSE)</f>
        <v>#N/A</v>
      </c>
      <c r="M731" s="46" t="e">
        <f>VLOOKUP(G731,Input!C:Q,15,FALSE)</f>
        <v>#N/A</v>
      </c>
      <c r="N731" s="47" t="e">
        <f>VLOOKUP(G731,Input!C:Q,14,FALSE)</f>
        <v>#N/A</v>
      </c>
      <c r="Q731" s="25">
        <v>1</v>
      </c>
      <c r="R731" s="53" t="e">
        <f>VLOOKUP(G731,Input!C:H,5,FALSE)</f>
        <v>#N/A</v>
      </c>
      <c r="T731" s="24">
        <v>1</v>
      </c>
      <c r="U731" s="24" t="str">
        <f t="shared" si="11"/>
        <v>730,730,**,</v>
      </c>
      <c r="AC731" s="24">
        <v>730</v>
      </c>
      <c r="AD731" s="24">
        <v>730</v>
      </c>
    </row>
    <row r="732" spans="1:30" ht="15.75">
      <c r="A732" s="11" t="str">
        <f>IFERROR(VLOOKUP($G:$G,scan!$A:$B,2,0),"**")</f>
        <v>**</v>
      </c>
      <c r="B732" s="11" t="str">
        <f>IFERROR(VLOOKUP($G732,scan!A:C,3,0),"**")</f>
        <v>**</v>
      </c>
      <c r="C732" s="24">
        <v>731</v>
      </c>
      <c r="F732" s="57"/>
      <c r="G732" s="56"/>
      <c r="H732" s="24" t="s">
        <v>76</v>
      </c>
      <c r="I732" s="21">
        <v>6042070338</v>
      </c>
      <c r="J732" s="21" t="s">
        <v>77</v>
      </c>
      <c r="K732" s="24" t="s">
        <v>78</v>
      </c>
      <c r="L732" s="45" t="e">
        <f>VLOOKUP(G732,Input!C:Q,12,FALSE)</f>
        <v>#N/A</v>
      </c>
      <c r="M732" s="46" t="e">
        <f>VLOOKUP(G732,Input!C:Q,15,FALSE)</f>
        <v>#N/A</v>
      </c>
      <c r="N732" s="47" t="e">
        <f>VLOOKUP(G732,Input!C:Q,14,FALSE)</f>
        <v>#N/A</v>
      </c>
      <c r="Q732" s="25">
        <v>1</v>
      </c>
      <c r="R732" s="53" t="e">
        <f>VLOOKUP(G732,Input!C:H,5,FALSE)</f>
        <v>#N/A</v>
      </c>
      <c r="T732" s="24">
        <v>1</v>
      </c>
      <c r="U732" s="24" t="str">
        <f t="shared" si="11"/>
        <v>731,731,**,</v>
      </c>
      <c r="AC732" s="24">
        <v>731</v>
      </c>
      <c r="AD732" s="24">
        <v>731</v>
      </c>
    </row>
    <row r="733" spans="1:30" ht="15.75">
      <c r="A733" s="11" t="str">
        <f>IFERROR(VLOOKUP($G:$G,scan!$A:$B,2,0),"**")</f>
        <v>**</v>
      </c>
      <c r="B733" s="11" t="str">
        <f>IFERROR(VLOOKUP($G733,scan!A:C,3,0),"**")</f>
        <v>**</v>
      </c>
      <c r="C733" s="24">
        <v>732</v>
      </c>
      <c r="F733" s="57"/>
      <c r="G733" s="56"/>
      <c r="H733" s="24" t="s">
        <v>76</v>
      </c>
      <c r="I733" s="21">
        <v>6042070338</v>
      </c>
      <c r="J733" s="21" t="s">
        <v>77</v>
      </c>
      <c r="K733" s="24" t="s">
        <v>78</v>
      </c>
      <c r="L733" s="45" t="e">
        <f>VLOOKUP(G733,Input!C:Q,12,FALSE)</f>
        <v>#N/A</v>
      </c>
      <c r="M733" s="46" t="e">
        <f>VLOOKUP(G733,Input!C:Q,15,FALSE)</f>
        <v>#N/A</v>
      </c>
      <c r="N733" s="47" t="e">
        <f>VLOOKUP(G733,Input!C:Q,14,FALSE)</f>
        <v>#N/A</v>
      </c>
      <c r="Q733" s="25">
        <v>1</v>
      </c>
      <c r="R733" s="53" t="e">
        <f>VLOOKUP(G733,Input!C:H,5,FALSE)</f>
        <v>#N/A</v>
      </c>
      <c r="T733" s="24">
        <v>1</v>
      </c>
      <c r="U733" s="24" t="str">
        <f t="shared" si="11"/>
        <v>732,732,**,</v>
      </c>
      <c r="AC733" s="24">
        <v>732</v>
      </c>
      <c r="AD733" s="24">
        <v>732</v>
      </c>
    </row>
    <row r="734" spans="1:30" ht="15.75">
      <c r="A734" s="11" t="str">
        <f>IFERROR(VLOOKUP($G:$G,scan!$A:$B,2,0),"**")</f>
        <v>**</v>
      </c>
      <c r="B734" s="11" t="str">
        <f>IFERROR(VLOOKUP($G734,scan!A:C,3,0),"**")</f>
        <v>**</v>
      </c>
      <c r="C734" s="24">
        <v>733</v>
      </c>
      <c r="F734" s="57"/>
      <c r="G734" s="56"/>
      <c r="H734" s="24" t="s">
        <v>76</v>
      </c>
      <c r="I734" s="21">
        <v>6042070338</v>
      </c>
      <c r="J734" s="21" t="s">
        <v>77</v>
      </c>
      <c r="K734" s="24" t="s">
        <v>78</v>
      </c>
      <c r="L734" s="45" t="e">
        <f>VLOOKUP(G734,Input!C:Q,12,FALSE)</f>
        <v>#N/A</v>
      </c>
      <c r="M734" s="46" t="e">
        <f>VLOOKUP(G734,Input!C:Q,15,FALSE)</f>
        <v>#N/A</v>
      </c>
      <c r="N734" s="47" t="e">
        <f>VLOOKUP(G734,Input!C:Q,14,FALSE)</f>
        <v>#N/A</v>
      </c>
      <c r="Q734" s="25">
        <v>1</v>
      </c>
      <c r="R734" s="53" t="e">
        <f>VLOOKUP(G734,Input!C:H,5,FALSE)</f>
        <v>#N/A</v>
      </c>
      <c r="T734" s="24">
        <v>1</v>
      </c>
      <c r="U734" s="24" t="str">
        <f t="shared" si="11"/>
        <v>733,733,**,</v>
      </c>
      <c r="AC734" s="24">
        <v>733</v>
      </c>
      <c r="AD734" s="24">
        <v>733</v>
      </c>
    </row>
    <row r="735" spans="1:30" ht="15.75">
      <c r="A735" s="11" t="str">
        <f>IFERROR(VLOOKUP($G:$G,scan!$A:$B,2,0),"**")</f>
        <v>**</v>
      </c>
      <c r="B735" s="11" t="str">
        <f>IFERROR(VLOOKUP($G735,scan!A:C,3,0),"**")</f>
        <v>**</v>
      </c>
      <c r="C735" s="24">
        <v>734</v>
      </c>
      <c r="F735" s="57"/>
      <c r="G735" s="56"/>
      <c r="H735" s="24" t="s">
        <v>76</v>
      </c>
      <c r="I735" s="21">
        <v>6042070338</v>
      </c>
      <c r="J735" s="21" t="s">
        <v>77</v>
      </c>
      <c r="K735" s="24" t="s">
        <v>78</v>
      </c>
      <c r="L735" s="45" t="e">
        <f>VLOOKUP(G735,Input!C:Q,12,FALSE)</f>
        <v>#N/A</v>
      </c>
      <c r="M735" s="46" t="e">
        <f>VLOOKUP(G735,Input!C:Q,15,FALSE)</f>
        <v>#N/A</v>
      </c>
      <c r="N735" s="47" t="e">
        <f>VLOOKUP(G735,Input!C:Q,14,FALSE)</f>
        <v>#N/A</v>
      </c>
      <c r="Q735" s="25">
        <v>1</v>
      </c>
      <c r="R735" s="53" t="e">
        <f>VLOOKUP(G735,Input!C:H,5,FALSE)</f>
        <v>#N/A</v>
      </c>
      <c r="T735" s="24">
        <v>1</v>
      </c>
      <c r="U735" s="24" t="str">
        <f t="shared" si="11"/>
        <v>734,734,**,</v>
      </c>
      <c r="AC735" s="24">
        <v>734</v>
      </c>
      <c r="AD735" s="24">
        <v>734</v>
      </c>
    </row>
    <row r="736" spans="1:30" ht="15.75">
      <c r="A736" s="11" t="str">
        <f>IFERROR(VLOOKUP($G:$G,scan!$A:$B,2,0),"**")</f>
        <v>**</v>
      </c>
      <c r="B736" s="11" t="str">
        <f>IFERROR(VLOOKUP($G736,scan!A:C,3,0),"**")</f>
        <v>**</v>
      </c>
      <c r="C736" s="24">
        <v>735</v>
      </c>
      <c r="F736" s="57"/>
      <c r="G736" s="56"/>
      <c r="H736" s="24" t="s">
        <v>76</v>
      </c>
      <c r="I736" s="21">
        <v>6042070338</v>
      </c>
      <c r="J736" s="21" t="s">
        <v>77</v>
      </c>
      <c r="K736" s="24" t="s">
        <v>78</v>
      </c>
      <c r="L736" s="45" t="e">
        <f>VLOOKUP(G736,Input!C:Q,12,FALSE)</f>
        <v>#N/A</v>
      </c>
      <c r="M736" s="46" t="e">
        <f>VLOOKUP(G736,Input!C:Q,15,FALSE)</f>
        <v>#N/A</v>
      </c>
      <c r="N736" s="47" t="e">
        <f>VLOOKUP(G736,Input!C:Q,14,FALSE)</f>
        <v>#N/A</v>
      </c>
      <c r="Q736" s="25">
        <v>1</v>
      </c>
      <c r="R736" s="53" t="e">
        <f>VLOOKUP(G736,Input!C:H,5,FALSE)</f>
        <v>#N/A</v>
      </c>
      <c r="T736" s="24">
        <v>1</v>
      </c>
      <c r="U736" s="24" t="str">
        <f t="shared" si="11"/>
        <v>735,735,**,</v>
      </c>
      <c r="AC736" s="24">
        <v>735</v>
      </c>
      <c r="AD736" s="24">
        <v>735</v>
      </c>
    </row>
    <row r="737" spans="1:30" ht="15.75">
      <c r="A737" s="11" t="str">
        <f>IFERROR(VLOOKUP($G:$G,scan!$A:$B,2,0),"**")</f>
        <v>**</v>
      </c>
      <c r="B737" s="11" t="str">
        <f>IFERROR(VLOOKUP($G737,scan!A:C,3,0),"**")</f>
        <v>**</v>
      </c>
      <c r="C737" s="24">
        <v>736</v>
      </c>
      <c r="F737" s="57"/>
      <c r="G737" s="56"/>
      <c r="H737" s="24" t="s">
        <v>76</v>
      </c>
      <c r="I737" s="21">
        <v>6042070338</v>
      </c>
      <c r="J737" s="21" t="s">
        <v>77</v>
      </c>
      <c r="K737" s="24" t="s">
        <v>78</v>
      </c>
      <c r="L737" s="45" t="e">
        <f>VLOOKUP(G737,Input!C:Q,12,FALSE)</f>
        <v>#N/A</v>
      </c>
      <c r="M737" s="46" t="e">
        <f>VLOOKUP(G737,Input!C:Q,15,FALSE)</f>
        <v>#N/A</v>
      </c>
      <c r="N737" s="47" t="e">
        <f>VLOOKUP(G737,Input!C:Q,14,FALSE)</f>
        <v>#N/A</v>
      </c>
      <c r="Q737" s="25">
        <v>1</v>
      </c>
      <c r="R737" s="53" t="e">
        <f>VLOOKUP(G737,Input!C:H,5,FALSE)</f>
        <v>#N/A</v>
      </c>
      <c r="T737" s="24">
        <v>1</v>
      </c>
      <c r="U737" s="24" t="str">
        <f t="shared" si="11"/>
        <v>736,736,**,</v>
      </c>
      <c r="AC737" s="24">
        <v>736</v>
      </c>
      <c r="AD737" s="24">
        <v>736</v>
      </c>
    </row>
    <row r="738" spans="1:30" ht="15.75">
      <c r="A738" s="11" t="str">
        <f>IFERROR(VLOOKUP($G:$G,scan!$A:$B,2,0),"**")</f>
        <v>**</v>
      </c>
      <c r="B738" s="11" t="str">
        <f>IFERROR(VLOOKUP($G738,scan!A:C,3,0),"**")</f>
        <v>**</v>
      </c>
      <c r="C738" s="24">
        <v>737</v>
      </c>
      <c r="F738" s="57"/>
      <c r="G738" s="56"/>
      <c r="H738" s="24" t="s">
        <v>76</v>
      </c>
      <c r="I738" s="21">
        <v>6042070338</v>
      </c>
      <c r="J738" s="21" t="s">
        <v>77</v>
      </c>
      <c r="K738" s="24" t="s">
        <v>78</v>
      </c>
      <c r="L738" s="45" t="e">
        <f>VLOOKUP(G738,Input!C:Q,12,FALSE)</f>
        <v>#N/A</v>
      </c>
      <c r="M738" s="46" t="e">
        <f>VLOOKUP(G738,Input!C:Q,15,FALSE)</f>
        <v>#N/A</v>
      </c>
      <c r="N738" s="47" t="e">
        <f>VLOOKUP(G738,Input!C:Q,14,FALSE)</f>
        <v>#N/A</v>
      </c>
      <c r="Q738" s="25">
        <v>1</v>
      </c>
      <c r="R738" s="53" t="e">
        <f>VLOOKUP(G738,Input!C:H,5,FALSE)</f>
        <v>#N/A</v>
      </c>
      <c r="T738" s="24">
        <v>1</v>
      </c>
      <c r="U738" s="24" t="str">
        <f t="shared" si="11"/>
        <v>737,737,**,</v>
      </c>
      <c r="AC738" s="24">
        <v>737</v>
      </c>
      <c r="AD738" s="24">
        <v>737</v>
      </c>
    </row>
    <row r="739" spans="1:30" ht="15.75">
      <c r="A739" s="11" t="str">
        <f>IFERROR(VLOOKUP($G:$G,scan!$A:$B,2,0),"**")</f>
        <v>**</v>
      </c>
      <c r="B739" s="11" t="str">
        <f>IFERROR(VLOOKUP($G739,scan!A:C,3,0),"**")</f>
        <v>**</v>
      </c>
      <c r="C739" s="24">
        <v>738</v>
      </c>
      <c r="F739" s="57"/>
      <c r="G739" s="56"/>
      <c r="H739" s="24" t="s">
        <v>76</v>
      </c>
      <c r="I739" s="21">
        <v>6042070338</v>
      </c>
      <c r="J739" s="21" t="s">
        <v>77</v>
      </c>
      <c r="K739" s="24" t="s">
        <v>78</v>
      </c>
      <c r="L739" s="45" t="e">
        <f>VLOOKUP(G739,Input!C:Q,12,FALSE)</f>
        <v>#N/A</v>
      </c>
      <c r="M739" s="46" t="e">
        <f>VLOOKUP(G739,Input!C:Q,15,FALSE)</f>
        <v>#N/A</v>
      </c>
      <c r="N739" s="47" t="e">
        <f>VLOOKUP(G739,Input!C:Q,14,FALSE)</f>
        <v>#N/A</v>
      </c>
      <c r="Q739" s="25">
        <v>1</v>
      </c>
      <c r="R739" s="53" t="e">
        <f>VLOOKUP(G739,Input!C:H,5,FALSE)</f>
        <v>#N/A</v>
      </c>
      <c r="T739" s="24">
        <v>1</v>
      </c>
      <c r="U739" s="24" t="str">
        <f t="shared" si="11"/>
        <v>738,738,**,</v>
      </c>
      <c r="AC739" s="24">
        <v>738</v>
      </c>
      <c r="AD739" s="24">
        <v>738</v>
      </c>
    </row>
    <row r="740" spans="1:30" ht="15.75">
      <c r="A740" s="11" t="str">
        <f>IFERROR(VLOOKUP($G:$G,scan!$A:$B,2,0),"**")</f>
        <v>**</v>
      </c>
      <c r="B740" s="11" t="str">
        <f>IFERROR(VLOOKUP($G740,scan!A:C,3,0),"**")</f>
        <v>**</v>
      </c>
      <c r="C740" s="24">
        <v>739</v>
      </c>
      <c r="F740" s="57"/>
      <c r="G740" s="56"/>
      <c r="H740" s="24" t="s">
        <v>76</v>
      </c>
      <c r="I740" s="21">
        <v>6042070338</v>
      </c>
      <c r="J740" s="21" t="s">
        <v>77</v>
      </c>
      <c r="K740" s="24" t="s">
        <v>78</v>
      </c>
      <c r="L740" s="45" t="e">
        <f>VLOOKUP(G740,Input!C:Q,12,FALSE)</f>
        <v>#N/A</v>
      </c>
      <c r="M740" s="46" t="e">
        <f>VLOOKUP(G740,Input!C:Q,15,FALSE)</f>
        <v>#N/A</v>
      </c>
      <c r="N740" s="47" t="e">
        <f>VLOOKUP(G740,Input!C:Q,14,FALSE)</f>
        <v>#N/A</v>
      </c>
      <c r="Q740" s="25">
        <v>1</v>
      </c>
      <c r="R740" s="53" t="e">
        <f>VLOOKUP(G740,Input!C:H,5,FALSE)</f>
        <v>#N/A</v>
      </c>
      <c r="T740" s="24">
        <v>1</v>
      </c>
      <c r="U740" s="24" t="str">
        <f t="shared" si="11"/>
        <v>739,739,**,</v>
      </c>
      <c r="AC740" s="24">
        <v>739</v>
      </c>
      <c r="AD740" s="24">
        <v>739</v>
      </c>
    </row>
    <row r="741" spans="1:30" ht="15.75">
      <c r="A741" s="11" t="str">
        <f>IFERROR(VLOOKUP($G:$G,scan!$A:$B,2,0),"**")</f>
        <v>**</v>
      </c>
      <c r="B741" s="11" t="str">
        <f>IFERROR(VLOOKUP($G741,scan!A:C,3,0),"**")</f>
        <v>**</v>
      </c>
      <c r="C741" s="24">
        <v>740</v>
      </c>
      <c r="F741" s="57"/>
      <c r="G741" s="56"/>
      <c r="H741" s="24" t="s">
        <v>76</v>
      </c>
      <c r="I741" s="21">
        <v>6042070338</v>
      </c>
      <c r="J741" s="21" t="s">
        <v>77</v>
      </c>
      <c r="K741" s="24" t="s">
        <v>78</v>
      </c>
      <c r="L741" s="45" t="e">
        <f>VLOOKUP(G741,Input!C:Q,12,FALSE)</f>
        <v>#N/A</v>
      </c>
      <c r="M741" s="46" t="e">
        <f>VLOOKUP(G741,Input!C:Q,15,FALSE)</f>
        <v>#N/A</v>
      </c>
      <c r="N741" s="47" t="e">
        <f>VLOOKUP(G741,Input!C:Q,14,FALSE)</f>
        <v>#N/A</v>
      </c>
      <c r="Q741" s="25">
        <v>1</v>
      </c>
      <c r="R741" s="53" t="e">
        <f>VLOOKUP(G741,Input!C:H,5,FALSE)</f>
        <v>#N/A</v>
      </c>
      <c r="T741" s="24">
        <v>1</v>
      </c>
      <c r="U741" s="24" t="str">
        <f t="shared" si="11"/>
        <v>740,740,**,</v>
      </c>
      <c r="AC741" s="24">
        <v>740</v>
      </c>
      <c r="AD741" s="24">
        <v>740</v>
      </c>
    </row>
    <row r="742" spans="1:30" ht="15.75">
      <c r="A742" s="11" t="str">
        <f>IFERROR(VLOOKUP($G:$G,scan!$A:$B,2,0),"**")</f>
        <v>**</v>
      </c>
      <c r="B742" s="11" t="str">
        <f>IFERROR(VLOOKUP($G742,scan!A:C,3,0),"**")</f>
        <v>**</v>
      </c>
      <c r="C742" s="24">
        <v>741</v>
      </c>
      <c r="F742" s="57"/>
      <c r="G742" s="56"/>
      <c r="H742" s="24" t="s">
        <v>76</v>
      </c>
      <c r="I742" s="21">
        <v>6042070338</v>
      </c>
      <c r="J742" s="21" t="s">
        <v>77</v>
      </c>
      <c r="K742" s="24" t="s">
        <v>78</v>
      </c>
      <c r="L742" s="45" t="e">
        <f>VLOOKUP(G742,Input!C:Q,12,FALSE)</f>
        <v>#N/A</v>
      </c>
      <c r="M742" s="46" t="e">
        <f>VLOOKUP(G742,Input!C:Q,15,FALSE)</f>
        <v>#N/A</v>
      </c>
      <c r="N742" s="47" t="e">
        <f>VLOOKUP(G742,Input!C:Q,14,FALSE)</f>
        <v>#N/A</v>
      </c>
      <c r="Q742" s="25">
        <v>1</v>
      </c>
      <c r="R742" s="53" t="e">
        <f>VLOOKUP(G742,Input!C:H,5,FALSE)</f>
        <v>#N/A</v>
      </c>
      <c r="T742" s="24">
        <v>1</v>
      </c>
      <c r="U742" s="24" t="str">
        <f t="shared" si="11"/>
        <v>741,741,**,</v>
      </c>
      <c r="AC742" s="24">
        <v>741</v>
      </c>
      <c r="AD742" s="24">
        <v>741</v>
      </c>
    </row>
    <row r="743" spans="1:30" ht="15.75">
      <c r="A743" s="11" t="str">
        <f>IFERROR(VLOOKUP($G:$G,scan!$A:$B,2,0),"**")</f>
        <v>**</v>
      </c>
      <c r="B743" s="11" t="str">
        <f>IFERROR(VLOOKUP($G743,scan!A:C,3,0),"**")</f>
        <v>**</v>
      </c>
      <c r="C743" s="24">
        <v>742</v>
      </c>
      <c r="F743" s="57"/>
      <c r="G743" s="56"/>
      <c r="H743" s="24" t="s">
        <v>76</v>
      </c>
      <c r="I743" s="21">
        <v>6042070338</v>
      </c>
      <c r="J743" s="21" t="s">
        <v>77</v>
      </c>
      <c r="K743" s="24" t="s">
        <v>78</v>
      </c>
      <c r="L743" s="45" t="e">
        <f>VLOOKUP(G743,Input!C:Q,12,FALSE)</f>
        <v>#N/A</v>
      </c>
      <c r="M743" s="46" t="e">
        <f>VLOOKUP(G743,Input!C:Q,15,FALSE)</f>
        <v>#N/A</v>
      </c>
      <c r="N743" s="47" t="e">
        <f>VLOOKUP(G743,Input!C:Q,14,FALSE)</f>
        <v>#N/A</v>
      </c>
      <c r="Q743" s="25">
        <v>1</v>
      </c>
      <c r="R743" s="53" t="e">
        <f>VLOOKUP(G743,Input!C:H,5,FALSE)</f>
        <v>#N/A</v>
      </c>
      <c r="T743" s="24">
        <v>1</v>
      </c>
      <c r="U743" s="24" t="str">
        <f t="shared" si="11"/>
        <v>742,742,**,</v>
      </c>
      <c r="AC743" s="24">
        <v>742</v>
      </c>
      <c r="AD743" s="24">
        <v>742</v>
      </c>
    </row>
    <row r="744" spans="1:30" ht="15.75">
      <c r="A744" s="11" t="str">
        <f>IFERROR(VLOOKUP($G:$G,scan!$A:$B,2,0),"**")</f>
        <v>**</v>
      </c>
      <c r="B744" s="11" t="str">
        <f>IFERROR(VLOOKUP($G744,scan!A:C,3,0),"**")</f>
        <v>**</v>
      </c>
      <c r="C744" s="24">
        <v>743</v>
      </c>
      <c r="F744" s="57"/>
      <c r="G744" s="56"/>
      <c r="H744" s="24" t="s">
        <v>76</v>
      </c>
      <c r="I744" s="21">
        <v>6042070338</v>
      </c>
      <c r="J744" s="21" t="s">
        <v>77</v>
      </c>
      <c r="K744" s="24" t="s">
        <v>78</v>
      </c>
      <c r="L744" s="45" t="e">
        <f>VLOOKUP(G744,Input!C:Q,12,FALSE)</f>
        <v>#N/A</v>
      </c>
      <c r="M744" s="46" t="e">
        <f>VLOOKUP(G744,Input!C:Q,15,FALSE)</f>
        <v>#N/A</v>
      </c>
      <c r="N744" s="47" t="e">
        <f>VLOOKUP(G744,Input!C:Q,14,FALSE)</f>
        <v>#N/A</v>
      </c>
      <c r="Q744" s="25">
        <v>1</v>
      </c>
      <c r="R744" s="53" t="e">
        <f>VLOOKUP(G744,Input!C:H,5,FALSE)</f>
        <v>#N/A</v>
      </c>
      <c r="T744" s="24">
        <v>1</v>
      </c>
      <c r="U744" s="24" t="str">
        <f t="shared" si="11"/>
        <v>743,743,**,</v>
      </c>
      <c r="AC744" s="24">
        <v>743</v>
      </c>
      <c r="AD744" s="24">
        <v>743</v>
      </c>
    </row>
    <row r="745" spans="1:30" ht="15.75">
      <c r="A745" s="11" t="str">
        <f>IFERROR(VLOOKUP($G:$G,scan!$A:$B,2,0),"**")</f>
        <v>**</v>
      </c>
      <c r="B745" s="11" t="str">
        <f>IFERROR(VLOOKUP($G745,scan!A:C,3,0),"**")</f>
        <v>**</v>
      </c>
      <c r="C745" s="24">
        <v>744</v>
      </c>
      <c r="F745" s="57"/>
      <c r="G745" s="56"/>
      <c r="H745" s="24" t="s">
        <v>76</v>
      </c>
      <c r="I745" s="21">
        <v>6042070338</v>
      </c>
      <c r="J745" s="21" t="s">
        <v>77</v>
      </c>
      <c r="K745" s="24" t="s">
        <v>78</v>
      </c>
      <c r="L745" s="45" t="e">
        <f>VLOOKUP(G745,Input!C:Q,12,FALSE)</f>
        <v>#N/A</v>
      </c>
      <c r="M745" s="46" t="e">
        <f>VLOOKUP(G745,Input!C:Q,15,FALSE)</f>
        <v>#N/A</v>
      </c>
      <c r="N745" s="47" t="e">
        <f>VLOOKUP(G745,Input!C:Q,14,FALSE)</f>
        <v>#N/A</v>
      </c>
      <c r="Q745" s="25">
        <v>1</v>
      </c>
      <c r="R745" s="53" t="e">
        <f>VLOOKUP(G745,Input!C:H,5,FALSE)</f>
        <v>#N/A</v>
      </c>
      <c r="T745" s="24">
        <v>1</v>
      </c>
      <c r="U745" s="24" t="str">
        <f t="shared" si="11"/>
        <v>744,744,**,</v>
      </c>
      <c r="AC745" s="24">
        <v>744</v>
      </c>
      <c r="AD745" s="24">
        <v>744</v>
      </c>
    </row>
    <row r="746" spans="1:30" ht="15.75">
      <c r="A746" s="11" t="str">
        <f>IFERROR(VLOOKUP($G:$G,scan!$A:$B,2,0),"**")</f>
        <v>**</v>
      </c>
      <c r="B746" s="11" t="str">
        <f>IFERROR(VLOOKUP($G746,scan!A:C,3,0),"**")</f>
        <v>**</v>
      </c>
      <c r="C746" s="24">
        <v>745</v>
      </c>
      <c r="F746" s="57"/>
      <c r="G746" s="56"/>
      <c r="H746" s="24" t="s">
        <v>76</v>
      </c>
      <c r="I746" s="21">
        <v>6042070338</v>
      </c>
      <c r="J746" s="21" t="s">
        <v>77</v>
      </c>
      <c r="K746" s="24" t="s">
        <v>78</v>
      </c>
      <c r="L746" s="45" t="e">
        <f>VLOOKUP(G746,Input!C:Q,12,FALSE)</f>
        <v>#N/A</v>
      </c>
      <c r="M746" s="46" t="e">
        <f>VLOOKUP(G746,Input!C:Q,15,FALSE)</f>
        <v>#N/A</v>
      </c>
      <c r="N746" s="47" t="e">
        <f>VLOOKUP(G746,Input!C:Q,14,FALSE)</f>
        <v>#N/A</v>
      </c>
      <c r="Q746" s="25">
        <v>1</v>
      </c>
      <c r="R746" s="53" t="e">
        <f>VLOOKUP(G746,Input!C:H,5,FALSE)</f>
        <v>#N/A</v>
      </c>
      <c r="T746" s="24">
        <v>1</v>
      </c>
      <c r="U746" s="24" t="str">
        <f t="shared" si="11"/>
        <v>745,745,**,</v>
      </c>
      <c r="AC746" s="24">
        <v>745</v>
      </c>
      <c r="AD746" s="24">
        <v>745</v>
      </c>
    </row>
    <row r="747" spans="1:30" ht="15.75">
      <c r="A747" s="11" t="str">
        <f>IFERROR(VLOOKUP($G:$G,scan!$A:$B,2,0),"**")</f>
        <v>**</v>
      </c>
      <c r="B747" s="11" t="str">
        <f>IFERROR(VLOOKUP($G747,scan!A:C,3,0),"**")</f>
        <v>**</v>
      </c>
      <c r="C747" s="24">
        <v>746</v>
      </c>
      <c r="F747" s="57"/>
      <c r="G747" s="56"/>
      <c r="H747" s="24" t="s">
        <v>76</v>
      </c>
      <c r="I747" s="21">
        <v>6042070338</v>
      </c>
      <c r="J747" s="21" t="s">
        <v>77</v>
      </c>
      <c r="K747" s="24" t="s">
        <v>78</v>
      </c>
      <c r="L747" s="45" t="e">
        <f>VLOOKUP(G747,Input!C:Q,12,FALSE)</f>
        <v>#N/A</v>
      </c>
      <c r="M747" s="46" t="e">
        <f>VLOOKUP(G747,Input!C:Q,15,FALSE)</f>
        <v>#N/A</v>
      </c>
      <c r="N747" s="47" t="e">
        <f>VLOOKUP(G747,Input!C:Q,14,FALSE)</f>
        <v>#N/A</v>
      </c>
      <c r="Q747" s="25">
        <v>1</v>
      </c>
      <c r="R747" s="53" t="e">
        <f>VLOOKUP(G747,Input!C:H,5,FALSE)</f>
        <v>#N/A</v>
      </c>
      <c r="T747" s="24">
        <v>1</v>
      </c>
      <c r="U747" s="24" t="str">
        <f t="shared" si="11"/>
        <v>746,746,**,</v>
      </c>
      <c r="AC747" s="24">
        <v>746</v>
      </c>
      <c r="AD747" s="24">
        <v>746</v>
      </c>
    </row>
    <row r="748" spans="1:30" ht="15.75">
      <c r="A748" s="11" t="str">
        <f>IFERROR(VLOOKUP($G:$G,scan!$A:$B,2,0),"**")</f>
        <v>**</v>
      </c>
      <c r="B748" s="11" t="str">
        <f>IFERROR(VLOOKUP($G748,scan!A:C,3,0),"**")</f>
        <v>**</v>
      </c>
      <c r="C748" s="24">
        <v>747</v>
      </c>
      <c r="F748" s="57"/>
      <c r="G748" s="56"/>
      <c r="H748" s="24" t="s">
        <v>76</v>
      </c>
      <c r="I748" s="21">
        <v>6042070338</v>
      </c>
      <c r="J748" s="21" t="s">
        <v>77</v>
      </c>
      <c r="K748" s="24" t="s">
        <v>78</v>
      </c>
      <c r="L748" s="45" t="e">
        <f>VLOOKUP(G748,Input!C:Q,12,FALSE)</f>
        <v>#N/A</v>
      </c>
      <c r="M748" s="46" t="e">
        <f>VLOOKUP(G748,Input!C:Q,15,FALSE)</f>
        <v>#N/A</v>
      </c>
      <c r="N748" s="47" t="e">
        <f>VLOOKUP(G748,Input!C:Q,14,FALSE)</f>
        <v>#N/A</v>
      </c>
      <c r="Q748" s="25">
        <v>1</v>
      </c>
      <c r="R748" s="53" t="e">
        <f>VLOOKUP(G748,Input!C:H,5,FALSE)</f>
        <v>#N/A</v>
      </c>
      <c r="T748" s="24">
        <v>1</v>
      </c>
      <c r="U748" s="24" t="str">
        <f t="shared" si="11"/>
        <v>747,747,**,</v>
      </c>
      <c r="AC748" s="24">
        <v>747</v>
      </c>
      <c r="AD748" s="24">
        <v>747</v>
      </c>
    </row>
    <row r="749" spans="1:30" ht="15.75">
      <c r="A749" s="11" t="str">
        <f>IFERROR(VLOOKUP($G:$G,scan!$A:$B,2,0),"**")</f>
        <v>**</v>
      </c>
      <c r="B749" s="11" t="str">
        <f>IFERROR(VLOOKUP($G749,scan!A:C,3,0),"**")</f>
        <v>**</v>
      </c>
      <c r="C749" s="24">
        <v>748</v>
      </c>
      <c r="F749" s="57"/>
      <c r="G749" s="56"/>
      <c r="H749" s="24" t="s">
        <v>76</v>
      </c>
      <c r="I749" s="21">
        <v>6042070338</v>
      </c>
      <c r="J749" s="21" t="s">
        <v>77</v>
      </c>
      <c r="K749" s="24" t="s">
        <v>78</v>
      </c>
      <c r="L749" s="45" t="e">
        <f>VLOOKUP(G749,Input!C:Q,12,FALSE)</f>
        <v>#N/A</v>
      </c>
      <c r="M749" s="46" t="e">
        <f>VLOOKUP(G749,Input!C:Q,15,FALSE)</f>
        <v>#N/A</v>
      </c>
      <c r="N749" s="47" t="e">
        <f>VLOOKUP(G749,Input!C:Q,14,FALSE)</f>
        <v>#N/A</v>
      </c>
      <c r="Q749" s="25">
        <v>1</v>
      </c>
      <c r="R749" s="53" t="e">
        <f>VLOOKUP(G749,Input!C:H,5,FALSE)</f>
        <v>#N/A</v>
      </c>
      <c r="T749" s="24">
        <v>1</v>
      </c>
      <c r="U749" s="24" t="str">
        <f t="shared" si="11"/>
        <v>748,748,**,</v>
      </c>
      <c r="AC749" s="24">
        <v>748</v>
      </c>
      <c r="AD749" s="24">
        <v>748</v>
      </c>
    </row>
    <row r="750" spans="1:30" ht="15.75">
      <c r="A750" s="11" t="str">
        <f>IFERROR(VLOOKUP($G:$G,scan!$A:$B,2,0),"**")</f>
        <v>**</v>
      </c>
      <c r="B750" s="11" t="str">
        <f>IFERROR(VLOOKUP($G750,scan!A:C,3,0),"**")</f>
        <v>**</v>
      </c>
      <c r="C750" s="24">
        <v>749</v>
      </c>
      <c r="F750" s="57"/>
      <c r="G750" s="56"/>
      <c r="H750" s="24" t="s">
        <v>76</v>
      </c>
      <c r="I750" s="21">
        <v>6042070338</v>
      </c>
      <c r="J750" s="21" t="s">
        <v>77</v>
      </c>
      <c r="K750" s="24" t="s">
        <v>78</v>
      </c>
      <c r="L750" s="45" t="e">
        <f>VLOOKUP(G750,Input!C:Q,12,FALSE)</f>
        <v>#N/A</v>
      </c>
      <c r="M750" s="46" t="e">
        <f>VLOOKUP(G750,Input!C:Q,15,FALSE)</f>
        <v>#N/A</v>
      </c>
      <c r="N750" s="47" t="e">
        <f>VLOOKUP(G750,Input!C:Q,14,FALSE)</f>
        <v>#N/A</v>
      </c>
      <c r="Q750" s="25">
        <v>1</v>
      </c>
      <c r="R750" s="53" t="e">
        <f>VLOOKUP(G750,Input!C:H,5,FALSE)</f>
        <v>#N/A</v>
      </c>
      <c r="T750" s="24">
        <v>1</v>
      </c>
      <c r="U750" s="24" t="str">
        <f t="shared" si="11"/>
        <v>749,749,**,</v>
      </c>
      <c r="AC750" s="24">
        <v>749</v>
      </c>
      <c r="AD750" s="24">
        <v>749</v>
      </c>
    </row>
    <row r="751" spans="1:30" ht="15.75">
      <c r="A751" s="11" t="str">
        <f>IFERROR(VLOOKUP($G:$G,scan!$A:$B,2,0),"**")</f>
        <v>**</v>
      </c>
      <c r="B751" s="11" t="str">
        <f>IFERROR(VLOOKUP($G751,scan!A:C,3,0),"**")</f>
        <v>**</v>
      </c>
      <c r="C751" s="24">
        <v>750</v>
      </c>
      <c r="F751" s="57"/>
      <c r="G751" s="56"/>
      <c r="H751" s="24" t="s">
        <v>76</v>
      </c>
      <c r="I751" s="21">
        <v>6042070338</v>
      </c>
      <c r="J751" s="21" t="s">
        <v>77</v>
      </c>
      <c r="K751" s="24" t="s">
        <v>78</v>
      </c>
      <c r="L751" s="45" t="e">
        <f>VLOOKUP(G751,Input!C:Q,12,FALSE)</f>
        <v>#N/A</v>
      </c>
      <c r="M751" s="46" t="e">
        <f>VLOOKUP(G751,Input!C:Q,15,FALSE)</f>
        <v>#N/A</v>
      </c>
      <c r="N751" s="47" t="e">
        <f>VLOOKUP(G751,Input!C:Q,14,FALSE)</f>
        <v>#N/A</v>
      </c>
      <c r="Q751" s="25">
        <v>1</v>
      </c>
      <c r="R751" s="53" t="e">
        <f>VLOOKUP(G751,Input!C:H,5,FALSE)</f>
        <v>#N/A</v>
      </c>
      <c r="T751" s="24">
        <v>1</v>
      </c>
      <c r="U751" s="24" t="str">
        <f t="shared" si="11"/>
        <v>750,750,**,</v>
      </c>
      <c r="AC751" s="24">
        <v>750</v>
      </c>
      <c r="AD751" s="24">
        <v>750</v>
      </c>
    </row>
    <row r="752" spans="1:30" ht="15.75">
      <c r="A752" s="11" t="str">
        <f>IFERROR(VLOOKUP($G:$G,scan!$A:$B,2,0),"**")</f>
        <v>**</v>
      </c>
      <c r="B752" s="11" t="str">
        <f>IFERROR(VLOOKUP($G752,scan!A:C,3,0),"**")</f>
        <v>**</v>
      </c>
      <c r="C752" s="24">
        <v>751</v>
      </c>
      <c r="F752" s="57"/>
      <c r="G752" s="56"/>
      <c r="H752" s="24" t="s">
        <v>76</v>
      </c>
      <c r="I752" s="21">
        <v>6042070338</v>
      </c>
      <c r="J752" s="21" t="s">
        <v>77</v>
      </c>
      <c r="K752" s="24" t="s">
        <v>78</v>
      </c>
      <c r="L752" s="45" t="e">
        <f>VLOOKUP(G752,Input!C:Q,12,FALSE)</f>
        <v>#N/A</v>
      </c>
      <c r="M752" s="46" t="e">
        <f>VLOOKUP(G752,Input!C:Q,15,FALSE)</f>
        <v>#N/A</v>
      </c>
      <c r="N752" s="47" t="e">
        <f>VLOOKUP(G752,Input!C:Q,14,FALSE)</f>
        <v>#N/A</v>
      </c>
      <c r="Q752" s="25">
        <v>1</v>
      </c>
      <c r="R752" s="53" t="e">
        <f>VLOOKUP(G752,Input!C:H,5,FALSE)</f>
        <v>#N/A</v>
      </c>
      <c r="T752" s="24">
        <v>1</v>
      </c>
      <c r="U752" s="24" t="str">
        <f t="shared" si="11"/>
        <v>751,751,**,</v>
      </c>
      <c r="AC752" s="24">
        <v>751</v>
      </c>
      <c r="AD752" s="24">
        <v>751</v>
      </c>
    </row>
    <row r="753" spans="1:30" ht="15.75">
      <c r="A753" s="11" t="str">
        <f>IFERROR(VLOOKUP($G:$G,scan!$A:$B,2,0),"**")</f>
        <v>**</v>
      </c>
      <c r="B753" s="11" t="str">
        <f>IFERROR(VLOOKUP($G753,scan!A:C,3,0),"**")</f>
        <v>**</v>
      </c>
      <c r="C753" s="24">
        <v>752</v>
      </c>
      <c r="F753" s="57"/>
      <c r="G753" s="56"/>
      <c r="H753" s="24" t="s">
        <v>76</v>
      </c>
      <c r="I753" s="21">
        <v>6042070338</v>
      </c>
      <c r="J753" s="21" t="s">
        <v>77</v>
      </c>
      <c r="K753" s="24" t="s">
        <v>78</v>
      </c>
      <c r="L753" s="45" t="e">
        <f>VLOOKUP(G753,Input!C:Q,12,FALSE)</f>
        <v>#N/A</v>
      </c>
      <c r="M753" s="46" t="e">
        <f>VLOOKUP(G753,Input!C:Q,15,FALSE)</f>
        <v>#N/A</v>
      </c>
      <c r="N753" s="47" t="e">
        <f>VLOOKUP(G753,Input!C:Q,14,FALSE)</f>
        <v>#N/A</v>
      </c>
      <c r="Q753" s="25">
        <v>1</v>
      </c>
      <c r="R753" s="53" t="e">
        <f>VLOOKUP(G753,Input!C:H,5,FALSE)</f>
        <v>#N/A</v>
      </c>
      <c r="T753" s="24">
        <v>1</v>
      </c>
      <c r="U753" s="24" t="str">
        <f t="shared" si="11"/>
        <v>752,752,**,</v>
      </c>
      <c r="AC753" s="24">
        <v>752</v>
      </c>
      <c r="AD753" s="24">
        <v>752</v>
      </c>
    </row>
    <row r="754" spans="1:30" ht="15.75">
      <c r="A754" s="11" t="str">
        <f>IFERROR(VLOOKUP($G:$G,scan!$A:$B,2,0),"**")</f>
        <v>**</v>
      </c>
      <c r="B754" s="11" t="str">
        <f>IFERROR(VLOOKUP($G754,scan!A:C,3,0),"**")</f>
        <v>**</v>
      </c>
      <c r="C754" s="24">
        <v>753</v>
      </c>
      <c r="F754" s="57"/>
      <c r="G754" s="56"/>
      <c r="H754" s="24" t="s">
        <v>76</v>
      </c>
      <c r="I754" s="21">
        <v>6042070338</v>
      </c>
      <c r="J754" s="21" t="s">
        <v>77</v>
      </c>
      <c r="K754" s="24" t="s">
        <v>78</v>
      </c>
      <c r="L754" s="45" t="e">
        <f>VLOOKUP(G754,Input!C:Q,12,FALSE)</f>
        <v>#N/A</v>
      </c>
      <c r="M754" s="46" t="e">
        <f>VLOOKUP(G754,Input!C:Q,15,FALSE)</f>
        <v>#N/A</v>
      </c>
      <c r="N754" s="47" t="e">
        <f>VLOOKUP(G754,Input!C:Q,14,FALSE)</f>
        <v>#N/A</v>
      </c>
      <c r="Q754" s="25">
        <v>1</v>
      </c>
      <c r="R754" s="53" t="e">
        <f>VLOOKUP(G754,Input!C:H,5,FALSE)</f>
        <v>#N/A</v>
      </c>
      <c r="T754" s="24">
        <v>1</v>
      </c>
      <c r="U754" s="24" t="str">
        <f t="shared" si="11"/>
        <v>753,753,**,</v>
      </c>
      <c r="AC754" s="24">
        <v>753</v>
      </c>
      <c r="AD754" s="24">
        <v>753</v>
      </c>
    </row>
    <row r="755" spans="1:30" ht="15.75">
      <c r="A755" s="11" t="str">
        <f>IFERROR(VLOOKUP($G:$G,scan!$A:$B,2,0),"**")</f>
        <v>**</v>
      </c>
      <c r="B755" s="11" t="str">
        <f>IFERROR(VLOOKUP($G755,scan!A:C,3,0),"**")</f>
        <v>**</v>
      </c>
      <c r="C755" s="24">
        <v>754</v>
      </c>
      <c r="F755" s="57"/>
      <c r="G755" s="56"/>
      <c r="H755" s="24" t="s">
        <v>76</v>
      </c>
      <c r="I755" s="21">
        <v>6042070338</v>
      </c>
      <c r="J755" s="21" t="s">
        <v>77</v>
      </c>
      <c r="K755" s="24" t="s">
        <v>78</v>
      </c>
      <c r="L755" s="45" t="e">
        <f>VLOOKUP(G755,Input!C:Q,12,FALSE)</f>
        <v>#N/A</v>
      </c>
      <c r="M755" s="46" t="e">
        <f>VLOOKUP(G755,Input!C:Q,15,FALSE)</f>
        <v>#N/A</v>
      </c>
      <c r="N755" s="47" t="e">
        <f>VLOOKUP(G755,Input!C:Q,14,FALSE)</f>
        <v>#N/A</v>
      </c>
      <c r="Q755" s="25">
        <v>1</v>
      </c>
      <c r="R755" s="53" t="e">
        <f>VLOOKUP(G755,Input!C:H,5,FALSE)</f>
        <v>#N/A</v>
      </c>
      <c r="T755" s="24">
        <v>1</v>
      </c>
      <c r="U755" s="24" t="str">
        <f t="shared" si="11"/>
        <v>754,754,**,</v>
      </c>
      <c r="AC755" s="24">
        <v>754</v>
      </c>
      <c r="AD755" s="24">
        <v>754</v>
      </c>
    </row>
    <row r="756" spans="1:30" ht="15.75">
      <c r="A756" s="11" t="str">
        <f>IFERROR(VLOOKUP($G:$G,scan!$A:$B,2,0),"**")</f>
        <v>**</v>
      </c>
      <c r="B756" s="11" t="str">
        <f>IFERROR(VLOOKUP($G756,scan!A:C,3,0),"**")</f>
        <v>**</v>
      </c>
      <c r="C756" s="24">
        <v>755</v>
      </c>
      <c r="F756" s="57"/>
      <c r="G756" s="56"/>
      <c r="H756" s="24" t="s">
        <v>76</v>
      </c>
      <c r="I756" s="21">
        <v>6042070338</v>
      </c>
      <c r="J756" s="21" t="s">
        <v>77</v>
      </c>
      <c r="K756" s="24" t="s">
        <v>78</v>
      </c>
      <c r="L756" s="45" t="e">
        <f>VLOOKUP(G756,Input!C:Q,12,FALSE)</f>
        <v>#N/A</v>
      </c>
      <c r="M756" s="46" t="e">
        <f>VLOOKUP(G756,Input!C:Q,15,FALSE)</f>
        <v>#N/A</v>
      </c>
      <c r="N756" s="47" t="e">
        <f>VLOOKUP(G756,Input!C:Q,14,FALSE)</f>
        <v>#N/A</v>
      </c>
      <c r="Q756" s="25">
        <v>1</v>
      </c>
      <c r="R756" s="53" t="e">
        <f>VLOOKUP(G756,Input!C:H,5,FALSE)</f>
        <v>#N/A</v>
      </c>
      <c r="T756" s="24">
        <v>1</v>
      </c>
      <c r="U756" s="24" t="str">
        <f t="shared" si="11"/>
        <v>755,755,**,</v>
      </c>
      <c r="AC756" s="24">
        <v>755</v>
      </c>
      <c r="AD756" s="24">
        <v>755</v>
      </c>
    </row>
    <row r="757" spans="1:30" ht="15.75">
      <c r="A757" s="11" t="str">
        <f>IFERROR(VLOOKUP($G:$G,scan!$A:$B,2,0),"**")</f>
        <v>**</v>
      </c>
      <c r="B757" s="11" t="str">
        <f>IFERROR(VLOOKUP($G757,scan!A:C,3,0),"**")</f>
        <v>**</v>
      </c>
      <c r="C757" s="24">
        <v>756</v>
      </c>
      <c r="F757" s="57"/>
      <c r="G757" s="56"/>
      <c r="H757" s="24" t="s">
        <v>76</v>
      </c>
      <c r="I757" s="21">
        <v>6042070338</v>
      </c>
      <c r="J757" s="21" t="s">
        <v>77</v>
      </c>
      <c r="K757" s="24" t="s">
        <v>78</v>
      </c>
      <c r="L757" s="45" t="e">
        <f>VLOOKUP(G757,Input!C:Q,12,FALSE)</f>
        <v>#N/A</v>
      </c>
      <c r="M757" s="46" t="e">
        <f>VLOOKUP(G757,Input!C:Q,15,FALSE)</f>
        <v>#N/A</v>
      </c>
      <c r="N757" s="47" t="e">
        <f>VLOOKUP(G757,Input!C:Q,14,FALSE)</f>
        <v>#N/A</v>
      </c>
      <c r="Q757" s="25">
        <v>1</v>
      </c>
      <c r="R757" s="53" t="e">
        <f>VLOOKUP(G757,Input!C:H,5,FALSE)</f>
        <v>#N/A</v>
      </c>
      <c r="T757" s="24">
        <v>1</v>
      </c>
      <c r="U757" s="24" t="str">
        <f t="shared" si="11"/>
        <v>756,756,**,</v>
      </c>
      <c r="AC757" s="24">
        <v>756</v>
      </c>
      <c r="AD757" s="24">
        <v>756</v>
      </c>
    </row>
    <row r="758" spans="1:30" ht="15.75">
      <c r="A758" s="11" t="str">
        <f>IFERROR(VLOOKUP($G:$G,scan!$A:$B,2,0),"**")</f>
        <v>**</v>
      </c>
      <c r="B758" s="11" t="str">
        <f>IFERROR(VLOOKUP($G758,scan!A:C,3,0),"**")</f>
        <v>**</v>
      </c>
      <c r="C758" s="24">
        <v>757</v>
      </c>
      <c r="F758" s="57"/>
      <c r="G758" s="56"/>
      <c r="H758" s="24" t="s">
        <v>76</v>
      </c>
      <c r="I758" s="21">
        <v>6042070338</v>
      </c>
      <c r="J758" s="21" t="s">
        <v>77</v>
      </c>
      <c r="K758" s="24" t="s">
        <v>78</v>
      </c>
      <c r="L758" s="45" t="e">
        <f>VLOOKUP(G758,Input!C:Q,12,FALSE)</f>
        <v>#N/A</v>
      </c>
      <c r="M758" s="46" t="e">
        <f>VLOOKUP(G758,Input!C:Q,15,FALSE)</f>
        <v>#N/A</v>
      </c>
      <c r="N758" s="47" t="e">
        <f>VLOOKUP(G758,Input!C:Q,14,FALSE)</f>
        <v>#N/A</v>
      </c>
      <c r="Q758" s="25">
        <v>1</v>
      </c>
      <c r="R758" s="53" t="e">
        <f>VLOOKUP(G758,Input!C:H,5,FALSE)</f>
        <v>#N/A</v>
      </c>
      <c r="T758" s="24">
        <v>1</v>
      </c>
      <c r="U758" s="24" t="str">
        <f t="shared" si="11"/>
        <v>757,757,**,</v>
      </c>
      <c r="AC758" s="24">
        <v>757</v>
      </c>
      <c r="AD758" s="24">
        <v>757</v>
      </c>
    </row>
    <row r="759" spans="1:30" ht="15.75">
      <c r="A759" s="11" t="str">
        <f>IFERROR(VLOOKUP($G:$G,scan!$A:$B,2,0),"**")</f>
        <v>**</v>
      </c>
      <c r="B759" s="11" t="str">
        <f>IFERROR(VLOOKUP($G759,scan!A:C,3,0),"**")</f>
        <v>**</v>
      </c>
      <c r="C759" s="24">
        <v>758</v>
      </c>
      <c r="F759" s="57"/>
      <c r="G759" s="56"/>
      <c r="H759" s="24" t="s">
        <v>76</v>
      </c>
      <c r="I759" s="21">
        <v>6042070338</v>
      </c>
      <c r="J759" s="21" t="s">
        <v>77</v>
      </c>
      <c r="K759" s="24" t="s">
        <v>78</v>
      </c>
      <c r="L759" s="45" t="e">
        <f>VLOOKUP(G759,Input!C:Q,12,FALSE)</f>
        <v>#N/A</v>
      </c>
      <c r="M759" s="46" t="e">
        <f>VLOOKUP(G759,Input!C:Q,15,FALSE)</f>
        <v>#N/A</v>
      </c>
      <c r="N759" s="47" t="e">
        <f>VLOOKUP(G759,Input!C:Q,14,FALSE)</f>
        <v>#N/A</v>
      </c>
      <c r="Q759" s="25">
        <v>1</v>
      </c>
      <c r="R759" s="53" t="e">
        <f>VLOOKUP(G759,Input!C:H,5,FALSE)</f>
        <v>#N/A</v>
      </c>
      <c r="T759" s="24">
        <v>1</v>
      </c>
      <c r="U759" s="24" t="str">
        <f t="shared" si="11"/>
        <v>758,758,**,</v>
      </c>
      <c r="AC759" s="24">
        <v>758</v>
      </c>
      <c r="AD759" s="24">
        <v>758</v>
      </c>
    </row>
    <row r="760" spans="1:30" ht="15.75">
      <c r="A760" s="11" t="str">
        <f>IFERROR(VLOOKUP($G:$G,scan!$A:$B,2,0),"**")</f>
        <v>**</v>
      </c>
      <c r="B760" s="11" t="str">
        <f>IFERROR(VLOOKUP($G760,scan!A:C,3,0),"**")</f>
        <v>**</v>
      </c>
      <c r="C760" s="24">
        <v>759</v>
      </c>
      <c r="F760" s="57"/>
      <c r="G760" s="56"/>
      <c r="H760" s="24" t="s">
        <v>76</v>
      </c>
      <c r="I760" s="21">
        <v>6042070338</v>
      </c>
      <c r="J760" s="21" t="s">
        <v>77</v>
      </c>
      <c r="K760" s="24" t="s">
        <v>78</v>
      </c>
      <c r="L760" s="45" t="e">
        <f>VLOOKUP(G760,Input!C:Q,12,FALSE)</f>
        <v>#N/A</v>
      </c>
      <c r="M760" s="46" t="e">
        <f>VLOOKUP(G760,Input!C:Q,15,FALSE)</f>
        <v>#N/A</v>
      </c>
      <c r="N760" s="47" t="e">
        <f>VLOOKUP(G760,Input!C:Q,14,FALSE)</f>
        <v>#N/A</v>
      </c>
      <c r="Q760" s="25">
        <v>1</v>
      </c>
      <c r="R760" s="53" t="e">
        <f>VLOOKUP(G760,Input!C:H,5,FALSE)</f>
        <v>#N/A</v>
      </c>
      <c r="T760" s="24">
        <v>1</v>
      </c>
      <c r="U760" s="24" t="str">
        <f t="shared" ref="U760:U823" si="12">CONCATENATE(AC760,",",C760,",",B760,",",G760)</f>
        <v>759,759,**,</v>
      </c>
      <c r="AC760" s="24">
        <v>759</v>
      </c>
      <c r="AD760" s="24">
        <v>759</v>
      </c>
    </row>
    <row r="761" spans="1:30" ht="15.75">
      <c r="A761" s="11" t="str">
        <f>IFERROR(VLOOKUP($G:$G,scan!$A:$B,2,0),"**")</f>
        <v>**</v>
      </c>
      <c r="B761" s="11" t="str">
        <f>IFERROR(VLOOKUP($G761,scan!A:C,3,0),"**")</f>
        <v>**</v>
      </c>
      <c r="C761" s="24">
        <v>760</v>
      </c>
      <c r="F761" s="57"/>
      <c r="G761" s="56"/>
      <c r="H761" s="24" t="s">
        <v>76</v>
      </c>
      <c r="I761" s="21">
        <v>6042070338</v>
      </c>
      <c r="J761" s="21" t="s">
        <v>77</v>
      </c>
      <c r="K761" s="24" t="s">
        <v>78</v>
      </c>
      <c r="L761" s="45" t="e">
        <f>VLOOKUP(G761,Input!C:Q,12,FALSE)</f>
        <v>#N/A</v>
      </c>
      <c r="M761" s="46" t="e">
        <f>VLOOKUP(G761,Input!C:Q,15,FALSE)</f>
        <v>#N/A</v>
      </c>
      <c r="N761" s="47" t="e">
        <f>VLOOKUP(G761,Input!C:Q,14,FALSE)</f>
        <v>#N/A</v>
      </c>
      <c r="Q761" s="25">
        <v>1</v>
      </c>
      <c r="R761" s="53" t="e">
        <f>VLOOKUP(G761,Input!C:H,5,FALSE)</f>
        <v>#N/A</v>
      </c>
      <c r="T761" s="24">
        <v>1</v>
      </c>
      <c r="U761" s="24" t="str">
        <f t="shared" si="12"/>
        <v>760,760,**,</v>
      </c>
      <c r="AC761" s="24">
        <v>760</v>
      </c>
      <c r="AD761" s="24">
        <v>760</v>
      </c>
    </row>
    <row r="762" spans="1:30" ht="15.75">
      <c r="A762" s="11" t="str">
        <f>IFERROR(VLOOKUP($G:$G,scan!$A:$B,2,0),"**")</f>
        <v>**</v>
      </c>
      <c r="B762" s="11" t="str">
        <f>IFERROR(VLOOKUP($G762,scan!A:C,3,0),"**")</f>
        <v>**</v>
      </c>
      <c r="C762" s="24">
        <v>761</v>
      </c>
      <c r="F762" s="57"/>
      <c r="G762" s="56"/>
      <c r="H762" s="24" t="s">
        <v>76</v>
      </c>
      <c r="I762" s="21">
        <v>6042070338</v>
      </c>
      <c r="J762" s="21" t="s">
        <v>77</v>
      </c>
      <c r="K762" s="24" t="s">
        <v>78</v>
      </c>
      <c r="L762" s="45" t="e">
        <f>VLOOKUP(G762,Input!C:Q,12,FALSE)</f>
        <v>#N/A</v>
      </c>
      <c r="M762" s="46" t="e">
        <f>VLOOKUP(G762,Input!C:Q,15,FALSE)</f>
        <v>#N/A</v>
      </c>
      <c r="N762" s="47" t="e">
        <f>VLOOKUP(G762,Input!C:Q,14,FALSE)</f>
        <v>#N/A</v>
      </c>
      <c r="Q762" s="25">
        <v>1</v>
      </c>
      <c r="R762" s="53" t="e">
        <f>VLOOKUP(G762,Input!C:H,5,FALSE)</f>
        <v>#N/A</v>
      </c>
      <c r="T762" s="24">
        <v>1</v>
      </c>
      <c r="U762" s="24" t="str">
        <f t="shared" si="12"/>
        <v>761,761,**,</v>
      </c>
      <c r="AC762" s="24">
        <v>761</v>
      </c>
      <c r="AD762" s="24">
        <v>761</v>
      </c>
    </row>
    <row r="763" spans="1:30" ht="15.75">
      <c r="A763" s="11" t="str">
        <f>IFERROR(VLOOKUP($G:$G,scan!$A:$B,2,0),"**")</f>
        <v>**</v>
      </c>
      <c r="B763" s="11" t="str">
        <f>IFERROR(VLOOKUP($G763,scan!A:C,3,0),"**")</f>
        <v>**</v>
      </c>
      <c r="C763" s="24">
        <v>762</v>
      </c>
      <c r="F763" s="57"/>
      <c r="G763" s="56"/>
      <c r="H763" s="24" t="s">
        <v>76</v>
      </c>
      <c r="I763" s="21">
        <v>6042070338</v>
      </c>
      <c r="J763" s="21" t="s">
        <v>77</v>
      </c>
      <c r="K763" s="24" t="s">
        <v>78</v>
      </c>
      <c r="L763" s="45" t="e">
        <f>VLOOKUP(G763,Input!C:Q,12,FALSE)</f>
        <v>#N/A</v>
      </c>
      <c r="M763" s="46" t="e">
        <f>VLOOKUP(G763,Input!C:Q,15,FALSE)</f>
        <v>#N/A</v>
      </c>
      <c r="N763" s="47" t="e">
        <f>VLOOKUP(G763,Input!C:Q,14,FALSE)</f>
        <v>#N/A</v>
      </c>
      <c r="Q763" s="25">
        <v>1</v>
      </c>
      <c r="R763" s="53" t="e">
        <f>VLOOKUP(G763,Input!C:H,5,FALSE)</f>
        <v>#N/A</v>
      </c>
      <c r="T763" s="24">
        <v>1</v>
      </c>
      <c r="U763" s="24" t="str">
        <f t="shared" si="12"/>
        <v>762,762,**,</v>
      </c>
      <c r="AC763" s="24">
        <v>762</v>
      </c>
      <c r="AD763" s="24">
        <v>762</v>
      </c>
    </row>
    <row r="764" spans="1:30" ht="15.75">
      <c r="A764" s="11" t="str">
        <f>IFERROR(VLOOKUP($G:$G,scan!$A:$B,2,0),"**")</f>
        <v>**</v>
      </c>
      <c r="B764" s="11" t="str">
        <f>IFERROR(VLOOKUP($G764,scan!A:C,3,0),"**")</f>
        <v>**</v>
      </c>
      <c r="C764" s="24">
        <v>763</v>
      </c>
      <c r="F764" s="57"/>
      <c r="G764" s="56"/>
      <c r="H764" s="24" t="s">
        <v>76</v>
      </c>
      <c r="I764" s="21">
        <v>6042070338</v>
      </c>
      <c r="J764" s="21" t="s">
        <v>77</v>
      </c>
      <c r="K764" s="24" t="s">
        <v>78</v>
      </c>
      <c r="L764" s="45" t="e">
        <f>VLOOKUP(G764,Input!C:Q,12,FALSE)</f>
        <v>#N/A</v>
      </c>
      <c r="M764" s="46" t="e">
        <f>VLOOKUP(G764,Input!C:Q,15,FALSE)</f>
        <v>#N/A</v>
      </c>
      <c r="N764" s="47" t="e">
        <f>VLOOKUP(G764,Input!C:Q,14,FALSE)</f>
        <v>#N/A</v>
      </c>
      <c r="Q764" s="25">
        <v>1</v>
      </c>
      <c r="R764" s="53" t="e">
        <f>VLOOKUP(G764,Input!C:H,5,FALSE)</f>
        <v>#N/A</v>
      </c>
      <c r="T764" s="24">
        <v>1</v>
      </c>
      <c r="U764" s="24" t="str">
        <f t="shared" si="12"/>
        <v>763,763,**,</v>
      </c>
      <c r="AC764" s="24">
        <v>763</v>
      </c>
      <c r="AD764" s="24">
        <v>763</v>
      </c>
    </row>
    <row r="765" spans="1:30" ht="15.75">
      <c r="A765" s="11" t="str">
        <f>IFERROR(VLOOKUP($G:$G,scan!$A:$B,2,0),"**")</f>
        <v>**</v>
      </c>
      <c r="B765" s="11" t="str">
        <f>IFERROR(VLOOKUP($G765,scan!A:C,3,0),"**")</f>
        <v>**</v>
      </c>
      <c r="C765" s="24">
        <v>764</v>
      </c>
      <c r="F765" s="57"/>
      <c r="G765" s="56"/>
      <c r="H765" s="24" t="s">
        <v>76</v>
      </c>
      <c r="I765" s="21">
        <v>6042070338</v>
      </c>
      <c r="J765" s="21" t="s">
        <v>77</v>
      </c>
      <c r="K765" s="24" t="s">
        <v>78</v>
      </c>
      <c r="L765" s="45" t="e">
        <f>VLOOKUP(G765,Input!C:Q,12,FALSE)</f>
        <v>#N/A</v>
      </c>
      <c r="M765" s="46" t="e">
        <f>VLOOKUP(G765,Input!C:Q,15,FALSE)</f>
        <v>#N/A</v>
      </c>
      <c r="N765" s="47" t="e">
        <f>VLOOKUP(G765,Input!C:Q,14,FALSE)</f>
        <v>#N/A</v>
      </c>
      <c r="Q765" s="25">
        <v>1</v>
      </c>
      <c r="R765" s="53" t="e">
        <f>VLOOKUP(G765,Input!C:H,5,FALSE)</f>
        <v>#N/A</v>
      </c>
      <c r="T765" s="24">
        <v>1</v>
      </c>
      <c r="U765" s="24" t="str">
        <f t="shared" si="12"/>
        <v>764,764,**,</v>
      </c>
      <c r="AC765" s="24">
        <v>764</v>
      </c>
      <c r="AD765" s="24">
        <v>764</v>
      </c>
    </row>
    <row r="766" spans="1:30" ht="15.75">
      <c r="A766" s="11" t="str">
        <f>IFERROR(VLOOKUP($G:$G,scan!$A:$B,2,0),"**")</f>
        <v>**</v>
      </c>
      <c r="B766" s="11" t="str">
        <f>IFERROR(VLOOKUP($G766,scan!A:C,3,0),"**")</f>
        <v>**</v>
      </c>
      <c r="C766" s="24">
        <v>765</v>
      </c>
      <c r="F766" s="57"/>
      <c r="G766" s="56"/>
      <c r="H766" s="24" t="s">
        <v>76</v>
      </c>
      <c r="I766" s="21">
        <v>6042070338</v>
      </c>
      <c r="J766" s="21" t="s">
        <v>77</v>
      </c>
      <c r="K766" s="24" t="s">
        <v>78</v>
      </c>
      <c r="L766" s="45" t="e">
        <f>VLOOKUP(G766,Input!C:Q,12,FALSE)</f>
        <v>#N/A</v>
      </c>
      <c r="M766" s="46" t="e">
        <f>VLOOKUP(G766,Input!C:Q,15,FALSE)</f>
        <v>#N/A</v>
      </c>
      <c r="N766" s="47" t="e">
        <f>VLOOKUP(G766,Input!C:Q,14,FALSE)</f>
        <v>#N/A</v>
      </c>
      <c r="Q766" s="25">
        <v>1</v>
      </c>
      <c r="R766" s="53" t="e">
        <f>VLOOKUP(G766,Input!C:H,5,FALSE)</f>
        <v>#N/A</v>
      </c>
      <c r="T766" s="24">
        <v>1</v>
      </c>
      <c r="U766" s="24" t="str">
        <f t="shared" si="12"/>
        <v>765,765,**,</v>
      </c>
      <c r="AC766" s="24">
        <v>765</v>
      </c>
      <c r="AD766" s="24">
        <v>765</v>
      </c>
    </row>
    <row r="767" spans="1:30" ht="15.75">
      <c r="A767" s="11" t="str">
        <f>IFERROR(VLOOKUP($G:$G,scan!$A:$B,2,0),"**")</f>
        <v>**</v>
      </c>
      <c r="B767" s="11" t="str">
        <f>IFERROR(VLOOKUP($G767,scan!A:C,3,0),"**")</f>
        <v>**</v>
      </c>
      <c r="C767" s="24">
        <v>766</v>
      </c>
      <c r="F767" s="57"/>
      <c r="G767" s="56"/>
      <c r="H767" s="24" t="s">
        <v>76</v>
      </c>
      <c r="I767" s="21">
        <v>6042070338</v>
      </c>
      <c r="J767" s="21" t="s">
        <v>77</v>
      </c>
      <c r="K767" s="24" t="s">
        <v>78</v>
      </c>
      <c r="L767" s="45" t="e">
        <f>VLOOKUP(G767,Input!C:Q,12,FALSE)</f>
        <v>#N/A</v>
      </c>
      <c r="M767" s="46" t="e">
        <f>VLOOKUP(G767,Input!C:Q,15,FALSE)</f>
        <v>#N/A</v>
      </c>
      <c r="N767" s="47" t="e">
        <f>VLOOKUP(G767,Input!C:Q,14,FALSE)</f>
        <v>#N/A</v>
      </c>
      <c r="Q767" s="25">
        <v>1</v>
      </c>
      <c r="R767" s="53" t="e">
        <f>VLOOKUP(G767,Input!C:H,5,FALSE)</f>
        <v>#N/A</v>
      </c>
      <c r="T767" s="24">
        <v>1</v>
      </c>
      <c r="U767" s="24" t="str">
        <f t="shared" si="12"/>
        <v>766,766,**,</v>
      </c>
      <c r="AC767" s="24">
        <v>766</v>
      </c>
      <c r="AD767" s="24">
        <v>766</v>
      </c>
    </row>
    <row r="768" spans="1:30" ht="15.75">
      <c r="A768" s="11" t="str">
        <f>IFERROR(VLOOKUP($G:$G,scan!$A:$B,2,0),"**")</f>
        <v>**</v>
      </c>
      <c r="B768" s="11" t="str">
        <f>IFERROR(VLOOKUP($G768,scan!A:C,3,0),"**")</f>
        <v>**</v>
      </c>
      <c r="C768" s="24">
        <v>767</v>
      </c>
      <c r="F768" s="57"/>
      <c r="G768" s="56"/>
      <c r="H768" s="24" t="s">
        <v>76</v>
      </c>
      <c r="I768" s="21">
        <v>6042070338</v>
      </c>
      <c r="J768" s="21" t="s">
        <v>77</v>
      </c>
      <c r="K768" s="24" t="s">
        <v>78</v>
      </c>
      <c r="L768" s="45" t="e">
        <f>VLOOKUP(G768,Input!C:Q,12,FALSE)</f>
        <v>#N/A</v>
      </c>
      <c r="M768" s="46" t="e">
        <f>VLOOKUP(G768,Input!C:Q,15,FALSE)</f>
        <v>#N/A</v>
      </c>
      <c r="N768" s="47" t="e">
        <f>VLOOKUP(G768,Input!C:Q,14,FALSE)</f>
        <v>#N/A</v>
      </c>
      <c r="Q768" s="25">
        <v>1</v>
      </c>
      <c r="R768" s="53" t="e">
        <f>VLOOKUP(G768,Input!C:H,5,FALSE)</f>
        <v>#N/A</v>
      </c>
      <c r="T768" s="24">
        <v>1</v>
      </c>
      <c r="U768" s="24" t="str">
        <f t="shared" si="12"/>
        <v>767,767,**,</v>
      </c>
      <c r="AC768" s="24">
        <v>767</v>
      </c>
      <c r="AD768" s="24">
        <v>767</v>
      </c>
    </row>
    <row r="769" spans="1:30" ht="15.75">
      <c r="A769" s="11" t="str">
        <f>IFERROR(VLOOKUP($G:$G,scan!$A:$B,2,0),"**")</f>
        <v>**</v>
      </c>
      <c r="B769" s="11" t="str">
        <f>IFERROR(VLOOKUP($G769,scan!A:C,3,0),"**")</f>
        <v>**</v>
      </c>
      <c r="C769" s="24">
        <v>768</v>
      </c>
      <c r="F769" s="57"/>
      <c r="G769" s="56"/>
      <c r="H769" s="24" t="s">
        <v>76</v>
      </c>
      <c r="I769" s="21">
        <v>6042070338</v>
      </c>
      <c r="J769" s="21" t="s">
        <v>77</v>
      </c>
      <c r="K769" s="24" t="s">
        <v>78</v>
      </c>
      <c r="L769" s="45" t="e">
        <f>VLOOKUP(G769,Input!C:Q,12,FALSE)</f>
        <v>#N/A</v>
      </c>
      <c r="M769" s="46" t="e">
        <f>VLOOKUP(G769,Input!C:Q,15,FALSE)</f>
        <v>#N/A</v>
      </c>
      <c r="N769" s="47" t="e">
        <f>VLOOKUP(G769,Input!C:Q,14,FALSE)</f>
        <v>#N/A</v>
      </c>
      <c r="Q769" s="25">
        <v>1</v>
      </c>
      <c r="R769" s="53" t="e">
        <f>VLOOKUP(G769,Input!C:H,5,FALSE)</f>
        <v>#N/A</v>
      </c>
      <c r="T769" s="24">
        <v>1</v>
      </c>
      <c r="U769" s="24" t="str">
        <f t="shared" si="12"/>
        <v>768,768,**,</v>
      </c>
      <c r="AC769" s="24">
        <v>768</v>
      </c>
      <c r="AD769" s="24">
        <v>768</v>
      </c>
    </row>
    <row r="770" spans="1:30" ht="15.75">
      <c r="A770" s="11" t="str">
        <f>IFERROR(VLOOKUP($G:$G,scan!$A:$B,2,0),"**")</f>
        <v>**</v>
      </c>
      <c r="B770" s="11" t="str">
        <f>IFERROR(VLOOKUP($G770,scan!A:C,3,0),"**")</f>
        <v>**</v>
      </c>
      <c r="C770" s="24">
        <v>769</v>
      </c>
      <c r="F770" s="57"/>
      <c r="G770" s="56"/>
      <c r="H770" s="24" t="s">
        <v>76</v>
      </c>
      <c r="I770" s="21">
        <v>6042070338</v>
      </c>
      <c r="J770" s="21" t="s">
        <v>77</v>
      </c>
      <c r="K770" s="24" t="s">
        <v>78</v>
      </c>
      <c r="L770" s="45" t="e">
        <f>VLOOKUP(G770,Input!C:Q,12,FALSE)</f>
        <v>#N/A</v>
      </c>
      <c r="M770" s="46" t="e">
        <f>VLOOKUP(G770,Input!C:Q,15,FALSE)</f>
        <v>#N/A</v>
      </c>
      <c r="N770" s="47" t="e">
        <f>VLOOKUP(G770,Input!C:Q,14,FALSE)</f>
        <v>#N/A</v>
      </c>
      <c r="Q770" s="25">
        <v>1</v>
      </c>
      <c r="R770" s="53" t="e">
        <f>VLOOKUP(G770,Input!C:H,5,FALSE)</f>
        <v>#N/A</v>
      </c>
      <c r="T770" s="24">
        <v>1</v>
      </c>
      <c r="U770" s="24" t="str">
        <f t="shared" si="12"/>
        <v>769,769,**,</v>
      </c>
      <c r="AC770" s="24">
        <v>769</v>
      </c>
      <c r="AD770" s="24">
        <v>769</v>
      </c>
    </row>
    <row r="771" spans="1:30" ht="15.75">
      <c r="A771" s="11" t="str">
        <f>IFERROR(VLOOKUP($G:$G,scan!$A:$B,2,0),"**")</f>
        <v>**</v>
      </c>
      <c r="B771" s="11" t="str">
        <f>IFERROR(VLOOKUP($G771,scan!A:C,3,0),"**")</f>
        <v>**</v>
      </c>
      <c r="C771" s="24">
        <v>770</v>
      </c>
      <c r="F771" s="57"/>
      <c r="G771" s="56"/>
      <c r="H771" s="24" t="s">
        <v>76</v>
      </c>
      <c r="I771" s="21">
        <v>6042070338</v>
      </c>
      <c r="J771" s="21" t="s">
        <v>77</v>
      </c>
      <c r="K771" s="24" t="s">
        <v>78</v>
      </c>
      <c r="L771" s="45" t="e">
        <f>VLOOKUP(G771,Input!C:Q,12,FALSE)</f>
        <v>#N/A</v>
      </c>
      <c r="M771" s="46" t="e">
        <f>VLOOKUP(G771,Input!C:Q,15,FALSE)</f>
        <v>#N/A</v>
      </c>
      <c r="N771" s="47" t="e">
        <f>VLOOKUP(G771,Input!C:Q,14,FALSE)</f>
        <v>#N/A</v>
      </c>
      <c r="Q771" s="25">
        <v>1</v>
      </c>
      <c r="R771" s="53" t="e">
        <f>VLOOKUP(G771,Input!C:H,5,FALSE)</f>
        <v>#N/A</v>
      </c>
      <c r="T771" s="24">
        <v>1</v>
      </c>
      <c r="U771" s="24" t="str">
        <f t="shared" si="12"/>
        <v>770,770,**,</v>
      </c>
      <c r="AC771" s="24">
        <v>770</v>
      </c>
      <c r="AD771" s="24">
        <v>770</v>
      </c>
    </row>
    <row r="772" spans="1:30" ht="15.75">
      <c r="A772" s="11" t="str">
        <f>IFERROR(VLOOKUP($G:$G,scan!$A:$B,2,0),"**")</f>
        <v>**</v>
      </c>
      <c r="B772" s="11" t="str">
        <f>IFERROR(VLOOKUP($G772,scan!A:C,3,0),"**")</f>
        <v>**</v>
      </c>
      <c r="C772" s="24">
        <v>771</v>
      </c>
      <c r="F772" s="57"/>
      <c r="G772" s="56"/>
      <c r="H772" s="24" t="s">
        <v>76</v>
      </c>
      <c r="I772" s="21">
        <v>6042070338</v>
      </c>
      <c r="J772" s="21" t="s">
        <v>77</v>
      </c>
      <c r="K772" s="24" t="s">
        <v>78</v>
      </c>
      <c r="L772" s="45" t="e">
        <f>VLOOKUP(G772,Input!C:Q,12,FALSE)</f>
        <v>#N/A</v>
      </c>
      <c r="M772" s="46" t="e">
        <f>VLOOKUP(G772,Input!C:Q,15,FALSE)</f>
        <v>#N/A</v>
      </c>
      <c r="N772" s="47" t="e">
        <f>VLOOKUP(G772,Input!C:Q,14,FALSE)</f>
        <v>#N/A</v>
      </c>
      <c r="Q772" s="25">
        <v>1</v>
      </c>
      <c r="R772" s="53" t="e">
        <f>VLOOKUP(G772,Input!C:H,5,FALSE)</f>
        <v>#N/A</v>
      </c>
      <c r="T772" s="24">
        <v>1</v>
      </c>
      <c r="U772" s="24" t="str">
        <f t="shared" si="12"/>
        <v>771,771,**,</v>
      </c>
      <c r="AC772" s="24">
        <v>771</v>
      </c>
      <c r="AD772" s="24">
        <v>771</v>
      </c>
    </row>
    <row r="773" spans="1:30" ht="15.75">
      <c r="A773" s="11" t="str">
        <f>IFERROR(VLOOKUP($G:$G,scan!$A:$B,2,0),"**")</f>
        <v>**</v>
      </c>
      <c r="B773" s="11" t="str">
        <f>IFERROR(VLOOKUP($G773,scan!A:C,3,0),"**")</f>
        <v>**</v>
      </c>
      <c r="C773" s="24">
        <v>772</v>
      </c>
      <c r="F773" s="57"/>
      <c r="G773" s="56"/>
      <c r="H773" s="24" t="s">
        <v>76</v>
      </c>
      <c r="I773" s="21">
        <v>6042070338</v>
      </c>
      <c r="J773" s="21" t="s">
        <v>77</v>
      </c>
      <c r="K773" s="24" t="s">
        <v>78</v>
      </c>
      <c r="L773" s="45" t="e">
        <f>VLOOKUP(G773,Input!C:Q,12,FALSE)</f>
        <v>#N/A</v>
      </c>
      <c r="M773" s="46" t="e">
        <f>VLOOKUP(G773,Input!C:Q,15,FALSE)</f>
        <v>#N/A</v>
      </c>
      <c r="N773" s="47" t="e">
        <f>VLOOKUP(G773,Input!C:Q,14,FALSE)</f>
        <v>#N/A</v>
      </c>
      <c r="Q773" s="25">
        <v>1</v>
      </c>
      <c r="R773" s="53" t="e">
        <f>VLOOKUP(G773,Input!C:H,5,FALSE)</f>
        <v>#N/A</v>
      </c>
      <c r="T773" s="24">
        <v>1</v>
      </c>
      <c r="U773" s="24" t="str">
        <f t="shared" si="12"/>
        <v>772,772,**,</v>
      </c>
      <c r="AC773" s="24">
        <v>772</v>
      </c>
      <c r="AD773" s="24">
        <v>772</v>
      </c>
    </row>
    <row r="774" spans="1:30" ht="15.75">
      <c r="A774" s="11" t="str">
        <f>IFERROR(VLOOKUP($G:$G,scan!$A:$B,2,0),"**")</f>
        <v>**</v>
      </c>
      <c r="B774" s="11" t="str">
        <f>IFERROR(VLOOKUP($G774,scan!A:C,3,0),"**")</f>
        <v>**</v>
      </c>
      <c r="C774" s="24">
        <v>773</v>
      </c>
      <c r="F774" s="57"/>
      <c r="G774" s="56"/>
      <c r="H774" s="24" t="s">
        <v>76</v>
      </c>
      <c r="I774" s="21">
        <v>6042070338</v>
      </c>
      <c r="J774" s="21" t="s">
        <v>77</v>
      </c>
      <c r="K774" s="24" t="s">
        <v>78</v>
      </c>
      <c r="L774" s="45" t="e">
        <f>VLOOKUP(G774,Input!C:Q,12,FALSE)</f>
        <v>#N/A</v>
      </c>
      <c r="M774" s="46" t="e">
        <f>VLOOKUP(G774,Input!C:Q,15,FALSE)</f>
        <v>#N/A</v>
      </c>
      <c r="N774" s="47" t="e">
        <f>VLOOKUP(G774,Input!C:Q,14,FALSE)</f>
        <v>#N/A</v>
      </c>
      <c r="Q774" s="25">
        <v>1</v>
      </c>
      <c r="R774" s="53" t="e">
        <f>VLOOKUP(G774,Input!C:H,5,FALSE)</f>
        <v>#N/A</v>
      </c>
      <c r="T774" s="24">
        <v>1</v>
      </c>
      <c r="U774" s="24" t="str">
        <f t="shared" si="12"/>
        <v>773,773,**,</v>
      </c>
      <c r="AC774" s="24">
        <v>773</v>
      </c>
      <c r="AD774" s="24">
        <v>773</v>
      </c>
    </row>
    <row r="775" spans="1:30" ht="15.75">
      <c r="A775" s="11" t="str">
        <f>IFERROR(VLOOKUP($G:$G,scan!$A:$B,2,0),"**")</f>
        <v>**</v>
      </c>
      <c r="B775" s="11" t="str">
        <f>IFERROR(VLOOKUP($G775,scan!A:C,3,0),"**")</f>
        <v>**</v>
      </c>
      <c r="C775" s="24">
        <v>774</v>
      </c>
      <c r="F775" s="57"/>
      <c r="G775" s="56"/>
      <c r="H775" s="24" t="s">
        <v>76</v>
      </c>
      <c r="I775" s="21">
        <v>6042070338</v>
      </c>
      <c r="J775" s="21" t="s">
        <v>77</v>
      </c>
      <c r="K775" s="24" t="s">
        <v>78</v>
      </c>
      <c r="L775" s="45" t="e">
        <f>VLOOKUP(G775,Input!C:Q,12,FALSE)</f>
        <v>#N/A</v>
      </c>
      <c r="M775" s="46" t="e">
        <f>VLOOKUP(G775,Input!C:Q,15,FALSE)</f>
        <v>#N/A</v>
      </c>
      <c r="N775" s="47" t="e">
        <f>VLOOKUP(G775,Input!C:Q,14,FALSE)</f>
        <v>#N/A</v>
      </c>
      <c r="Q775" s="25">
        <v>1</v>
      </c>
      <c r="R775" s="53" t="e">
        <f>VLOOKUP(G775,Input!C:H,5,FALSE)</f>
        <v>#N/A</v>
      </c>
      <c r="T775" s="24">
        <v>1</v>
      </c>
      <c r="U775" s="24" t="str">
        <f t="shared" si="12"/>
        <v>774,774,**,</v>
      </c>
      <c r="AC775" s="24">
        <v>774</v>
      </c>
      <c r="AD775" s="24">
        <v>774</v>
      </c>
    </row>
    <row r="776" spans="1:30" ht="15.75">
      <c r="A776" s="11" t="str">
        <f>IFERROR(VLOOKUP($G:$G,scan!$A:$B,2,0),"**")</f>
        <v>**</v>
      </c>
      <c r="B776" s="11" t="str">
        <f>IFERROR(VLOOKUP($G776,scan!A:C,3,0),"**")</f>
        <v>**</v>
      </c>
      <c r="C776" s="24">
        <v>775</v>
      </c>
      <c r="F776" s="57"/>
      <c r="G776" s="56"/>
      <c r="H776" s="24" t="s">
        <v>76</v>
      </c>
      <c r="I776" s="21">
        <v>6042070338</v>
      </c>
      <c r="J776" s="21" t="s">
        <v>77</v>
      </c>
      <c r="K776" s="24" t="s">
        <v>78</v>
      </c>
      <c r="L776" s="45" t="e">
        <f>VLOOKUP(G776,Input!C:Q,12,FALSE)</f>
        <v>#N/A</v>
      </c>
      <c r="M776" s="46" t="e">
        <f>VLOOKUP(G776,Input!C:Q,15,FALSE)</f>
        <v>#N/A</v>
      </c>
      <c r="N776" s="47" t="e">
        <f>VLOOKUP(G776,Input!C:Q,14,FALSE)</f>
        <v>#N/A</v>
      </c>
      <c r="Q776" s="25">
        <v>1</v>
      </c>
      <c r="R776" s="53" t="e">
        <f>VLOOKUP(G776,Input!C:H,5,FALSE)</f>
        <v>#N/A</v>
      </c>
      <c r="T776" s="24">
        <v>1</v>
      </c>
      <c r="U776" s="24" t="str">
        <f t="shared" si="12"/>
        <v>775,775,**,</v>
      </c>
      <c r="AC776" s="24">
        <v>775</v>
      </c>
      <c r="AD776" s="24">
        <v>775</v>
      </c>
    </row>
    <row r="777" spans="1:30" ht="15.75">
      <c r="A777" s="11" t="str">
        <f>IFERROR(VLOOKUP($G:$G,scan!$A:$B,2,0),"**")</f>
        <v>**</v>
      </c>
      <c r="B777" s="11" t="str">
        <f>IFERROR(VLOOKUP($G777,scan!A:C,3,0),"**")</f>
        <v>**</v>
      </c>
      <c r="C777" s="24">
        <v>776</v>
      </c>
      <c r="F777" s="57"/>
      <c r="G777" s="56"/>
      <c r="H777" s="24" t="s">
        <v>76</v>
      </c>
      <c r="I777" s="21">
        <v>6042070338</v>
      </c>
      <c r="J777" s="21" t="s">
        <v>77</v>
      </c>
      <c r="K777" s="24" t="s">
        <v>78</v>
      </c>
      <c r="L777" s="45" t="e">
        <f>VLOOKUP(G777,Input!C:Q,12,FALSE)</f>
        <v>#N/A</v>
      </c>
      <c r="M777" s="46" t="e">
        <f>VLOOKUP(G777,Input!C:Q,15,FALSE)</f>
        <v>#N/A</v>
      </c>
      <c r="N777" s="47" t="e">
        <f>VLOOKUP(G777,Input!C:Q,14,FALSE)</f>
        <v>#N/A</v>
      </c>
      <c r="Q777" s="25">
        <v>1</v>
      </c>
      <c r="R777" s="53" t="e">
        <f>VLOOKUP(G777,Input!C:H,5,FALSE)</f>
        <v>#N/A</v>
      </c>
      <c r="T777" s="24">
        <v>1</v>
      </c>
      <c r="U777" s="24" t="str">
        <f t="shared" si="12"/>
        <v>776,776,**,</v>
      </c>
      <c r="AC777" s="24">
        <v>776</v>
      </c>
      <c r="AD777" s="24">
        <v>776</v>
      </c>
    </row>
    <row r="778" spans="1:30" ht="15.75">
      <c r="A778" s="11" t="str">
        <f>IFERROR(VLOOKUP($G:$G,scan!$A:$B,2,0),"**")</f>
        <v>**</v>
      </c>
      <c r="B778" s="11" t="str">
        <f>IFERROR(VLOOKUP($G778,scan!A:C,3,0),"**")</f>
        <v>**</v>
      </c>
      <c r="C778" s="24">
        <v>777</v>
      </c>
      <c r="F778" s="57"/>
      <c r="G778" s="56"/>
      <c r="H778" s="24" t="s">
        <v>76</v>
      </c>
      <c r="I778" s="21">
        <v>6042070338</v>
      </c>
      <c r="J778" s="21" t="s">
        <v>77</v>
      </c>
      <c r="K778" s="24" t="s">
        <v>78</v>
      </c>
      <c r="L778" s="45" t="e">
        <f>VLOOKUP(G778,Input!C:Q,12,FALSE)</f>
        <v>#N/A</v>
      </c>
      <c r="M778" s="46" t="e">
        <f>VLOOKUP(G778,Input!C:Q,15,FALSE)</f>
        <v>#N/A</v>
      </c>
      <c r="N778" s="47" t="e">
        <f>VLOOKUP(G778,Input!C:Q,14,FALSE)</f>
        <v>#N/A</v>
      </c>
      <c r="Q778" s="25">
        <v>1</v>
      </c>
      <c r="R778" s="53" t="e">
        <f>VLOOKUP(G778,Input!C:H,5,FALSE)</f>
        <v>#N/A</v>
      </c>
      <c r="T778" s="24">
        <v>1</v>
      </c>
      <c r="U778" s="24" t="str">
        <f t="shared" si="12"/>
        <v>777,777,**,</v>
      </c>
      <c r="AC778" s="24">
        <v>777</v>
      </c>
      <c r="AD778" s="24">
        <v>777</v>
      </c>
    </row>
    <row r="779" spans="1:30" ht="15.75">
      <c r="A779" s="11" t="str">
        <f>IFERROR(VLOOKUP($G:$G,scan!$A:$B,2,0),"**")</f>
        <v>**</v>
      </c>
      <c r="B779" s="11" t="str">
        <f>IFERROR(VLOOKUP($G779,scan!A:C,3,0),"**")</f>
        <v>**</v>
      </c>
      <c r="C779" s="24">
        <v>778</v>
      </c>
      <c r="F779" s="57"/>
      <c r="G779" s="56"/>
      <c r="H779" s="24" t="s">
        <v>76</v>
      </c>
      <c r="I779" s="21">
        <v>6042070338</v>
      </c>
      <c r="J779" s="21" t="s">
        <v>77</v>
      </c>
      <c r="K779" s="24" t="s">
        <v>78</v>
      </c>
      <c r="L779" s="45" t="e">
        <f>VLOOKUP(G779,Input!C:Q,12,FALSE)</f>
        <v>#N/A</v>
      </c>
      <c r="M779" s="46" t="e">
        <f>VLOOKUP(G779,Input!C:Q,15,FALSE)</f>
        <v>#N/A</v>
      </c>
      <c r="N779" s="47" t="e">
        <f>VLOOKUP(G779,Input!C:Q,14,FALSE)</f>
        <v>#N/A</v>
      </c>
      <c r="Q779" s="25">
        <v>1</v>
      </c>
      <c r="R779" s="53" t="e">
        <f>VLOOKUP(G779,Input!C:H,5,FALSE)</f>
        <v>#N/A</v>
      </c>
      <c r="T779" s="24">
        <v>1</v>
      </c>
      <c r="U779" s="24" t="str">
        <f t="shared" si="12"/>
        <v>778,778,**,</v>
      </c>
      <c r="AC779" s="24">
        <v>778</v>
      </c>
      <c r="AD779" s="24">
        <v>778</v>
      </c>
    </row>
    <row r="780" spans="1:30" ht="15.75">
      <c r="A780" s="11" t="str">
        <f>IFERROR(VLOOKUP($G:$G,scan!$A:$B,2,0),"**")</f>
        <v>**</v>
      </c>
      <c r="B780" s="11" t="str">
        <f>IFERROR(VLOOKUP($G780,scan!A:C,3,0),"**")</f>
        <v>**</v>
      </c>
      <c r="C780" s="24">
        <v>779</v>
      </c>
      <c r="F780" s="57"/>
      <c r="G780" s="56"/>
      <c r="H780" s="24" t="s">
        <v>76</v>
      </c>
      <c r="I780" s="21">
        <v>6042070338</v>
      </c>
      <c r="J780" s="21" t="s">
        <v>77</v>
      </c>
      <c r="K780" s="24" t="s">
        <v>78</v>
      </c>
      <c r="L780" s="45" t="e">
        <f>VLOOKUP(G780,Input!C:Q,12,FALSE)</f>
        <v>#N/A</v>
      </c>
      <c r="M780" s="46" t="e">
        <f>VLOOKUP(G780,Input!C:Q,15,FALSE)</f>
        <v>#N/A</v>
      </c>
      <c r="N780" s="47" t="e">
        <f>VLOOKUP(G780,Input!C:Q,14,FALSE)</f>
        <v>#N/A</v>
      </c>
      <c r="Q780" s="25">
        <v>1</v>
      </c>
      <c r="R780" s="53" t="e">
        <f>VLOOKUP(G780,Input!C:H,5,FALSE)</f>
        <v>#N/A</v>
      </c>
      <c r="T780" s="24">
        <v>1</v>
      </c>
      <c r="U780" s="24" t="str">
        <f t="shared" si="12"/>
        <v>779,779,**,</v>
      </c>
      <c r="AC780" s="24">
        <v>779</v>
      </c>
      <c r="AD780" s="24">
        <v>779</v>
      </c>
    </row>
    <row r="781" spans="1:30" ht="15.75">
      <c r="A781" s="11" t="str">
        <f>IFERROR(VLOOKUP($G:$G,scan!$A:$B,2,0),"**")</f>
        <v>**</v>
      </c>
      <c r="B781" s="11" t="str">
        <f>IFERROR(VLOOKUP($G781,scan!A:C,3,0),"**")</f>
        <v>**</v>
      </c>
      <c r="C781" s="24">
        <v>780</v>
      </c>
      <c r="F781" s="57"/>
      <c r="G781" s="56"/>
      <c r="H781" s="24" t="s">
        <v>76</v>
      </c>
      <c r="I781" s="21">
        <v>6042070338</v>
      </c>
      <c r="J781" s="21" t="s">
        <v>77</v>
      </c>
      <c r="K781" s="24" t="s">
        <v>78</v>
      </c>
      <c r="L781" s="45" t="e">
        <f>VLOOKUP(G781,Input!C:Q,12,FALSE)</f>
        <v>#N/A</v>
      </c>
      <c r="M781" s="46" t="e">
        <f>VLOOKUP(G781,Input!C:Q,15,FALSE)</f>
        <v>#N/A</v>
      </c>
      <c r="N781" s="47" t="e">
        <f>VLOOKUP(G781,Input!C:Q,14,FALSE)</f>
        <v>#N/A</v>
      </c>
      <c r="Q781" s="25">
        <v>1</v>
      </c>
      <c r="R781" s="53" t="e">
        <f>VLOOKUP(G781,Input!C:H,5,FALSE)</f>
        <v>#N/A</v>
      </c>
      <c r="T781" s="24">
        <v>1</v>
      </c>
      <c r="U781" s="24" t="str">
        <f t="shared" si="12"/>
        <v>780,780,**,</v>
      </c>
      <c r="AC781" s="24">
        <v>780</v>
      </c>
      <c r="AD781" s="24">
        <v>780</v>
      </c>
    </row>
    <row r="782" spans="1:30" ht="15.75">
      <c r="A782" s="11" t="str">
        <f>IFERROR(VLOOKUP($G:$G,scan!$A:$B,2,0),"**")</f>
        <v>**</v>
      </c>
      <c r="B782" s="11" t="str">
        <f>IFERROR(VLOOKUP($G782,scan!A:C,3,0),"**")</f>
        <v>**</v>
      </c>
      <c r="C782" s="24">
        <v>781</v>
      </c>
      <c r="F782" s="57"/>
      <c r="G782" s="56"/>
      <c r="H782" s="24" t="s">
        <v>76</v>
      </c>
      <c r="I782" s="21">
        <v>6042070338</v>
      </c>
      <c r="J782" s="21" t="s">
        <v>77</v>
      </c>
      <c r="K782" s="24" t="s">
        <v>78</v>
      </c>
      <c r="L782" s="45" t="e">
        <f>VLOOKUP(G782,Input!C:Q,12,FALSE)</f>
        <v>#N/A</v>
      </c>
      <c r="M782" s="46" t="e">
        <f>VLOOKUP(G782,Input!C:Q,15,FALSE)</f>
        <v>#N/A</v>
      </c>
      <c r="N782" s="47" t="e">
        <f>VLOOKUP(G782,Input!C:Q,14,FALSE)</f>
        <v>#N/A</v>
      </c>
      <c r="Q782" s="25">
        <v>1</v>
      </c>
      <c r="R782" s="53" t="e">
        <f>VLOOKUP(G782,Input!C:H,5,FALSE)</f>
        <v>#N/A</v>
      </c>
      <c r="T782" s="24">
        <v>1</v>
      </c>
      <c r="U782" s="24" t="str">
        <f t="shared" si="12"/>
        <v>781,781,**,</v>
      </c>
      <c r="AC782" s="24">
        <v>781</v>
      </c>
      <c r="AD782" s="24">
        <v>781</v>
      </c>
    </row>
    <row r="783" spans="1:30" ht="15.75">
      <c r="A783" s="11" t="str">
        <f>IFERROR(VLOOKUP($G:$G,scan!$A:$B,2,0),"**")</f>
        <v>**</v>
      </c>
      <c r="B783" s="11" t="str">
        <f>IFERROR(VLOOKUP($G783,scan!A:C,3,0),"**")</f>
        <v>**</v>
      </c>
      <c r="C783" s="24">
        <v>782</v>
      </c>
      <c r="F783" s="57"/>
      <c r="G783" s="56"/>
      <c r="H783" s="24" t="s">
        <v>76</v>
      </c>
      <c r="I783" s="21">
        <v>6042070338</v>
      </c>
      <c r="J783" s="21" t="s">
        <v>77</v>
      </c>
      <c r="K783" s="24" t="s">
        <v>78</v>
      </c>
      <c r="L783" s="45" t="e">
        <f>VLOOKUP(G783,Input!C:Q,12,FALSE)</f>
        <v>#N/A</v>
      </c>
      <c r="M783" s="46" t="e">
        <f>VLOOKUP(G783,Input!C:Q,15,FALSE)</f>
        <v>#N/A</v>
      </c>
      <c r="N783" s="47" t="e">
        <f>VLOOKUP(G783,Input!C:Q,14,FALSE)</f>
        <v>#N/A</v>
      </c>
      <c r="Q783" s="25">
        <v>1</v>
      </c>
      <c r="R783" s="53" t="e">
        <f>VLOOKUP(G783,Input!C:H,5,FALSE)</f>
        <v>#N/A</v>
      </c>
      <c r="T783" s="24">
        <v>1</v>
      </c>
      <c r="U783" s="24" t="str">
        <f t="shared" si="12"/>
        <v>782,782,**,</v>
      </c>
      <c r="AC783" s="24">
        <v>782</v>
      </c>
      <c r="AD783" s="24">
        <v>782</v>
      </c>
    </row>
    <row r="784" spans="1:30" ht="15.75">
      <c r="A784" s="11" t="str">
        <f>IFERROR(VLOOKUP($G:$G,scan!$A:$B,2,0),"**")</f>
        <v>**</v>
      </c>
      <c r="B784" s="11" t="str">
        <f>IFERROR(VLOOKUP($G784,scan!A:C,3,0),"**")</f>
        <v>**</v>
      </c>
      <c r="C784" s="24">
        <v>783</v>
      </c>
      <c r="F784" s="57"/>
      <c r="G784" s="56"/>
      <c r="H784" s="24" t="s">
        <v>76</v>
      </c>
      <c r="I784" s="21">
        <v>6042070338</v>
      </c>
      <c r="J784" s="21" t="s">
        <v>77</v>
      </c>
      <c r="K784" s="24" t="s">
        <v>78</v>
      </c>
      <c r="L784" s="45" t="e">
        <f>VLOOKUP(G784,Input!C:Q,12,FALSE)</f>
        <v>#N/A</v>
      </c>
      <c r="M784" s="46" t="e">
        <f>VLOOKUP(G784,Input!C:Q,15,FALSE)</f>
        <v>#N/A</v>
      </c>
      <c r="N784" s="47" t="e">
        <f>VLOOKUP(G784,Input!C:Q,14,FALSE)</f>
        <v>#N/A</v>
      </c>
      <c r="Q784" s="25">
        <v>1</v>
      </c>
      <c r="R784" s="53" t="e">
        <f>VLOOKUP(G784,Input!C:H,5,FALSE)</f>
        <v>#N/A</v>
      </c>
      <c r="T784" s="24">
        <v>1</v>
      </c>
      <c r="U784" s="24" t="str">
        <f t="shared" si="12"/>
        <v>783,783,**,</v>
      </c>
      <c r="AC784" s="24">
        <v>783</v>
      </c>
      <c r="AD784" s="24">
        <v>783</v>
      </c>
    </row>
    <row r="785" spans="1:30" ht="15.75">
      <c r="A785" s="11" t="str">
        <f>IFERROR(VLOOKUP($G:$G,scan!$A:$B,2,0),"**")</f>
        <v>**</v>
      </c>
      <c r="B785" s="11" t="str">
        <f>IFERROR(VLOOKUP($G785,scan!A:C,3,0),"**")</f>
        <v>**</v>
      </c>
      <c r="C785" s="24">
        <v>784</v>
      </c>
      <c r="F785" s="57"/>
      <c r="G785" s="56"/>
      <c r="H785" s="24" t="s">
        <v>76</v>
      </c>
      <c r="I785" s="21">
        <v>6042070338</v>
      </c>
      <c r="J785" s="21" t="s">
        <v>77</v>
      </c>
      <c r="K785" s="24" t="s">
        <v>78</v>
      </c>
      <c r="L785" s="45" t="e">
        <f>VLOOKUP(G785,Input!C:Q,12,FALSE)</f>
        <v>#N/A</v>
      </c>
      <c r="M785" s="46" t="e">
        <f>VLOOKUP(G785,Input!C:Q,15,FALSE)</f>
        <v>#N/A</v>
      </c>
      <c r="N785" s="47" t="e">
        <f>VLOOKUP(G785,Input!C:Q,14,FALSE)</f>
        <v>#N/A</v>
      </c>
      <c r="Q785" s="25">
        <v>1</v>
      </c>
      <c r="R785" s="53" t="e">
        <f>VLOOKUP(G785,Input!C:H,5,FALSE)</f>
        <v>#N/A</v>
      </c>
      <c r="T785" s="24">
        <v>1</v>
      </c>
      <c r="U785" s="24" t="str">
        <f t="shared" si="12"/>
        <v>784,784,**,</v>
      </c>
      <c r="AC785" s="24">
        <v>784</v>
      </c>
      <c r="AD785" s="24">
        <v>784</v>
      </c>
    </row>
    <row r="786" spans="1:30" ht="15.75">
      <c r="A786" s="11" t="str">
        <f>IFERROR(VLOOKUP($G:$G,scan!$A:$B,2,0),"**")</f>
        <v>**</v>
      </c>
      <c r="B786" s="11" t="str">
        <f>IFERROR(VLOOKUP($G786,scan!A:C,3,0),"**")</f>
        <v>**</v>
      </c>
      <c r="C786" s="24">
        <v>785</v>
      </c>
      <c r="F786" s="57"/>
      <c r="G786" s="56"/>
      <c r="H786" s="24" t="s">
        <v>76</v>
      </c>
      <c r="I786" s="21">
        <v>6042070338</v>
      </c>
      <c r="J786" s="21" t="s">
        <v>77</v>
      </c>
      <c r="K786" s="24" t="s">
        <v>78</v>
      </c>
      <c r="L786" s="45" t="e">
        <f>VLOOKUP(G786,Input!C:Q,12,FALSE)</f>
        <v>#N/A</v>
      </c>
      <c r="M786" s="46" t="e">
        <f>VLOOKUP(G786,Input!C:Q,15,FALSE)</f>
        <v>#N/A</v>
      </c>
      <c r="N786" s="47" t="e">
        <f>VLOOKUP(G786,Input!C:Q,14,FALSE)</f>
        <v>#N/A</v>
      </c>
      <c r="Q786" s="25">
        <v>1</v>
      </c>
      <c r="R786" s="53" t="e">
        <f>VLOOKUP(G786,Input!C:H,5,FALSE)</f>
        <v>#N/A</v>
      </c>
      <c r="T786" s="24">
        <v>1</v>
      </c>
      <c r="U786" s="24" t="str">
        <f t="shared" si="12"/>
        <v>785,785,**,</v>
      </c>
      <c r="AC786" s="24">
        <v>785</v>
      </c>
      <c r="AD786" s="24">
        <v>785</v>
      </c>
    </row>
    <row r="787" spans="1:30" ht="15.75">
      <c r="A787" s="11" t="str">
        <f>IFERROR(VLOOKUP($G:$G,scan!$A:$B,2,0),"**")</f>
        <v>**</v>
      </c>
      <c r="B787" s="11" t="str">
        <f>IFERROR(VLOOKUP($G787,scan!A:C,3,0),"**")</f>
        <v>**</v>
      </c>
      <c r="C787" s="24">
        <v>786</v>
      </c>
      <c r="F787" s="57"/>
      <c r="G787" s="56"/>
      <c r="H787" s="24" t="s">
        <v>76</v>
      </c>
      <c r="I787" s="21">
        <v>6042070338</v>
      </c>
      <c r="J787" s="21" t="s">
        <v>77</v>
      </c>
      <c r="K787" s="24" t="s">
        <v>78</v>
      </c>
      <c r="L787" s="45" t="e">
        <f>VLOOKUP(G787,Input!C:Q,12,FALSE)</f>
        <v>#N/A</v>
      </c>
      <c r="M787" s="46" t="e">
        <f>VLOOKUP(G787,Input!C:Q,15,FALSE)</f>
        <v>#N/A</v>
      </c>
      <c r="N787" s="47" t="e">
        <f>VLOOKUP(G787,Input!C:Q,14,FALSE)</f>
        <v>#N/A</v>
      </c>
      <c r="Q787" s="25">
        <v>1</v>
      </c>
      <c r="R787" s="53" t="e">
        <f>VLOOKUP(G787,Input!C:H,5,FALSE)</f>
        <v>#N/A</v>
      </c>
      <c r="T787" s="24">
        <v>1</v>
      </c>
      <c r="U787" s="24" t="str">
        <f t="shared" si="12"/>
        <v>786,786,**,</v>
      </c>
      <c r="AC787" s="24">
        <v>786</v>
      </c>
      <c r="AD787" s="24">
        <v>786</v>
      </c>
    </row>
    <row r="788" spans="1:30" ht="15.75">
      <c r="A788" s="11" t="str">
        <f>IFERROR(VLOOKUP($G:$G,scan!$A:$B,2,0),"**")</f>
        <v>**</v>
      </c>
      <c r="B788" s="11" t="str">
        <f>IFERROR(VLOOKUP($G788,scan!A:C,3,0),"**")</f>
        <v>**</v>
      </c>
      <c r="C788" s="24">
        <v>787</v>
      </c>
      <c r="F788" s="57"/>
      <c r="G788" s="56"/>
      <c r="H788" s="24" t="s">
        <v>76</v>
      </c>
      <c r="I788" s="21">
        <v>6042070338</v>
      </c>
      <c r="J788" s="21" t="s">
        <v>77</v>
      </c>
      <c r="K788" s="24" t="s">
        <v>78</v>
      </c>
      <c r="L788" s="45" t="e">
        <f>VLOOKUP(G788,Input!C:Q,12,FALSE)</f>
        <v>#N/A</v>
      </c>
      <c r="M788" s="46" t="e">
        <f>VLOOKUP(G788,Input!C:Q,15,FALSE)</f>
        <v>#N/A</v>
      </c>
      <c r="N788" s="47" t="e">
        <f>VLOOKUP(G788,Input!C:Q,14,FALSE)</f>
        <v>#N/A</v>
      </c>
      <c r="Q788" s="25">
        <v>1</v>
      </c>
      <c r="R788" s="53" t="e">
        <f>VLOOKUP(G788,Input!C:H,5,FALSE)</f>
        <v>#N/A</v>
      </c>
      <c r="T788" s="24">
        <v>1</v>
      </c>
      <c r="U788" s="24" t="str">
        <f t="shared" si="12"/>
        <v>787,787,**,</v>
      </c>
      <c r="AC788" s="24">
        <v>787</v>
      </c>
      <c r="AD788" s="24">
        <v>787</v>
      </c>
    </row>
    <row r="789" spans="1:30" ht="15.75">
      <c r="A789" s="11" t="str">
        <f>IFERROR(VLOOKUP($G:$G,scan!$A:$B,2,0),"**")</f>
        <v>**</v>
      </c>
      <c r="B789" s="11" t="str">
        <f>IFERROR(VLOOKUP($G789,scan!A:C,3,0),"**")</f>
        <v>**</v>
      </c>
      <c r="C789" s="24">
        <v>788</v>
      </c>
      <c r="F789" s="57"/>
      <c r="G789" s="56"/>
      <c r="H789" s="24" t="s">
        <v>76</v>
      </c>
      <c r="I789" s="21">
        <v>6042070338</v>
      </c>
      <c r="J789" s="21" t="s">
        <v>77</v>
      </c>
      <c r="K789" s="24" t="s">
        <v>78</v>
      </c>
      <c r="L789" s="45" t="e">
        <f>VLOOKUP(G789,Input!C:Q,12,FALSE)</f>
        <v>#N/A</v>
      </c>
      <c r="M789" s="46" t="e">
        <f>VLOOKUP(G789,Input!C:Q,15,FALSE)</f>
        <v>#N/A</v>
      </c>
      <c r="N789" s="47" t="e">
        <f>VLOOKUP(G789,Input!C:Q,14,FALSE)</f>
        <v>#N/A</v>
      </c>
      <c r="Q789" s="25">
        <v>1</v>
      </c>
      <c r="R789" s="53" t="e">
        <f>VLOOKUP(G789,Input!C:H,5,FALSE)</f>
        <v>#N/A</v>
      </c>
      <c r="T789" s="24">
        <v>1</v>
      </c>
      <c r="U789" s="24" t="str">
        <f t="shared" si="12"/>
        <v>788,788,**,</v>
      </c>
      <c r="AC789" s="24">
        <v>788</v>
      </c>
      <c r="AD789" s="24">
        <v>788</v>
      </c>
    </row>
    <row r="790" spans="1:30" ht="15.75">
      <c r="A790" s="11" t="str">
        <f>IFERROR(VLOOKUP($G:$G,scan!$A:$B,2,0),"**")</f>
        <v>**</v>
      </c>
      <c r="B790" s="11" t="str">
        <f>IFERROR(VLOOKUP($G790,scan!A:C,3,0),"**")</f>
        <v>**</v>
      </c>
      <c r="C790" s="24">
        <v>789</v>
      </c>
      <c r="F790" s="57"/>
      <c r="G790" s="56"/>
      <c r="H790" s="24" t="s">
        <v>76</v>
      </c>
      <c r="I790" s="21">
        <v>6042070338</v>
      </c>
      <c r="J790" s="21" t="s">
        <v>77</v>
      </c>
      <c r="K790" s="24" t="s">
        <v>78</v>
      </c>
      <c r="L790" s="45" t="e">
        <f>VLOOKUP(G790,Input!C:Q,12,FALSE)</f>
        <v>#N/A</v>
      </c>
      <c r="M790" s="46" t="e">
        <f>VLOOKUP(G790,Input!C:Q,15,FALSE)</f>
        <v>#N/A</v>
      </c>
      <c r="N790" s="47" t="e">
        <f>VLOOKUP(G790,Input!C:Q,14,FALSE)</f>
        <v>#N/A</v>
      </c>
      <c r="Q790" s="25">
        <v>1</v>
      </c>
      <c r="R790" s="53" t="e">
        <f>VLOOKUP(G790,Input!C:H,5,FALSE)</f>
        <v>#N/A</v>
      </c>
      <c r="T790" s="24">
        <v>1</v>
      </c>
      <c r="U790" s="24" t="str">
        <f t="shared" si="12"/>
        <v>789,789,**,</v>
      </c>
      <c r="AC790" s="24">
        <v>789</v>
      </c>
      <c r="AD790" s="24">
        <v>789</v>
      </c>
    </row>
    <row r="791" spans="1:30" ht="15.75">
      <c r="A791" s="11" t="str">
        <f>IFERROR(VLOOKUP($G:$G,scan!$A:$B,2,0),"**")</f>
        <v>**</v>
      </c>
      <c r="B791" s="11" t="str">
        <f>IFERROR(VLOOKUP($G791,scan!A:C,3,0),"**")</f>
        <v>**</v>
      </c>
      <c r="C791" s="24">
        <v>790</v>
      </c>
      <c r="F791" s="57"/>
      <c r="G791" s="56"/>
      <c r="H791" s="24" t="s">
        <v>76</v>
      </c>
      <c r="I791" s="21">
        <v>6042070338</v>
      </c>
      <c r="J791" s="21" t="s">
        <v>77</v>
      </c>
      <c r="K791" s="24" t="s">
        <v>78</v>
      </c>
      <c r="L791" s="45" t="e">
        <f>VLOOKUP(G791,Input!C:Q,12,FALSE)</f>
        <v>#N/A</v>
      </c>
      <c r="M791" s="46" t="e">
        <f>VLOOKUP(G791,Input!C:Q,15,FALSE)</f>
        <v>#N/A</v>
      </c>
      <c r="N791" s="47" t="e">
        <f>VLOOKUP(G791,Input!C:Q,14,FALSE)</f>
        <v>#N/A</v>
      </c>
      <c r="Q791" s="25">
        <v>1</v>
      </c>
      <c r="R791" s="53" t="e">
        <f>VLOOKUP(G791,Input!C:H,5,FALSE)</f>
        <v>#N/A</v>
      </c>
      <c r="T791" s="24">
        <v>1</v>
      </c>
      <c r="U791" s="24" t="str">
        <f t="shared" si="12"/>
        <v>790,790,**,</v>
      </c>
      <c r="AC791" s="24">
        <v>790</v>
      </c>
      <c r="AD791" s="24">
        <v>790</v>
      </c>
    </row>
    <row r="792" spans="1:30" ht="15.75">
      <c r="A792" s="11" t="str">
        <f>IFERROR(VLOOKUP($G:$G,scan!$A:$B,2,0),"**")</f>
        <v>**</v>
      </c>
      <c r="B792" s="11" t="str">
        <f>IFERROR(VLOOKUP($G792,scan!A:C,3,0),"**")</f>
        <v>**</v>
      </c>
      <c r="C792" s="24">
        <v>791</v>
      </c>
      <c r="F792" s="57"/>
      <c r="G792" s="56"/>
      <c r="H792" s="24" t="s">
        <v>76</v>
      </c>
      <c r="I792" s="21">
        <v>6042070338</v>
      </c>
      <c r="J792" s="21" t="s">
        <v>77</v>
      </c>
      <c r="K792" s="24" t="s">
        <v>78</v>
      </c>
      <c r="L792" s="45" t="e">
        <f>VLOOKUP(G792,Input!C:Q,12,FALSE)</f>
        <v>#N/A</v>
      </c>
      <c r="M792" s="46" t="e">
        <f>VLOOKUP(G792,Input!C:Q,15,FALSE)</f>
        <v>#N/A</v>
      </c>
      <c r="N792" s="47" t="e">
        <f>VLOOKUP(G792,Input!C:Q,14,FALSE)</f>
        <v>#N/A</v>
      </c>
      <c r="Q792" s="25">
        <v>1</v>
      </c>
      <c r="R792" s="53" t="e">
        <f>VLOOKUP(G792,Input!C:H,5,FALSE)</f>
        <v>#N/A</v>
      </c>
      <c r="T792" s="24">
        <v>1</v>
      </c>
      <c r="U792" s="24" t="str">
        <f t="shared" si="12"/>
        <v>791,791,**,</v>
      </c>
      <c r="AC792" s="24">
        <v>791</v>
      </c>
      <c r="AD792" s="24">
        <v>791</v>
      </c>
    </row>
    <row r="793" spans="1:30" ht="15.75">
      <c r="A793" s="11" t="str">
        <f>IFERROR(VLOOKUP($G:$G,scan!$A:$B,2,0),"**")</f>
        <v>**</v>
      </c>
      <c r="B793" s="11" t="str">
        <f>IFERROR(VLOOKUP($G793,scan!A:C,3,0),"**")</f>
        <v>**</v>
      </c>
      <c r="C793" s="24">
        <v>792</v>
      </c>
      <c r="F793" s="57"/>
      <c r="G793" s="56"/>
      <c r="H793" s="24" t="s">
        <v>76</v>
      </c>
      <c r="I793" s="21">
        <v>6042070338</v>
      </c>
      <c r="J793" s="21" t="s">
        <v>77</v>
      </c>
      <c r="K793" s="24" t="s">
        <v>78</v>
      </c>
      <c r="L793" s="45" t="e">
        <f>VLOOKUP(G793,Input!C:Q,12,FALSE)</f>
        <v>#N/A</v>
      </c>
      <c r="M793" s="46" t="e">
        <f>VLOOKUP(G793,Input!C:Q,15,FALSE)</f>
        <v>#N/A</v>
      </c>
      <c r="N793" s="47" t="e">
        <f>VLOOKUP(G793,Input!C:Q,14,FALSE)</f>
        <v>#N/A</v>
      </c>
      <c r="Q793" s="25">
        <v>1</v>
      </c>
      <c r="R793" s="53" t="e">
        <f>VLOOKUP(G793,Input!C:H,5,FALSE)</f>
        <v>#N/A</v>
      </c>
      <c r="T793" s="24">
        <v>1</v>
      </c>
      <c r="U793" s="24" t="str">
        <f t="shared" si="12"/>
        <v>792,792,**,</v>
      </c>
      <c r="AC793" s="24">
        <v>792</v>
      </c>
      <c r="AD793" s="24">
        <v>792</v>
      </c>
    </row>
    <row r="794" spans="1:30" ht="15.75">
      <c r="A794" s="11" t="str">
        <f>IFERROR(VLOOKUP($G:$G,scan!$A:$B,2,0),"**")</f>
        <v>**</v>
      </c>
      <c r="B794" s="11" t="str">
        <f>IFERROR(VLOOKUP($G794,scan!A:C,3,0),"**")</f>
        <v>**</v>
      </c>
      <c r="C794" s="24">
        <v>793</v>
      </c>
      <c r="F794" s="57"/>
      <c r="G794" s="56"/>
      <c r="H794" s="24" t="s">
        <v>76</v>
      </c>
      <c r="I794" s="21">
        <v>6042070338</v>
      </c>
      <c r="J794" s="21" t="s">
        <v>77</v>
      </c>
      <c r="K794" s="24" t="s">
        <v>78</v>
      </c>
      <c r="L794" s="45" t="e">
        <f>VLOOKUP(G794,Input!C:Q,12,FALSE)</f>
        <v>#N/A</v>
      </c>
      <c r="M794" s="46" t="e">
        <f>VLOOKUP(G794,Input!C:Q,15,FALSE)</f>
        <v>#N/A</v>
      </c>
      <c r="N794" s="47" t="e">
        <f>VLOOKUP(G794,Input!C:Q,14,FALSE)</f>
        <v>#N/A</v>
      </c>
      <c r="Q794" s="25">
        <v>1</v>
      </c>
      <c r="R794" s="53" t="e">
        <f>VLOOKUP(G794,Input!C:H,5,FALSE)</f>
        <v>#N/A</v>
      </c>
      <c r="T794" s="24">
        <v>1</v>
      </c>
      <c r="U794" s="24" t="str">
        <f t="shared" si="12"/>
        <v>793,793,**,</v>
      </c>
      <c r="AC794" s="24">
        <v>793</v>
      </c>
      <c r="AD794" s="24">
        <v>793</v>
      </c>
    </row>
    <row r="795" spans="1:30" ht="15.75">
      <c r="A795" s="11" t="str">
        <f>IFERROR(VLOOKUP($G:$G,scan!$A:$B,2,0),"**")</f>
        <v>**</v>
      </c>
      <c r="B795" s="11" t="str">
        <f>IFERROR(VLOOKUP($G795,scan!A:C,3,0),"**")</f>
        <v>**</v>
      </c>
      <c r="C795" s="24">
        <v>794</v>
      </c>
      <c r="F795" s="57"/>
      <c r="G795" s="56"/>
      <c r="H795" s="24" t="s">
        <v>76</v>
      </c>
      <c r="I795" s="21">
        <v>6042070338</v>
      </c>
      <c r="J795" s="21" t="s">
        <v>77</v>
      </c>
      <c r="K795" s="24" t="s">
        <v>78</v>
      </c>
      <c r="L795" s="45" t="e">
        <f>VLOOKUP(G795,Input!C:Q,12,FALSE)</f>
        <v>#N/A</v>
      </c>
      <c r="M795" s="46" t="e">
        <f>VLOOKUP(G795,Input!C:Q,15,FALSE)</f>
        <v>#N/A</v>
      </c>
      <c r="N795" s="47" t="e">
        <f>VLOOKUP(G795,Input!C:Q,14,FALSE)</f>
        <v>#N/A</v>
      </c>
      <c r="Q795" s="25">
        <v>1</v>
      </c>
      <c r="R795" s="53" t="e">
        <f>VLOOKUP(G795,Input!C:H,5,FALSE)</f>
        <v>#N/A</v>
      </c>
      <c r="T795" s="24">
        <v>1</v>
      </c>
      <c r="U795" s="24" t="str">
        <f t="shared" si="12"/>
        <v>794,794,**,</v>
      </c>
      <c r="AC795" s="24">
        <v>794</v>
      </c>
      <c r="AD795" s="24">
        <v>794</v>
      </c>
    </row>
    <row r="796" spans="1:30" ht="15.75">
      <c r="A796" s="11" t="str">
        <f>IFERROR(VLOOKUP($G:$G,scan!$A:$B,2,0),"**")</f>
        <v>**</v>
      </c>
      <c r="B796" s="11" t="str">
        <f>IFERROR(VLOOKUP($G796,scan!A:C,3,0),"**")</f>
        <v>**</v>
      </c>
      <c r="C796" s="24">
        <v>795</v>
      </c>
      <c r="F796" s="57"/>
      <c r="G796" s="56"/>
      <c r="H796" s="24" t="s">
        <v>76</v>
      </c>
      <c r="I796" s="21">
        <v>6042070338</v>
      </c>
      <c r="J796" s="21" t="s">
        <v>77</v>
      </c>
      <c r="K796" s="24" t="s">
        <v>78</v>
      </c>
      <c r="L796" s="45" t="e">
        <f>VLOOKUP(G796,Input!C:Q,12,FALSE)</f>
        <v>#N/A</v>
      </c>
      <c r="M796" s="46" t="e">
        <f>VLOOKUP(G796,Input!C:Q,15,FALSE)</f>
        <v>#N/A</v>
      </c>
      <c r="N796" s="47" t="e">
        <f>VLOOKUP(G796,Input!C:Q,14,FALSE)</f>
        <v>#N/A</v>
      </c>
      <c r="Q796" s="25">
        <v>1</v>
      </c>
      <c r="R796" s="53" t="e">
        <f>VLOOKUP(G796,Input!C:H,5,FALSE)</f>
        <v>#N/A</v>
      </c>
      <c r="T796" s="24">
        <v>1</v>
      </c>
      <c r="U796" s="24" t="str">
        <f t="shared" si="12"/>
        <v>795,795,**,</v>
      </c>
      <c r="AC796" s="24">
        <v>795</v>
      </c>
      <c r="AD796" s="24">
        <v>795</v>
      </c>
    </row>
    <row r="797" spans="1:30" ht="15.75">
      <c r="A797" s="11" t="str">
        <f>IFERROR(VLOOKUP($G:$G,scan!$A:$B,2,0),"**")</f>
        <v>**</v>
      </c>
      <c r="B797" s="11" t="str">
        <f>IFERROR(VLOOKUP($G797,scan!A:C,3,0),"**")</f>
        <v>**</v>
      </c>
      <c r="C797" s="24">
        <v>796</v>
      </c>
      <c r="F797" s="57"/>
      <c r="G797" s="56"/>
      <c r="H797" s="24" t="s">
        <v>76</v>
      </c>
      <c r="I797" s="21">
        <v>6042070338</v>
      </c>
      <c r="J797" s="21" t="s">
        <v>77</v>
      </c>
      <c r="K797" s="24" t="s">
        <v>78</v>
      </c>
      <c r="L797" s="45" t="e">
        <f>VLOOKUP(G797,Input!C:Q,12,FALSE)</f>
        <v>#N/A</v>
      </c>
      <c r="M797" s="46" t="e">
        <f>VLOOKUP(G797,Input!C:Q,15,FALSE)</f>
        <v>#N/A</v>
      </c>
      <c r="N797" s="47" t="e">
        <f>VLOOKUP(G797,Input!C:Q,14,FALSE)</f>
        <v>#N/A</v>
      </c>
      <c r="Q797" s="25">
        <v>1</v>
      </c>
      <c r="R797" s="53" t="e">
        <f>VLOOKUP(G797,Input!C:H,5,FALSE)</f>
        <v>#N/A</v>
      </c>
      <c r="T797" s="24">
        <v>1</v>
      </c>
      <c r="U797" s="24" t="str">
        <f t="shared" si="12"/>
        <v>796,796,**,</v>
      </c>
      <c r="AC797" s="24">
        <v>796</v>
      </c>
      <c r="AD797" s="24">
        <v>796</v>
      </c>
    </row>
    <row r="798" spans="1:30" ht="15.75">
      <c r="A798" s="11" t="str">
        <f>IFERROR(VLOOKUP($G:$G,scan!$A:$B,2,0),"**")</f>
        <v>**</v>
      </c>
      <c r="B798" s="11" t="str">
        <f>IFERROR(VLOOKUP($G798,scan!A:C,3,0),"**")</f>
        <v>**</v>
      </c>
      <c r="C798" s="24">
        <v>797</v>
      </c>
      <c r="F798" s="57"/>
      <c r="G798" s="56"/>
      <c r="H798" s="24" t="s">
        <v>76</v>
      </c>
      <c r="I798" s="21">
        <v>6042070338</v>
      </c>
      <c r="J798" s="21" t="s">
        <v>77</v>
      </c>
      <c r="K798" s="24" t="s">
        <v>78</v>
      </c>
      <c r="L798" s="45" t="e">
        <f>VLOOKUP(G798,Input!C:Q,12,FALSE)</f>
        <v>#N/A</v>
      </c>
      <c r="M798" s="46" t="e">
        <f>VLOOKUP(G798,Input!C:Q,15,FALSE)</f>
        <v>#N/A</v>
      </c>
      <c r="N798" s="47" t="e">
        <f>VLOOKUP(G798,Input!C:Q,14,FALSE)</f>
        <v>#N/A</v>
      </c>
      <c r="Q798" s="25">
        <v>1</v>
      </c>
      <c r="R798" s="53" t="e">
        <f>VLOOKUP(G798,Input!C:H,5,FALSE)</f>
        <v>#N/A</v>
      </c>
      <c r="T798" s="24">
        <v>1</v>
      </c>
      <c r="U798" s="24" t="str">
        <f t="shared" si="12"/>
        <v>797,797,**,</v>
      </c>
      <c r="AC798" s="24">
        <v>797</v>
      </c>
      <c r="AD798" s="24">
        <v>797</v>
      </c>
    </row>
    <row r="799" spans="1:30" ht="15.75">
      <c r="A799" s="11" t="str">
        <f>IFERROR(VLOOKUP($G:$G,scan!$A:$B,2,0),"**")</f>
        <v>**</v>
      </c>
      <c r="B799" s="11" t="str">
        <f>IFERROR(VLOOKUP($G799,scan!A:C,3,0),"**")</f>
        <v>**</v>
      </c>
      <c r="C799" s="24">
        <v>798</v>
      </c>
      <c r="F799" s="57"/>
      <c r="G799" s="56"/>
      <c r="H799" s="24" t="s">
        <v>76</v>
      </c>
      <c r="I799" s="21">
        <v>6042070338</v>
      </c>
      <c r="J799" s="21" t="s">
        <v>77</v>
      </c>
      <c r="K799" s="24" t="s">
        <v>78</v>
      </c>
      <c r="L799" s="45" t="e">
        <f>VLOOKUP(G799,Input!C:Q,12,FALSE)</f>
        <v>#N/A</v>
      </c>
      <c r="M799" s="46" t="e">
        <f>VLOOKUP(G799,Input!C:Q,15,FALSE)</f>
        <v>#N/A</v>
      </c>
      <c r="N799" s="47" t="e">
        <f>VLOOKUP(G799,Input!C:Q,14,FALSE)</f>
        <v>#N/A</v>
      </c>
      <c r="Q799" s="25">
        <v>1</v>
      </c>
      <c r="R799" s="53" t="e">
        <f>VLOOKUP(G799,Input!C:H,5,FALSE)</f>
        <v>#N/A</v>
      </c>
      <c r="T799" s="24">
        <v>1</v>
      </c>
      <c r="U799" s="24" t="str">
        <f t="shared" si="12"/>
        <v>798,798,**,</v>
      </c>
      <c r="AC799" s="24">
        <v>798</v>
      </c>
      <c r="AD799" s="24">
        <v>798</v>
      </c>
    </row>
    <row r="800" spans="1:30" ht="15.75">
      <c r="A800" s="11" t="str">
        <f>IFERROR(VLOOKUP($G:$G,scan!$A:$B,2,0),"**")</f>
        <v>**</v>
      </c>
      <c r="B800" s="11" t="str">
        <f>IFERROR(VLOOKUP($G800,scan!A:C,3,0),"**")</f>
        <v>**</v>
      </c>
      <c r="C800" s="24">
        <v>799</v>
      </c>
      <c r="F800" s="57"/>
      <c r="G800" s="56"/>
      <c r="H800" s="24" t="s">
        <v>76</v>
      </c>
      <c r="I800" s="21">
        <v>6042070338</v>
      </c>
      <c r="J800" s="21" t="s">
        <v>77</v>
      </c>
      <c r="K800" s="24" t="s">
        <v>78</v>
      </c>
      <c r="L800" s="45" t="e">
        <f>VLOOKUP(G800,Input!C:Q,12,FALSE)</f>
        <v>#N/A</v>
      </c>
      <c r="M800" s="46" t="e">
        <f>VLOOKUP(G800,Input!C:Q,15,FALSE)</f>
        <v>#N/A</v>
      </c>
      <c r="N800" s="47" t="e">
        <f>VLOOKUP(G800,Input!C:Q,14,FALSE)</f>
        <v>#N/A</v>
      </c>
      <c r="Q800" s="25">
        <v>1</v>
      </c>
      <c r="R800" s="53" t="e">
        <f>VLOOKUP(G800,Input!C:H,5,FALSE)</f>
        <v>#N/A</v>
      </c>
      <c r="T800" s="24">
        <v>1</v>
      </c>
      <c r="U800" s="24" t="str">
        <f t="shared" si="12"/>
        <v>799,799,**,</v>
      </c>
      <c r="AC800" s="24">
        <v>799</v>
      </c>
      <c r="AD800" s="24">
        <v>799</v>
      </c>
    </row>
    <row r="801" spans="1:30" ht="15.75">
      <c r="A801" s="11" t="str">
        <f>IFERROR(VLOOKUP($G:$G,scan!$A:$B,2,0),"**")</f>
        <v>**</v>
      </c>
      <c r="B801" s="11" t="str">
        <f>IFERROR(VLOOKUP($G801,scan!A:C,3,0),"**")</f>
        <v>**</v>
      </c>
      <c r="C801" s="24">
        <v>800</v>
      </c>
      <c r="F801" s="57"/>
      <c r="G801" s="56"/>
      <c r="H801" s="24" t="s">
        <v>76</v>
      </c>
      <c r="I801" s="21">
        <v>6042070338</v>
      </c>
      <c r="J801" s="21" t="s">
        <v>77</v>
      </c>
      <c r="K801" s="24" t="s">
        <v>78</v>
      </c>
      <c r="L801" s="45" t="e">
        <f>VLOOKUP(G801,Input!C:Q,12,FALSE)</f>
        <v>#N/A</v>
      </c>
      <c r="M801" s="46" t="e">
        <f>VLOOKUP(G801,Input!C:Q,15,FALSE)</f>
        <v>#N/A</v>
      </c>
      <c r="N801" s="47" t="e">
        <f>VLOOKUP(G801,Input!C:Q,14,FALSE)</f>
        <v>#N/A</v>
      </c>
      <c r="Q801" s="25">
        <v>1</v>
      </c>
      <c r="R801" s="53" t="e">
        <f>VLOOKUP(G801,Input!C:H,5,FALSE)</f>
        <v>#N/A</v>
      </c>
      <c r="T801" s="24">
        <v>1</v>
      </c>
      <c r="U801" s="24" t="str">
        <f t="shared" si="12"/>
        <v>800,800,**,</v>
      </c>
      <c r="AC801" s="24">
        <v>800</v>
      </c>
      <c r="AD801" s="24">
        <v>800</v>
      </c>
    </row>
    <row r="802" spans="1:30" ht="15.75">
      <c r="A802" s="11" t="str">
        <f>IFERROR(VLOOKUP($G:$G,scan!$A:$B,2,0),"**")</f>
        <v>**</v>
      </c>
      <c r="B802" s="11" t="str">
        <f>IFERROR(VLOOKUP($G802,scan!A:C,3,0),"**")</f>
        <v>**</v>
      </c>
      <c r="C802" s="24">
        <v>801</v>
      </c>
      <c r="F802" s="57"/>
      <c r="G802" s="56"/>
      <c r="H802" s="24" t="s">
        <v>76</v>
      </c>
      <c r="I802" s="21">
        <v>6042070338</v>
      </c>
      <c r="J802" s="21" t="s">
        <v>77</v>
      </c>
      <c r="K802" s="24" t="s">
        <v>78</v>
      </c>
      <c r="L802" s="45" t="e">
        <f>VLOOKUP(G802,Input!C:Q,12,FALSE)</f>
        <v>#N/A</v>
      </c>
      <c r="M802" s="46" t="e">
        <f>VLOOKUP(G802,Input!C:Q,15,FALSE)</f>
        <v>#N/A</v>
      </c>
      <c r="N802" s="47" t="e">
        <f>VLOOKUP(G802,Input!C:Q,14,FALSE)</f>
        <v>#N/A</v>
      </c>
      <c r="Q802" s="25">
        <v>1</v>
      </c>
      <c r="R802" s="53" t="e">
        <f>VLOOKUP(G802,Input!C:H,5,FALSE)</f>
        <v>#N/A</v>
      </c>
      <c r="T802" s="24">
        <v>1</v>
      </c>
      <c r="U802" s="24" t="str">
        <f t="shared" si="12"/>
        <v>801,801,**,</v>
      </c>
      <c r="AC802" s="24">
        <v>801</v>
      </c>
      <c r="AD802" s="24">
        <v>801</v>
      </c>
    </row>
    <row r="803" spans="1:30" ht="15.75">
      <c r="A803" s="11" t="str">
        <f>IFERROR(VLOOKUP($G:$G,scan!$A:$B,2,0),"**")</f>
        <v>**</v>
      </c>
      <c r="B803" s="11" t="str">
        <f>IFERROR(VLOOKUP($G803,scan!A:C,3,0),"**")</f>
        <v>**</v>
      </c>
      <c r="C803" s="24">
        <v>802</v>
      </c>
      <c r="F803" s="57"/>
      <c r="G803" s="56"/>
      <c r="H803" s="24" t="s">
        <v>76</v>
      </c>
      <c r="I803" s="21">
        <v>6042070338</v>
      </c>
      <c r="J803" s="21" t="s">
        <v>77</v>
      </c>
      <c r="K803" s="24" t="s">
        <v>78</v>
      </c>
      <c r="L803" s="45" t="e">
        <f>VLOOKUP(G803,Input!C:Q,12,FALSE)</f>
        <v>#N/A</v>
      </c>
      <c r="M803" s="46" t="e">
        <f>VLOOKUP(G803,Input!C:Q,15,FALSE)</f>
        <v>#N/A</v>
      </c>
      <c r="N803" s="47" t="e">
        <f>VLOOKUP(G803,Input!C:Q,14,FALSE)</f>
        <v>#N/A</v>
      </c>
      <c r="Q803" s="25">
        <v>1</v>
      </c>
      <c r="R803" s="53" t="e">
        <f>VLOOKUP(G803,Input!C:H,5,FALSE)</f>
        <v>#N/A</v>
      </c>
      <c r="T803" s="24">
        <v>1</v>
      </c>
      <c r="U803" s="24" t="str">
        <f t="shared" si="12"/>
        <v>802,802,**,</v>
      </c>
      <c r="AC803" s="24">
        <v>802</v>
      </c>
      <c r="AD803" s="24">
        <v>802</v>
      </c>
    </row>
    <row r="804" spans="1:30" ht="15.75">
      <c r="A804" s="11" t="str">
        <f>IFERROR(VLOOKUP($G:$G,scan!$A:$B,2,0),"**")</f>
        <v>**</v>
      </c>
      <c r="B804" s="11" t="str">
        <f>IFERROR(VLOOKUP($G804,scan!A:C,3,0),"**")</f>
        <v>**</v>
      </c>
      <c r="C804" s="24">
        <v>803</v>
      </c>
      <c r="F804" s="57"/>
      <c r="G804" s="56"/>
      <c r="H804" s="24" t="s">
        <v>76</v>
      </c>
      <c r="I804" s="21">
        <v>6042070338</v>
      </c>
      <c r="J804" s="21" t="s">
        <v>77</v>
      </c>
      <c r="K804" s="24" t="s">
        <v>78</v>
      </c>
      <c r="L804" s="45" t="e">
        <f>VLOOKUP(G804,Input!C:Q,12,FALSE)</f>
        <v>#N/A</v>
      </c>
      <c r="M804" s="46" t="e">
        <f>VLOOKUP(G804,Input!C:Q,15,FALSE)</f>
        <v>#N/A</v>
      </c>
      <c r="N804" s="47" t="e">
        <f>VLOOKUP(G804,Input!C:Q,14,FALSE)</f>
        <v>#N/A</v>
      </c>
      <c r="Q804" s="25">
        <v>1</v>
      </c>
      <c r="R804" s="53" t="e">
        <f>VLOOKUP(G804,Input!C:H,5,FALSE)</f>
        <v>#N/A</v>
      </c>
      <c r="T804" s="24">
        <v>1</v>
      </c>
      <c r="U804" s="24" t="str">
        <f t="shared" si="12"/>
        <v>803,803,**,</v>
      </c>
      <c r="AC804" s="24">
        <v>803</v>
      </c>
      <c r="AD804" s="24">
        <v>803</v>
      </c>
    </row>
    <row r="805" spans="1:30" ht="15.75">
      <c r="A805" s="11" t="str">
        <f>IFERROR(VLOOKUP($G:$G,scan!$A:$B,2,0),"**")</f>
        <v>**</v>
      </c>
      <c r="B805" s="11" t="str">
        <f>IFERROR(VLOOKUP($G805,scan!A:C,3,0),"**")</f>
        <v>**</v>
      </c>
      <c r="C805" s="24">
        <v>804</v>
      </c>
      <c r="F805" s="57"/>
      <c r="G805" s="56"/>
      <c r="H805" s="24" t="s">
        <v>76</v>
      </c>
      <c r="I805" s="21">
        <v>6042070338</v>
      </c>
      <c r="J805" s="21" t="s">
        <v>77</v>
      </c>
      <c r="K805" s="24" t="s">
        <v>78</v>
      </c>
      <c r="L805" s="45" t="e">
        <f>VLOOKUP(G805,Input!C:Q,12,FALSE)</f>
        <v>#N/A</v>
      </c>
      <c r="M805" s="46" t="e">
        <f>VLOOKUP(G805,Input!C:Q,15,FALSE)</f>
        <v>#N/A</v>
      </c>
      <c r="N805" s="47" t="e">
        <f>VLOOKUP(G805,Input!C:Q,14,FALSE)</f>
        <v>#N/A</v>
      </c>
      <c r="Q805" s="25">
        <v>1</v>
      </c>
      <c r="R805" s="53" t="e">
        <f>VLOOKUP(G805,Input!C:H,5,FALSE)</f>
        <v>#N/A</v>
      </c>
      <c r="T805" s="24">
        <v>1</v>
      </c>
      <c r="U805" s="24" t="str">
        <f t="shared" si="12"/>
        <v>804,804,**,</v>
      </c>
      <c r="AC805" s="24">
        <v>804</v>
      </c>
      <c r="AD805" s="24">
        <v>804</v>
      </c>
    </row>
    <row r="806" spans="1:30" ht="15.75">
      <c r="A806" s="11" t="str">
        <f>IFERROR(VLOOKUP($G:$G,scan!$A:$B,2,0),"**")</f>
        <v>**</v>
      </c>
      <c r="B806" s="11" t="str">
        <f>IFERROR(VLOOKUP($G806,scan!A:C,3,0),"**")</f>
        <v>**</v>
      </c>
      <c r="C806" s="24">
        <v>805</v>
      </c>
      <c r="F806" s="57"/>
      <c r="G806" s="56"/>
      <c r="H806" s="24" t="s">
        <v>76</v>
      </c>
      <c r="I806" s="21">
        <v>6042070338</v>
      </c>
      <c r="J806" s="21" t="s">
        <v>77</v>
      </c>
      <c r="K806" s="24" t="s">
        <v>78</v>
      </c>
      <c r="L806" s="45" t="e">
        <f>VLOOKUP(G806,Input!C:Q,12,FALSE)</f>
        <v>#N/A</v>
      </c>
      <c r="M806" s="46" t="e">
        <f>VLOOKUP(G806,Input!C:Q,15,FALSE)</f>
        <v>#N/A</v>
      </c>
      <c r="N806" s="47" t="e">
        <f>VLOOKUP(G806,Input!C:Q,14,FALSE)</f>
        <v>#N/A</v>
      </c>
      <c r="Q806" s="25">
        <v>1</v>
      </c>
      <c r="R806" s="53" t="e">
        <f>VLOOKUP(G806,Input!C:H,5,FALSE)</f>
        <v>#N/A</v>
      </c>
      <c r="T806" s="24">
        <v>1</v>
      </c>
      <c r="U806" s="24" t="str">
        <f t="shared" si="12"/>
        <v>805,805,**,</v>
      </c>
      <c r="AC806" s="24">
        <v>805</v>
      </c>
      <c r="AD806" s="24">
        <v>805</v>
      </c>
    </row>
    <row r="807" spans="1:30" ht="15.75">
      <c r="A807" s="11" t="str">
        <f>IFERROR(VLOOKUP($G:$G,scan!$A:$B,2,0),"**")</f>
        <v>**</v>
      </c>
      <c r="B807" s="11" t="str">
        <f>IFERROR(VLOOKUP($G807,scan!A:C,3,0),"**")</f>
        <v>**</v>
      </c>
      <c r="C807" s="24">
        <v>806</v>
      </c>
      <c r="F807" s="57"/>
      <c r="G807" s="56"/>
      <c r="H807" s="24" t="s">
        <v>76</v>
      </c>
      <c r="I807" s="21">
        <v>6042070338</v>
      </c>
      <c r="J807" s="21" t="s">
        <v>77</v>
      </c>
      <c r="K807" s="24" t="s">
        <v>78</v>
      </c>
      <c r="L807" s="45" t="e">
        <f>VLOOKUP(G807,Input!C:Q,12,FALSE)</f>
        <v>#N/A</v>
      </c>
      <c r="M807" s="46" t="e">
        <f>VLOOKUP(G807,Input!C:Q,15,FALSE)</f>
        <v>#N/A</v>
      </c>
      <c r="N807" s="47" t="e">
        <f>VLOOKUP(G807,Input!C:Q,14,FALSE)</f>
        <v>#N/A</v>
      </c>
      <c r="Q807" s="25">
        <v>1</v>
      </c>
      <c r="R807" s="53" t="e">
        <f>VLOOKUP(G807,Input!C:H,5,FALSE)</f>
        <v>#N/A</v>
      </c>
      <c r="T807" s="24">
        <v>1</v>
      </c>
      <c r="U807" s="24" t="str">
        <f t="shared" si="12"/>
        <v>806,806,**,</v>
      </c>
      <c r="AC807" s="24">
        <v>806</v>
      </c>
      <c r="AD807" s="24">
        <v>806</v>
      </c>
    </row>
    <row r="808" spans="1:30" ht="15.75">
      <c r="A808" s="11" t="str">
        <f>IFERROR(VLOOKUP($G:$G,scan!$A:$B,2,0),"**")</f>
        <v>**</v>
      </c>
      <c r="B808" s="11" t="str">
        <f>IFERROR(VLOOKUP($G808,scan!A:C,3,0),"**")</f>
        <v>**</v>
      </c>
      <c r="C808" s="24">
        <v>807</v>
      </c>
      <c r="F808" s="57"/>
      <c r="G808" s="56"/>
      <c r="H808" s="24" t="s">
        <v>76</v>
      </c>
      <c r="I808" s="21">
        <v>6042070338</v>
      </c>
      <c r="J808" s="21" t="s">
        <v>77</v>
      </c>
      <c r="K808" s="24" t="s">
        <v>78</v>
      </c>
      <c r="L808" s="45" t="e">
        <f>VLOOKUP(G808,Input!C:Q,12,FALSE)</f>
        <v>#N/A</v>
      </c>
      <c r="M808" s="46" t="e">
        <f>VLOOKUP(G808,Input!C:Q,15,FALSE)</f>
        <v>#N/A</v>
      </c>
      <c r="N808" s="47" t="e">
        <f>VLOOKUP(G808,Input!C:Q,14,FALSE)</f>
        <v>#N/A</v>
      </c>
      <c r="Q808" s="25">
        <v>1</v>
      </c>
      <c r="R808" s="53" t="e">
        <f>VLOOKUP(G808,Input!C:H,5,FALSE)</f>
        <v>#N/A</v>
      </c>
      <c r="T808" s="24">
        <v>1</v>
      </c>
      <c r="U808" s="24" t="str">
        <f t="shared" si="12"/>
        <v>807,807,**,</v>
      </c>
      <c r="AC808" s="24">
        <v>807</v>
      </c>
      <c r="AD808" s="24">
        <v>807</v>
      </c>
    </row>
    <row r="809" spans="1:30" ht="15.75">
      <c r="A809" s="11" t="str">
        <f>IFERROR(VLOOKUP($G:$G,scan!$A:$B,2,0),"**")</f>
        <v>**</v>
      </c>
      <c r="B809" s="11" t="str">
        <f>IFERROR(VLOOKUP($G809,scan!A:C,3,0),"**")</f>
        <v>**</v>
      </c>
      <c r="C809" s="24">
        <v>808</v>
      </c>
      <c r="F809" s="57"/>
      <c r="G809" s="56"/>
      <c r="H809" s="24" t="s">
        <v>76</v>
      </c>
      <c r="I809" s="21">
        <v>6042070338</v>
      </c>
      <c r="J809" s="21" t="s">
        <v>77</v>
      </c>
      <c r="K809" s="24" t="s">
        <v>78</v>
      </c>
      <c r="L809" s="45" t="e">
        <f>VLOOKUP(G809,Input!C:Q,12,FALSE)</f>
        <v>#N/A</v>
      </c>
      <c r="M809" s="46" t="e">
        <f>VLOOKUP(G809,Input!C:Q,15,FALSE)</f>
        <v>#N/A</v>
      </c>
      <c r="N809" s="47" t="e">
        <f>VLOOKUP(G809,Input!C:Q,14,FALSE)</f>
        <v>#N/A</v>
      </c>
      <c r="Q809" s="25">
        <v>1</v>
      </c>
      <c r="R809" s="53" t="e">
        <f>VLOOKUP(G809,Input!C:H,5,FALSE)</f>
        <v>#N/A</v>
      </c>
      <c r="T809" s="24">
        <v>1</v>
      </c>
      <c r="U809" s="24" t="str">
        <f t="shared" si="12"/>
        <v>808,808,**,</v>
      </c>
      <c r="AC809" s="24">
        <v>808</v>
      </c>
      <c r="AD809" s="24">
        <v>808</v>
      </c>
    </row>
    <row r="810" spans="1:30" ht="15.75">
      <c r="A810" s="11" t="str">
        <f>IFERROR(VLOOKUP($G:$G,scan!$A:$B,2,0),"**")</f>
        <v>**</v>
      </c>
      <c r="B810" s="11" t="str">
        <f>IFERROR(VLOOKUP($G810,scan!A:C,3,0),"**")</f>
        <v>**</v>
      </c>
      <c r="C810" s="24">
        <v>809</v>
      </c>
      <c r="F810" s="57"/>
      <c r="G810" s="56"/>
      <c r="H810" s="24" t="s">
        <v>76</v>
      </c>
      <c r="I810" s="21">
        <v>6042070338</v>
      </c>
      <c r="J810" s="21" t="s">
        <v>77</v>
      </c>
      <c r="K810" s="24" t="s">
        <v>78</v>
      </c>
      <c r="L810" s="45" t="e">
        <f>VLOOKUP(G810,Input!C:Q,12,FALSE)</f>
        <v>#N/A</v>
      </c>
      <c r="M810" s="46" t="e">
        <f>VLOOKUP(G810,Input!C:Q,15,FALSE)</f>
        <v>#N/A</v>
      </c>
      <c r="N810" s="47" t="e">
        <f>VLOOKUP(G810,Input!C:Q,14,FALSE)</f>
        <v>#N/A</v>
      </c>
      <c r="Q810" s="25">
        <v>1</v>
      </c>
      <c r="R810" s="53" t="e">
        <f>VLOOKUP(G810,Input!C:H,5,FALSE)</f>
        <v>#N/A</v>
      </c>
      <c r="T810" s="24">
        <v>1</v>
      </c>
      <c r="U810" s="24" t="str">
        <f t="shared" si="12"/>
        <v>809,809,**,</v>
      </c>
      <c r="AC810" s="24">
        <v>809</v>
      </c>
      <c r="AD810" s="24">
        <v>809</v>
      </c>
    </row>
    <row r="811" spans="1:30" ht="15.75">
      <c r="A811" s="11" t="str">
        <f>IFERROR(VLOOKUP($G:$G,scan!$A:$B,2,0),"**")</f>
        <v>**</v>
      </c>
      <c r="B811" s="11" t="str">
        <f>IFERROR(VLOOKUP($G811,scan!A:C,3,0),"**")</f>
        <v>**</v>
      </c>
      <c r="C811" s="24">
        <v>810</v>
      </c>
      <c r="F811" s="57"/>
      <c r="G811" s="56"/>
      <c r="H811" s="24" t="s">
        <v>76</v>
      </c>
      <c r="I811" s="21">
        <v>6042070338</v>
      </c>
      <c r="J811" s="21" t="s">
        <v>77</v>
      </c>
      <c r="K811" s="24" t="s">
        <v>78</v>
      </c>
      <c r="L811" s="45" t="e">
        <f>VLOOKUP(G811,Input!C:Q,12,FALSE)</f>
        <v>#N/A</v>
      </c>
      <c r="M811" s="46" t="e">
        <f>VLOOKUP(G811,Input!C:Q,15,FALSE)</f>
        <v>#N/A</v>
      </c>
      <c r="N811" s="47" t="e">
        <f>VLOOKUP(G811,Input!C:Q,14,FALSE)</f>
        <v>#N/A</v>
      </c>
      <c r="Q811" s="25">
        <v>1</v>
      </c>
      <c r="R811" s="53" t="e">
        <f>VLOOKUP(G811,Input!C:H,5,FALSE)</f>
        <v>#N/A</v>
      </c>
      <c r="T811" s="24">
        <v>1</v>
      </c>
      <c r="U811" s="24" t="str">
        <f t="shared" si="12"/>
        <v>810,810,**,</v>
      </c>
      <c r="AC811" s="24">
        <v>810</v>
      </c>
      <c r="AD811" s="24">
        <v>810</v>
      </c>
    </row>
    <row r="812" spans="1:30" ht="15.75">
      <c r="A812" s="11" t="str">
        <f>IFERROR(VLOOKUP($G:$G,scan!$A:$B,2,0),"**")</f>
        <v>**</v>
      </c>
      <c r="B812" s="11" t="str">
        <f>IFERROR(VLOOKUP($G812,scan!A:C,3,0),"**")</f>
        <v>**</v>
      </c>
      <c r="C812" s="24">
        <v>811</v>
      </c>
      <c r="F812" s="57"/>
      <c r="G812" s="56"/>
      <c r="H812" s="24" t="s">
        <v>76</v>
      </c>
      <c r="I812" s="21">
        <v>6042070338</v>
      </c>
      <c r="J812" s="21" t="s">
        <v>77</v>
      </c>
      <c r="K812" s="24" t="s">
        <v>78</v>
      </c>
      <c r="L812" s="45" t="e">
        <f>VLOOKUP(G812,Input!C:Q,12,FALSE)</f>
        <v>#N/A</v>
      </c>
      <c r="M812" s="46" t="e">
        <f>VLOOKUP(G812,Input!C:Q,15,FALSE)</f>
        <v>#N/A</v>
      </c>
      <c r="N812" s="47" t="e">
        <f>VLOOKUP(G812,Input!C:Q,14,FALSE)</f>
        <v>#N/A</v>
      </c>
      <c r="Q812" s="25">
        <v>1</v>
      </c>
      <c r="R812" s="53" t="e">
        <f>VLOOKUP(G812,Input!C:H,5,FALSE)</f>
        <v>#N/A</v>
      </c>
      <c r="T812" s="24">
        <v>1</v>
      </c>
      <c r="U812" s="24" t="str">
        <f t="shared" si="12"/>
        <v>811,811,**,</v>
      </c>
      <c r="AC812" s="24">
        <v>811</v>
      </c>
      <c r="AD812" s="24">
        <v>811</v>
      </c>
    </row>
    <row r="813" spans="1:30" ht="15.75">
      <c r="A813" s="11" t="str">
        <f>IFERROR(VLOOKUP($G:$G,scan!$A:$B,2,0),"**")</f>
        <v>**</v>
      </c>
      <c r="B813" s="11" t="str">
        <f>IFERROR(VLOOKUP($G813,scan!A:C,3,0),"**")</f>
        <v>**</v>
      </c>
      <c r="C813" s="24">
        <v>812</v>
      </c>
      <c r="F813" s="57"/>
      <c r="G813" s="56"/>
      <c r="H813" s="24" t="s">
        <v>76</v>
      </c>
      <c r="I813" s="21">
        <v>6042070338</v>
      </c>
      <c r="J813" s="21" t="s">
        <v>77</v>
      </c>
      <c r="K813" s="24" t="s">
        <v>78</v>
      </c>
      <c r="L813" s="45" t="e">
        <f>VLOOKUP(G813,Input!C:Q,12,FALSE)</f>
        <v>#N/A</v>
      </c>
      <c r="M813" s="46" t="e">
        <f>VLOOKUP(G813,Input!C:Q,15,FALSE)</f>
        <v>#N/A</v>
      </c>
      <c r="N813" s="47" t="e">
        <f>VLOOKUP(G813,Input!C:Q,14,FALSE)</f>
        <v>#N/A</v>
      </c>
      <c r="Q813" s="25">
        <v>1</v>
      </c>
      <c r="R813" s="53" t="e">
        <f>VLOOKUP(G813,Input!C:H,5,FALSE)</f>
        <v>#N/A</v>
      </c>
      <c r="T813" s="24">
        <v>1</v>
      </c>
      <c r="U813" s="24" t="str">
        <f t="shared" si="12"/>
        <v>812,812,**,</v>
      </c>
      <c r="AC813" s="24">
        <v>812</v>
      </c>
      <c r="AD813" s="24">
        <v>812</v>
      </c>
    </row>
    <row r="814" spans="1:30" ht="15.75">
      <c r="A814" s="11" t="str">
        <f>IFERROR(VLOOKUP($G:$G,scan!$A:$B,2,0),"**")</f>
        <v>**</v>
      </c>
      <c r="B814" s="11" t="str">
        <f>IFERROR(VLOOKUP($G814,scan!A:C,3,0),"**")</f>
        <v>**</v>
      </c>
      <c r="C814" s="24">
        <v>813</v>
      </c>
      <c r="F814" s="57"/>
      <c r="G814" s="56"/>
      <c r="H814" s="24" t="s">
        <v>76</v>
      </c>
      <c r="I814" s="21">
        <v>6042070338</v>
      </c>
      <c r="J814" s="21" t="s">
        <v>77</v>
      </c>
      <c r="K814" s="24" t="s">
        <v>78</v>
      </c>
      <c r="L814" s="45" t="e">
        <f>VLOOKUP(G814,Input!C:Q,12,FALSE)</f>
        <v>#N/A</v>
      </c>
      <c r="M814" s="46" t="e">
        <f>VLOOKUP(G814,Input!C:Q,15,FALSE)</f>
        <v>#N/A</v>
      </c>
      <c r="N814" s="47" t="e">
        <f>VLOOKUP(G814,Input!C:Q,14,FALSE)</f>
        <v>#N/A</v>
      </c>
      <c r="Q814" s="25">
        <v>1</v>
      </c>
      <c r="R814" s="53" t="e">
        <f>VLOOKUP(G814,Input!C:H,5,FALSE)</f>
        <v>#N/A</v>
      </c>
      <c r="T814" s="24">
        <v>1</v>
      </c>
      <c r="U814" s="24" t="str">
        <f t="shared" si="12"/>
        <v>813,813,**,</v>
      </c>
      <c r="AC814" s="24">
        <v>813</v>
      </c>
      <c r="AD814" s="24">
        <v>813</v>
      </c>
    </row>
    <row r="815" spans="1:30" ht="15.75">
      <c r="A815" s="11" t="str">
        <f>IFERROR(VLOOKUP($G:$G,scan!$A:$B,2,0),"**")</f>
        <v>**</v>
      </c>
      <c r="B815" s="11" t="str">
        <f>IFERROR(VLOOKUP($G815,scan!A:C,3,0),"**")</f>
        <v>**</v>
      </c>
      <c r="C815" s="24">
        <v>814</v>
      </c>
      <c r="F815" s="57"/>
      <c r="G815" s="56"/>
      <c r="H815" s="24" t="s">
        <v>76</v>
      </c>
      <c r="I815" s="21">
        <v>6042070338</v>
      </c>
      <c r="J815" s="21" t="s">
        <v>77</v>
      </c>
      <c r="K815" s="24" t="s">
        <v>78</v>
      </c>
      <c r="L815" s="45" t="e">
        <f>VLOOKUP(G815,Input!C:Q,12,FALSE)</f>
        <v>#N/A</v>
      </c>
      <c r="M815" s="46" t="e">
        <f>VLOOKUP(G815,Input!C:Q,15,FALSE)</f>
        <v>#N/A</v>
      </c>
      <c r="N815" s="47" t="e">
        <f>VLOOKUP(G815,Input!C:Q,14,FALSE)</f>
        <v>#N/A</v>
      </c>
      <c r="Q815" s="25">
        <v>1</v>
      </c>
      <c r="R815" s="53" t="e">
        <f>VLOOKUP(G815,Input!C:H,5,FALSE)</f>
        <v>#N/A</v>
      </c>
      <c r="T815" s="24">
        <v>1</v>
      </c>
      <c r="U815" s="24" t="str">
        <f t="shared" si="12"/>
        <v>814,814,**,</v>
      </c>
      <c r="AC815" s="24">
        <v>814</v>
      </c>
      <c r="AD815" s="24">
        <v>814</v>
      </c>
    </row>
    <row r="816" spans="1:30" ht="15.75">
      <c r="A816" s="11" t="str">
        <f>IFERROR(VLOOKUP($G:$G,scan!$A:$B,2,0),"**")</f>
        <v>**</v>
      </c>
      <c r="B816" s="11" t="str">
        <f>IFERROR(VLOOKUP($G816,scan!A:C,3,0),"**")</f>
        <v>**</v>
      </c>
      <c r="C816" s="24">
        <v>815</v>
      </c>
      <c r="F816" s="57"/>
      <c r="G816" s="56"/>
      <c r="H816" s="24" t="s">
        <v>76</v>
      </c>
      <c r="I816" s="21">
        <v>6042070338</v>
      </c>
      <c r="J816" s="21" t="s">
        <v>77</v>
      </c>
      <c r="K816" s="24" t="s">
        <v>78</v>
      </c>
      <c r="L816" s="45" t="e">
        <f>VLOOKUP(G816,Input!C:Q,12,FALSE)</f>
        <v>#N/A</v>
      </c>
      <c r="M816" s="46" t="e">
        <f>VLOOKUP(G816,Input!C:Q,15,FALSE)</f>
        <v>#N/A</v>
      </c>
      <c r="N816" s="47" t="e">
        <f>VLOOKUP(G816,Input!C:Q,14,FALSE)</f>
        <v>#N/A</v>
      </c>
      <c r="Q816" s="25">
        <v>1</v>
      </c>
      <c r="R816" s="53" t="e">
        <f>VLOOKUP(G816,Input!C:H,5,FALSE)</f>
        <v>#N/A</v>
      </c>
      <c r="T816" s="24">
        <v>1</v>
      </c>
      <c r="U816" s="24" t="str">
        <f t="shared" si="12"/>
        <v>815,815,**,</v>
      </c>
      <c r="AC816" s="24">
        <v>815</v>
      </c>
      <c r="AD816" s="24">
        <v>815</v>
      </c>
    </row>
    <row r="817" spans="1:30" ht="15.75">
      <c r="A817" s="11" t="str">
        <f>IFERROR(VLOOKUP($G:$G,scan!$A:$B,2,0),"**")</f>
        <v>**</v>
      </c>
      <c r="B817" s="11" t="str">
        <f>IFERROR(VLOOKUP($G817,scan!A:C,3,0),"**")</f>
        <v>**</v>
      </c>
      <c r="C817" s="24">
        <v>816</v>
      </c>
      <c r="F817" s="57"/>
      <c r="G817" s="56"/>
      <c r="H817" s="24" t="s">
        <v>76</v>
      </c>
      <c r="I817" s="21">
        <v>6042070338</v>
      </c>
      <c r="J817" s="21" t="s">
        <v>77</v>
      </c>
      <c r="K817" s="24" t="s">
        <v>78</v>
      </c>
      <c r="L817" s="45" t="e">
        <f>VLOOKUP(G817,Input!C:Q,12,FALSE)</f>
        <v>#N/A</v>
      </c>
      <c r="M817" s="46" t="e">
        <f>VLOOKUP(G817,Input!C:Q,15,FALSE)</f>
        <v>#N/A</v>
      </c>
      <c r="N817" s="47" t="e">
        <f>VLOOKUP(G817,Input!C:Q,14,FALSE)</f>
        <v>#N/A</v>
      </c>
      <c r="Q817" s="25">
        <v>1</v>
      </c>
      <c r="R817" s="53" t="e">
        <f>VLOOKUP(G817,Input!C:H,5,FALSE)</f>
        <v>#N/A</v>
      </c>
      <c r="T817" s="24">
        <v>1</v>
      </c>
      <c r="U817" s="24" t="str">
        <f t="shared" si="12"/>
        <v>816,816,**,</v>
      </c>
      <c r="AC817" s="24">
        <v>816</v>
      </c>
      <c r="AD817" s="24">
        <v>816</v>
      </c>
    </row>
    <row r="818" spans="1:30" ht="15.75">
      <c r="A818" s="11" t="str">
        <f>IFERROR(VLOOKUP($G:$G,scan!$A:$B,2,0),"**")</f>
        <v>**</v>
      </c>
      <c r="B818" s="11" t="str">
        <f>IFERROR(VLOOKUP($G818,scan!A:C,3,0),"**")</f>
        <v>**</v>
      </c>
      <c r="C818" s="24">
        <v>817</v>
      </c>
      <c r="F818" s="57"/>
      <c r="G818" s="56"/>
      <c r="H818" s="24" t="s">
        <v>76</v>
      </c>
      <c r="I818" s="21">
        <v>6042070338</v>
      </c>
      <c r="J818" s="21" t="s">
        <v>77</v>
      </c>
      <c r="K818" s="24" t="s">
        <v>78</v>
      </c>
      <c r="L818" s="45" t="e">
        <f>VLOOKUP(G818,Input!C:Q,12,FALSE)</f>
        <v>#N/A</v>
      </c>
      <c r="M818" s="46" t="e">
        <f>VLOOKUP(G818,Input!C:Q,15,FALSE)</f>
        <v>#N/A</v>
      </c>
      <c r="N818" s="47" t="e">
        <f>VLOOKUP(G818,Input!C:Q,14,FALSE)</f>
        <v>#N/A</v>
      </c>
      <c r="Q818" s="25">
        <v>1</v>
      </c>
      <c r="R818" s="53" t="e">
        <f>VLOOKUP(G818,Input!C:H,5,FALSE)</f>
        <v>#N/A</v>
      </c>
      <c r="T818" s="24">
        <v>1</v>
      </c>
      <c r="U818" s="24" t="str">
        <f t="shared" si="12"/>
        <v>817,817,**,</v>
      </c>
      <c r="AC818" s="24">
        <v>817</v>
      </c>
      <c r="AD818" s="24">
        <v>817</v>
      </c>
    </row>
    <row r="819" spans="1:30" ht="15.75">
      <c r="A819" s="11" t="str">
        <f>IFERROR(VLOOKUP($G:$G,scan!$A:$B,2,0),"**")</f>
        <v>**</v>
      </c>
      <c r="B819" s="11" t="str">
        <f>IFERROR(VLOOKUP($G819,scan!A:C,3,0),"**")</f>
        <v>**</v>
      </c>
      <c r="C819" s="24">
        <v>818</v>
      </c>
      <c r="F819" s="57"/>
      <c r="G819" s="56"/>
      <c r="H819" s="24" t="s">
        <v>76</v>
      </c>
      <c r="I819" s="21">
        <v>6042070338</v>
      </c>
      <c r="J819" s="21" t="s">
        <v>77</v>
      </c>
      <c r="K819" s="24" t="s">
        <v>78</v>
      </c>
      <c r="L819" s="45" t="e">
        <f>VLOOKUP(G819,Input!C:Q,12,FALSE)</f>
        <v>#N/A</v>
      </c>
      <c r="M819" s="46" t="e">
        <f>VLOOKUP(G819,Input!C:Q,15,FALSE)</f>
        <v>#N/A</v>
      </c>
      <c r="N819" s="47" t="e">
        <f>VLOOKUP(G819,Input!C:Q,14,FALSE)</f>
        <v>#N/A</v>
      </c>
      <c r="Q819" s="25">
        <v>1</v>
      </c>
      <c r="R819" s="53" t="e">
        <f>VLOOKUP(G819,Input!C:H,5,FALSE)</f>
        <v>#N/A</v>
      </c>
      <c r="T819" s="24">
        <v>1</v>
      </c>
      <c r="U819" s="24" t="str">
        <f t="shared" si="12"/>
        <v>818,818,**,</v>
      </c>
      <c r="AC819" s="24">
        <v>818</v>
      </c>
      <c r="AD819" s="24">
        <v>818</v>
      </c>
    </row>
    <row r="820" spans="1:30" ht="15.75">
      <c r="A820" s="11" t="str">
        <f>IFERROR(VLOOKUP($G:$G,scan!$A:$B,2,0),"**")</f>
        <v>**</v>
      </c>
      <c r="B820" s="11" t="str">
        <f>IFERROR(VLOOKUP($G820,scan!A:C,3,0),"**")</f>
        <v>**</v>
      </c>
      <c r="C820" s="24">
        <v>819</v>
      </c>
      <c r="F820" s="57"/>
      <c r="G820" s="56"/>
      <c r="H820" s="24" t="s">
        <v>76</v>
      </c>
      <c r="I820" s="21">
        <v>6042070338</v>
      </c>
      <c r="J820" s="21" t="s">
        <v>77</v>
      </c>
      <c r="K820" s="24" t="s">
        <v>78</v>
      </c>
      <c r="L820" s="45" t="e">
        <f>VLOOKUP(G820,Input!C:Q,12,FALSE)</f>
        <v>#N/A</v>
      </c>
      <c r="M820" s="46" t="e">
        <f>VLOOKUP(G820,Input!C:Q,15,FALSE)</f>
        <v>#N/A</v>
      </c>
      <c r="N820" s="47" t="e">
        <f>VLOOKUP(G820,Input!C:Q,14,FALSE)</f>
        <v>#N/A</v>
      </c>
      <c r="Q820" s="25">
        <v>1</v>
      </c>
      <c r="R820" s="53" t="e">
        <f>VLOOKUP(G820,Input!C:H,5,FALSE)</f>
        <v>#N/A</v>
      </c>
      <c r="T820" s="24">
        <v>1</v>
      </c>
      <c r="U820" s="24" t="str">
        <f t="shared" si="12"/>
        <v>819,819,**,</v>
      </c>
      <c r="AC820" s="24">
        <v>819</v>
      </c>
      <c r="AD820" s="24">
        <v>819</v>
      </c>
    </row>
    <row r="821" spans="1:30" ht="15.75">
      <c r="A821" s="11" t="str">
        <f>IFERROR(VLOOKUP($G:$G,scan!$A:$B,2,0),"**")</f>
        <v>**</v>
      </c>
      <c r="B821" s="11" t="str">
        <f>IFERROR(VLOOKUP($G821,scan!A:C,3,0),"**")</f>
        <v>**</v>
      </c>
      <c r="C821" s="24">
        <v>820</v>
      </c>
      <c r="F821" s="57"/>
      <c r="G821" s="56"/>
      <c r="H821" s="24" t="s">
        <v>76</v>
      </c>
      <c r="I821" s="21">
        <v>6042070338</v>
      </c>
      <c r="J821" s="21" t="s">
        <v>77</v>
      </c>
      <c r="K821" s="24" t="s">
        <v>78</v>
      </c>
      <c r="L821" s="45" t="e">
        <f>VLOOKUP(G821,Input!C:Q,12,FALSE)</f>
        <v>#N/A</v>
      </c>
      <c r="M821" s="46" t="e">
        <f>VLOOKUP(G821,Input!C:Q,15,FALSE)</f>
        <v>#N/A</v>
      </c>
      <c r="N821" s="47" t="e">
        <f>VLOOKUP(G821,Input!C:Q,14,FALSE)</f>
        <v>#N/A</v>
      </c>
      <c r="Q821" s="25">
        <v>1</v>
      </c>
      <c r="R821" s="53" t="e">
        <f>VLOOKUP(G821,Input!C:H,5,FALSE)</f>
        <v>#N/A</v>
      </c>
      <c r="T821" s="24">
        <v>1</v>
      </c>
      <c r="U821" s="24" t="str">
        <f t="shared" si="12"/>
        <v>820,820,**,</v>
      </c>
      <c r="AC821" s="24">
        <v>820</v>
      </c>
      <c r="AD821" s="24">
        <v>820</v>
      </c>
    </row>
    <row r="822" spans="1:30" ht="15.75">
      <c r="A822" s="11" t="str">
        <f>IFERROR(VLOOKUP($G:$G,scan!$A:$B,2,0),"**")</f>
        <v>**</v>
      </c>
      <c r="B822" s="11" t="str">
        <f>IFERROR(VLOOKUP($G822,scan!A:C,3,0),"**")</f>
        <v>**</v>
      </c>
      <c r="C822" s="24">
        <v>821</v>
      </c>
      <c r="F822" s="57"/>
      <c r="G822" s="56"/>
      <c r="H822" s="24" t="s">
        <v>76</v>
      </c>
      <c r="I822" s="21">
        <v>6042070338</v>
      </c>
      <c r="J822" s="21" t="s">
        <v>77</v>
      </c>
      <c r="K822" s="24" t="s">
        <v>78</v>
      </c>
      <c r="L822" s="45" t="e">
        <f>VLOOKUP(G822,Input!C:Q,12,FALSE)</f>
        <v>#N/A</v>
      </c>
      <c r="M822" s="46" t="e">
        <f>VLOOKUP(G822,Input!C:Q,15,FALSE)</f>
        <v>#N/A</v>
      </c>
      <c r="N822" s="47" t="e">
        <f>VLOOKUP(G822,Input!C:Q,14,FALSE)</f>
        <v>#N/A</v>
      </c>
      <c r="Q822" s="25">
        <v>1</v>
      </c>
      <c r="R822" s="53" t="e">
        <f>VLOOKUP(G822,Input!C:H,5,FALSE)</f>
        <v>#N/A</v>
      </c>
      <c r="T822" s="24">
        <v>1</v>
      </c>
      <c r="U822" s="24" t="str">
        <f t="shared" si="12"/>
        <v>821,821,**,</v>
      </c>
      <c r="AC822" s="24">
        <v>821</v>
      </c>
      <c r="AD822" s="24">
        <v>821</v>
      </c>
    </row>
    <row r="823" spans="1:30" ht="15.75">
      <c r="A823" s="11" t="str">
        <f>IFERROR(VLOOKUP($G:$G,scan!$A:$B,2,0),"**")</f>
        <v>**</v>
      </c>
      <c r="B823" s="11" t="str">
        <f>IFERROR(VLOOKUP($G823,scan!A:C,3,0),"**")</f>
        <v>**</v>
      </c>
      <c r="C823" s="24">
        <v>822</v>
      </c>
      <c r="F823" s="57"/>
      <c r="G823" s="56"/>
      <c r="H823" s="24" t="s">
        <v>76</v>
      </c>
      <c r="I823" s="21">
        <v>6042070338</v>
      </c>
      <c r="J823" s="21" t="s">
        <v>77</v>
      </c>
      <c r="K823" s="24" t="s">
        <v>78</v>
      </c>
      <c r="L823" s="45" t="e">
        <f>VLOOKUP(G823,Input!C:Q,12,FALSE)</f>
        <v>#N/A</v>
      </c>
      <c r="M823" s="46" t="e">
        <f>VLOOKUP(G823,Input!C:Q,15,FALSE)</f>
        <v>#N/A</v>
      </c>
      <c r="N823" s="47" t="e">
        <f>VLOOKUP(G823,Input!C:Q,14,FALSE)</f>
        <v>#N/A</v>
      </c>
      <c r="Q823" s="25">
        <v>1</v>
      </c>
      <c r="R823" s="53" t="e">
        <f>VLOOKUP(G823,Input!C:H,5,FALSE)</f>
        <v>#N/A</v>
      </c>
      <c r="T823" s="24">
        <v>1</v>
      </c>
      <c r="U823" s="24" t="str">
        <f t="shared" si="12"/>
        <v>822,822,**,</v>
      </c>
      <c r="AC823" s="24">
        <v>822</v>
      </c>
      <c r="AD823" s="24">
        <v>822</v>
      </c>
    </row>
    <row r="824" spans="1:30" ht="15.75">
      <c r="A824" s="11" t="str">
        <f>IFERROR(VLOOKUP($G:$G,scan!$A:$B,2,0),"**")</f>
        <v>**</v>
      </c>
      <c r="B824" s="11" t="str">
        <f>IFERROR(VLOOKUP($G824,scan!A:C,3,0),"**")</f>
        <v>**</v>
      </c>
      <c r="C824" s="24">
        <v>823</v>
      </c>
      <c r="F824" s="57"/>
      <c r="G824" s="56"/>
      <c r="H824" s="24" t="s">
        <v>76</v>
      </c>
      <c r="I824" s="21">
        <v>6042070338</v>
      </c>
      <c r="J824" s="21" t="s">
        <v>77</v>
      </c>
      <c r="K824" s="24" t="s">
        <v>78</v>
      </c>
      <c r="L824" s="45" t="e">
        <f>VLOOKUP(G824,Input!C:Q,12,FALSE)</f>
        <v>#N/A</v>
      </c>
      <c r="M824" s="46" t="e">
        <f>VLOOKUP(G824,Input!C:Q,15,FALSE)</f>
        <v>#N/A</v>
      </c>
      <c r="N824" s="47" t="e">
        <f>VLOOKUP(G824,Input!C:Q,14,FALSE)</f>
        <v>#N/A</v>
      </c>
      <c r="Q824" s="25">
        <v>1</v>
      </c>
      <c r="R824" s="53" t="e">
        <f>VLOOKUP(G824,Input!C:H,5,FALSE)</f>
        <v>#N/A</v>
      </c>
      <c r="T824" s="24">
        <v>1</v>
      </c>
      <c r="U824" s="24" t="str">
        <f t="shared" ref="U824:U848" si="13">CONCATENATE(AC824,",",C824,",",B824,",",G824)</f>
        <v>823,823,**,</v>
      </c>
      <c r="AC824" s="24">
        <v>823</v>
      </c>
      <c r="AD824" s="24">
        <v>823</v>
      </c>
    </row>
    <row r="825" spans="1:30" ht="15.75">
      <c r="A825" s="11" t="str">
        <f>IFERROR(VLOOKUP($G:$G,scan!$A:$B,2,0),"**")</f>
        <v>**</v>
      </c>
      <c r="B825" s="11" t="str">
        <f>IFERROR(VLOOKUP($G825,scan!A:C,3,0),"**")</f>
        <v>**</v>
      </c>
      <c r="C825" s="24">
        <v>824</v>
      </c>
      <c r="F825" s="57"/>
      <c r="G825" s="56"/>
      <c r="H825" s="24" t="s">
        <v>76</v>
      </c>
      <c r="I825" s="21">
        <v>6042070338</v>
      </c>
      <c r="J825" s="21" t="s">
        <v>77</v>
      </c>
      <c r="K825" s="24" t="s">
        <v>78</v>
      </c>
      <c r="L825" s="45" t="e">
        <f>VLOOKUP(G825,Input!C:Q,12,FALSE)</f>
        <v>#N/A</v>
      </c>
      <c r="M825" s="46" t="e">
        <f>VLOOKUP(G825,Input!C:Q,15,FALSE)</f>
        <v>#N/A</v>
      </c>
      <c r="N825" s="47" t="e">
        <f>VLOOKUP(G825,Input!C:Q,14,FALSE)</f>
        <v>#N/A</v>
      </c>
      <c r="Q825" s="25">
        <v>1</v>
      </c>
      <c r="R825" s="53" t="e">
        <f>VLOOKUP(G825,Input!C:H,5,FALSE)</f>
        <v>#N/A</v>
      </c>
      <c r="T825" s="24">
        <v>1</v>
      </c>
      <c r="U825" s="24" t="str">
        <f t="shared" si="13"/>
        <v>824,824,**,</v>
      </c>
      <c r="AC825" s="24">
        <v>824</v>
      </c>
      <c r="AD825" s="24">
        <v>824</v>
      </c>
    </row>
    <row r="826" spans="1:30" ht="15.75">
      <c r="A826" s="11" t="str">
        <f>IFERROR(VLOOKUP($G:$G,scan!$A:$B,2,0),"**")</f>
        <v>**</v>
      </c>
      <c r="B826" s="11" t="str">
        <f>IFERROR(VLOOKUP($G826,scan!A:C,3,0),"**")</f>
        <v>**</v>
      </c>
      <c r="C826" s="24">
        <v>825</v>
      </c>
      <c r="F826" s="57"/>
      <c r="G826" s="56"/>
      <c r="H826" s="24" t="s">
        <v>76</v>
      </c>
      <c r="I826" s="21">
        <v>6042070338</v>
      </c>
      <c r="J826" s="21" t="s">
        <v>77</v>
      </c>
      <c r="K826" s="24" t="s">
        <v>78</v>
      </c>
      <c r="L826" s="45" t="e">
        <f>VLOOKUP(G826,Input!C:Q,12,FALSE)</f>
        <v>#N/A</v>
      </c>
      <c r="M826" s="46" t="e">
        <f>VLOOKUP(G826,Input!C:Q,15,FALSE)</f>
        <v>#N/A</v>
      </c>
      <c r="N826" s="47" t="e">
        <f>VLOOKUP(G826,Input!C:Q,14,FALSE)</f>
        <v>#N/A</v>
      </c>
      <c r="Q826" s="25">
        <v>1</v>
      </c>
      <c r="R826" s="53" t="e">
        <f>VLOOKUP(G826,Input!C:H,5,FALSE)</f>
        <v>#N/A</v>
      </c>
      <c r="T826" s="24">
        <v>1</v>
      </c>
      <c r="U826" s="24" t="str">
        <f t="shared" si="13"/>
        <v>825,825,**,</v>
      </c>
      <c r="AC826" s="24">
        <v>825</v>
      </c>
      <c r="AD826" s="24">
        <v>825</v>
      </c>
    </row>
    <row r="827" spans="1:30" ht="15.75">
      <c r="A827" s="11" t="str">
        <f>IFERROR(VLOOKUP($G:$G,scan!$A:$B,2,0),"**")</f>
        <v>**</v>
      </c>
      <c r="B827" s="11" t="str">
        <f>IFERROR(VLOOKUP($G827,scan!A:C,3,0),"**")</f>
        <v>**</v>
      </c>
      <c r="C827" s="24">
        <v>826</v>
      </c>
      <c r="F827" s="57"/>
      <c r="G827" s="56"/>
      <c r="H827" s="24" t="s">
        <v>76</v>
      </c>
      <c r="I827" s="21">
        <v>6042070338</v>
      </c>
      <c r="J827" s="21" t="s">
        <v>77</v>
      </c>
      <c r="K827" s="24" t="s">
        <v>78</v>
      </c>
      <c r="L827" s="45" t="e">
        <f>VLOOKUP(G827,Input!C:Q,12,FALSE)</f>
        <v>#N/A</v>
      </c>
      <c r="M827" s="46" t="e">
        <f>VLOOKUP(G827,Input!C:Q,15,FALSE)</f>
        <v>#N/A</v>
      </c>
      <c r="N827" s="47" t="e">
        <f>VLOOKUP(G827,Input!C:Q,14,FALSE)</f>
        <v>#N/A</v>
      </c>
      <c r="Q827" s="25">
        <v>1</v>
      </c>
      <c r="R827" s="53" t="e">
        <f>VLOOKUP(G827,Input!C:H,5,FALSE)</f>
        <v>#N/A</v>
      </c>
      <c r="T827" s="24">
        <v>1</v>
      </c>
      <c r="U827" s="24" t="str">
        <f t="shared" si="13"/>
        <v>826,826,**,</v>
      </c>
      <c r="AC827" s="24">
        <v>826</v>
      </c>
      <c r="AD827" s="24">
        <v>826</v>
      </c>
    </row>
    <row r="828" spans="1:30" ht="15.75">
      <c r="A828" s="11" t="str">
        <f>IFERROR(VLOOKUP($G:$G,scan!$A:$B,2,0),"**")</f>
        <v>**</v>
      </c>
      <c r="B828" s="11" t="str">
        <f>IFERROR(VLOOKUP($G828,scan!A:C,3,0),"**")</f>
        <v>**</v>
      </c>
      <c r="C828" s="24">
        <v>827</v>
      </c>
      <c r="F828" s="57"/>
      <c r="G828" s="56"/>
      <c r="H828" s="24" t="s">
        <v>76</v>
      </c>
      <c r="I828" s="21">
        <v>6042070338</v>
      </c>
      <c r="J828" s="21" t="s">
        <v>77</v>
      </c>
      <c r="K828" s="24" t="s">
        <v>78</v>
      </c>
      <c r="L828" s="45" t="e">
        <f>VLOOKUP(G828,Input!C:Q,12,FALSE)</f>
        <v>#N/A</v>
      </c>
      <c r="M828" s="46" t="e">
        <f>VLOOKUP(G828,Input!C:Q,15,FALSE)</f>
        <v>#N/A</v>
      </c>
      <c r="N828" s="47" t="e">
        <f>VLOOKUP(G828,Input!C:Q,14,FALSE)</f>
        <v>#N/A</v>
      </c>
      <c r="Q828" s="25">
        <v>1</v>
      </c>
      <c r="R828" s="53" t="e">
        <f>VLOOKUP(G828,Input!C:H,5,FALSE)</f>
        <v>#N/A</v>
      </c>
      <c r="T828" s="24">
        <v>1</v>
      </c>
      <c r="U828" s="24" t="str">
        <f t="shared" si="13"/>
        <v>827,827,**,</v>
      </c>
      <c r="AC828" s="24">
        <v>827</v>
      </c>
      <c r="AD828" s="24">
        <v>827</v>
      </c>
    </row>
    <row r="829" spans="1:30" ht="15.75">
      <c r="A829" s="11" t="str">
        <f>IFERROR(VLOOKUP($G:$G,scan!$A:$B,2,0),"**")</f>
        <v>**</v>
      </c>
      <c r="B829" s="11" t="str">
        <f>IFERROR(VLOOKUP($G829,scan!A:C,3,0),"**")</f>
        <v>**</v>
      </c>
      <c r="C829" s="24">
        <v>828</v>
      </c>
      <c r="F829" s="57"/>
      <c r="G829" s="56"/>
      <c r="H829" s="24" t="s">
        <v>76</v>
      </c>
      <c r="I829" s="21">
        <v>6042070338</v>
      </c>
      <c r="J829" s="21" t="s">
        <v>77</v>
      </c>
      <c r="K829" s="24" t="s">
        <v>78</v>
      </c>
      <c r="L829" s="45" t="e">
        <f>VLOOKUP(G829,Input!C:Q,12,FALSE)</f>
        <v>#N/A</v>
      </c>
      <c r="M829" s="46" t="e">
        <f>VLOOKUP(G829,Input!C:Q,15,FALSE)</f>
        <v>#N/A</v>
      </c>
      <c r="N829" s="47" t="e">
        <f>VLOOKUP(G829,Input!C:Q,14,FALSE)</f>
        <v>#N/A</v>
      </c>
      <c r="Q829" s="25">
        <v>1</v>
      </c>
      <c r="R829" s="53" t="e">
        <f>VLOOKUP(G829,Input!C:H,5,FALSE)</f>
        <v>#N/A</v>
      </c>
      <c r="T829" s="24">
        <v>1</v>
      </c>
      <c r="U829" s="24" t="str">
        <f t="shared" si="13"/>
        <v>828,828,**,</v>
      </c>
      <c r="AC829" s="24">
        <v>828</v>
      </c>
      <c r="AD829" s="24">
        <v>828</v>
      </c>
    </row>
    <row r="830" spans="1:30" ht="15.75">
      <c r="A830" s="11" t="str">
        <f>IFERROR(VLOOKUP($G:$G,scan!$A:$B,2,0),"**")</f>
        <v>**</v>
      </c>
      <c r="B830" s="11" t="str">
        <f>IFERROR(VLOOKUP($G830,scan!A:C,3,0),"**")</f>
        <v>**</v>
      </c>
      <c r="C830" s="24">
        <v>829</v>
      </c>
      <c r="F830" s="57"/>
      <c r="G830" s="56"/>
      <c r="H830" s="24" t="s">
        <v>76</v>
      </c>
      <c r="I830" s="21">
        <v>6042070338</v>
      </c>
      <c r="J830" s="21" t="s">
        <v>77</v>
      </c>
      <c r="K830" s="24" t="s">
        <v>78</v>
      </c>
      <c r="L830" s="45" t="e">
        <f>VLOOKUP(G830,Input!C:Q,12,FALSE)</f>
        <v>#N/A</v>
      </c>
      <c r="M830" s="46" t="e">
        <f>VLOOKUP(G830,Input!C:Q,15,FALSE)</f>
        <v>#N/A</v>
      </c>
      <c r="N830" s="47" t="e">
        <f>VLOOKUP(G830,Input!C:Q,14,FALSE)</f>
        <v>#N/A</v>
      </c>
      <c r="Q830" s="25">
        <v>1</v>
      </c>
      <c r="R830" s="53" t="e">
        <f>VLOOKUP(G830,Input!C:H,5,FALSE)</f>
        <v>#N/A</v>
      </c>
      <c r="T830" s="24">
        <v>1</v>
      </c>
      <c r="U830" s="24" t="str">
        <f t="shared" si="13"/>
        <v>829,829,**,</v>
      </c>
      <c r="AC830" s="24">
        <v>829</v>
      </c>
      <c r="AD830" s="24">
        <v>829</v>
      </c>
    </row>
    <row r="831" spans="1:30" ht="15.75">
      <c r="A831" s="11" t="str">
        <f>IFERROR(VLOOKUP($G:$G,scan!$A:$B,2,0),"**")</f>
        <v>**</v>
      </c>
      <c r="B831" s="11" t="str">
        <f>IFERROR(VLOOKUP($G831,scan!A:C,3,0),"**")</f>
        <v>**</v>
      </c>
      <c r="C831" s="24">
        <v>830</v>
      </c>
      <c r="F831" s="57"/>
      <c r="G831" s="56"/>
      <c r="H831" s="24" t="s">
        <v>76</v>
      </c>
      <c r="I831" s="21">
        <v>6042070338</v>
      </c>
      <c r="J831" s="21" t="s">
        <v>77</v>
      </c>
      <c r="K831" s="24" t="s">
        <v>78</v>
      </c>
      <c r="L831" s="45" t="e">
        <f>VLOOKUP(G831,Input!C:Q,12,FALSE)</f>
        <v>#N/A</v>
      </c>
      <c r="M831" s="46" t="e">
        <f>VLOOKUP(G831,Input!C:Q,15,FALSE)</f>
        <v>#N/A</v>
      </c>
      <c r="N831" s="47" t="e">
        <f>VLOOKUP(G831,Input!C:Q,14,FALSE)</f>
        <v>#N/A</v>
      </c>
      <c r="Q831" s="25">
        <v>1</v>
      </c>
      <c r="R831" s="53" t="e">
        <f>VLOOKUP(G831,Input!C:H,5,FALSE)</f>
        <v>#N/A</v>
      </c>
      <c r="T831" s="24">
        <v>1</v>
      </c>
      <c r="U831" s="24" t="str">
        <f t="shared" si="13"/>
        <v>830,830,**,</v>
      </c>
      <c r="AC831" s="24">
        <v>830</v>
      </c>
      <c r="AD831" s="24">
        <v>830</v>
      </c>
    </row>
    <row r="832" spans="1:30" ht="15.75">
      <c r="A832" s="11" t="str">
        <f>IFERROR(VLOOKUP($G:$G,scan!$A:$B,2,0),"**")</f>
        <v>**</v>
      </c>
      <c r="B832" s="11" t="str">
        <f>IFERROR(VLOOKUP($G832,scan!A:C,3,0),"**")</f>
        <v>**</v>
      </c>
      <c r="C832" s="24">
        <v>831</v>
      </c>
      <c r="F832" s="57"/>
      <c r="G832" s="56"/>
      <c r="H832" s="24" t="s">
        <v>76</v>
      </c>
      <c r="I832" s="21">
        <v>6042070338</v>
      </c>
      <c r="J832" s="21" t="s">
        <v>77</v>
      </c>
      <c r="K832" s="24" t="s">
        <v>78</v>
      </c>
      <c r="L832" s="45" t="e">
        <f>VLOOKUP(G832,Input!C:Q,12,FALSE)</f>
        <v>#N/A</v>
      </c>
      <c r="M832" s="46" t="e">
        <f>VLOOKUP(G832,Input!C:Q,15,FALSE)</f>
        <v>#N/A</v>
      </c>
      <c r="N832" s="47" t="e">
        <f>VLOOKUP(G832,Input!C:Q,14,FALSE)</f>
        <v>#N/A</v>
      </c>
      <c r="Q832" s="25">
        <v>1</v>
      </c>
      <c r="R832" s="53" t="e">
        <f>VLOOKUP(G832,Input!C:H,5,FALSE)</f>
        <v>#N/A</v>
      </c>
      <c r="T832" s="24">
        <v>1</v>
      </c>
      <c r="U832" s="24" t="str">
        <f t="shared" si="13"/>
        <v>831,831,**,</v>
      </c>
      <c r="AC832" s="24">
        <v>831</v>
      </c>
      <c r="AD832" s="24">
        <v>831</v>
      </c>
    </row>
    <row r="833" spans="1:30" ht="15.75">
      <c r="A833" s="11" t="str">
        <f>IFERROR(VLOOKUP($G:$G,scan!$A:$B,2,0),"**")</f>
        <v>**</v>
      </c>
      <c r="B833" s="11" t="str">
        <f>IFERROR(VLOOKUP($G833,scan!A:C,3,0),"**")</f>
        <v>**</v>
      </c>
      <c r="C833" s="24">
        <v>832</v>
      </c>
      <c r="F833" s="57"/>
      <c r="G833" s="56"/>
      <c r="H833" s="24" t="s">
        <v>76</v>
      </c>
      <c r="I833" s="21">
        <v>6042070338</v>
      </c>
      <c r="J833" s="21" t="s">
        <v>77</v>
      </c>
      <c r="K833" s="24" t="s">
        <v>78</v>
      </c>
      <c r="L833" s="45" t="e">
        <f>VLOOKUP(G833,Input!C:Q,12,FALSE)</f>
        <v>#N/A</v>
      </c>
      <c r="M833" s="46" t="e">
        <f>VLOOKUP(G833,Input!C:Q,15,FALSE)</f>
        <v>#N/A</v>
      </c>
      <c r="N833" s="47" t="e">
        <f>VLOOKUP(G833,Input!C:Q,14,FALSE)</f>
        <v>#N/A</v>
      </c>
      <c r="Q833" s="25">
        <v>1</v>
      </c>
      <c r="R833" s="53" t="e">
        <f>VLOOKUP(G833,Input!C:H,5,FALSE)</f>
        <v>#N/A</v>
      </c>
      <c r="T833" s="24">
        <v>1</v>
      </c>
      <c r="U833" s="24" t="str">
        <f t="shared" si="13"/>
        <v>832,832,**,</v>
      </c>
      <c r="AC833" s="24">
        <v>832</v>
      </c>
      <c r="AD833" s="24">
        <v>832</v>
      </c>
    </row>
    <row r="834" spans="1:30" ht="15.75">
      <c r="A834" s="11" t="str">
        <f>IFERROR(VLOOKUP($G:$G,scan!$A:$B,2,0),"**")</f>
        <v>**</v>
      </c>
      <c r="B834" s="11" t="str">
        <f>IFERROR(VLOOKUP($G834,scan!A:C,3,0),"**")</f>
        <v>**</v>
      </c>
      <c r="C834" s="24">
        <v>833</v>
      </c>
      <c r="F834" s="57"/>
      <c r="G834" s="56"/>
      <c r="H834" s="24" t="s">
        <v>76</v>
      </c>
      <c r="I834" s="21">
        <v>6042070338</v>
      </c>
      <c r="J834" s="21" t="s">
        <v>77</v>
      </c>
      <c r="K834" s="24" t="s">
        <v>78</v>
      </c>
      <c r="L834" s="45" t="e">
        <f>VLOOKUP(G834,Input!C:Q,12,FALSE)</f>
        <v>#N/A</v>
      </c>
      <c r="M834" s="46" t="e">
        <f>VLOOKUP(G834,Input!C:Q,15,FALSE)</f>
        <v>#N/A</v>
      </c>
      <c r="N834" s="47" t="e">
        <f>VLOOKUP(G834,Input!C:Q,14,FALSE)</f>
        <v>#N/A</v>
      </c>
      <c r="Q834" s="25">
        <v>1</v>
      </c>
      <c r="R834" s="53" t="e">
        <f>VLOOKUP(G834,Input!C:H,5,FALSE)</f>
        <v>#N/A</v>
      </c>
      <c r="T834" s="24">
        <v>1</v>
      </c>
      <c r="U834" s="24" t="str">
        <f t="shared" si="13"/>
        <v>833,833,**,</v>
      </c>
      <c r="AC834" s="24">
        <v>833</v>
      </c>
      <c r="AD834" s="24">
        <v>833</v>
      </c>
    </row>
    <row r="835" spans="1:30" ht="15.75">
      <c r="A835" s="11" t="str">
        <f>IFERROR(VLOOKUP($G:$G,scan!$A:$B,2,0),"**")</f>
        <v>**</v>
      </c>
      <c r="B835" s="11" t="str">
        <f>IFERROR(VLOOKUP($G835,scan!A:C,3,0),"**")</f>
        <v>**</v>
      </c>
      <c r="C835" s="24">
        <v>834</v>
      </c>
      <c r="F835" s="57"/>
      <c r="G835" s="56"/>
      <c r="H835" s="24" t="s">
        <v>76</v>
      </c>
      <c r="I835" s="21">
        <v>6042070338</v>
      </c>
      <c r="J835" s="21" t="s">
        <v>77</v>
      </c>
      <c r="K835" s="24" t="s">
        <v>78</v>
      </c>
      <c r="L835" s="45" t="e">
        <f>VLOOKUP(G835,Input!C:Q,12,FALSE)</f>
        <v>#N/A</v>
      </c>
      <c r="M835" s="46" t="e">
        <f>VLOOKUP(G835,Input!C:Q,15,FALSE)</f>
        <v>#N/A</v>
      </c>
      <c r="N835" s="47" t="e">
        <f>VLOOKUP(G835,Input!C:Q,14,FALSE)</f>
        <v>#N/A</v>
      </c>
      <c r="Q835" s="25">
        <v>1</v>
      </c>
      <c r="R835" s="53" t="e">
        <f>VLOOKUP(G835,Input!C:H,5,FALSE)</f>
        <v>#N/A</v>
      </c>
      <c r="T835" s="24">
        <v>1</v>
      </c>
      <c r="U835" s="24" t="str">
        <f t="shared" si="13"/>
        <v>834,834,**,</v>
      </c>
      <c r="AC835" s="24">
        <v>834</v>
      </c>
      <c r="AD835" s="24">
        <v>834</v>
      </c>
    </row>
    <row r="836" spans="1:30" ht="15.75">
      <c r="A836" s="11" t="str">
        <f>IFERROR(VLOOKUP($G:$G,scan!$A:$B,2,0),"**")</f>
        <v>**</v>
      </c>
      <c r="B836" s="11" t="str">
        <f>IFERROR(VLOOKUP($G836,scan!A:C,3,0),"**")</f>
        <v>**</v>
      </c>
      <c r="C836" s="24">
        <v>835</v>
      </c>
      <c r="F836" s="57"/>
      <c r="G836" s="56"/>
      <c r="H836" s="24" t="s">
        <v>76</v>
      </c>
      <c r="I836" s="21">
        <v>6042070338</v>
      </c>
      <c r="J836" s="21" t="s">
        <v>77</v>
      </c>
      <c r="K836" s="24" t="s">
        <v>78</v>
      </c>
      <c r="L836" s="45" t="e">
        <f>VLOOKUP(G836,Input!C:Q,12,FALSE)</f>
        <v>#N/A</v>
      </c>
      <c r="M836" s="46" t="e">
        <f>VLOOKUP(G836,Input!C:Q,15,FALSE)</f>
        <v>#N/A</v>
      </c>
      <c r="N836" s="47" t="e">
        <f>VLOOKUP(G836,Input!C:Q,14,FALSE)</f>
        <v>#N/A</v>
      </c>
      <c r="Q836" s="25">
        <v>1</v>
      </c>
      <c r="R836" s="53" t="e">
        <f>VLOOKUP(G836,Input!C:H,5,FALSE)</f>
        <v>#N/A</v>
      </c>
      <c r="T836" s="24">
        <v>1</v>
      </c>
      <c r="U836" s="24" t="str">
        <f t="shared" si="13"/>
        <v>835,835,**,</v>
      </c>
      <c r="AC836" s="24">
        <v>835</v>
      </c>
      <c r="AD836" s="24">
        <v>835</v>
      </c>
    </row>
    <row r="837" spans="1:30" ht="15.75">
      <c r="A837" s="11" t="str">
        <f>IFERROR(VLOOKUP($G:$G,scan!$A:$B,2,0),"**")</f>
        <v>**</v>
      </c>
      <c r="B837" s="11" t="str">
        <f>IFERROR(VLOOKUP($G837,scan!A:C,3,0),"**")</f>
        <v>**</v>
      </c>
      <c r="C837" s="24">
        <v>836</v>
      </c>
      <c r="F837" s="57"/>
      <c r="G837" s="56"/>
      <c r="H837" s="24" t="s">
        <v>76</v>
      </c>
      <c r="I837" s="21">
        <v>6042070338</v>
      </c>
      <c r="J837" s="21" t="s">
        <v>77</v>
      </c>
      <c r="K837" s="24" t="s">
        <v>78</v>
      </c>
      <c r="L837" s="45" t="e">
        <f>VLOOKUP(G837,Input!C:Q,12,FALSE)</f>
        <v>#N/A</v>
      </c>
      <c r="M837" s="46" t="e">
        <f>VLOOKUP(G837,Input!C:Q,15,FALSE)</f>
        <v>#N/A</v>
      </c>
      <c r="N837" s="47" t="e">
        <f>VLOOKUP(G837,Input!C:Q,14,FALSE)</f>
        <v>#N/A</v>
      </c>
      <c r="Q837" s="25">
        <v>1</v>
      </c>
      <c r="R837" s="53" t="e">
        <f>VLOOKUP(G837,Input!C:H,5,FALSE)</f>
        <v>#N/A</v>
      </c>
      <c r="T837" s="24">
        <v>1</v>
      </c>
      <c r="U837" s="24" t="str">
        <f t="shared" si="13"/>
        <v>836,836,**,</v>
      </c>
      <c r="AC837" s="24">
        <v>836</v>
      </c>
      <c r="AD837" s="24">
        <v>836</v>
      </c>
    </row>
    <row r="838" spans="1:30" ht="15.75">
      <c r="A838" s="11" t="str">
        <f>IFERROR(VLOOKUP($G:$G,scan!$A:$B,2,0),"**")</f>
        <v>**</v>
      </c>
      <c r="B838" s="11" t="str">
        <f>IFERROR(VLOOKUP($G838,scan!A:C,3,0),"**")</f>
        <v>**</v>
      </c>
      <c r="C838" s="24">
        <v>837</v>
      </c>
      <c r="F838" s="57"/>
      <c r="G838" s="56"/>
      <c r="H838" s="24" t="s">
        <v>76</v>
      </c>
      <c r="I838" s="21">
        <v>6042070338</v>
      </c>
      <c r="J838" s="21" t="s">
        <v>77</v>
      </c>
      <c r="K838" s="24" t="s">
        <v>78</v>
      </c>
      <c r="L838" s="45" t="e">
        <f>VLOOKUP(G838,Input!C:Q,12,FALSE)</f>
        <v>#N/A</v>
      </c>
      <c r="M838" s="46" t="e">
        <f>VLOOKUP(G838,Input!C:Q,15,FALSE)</f>
        <v>#N/A</v>
      </c>
      <c r="N838" s="47" t="e">
        <f>VLOOKUP(G838,Input!C:Q,14,FALSE)</f>
        <v>#N/A</v>
      </c>
      <c r="Q838" s="25">
        <v>1</v>
      </c>
      <c r="R838" s="53" t="e">
        <f>VLOOKUP(G838,Input!C:H,5,FALSE)</f>
        <v>#N/A</v>
      </c>
      <c r="T838" s="24">
        <v>1</v>
      </c>
      <c r="U838" s="24" t="str">
        <f t="shared" si="13"/>
        <v>837,837,**,</v>
      </c>
      <c r="AC838" s="24">
        <v>837</v>
      </c>
      <c r="AD838" s="24">
        <v>837</v>
      </c>
    </row>
    <row r="839" spans="1:30" ht="15.75">
      <c r="A839" s="11" t="str">
        <f>IFERROR(VLOOKUP($G:$G,scan!$A:$B,2,0),"**")</f>
        <v>**</v>
      </c>
      <c r="B839" s="11" t="str">
        <f>IFERROR(VLOOKUP($G839,scan!A:C,3,0),"**")</f>
        <v>**</v>
      </c>
      <c r="C839" s="24">
        <v>838</v>
      </c>
      <c r="F839" s="57"/>
      <c r="G839" s="56"/>
      <c r="H839" s="24" t="s">
        <v>76</v>
      </c>
      <c r="I839" s="21">
        <v>6042070338</v>
      </c>
      <c r="J839" s="21" t="s">
        <v>77</v>
      </c>
      <c r="K839" s="24" t="s">
        <v>78</v>
      </c>
      <c r="L839" s="45" t="e">
        <f>VLOOKUP(G839,Input!C:Q,12,FALSE)</f>
        <v>#N/A</v>
      </c>
      <c r="M839" s="46" t="e">
        <f>VLOOKUP(G839,Input!C:Q,15,FALSE)</f>
        <v>#N/A</v>
      </c>
      <c r="N839" s="47" t="e">
        <f>VLOOKUP(G839,Input!C:Q,14,FALSE)</f>
        <v>#N/A</v>
      </c>
      <c r="Q839" s="25">
        <v>1</v>
      </c>
      <c r="R839" s="53" t="e">
        <f>VLOOKUP(G839,Input!C:H,5,FALSE)</f>
        <v>#N/A</v>
      </c>
      <c r="T839" s="24">
        <v>1</v>
      </c>
      <c r="U839" s="24" t="str">
        <f t="shared" si="13"/>
        <v>838,838,**,</v>
      </c>
      <c r="AC839" s="24">
        <v>838</v>
      </c>
      <c r="AD839" s="24">
        <v>838</v>
      </c>
    </row>
    <row r="840" spans="1:30" ht="15.75">
      <c r="A840" s="11" t="str">
        <f>IFERROR(VLOOKUP($G:$G,scan!$A:$B,2,0),"**")</f>
        <v>**</v>
      </c>
      <c r="B840" s="11" t="str">
        <f>IFERROR(VLOOKUP($G840,scan!A:C,3,0),"**")</f>
        <v>**</v>
      </c>
      <c r="C840" s="24">
        <v>839</v>
      </c>
      <c r="F840" s="57"/>
      <c r="G840" s="56"/>
      <c r="H840" s="24" t="s">
        <v>76</v>
      </c>
      <c r="I840" s="21">
        <v>6042070338</v>
      </c>
      <c r="J840" s="21" t="s">
        <v>77</v>
      </c>
      <c r="K840" s="24" t="s">
        <v>78</v>
      </c>
      <c r="L840" s="45" t="e">
        <f>VLOOKUP(G840,Input!C:Q,12,FALSE)</f>
        <v>#N/A</v>
      </c>
      <c r="M840" s="46" t="e">
        <f>VLOOKUP(G840,Input!C:Q,15,FALSE)</f>
        <v>#N/A</v>
      </c>
      <c r="N840" s="47" t="e">
        <f>VLOOKUP(G840,Input!C:Q,14,FALSE)</f>
        <v>#N/A</v>
      </c>
      <c r="Q840" s="25">
        <v>1</v>
      </c>
      <c r="R840" s="53" t="e">
        <f>VLOOKUP(G840,Input!C:H,5,FALSE)</f>
        <v>#N/A</v>
      </c>
      <c r="T840" s="24">
        <v>1</v>
      </c>
      <c r="U840" s="24" t="str">
        <f t="shared" si="13"/>
        <v>839,839,**,</v>
      </c>
      <c r="AC840" s="24">
        <v>839</v>
      </c>
      <c r="AD840" s="24">
        <v>839</v>
      </c>
    </row>
    <row r="841" spans="1:30" ht="15.75">
      <c r="A841" s="11" t="str">
        <f>IFERROR(VLOOKUP($G:$G,scan!$A:$B,2,0),"**")</f>
        <v>**</v>
      </c>
      <c r="B841" s="11" t="str">
        <f>IFERROR(VLOOKUP($G841,scan!A:C,3,0),"**")</f>
        <v>**</v>
      </c>
      <c r="C841" s="24">
        <v>840</v>
      </c>
      <c r="F841" s="57"/>
      <c r="G841" s="56"/>
      <c r="H841" s="24" t="s">
        <v>76</v>
      </c>
      <c r="I841" s="21">
        <v>6042070338</v>
      </c>
      <c r="J841" s="21" t="s">
        <v>77</v>
      </c>
      <c r="K841" s="24" t="s">
        <v>78</v>
      </c>
      <c r="L841" s="45" t="e">
        <f>VLOOKUP(G841,Input!C:Q,12,FALSE)</f>
        <v>#N/A</v>
      </c>
      <c r="M841" s="46" t="e">
        <f>VLOOKUP(G841,Input!C:Q,15,FALSE)</f>
        <v>#N/A</v>
      </c>
      <c r="N841" s="47" t="e">
        <f>VLOOKUP(G841,Input!C:Q,14,FALSE)</f>
        <v>#N/A</v>
      </c>
      <c r="Q841" s="25">
        <v>1</v>
      </c>
      <c r="R841" s="53" t="e">
        <f>VLOOKUP(G841,Input!C:H,5,FALSE)</f>
        <v>#N/A</v>
      </c>
      <c r="T841" s="24">
        <v>1</v>
      </c>
      <c r="U841" s="24" t="str">
        <f t="shared" si="13"/>
        <v>840,840,**,</v>
      </c>
      <c r="AC841" s="24">
        <v>840</v>
      </c>
      <c r="AD841" s="24">
        <v>840</v>
      </c>
    </row>
    <row r="842" spans="1:30" ht="15.75">
      <c r="A842" s="11" t="str">
        <f>IFERROR(VLOOKUP($G:$G,scan!$A:$B,2,0),"**")</f>
        <v>**</v>
      </c>
      <c r="B842" s="11" t="str">
        <f>IFERROR(VLOOKUP($G842,scan!A:C,3,0),"**")</f>
        <v>**</v>
      </c>
      <c r="C842" s="24">
        <v>841</v>
      </c>
      <c r="F842" s="57"/>
      <c r="G842" s="56"/>
      <c r="H842" s="24" t="s">
        <v>76</v>
      </c>
      <c r="I842" s="21">
        <v>6042070338</v>
      </c>
      <c r="J842" s="21" t="s">
        <v>77</v>
      </c>
      <c r="K842" s="24" t="s">
        <v>78</v>
      </c>
      <c r="L842" s="45" t="e">
        <f>VLOOKUP(G842,Input!C:Q,12,FALSE)</f>
        <v>#N/A</v>
      </c>
      <c r="M842" s="46" t="e">
        <f>VLOOKUP(G842,Input!C:Q,15,FALSE)</f>
        <v>#N/A</v>
      </c>
      <c r="N842" s="47" t="e">
        <f>VLOOKUP(G842,Input!C:Q,14,FALSE)</f>
        <v>#N/A</v>
      </c>
      <c r="Q842" s="25">
        <v>1</v>
      </c>
      <c r="R842" s="53" t="e">
        <f>VLOOKUP(G842,Input!C:H,5,FALSE)</f>
        <v>#N/A</v>
      </c>
      <c r="T842" s="24">
        <v>1</v>
      </c>
      <c r="U842" s="24" t="str">
        <f t="shared" si="13"/>
        <v>841,841,**,</v>
      </c>
      <c r="AC842" s="24">
        <v>841</v>
      </c>
      <c r="AD842" s="24">
        <v>841</v>
      </c>
    </row>
    <row r="843" spans="1:30" ht="15.75">
      <c r="A843" s="11" t="str">
        <f>IFERROR(VLOOKUP($G:$G,scan!$A:$B,2,0),"**")</f>
        <v>**</v>
      </c>
      <c r="B843" s="11" t="str">
        <f>IFERROR(VLOOKUP($G843,scan!A:C,3,0),"**")</f>
        <v>**</v>
      </c>
      <c r="C843" s="24">
        <v>842</v>
      </c>
      <c r="F843" s="57"/>
      <c r="G843" s="56"/>
      <c r="H843" s="24" t="s">
        <v>76</v>
      </c>
      <c r="I843" s="21">
        <v>6042070338</v>
      </c>
      <c r="J843" s="21" t="s">
        <v>77</v>
      </c>
      <c r="K843" s="24" t="s">
        <v>78</v>
      </c>
      <c r="L843" s="45" t="e">
        <f>VLOOKUP(G843,Input!C:Q,12,FALSE)</f>
        <v>#N/A</v>
      </c>
      <c r="M843" s="46" t="e">
        <f>VLOOKUP(G843,Input!C:Q,15,FALSE)</f>
        <v>#N/A</v>
      </c>
      <c r="N843" s="47" t="e">
        <f>VLOOKUP(G843,Input!C:Q,14,FALSE)</f>
        <v>#N/A</v>
      </c>
      <c r="Q843" s="25">
        <v>1</v>
      </c>
      <c r="R843" s="53" t="e">
        <f>VLOOKUP(G843,Input!C:H,5,FALSE)</f>
        <v>#N/A</v>
      </c>
      <c r="T843" s="24">
        <v>1</v>
      </c>
      <c r="U843" s="24" t="str">
        <f t="shared" si="13"/>
        <v>842,842,**,</v>
      </c>
      <c r="AC843" s="24">
        <v>842</v>
      </c>
      <c r="AD843" s="24">
        <v>842</v>
      </c>
    </row>
    <row r="844" spans="1:30" ht="15.75">
      <c r="A844" s="11" t="str">
        <f>IFERROR(VLOOKUP($G:$G,scan!$A:$B,2,0),"**")</f>
        <v>**</v>
      </c>
      <c r="B844" s="11" t="str">
        <f>IFERROR(VLOOKUP($G844,scan!A:C,3,0),"**")</f>
        <v>**</v>
      </c>
      <c r="C844" s="24">
        <v>843</v>
      </c>
      <c r="F844" s="57"/>
      <c r="G844" s="56"/>
      <c r="H844" s="24" t="s">
        <v>76</v>
      </c>
      <c r="I844" s="21">
        <v>6042070338</v>
      </c>
      <c r="J844" s="21" t="s">
        <v>77</v>
      </c>
      <c r="K844" s="24" t="s">
        <v>78</v>
      </c>
      <c r="L844" s="45" t="e">
        <f>VLOOKUP(G844,Input!C:Q,12,FALSE)</f>
        <v>#N/A</v>
      </c>
      <c r="M844" s="46" t="e">
        <f>VLOOKUP(G844,Input!C:Q,15,FALSE)</f>
        <v>#N/A</v>
      </c>
      <c r="N844" s="47" t="e">
        <f>VLOOKUP(G844,Input!C:Q,14,FALSE)</f>
        <v>#N/A</v>
      </c>
      <c r="Q844" s="25">
        <v>1</v>
      </c>
      <c r="R844" s="53" t="e">
        <f>VLOOKUP(G844,Input!C:H,5,FALSE)</f>
        <v>#N/A</v>
      </c>
      <c r="T844" s="24">
        <v>1</v>
      </c>
      <c r="U844" s="24" t="str">
        <f t="shared" si="13"/>
        <v>843,843,**,</v>
      </c>
      <c r="AC844" s="24">
        <v>843</v>
      </c>
      <c r="AD844" s="24">
        <v>843</v>
      </c>
    </row>
    <row r="845" spans="1:30" ht="15.75">
      <c r="A845" s="11" t="str">
        <f>IFERROR(VLOOKUP($G:$G,scan!$A:$B,2,0),"**")</f>
        <v>**</v>
      </c>
      <c r="B845" s="11" t="str">
        <f>IFERROR(VLOOKUP($G845,scan!A:C,3,0),"**")</f>
        <v>**</v>
      </c>
      <c r="C845" s="24">
        <v>844</v>
      </c>
      <c r="F845" s="57"/>
      <c r="G845" s="56"/>
      <c r="H845" s="24" t="s">
        <v>76</v>
      </c>
      <c r="I845" s="21">
        <v>6042070338</v>
      </c>
      <c r="J845" s="21" t="s">
        <v>77</v>
      </c>
      <c r="K845" s="24" t="s">
        <v>78</v>
      </c>
      <c r="L845" s="45" t="e">
        <f>VLOOKUP(G845,Input!C:Q,12,FALSE)</f>
        <v>#N/A</v>
      </c>
      <c r="M845" s="46" t="e">
        <f>VLOOKUP(G845,Input!C:Q,15,FALSE)</f>
        <v>#N/A</v>
      </c>
      <c r="N845" s="47" t="e">
        <f>VLOOKUP(G845,Input!C:Q,14,FALSE)</f>
        <v>#N/A</v>
      </c>
      <c r="Q845" s="25">
        <v>1</v>
      </c>
      <c r="R845" s="53" t="e">
        <f>VLOOKUP(G845,Input!C:H,5,FALSE)</f>
        <v>#N/A</v>
      </c>
      <c r="T845" s="24">
        <v>1</v>
      </c>
      <c r="U845" s="24" t="str">
        <f t="shared" si="13"/>
        <v>844,844,**,</v>
      </c>
      <c r="AC845" s="24">
        <v>844</v>
      </c>
      <c r="AD845" s="24">
        <v>844</v>
      </c>
    </row>
    <row r="846" spans="1:30" ht="15.75">
      <c r="A846" s="11" t="str">
        <f>IFERROR(VLOOKUP($G:$G,scan!$A:$B,2,0),"**")</f>
        <v>**</v>
      </c>
      <c r="B846" s="11" t="str">
        <f>IFERROR(VLOOKUP($G846,scan!A:C,3,0),"**")</f>
        <v>**</v>
      </c>
      <c r="C846" s="24">
        <v>845</v>
      </c>
      <c r="F846" s="57"/>
      <c r="G846" s="56"/>
      <c r="H846" s="24" t="s">
        <v>76</v>
      </c>
      <c r="I846" s="21">
        <v>6042070338</v>
      </c>
      <c r="J846" s="21" t="s">
        <v>77</v>
      </c>
      <c r="K846" s="24" t="s">
        <v>78</v>
      </c>
      <c r="L846" s="45" t="e">
        <f>VLOOKUP(G846,Input!C:Q,12,FALSE)</f>
        <v>#N/A</v>
      </c>
      <c r="M846" s="46" t="e">
        <f>VLOOKUP(G846,Input!C:Q,15,FALSE)</f>
        <v>#N/A</v>
      </c>
      <c r="N846" s="47" t="e">
        <f>VLOOKUP(G846,Input!C:Q,14,FALSE)</f>
        <v>#N/A</v>
      </c>
      <c r="Q846" s="25">
        <v>1</v>
      </c>
      <c r="R846" s="53" t="e">
        <f>VLOOKUP(G846,Input!C:H,5,FALSE)</f>
        <v>#N/A</v>
      </c>
      <c r="T846" s="24">
        <v>1</v>
      </c>
      <c r="U846" s="24" t="str">
        <f t="shared" si="13"/>
        <v>845,845,**,</v>
      </c>
      <c r="AC846" s="24">
        <v>845</v>
      </c>
      <c r="AD846" s="24">
        <v>845</v>
      </c>
    </row>
    <row r="847" spans="1:30" ht="15.75">
      <c r="A847" s="11" t="str">
        <f>IFERROR(VLOOKUP($G:$G,scan!$A:$B,2,0),"**")</f>
        <v>**</v>
      </c>
      <c r="B847" s="11" t="str">
        <f>IFERROR(VLOOKUP($G847,scan!A:C,3,0),"**")</f>
        <v>**</v>
      </c>
      <c r="C847" s="24">
        <v>846</v>
      </c>
      <c r="F847" s="57"/>
      <c r="G847" s="56"/>
      <c r="H847" s="24" t="s">
        <v>76</v>
      </c>
      <c r="I847" s="21">
        <v>6042070338</v>
      </c>
      <c r="J847" s="21" t="s">
        <v>77</v>
      </c>
      <c r="K847" s="24" t="s">
        <v>78</v>
      </c>
      <c r="L847" s="45" t="e">
        <f>VLOOKUP(G847,Input!C:Q,12,FALSE)</f>
        <v>#N/A</v>
      </c>
      <c r="M847" s="46" t="e">
        <f>VLOOKUP(G847,Input!C:Q,15,FALSE)</f>
        <v>#N/A</v>
      </c>
      <c r="N847" s="47" t="e">
        <f>VLOOKUP(G847,Input!C:Q,14,FALSE)</f>
        <v>#N/A</v>
      </c>
      <c r="Q847" s="25">
        <v>1</v>
      </c>
      <c r="R847" s="53" t="e">
        <f>VLOOKUP(G847,Input!C:H,5,FALSE)</f>
        <v>#N/A</v>
      </c>
      <c r="T847" s="24">
        <v>1</v>
      </c>
      <c r="U847" s="24" t="str">
        <f t="shared" si="13"/>
        <v>846,846,**,</v>
      </c>
      <c r="AC847" s="24">
        <v>846</v>
      </c>
      <c r="AD847" s="24">
        <v>846</v>
      </c>
    </row>
    <row r="848" spans="1:30" ht="15.75">
      <c r="A848" s="11" t="str">
        <f>IFERROR(VLOOKUP($G:$G,scan!$A:$B,2,0),"**")</f>
        <v>**</v>
      </c>
      <c r="B848" s="11" t="str">
        <f>IFERROR(VLOOKUP($G848,scan!A:C,3,0),"**")</f>
        <v>**</v>
      </c>
      <c r="C848" s="24">
        <v>847</v>
      </c>
      <c r="F848" s="57"/>
      <c r="G848" s="56"/>
      <c r="H848" s="24" t="s">
        <v>76</v>
      </c>
      <c r="I848" s="21">
        <v>6042070338</v>
      </c>
      <c r="J848" s="21" t="s">
        <v>77</v>
      </c>
      <c r="K848" s="24" t="s">
        <v>78</v>
      </c>
      <c r="L848" s="45" t="e">
        <f>VLOOKUP(G848,Input!C:Q,12,FALSE)</f>
        <v>#N/A</v>
      </c>
      <c r="M848" s="46" t="e">
        <f>VLOOKUP(G848,Input!C:Q,15,FALSE)</f>
        <v>#N/A</v>
      </c>
      <c r="N848" s="47" t="e">
        <f>VLOOKUP(G848,Input!C:Q,14,FALSE)</f>
        <v>#N/A</v>
      </c>
      <c r="Q848" s="25">
        <v>1</v>
      </c>
      <c r="R848" s="53" t="e">
        <f>VLOOKUP(G848,Input!C:H,5,FALSE)</f>
        <v>#N/A</v>
      </c>
      <c r="T848" s="24">
        <v>1</v>
      </c>
      <c r="U848" s="24" t="str">
        <f t="shared" si="13"/>
        <v>847,847,**,</v>
      </c>
      <c r="AC848" s="24">
        <v>847</v>
      </c>
      <c r="AD848" s="24">
        <v>847</v>
      </c>
    </row>
  </sheetData>
  <sortState ref="A2:XCI439">
    <sortCondition ref="A2:A439"/>
  </sortState>
  <phoneticPr fontId="35" type="noConversion"/>
  <conditionalFormatting sqref="G420">
    <cfRule type="duplicateValues" dxfId="292" priority="58" stopIfTrue="1"/>
    <cfRule type="duplicateValues" dxfId="291" priority="59" stopIfTrue="1"/>
    <cfRule type="duplicateValues" dxfId="290" priority="53" stopIfTrue="1"/>
    <cfRule type="duplicateValues" dxfId="289" priority="54" stopIfTrue="1"/>
    <cfRule type="duplicateValues" dxfId="288" priority="55" stopIfTrue="1"/>
    <cfRule type="duplicateValues" dxfId="287" priority="56" stopIfTrue="1"/>
    <cfRule type="duplicateValues" dxfId="286" priority="57" stopIfTrue="1"/>
  </conditionalFormatting>
  <conditionalFormatting sqref="F2:F848">
    <cfRule type="duplicateValues" dxfId="285" priority="116"/>
  </conditionalFormatting>
  <conditionalFormatting sqref="F2:F248">
    <cfRule type="duplicateValues" dxfId="284" priority="47"/>
  </conditionalFormatting>
  <conditionalFormatting sqref="F2:F19">
    <cfRule type="duplicateValues" dxfId="283" priority="39"/>
  </conditionalFormatting>
  <conditionalFormatting sqref="F2:F122">
    <cfRule type="duplicateValues" dxfId="282" priority="36"/>
  </conditionalFormatting>
  <conditionalFormatting sqref="F2:F184">
    <cfRule type="duplicateValues" dxfId="281" priority="33"/>
  </conditionalFormatting>
  <conditionalFormatting sqref="F2:F301">
    <cfRule type="duplicateValues" dxfId="280" priority="29"/>
  </conditionalFormatting>
  <conditionalFormatting sqref="F2:F283">
    <cfRule type="duplicateValues" dxfId="279" priority="25"/>
  </conditionalFormatting>
  <conditionalFormatting sqref="F2:F8">
    <cfRule type="duplicateValues" dxfId="278" priority="16" stopIfTrue="1"/>
    <cfRule type="duplicateValues" dxfId="277" priority="17" stopIfTrue="1"/>
    <cfRule type="duplicateValues" dxfId="276" priority="18" stopIfTrue="1"/>
    <cfRule type="duplicateValues" dxfId="275" priority="19" stopIfTrue="1"/>
    <cfRule type="duplicateValues" dxfId="274" priority="20" stopIfTrue="1"/>
    <cfRule type="duplicateValues" dxfId="273" priority="21" stopIfTrue="1"/>
    <cfRule type="duplicateValues" dxfId="272" priority="22" stopIfTrue="1"/>
    <cfRule type="duplicateValues" dxfId="271" priority="14"/>
    <cfRule type="duplicateValues" dxfId="270" priority="15"/>
  </conditionalFormatting>
  <conditionalFormatting sqref="F2:F9">
    <cfRule type="duplicateValues" dxfId="269" priority="13"/>
    <cfRule type="duplicateValues" dxfId="268" priority="12"/>
  </conditionalFormatting>
  <conditionalFormatting sqref="F178:F204">
    <cfRule type="duplicateValues" dxfId="267" priority="87" stopIfTrue="1"/>
    <cfRule type="duplicateValues" dxfId="266" priority="88" stopIfTrue="1"/>
    <cfRule type="duplicateValues" dxfId="265" priority="81" stopIfTrue="1"/>
    <cfRule type="duplicateValues" dxfId="264" priority="82" stopIfTrue="1"/>
    <cfRule type="duplicateValues" dxfId="263" priority="83" stopIfTrue="1"/>
    <cfRule type="duplicateValues" dxfId="262" priority="84" stopIfTrue="1"/>
    <cfRule type="duplicateValues" dxfId="261" priority="85" stopIfTrue="1"/>
    <cfRule type="duplicateValues" dxfId="260" priority="86" stopIfTrue="1"/>
  </conditionalFormatting>
  <conditionalFormatting sqref="F178:F248">
    <cfRule type="duplicateValues" dxfId="259" priority="80"/>
  </conditionalFormatting>
  <conditionalFormatting sqref="F249:F275">
    <cfRule type="duplicateValues" dxfId="258" priority="76" stopIfTrue="1"/>
    <cfRule type="duplicateValues" dxfId="257" priority="77" stopIfTrue="1"/>
    <cfRule type="duplicateValues" dxfId="256" priority="70" stopIfTrue="1"/>
    <cfRule type="duplicateValues" dxfId="255" priority="71" stopIfTrue="1"/>
    <cfRule type="duplicateValues" dxfId="254" priority="72" stopIfTrue="1"/>
    <cfRule type="duplicateValues" dxfId="253" priority="73" stopIfTrue="1"/>
    <cfRule type="duplicateValues" dxfId="252" priority="74" stopIfTrue="1"/>
    <cfRule type="duplicateValues" dxfId="251" priority="75" stopIfTrue="1"/>
  </conditionalFormatting>
  <conditionalFormatting sqref="F249:F419">
    <cfRule type="duplicateValues" dxfId="250" priority="69"/>
  </conditionalFormatting>
  <conditionalFormatting sqref="F420:F421">
    <cfRule type="duplicateValues" dxfId="249" priority="52"/>
  </conditionalFormatting>
  <conditionalFormatting sqref="G2:G848">
    <cfRule type="duplicateValues" dxfId="248" priority="50"/>
    <cfRule type="duplicateValues" dxfId="247" priority="51"/>
  </conditionalFormatting>
  <conditionalFormatting sqref="G2:G248">
    <cfRule type="duplicateValues" dxfId="246" priority="48"/>
    <cfRule type="duplicateValues" dxfId="245" priority="49"/>
  </conditionalFormatting>
  <conditionalFormatting sqref="G2:G20">
    <cfRule type="duplicateValues" dxfId="244" priority="45" stopIfTrue="1"/>
    <cfRule type="duplicateValues" dxfId="243" priority="46" stopIfTrue="1"/>
    <cfRule type="duplicateValues" dxfId="242" priority="40" stopIfTrue="1"/>
    <cfRule type="duplicateValues" dxfId="241" priority="41" stopIfTrue="1"/>
    <cfRule type="duplicateValues" dxfId="240" priority="42" stopIfTrue="1"/>
    <cfRule type="duplicateValues" dxfId="239" priority="43" stopIfTrue="1"/>
    <cfRule type="duplicateValues" dxfId="238" priority="44" stopIfTrue="1"/>
  </conditionalFormatting>
  <conditionalFormatting sqref="G2:G19">
    <cfRule type="duplicateValues" dxfId="237" priority="37"/>
    <cfRule type="duplicateValues" dxfId="236" priority="38"/>
  </conditionalFormatting>
  <conditionalFormatting sqref="G2:G122">
    <cfRule type="duplicateValues" dxfId="235" priority="34"/>
    <cfRule type="duplicateValues" dxfId="234" priority="35"/>
  </conditionalFormatting>
  <conditionalFormatting sqref="G2:G184">
    <cfRule type="duplicateValues" dxfId="233" priority="31"/>
    <cfRule type="duplicateValues" dxfId="232" priority="32"/>
  </conditionalFormatting>
  <conditionalFormatting sqref="G2:G301">
    <cfRule type="duplicateValues" dxfId="231" priority="27"/>
    <cfRule type="duplicateValues" dxfId="230" priority="28"/>
  </conditionalFormatting>
  <conditionalFormatting sqref="G2:G283">
    <cfRule type="duplicateValues" dxfId="229" priority="23"/>
    <cfRule type="duplicateValues" dxfId="228" priority="24"/>
  </conditionalFormatting>
  <conditionalFormatting sqref="G2:G8">
    <cfRule type="duplicateValues" dxfId="227" priority="5" stopIfTrue="1"/>
    <cfRule type="duplicateValues" dxfId="226" priority="6" stopIfTrue="1"/>
    <cfRule type="duplicateValues" dxfId="225" priority="7" stopIfTrue="1"/>
    <cfRule type="duplicateValues" dxfId="224" priority="8" stopIfTrue="1"/>
    <cfRule type="duplicateValues" dxfId="223" priority="9" stopIfTrue="1"/>
    <cfRule type="duplicateValues" dxfId="222" priority="10" stopIfTrue="1"/>
    <cfRule type="duplicateValues" dxfId="221" priority="11" stopIfTrue="1"/>
    <cfRule type="duplicateValues" dxfId="220" priority="3"/>
    <cfRule type="duplicateValues" dxfId="219" priority="4"/>
  </conditionalFormatting>
  <conditionalFormatting sqref="G2:G9">
    <cfRule type="duplicateValues" dxfId="218" priority="2"/>
    <cfRule type="duplicateValues" dxfId="217" priority="1"/>
  </conditionalFormatting>
  <conditionalFormatting sqref="G103:G216">
    <cfRule type="duplicateValues" dxfId="216" priority="30"/>
    <cfRule type="duplicateValues" dxfId="215" priority="26"/>
  </conditionalFormatting>
  <conditionalFormatting sqref="G169:G176">
    <cfRule type="duplicateValues" dxfId="214" priority="114"/>
    <cfRule type="duplicateValues" dxfId="213" priority="115"/>
  </conditionalFormatting>
  <conditionalFormatting sqref="G169:G174">
    <cfRule type="duplicateValues" dxfId="212" priority="112" stopIfTrue="1"/>
    <cfRule type="duplicateValues" dxfId="211" priority="113" stopIfTrue="1"/>
    <cfRule type="duplicateValues" dxfId="210" priority="107" stopIfTrue="1"/>
    <cfRule type="duplicateValues" dxfId="209" priority="108" stopIfTrue="1"/>
    <cfRule type="duplicateValues" dxfId="208" priority="109" stopIfTrue="1"/>
    <cfRule type="duplicateValues" dxfId="207" priority="110" stopIfTrue="1"/>
    <cfRule type="duplicateValues" dxfId="206" priority="111" stopIfTrue="1"/>
    <cfRule type="duplicateValues" dxfId="205" priority="103" stopIfTrue="1"/>
    <cfRule type="duplicateValues" dxfId="204" priority="104" stopIfTrue="1"/>
    <cfRule type="duplicateValues" dxfId="203" priority="98" stopIfTrue="1"/>
    <cfRule type="duplicateValues" dxfId="202" priority="99" stopIfTrue="1"/>
    <cfRule type="duplicateValues" dxfId="201" priority="100" stopIfTrue="1"/>
    <cfRule type="duplicateValues" dxfId="200" priority="101" stopIfTrue="1"/>
    <cfRule type="duplicateValues" dxfId="199" priority="102" stopIfTrue="1"/>
  </conditionalFormatting>
  <conditionalFormatting sqref="G169:G177">
    <cfRule type="duplicateValues" dxfId="198" priority="105"/>
    <cfRule type="duplicateValues" dxfId="197" priority="106"/>
  </conditionalFormatting>
  <conditionalFormatting sqref="G178:G248">
    <cfRule type="duplicateValues" dxfId="196" priority="96"/>
    <cfRule type="duplicateValues" dxfId="195" priority="97"/>
    <cfRule type="duplicateValues" dxfId="194" priority="94" stopIfTrue="1"/>
    <cfRule type="duplicateValues" dxfId="193" priority="95" stopIfTrue="1"/>
    <cfRule type="duplicateValues" dxfId="192" priority="89" stopIfTrue="1"/>
    <cfRule type="duplicateValues" dxfId="191" priority="90" stopIfTrue="1"/>
    <cfRule type="duplicateValues" dxfId="190" priority="91" stopIfTrue="1"/>
    <cfRule type="duplicateValues" dxfId="189" priority="92" stopIfTrue="1"/>
    <cfRule type="duplicateValues" dxfId="188" priority="93" stopIfTrue="1"/>
  </conditionalFormatting>
  <conditionalFormatting sqref="G249:G334">
    <cfRule type="duplicateValues" dxfId="187" priority="67" stopIfTrue="1"/>
    <cfRule type="duplicateValues" dxfId="186" priority="68" stopIfTrue="1"/>
    <cfRule type="duplicateValues" dxfId="185" priority="62" stopIfTrue="1"/>
    <cfRule type="duplicateValues" dxfId="184" priority="63" stopIfTrue="1"/>
    <cfRule type="duplicateValues" dxfId="183" priority="64" stopIfTrue="1"/>
    <cfRule type="duplicateValues" dxfId="182" priority="65" stopIfTrue="1"/>
    <cfRule type="duplicateValues" dxfId="181" priority="66" stopIfTrue="1"/>
  </conditionalFormatting>
  <conditionalFormatting sqref="G420:G421">
    <cfRule type="duplicateValues" dxfId="180" priority="60"/>
    <cfRule type="duplicateValues" dxfId="179" priority="61"/>
  </conditionalFormatting>
  <conditionalFormatting sqref="G249:G419 F420:F421">
    <cfRule type="duplicateValues" dxfId="178" priority="78"/>
    <cfRule type="duplicateValues" dxfId="177" priority="79"/>
  </conditionalFormatting>
  <pageMargins left="0.69930555555555596" right="0.69930555555555596" top="0.75" bottom="0.75" header="0.3" footer="0.3"/>
</worksheet>
</file>

<file path=xl/worksheets/sheet5.xml><?xml version="1.0" encoding="utf-8"?>
<worksheet xmlns="http://schemas.openxmlformats.org/spreadsheetml/2006/main" xmlns:r="http://schemas.openxmlformats.org/officeDocument/2006/relationships">
  <dimension ref="A1:W800"/>
  <sheetViews>
    <sheetView workbookViewId="0">
      <selection activeCell="K2" sqref="K2"/>
    </sheetView>
  </sheetViews>
  <sheetFormatPr defaultColWidth="9.125" defaultRowHeight="13.5"/>
  <cols>
    <col min="1" max="2" width="9.125" style="21"/>
    <col min="3" max="5" width="9.125" style="17"/>
    <col min="6" max="6" width="16" style="17" customWidth="1"/>
    <col min="7" max="7" width="19" style="17" customWidth="1"/>
    <col min="8" max="8" width="9.125" style="17"/>
    <col min="9" max="9" width="13.25" style="17" customWidth="1"/>
    <col min="10" max="10" width="37.75" style="17" customWidth="1"/>
    <col min="11" max="11" width="11.375" style="17" customWidth="1"/>
    <col min="12" max="12" width="14.75" style="17" customWidth="1"/>
    <col min="13" max="13" width="59.125" style="17" customWidth="1"/>
    <col min="14" max="14" width="22.75" style="17" customWidth="1"/>
    <col min="15" max="16384" width="9.125" style="17"/>
  </cols>
  <sheetData>
    <row r="1" spans="1:23" s="20" customFormat="1" ht="14.25">
      <c r="A1" s="11" t="s">
        <v>24</v>
      </c>
      <c r="B1" s="11" t="s">
        <v>25</v>
      </c>
      <c r="C1" s="20" t="s">
        <v>48</v>
      </c>
      <c r="D1" s="20" t="s">
        <v>79</v>
      </c>
      <c r="E1" s="20" t="s">
        <v>80</v>
      </c>
      <c r="F1" s="22" t="s">
        <v>81</v>
      </c>
      <c r="G1" s="20" t="s">
        <v>82</v>
      </c>
      <c r="H1" s="20" t="s">
        <v>83</v>
      </c>
      <c r="I1" s="20" t="s">
        <v>38</v>
      </c>
      <c r="J1" s="20" t="s">
        <v>37</v>
      </c>
      <c r="K1" s="20" t="s">
        <v>16</v>
      </c>
      <c r="L1" s="20" t="s">
        <v>34</v>
      </c>
      <c r="M1" s="20" t="s">
        <v>18</v>
      </c>
      <c r="N1" s="20" t="s">
        <v>84</v>
      </c>
      <c r="O1" s="20" t="s">
        <v>85</v>
      </c>
    </row>
    <row r="2" spans="1:23" ht="14.25">
      <c r="A2" s="11" t="str">
        <f>IFERROR(VLOOKUP($F:$F,scan!$A:$B,2,0),"**")</f>
        <v>**</v>
      </c>
      <c r="B2" s="11" t="str">
        <f>IFERROR(VLOOKUP($F2,scan!A:C,3,0),"**")</f>
        <v>**</v>
      </c>
      <c r="C2" s="20">
        <v>1</v>
      </c>
      <c r="D2" s="20" t="s">
        <v>86</v>
      </c>
      <c r="E2" s="20" t="s">
        <v>87</v>
      </c>
      <c r="F2" s="19"/>
      <c r="G2" s="19"/>
      <c r="H2" s="20" t="s">
        <v>86</v>
      </c>
      <c r="I2" s="20" t="s">
        <v>88</v>
      </c>
      <c r="J2" s="20" t="s">
        <v>89</v>
      </c>
      <c r="K2" s="20" t="e">
        <f>VLOOKUP(F2,Input!C:M,9,0)</f>
        <v>#N/A</v>
      </c>
      <c r="L2" s="20" t="e">
        <f>VLOOKUP(F2,Input!C:M,10,0)</f>
        <v>#N/A</v>
      </c>
      <c r="M2" s="20" t="e">
        <f>VLOOKUP(F2,Input!C:M,11,0)</f>
        <v>#N/A</v>
      </c>
      <c r="N2" s="21" t="str">
        <f>O2&amp;","&amp;C2&amp;","&amp;B2</f>
        <v>1,1,**</v>
      </c>
      <c r="O2" s="20">
        <v>1</v>
      </c>
      <c r="P2" s="20"/>
      <c r="Q2" s="20"/>
      <c r="R2" s="20"/>
      <c r="S2" s="20"/>
      <c r="T2" s="20"/>
      <c r="U2" s="20"/>
      <c r="V2" s="20"/>
      <c r="W2" s="20"/>
    </row>
    <row r="3" spans="1:23" ht="14.25">
      <c r="A3" s="11" t="str">
        <f>IFERROR(VLOOKUP($F:$F,scan!$A:$B,2,0),"**")</f>
        <v>**</v>
      </c>
      <c r="B3" s="11" t="str">
        <f>IFERROR(VLOOKUP($F3,scan!A:C,3,0),"**")</f>
        <v>**</v>
      </c>
      <c r="C3" s="20">
        <v>2</v>
      </c>
      <c r="D3" s="20" t="s">
        <v>86</v>
      </c>
      <c r="E3" s="20" t="s">
        <v>87</v>
      </c>
      <c r="F3" s="19"/>
      <c r="G3" s="19"/>
      <c r="H3" s="20" t="s">
        <v>86</v>
      </c>
      <c r="I3" s="20" t="s">
        <v>88</v>
      </c>
      <c r="J3" s="20" t="s">
        <v>89</v>
      </c>
      <c r="K3" s="20" t="e">
        <f>VLOOKUP(F3,Input!C:M,9,0)</f>
        <v>#N/A</v>
      </c>
      <c r="L3" s="20" t="e">
        <f>VLOOKUP(F3,Input!C:M,10,0)</f>
        <v>#N/A</v>
      </c>
      <c r="M3" s="20" t="e">
        <f>VLOOKUP(F3,Input!C:M,11,0)</f>
        <v>#N/A</v>
      </c>
      <c r="N3" s="21" t="str">
        <f t="shared" ref="N3:N66" si="0">O3&amp;","&amp;C3&amp;","&amp;B3</f>
        <v>2,2,**</v>
      </c>
      <c r="O3" s="20">
        <v>2</v>
      </c>
      <c r="P3" s="20"/>
      <c r="Q3" s="20"/>
      <c r="R3" s="20"/>
      <c r="S3" s="20"/>
      <c r="T3" s="20"/>
      <c r="U3" s="20"/>
      <c r="V3" s="20"/>
      <c r="W3" s="20"/>
    </row>
    <row r="4" spans="1:23" ht="14.25">
      <c r="A4" s="11" t="str">
        <f>IFERROR(VLOOKUP($F:$F,scan!$A:$B,2,0),"**")</f>
        <v>**</v>
      </c>
      <c r="B4" s="11" t="str">
        <f>IFERROR(VLOOKUP($F4,scan!A:C,3,0),"**")</f>
        <v>**</v>
      </c>
      <c r="C4" s="20">
        <v>3</v>
      </c>
      <c r="D4" s="20" t="s">
        <v>86</v>
      </c>
      <c r="E4" s="20" t="s">
        <v>87</v>
      </c>
      <c r="F4" s="19"/>
      <c r="G4" s="19"/>
      <c r="H4" s="20" t="s">
        <v>86</v>
      </c>
      <c r="I4" s="20" t="s">
        <v>88</v>
      </c>
      <c r="J4" s="20" t="s">
        <v>89</v>
      </c>
      <c r="K4" s="20" t="e">
        <f>VLOOKUP(F4,Input!C:M,9,0)</f>
        <v>#N/A</v>
      </c>
      <c r="L4" s="20" t="e">
        <f>VLOOKUP(F4,Input!C:M,10,0)</f>
        <v>#N/A</v>
      </c>
      <c r="M4" s="20" t="e">
        <f>VLOOKUP(F4,Input!C:M,11,0)</f>
        <v>#N/A</v>
      </c>
      <c r="N4" s="21" t="str">
        <f t="shared" si="0"/>
        <v>3,3,**</v>
      </c>
      <c r="O4" s="20">
        <v>3</v>
      </c>
      <c r="P4" s="20"/>
      <c r="Q4" s="20"/>
      <c r="R4" s="20"/>
      <c r="S4" s="20"/>
      <c r="T4" s="20"/>
      <c r="U4" s="20"/>
      <c r="V4" s="20"/>
      <c r="W4" s="20"/>
    </row>
    <row r="5" spans="1:23" ht="14.25">
      <c r="A5" s="11" t="str">
        <f>IFERROR(VLOOKUP($F:$F,scan!$A:$B,2,0),"**")</f>
        <v>**</v>
      </c>
      <c r="B5" s="11" t="str">
        <f>IFERROR(VLOOKUP($F5,scan!A:C,3,0),"**")</f>
        <v>**</v>
      </c>
      <c r="C5" s="20">
        <v>4</v>
      </c>
      <c r="D5" s="20" t="s">
        <v>86</v>
      </c>
      <c r="E5" s="20" t="s">
        <v>87</v>
      </c>
      <c r="F5" s="19"/>
      <c r="G5" s="19"/>
      <c r="H5" s="20" t="s">
        <v>86</v>
      </c>
      <c r="I5" s="20" t="s">
        <v>88</v>
      </c>
      <c r="J5" s="20" t="s">
        <v>89</v>
      </c>
      <c r="K5" s="20" t="e">
        <f>VLOOKUP(F5,Input!C:M,9,0)</f>
        <v>#N/A</v>
      </c>
      <c r="L5" s="20" t="e">
        <f>VLOOKUP(F5,Input!C:M,10,0)</f>
        <v>#N/A</v>
      </c>
      <c r="M5" s="20" t="e">
        <f>VLOOKUP(F5,Input!C:M,11,0)</f>
        <v>#N/A</v>
      </c>
      <c r="N5" s="21" t="str">
        <f t="shared" si="0"/>
        <v>4,4,**</v>
      </c>
      <c r="O5" s="20">
        <v>4</v>
      </c>
      <c r="P5" s="20"/>
      <c r="Q5" s="20"/>
      <c r="R5" s="20"/>
      <c r="S5" s="20"/>
      <c r="T5" s="20"/>
      <c r="U5" s="20"/>
      <c r="V5" s="20"/>
      <c r="W5" s="20"/>
    </row>
    <row r="6" spans="1:23" ht="14.25">
      <c r="A6" s="11" t="str">
        <f>IFERROR(VLOOKUP($F:$F,scan!$A:$B,2,0),"**")</f>
        <v>**</v>
      </c>
      <c r="B6" s="11" t="str">
        <f>IFERROR(VLOOKUP($F6,scan!A:C,3,0),"**")</f>
        <v>**</v>
      </c>
      <c r="C6" s="20">
        <v>5</v>
      </c>
      <c r="D6" s="20" t="s">
        <v>86</v>
      </c>
      <c r="E6" s="20" t="s">
        <v>87</v>
      </c>
      <c r="F6" s="19"/>
      <c r="G6" s="19"/>
      <c r="H6" s="20" t="s">
        <v>86</v>
      </c>
      <c r="I6" s="20" t="s">
        <v>88</v>
      </c>
      <c r="J6" s="20" t="s">
        <v>89</v>
      </c>
      <c r="K6" s="20" t="e">
        <f>VLOOKUP(F6,Input!C:M,9,0)</f>
        <v>#N/A</v>
      </c>
      <c r="L6" s="20" t="e">
        <f>VLOOKUP(F6,Input!C:M,10,0)</f>
        <v>#N/A</v>
      </c>
      <c r="M6" s="20" t="e">
        <f>VLOOKUP(F6,Input!C:M,11,0)</f>
        <v>#N/A</v>
      </c>
      <c r="N6" s="21" t="str">
        <f t="shared" si="0"/>
        <v>5,5,**</v>
      </c>
      <c r="O6" s="20">
        <v>5</v>
      </c>
      <c r="P6" s="20"/>
      <c r="Q6" s="20"/>
      <c r="R6" s="20"/>
      <c r="S6" s="20"/>
      <c r="T6" s="20"/>
      <c r="U6" s="20"/>
      <c r="V6" s="20"/>
      <c r="W6" s="20"/>
    </row>
    <row r="7" spans="1:23" ht="14.25">
      <c r="A7" s="11" t="str">
        <f>IFERROR(VLOOKUP($F:$F,scan!$A:$B,2,0),"**")</f>
        <v>**</v>
      </c>
      <c r="B7" s="11" t="str">
        <f>IFERROR(VLOOKUP($F7,scan!A:C,3,0),"**")</f>
        <v>**</v>
      </c>
      <c r="C7" s="20">
        <v>6</v>
      </c>
      <c r="D7" s="20" t="s">
        <v>86</v>
      </c>
      <c r="E7" s="20" t="s">
        <v>87</v>
      </c>
      <c r="F7" s="19"/>
      <c r="G7" s="19"/>
      <c r="H7" s="20" t="s">
        <v>86</v>
      </c>
      <c r="I7" s="20" t="s">
        <v>88</v>
      </c>
      <c r="J7" s="20" t="s">
        <v>89</v>
      </c>
      <c r="K7" s="20" t="e">
        <f>VLOOKUP(F7,Input!C:M,9,0)</f>
        <v>#N/A</v>
      </c>
      <c r="L7" s="20" t="e">
        <f>VLOOKUP(F7,Input!C:M,10,0)</f>
        <v>#N/A</v>
      </c>
      <c r="M7" s="20" t="e">
        <f>VLOOKUP(F7,Input!C:M,11,0)</f>
        <v>#N/A</v>
      </c>
      <c r="N7" s="21" t="str">
        <f t="shared" si="0"/>
        <v>6,6,**</v>
      </c>
      <c r="O7" s="20">
        <v>6</v>
      </c>
      <c r="P7" s="20"/>
      <c r="Q7" s="20"/>
      <c r="R7" s="20"/>
      <c r="S7" s="20"/>
      <c r="T7" s="20"/>
      <c r="U7" s="20"/>
      <c r="V7" s="20"/>
      <c r="W7" s="20"/>
    </row>
    <row r="8" spans="1:23" ht="14.25">
      <c r="A8" s="11" t="str">
        <f>IFERROR(VLOOKUP($F:$F,scan!$A:$B,2,0),"**")</f>
        <v>**</v>
      </c>
      <c r="B8" s="11" t="str">
        <f>IFERROR(VLOOKUP($F8,scan!A:C,3,0),"**")</f>
        <v>**</v>
      </c>
      <c r="C8" s="20">
        <v>7</v>
      </c>
      <c r="D8" s="20" t="s">
        <v>86</v>
      </c>
      <c r="E8" s="20" t="s">
        <v>87</v>
      </c>
      <c r="F8" s="19"/>
      <c r="G8" s="19"/>
      <c r="H8" s="20" t="s">
        <v>86</v>
      </c>
      <c r="I8" s="20" t="s">
        <v>88</v>
      </c>
      <c r="J8" s="20" t="s">
        <v>89</v>
      </c>
      <c r="K8" s="20" t="e">
        <f>VLOOKUP(F8,Input!C:M,9,0)</f>
        <v>#N/A</v>
      </c>
      <c r="L8" s="20" t="e">
        <f>VLOOKUP(F8,Input!C:M,10,0)</f>
        <v>#N/A</v>
      </c>
      <c r="M8" s="20" t="e">
        <f>VLOOKUP(F8,Input!C:M,11,0)</f>
        <v>#N/A</v>
      </c>
      <c r="N8" s="21" t="str">
        <f t="shared" si="0"/>
        <v>7,7,**</v>
      </c>
      <c r="O8" s="20">
        <v>7</v>
      </c>
      <c r="P8" s="20"/>
      <c r="Q8" s="20"/>
      <c r="R8" s="20"/>
      <c r="S8" s="20"/>
      <c r="T8" s="20"/>
      <c r="U8" s="20"/>
      <c r="V8" s="20"/>
      <c r="W8" s="20"/>
    </row>
    <row r="9" spans="1:23" ht="14.25">
      <c r="A9" s="11" t="str">
        <f>IFERROR(VLOOKUP($F:$F,scan!$A:$B,2,0),"**")</f>
        <v>**</v>
      </c>
      <c r="B9" s="11" t="str">
        <f>IFERROR(VLOOKUP($F9,scan!A:C,3,0),"**")</f>
        <v>**</v>
      </c>
      <c r="C9" s="20">
        <v>8</v>
      </c>
      <c r="D9" s="20" t="s">
        <v>86</v>
      </c>
      <c r="E9" s="20" t="s">
        <v>87</v>
      </c>
      <c r="F9" s="19"/>
      <c r="G9" s="19"/>
      <c r="H9" s="20" t="s">
        <v>86</v>
      </c>
      <c r="I9" s="20" t="s">
        <v>88</v>
      </c>
      <c r="J9" s="20" t="s">
        <v>89</v>
      </c>
      <c r="K9" s="20" t="e">
        <f>VLOOKUP(F9,Input!C:M,9,0)</f>
        <v>#N/A</v>
      </c>
      <c r="L9" s="20" t="e">
        <f>VLOOKUP(F9,Input!C:M,10,0)</f>
        <v>#N/A</v>
      </c>
      <c r="M9" s="20" t="e">
        <f>VLOOKUP(F9,Input!C:M,11,0)</f>
        <v>#N/A</v>
      </c>
      <c r="N9" s="21" t="str">
        <f t="shared" si="0"/>
        <v>8,8,**</v>
      </c>
      <c r="O9" s="20">
        <v>8</v>
      </c>
    </row>
    <row r="10" spans="1:23" ht="14.25">
      <c r="A10" s="11" t="str">
        <f>IFERROR(VLOOKUP($F:$F,scan!$A:$B,2,0),"**")</f>
        <v>**</v>
      </c>
      <c r="B10" s="11" t="str">
        <f>IFERROR(VLOOKUP($F10,scan!A:C,3,0),"**")</f>
        <v>**</v>
      </c>
      <c r="C10" s="20">
        <v>9</v>
      </c>
      <c r="D10" s="20" t="s">
        <v>86</v>
      </c>
      <c r="E10" s="20" t="s">
        <v>87</v>
      </c>
      <c r="H10" s="20" t="s">
        <v>86</v>
      </c>
      <c r="I10" s="20" t="s">
        <v>88</v>
      </c>
      <c r="J10" s="20" t="s">
        <v>89</v>
      </c>
      <c r="K10" s="20" t="e">
        <f>VLOOKUP(F10,Input!C:M,9,0)</f>
        <v>#N/A</v>
      </c>
      <c r="L10" s="20" t="e">
        <f>VLOOKUP(F10,Input!C:M,10,0)</f>
        <v>#N/A</v>
      </c>
      <c r="M10" s="20" t="e">
        <f>VLOOKUP(F10,Input!C:M,11,0)</f>
        <v>#N/A</v>
      </c>
      <c r="N10" s="21" t="str">
        <f t="shared" si="0"/>
        <v>9,9,**</v>
      </c>
      <c r="O10" s="20">
        <v>9</v>
      </c>
    </row>
    <row r="11" spans="1:23" ht="14.25">
      <c r="A11" s="11" t="str">
        <f>IFERROR(VLOOKUP($F:$F,scan!$A:$B,2,0),"**")</f>
        <v>**</v>
      </c>
      <c r="B11" s="11" t="str">
        <f>IFERROR(VLOOKUP($F11,scan!A:C,3,0),"**")</f>
        <v>**</v>
      </c>
      <c r="C11" s="20">
        <v>10</v>
      </c>
      <c r="D11" s="20" t="s">
        <v>86</v>
      </c>
      <c r="E11" s="20" t="s">
        <v>87</v>
      </c>
      <c r="H11" s="20" t="s">
        <v>86</v>
      </c>
      <c r="I11" s="20" t="s">
        <v>88</v>
      </c>
      <c r="J11" s="20" t="s">
        <v>89</v>
      </c>
      <c r="K11" s="20" t="e">
        <f>VLOOKUP(F11,Input!C:M,9,0)</f>
        <v>#N/A</v>
      </c>
      <c r="L11" s="20" t="e">
        <f>VLOOKUP(F11,Input!C:M,10,0)</f>
        <v>#N/A</v>
      </c>
      <c r="M11" s="20" t="e">
        <f>VLOOKUP(F11,Input!C:M,11,0)</f>
        <v>#N/A</v>
      </c>
      <c r="N11" s="21" t="str">
        <f t="shared" si="0"/>
        <v>10,10,**</v>
      </c>
      <c r="O11" s="20">
        <v>10</v>
      </c>
    </row>
    <row r="12" spans="1:23" ht="14.25">
      <c r="A12" s="11" t="str">
        <f>IFERROR(VLOOKUP($F:$F,scan!$A:$B,2,0),"**")</f>
        <v>**</v>
      </c>
      <c r="B12" s="11" t="str">
        <f>IFERROR(VLOOKUP($F12,scan!A:C,3,0),"**")</f>
        <v>**</v>
      </c>
      <c r="C12" s="20">
        <v>11</v>
      </c>
      <c r="D12" s="20" t="s">
        <v>86</v>
      </c>
      <c r="E12" s="20" t="s">
        <v>87</v>
      </c>
      <c r="H12" s="20" t="s">
        <v>86</v>
      </c>
      <c r="I12" s="20" t="s">
        <v>88</v>
      </c>
      <c r="J12" s="20" t="s">
        <v>89</v>
      </c>
      <c r="K12" s="20" t="e">
        <f>VLOOKUP(F12,Input!C:M,9,0)</f>
        <v>#N/A</v>
      </c>
      <c r="L12" s="20" t="e">
        <f>VLOOKUP(F12,Input!C:M,10,0)</f>
        <v>#N/A</v>
      </c>
      <c r="M12" s="20" t="e">
        <f>VLOOKUP(F12,Input!C:M,11,0)</f>
        <v>#N/A</v>
      </c>
      <c r="N12" s="21" t="str">
        <f t="shared" si="0"/>
        <v>11,11,**</v>
      </c>
      <c r="O12" s="20">
        <v>11</v>
      </c>
    </row>
    <row r="13" spans="1:23" ht="14.25">
      <c r="A13" s="11" t="str">
        <f>IFERROR(VLOOKUP($F:$F,scan!$A:$B,2,0),"**")</f>
        <v>**</v>
      </c>
      <c r="B13" s="11" t="str">
        <f>IFERROR(VLOOKUP($F13,scan!A:C,3,0),"**")</f>
        <v>**</v>
      </c>
      <c r="C13" s="20">
        <v>12</v>
      </c>
      <c r="D13" s="20" t="s">
        <v>86</v>
      </c>
      <c r="E13" s="20" t="s">
        <v>87</v>
      </c>
      <c r="H13" s="20" t="s">
        <v>86</v>
      </c>
      <c r="I13" s="20" t="s">
        <v>88</v>
      </c>
      <c r="J13" s="20" t="s">
        <v>89</v>
      </c>
      <c r="K13" s="20" t="e">
        <f>VLOOKUP(F13,Input!C:M,9,0)</f>
        <v>#N/A</v>
      </c>
      <c r="L13" s="20" t="e">
        <f>VLOOKUP(F13,Input!C:M,10,0)</f>
        <v>#N/A</v>
      </c>
      <c r="M13" s="20" t="e">
        <f>VLOOKUP(F13,Input!C:M,11,0)</f>
        <v>#N/A</v>
      </c>
      <c r="N13" s="21" t="str">
        <f t="shared" si="0"/>
        <v>12,12,**</v>
      </c>
      <c r="O13" s="20">
        <v>12</v>
      </c>
    </row>
    <row r="14" spans="1:23" ht="14.25">
      <c r="A14" s="11" t="str">
        <f>IFERROR(VLOOKUP($F:$F,scan!$A:$B,2,0),"**")</f>
        <v>**</v>
      </c>
      <c r="B14" s="11" t="str">
        <f>IFERROR(VLOOKUP($F14,scan!A:C,3,0),"**")</f>
        <v>**</v>
      </c>
      <c r="C14" s="20">
        <v>13</v>
      </c>
      <c r="D14" s="20" t="s">
        <v>86</v>
      </c>
      <c r="E14" s="20" t="s">
        <v>87</v>
      </c>
      <c r="H14" s="20" t="s">
        <v>86</v>
      </c>
      <c r="I14" s="20" t="s">
        <v>88</v>
      </c>
      <c r="J14" s="20" t="s">
        <v>89</v>
      </c>
      <c r="K14" s="20" t="e">
        <f>VLOOKUP(F14,Input!C:M,9,0)</f>
        <v>#N/A</v>
      </c>
      <c r="L14" s="20" t="e">
        <f>VLOOKUP(F14,Input!C:M,10,0)</f>
        <v>#N/A</v>
      </c>
      <c r="M14" s="20" t="e">
        <f>VLOOKUP(F14,Input!C:M,11,0)</f>
        <v>#N/A</v>
      </c>
      <c r="N14" s="21" t="str">
        <f t="shared" si="0"/>
        <v>13,13,**</v>
      </c>
      <c r="O14" s="20">
        <v>13</v>
      </c>
    </row>
    <row r="15" spans="1:23" ht="14.25">
      <c r="A15" s="11" t="str">
        <f>IFERROR(VLOOKUP($F:$F,scan!$A:$B,2,0),"**")</f>
        <v>**</v>
      </c>
      <c r="B15" s="11" t="str">
        <f>IFERROR(VLOOKUP($F15,scan!A:C,3,0),"**")</f>
        <v>**</v>
      </c>
      <c r="C15" s="20">
        <v>14</v>
      </c>
      <c r="D15" s="20" t="s">
        <v>86</v>
      </c>
      <c r="E15" s="20" t="s">
        <v>87</v>
      </c>
      <c r="H15" s="20" t="s">
        <v>86</v>
      </c>
      <c r="I15" s="20" t="s">
        <v>88</v>
      </c>
      <c r="J15" s="20" t="s">
        <v>89</v>
      </c>
      <c r="K15" s="20" t="e">
        <f>VLOOKUP(F15,Input!C:M,9,0)</f>
        <v>#N/A</v>
      </c>
      <c r="L15" s="20" t="e">
        <f>VLOOKUP(F15,Input!C:M,10,0)</f>
        <v>#N/A</v>
      </c>
      <c r="M15" s="20" t="e">
        <f>VLOOKUP(F15,Input!C:M,11,0)</f>
        <v>#N/A</v>
      </c>
      <c r="N15" s="21" t="str">
        <f t="shared" si="0"/>
        <v>14,14,**</v>
      </c>
      <c r="O15" s="20">
        <v>14</v>
      </c>
    </row>
    <row r="16" spans="1:23" ht="14.25">
      <c r="A16" s="11" t="str">
        <f>IFERROR(VLOOKUP($F:$F,scan!$A:$B,2,0),"**")</f>
        <v>**</v>
      </c>
      <c r="B16" s="11" t="str">
        <f>IFERROR(VLOOKUP($F16,scan!A:C,3,0),"**")</f>
        <v>**</v>
      </c>
      <c r="C16" s="20">
        <v>15</v>
      </c>
      <c r="D16" s="20" t="s">
        <v>86</v>
      </c>
      <c r="E16" s="20" t="s">
        <v>87</v>
      </c>
      <c r="H16" s="20" t="s">
        <v>86</v>
      </c>
      <c r="I16" s="20" t="s">
        <v>88</v>
      </c>
      <c r="J16" s="20" t="s">
        <v>89</v>
      </c>
      <c r="K16" s="20" t="e">
        <f>VLOOKUP(F16,Input!C:M,9,0)</f>
        <v>#N/A</v>
      </c>
      <c r="L16" s="20" t="e">
        <f>VLOOKUP(F16,Input!C:M,10,0)</f>
        <v>#N/A</v>
      </c>
      <c r="M16" s="20" t="e">
        <f>VLOOKUP(F16,Input!C:M,11,0)</f>
        <v>#N/A</v>
      </c>
      <c r="N16" s="21" t="str">
        <f t="shared" si="0"/>
        <v>15,15,**</v>
      </c>
      <c r="O16" s="20">
        <v>15</v>
      </c>
    </row>
    <row r="17" spans="1:15" ht="14.25">
      <c r="A17" s="11" t="str">
        <f>IFERROR(VLOOKUP($F:$F,scan!$A:$B,2,0),"**")</f>
        <v>**</v>
      </c>
      <c r="B17" s="11" t="str">
        <f>IFERROR(VLOOKUP($F17,scan!A:C,3,0),"**")</f>
        <v>**</v>
      </c>
      <c r="C17" s="20">
        <v>16</v>
      </c>
      <c r="D17" s="20" t="s">
        <v>86</v>
      </c>
      <c r="E17" s="20" t="s">
        <v>87</v>
      </c>
      <c r="H17" s="20" t="s">
        <v>86</v>
      </c>
      <c r="I17" s="20" t="s">
        <v>88</v>
      </c>
      <c r="J17" s="20" t="s">
        <v>89</v>
      </c>
      <c r="K17" s="20" t="e">
        <f>VLOOKUP(F17,Input!C:M,9,0)</f>
        <v>#N/A</v>
      </c>
      <c r="L17" s="20" t="e">
        <f>VLOOKUP(F17,Input!C:M,10,0)</f>
        <v>#N/A</v>
      </c>
      <c r="M17" s="20" t="e">
        <f>VLOOKUP(F17,Input!C:M,11,0)</f>
        <v>#N/A</v>
      </c>
      <c r="N17" s="21" t="str">
        <f t="shared" si="0"/>
        <v>16,16,**</v>
      </c>
      <c r="O17" s="20">
        <v>16</v>
      </c>
    </row>
    <row r="18" spans="1:15" ht="14.25">
      <c r="A18" s="11" t="str">
        <f>IFERROR(VLOOKUP($F:$F,scan!$A:$B,2,0),"**")</f>
        <v>**</v>
      </c>
      <c r="B18" s="11" t="str">
        <f>IFERROR(VLOOKUP($F18,scan!A:C,3,0),"**")</f>
        <v>**</v>
      </c>
      <c r="C18" s="20">
        <v>17</v>
      </c>
      <c r="D18" s="20" t="s">
        <v>86</v>
      </c>
      <c r="E18" s="20" t="s">
        <v>87</v>
      </c>
      <c r="H18" s="20" t="s">
        <v>86</v>
      </c>
      <c r="I18" s="20" t="s">
        <v>88</v>
      </c>
      <c r="J18" s="20" t="s">
        <v>89</v>
      </c>
      <c r="K18" s="20" t="e">
        <f>VLOOKUP(F18,Input!C:M,9,0)</f>
        <v>#N/A</v>
      </c>
      <c r="L18" s="20" t="e">
        <f>VLOOKUP(F18,Input!C:M,10,0)</f>
        <v>#N/A</v>
      </c>
      <c r="M18" s="20" t="e">
        <f>VLOOKUP(F18,Input!C:M,11,0)</f>
        <v>#N/A</v>
      </c>
      <c r="N18" s="21" t="str">
        <f t="shared" si="0"/>
        <v>17,17,**</v>
      </c>
      <c r="O18" s="20">
        <v>17</v>
      </c>
    </row>
    <row r="19" spans="1:15" ht="14.25">
      <c r="A19" s="11" t="str">
        <f>IFERROR(VLOOKUP($F:$F,scan!$A:$B,2,0),"**")</f>
        <v>**</v>
      </c>
      <c r="B19" s="11" t="str">
        <f>IFERROR(VLOOKUP($F19,scan!A:C,3,0),"**")</f>
        <v>**</v>
      </c>
      <c r="C19" s="20">
        <v>18</v>
      </c>
      <c r="D19" s="20" t="s">
        <v>86</v>
      </c>
      <c r="E19" s="20" t="s">
        <v>87</v>
      </c>
      <c r="H19" s="20" t="s">
        <v>86</v>
      </c>
      <c r="I19" s="20" t="s">
        <v>88</v>
      </c>
      <c r="J19" s="20" t="s">
        <v>89</v>
      </c>
      <c r="K19" s="20" t="e">
        <f>VLOOKUP(F19,Input!C:M,9,0)</f>
        <v>#N/A</v>
      </c>
      <c r="L19" s="20" t="e">
        <f>VLOOKUP(F19,Input!C:M,10,0)</f>
        <v>#N/A</v>
      </c>
      <c r="M19" s="20" t="e">
        <f>VLOOKUP(F19,Input!C:M,11,0)</f>
        <v>#N/A</v>
      </c>
      <c r="N19" s="21" t="str">
        <f t="shared" si="0"/>
        <v>18,18,**</v>
      </c>
      <c r="O19" s="20">
        <v>18</v>
      </c>
    </row>
    <row r="20" spans="1:15" ht="14.25">
      <c r="A20" s="11" t="str">
        <f>IFERROR(VLOOKUP($F:$F,scan!$A:$B,2,0),"**")</f>
        <v>**</v>
      </c>
      <c r="B20" s="11" t="str">
        <f>IFERROR(VLOOKUP($F20,scan!A:C,3,0),"**")</f>
        <v>**</v>
      </c>
      <c r="C20" s="20">
        <v>19</v>
      </c>
      <c r="D20" s="20" t="s">
        <v>86</v>
      </c>
      <c r="E20" s="20" t="s">
        <v>87</v>
      </c>
      <c r="H20" s="20" t="s">
        <v>86</v>
      </c>
      <c r="I20" s="20" t="s">
        <v>88</v>
      </c>
      <c r="J20" s="20" t="s">
        <v>89</v>
      </c>
      <c r="K20" s="20" t="e">
        <f>VLOOKUP(F20,Input!C:M,9,0)</f>
        <v>#N/A</v>
      </c>
      <c r="L20" s="20" t="e">
        <f>VLOOKUP(F20,Input!C:M,10,0)</f>
        <v>#N/A</v>
      </c>
      <c r="M20" s="20" t="e">
        <f>VLOOKUP(F20,Input!C:M,11,0)</f>
        <v>#N/A</v>
      </c>
      <c r="N20" s="21" t="str">
        <f t="shared" si="0"/>
        <v>19,19,**</v>
      </c>
      <c r="O20" s="20">
        <v>19</v>
      </c>
    </row>
    <row r="21" spans="1:15" ht="14.25">
      <c r="A21" s="11" t="str">
        <f>IFERROR(VLOOKUP($F:$F,scan!$A:$B,2,0),"**")</f>
        <v>**</v>
      </c>
      <c r="B21" s="11" t="str">
        <f>IFERROR(VLOOKUP($F21,scan!A:C,3,0),"**")</f>
        <v>**</v>
      </c>
      <c r="C21" s="20">
        <v>20</v>
      </c>
      <c r="D21" s="20" t="s">
        <v>86</v>
      </c>
      <c r="E21" s="20" t="s">
        <v>87</v>
      </c>
      <c r="H21" s="20" t="s">
        <v>86</v>
      </c>
      <c r="I21" s="20" t="s">
        <v>88</v>
      </c>
      <c r="J21" s="20" t="s">
        <v>89</v>
      </c>
      <c r="K21" s="20" t="e">
        <f>VLOOKUP(F21,Input!C:M,9,0)</f>
        <v>#N/A</v>
      </c>
      <c r="L21" s="20" t="e">
        <f>VLOOKUP(F21,Input!C:M,10,0)</f>
        <v>#N/A</v>
      </c>
      <c r="M21" s="20" t="e">
        <f>VLOOKUP(F21,Input!C:M,11,0)</f>
        <v>#N/A</v>
      </c>
      <c r="N21" s="21" t="str">
        <f t="shared" si="0"/>
        <v>20,20,**</v>
      </c>
      <c r="O21" s="20">
        <v>20</v>
      </c>
    </row>
    <row r="22" spans="1:15" ht="14.25">
      <c r="A22" s="11" t="str">
        <f>IFERROR(VLOOKUP($F:$F,scan!$A:$B,2,0),"**")</f>
        <v>**</v>
      </c>
      <c r="B22" s="11" t="str">
        <f>IFERROR(VLOOKUP($F22,scan!A:C,3,0),"**")</f>
        <v>**</v>
      </c>
      <c r="C22" s="20">
        <v>21</v>
      </c>
      <c r="D22" s="20" t="s">
        <v>86</v>
      </c>
      <c r="E22" s="20" t="s">
        <v>87</v>
      </c>
      <c r="H22" s="20" t="s">
        <v>86</v>
      </c>
      <c r="I22" s="20" t="s">
        <v>88</v>
      </c>
      <c r="J22" s="20" t="s">
        <v>89</v>
      </c>
      <c r="K22" s="20" t="e">
        <f>VLOOKUP(F22,Input!C:M,9,0)</f>
        <v>#N/A</v>
      </c>
      <c r="L22" s="20" t="e">
        <f>VLOOKUP(F22,Input!C:M,10,0)</f>
        <v>#N/A</v>
      </c>
      <c r="M22" s="20" t="e">
        <f>VLOOKUP(F22,Input!C:M,11,0)</f>
        <v>#N/A</v>
      </c>
      <c r="N22" s="21" t="str">
        <f t="shared" si="0"/>
        <v>21,21,**</v>
      </c>
      <c r="O22" s="20">
        <v>21</v>
      </c>
    </row>
    <row r="23" spans="1:15" ht="14.25">
      <c r="A23" s="11" t="str">
        <f>IFERROR(VLOOKUP($F:$F,scan!$A:$B,2,0),"**")</f>
        <v>**</v>
      </c>
      <c r="B23" s="11" t="str">
        <f>IFERROR(VLOOKUP($F23,scan!A:C,3,0),"**")</f>
        <v>**</v>
      </c>
      <c r="C23" s="20">
        <v>22</v>
      </c>
      <c r="D23" s="20" t="s">
        <v>86</v>
      </c>
      <c r="E23" s="20" t="s">
        <v>87</v>
      </c>
      <c r="H23" s="20" t="s">
        <v>86</v>
      </c>
      <c r="I23" s="20" t="s">
        <v>88</v>
      </c>
      <c r="J23" s="20" t="s">
        <v>89</v>
      </c>
      <c r="K23" s="20" t="e">
        <f>VLOOKUP(F23,Input!C:M,9,0)</f>
        <v>#N/A</v>
      </c>
      <c r="L23" s="20" t="e">
        <f>VLOOKUP(F23,Input!C:M,10,0)</f>
        <v>#N/A</v>
      </c>
      <c r="M23" s="20" t="e">
        <f>VLOOKUP(F23,Input!C:M,11,0)</f>
        <v>#N/A</v>
      </c>
      <c r="N23" s="21" t="str">
        <f t="shared" si="0"/>
        <v>22,22,**</v>
      </c>
      <c r="O23" s="20">
        <v>22</v>
      </c>
    </row>
    <row r="24" spans="1:15" ht="14.25">
      <c r="A24" s="11" t="str">
        <f>IFERROR(VLOOKUP($F:$F,scan!$A:$B,2,0),"**")</f>
        <v>**</v>
      </c>
      <c r="B24" s="11" t="str">
        <f>IFERROR(VLOOKUP($F24,scan!A:C,3,0),"**")</f>
        <v>**</v>
      </c>
      <c r="C24" s="20">
        <v>23</v>
      </c>
      <c r="D24" s="20" t="s">
        <v>86</v>
      </c>
      <c r="E24" s="20" t="s">
        <v>87</v>
      </c>
      <c r="H24" s="20" t="s">
        <v>86</v>
      </c>
      <c r="I24" s="20" t="s">
        <v>88</v>
      </c>
      <c r="J24" s="20" t="s">
        <v>89</v>
      </c>
      <c r="K24" s="20" t="e">
        <f>VLOOKUP(F24,Input!C:M,9,0)</f>
        <v>#N/A</v>
      </c>
      <c r="L24" s="20" t="e">
        <f>VLOOKUP(F24,Input!C:M,10,0)</f>
        <v>#N/A</v>
      </c>
      <c r="M24" s="20" t="e">
        <f>VLOOKUP(F24,Input!C:M,11,0)</f>
        <v>#N/A</v>
      </c>
      <c r="N24" s="21" t="str">
        <f t="shared" si="0"/>
        <v>23,23,**</v>
      </c>
      <c r="O24" s="20">
        <v>23</v>
      </c>
    </row>
    <row r="25" spans="1:15" ht="14.25">
      <c r="A25" s="11" t="str">
        <f>IFERROR(VLOOKUP($F:$F,scan!$A:$B,2,0),"**")</f>
        <v>**</v>
      </c>
      <c r="B25" s="11" t="str">
        <f>IFERROR(VLOOKUP($F25,scan!A:C,3,0),"**")</f>
        <v>**</v>
      </c>
      <c r="C25" s="20">
        <v>24</v>
      </c>
      <c r="D25" s="20" t="s">
        <v>86</v>
      </c>
      <c r="E25" s="20" t="s">
        <v>87</v>
      </c>
      <c r="H25" s="20" t="s">
        <v>86</v>
      </c>
      <c r="I25" s="20" t="s">
        <v>88</v>
      </c>
      <c r="J25" s="20" t="s">
        <v>89</v>
      </c>
      <c r="K25" s="20" t="e">
        <f>VLOOKUP(F25,Input!C:M,9,0)</f>
        <v>#N/A</v>
      </c>
      <c r="L25" s="20" t="e">
        <f>VLOOKUP(F25,Input!C:M,10,0)</f>
        <v>#N/A</v>
      </c>
      <c r="M25" s="20" t="e">
        <f>VLOOKUP(F25,Input!C:M,11,0)</f>
        <v>#N/A</v>
      </c>
      <c r="N25" s="21" t="str">
        <f t="shared" si="0"/>
        <v>24,24,**</v>
      </c>
      <c r="O25" s="20">
        <v>24</v>
      </c>
    </row>
    <row r="26" spans="1:15" ht="14.25">
      <c r="A26" s="11" t="str">
        <f>IFERROR(VLOOKUP($F:$F,scan!$A:$B,2,0),"**")</f>
        <v>**</v>
      </c>
      <c r="B26" s="11" t="str">
        <f>IFERROR(VLOOKUP($F26,scan!A:C,3,0),"**")</f>
        <v>**</v>
      </c>
      <c r="C26" s="20">
        <v>25</v>
      </c>
      <c r="D26" s="20" t="s">
        <v>86</v>
      </c>
      <c r="E26" s="20" t="s">
        <v>87</v>
      </c>
      <c r="H26" s="20" t="s">
        <v>86</v>
      </c>
      <c r="I26" s="20" t="s">
        <v>88</v>
      </c>
      <c r="J26" s="20" t="s">
        <v>89</v>
      </c>
      <c r="K26" s="20" t="e">
        <f>VLOOKUP(F26,Input!C:M,9,0)</f>
        <v>#N/A</v>
      </c>
      <c r="L26" s="20" t="e">
        <f>VLOOKUP(F26,Input!C:M,10,0)</f>
        <v>#N/A</v>
      </c>
      <c r="M26" s="20" t="e">
        <f>VLOOKUP(F26,Input!C:M,11,0)</f>
        <v>#N/A</v>
      </c>
      <c r="N26" s="21" t="str">
        <f t="shared" si="0"/>
        <v>25,25,**</v>
      </c>
      <c r="O26" s="20">
        <v>25</v>
      </c>
    </row>
    <row r="27" spans="1:15" ht="14.25">
      <c r="A27" s="11" t="str">
        <f>IFERROR(VLOOKUP($F:$F,scan!$A:$B,2,0),"**")</f>
        <v>**</v>
      </c>
      <c r="B27" s="11" t="str">
        <f>IFERROR(VLOOKUP($F27,scan!A:C,3,0),"**")</f>
        <v>**</v>
      </c>
      <c r="C27" s="20">
        <v>26</v>
      </c>
      <c r="D27" s="20" t="s">
        <v>86</v>
      </c>
      <c r="E27" s="20" t="s">
        <v>87</v>
      </c>
      <c r="H27" s="20" t="s">
        <v>86</v>
      </c>
      <c r="I27" s="20" t="s">
        <v>88</v>
      </c>
      <c r="J27" s="20" t="s">
        <v>89</v>
      </c>
      <c r="K27" s="20" t="e">
        <f>VLOOKUP(F27,Input!C:M,9,0)</f>
        <v>#N/A</v>
      </c>
      <c r="L27" s="20" t="e">
        <f>VLOOKUP(F27,Input!C:M,10,0)</f>
        <v>#N/A</v>
      </c>
      <c r="M27" s="20" t="e">
        <f>VLOOKUP(F27,Input!C:M,11,0)</f>
        <v>#N/A</v>
      </c>
      <c r="N27" s="21" t="str">
        <f t="shared" si="0"/>
        <v>26,26,**</v>
      </c>
      <c r="O27" s="20">
        <v>26</v>
      </c>
    </row>
    <row r="28" spans="1:15" ht="14.25">
      <c r="A28" s="11" t="str">
        <f>IFERROR(VLOOKUP($F:$F,scan!$A:$B,2,0),"**")</f>
        <v>**</v>
      </c>
      <c r="B28" s="11" t="str">
        <f>IFERROR(VLOOKUP($F28,scan!A:C,3,0),"**")</f>
        <v>**</v>
      </c>
      <c r="C28" s="20">
        <v>27</v>
      </c>
      <c r="D28" s="20" t="s">
        <v>86</v>
      </c>
      <c r="E28" s="20" t="s">
        <v>87</v>
      </c>
      <c r="H28" s="20" t="s">
        <v>86</v>
      </c>
      <c r="I28" s="20" t="s">
        <v>88</v>
      </c>
      <c r="J28" s="20" t="s">
        <v>89</v>
      </c>
      <c r="K28" s="20" t="e">
        <f>VLOOKUP(F28,Input!C:M,9,0)</f>
        <v>#N/A</v>
      </c>
      <c r="L28" s="20" t="e">
        <f>VLOOKUP(F28,Input!C:M,10,0)</f>
        <v>#N/A</v>
      </c>
      <c r="M28" s="20" t="e">
        <f>VLOOKUP(F28,Input!C:M,11,0)</f>
        <v>#N/A</v>
      </c>
      <c r="N28" s="21" t="str">
        <f t="shared" si="0"/>
        <v>27,27,**</v>
      </c>
      <c r="O28" s="20">
        <v>27</v>
      </c>
    </row>
    <row r="29" spans="1:15" ht="14.25">
      <c r="A29" s="11" t="str">
        <f>IFERROR(VLOOKUP($F:$F,scan!$A:$B,2,0),"**")</f>
        <v>**</v>
      </c>
      <c r="B29" s="11" t="str">
        <f>IFERROR(VLOOKUP($F29,scan!A:C,3,0),"**")</f>
        <v>**</v>
      </c>
      <c r="C29" s="20">
        <v>28</v>
      </c>
      <c r="D29" s="20" t="s">
        <v>86</v>
      </c>
      <c r="E29" s="20" t="s">
        <v>87</v>
      </c>
      <c r="H29" s="20" t="s">
        <v>86</v>
      </c>
      <c r="I29" s="20" t="s">
        <v>88</v>
      </c>
      <c r="J29" s="20" t="s">
        <v>89</v>
      </c>
      <c r="K29" s="20" t="e">
        <f>VLOOKUP(F29,Input!C:M,9,0)</f>
        <v>#N/A</v>
      </c>
      <c r="L29" s="20" t="e">
        <f>VLOOKUP(F29,Input!C:M,10,0)</f>
        <v>#N/A</v>
      </c>
      <c r="M29" s="20" t="e">
        <f>VLOOKUP(F29,Input!C:M,11,0)</f>
        <v>#N/A</v>
      </c>
      <c r="N29" s="21" t="str">
        <f t="shared" si="0"/>
        <v>28,28,**</v>
      </c>
      <c r="O29" s="20">
        <v>28</v>
      </c>
    </row>
    <row r="30" spans="1:15" ht="14.25">
      <c r="A30" s="11" t="str">
        <f>IFERROR(VLOOKUP($F:$F,scan!$A:$B,2,0),"**")</f>
        <v>**</v>
      </c>
      <c r="B30" s="11" t="str">
        <f>IFERROR(VLOOKUP($F30,scan!A:C,3,0),"**")</f>
        <v>**</v>
      </c>
      <c r="C30" s="20">
        <v>29</v>
      </c>
      <c r="D30" s="20" t="s">
        <v>86</v>
      </c>
      <c r="E30" s="20" t="s">
        <v>87</v>
      </c>
      <c r="H30" s="20" t="s">
        <v>86</v>
      </c>
      <c r="I30" s="20" t="s">
        <v>88</v>
      </c>
      <c r="J30" s="20" t="s">
        <v>89</v>
      </c>
      <c r="K30" s="20" t="e">
        <f>VLOOKUP(F30,Input!C:M,9,0)</f>
        <v>#N/A</v>
      </c>
      <c r="L30" s="20" t="e">
        <f>VLOOKUP(F30,Input!C:M,10,0)</f>
        <v>#N/A</v>
      </c>
      <c r="M30" s="20" t="e">
        <f>VLOOKUP(F30,Input!C:M,11,0)</f>
        <v>#N/A</v>
      </c>
      <c r="N30" s="21" t="str">
        <f t="shared" si="0"/>
        <v>29,29,**</v>
      </c>
      <c r="O30" s="20">
        <v>29</v>
      </c>
    </row>
    <row r="31" spans="1:15" ht="14.25">
      <c r="A31" s="11" t="str">
        <f>IFERROR(VLOOKUP($F:$F,scan!$A:$B,2,0),"**")</f>
        <v>**</v>
      </c>
      <c r="B31" s="11" t="str">
        <f>IFERROR(VLOOKUP($F31,scan!A:C,3,0),"**")</f>
        <v>**</v>
      </c>
      <c r="C31" s="20">
        <v>30</v>
      </c>
      <c r="D31" s="20" t="s">
        <v>86</v>
      </c>
      <c r="E31" s="20" t="s">
        <v>87</v>
      </c>
      <c r="H31" s="20" t="s">
        <v>86</v>
      </c>
      <c r="I31" s="20" t="s">
        <v>88</v>
      </c>
      <c r="J31" s="20" t="s">
        <v>89</v>
      </c>
      <c r="K31" s="20" t="e">
        <f>VLOOKUP(F31,Input!C:M,9,0)</f>
        <v>#N/A</v>
      </c>
      <c r="L31" s="20" t="e">
        <f>VLOOKUP(F31,Input!C:M,10,0)</f>
        <v>#N/A</v>
      </c>
      <c r="M31" s="20" t="e">
        <f>VLOOKUP(F31,Input!C:M,11,0)</f>
        <v>#N/A</v>
      </c>
      <c r="N31" s="21" t="str">
        <f t="shared" si="0"/>
        <v>30,30,**</v>
      </c>
      <c r="O31" s="20">
        <v>30</v>
      </c>
    </row>
    <row r="32" spans="1:15" ht="14.25">
      <c r="A32" s="11" t="str">
        <f>IFERROR(VLOOKUP($F:$F,scan!$A:$B,2,0),"**")</f>
        <v>**</v>
      </c>
      <c r="B32" s="11" t="str">
        <f>IFERROR(VLOOKUP($F32,scan!A:C,3,0),"**")</f>
        <v>**</v>
      </c>
      <c r="C32" s="20">
        <v>31</v>
      </c>
      <c r="D32" s="20" t="s">
        <v>86</v>
      </c>
      <c r="E32" s="20" t="s">
        <v>87</v>
      </c>
      <c r="H32" s="20" t="s">
        <v>86</v>
      </c>
      <c r="I32" s="20" t="s">
        <v>88</v>
      </c>
      <c r="J32" s="20" t="s">
        <v>89</v>
      </c>
      <c r="K32" s="20" t="e">
        <f>VLOOKUP(F32,Input!C:M,9,0)</f>
        <v>#N/A</v>
      </c>
      <c r="L32" s="20" t="e">
        <f>VLOOKUP(F32,Input!C:M,10,0)</f>
        <v>#N/A</v>
      </c>
      <c r="M32" s="20" t="e">
        <f>VLOOKUP(F32,Input!C:M,11,0)</f>
        <v>#N/A</v>
      </c>
      <c r="N32" s="21" t="str">
        <f t="shared" si="0"/>
        <v>31,31,**</v>
      </c>
      <c r="O32" s="20">
        <v>31</v>
      </c>
    </row>
    <row r="33" spans="1:15" ht="14.25">
      <c r="A33" s="11" t="str">
        <f>IFERROR(VLOOKUP($F:$F,scan!$A:$B,2,0),"**")</f>
        <v>**</v>
      </c>
      <c r="B33" s="11" t="str">
        <f>IFERROR(VLOOKUP($F33,scan!A:C,3,0),"**")</f>
        <v>**</v>
      </c>
      <c r="C33" s="20">
        <v>32</v>
      </c>
      <c r="D33" s="20" t="s">
        <v>86</v>
      </c>
      <c r="E33" s="20" t="s">
        <v>87</v>
      </c>
      <c r="H33" s="20" t="s">
        <v>86</v>
      </c>
      <c r="I33" s="20" t="s">
        <v>88</v>
      </c>
      <c r="J33" s="20" t="s">
        <v>89</v>
      </c>
      <c r="K33" s="20" t="e">
        <f>VLOOKUP(F33,Input!C:M,9,0)</f>
        <v>#N/A</v>
      </c>
      <c r="L33" s="20" t="e">
        <f>VLOOKUP(F33,Input!C:M,10,0)</f>
        <v>#N/A</v>
      </c>
      <c r="M33" s="20" t="e">
        <f>VLOOKUP(F33,Input!C:M,11,0)</f>
        <v>#N/A</v>
      </c>
      <c r="N33" s="21" t="str">
        <f t="shared" si="0"/>
        <v>32,32,**</v>
      </c>
      <c r="O33" s="20">
        <v>32</v>
      </c>
    </row>
    <row r="34" spans="1:15" ht="14.25">
      <c r="A34" s="11" t="str">
        <f>IFERROR(VLOOKUP($F:$F,scan!$A:$B,2,0),"**")</f>
        <v>**</v>
      </c>
      <c r="B34" s="11" t="str">
        <f>IFERROR(VLOOKUP($F34,scan!A:C,3,0),"**")</f>
        <v>**</v>
      </c>
      <c r="C34" s="20">
        <v>33</v>
      </c>
      <c r="D34" s="20" t="s">
        <v>86</v>
      </c>
      <c r="E34" s="20" t="s">
        <v>87</v>
      </c>
      <c r="H34" s="20" t="s">
        <v>86</v>
      </c>
      <c r="I34" s="20" t="s">
        <v>88</v>
      </c>
      <c r="J34" s="20" t="s">
        <v>89</v>
      </c>
      <c r="K34" s="20" t="e">
        <f>VLOOKUP(F34,Input!C:M,9,0)</f>
        <v>#N/A</v>
      </c>
      <c r="L34" s="20" t="e">
        <f>VLOOKUP(F34,Input!C:M,10,0)</f>
        <v>#N/A</v>
      </c>
      <c r="M34" s="20" t="e">
        <f>VLOOKUP(F34,Input!C:M,11,0)</f>
        <v>#N/A</v>
      </c>
      <c r="N34" s="21" t="str">
        <f t="shared" si="0"/>
        <v>33,33,**</v>
      </c>
      <c r="O34" s="20">
        <v>33</v>
      </c>
    </row>
    <row r="35" spans="1:15" ht="14.25">
      <c r="A35" s="11" t="str">
        <f>IFERROR(VLOOKUP($F:$F,scan!$A:$B,2,0),"**")</f>
        <v>**</v>
      </c>
      <c r="B35" s="11" t="str">
        <f>IFERROR(VLOOKUP($F35,scan!A:C,3,0),"**")</f>
        <v>**</v>
      </c>
      <c r="C35" s="20">
        <v>34</v>
      </c>
      <c r="D35" s="20" t="s">
        <v>86</v>
      </c>
      <c r="E35" s="20" t="s">
        <v>87</v>
      </c>
      <c r="H35" s="20" t="s">
        <v>86</v>
      </c>
      <c r="I35" s="20" t="s">
        <v>88</v>
      </c>
      <c r="J35" s="20" t="s">
        <v>89</v>
      </c>
      <c r="K35" s="20" t="e">
        <f>VLOOKUP(F35,Input!C:M,9,0)</f>
        <v>#N/A</v>
      </c>
      <c r="L35" s="20" t="e">
        <f>VLOOKUP(F35,Input!C:M,10,0)</f>
        <v>#N/A</v>
      </c>
      <c r="M35" s="20" t="e">
        <f>VLOOKUP(F35,Input!C:M,11,0)</f>
        <v>#N/A</v>
      </c>
      <c r="N35" s="21" t="str">
        <f t="shared" si="0"/>
        <v>34,34,**</v>
      </c>
      <c r="O35" s="20">
        <v>34</v>
      </c>
    </row>
    <row r="36" spans="1:15" ht="14.25">
      <c r="A36" s="11" t="str">
        <f>IFERROR(VLOOKUP($F:$F,scan!$A:$B,2,0),"**")</f>
        <v>**</v>
      </c>
      <c r="B36" s="11" t="str">
        <f>IFERROR(VLOOKUP($F36,scan!A:C,3,0),"**")</f>
        <v>**</v>
      </c>
      <c r="C36" s="20">
        <v>35</v>
      </c>
      <c r="D36" s="20" t="s">
        <v>86</v>
      </c>
      <c r="E36" s="20" t="s">
        <v>87</v>
      </c>
      <c r="H36" s="20" t="s">
        <v>86</v>
      </c>
      <c r="I36" s="20" t="s">
        <v>88</v>
      </c>
      <c r="J36" s="20" t="s">
        <v>89</v>
      </c>
      <c r="K36" s="20" t="e">
        <f>VLOOKUP(F36,Input!C:M,9,0)</f>
        <v>#N/A</v>
      </c>
      <c r="L36" s="20" t="e">
        <f>VLOOKUP(F36,Input!C:M,10,0)</f>
        <v>#N/A</v>
      </c>
      <c r="M36" s="20" t="e">
        <f>VLOOKUP(F36,Input!C:M,11,0)</f>
        <v>#N/A</v>
      </c>
      <c r="N36" s="21" t="str">
        <f t="shared" si="0"/>
        <v>35,35,**</v>
      </c>
      <c r="O36" s="20">
        <v>35</v>
      </c>
    </row>
    <row r="37" spans="1:15" ht="14.25">
      <c r="A37" s="11" t="str">
        <f>IFERROR(VLOOKUP($F:$F,scan!$A:$B,2,0),"**")</f>
        <v>**</v>
      </c>
      <c r="B37" s="11" t="str">
        <f>IFERROR(VLOOKUP($F37,scan!A:C,3,0),"**")</f>
        <v>**</v>
      </c>
      <c r="C37" s="20">
        <v>36</v>
      </c>
      <c r="D37" s="20" t="s">
        <v>86</v>
      </c>
      <c r="E37" s="20" t="s">
        <v>87</v>
      </c>
      <c r="H37" s="20" t="s">
        <v>86</v>
      </c>
      <c r="I37" s="20" t="s">
        <v>88</v>
      </c>
      <c r="J37" s="20" t="s">
        <v>89</v>
      </c>
      <c r="K37" s="20" t="e">
        <f>VLOOKUP(F37,Input!C:M,9,0)</f>
        <v>#N/A</v>
      </c>
      <c r="L37" s="20" t="e">
        <f>VLOOKUP(F37,Input!C:M,10,0)</f>
        <v>#N/A</v>
      </c>
      <c r="M37" s="20" t="e">
        <f>VLOOKUP(F37,Input!C:M,11,0)</f>
        <v>#N/A</v>
      </c>
      <c r="N37" s="21" t="str">
        <f t="shared" si="0"/>
        <v>36,36,**</v>
      </c>
      <c r="O37" s="20">
        <v>36</v>
      </c>
    </row>
    <row r="38" spans="1:15" ht="14.25">
      <c r="A38" s="11" t="str">
        <f>IFERROR(VLOOKUP($F:$F,scan!$A:$B,2,0),"**")</f>
        <v>**</v>
      </c>
      <c r="B38" s="11" t="str">
        <f>IFERROR(VLOOKUP($F38,scan!A:C,3,0),"**")</f>
        <v>**</v>
      </c>
      <c r="C38" s="20">
        <v>37</v>
      </c>
      <c r="D38" s="20" t="s">
        <v>86</v>
      </c>
      <c r="E38" s="20" t="s">
        <v>87</v>
      </c>
      <c r="H38" s="20" t="s">
        <v>86</v>
      </c>
      <c r="I38" s="20" t="s">
        <v>88</v>
      </c>
      <c r="J38" s="20" t="s">
        <v>89</v>
      </c>
      <c r="K38" s="20" t="e">
        <f>VLOOKUP(F38,Input!C:M,9,0)</f>
        <v>#N/A</v>
      </c>
      <c r="L38" s="20" t="e">
        <f>VLOOKUP(F38,Input!C:M,10,0)</f>
        <v>#N/A</v>
      </c>
      <c r="M38" s="20" t="e">
        <f>VLOOKUP(F38,Input!C:M,11,0)</f>
        <v>#N/A</v>
      </c>
      <c r="N38" s="21" t="str">
        <f t="shared" si="0"/>
        <v>37,37,**</v>
      </c>
      <c r="O38" s="20">
        <v>37</v>
      </c>
    </row>
    <row r="39" spans="1:15" ht="14.25">
      <c r="A39" s="11" t="str">
        <f>IFERROR(VLOOKUP($F:$F,scan!$A:$B,2,0),"**")</f>
        <v>**</v>
      </c>
      <c r="B39" s="11" t="str">
        <f>IFERROR(VLOOKUP($F39,scan!A:C,3,0),"**")</f>
        <v>**</v>
      </c>
      <c r="C39" s="20">
        <v>38</v>
      </c>
      <c r="D39" s="20" t="s">
        <v>86</v>
      </c>
      <c r="E39" s="20" t="s">
        <v>87</v>
      </c>
      <c r="H39" s="20" t="s">
        <v>86</v>
      </c>
      <c r="I39" s="20" t="s">
        <v>88</v>
      </c>
      <c r="J39" s="20" t="s">
        <v>89</v>
      </c>
      <c r="K39" s="20" t="e">
        <f>VLOOKUP(F39,Input!C:M,9,0)</f>
        <v>#N/A</v>
      </c>
      <c r="L39" s="20" t="e">
        <f>VLOOKUP(F39,Input!C:M,10,0)</f>
        <v>#N/A</v>
      </c>
      <c r="M39" s="20" t="e">
        <f>VLOOKUP(F39,Input!C:M,11,0)</f>
        <v>#N/A</v>
      </c>
      <c r="N39" s="21" t="str">
        <f t="shared" si="0"/>
        <v>38,38,**</v>
      </c>
      <c r="O39" s="20">
        <v>38</v>
      </c>
    </row>
    <row r="40" spans="1:15" ht="14.25">
      <c r="A40" s="11" t="str">
        <f>IFERROR(VLOOKUP($F:$F,scan!$A:$B,2,0),"**")</f>
        <v>**</v>
      </c>
      <c r="B40" s="11" t="str">
        <f>IFERROR(VLOOKUP($F40,scan!A:C,3,0),"**")</f>
        <v>**</v>
      </c>
      <c r="C40" s="20">
        <v>39</v>
      </c>
      <c r="D40" s="20" t="s">
        <v>86</v>
      </c>
      <c r="E40" s="20" t="s">
        <v>87</v>
      </c>
      <c r="H40" s="20" t="s">
        <v>86</v>
      </c>
      <c r="I40" s="20" t="s">
        <v>88</v>
      </c>
      <c r="J40" s="20" t="s">
        <v>89</v>
      </c>
      <c r="K40" s="20" t="e">
        <f>VLOOKUP(F40,Input!C:M,9,0)</f>
        <v>#N/A</v>
      </c>
      <c r="L40" s="20" t="e">
        <f>VLOOKUP(F40,Input!C:M,10,0)</f>
        <v>#N/A</v>
      </c>
      <c r="M40" s="20" t="e">
        <f>VLOOKUP(F40,Input!C:M,11,0)</f>
        <v>#N/A</v>
      </c>
      <c r="N40" s="21" t="str">
        <f t="shared" si="0"/>
        <v>39,39,**</v>
      </c>
      <c r="O40" s="20">
        <v>39</v>
      </c>
    </row>
    <row r="41" spans="1:15" ht="14.25">
      <c r="A41" s="11" t="str">
        <f>IFERROR(VLOOKUP($F:$F,scan!$A:$B,2,0),"**")</f>
        <v>**</v>
      </c>
      <c r="B41" s="11" t="str">
        <f>IFERROR(VLOOKUP($F41,scan!A:C,3,0),"**")</f>
        <v>**</v>
      </c>
      <c r="C41" s="20">
        <v>40</v>
      </c>
      <c r="D41" s="20" t="s">
        <v>86</v>
      </c>
      <c r="E41" s="20" t="s">
        <v>87</v>
      </c>
      <c r="H41" s="20" t="s">
        <v>86</v>
      </c>
      <c r="I41" s="20" t="s">
        <v>88</v>
      </c>
      <c r="J41" s="20" t="s">
        <v>89</v>
      </c>
      <c r="K41" s="20" t="e">
        <f>VLOOKUP(F41,Input!C:M,9,0)</f>
        <v>#N/A</v>
      </c>
      <c r="L41" s="20" t="e">
        <f>VLOOKUP(F41,Input!C:M,10,0)</f>
        <v>#N/A</v>
      </c>
      <c r="M41" s="20" t="e">
        <f>VLOOKUP(F41,Input!C:M,11,0)</f>
        <v>#N/A</v>
      </c>
      <c r="N41" s="21" t="str">
        <f t="shared" si="0"/>
        <v>40,40,**</v>
      </c>
      <c r="O41" s="20">
        <v>40</v>
      </c>
    </row>
    <row r="42" spans="1:15" ht="14.25">
      <c r="A42" s="11" t="str">
        <f>IFERROR(VLOOKUP($F:$F,scan!$A:$B,2,0),"**")</f>
        <v>**</v>
      </c>
      <c r="B42" s="11" t="str">
        <f>IFERROR(VLOOKUP($F42,scan!A:C,3,0),"**")</f>
        <v>**</v>
      </c>
      <c r="C42" s="20">
        <v>41</v>
      </c>
      <c r="D42" s="20" t="s">
        <v>86</v>
      </c>
      <c r="E42" s="20" t="s">
        <v>87</v>
      </c>
      <c r="H42" s="20" t="s">
        <v>86</v>
      </c>
      <c r="I42" s="20" t="s">
        <v>88</v>
      </c>
      <c r="J42" s="20" t="s">
        <v>89</v>
      </c>
      <c r="K42" s="20" t="e">
        <f>VLOOKUP(F42,Input!C:M,9,0)</f>
        <v>#N/A</v>
      </c>
      <c r="L42" s="20" t="e">
        <f>VLOOKUP(F42,Input!C:M,10,0)</f>
        <v>#N/A</v>
      </c>
      <c r="M42" s="20" t="e">
        <f>VLOOKUP(F42,Input!C:M,11,0)</f>
        <v>#N/A</v>
      </c>
      <c r="N42" s="21" t="str">
        <f t="shared" si="0"/>
        <v>41,41,**</v>
      </c>
      <c r="O42" s="20">
        <v>41</v>
      </c>
    </row>
    <row r="43" spans="1:15" ht="14.25">
      <c r="A43" s="11" t="str">
        <f>IFERROR(VLOOKUP($F:$F,scan!$A:$B,2,0),"**")</f>
        <v>**</v>
      </c>
      <c r="B43" s="11" t="str">
        <f>IFERROR(VLOOKUP($F43,scan!A:C,3,0),"**")</f>
        <v>**</v>
      </c>
      <c r="C43" s="20">
        <v>42</v>
      </c>
      <c r="D43" s="20" t="s">
        <v>86</v>
      </c>
      <c r="E43" s="20" t="s">
        <v>87</v>
      </c>
      <c r="H43" s="20" t="s">
        <v>86</v>
      </c>
      <c r="I43" s="20" t="s">
        <v>88</v>
      </c>
      <c r="J43" s="20" t="s">
        <v>89</v>
      </c>
      <c r="K43" s="20" t="e">
        <f>VLOOKUP(F43,Input!C:M,9,0)</f>
        <v>#N/A</v>
      </c>
      <c r="L43" s="20" t="e">
        <f>VLOOKUP(F43,Input!C:M,10,0)</f>
        <v>#N/A</v>
      </c>
      <c r="M43" s="20" t="e">
        <f>VLOOKUP(F43,Input!C:M,11,0)</f>
        <v>#N/A</v>
      </c>
      <c r="N43" s="21" t="str">
        <f t="shared" si="0"/>
        <v>42,42,**</v>
      </c>
      <c r="O43" s="20">
        <v>42</v>
      </c>
    </row>
    <row r="44" spans="1:15" ht="14.25">
      <c r="A44" s="11" t="str">
        <f>IFERROR(VLOOKUP($F:$F,scan!$A:$B,2,0),"**")</f>
        <v>**</v>
      </c>
      <c r="B44" s="11" t="str">
        <f>IFERROR(VLOOKUP($F44,scan!A:C,3,0),"**")</f>
        <v>**</v>
      </c>
      <c r="C44" s="20">
        <v>43</v>
      </c>
      <c r="D44" s="20" t="s">
        <v>86</v>
      </c>
      <c r="E44" s="20" t="s">
        <v>87</v>
      </c>
      <c r="H44" s="20" t="s">
        <v>86</v>
      </c>
      <c r="I44" s="20" t="s">
        <v>88</v>
      </c>
      <c r="J44" s="20" t="s">
        <v>89</v>
      </c>
      <c r="K44" s="20" t="e">
        <f>VLOOKUP(F44,Input!C:M,9,0)</f>
        <v>#N/A</v>
      </c>
      <c r="L44" s="20" t="e">
        <f>VLOOKUP(F44,Input!C:M,10,0)</f>
        <v>#N/A</v>
      </c>
      <c r="M44" s="20" t="e">
        <f>VLOOKUP(F44,Input!C:M,11,0)</f>
        <v>#N/A</v>
      </c>
      <c r="N44" s="21" t="str">
        <f t="shared" si="0"/>
        <v>43,43,**</v>
      </c>
      <c r="O44" s="20">
        <v>43</v>
      </c>
    </row>
    <row r="45" spans="1:15" ht="14.25">
      <c r="A45" s="11" t="str">
        <f>IFERROR(VLOOKUP($F:$F,scan!$A:$B,2,0),"**")</f>
        <v>**</v>
      </c>
      <c r="B45" s="11" t="str">
        <f>IFERROR(VLOOKUP($F45,scan!A:C,3,0),"**")</f>
        <v>**</v>
      </c>
      <c r="C45" s="20">
        <v>44</v>
      </c>
      <c r="D45" s="20" t="s">
        <v>86</v>
      </c>
      <c r="E45" s="20" t="s">
        <v>87</v>
      </c>
      <c r="H45" s="20" t="s">
        <v>86</v>
      </c>
      <c r="I45" s="20" t="s">
        <v>88</v>
      </c>
      <c r="J45" s="20" t="s">
        <v>89</v>
      </c>
      <c r="K45" s="20" t="e">
        <f>VLOOKUP(F45,Input!C:M,9,0)</f>
        <v>#N/A</v>
      </c>
      <c r="L45" s="20" t="e">
        <f>VLOOKUP(F45,Input!C:M,10,0)</f>
        <v>#N/A</v>
      </c>
      <c r="M45" s="20" t="e">
        <f>VLOOKUP(F45,Input!C:M,11,0)</f>
        <v>#N/A</v>
      </c>
      <c r="N45" s="21" t="str">
        <f t="shared" si="0"/>
        <v>44,44,**</v>
      </c>
      <c r="O45" s="20">
        <v>44</v>
      </c>
    </row>
    <row r="46" spans="1:15" ht="14.25">
      <c r="A46" s="11" t="str">
        <f>IFERROR(VLOOKUP($F:$F,scan!$A:$B,2,0),"**")</f>
        <v>**</v>
      </c>
      <c r="B46" s="11" t="str">
        <f>IFERROR(VLOOKUP($F46,scan!A:C,3,0),"**")</f>
        <v>**</v>
      </c>
      <c r="C46" s="20">
        <v>45</v>
      </c>
      <c r="D46" s="20" t="s">
        <v>86</v>
      </c>
      <c r="E46" s="20" t="s">
        <v>87</v>
      </c>
      <c r="H46" s="20" t="s">
        <v>86</v>
      </c>
      <c r="I46" s="20" t="s">
        <v>88</v>
      </c>
      <c r="J46" s="20" t="s">
        <v>89</v>
      </c>
      <c r="K46" s="20" t="e">
        <f>VLOOKUP(F46,Input!C:M,9,0)</f>
        <v>#N/A</v>
      </c>
      <c r="L46" s="20" t="e">
        <f>VLOOKUP(F46,Input!C:M,10,0)</f>
        <v>#N/A</v>
      </c>
      <c r="M46" s="20" t="e">
        <f>VLOOKUP(F46,Input!C:M,11,0)</f>
        <v>#N/A</v>
      </c>
      <c r="N46" s="21" t="str">
        <f t="shared" si="0"/>
        <v>45,45,**</v>
      </c>
      <c r="O46" s="20">
        <v>45</v>
      </c>
    </row>
    <row r="47" spans="1:15" ht="14.25">
      <c r="A47" s="11" t="str">
        <f>IFERROR(VLOOKUP($F:$F,scan!$A:$B,2,0),"**")</f>
        <v>**</v>
      </c>
      <c r="B47" s="11" t="str">
        <f>IFERROR(VLOOKUP($F47,scan!A:C,3,0),"**")</f>
        <v>**</v>
      </c>
      <c r="C47" s="20">
        <v>46</v>
      </c>
      <c r="D47" s="20" t="s">
        <v>86</v>
      </c>
      <c r="E47" s="20" t="s">
        <v>87</v>
      </c>
      <c r="H47" s="20" t="s">
        <v>86</v>
      </c>
      <c r="I47" s="20" t="s">
        <v>88</v>
      </c>
      <c r="J47" s="20" t="s">
        <v>89</v>
      </c>
      <c r="K47" s="20" t="e">
        <f>VLOOKUP(F47,Input!C:M,9,0)</f>
        <v>#N/A</v>
      </c>
      <c r="L47" s="20" t="e">
        <f>VLOOKUP(F47,Input!C:M,10,0)</f>
        <v>#N/A</v>
      </c>
      <c r="M47" s="20" t="e">
        <f>VLOOKUP(F47,Input!C:M,11,0)</f>
        <v>#N/A</v>
      </c>
      <c r="N47" s="21" t="str">
        <f t="shared" si="0"/>
        <v>46,46,**</v>
      </c>
      <c r="O47" s="20">
        <v>46</v>
      </c>
    </row>
    <row r="48" spans="1:15" ht="14.25">
      <c r="A48" s="11" t="str">
        <f>IFERROR(VLOOKUP($F:$F,scan!$A:$B,2,0),"**")</f>
        <v>**</v>
      </c>
      <c r="B48" s="11" t="str">
        <f>IFERROR(VLOOKUP($F48,scan!A:C,3,0),"**")</f>
        <v>**</v>
      </c>
      <c r="C48" s="20">
        <v>47</v>
      </c>
      <c r="D48" s="20" t="s">
        <v>86</v>
      </c>
      <c r="E48" s="20" t="s">
        <v>87</v>
      </c>
      <c r="H48" s="20" t="s">
        <v>86</v>
      </c>
      <c r="I48" s="20" t="s">
        <v>88</v>
      </c>
      <c r="J48" s="20" t="s">
        <v>89</v>
      </c>
      <c r="K48" s="20" t="e">
        <f>VLOOKUP(F48,Input!C:M,9,0)</f>
        <v>#N/A</v>
      </c>
      <c r="L48" s="20" t="e">
        <f>VLOOKUP(F48,Input!C:M,10,0)</f>
        <v>#N/A</v>
      </c>
      <c r="M48" s="20" t="e">
        <f>VLOOKUP(F48,Input!C:M,11,0)</f>
        <v>#N/A</v>
      </c>
      <c r="N48" s="21" t="str">
        <f t="shared" si="0"/>
        <v>47,47,**</v>
      </c>
      <c r="O48" s="20">
        <v>47</v>
      </c>
    </row>
    <row r="49" spans="1:15" ht="14.25">
      <c r="A49" s="11" t="str">
        <f>IFERROR(VLOOKUP($F:$F,scan!$A:$B,2,0),"**")</f>
        <v>**</v>
      </c>
      <c r="B49" s="11" t="str">
        <f>IFERROR(VLOOKUP($F49,scan!A:C,3,0),"**")</f>
        <v>**</v>
      </c>
      <c r="C49" s="20">
        <v>48</v>
      </c>
      <c r="D49" s="20" t="s">
        <v>86</v>
      </c>
      <c r="E49" s="20" t="s">
        <v>87</v>
      </c>
      <c r="H49" s="20" t="s">
        <v>86</v>
      </c>
      <c r="I49" s="20" t="s">
        <v>88</v>
      </c>
      <c r="J49" s="20" t="s">
        <v>89</v>
      </c>
      <c r="K49" s="20" t="e">
        <f>VLOOKUP(F49,Input!C:M,9,0)</f>
        <v>#N/A</v>
      </c>
      <c r="L49" s="20" t="e">
        <f>VLOOKUP(F49,Input!C:M,10,0)</f>
        <v>#N/A</v>
      </c>
      <c r="M49" s="20" t="e">
        <f>VLOOKUP(F49,Input!C:M,11,0)</f>
        <v>#N/A</v>
      </c>
      <c r="N49" s="21" t="str">
        <f t="shared" si="0"/>
        <v>48,48,**</v>
      </c>
      <c r="O49" s="20">
        <v>48</v>
      </c>
    </row>
    <row r="50" spans="1:15" ht="14.25">
      <c r="A50" s="11" t="str">
        <f>IFERROR(VLOOKUP($F:$F,scan!$A:$B,2,0),"**")</f>
        <v>**</v>
      </c>
      <c r="B50" s="11" t="str">
        <f>IFERROR(VLOOKUP($F50,scan!A:C,3,0),"**")</f>
        <v>**</v>
      </c>
      <c r="C50" s="20">
        <v>49</v>
      </c>
      <c r="D50" s="20" t="s">
        <v>86</v>
      </c>
      <c r="E50" s="20" t="s">
        <v>87</v>
      </c>
      <c r="H50" s="20" t="s">
        <v>86</v>
      </c>
      <c r="I50" s="20" t="s">
        <v>88</v>
      </c>
      <c r="J50" s="20" t="s">
        <v>89</v>
      </c>
      <c r="K50" s="20" t="e">
        <f>VLOOKUP(F50,Input!C:M,9,0)</f>
        <v>#N/A</v>
      </c>
      <c r="L50" s="20" t="e">
        <f>VLOOKUP(F50,Input!C:M,10,0)</f>
        <v>#N/A</v>
      </c>
      <c r="M50" s="20" t="e">
        <f>VLOOKUP(F50,Input!C:M,11,0)</f>
        <v>#N/A</v>
      </c>
      <c r="N50" s="21" t="str">
        <f t="shared" si="0"/>
        <v>49,49,**</v>
      </c>
      <c r="O50" s="20">
        <v>49</v>
      </c>
    </row>
    <row r="51" spans="1:15" ht="14.25">
      <c r="A51" s="11" t="str">
        <f>IFERROR(VLOOKUP($F:$F,scan!$A:$B,2,0),"**")</f>
        <v>**</v>
      </c>
      <c r="B51" s="11" t="str">
        <f>IFERROR(VLOOKUP($F51,scan!A:C,3,0),"**")</f>
        <v>**</v>
      </c>
      <c r="C51" s="20">
        <v>50</v>
      </c>
      <c r="D51" s="20" t="s">
        <v>86</v>
      </c>
      <c r="E51" s="20" t="s">
        <v>87</v>
      </c>
      <c r="H51" s="20" t="s">
        <v>86</v>
      </c>
      <c r="I51" s="20" t="s">
        <v>88</v>
      </c>
      <c r="J51" s="20" t="s">
        <v>89</v>
      </c>
      <c r="K51" s="20" t="e">
        <f>VLOOKUP(F51,Input!C:M,9,0)</f>
        <v>#N/A</v>
      </c>
      <c r="L51" s="20" t="e">
        <f>VLOOKUP(F51,Input!C:M,10,0)</f>
        <v>#N/A</v>
      </c>
      <c r="M51" s="20" t="e">
        <f>VLOOKUP(F51,Input!C:M,11,0)</f>
        <v>#N/A</v>
      </c>
      <c r="N51" s="21" t="str">
        <f t="shared" si="0"/>
        <v>50,50,**</v>
      </c>
      <c r="O51" s="20">
        <v>50</v>
      </c>
    </row>
    <row r="52" spans="1:15" ht="14.25">
      <c r="A52" s="11" t="str">
        <f>IFERROR(VLOOKUP($F:$F,scan!$A:$B,2,0),"**")</f>
        <v>**</v>
      </c>
      <c r="B52" s="11" t="str">
        <f>IFERROR(VLOOKUP($F52,scan!A:C,3,0),"**")</f>
        <v>**</v>
      </c>
      <c r="C52" s="20">
        <v>51</v>
      </c>
      <c r="D52" s="20" t="s">
        <v>86</v>
      </c>
      <c r="E52" s="20" t="s">
        <v>87</v>
      </c>
      <c r="H52" s="20" t="s">
        <v>86</v>
      </c>
      <c r="I52" s="20" t="s">
        <v>88</v>
      </c>
      <c r="J52" s="20" t="s">
        <v>89</v>
      </c>
      <c r="K52" s="20" t="e">
        <f>VLOOKUP(F52,Input!C:M,9,0)</f>
        <v>#N/A</v>
      </c>
      <c r="L52" s="20" t="e">
        <f>VLOOKUP(F52,Input!C:M,10,0)</f>
        <v>#N/A</v>
      </c>
      <c r="M52" s="20" t="e">
        <f>VLOOKUP(F52,Input!C:M,11,0)</f>
        <v>#N/A</v>
      </c>
      <c r="N52" s="21" t="str">
        <f t="shared" si="0"/>
        <v>51,51,**</v>
      </c>
      <c r="O52" s="20">
        <v>51</v>
      </c>
    </row>
    <row r="53" spans="1:15" ht="14.25">
      <c r="A53" s="11" t="str">
        <f>IFERROR(VLOOKUP($F:$F,scan!$A:$B,2,0),"**")</f>
        <v>**</v>
      </c>
      <c r="B53" s="11" t="str">
        <f>IFERROR(VLOOKUP($F53,scan!A:C,3,0),"**")</f>
        <v>**</v>
      </c>
      <c r="C53" s="20">
        <v>52</v>
      </c>
      <c r="D53" s="20" t="s">
        <v>86</v>
      </c>
      <c r="E53" s="20" t="s">
        <v>87</v>
      </c>
      <c r="H53" s="20" t="s">
        <v>86</v>
      </c>
      <c r="I53" s="20" t="s">
        <v>88</v>
      </c>
      <c r="J53" s="20" t="s">
        <v>89</v>
      </c>
      <c r="K53" s="20" t="e">
        <f>VLOOKUP(F53,Input!C:M,9,0)</f>
        <v>#N/A</v>
      </c>
      <c r="L53" s="20" t="e">
        <f>VLOOKUP(F53,Input!C:M,10,0)</f>
        <v>#N/A</v>
      </c>
      <c r="M53" s="20" t="e">
        <f>VLOOKUP(F53,Input!C:M,11,0)</f>
        <v>#N/A</v>
      </c>
      <c r="N53" s="21" t="str">
        <f t="shared" si="0"/>
        <v>52,52,**</v>
      </c>
      <c r="O53" s="20">
        <v>52</v>
      </c>
    </row>
    <row r="54" spans="1:15" ht="14.25">
      <c r="A54" s="11" t="str">
        <f>IFERROR(VLOOKUP($F:$F,scan!$A:$B,2,0),"**")</f>
        <v>**</v>
      </c>
      <c r="B54" s="11" t="str">
        <f>IFERROR(VLOOKUP($F54,scan!A:C,3,0),"**")</f>
        <v>**</v>
      </c>
      <c r="C54" s="20">
        <v>53</v>
      </c>
      <c r="D54" s="20" t="s">
        <v>86</v>
      </c>
      <c r="E54" s="20" t="s">
        <v>87</v>
      </c>
      <c r="H54" s="20" t="s">
        <v>86</v>
      </c>
      <c r="I54" s="20" t="s">
        <v>88</v>
      </c>
      <c r="J54" s="20" t="s">
        <v>89</v>
      </c>
      <c r="K54" s="20" t="e">
        <f>VLOOKUP(F54,Input!C:M,9,0)</f>
        <v>#N/A</v>
      </c>
      <c r="L54" s="20" t="e">
        <f>VLOOKUP(F54,Input!C:M,10,0)</f>
        <v>#N/A</v>
      </c>
      <c r="M54" s="20" t="e">
        <f>VLOOKUP(F54,Input!C:M,11,0)</f>
        <v>#N/A</v>
      </c>
      <c r="N54" s="21" t="str">
        <f t="shared" si="0"/>
        <v>53,53,**</v>
      </c>
      <c r="O54" s="20">
        <v>53</v>
      </c>
    </row>
    <row r="55" spans="1:15" ht="14.25">
      <c r="A55" s="11" t="str">
        <f>IFERROR(VLOOKUP($F:$F,scan!$A:$B,2,0),"**")</f>
        <v>**</v>
      </c>
      <c r="B55" s="11" t="str">
        <f>IFERROR(VLOOKUP($F55,scan!A:C,3,0),"**")</f>
        <v>**</v>
      </c>
      <c r="C55" s="20">
        <v>54</v>
      </c>
      <c r="D55" s="20" t="s">
        <v>86</v>
      </c>
      <c r="E55" s="20" t="s">
        <v>87</v>
      </c>
      <c r="H55" s="20" t="s">
        <v>86</v>
      </c>
      <c r="I55" s="20" t="s">
        <v>88</v>
      </c>
      <c r="J55" s="20" t="s">
        <v>89</v>
      </c>
      <c r="K55" s="20" t="e">
        <f>VLOOKUP(F55,Input!C:M,9,0)</f>
        <v>#N/A</v>
      </c>
      <c r="L55" s="20" t="e">
        <f>VLOOKUP(F55,Input!C:M,10,0)</f>
        <v>#N/A</v>
      </c>
      <c r="M55" s="20" t="e">
        <f>VLOOKUP(F55,Input!C:M,11,0)</f>
        <v>#N/A</v>
      </c>
      <c r="N55" s="21" t="str">
        <f t="shared" si="0"/>
        <v>54,54,**</v>
      </c>
      <c r="O55" s="20">
        <v>54</v>
      </c>
    </row>
    <row r="56" spans="1:15" ht="14.25">
      <c r="A56" s="11" t="str">
        <f>IFERROR(VLOOKUP($F:$F,scan!$A:$B,2,0),"**")</f>
        <v>**</v>
      </c>
      <c r="B56" s="11" t="str">
        <f>IFERROR(VLOOKUP($F56,scan!A:C,3,0),"**")</f>
        <v>**</v>
      </c>
      <c r="C56" s="20">
        <v>55</v>
      </c>
      <c r="D56" s="20" t="s">
        <v>86</v>
      </c>
      <c r="E56" s="20" t="s">
        <v>87</v>
      </c>
      <c r="H56" s="20" t="s">
        <v>86</v>
      </c>
      <c r="I56" s="20" t="s">
        <v>88</v>
      </c>
      <c r="J56" s="20" t="s">
        <v>89</v>
      </c>
      <c r="K56" s="20" t="e">
        <f>VLOOKUP(F56,Input!C:M,9,0)</f>
        <v>#N/A</v>
      </c>
      <c r="L56" s="20" t="e">
        <f>VLOOKUP(F56,Input!C:M,10,0)</f>
        <v>#N/A</v>
      </c>
      <c r="M56" s="20" t="e">
        <f>VLOOKUP(F56,Input!C:M,11,0)</f>
        <v>#N/A</v>
      </c>
      <c r="N56" s="21" t="str">
        <f t="shared" si="0"/>
        <v>55,55,**</v>
      </c>
      <c r="O56" s="20">
        <v>55</v>
      </c>
    </row>
    <row r="57" spans="1:15" ht="14.25">
      <c r="A57" s="11" t="str">
        <f>IFERROR(VLOOKUP($F:$F,scan!$A:$B,2,0),"**")</f>
        <v>**</v>
      </c>
      <c r="B57" s="11" t="str">
        <f>IFERROR(VLOOKUP($F57,scan!A:C,3,0),"**")</f>
        <v>**</v>
      </c>
      <c r="C57" s="20">
        <v>56</v>
      </c>
      <c r="D57" s="20" t="s">
        <v>86</v>
      </c>
      <c r="E57" s="20" t="s">
        <v>87</v>
      </c>
      <c r="H57" s="20" t="s">
        <v>86</v>
      </c>
      <c r="I57" s="20" t="s">
        <v>88</v>
      </c>
      <c r="J57" s="20" t="s">
        <v>89</v>
      </c>
      <c r="K57" s="20" t="e">
        <f>VLOOKUP(F57,Input!C:M,9,0)</f>
        <v>#N/A</v>
      </c>
      <c r="L57" s="20" t="e">
        <f>VLOOKUP(F57,Input!C:M,10,0)</f>
        <v>#N/A</v>
      </c>
      <c r="M57" s="20" t="e">
        <f>VLOOKUP(F57,Input!C:M,11,0)</f>
        <v>#N/A</v>
      </c>
      <c r="N57" s="21" t="str">
        <f t="shared" si="0"/>
        <v>56,56,**</v>
      </c>
      <c r="O57" s="20">
        <v>56</v>
      </c>
    </row>
    <row r="58" spans="1:15" ht="14.25">
      <c r="A58" s="11" t="str">
        <f>IFERROR(VLOOKUP($F:$F,scan!$A:$B,2,0),"**")</f>
        <v>**</v>
      </c>
      <c r="B58" s="11" t="str">
        <f>IFERROR(VLOOKUP($F58,scan!A:C,3,0),"**")</f>
        <v>**</v>
      </c>
      <c r="C58" s="20">
        <v>57</v>
      </c>
      <c r="D58" s="20" t="s">
        <v>86</v>
      </c>
      <c r="E58" s="20" t="s">
        <v>87</v>
      </c>
      <c r="H58" s="20" t="s">
        <v>86</v>
      </c>
      <c r="I58" s="20" t="s">
        <v>88</v>
      </c>
      <c r="J58" s="20" t="s">
        <v>89</v>
      </c>
      <c r="K58" s="20" t="e">
        <f>VLOOKUP(F58,Input!C:M,9,0)</f>
        <v>#N/A</v>
      </c>
      <c r="L58" s="20" t="e">
        <f>VLOOKUP(F58,Input!C:M,10,0)</f>
        <v>#N/A</v>
      </c>
      <c r="M58" s="20" t="e">
        <f>VLOOKUP(F58,Input!C:M,11,0)</f>
        <v>#N/A</v>
      </c>
      <c r="N58" s="21" t="str">
        <f t="shared" si="0"/>
        <v>57,57,**</v>
      </c>
      <c r="O58" s="20">
        <v>57</v>
      </c>
    </row>
    <row r="59" spans="1:15" ht="14.25">
      <c r="A59" s="11" t="str">
        <f>IFERROR(VLOOKUP($F:$F,scan!$A:$B,2,0),"**")</f>
        <v>**</v>
      </c>
      <c r="B59" s="11" t="str">
        <f>IFERROR(VLOOKUP($F59,scan!A:C,3,0),"**")</f>
        <v>**</v>
      </c>
      <c r="C59" s="20">
        <v>58</v>
      </c>
      <c r="D59" s="20" t="s">
        <v>86</v>
      </c>
      <c r="E59" s="20" t="s">
        <v>87</v>
      </c>
      <c r="H59" s="20" t="s">
        <v>86</v>
      </c>
      <c r="I59" s="20" t="s">
        <v>88</v>
      </c>
      <c r="J59" s="20" t="s">
        <v>89</v>
      </c>
      <c r="K59" s="20" t="e">
        <f>VLOOKUP(F59,Input!C:M,9,0)</f>
        <v>#N/A</v>
      </c>
      <c r="L59" s="20" t="e">
        <f>VLOOKUP(F59,Input!C:M,10,0)</f>
        <v>#N/A</v>
      </c>
      <c r="M59" s="20" t="e">
        <f>VLOOKUP(F59,Input!C:M,11,0)</f>
        <v>#N/A</v>
      </c>
      <c r="N59" s="21" t="str">
        <f t="shared" si="0"/>
        <v>58,58,**</v>
      </c>
      <c r="O59" s="20">
        <v>58</v>
      </c>
    </row>
    <row r="60" spans="1:15" ht="14.25">
      <c r="A60" s="11" t="str">
        <f>IFERROR(VLOOKUP($F:$F,scan!$A:$B,2,0),"**")</f>
        <v>**</v>
      </c>
      <c r="B60" s="11" t="str">
        <f>IFERROR(VLOOKUP($F60,scan!A:C,3,0),"**")</f>
        <v>**</v>
      </c>
      <c r="C60" s="20">
        <v>59</v>
      </c>
      <c r="D60" s="20" t="s">
        <v>86</v>
      </c>
      <c r="E60" s="20" t="s">
        <v>87</v>
      </c>
      <c r="H60" s="20" t="s">
        <v>86</v>
      </c>
      <c r="I60" s="20" t="s">
        <v>88</v>
      </c>
      <c r="J60" s="20" t="s">
        <v>89</v>
      </c>
      <c r="K60" s="20" t="e">
        <f>VLOOKUP(F60,Input!C:M,9,0)</f>
        <v>#N/A</v>
      </c>
      <c r="L60" s="20" t="e">
        <f>VLOOKUP(F60,Input!C:M,10,0)</f>
        <v>#N/A</v>
      </c>
      <c r="M60" s="20" t="e">
        <f>VLOOKUP(F60,Input!C:M,11,0)</f>
        <v>#N/A</v>
      </c>
      <c r="N60" s="21" t="str">
        <f t="shared" si="0"/>
        <v>59,59,**</v>
      </c>
      <c r="O60" s="20">
        <v>59</v>
      </c>
    </row>
    <row r="61" spans="1:15" ht="14.25">
      <c r="A61" s="11" t="str">
        <f>IFERROR(VLOOKUP($F:$F,scan!$A:$B,2,0),"**")</f>
        <v>**</v>
      </c>
      <c r="B61" s="11" t="str">
        <f>IFERROR(VLOOKUP($F61,scan!A:C,3,0),"**")</f>
        <v>**</v>
      </c>
      <c r="C61" s="20">
        <v>60</v>
      </c>
      <c r="D61" s="20" t="s">
        <v>86</v>
      </c>
      <c r="E61" s="20" t="s">
        <v>87</v>
      </c>
      <c r="H61" s="20" t="s">
        <v>86</v>
      </c>
      <c r="I61" s="20" t="s">
        <v>88</v>
      </c>
      <c r="J61" s="20" t="s">
        <v>89</v>
      </c>
      <c r="K61" s="20" t="e">
        <f>VLOOKUP(F61,Input!C:M,9,0)</f>
        <v>#N/A</v>
      </c>
      <c r="L61" s="20" t="e">
        <f>VLOOKUP(F61,Input!C:M,10,0)</f>
        <v>#N/A</v>
      </c>
      <c r="M61" s="20" t="e">
        <f>VLOOKUP(F61,Input!C:M,11,0)</f>
        <v>#N/A</v>
      </c>
      <c r="N61" s="21" t="str">
        <f t="shared" si="0"/>
        <v>60,60,**</v>
      </c>
      <c r="O61" s="20">
        <v>60</v>
      </c>
    </row>
    <row r="62" spans="1:15" ht="14.25">
      <c r="A62" s="11" t="str">
        <f>IFERROR(VLOOKUP($F:$F,scan!$A:$B,2,0),"**")</f>
        <v>**</v>
      </c>
      <c r="B62" s="11" t="str">
        <f>IFERROR(VLOOKUP($F62,scan!A:C,3,0),"**")</f>
        <v>**</v>
      </c>
      <c r="C62" s="20">
        <v>61</v>
      </c>
      <c r="D62" s="20" t="s">
        <v>86</v>
      </c>
      <c r="E62" s="20" t="s">
        <v>87</v>
      </c>
      <c r="H62" s="20" t="s">
        <v>86</v>
      </c>
      <c r="I62" s="20" t="s">
        <v>88</v>
      </c>
      <c r="J62" s="20" t="s">
        <v>89</v>
      </c>
      <c r="K62" s="20" t="e">
        <f>VLOOKUP(F62,Input!C:M,9,0)</f>
        <v>#N/A</v>
      </c>
      <c r="L62" s="20" t="e">
        <f>VLOOKUP(F62,Input!C:M,10,0)</f>
        <v>#N/A</v>
      </c>
      <c r="M62" s="20" t="e">
        <f>VLOOKUP(F62,Input!C:M,11,0)</f>
        <v>#N/A</v>
      </c>
      <c r="N62" s="21" t="str">
        <f t="shared" si="0"/>
        <v>61,61,**</v>
      </c>
      <c r="O62" s="20">
        <v>61</v>
      </c>
    </row>
    <row r="63" spans="1:15" ht="14.25">
      <c r="A63" s="11" t="str">
        <f>IFERROR(VLOOKUP($F:$F,scan!$A:$B,2,0),"**")</f>
        <v>**</v>
      </c>
      <c r="B63" s="11" t="str">
        <f>IFERROR(VLOOKUP($F63,scan!A:C,3,0),"**")</f>
        <v>**</v>
      </c>
      <c r="C63" s="20">
        <v>62</v>
      </c>
      <c r="D63" s="20" t="s">
        <v>86</v>
      </c>
      <c r="E63" s="20" t="s">
        <v>87</v>
      </c>
      <c r="H63" s="20" t="s">
        <v>86</v>
      </c>
      <c r="I63" s="20" t="s">
        <v>88</v>
      </c>
      <c r="J63" s="20" t="s">
        <v>89</v>
      </c>
      <c r="K63" s="20" t="e">
        <f>VLOOKUP(F63,Input!C:M,9,0)</f>
        <v>#N/A</v>
      </c>
      <c r="L63" s="20" t="e">
        <f>VLOOKUP(F63,Input!C:M,10,0)</f>
        <v>#N/A</v>
      </c>
      <c r="M63" s="20" t="e">
        <f>VLOOKUP(F63,Input!C:M,11,0)</f>
        <v>#N/A</v>
      </c>
      <c r="N63" s="21" t="str">
        <f t="shared" si="0"/>
        <v>62,62,**</v>
      </c>
      <c r="O63" s="20">
        <v>62</v>
      </c>
    </row>
    <row r="64" spans="1:15" ht="14.25">
      <c r="A64" s="11" t="str">
        <f>IFERROR(VLOOKUP($F:$F,scan!$A:$B,2,0),"**")</f>
        <v>**</v>
      </c>
      <c r="B64" s="11" t="str">
        <f>IFERROR(VLOOKUP($F64,scan!A:C,3,0),"**")</f>
        <v>**</v>
      </c>
      <c r="C64" s="20">
        <v>63</v>
      </c>
      <c r="D64" s="20" t="s">
        <v>86</v>
      </c>
      <c r="E64" s="20" t="s">
        <v>87</v>
      </c>
      <c r="H64" s="20" t="s">
        <v>86</v>
      </c>
      <c r="I64" s="20" t="s">
        <v>88</v>
      </c>
      <c r="J64" s="20" t="s">
        <v>89</v>
      </c>
      <c r="K64" s="20" t="e">
        <f>VLOOKUP(F64,Input!C:M,9,0)</f>
        <v>#N/A</v>
      </c>
      <c r="L64" s="20" t="e">
        <f>VLOOKUP(F64,Input!C:M,10,0)</f>
        <v>#N/A</v>
      </c>
      <c r="M64" s="20" t="e">
        <f>VLOOKUP(F64,Input!C:M,11,0)</f>
        <v>#N/A</v>
      </c>
      <c r="N64" s="21" t="str">
        <f t="shared" si="0"/>
        <v>63,63,**</v>
      </c>
      <c r="O64" s="20">
        <v>63</v>
      </c>
    </row>
    <row r="65" spans="1:15" ht="14.25">
      <c r="A65" s="11" t="str">
        <f>IFERROR(VLOOKUP($F:$F,scan!$A:$B,2,0),"**")</f>
        <v>**</v>
      </c>
      <c r="B65" s="11" t="str">
        <f>IFERROR(VLOOKUP($F65,scan!A:C,3,0),"**")</f>
        <v>**</v>
      </c>
      <c r="C65" s="20">
        <v>64</v>
      </c>
      <c r="D65" s="20" t="s">
        <v>86</v>
      </c>
      <c r="E65" s="20" t="s">
        <v>87</v>
      </c>
      <c r="H65" s="20" t="s">
        <v>86</v>
      </c>
      <c r="I65" s="20" t="s">
        <v>88</v>
      </c>
      <c r="J65" s="20" t="s">
        <v>89</v>
      </c>
      <c r="K65" s="20" t="e">
        <f>VLOOKUP(F65,Input!C:M,9,0)</f>
        <v>#N/A</v>
      </c>
      <c r="L65" s="20" t="e">
        <f>VLOOKUP(F65,Input!C:M,10,0)</f>
        <v>#N/A</v>
      </c>
      <c r="M65" s="20" t="e">
        <f>VLOOKUP(F65,Input!C:M,11,0)</f>
        <v>#N/A</v>
      </c>
      <c r="N65" s="21" t="str">
        <f t="shared" si="0"/>
        <v>64,64,**</v>
      </c>
      <c r="O65" s="20">
        <v>64</v>
      </c>
    </row>
    <row r="66" spans="1:15" ht="14.25">
      <c r="A66" s="11" t="str">
        <f>IFERROR(VLOOKUP($F:$F,scan!$A:$B,2,0),"**")</f>
        <v>**</v>
      </c>
      <c r="B66" s="11" t="str">
        <f>IFERROR(VLOOKUP($F66,scan!A:C,3,0),"**")</f>
        <v>**</v>
      </c>
      <c r="C66" s="20">
        <v>65</v>
      </c>
      <c r="D66" s="20" t="s">
        <v>86</v>
      </c>
      <c r="E66" s="20" t="s">
        <v>87</v>
      </c>
      <c r="H66" s="20" t="s">
        <v>86</v>
      </c>
      <c r="I66" s="20" t="s">
        <v>88</v>
      </c>
      <c r="J66" s="20" t="s">
        <v>89</v>
      </c>
      <c r="K66" s="20" t="e">
        <f>VLOOKUP(F66,Input!C:M,9,0)</f>
        <v>#N/A</v>
      </c>
      <c r="L66" s="20" t="e">
        <f>VLOOKUP(F66,Input!C:M,10,0)</f>
        <v>#N/A</v>
      </c>
      <c r="M66" s="20" t="e">
        <f>VLOOKUP(F66,Input!C:M,11,0)</f>
        <v>#N/A</v>
      </c>
      <c r="N66" s="21" t="str">
        <f t="shared" si="0"/>
        <v>65,65,**</v>
      </c>
      <c r="O66" s="20">
        <v>65</v>
      </c>
    </row>
    <row r="67" spans="1:15" ht="14.25">
      <c r="A67" s="11" t="str">
        <f>IFERROR(VLOOKUP($F:$F,scan!$A:$B,2,0),"**")</f>
        <v>**</v>
      </c>
      <c r="B67" s="11" t="str">
        <f>IFERROR(VLOOKUP($F67,scan!A:C,3,0),"**")</f>
        <v>**</v>
      </c>
      <c r="C67" s="20">
        <v>66</v>
      </c>
      <c r="D67" s="20" t="s">
        <v>86</v>
      </c>
      <c r="E67" s="20" t="s">
        <v>87</v>
      </c>
      <c r="H67" s="20" t="s">
        <v>86</v>
      </c>
      <c r="I67" s="20" t="s">
        <v>88</v>
      </c>
      <c r="J67" s="20" t="s">
        <v>89</v>
      </c>
      <c r="K67" s="20" t="e">
        <f>VLOOKUP(F67,Input!C:M,9,0)</f>
        <v>#N/A</v>
      </c>
      <c r="L67" s="20" t="e">
        <f>VLOOKUP(F67,Input!C:M,10,0)</f>
        <v>#N/A</v>
      </c>
      <c r="M67" s="20" t="e">
        <f>VLOOKUP(F67,Input!C:M,11,0)</f>
        <v>#N/A</v>
      </c>
      <c r="N67" s="21" t="str">
        <f t="shared" ref="N67:N130" si="1">O67&amp;","&amp;C67&amp;","&amp;B67</f>
        <v>66,66,**</v>
      </c>
      <c r="O67" s="20">
        <v>66</v>
      </c>
    </row>
    <row r="68" spans="1:15" ht="14.25">
      <c r="A68" s="11" t="str">
        <f>IFERROR(VLOOKUP($F:$F,scan!$A:$B,2,0),"**")</f>
        <v>**</v>
      </c>
      <c r="B68" s="11" t="str">
        <f>IFERROR(VLOOKUP($F68,scan!A:C,3,0),"**")</f>
        <v>**</v>
      </c>
      <c r="C68" s="20">
        <v>67</v>
      </c>
      <c r="D68" s="20" t="s">
        <v>86</v>
      </c>
      <c r="E68" s="20" t="s">
        <v>87</v>
      </c>
      <c r="H68" s="20" t="s">
        <v>86</v>
      </c>
      <c r="I68" s="20" t="s">
        <v>88</v>
      </c>
      <c r="J68" s="20" t="s">
        <v>89</v>
      </c>
      <c r="K68" s="20" t="e">
        <f>VLOOKUP(F68,Input!C:M,9,0)</f>
        <v>#N/A</v>
      </c>
      <c r="L68" s="20" t="e">
        <f>VLOOKUP(F68,Input!C:M,10,0)</f>
        <v>#N/A</v>
      </c>
      <c r="M68" s="20" t="e">
        <f>VLOOKUP(F68,Input!C:M,11,0)</f>
        <v>#N/A</v>
      </c>
      <c r="N68" s="21" t="str">
        <f t="shared" si="1"/>
        <v>67,67,**</v>
      </c>
      <c r="O68" s="20">
        <v>67</v>
      </c>
    </row>
    <row r="69" spans="1:15" ht="14.25">
      <c r="A69" s="11" t="str">
        <f>IFERROR(VLOOKUP($F:$F,scan!$A:$B,2,0),"**")</f>
        <v>**</v>
      </c>
      <c r="B69" s="11" t="str">
        <f>IFERROR(VLOOKUP($F69,scan!A:C,3,0),"**")</f>
        <v>**</v>
      </c>
      <c r="C69" s="20">
        <v>68</v>
      </c>
      <c r="D69" s="20" t="s">
        <v>86</v>
      </c>
      <c r="E69" s="20" t="s">
        <v>87</v>
      </c>
      <c r="H69" s="20" t="s">
        <v>86</v>
      </c>
      <c r="I69" s="20" t="s">
        <v>88</v>
      </c>
      <c r="J69" s="20" t="s">
        <v>89</v>
      </c>
      <c r="K69" s="20" t="e">
        <f>VLOOKUP(F69,Input!C:M,9,0)</f>
        <v>#N/A</v>
      </c>
      <c r="L69" s="20" t="e">
        <f>VLOOKUP(F69,Input!C:M,10,0)</f>
        <v>#N/A</v>
      </c>
      <c r="M69" s="20" t="e">
        <f>VLOOKUP(F69,Input!C:M,11,0)</f>
        <v>#N/A</v>
      </c>
      <c r="N69" s="21" t="str">
        <f t="shared" si="1"/>
        <v>68,68,**</v>
      </c>
      <c r="O69" s="20">
        <v>68</v>
      </c>
    </row>
    <row r="70" spans="1:15" ht="14.25">
      <c r="A70" s="11" t="str">
        <f>IFERROR(VLOOKUP($F:$F,scan!$A:$B,2,0),"**")</f>
        <v>**</v>
      </c>
      <c r="B70" s="11" t="str">
        <f>IFERROR(VLOOKUP($F70,scan!A:C,3,0),"**")</f>
        <v>**</v>
      </c>
      <c r="C70" s="20">
        <v>69</v>
      </c>
      <c r="D70" s="20" t="s">
        <v>86</v>
      </c>
      <c r="E70" s="20" t="s">
        <v>87</v>
      </c>
      <c r="H70" s="20" t="s">
        <v>86</v>
      </c>
      <c r="I70" s="20" t="s">
        <v>88</v>
      </c>
      <c r="J70" s="20" t="s">
        <v>89</v>
      </c>
      <c r="K70" s="20" t="e">
        <f>VLOOKUP(F70,Input!C:M,9,0)</f>
        <v>#N/A</v>
      </c>
      <c r="L70" s="20" t="e">
        <f>VLOOKUP(F70,Input!C:M,10,0)</f>
        <v>#N/A</v>
      </c>
      <c r="M70" s="20" t="e">
        <f>VLOOKUP(F70,Input!C:M,11,0)</f>
        <v>#N/A</v>
      </c>
      <c r="N70" s="21" t="str">
        <f t="shared" si="1"/>
        <v>69,69,**</v>
      </c>
      <c r="O70" s="20">
        <v>69</v>
      </c>
    </row>
    <row r="71" spans="1:15" ht="14.25">
      <c r="A71" s="11" t="str">
        <f>IFERROR(VLOOKUP($F:$F,scan!$A:$B,2,0),"**")</f>
        <v>**</v>
      </c>
      <c r="B71" s="11" t="str">
        <f>IFERROR(VLOOKUP($F71,scan!A:C,3,0),"**")</f>
        <v>**</v>
      </c>
      <c r="C71" s="20">
        <v>70</v>
      </c>
      <c r="D71" s="20" t="s">
        <v>86</v>
      </c>
      <c r="E71" s="20" t="s">
        <v>87</v>
      </c>
      <c r="H71" s="20" t="s">
        <v>86</v>
      </c>
      <c r="I71" s="20" t="s">
        <v>88</v>
      </c>
      <c r="J71" s="20" t="s">
        <v>89</v>
      </c>
      <c r="K71" s="20" t="e">
        <f>VLOOKUP(F71,Input!C:M,9,0)</f>
        <v>#N/A</v>
      </c>
      <c r="L71" s="20" t="e">
        <f>VLOOKUP(F71,Input!C:M,10,0)</f>
        <v>#N/A</v>
      </c>
      <c r="M71" s="20" t="e">
        <f>VLOOKUP(F71,Input!C:M,11,0)</f>
        <v>#N/A</v>
      </c>
      <c r="N71" s="21" t="str">
        <f t="shared" si="1"/>
        <v>70,70,**</v>
      </c>
      <c r="O71" s="20">
        <v>70</v>
      </c>
    </row>
    <row r="72" spans="1:15" ht="14.25">
      <c r="A72" s="11" t="str">
        <f>IFERROR(VLOOKUP($F:$F,scan!$A:$B,2,0),"**")</f>
        <v>**</v>
      </c>
      <c r="B72" s="11" t="str">
        <f>IFERROR(VLOOKUP($F72,scan!A:C,3,0),"**")</f>
        <v>**</v>
      </c>
      <c r="C72" s="20">
        <v>71</v>
      </c>
      <c r="D72" s="20" t="s">
        <v>86</v>
      </c>
      <c r="E72" s="20" t="s">
        <v>87</v>
      </c>
      <c r="H72" s="20" t="s">
        <v>86</v>
      </c>
      <c r="I72" s="20" t="s">
        <v>88</v>
      </c>
      <c r="J72" s="20" t="s">
        <v>89</v>
      </c>
      <c r="K72" s="20" t="e">
        <f>VLOOKUP(F72,Input!C:M,9,0)</f>
        <v>#N/A</v>
      </c>
      <c r="L72" s="20" t="e">
        <f>VLOOKUP(F72,Input!C:M,10,0)</f>
        <v>#N/A</v>
      </c>
      <c r="M72" s="20" t="e">
        <f>VLOOKUP(F72,Input!C:M,11,0)</f>
        <v>#N/A</v>
      </c>
      <c r="N72" s="21" t="str">
        <f t="shared" si="1"/>
        <v>71,71,**</v>
      </c>
      <c r="O72" s="20">
        <v>71</v>
      </c>
    </row>
    <row r="73" spans="1:15" ht="14.25">
      <c r="A73" s="11" t="str">
        <f>IFERROR(VLOOKUP($F:$F,scan!$A:$B,2,0),"**")</f>
        <v>**</v>
      </c>
      <c r="B73" s="11" t="str">
        <f>IFERROR(VLOOKUP($F73,scan!A:C,3,0),"**")</f>
        <v>**</v>
      </c>
      <c r="C73" s="20">
        <v>72</v>
      </c>
      <c r="D73" s="20" t="s">
        <v>86</v>
      </c>
      <c r="E73" s="20" t="s">
        <v>87</v>
      </c>
      <c r="H73" s="20" t="s">
        <v>86</v>
      </c>
      <c r="I73" s="20" t="s">
        <v>88</v>
      </c>
      <c r="J73" s="20" t="s">
        <v>89</v>
      </c>
      <c r="K73" s="20" t="e">
        <f>VLOOKUP(F73,Input!C:M,9,0)</f>
        <v>#N/A</v>
      </c>
      <c r="L73" s="20" t="e">
        <f>VLOOKUP(F73,Input!C:M,10,0)</f>
        <v>#N/A</v>
      </c>
      <c r="M73" s="20" t="e">
        <f>VLOOKUP(F73,Input!C:M,11,0)</f>
        <v>#N/A</v>
      </c>
      <c r="N73" s="21" t="str">
        <f t="shared" si="1"/>
        <v>72,72,**</v>
      </c>
      <c r="O73" s="20">
        <v>72</v>
      </c>
    </row>
    <row r="74" spans="1:15" ht="14.25">
      <c r="A74" s="11" t="str">
        <f>IFERROR(VLOOKUP($F:$F,scan!$A:$B,2,0),"**")</f>
        <v>**</v>
      </c>
      <c r="B74" s="11" t="str">
        <f>IFERROR(VLOOKUP($F74,scan!A:C,3,0),"**")</f>
        <v>**</v>
      </c>
      <c r="C74" s="20">
        <v>73</v>
      </c>
      <c r="D74" s="20" t="s">
        <v>86</v>
      </c>
      <c r="E74" s="20" t="s">
        <v>87</v>
      </c>
      <c r="H74" s="20" t="s">
        <v>86</v>
      </c>
      <c r="I74" s="20" t="s">
        <v>88</v>
      </c>
      <c r="J74" s="20" t="s">
        <v>89</v>
      </c>
      <c r="K74" s="20" t="e">
        <f>VLOOKUP(F74,Input!C:M,9,0)</f>
        <v>#N/A</v>
      </c>
      <c r="L74" s="20" t="e">
        <f>VLOOKUP(F74,Input!C:M,10,0)</f>
        <v>#N/A</v>
      </c>
      <c r="M74" s="20" t="e">
        <f>VLOOKUP(F74,Input!C:M,11,0)</f>
        <v>#N/A</v>
      </c>
      <c r="N74" s="21" t="str">
        <f t="shared" si="1"/>
        <v>73,73,**</v>
      </c>
      <c r="O74" s="20">
        <v>73</v>
      </c>
    </row>
    <row r="75" spans="1:15" ht="14.25">
      <c r="A75" s="11" t="str">
        <f>IFERROR(VLOOKUP($F:$F,scan!$A:$B,2,0),"**")</f>
        <v>**</v>
      </c>
      <c r="B75" s="11" t="str">
        <f>IFERROR(VLOOKUP($F75,scan!A:C,3,0),"**")</f>
        <v>**</v>
      </c>
      <c r="C75" s="20">
        <v>74</v>
      </c>
      <c r="D75" s="20" t="s">
        <v>86</v>
      </c>
      <c r="E75" s="20" t="s">
        <v>87</v>
      </c>
      <c r="H75" s="20" t="s">
        <v>86</v>
      </c>
      <c r="I75" s="20" t="s">
        <v>88</v>
      </c>
      <c r="J75" s="20" t="s">
        <v>89</v>
      </c>
      <c r="K75" s="20" t="e">
        <f>VLOOKUP(F75,Input!C:M,9,0)</f>
        <v>#N/A</v>
      </c>
      <c r="L75" s="20" t="e">
        <f>VLOOKUP(F75,Input!C:M,10,0)</f>
        <v>#N/A</v>
      </c>
      <c r="M75" s="20" t="e">
        <f>VLOOKUP(F75,Input!C:M,11,0)</f>
        <v>#N/A</v>
      </c>
      <c r="N75" s="21" t="str">
        <f t="shared" si="1"/>
        <v>74,74,**</v>
      </c>
      <c r="O75" s="20">
        <v>74</v>
      </c>
    </row>
    <row r="76" spans="1:15" ht="14.25">
      <c r="A76" s="11" t="str">
        <f>IFERROR(VLOOKUP($F:$F,scan!$A:$B,2,0),"**")</f>
        <v>**</v>
      </c>
      <c r="B76" s="11" t="str">
        <f>IFERROR(VLOOKUP($F76,scan!A:C,3,0),"**")</f>
        <v>**</v>
      </c>
      <c r="C76" s="20">
        <v>75</v>
      </c>
      <c r="D76" s="20" t="s">
        <v>86</v>
      </c>
      <c r="E76" s="20" t="s">
        <v>87</v>
      </c>
      <c r="H76" s="20" t="s">
        <v>86</v>
      </c>
      <c r="I76" s="20" t="s">
        <v>88</v>
      </c>
      <c r="J76" s="20" t="s">
        <v>89</v>
      </c>
      <c r="K76" s="20" t="e">
        <f>VLOOKUP(F76,Input!C:M,9,0)</f>
        <v>#N/A</v>
      </c>
      <c r="L76" s="20" t="e">
        <f>VLOOKUP(F76,Input!C:M,10,0)</f>
        <v>#N/A</v>
      </c>
      <c r="M76" s="20" t="e">
        <f>VLOOKUP(F76,Input!C:M,11,0)</f>
        <v>#N/A</v>
      </c>
      <c r="N76" s="21" t="str">
        <f t="shared" si="1"/>
        <v>75,75,**</v>
      </c>
      <c r="O76" s="20">
        <v>75</v>
      </c>
    </row>
    <row r="77" spans="1:15" ht="14.25">
      <c r="A77" s="11" t="str">
        <f>IFERROR(VLOOKUP($F:$F,scan!$A:$B,2,0),"**")</f>
        <v>**</v>
      </c>
      <c r="B77" s="11" t="str">
        <f>IFERROR(VLOOKUP($F77,scan!A:C,3,0),"**")</f>
        <v>**</v>
      </c>
      <c r="C77" s="20">
        <v>76</v>
      </c>
      <c r="D77" s="20" t="s">
        <v>86</v>
      </c>
      <c r="E77" s="20" t="s">
        <v>87</v>
      </c>
      <c r="H77" s="20" t="s">
        <v>86</v>
      </c>
      <c r="I77" s="20" t="s">
        <v>88</v>
      </c>
      <c r="J77" s="20" t="s">
        <v>89</v>
      </c>
      <c r="K77" s="20" t="e">
        <f>VLOOKUP(F77,Input!C:M,9,0)</f>
        <v>#N/A</v>
      </c>
      <c r="L77" s="20" t="e">
        <f>VLOOKUP(F77,Input!C:M,10,0)</f>
        <v>#N/A</v>
      </c>
      <c r="M77" s="20" t="e">
        <f>VLOOKUP(F77,Input!C:M,11,0)</f>
        <v>#N/A</v>
      </c>
      <c r="N77" s="21" t="str">
        <f t="shared" si="1"/>
        <v>76,76,**</v>
      </c>
      <c r="O77" s="20">
        <v>76</v>
      </c>
    </row>
    <row r="78" spans="1:15" ht="14.25">
      <c r="A78" s="11" t="str">
        <f>IFERROR(VLOOKUP($F:$F,scan!$A:$B,2,0),"**")</f>
        <v>**</v>
      </c>
      <c r="B78" s="11" t="str">
        <f>IFERROR(VLOOKUP($F78,scan!A:C,3,0),"**")</f>
        <v>**</v>
      </c>
      <c r="C78" s="20">
        <v>77</v>
      </c>
      <c r="D78" s="20" t="s">
        <v>86</v>
      </c>
      <c r="E78" s="20" t="s">
        <v>87</v>
      </c>
      <c r="H78" s="20" t="s">
        <v>86</v>
      </c>
      <c r="I78" s="20" t="s">
        <v>88</v>
      </c>
      <c r="J78" s="20" t="s">
        <v>89</v>
      </c>
      <c r="K78" s="20" t="e">
        <f>VLOOKUP(F78,Input!C:M,9,0)</f>
        <v>#N/A</v>
      </c>
      <c r="L78" s="20" t="e">
        <f>VLOOKUP(F78,Input!C:M,10,0)</f>
        <v>#N/A</v>
      </c>
      <c r="M78" s="20" t="e">
        <f>VLOOKUP(F78,Input!C:M,11,0)</f>
        <v>#N/A</v>
      </c>
      <c r="N78" s="21" t="str">
        <f t="shared" si="1"/>
        <v>77,77,**</v>
      </c>
      <c r="O78" s="20">
        <v>77</v>
      </c>
    </row>
    <row r="79" spans="1:15" ht="14.25">
      <c r="A79" s="11" t="str">
        <f>IFERROR(VLOOKUP($F:$F,scan!$A:$B,2,0),"**")</f>
        <v>**</v>
      </c>
      <c r="B79" s="11" t="str">
        <f>IFERROR(VLOOKUP($F79,scan!A:C,3,0),"**")</f>
        <v>**</v>
      </c>
      <c r="C79" s="20">
        <v>78</v>
      </c>
      <c r="D79" s="20" t="s">
        <v>86</v>
      </c>
      <c r="E79" s="20" t="s">
        <v>87</v>
      </c>
      <c r="H79" s="20" t="s">
        <v>86</v>
      </c>
      <c r="I79" s="20" t="s">
        <v>88</v>
      </c>
      <c r="J79" s="20" t="s">
        <v>89</v>
      </c>
      <c r="K79" s="20" t="e">
        <f>VLOOKUP(F79,Input!C:M,9,0)</f>
        <v>#N/A</v>
      </c>
      <c r="L79" s="20" t="e">
        <f>VLOOKUP(F79,Input!C:M,10,0)</f>
        <v>#N/A</v>
      </c>
      <c r="M79" s="20" t="e">
        <f>VLOOKUP(F79,Input!C:M,11,0)</f>
        <v>#N/A</v>
      </c>
      <c r="N79" s="21" t="str">
        <f t="shared" si="1"/>
        <v>78,78,**</v>
      </c>
      <c r="O79" s="20">
        <v>78</v>
      </c>
    </row>
    <row r="80" spans="1:15" ht="14.25">
      <c r="A80" s="11" t="str">
        <f>IFERROR(VLOOKUP($F:$F,scan!$A:$B,2,0),"**")</f>
        <v>**</v>
      </c>
      <c r="B80" s="11" t="str">
        <f>IFERROR(VLOOKUP($F80,scan!A:C,3,0),"**")</f>
        <v>**</v>
      </c>
      <c r="C80" s="20">
        <v>79</v>
      </c>
      <c r="D80" s="20" t="s">
        <v>86</v>
      </c>
      <c r="E80" s="20" t="s">
        <v>87</v>
      </c>
      <c r="H80" s="20" t="s">
        <v>86</v>
      </c>
      <c r="I80" s="20" t="s">
        <v>88</v>
      </c>
      <c r="J80" s="20" t="s">
        <v>89</v>
      </c>
      <c r="K80" s="20" t="e">
        <f>VLOOKUP(F80,Input!C:M,9,0)</f>
        <v>#N/A</v>
      </c>
      <c r="L80" s="20" t="e">
        <f>VLOOKUP(F80,Input!C:M,10,0)</f>
        <v>#N/A</v>
      </c>
      <c r="M80" s="20" t="e">
        <f>VLOOKUP(F80,Input!C:M,11,0)</f>
        <v>#N/A</v>
      </c>
      <c r="N80" s="21" t="str">
        <f t="shared" si="1"/>
        <v>79,79,**</v>
      </c>
      <c r="O80" s="20">
        <v>79</v>
      </c>
    </row>
    <row r="81" spans="1:15" ht="14.25">
      <c r="A81" s="11" t="str">
        <f>IFERROR(VLOOKUP($F:$F,scan!$A:$B,2,0),"**")</f>
        <v>**</v>
      </c>
      <c r="B81" s="11" t="str">
        <f>IFERROR(VLOOKUP($F81,scan!A:C,3,0),"**")</f>
        <v>**</v>
      </c>
      <c r="C81" s="20">
        <v>80</v>
      </c>
      <c r="D81" s="20" t="s">
        <v>86</v>
      </c>
      <c r="E81" s="20" t="s">
        <v>87</v>
      </c>
      <c r="H81" s="20" t="s">
        <v>86</v>
      </c>
      <c r="I81" s="20" t="s">
        <v>88</v>
      </c>
      <c r="J81" s="20" t="s">
        <v>89</v>
      </c>
      <c r="K81" s="20" t="e">
        <f>VLOOKUP(F81,Input!C:M,9,0)</f>
        <v>#N/A</v>
      </c>
      <c r="L81" s="20" t="e">
        <f>VLOOKUP(F81,Input!C:M,10,0)</f>
        <v>#N/A</v>
      </c>
      <c r="M81" s="20" t="e">
        <f>VLOOKUP(F81,Input!C:M,11,0)</f>
        <v>#N/A</v>
      </c>
      <c r="N81" s="21" t="str">
        <f t="shared" si="1"/>
        <v>80,80,**</v>
      </c>
      <c r="O81" s="20">
        <v>80</v>
      </c>
    </row>
    <row r="82" spans="1:15" ht="14.25">
      <c r="A82" s="11" t="str">
        <f>IFERROR(VLOOKUP($F:$F,scan!$A:$B,2,0),"**")</f>
        <v>**</v>
      </c>
      <c r="B82" s="11" t="str">
        <f>IFERROR(VLOOKUP($F82,scan!A:C,3,0),"**")</f>
        <v>**</v>
      </c>
      <c r="C82" s="20">
        <v>81</v>
      </c>
      <c r="D82" s="20" t="s">
        <v>86</v>
      </c>
      <c r="E82" s="20" t="s">
        <v>87</v>
      </c>
      <c r="H82" s="20" t="s">
        <v>86</v>
      </c>
      <c r="I82" s="20" t="s">
        <v>88</v>
      </c>
      <c r="J82" s="20" t="s">
        <v>89</v>
      </c>
      <c r="K82" s="20" t="e">
        <f>VLOOKUP(F82,Input!C:M,9,0)</f>
        <v>#N/A</v>
      </c>
      <c r="L82" s="20" t="e">
        <f>VLOOKUP(F82,Input!C:M,10,0)</f>
        <v>#N/A</v>
      </c>
      <c r="M82" s="20" t="e">
        <f>VLOOKUP(F82,Input!C:M,11,0)</f>
        <v>#N/A</v>
      </c>
      <c r="N82" s="21" t="str">
        <f t="shared" si="1"/>
        <v>81,81,**</v>
      </c>
      <c r="O82" s="20">
        <v>81</v>
      </c>
    </row>
    <row r="83" spans="1:15" ht="14.25">
      <c r="A83" s="11" t="str">
        <f>IFERROR(VLOOKUP($F:$F,scan!$A:$B,2,0),"**")</f>
        <v>**</v>
      </c>
      <c r="B83" s="11" t="str">
        <f>IFERROR(VLOOKUP($F83,scan!A:C,3,0),"**")</f>
        <v>**</v>
      </c>
      <c r="C83" s="20">
        <v>82</v>
      </c>
      <c r="D83" s="20" t="s">
        <v>86</v>
      </c>
      <c r="E83" s="20" t="s">
        <v>87</v>
      </c>
      <c r="H83" s="20" t="s">
        <v>86</v>
      </c>
      <c r="I83" s="20" t="s">
        <v>88</v>
      </c>
      <c r="J83" s="20" t="s">
        <v>89</v>
      </c>
      <c r="K83" s="20" t="e">
        <f>VLOOKUP(F83,Input!C:M,9,0)</f>
        <v>#N/A</v>
      </c>
      <c r="L83" s="20" t="e">
        <f>VLOOKUP(F83,Input!C:M,10,0)</f>
        <v>#N/A</v>
      </c>
      <c r="M83" s="20" t="e">
        <f>VLOOKUP(F83,Input!C:M,11,0)</f>
        <v>#N/A</v>
      </c>
      <c r="N83" s="21" t="str">
        <f t="shared" si="1"/>
        <v>82,82,**</v>
      </c>
      <c r="O83" s="20">
        <v>82</v>
      </c>
    </row>
    <row r="84" spans="1:15" ht="14.25">
      <c r="A84" s="11" t="str">
        <f>IFERROR(VLOOKUP($F:$F,scan!$A:$B,2,0),"**")</f>
        <v>**</v>
      </c>
      <c r="B84" s="11" t="str">
        <f>IFERROR(VLOOKUP($F84,scan!A:C,3,0),"**")</f>
        <v>**</v>
      </c>
      <c r="C84" s="20">
        <v>83</v>
      </c>
      <c r="D84" s="20" t="s">
        <v>86</v>
      </c>
      <c r="E84" s="20" t="s">
        <v>87</v>
      </c>
      <c r="H84" s="20" t="s">
        <v>86</v>
      </c>
      <c r="I84" s="20" t="s">
        <v>88</v>
      </c>
      <c r="J84" s="20" t="s">
        <v>89</v>
      </c>
      <c r="K84" s="20" t="e">
        <f>VLOOKUP(F84,Input!C:M,9,0)</f>
        <v>#N/A</v>
      </c>
      <c r="L84" s="20" t="e">
        <f>VLOOKUP(F84,Input!C:M,10,0)</f>
        <v>#N/A</v>
      </c>
      <c r="M84" s="20" t="e">
        <f>VLOOKUP(F84,Input!C:M,11,0)</f>
        <v>#N/A</v>
      </c>
      <c r="N84" s="21" t="str">
        <f t="shared" si="1"/>
        <v>83,83,**</v>
      </c>
      <c r="O84" s="20">
        <v>83</v>
      </c>
    </row>
    <row r="85" spans="1:15" ht="14.25">
      <c r="A85" s="11" t="str">
        <f>IFERROR(VLOOKUP($F:$F,scan!$A:$B,2,0),"**")</f>
        <v>**</v>
      </c>
      <c r="B85" s="11" t="str">
        <f>IFERROR(VLOOKUP($F85,scan!A:C,3,0),"**")</f>
        <v>**</v>
      </c>
      <c r="C85" s="20">
        <v>84</v>
      </c>
      <c r="D85" s="20" t="s">
        <v>86</v>
      </c>
      <c r="E85" s="20" t="s">
        <v>87</v>
      </c>
      <c r="H85" s="20" t="s">
        <v>86</v>
      </c>
      <c r="I85" s="20" t="s">
        <v>88</v>
      </c>
      <c r="J85" s="20" t="s">
        <v>89</v>
      </c>
      <c r="K85" s="20" t="e">
        <f>VLOOKUP(F85,Input!C:M,9,0)</f>
        <v>#N/A</v>
      </c>
      <c r="L85" s="20" t="e">
        <f>VLOOKUP(F85,Input!C:M,10,0)</f>
        <v>#N/A</v>
      </c>
      <c r="M85" s="20" t="e">
        <f>VLOOKUP(F85,Input!C:M,11,0)</f>
        <v>#N/A</v>
      </c>
      <c r="N85" s="21" t="str">
        <f t="shared" si="1"/>
        <v>84,84,**</v>
      </c>
      <c r="O85" s="20">
        <v>84</v>
      </c>
    </row>
    <row r="86" spans="1:15" ht="14.25">
      <c r="A86" s="11" t="str">
        <f>IFERROR(VLOOKUP($F:$F,scan!$A:$B,2,0),"**")</f>
        <v>**</v>
      </c>
      <c r="B86" s="11" t="str">
        <f>IFERROR(VLOOKUP($F86,scan!A:C,3,0),"**")</f>
        <v>**</v>
      </c>
      <c r="C86" s="20">
        <v>85</v>
      </c>
      <c r="D86" s="20" t="s">
        <v>86</v>
      </c>
      <c r="E86" s="20" t="s">
        <v>87</v>
      </c>
      <c r="H86" s="20" t="s">
        <v>86</v>
      </c>
      <c r="I86" s="20" t="s">
        <v>88</v>
      </c>
      <c r="J86" s="20" t="s">
        <v>89</v>
      </c>
      <c r="K86" s="20" t="e">
        <f>VLOOKUP(F86,Input!C:M,9,0)</f>
        <v>#N/A</v>
      </c>
      <c r="L86" s="20" t="e">
        <f>VLOOKUP(F86,Input!C:M,10,0)</f>
        <v>#N/A</v>
      </c>
      <c r="M86" s="20" t="e">
        <f>VLOOKUP(F86,Input!C:M,11,0)</f>
        <v>#N/A</v>
      </c>
      <c r="N86" s="21" t="str">
        <f t="shared" si="1"/>
        <v>85,85,**</v>
      </c>
      <c r="O86" s="20">
        <v>85</v>
      </c>
    </row>
    <row r="87" spans="1:15" ht="14.25">
      <c r="A87" s="11" t="str">
        <f>IFERROR(VLOOKUP($F:$F,scan!$A:$B,2,0),"**")</f>
        <v>**</v>
      </c>
      <c r="B87" s="11" t="str">
        <f>IFERROR(VLOOKUP($F87,scan!A:C,3,0),"**")</f>
        <v>**</v>
      </c>
      <c r="C87" s="20">
        <v>86</v>
      </c>
      <c r="D87" s="20" t="s">
        <v>86</v>
      </c>
      <c r="E87" s="20" t="s">
        <v>87</v>
      </c>
      <c r="H87" s="20" t="s">
        <v>86</v>
      </c>
      <c r="I87" s="20" t="s">
        <v>88</v>
      </c>
      <c r="J87" s="20" t="s">
        <v>89</v>
      </c>
      <c r="K87" s="20" t="e">
        <f>VLOOKUP(F87,Input!C:M,9,0)</f>
        <v>#N/A</v>
      </c>
      <c r="L87" s="20" t="e">
        <f>VLOOKUP(F87,Input!C:M,10,0)</f>
        <v>#N/A</v>
      </c>
      <c r="M87" s="20" t="e">
        <f>VLOOKUP(F87,Input!C:M,11,0)</f>
        <v>#N/A</v>
      </c>
      <c r="N87" s="21" t="str">
        <f t="shared" si="1"/>
        <v>86,86,**</v>
      </c>
      <c r="O87" s="20">
        <v>86</v>
      </c>
    </row>
    <row r="88" spans="1:15" ht="14.25">
      <c r="A88" s="11" t="str">
        <f>IFERROR(VLOOKUP($F:$F,scan!$A:$B,2,0),"**")</f>
        <v>**</v>
      </c>
      <c r="B88" s="11" t="str">
        <f>IFERROR(VLOOKUP($F88,scan!A:C,3,0),"**")</f>
        <v>**</v>
      </c>
      <c r="C88" s="20">
        <v>87</v>
      </c>
      <c r="D88" s="20" t="s">
        <v>86</v>
      </c>
      <c r="E88" s="20" t="s">
        <v>87</v>
      </c>
      <c r="H88" s="20" t="s">
        <v>86</v>
      </c>
      <c r="I88" s="20" t="s">
        <v>88</v>
      </c>
      <c r="J88" s="20" t="s">
        <v>89</v>
      </c>
      <c r="K88" s="20" t="e">
        <f>VLOOKUP(F88,Input!C:M,9,0)</f>
        <v>#N/A</v>
      </c>
      <c r="L88" s="20" t="e">
        <f>VLOOKUP(F88,Input!C:M,10,0)</f>
        <v>#N/A</v>
      </c>
      <c r="M88" s="20" t="e">
        <f>VLOOKUP(F88,Input!C:M,11,0)</f>
        <v>#N/A</v>
      </c>
      <c r="N88" s="21" t="str">
        <f t="shared" si="1"/>
        <v>87,87,**</v>
      </c>
      <c r="O88" s="20">
        <v>87</v>
      </c>
    </row>
    <row r="89" spans="1:15" ht="14.25">
      <c r="A89" s="11" t="str">
        <f>IFERROR(VLOOKUP($F:$F,scan!$A:$B,2,0),"**")</f>
        <v>**</v>
      </c>
      <c r="B89" s="11" t="str">
        <f>IFERROR(VLOOKUP($F89,scan!A:C,3,0),"**")</f>
        <v>**</v>
      </c>
      <c r="C89" s="20">
        <v>88</v>
      </c>
      <c r="D89" s="20" t="s">
        <v>86</v>
      </c>
      <c r="E89" s="20" t="s">
        <v>87</v>
      </c>
      <c r="H89" s="20" t="s">
        <v>86</v>
      </c>
      <c r="I89" s="20" t="s">
        <v>88</v>
      </c>
      <c r="J89" s="20" t="s">
        <v>89</v>
      </c>
      <c r="K89" s="20" t="e">
        <f>VLOOKUP(F89,Input!C:M,9,0)</f>
        <v>#N/A</v>
      </c>
      <c r="L89" s="20" t="e">
        <f>VLOOKUP(F89,Input!C:M,10,0)</f>
        <v>#N/A</v>
      </c>
      <c r="M89" s="20" t="e">
        <f>VLOOKUP(F89,Input!C:M,11,0)</f>
        <v>#N/A</v>
      </c>
      <c r="N89" s="21" t="str">
        <f t="shared" si="1"/>
        <v>88,88,**</v>
      </c>
      <c r="O89" s="20">
        <v>88</v>
      </c>
    </row>
    <row r="90" spans="1:15" ht="14.25">
      <c r="A90" s="11" t="str">
        <f>IFERROR(VLOOKUP($F:$F,scan!$A:$B,2,0),"**")</f>
        <v>**</v>
      </c>
      <c r="B90" s="11" t="str">
        <f>IFERROR(VLOOKUP($F90,scan!A:C,3,0),"**")</f>
        <v>**</v>
      </c>
      <c r="C90" s="20">
        <v>89</v>
      </c>
      <c r="D90" s="20" t="s">
        <v>86</v>
      </c>
      <c r="E90" s="20" t="s">
        <v>87</v>
      </c>
      <c r="H90" s="20" t="s">
        <v>86</v>
      </c>
      <c r="I90" s="20" t="s">
        <v>88</v>
      </c>
      <c r="J90" s="20" t="s">
        <v>89</v>
      </c>
      <c r="K90" s="20" t="e">
        <f>VLOOKUP(F90,Input!C:M,9,0)</f>
        <v>#N/A</v>
      </c>
      <c r="L90" s="20" t="e">
        <f>VLOOKUP(F90,Input!C:M,10,0)</f>
        <v>#N/A</v>
      </c>
      <c r="M90" s="20" t="e">
        <f>VLOOKUP(F90,Input!C:M,11,0)</f>
        <v>#N/A</v>
      </c>
      <c r="N90" s="21" t="str">
        <f t="shared" si="1"/>
        <v>89,89,**</v>
      </c>
      <c r="O90" s="20">
        <v>89</v>
      </c>
    </row>
    <row r="91" spans="1:15" ht="14.25">
      <c r="A91" s="11" t="str">
        <f>IFERROR(VLOOKUP($F:$F,scan!$A:$B,2,0),"**")</f>
        <v>**</v>
      </c>
      <c r="B91" s="11" t="str">
        <f>IFERROR(VLOOKUP($F91,scan!A:C,3,0),"**")</f>
        <v>**</v>
      </c>
      <c r="C91" s="20">
        <v>90</v>
      </c>
      <c r="D91" s="20" t="s">
        <v>86</v>
      </c>
      <c r="E91" s="20" t="s">
        <v>87</v>
      </c>
      <c r="H91" s="20" t="s">
        <v>86</v>
      </c>
      <c r="I91" s="20" t="s">
        <v>88</v>
      </c>
      <c r="J91" s="20" t="s">
        <v>89</v>
      </c>
      <c r="K91" s="20" t="e">
        <f>VLOOKUP(F91,Input!C:M,9,0)</f>
        <v>#N/A</v>
      </c>
      <c r="L91" s="20" t="e">
        <f>VLOOKUP(F91,Input!C:M,10,0)</f>
        <v>#N/A</v>
      </c>
      <c r="M91" s="20" t="e">
        <f>VLOOKUP(F91,Input!C:M,11,0)</f>
        <v>#N/A</v>
      </c>
      <c r="N91" s="21" t="str">
        <f t="shared" si="1"/>
        <v>90,90,**</v>
      </c>
      <c r="O91" s="20">
        <v>90</v>
      </c>
    </row>
    <row r="92" spans="1:15" ht="14.25">
      <c r="A92" s="11" t="str">
        <f>IFERROR(VLOOKUP($F:$F,scan!$A:$B,2,0),"**")</f>
        <v>**</v>
      </c>
      <c r="B92" s="11" t="str">
        <f>IFERROR(VLOOKUP($F92,scan!A:C,3,0),"**")</f>
        <v>**</v>
      </c>
      <c r="C92" s="20">
        <v>91</v>
      </c>
      <c r="D92" s="20" t="s">
        <v>86</v>
      </c>
      <c r="E92" s="20" t="s">
        <v>87</v>
      </c>
      <c r="H92" s="20" t="s">
        <v>86</v>
      </c>
      <c r="I92" s="20" t="s">
        <v>88</v>
      </c>
      <c r="J92" s="20" t="s">
        <v>89</v>
      </c>
      <c r="K92" s="20" t="e">
        <f>VLOOKUP(F92,Input!C:M,9,0)</f>
        <v>#N/A</v>
      </c>
      <c r="L92" s="20" t="e">
        <f>VLOOKUP(F92,Input!C:M,10,0)</f>
        <v>#N/A</v>
      </c>
      <c r="M92" s="20" t="e">
        <f>VLOOKUP(F92,Input!C:M,11,0)</f>
        <v>#N/A</v>
      </c>
      <c r="N92" s="21" t="str">
        <f t="shared" si="1"/>
        <v>91,91,**</v>
      </c>
      <c r="O92" s="20">
        <v>91</v>
      </c>
    </row>
    <row r="93" spans="1:15" ht="14.25">
      <c r="A93" s="11" t="str">
        <f>IFERROR(VLOOKUP($F:$F,scan!$A:$B,2,0),"**")</f>
        <v>**</v>
      </c>
      <c r="B93" s="11" t="str">
        <f>IFERROR(VLOOKUP($F93,scan!A:C,3,0),"**")</f>
        <v>**</v>
      </c>
      <c r="C93" s="20">
        <v>92</v>
      </c>
      <c r="D93" s="20" t="s">
        <v>86</v>
      </c>
      <c r="E93" s="20" t="s">
        <v>87</v>
      </c>
      <c r="H93" s="20" t="s">
        <v>86</v>
      </c>
      <c r="I93" s="20" t="s">
        <v>88</v>
      </c>
      <c r="J93" s="20" t="s">
        <v>89</v>
      </c>
      <c r="K93" s="20" t="e">
        <f>VLOOKUP(F93,Input!C:M,9,0)</f>
        <v>#N/A</v>
      </c>
      <c r="L93" s="20" t="e">
        <f>VLOOKUP(F93,Input!C:M,10,0)</f>
        <v>#N/A</v>
      </c>
      <c r="M93" s="20" t="e">
        <f>VLOOKUP(F93,Input!C:M,11,0)</f>
        <v>#N/A</v>
      </c>
      <c r="N93" s="21" t="str">
        <f t="shared" si="1"/>
        <v>92,92,**</v>
      </c>
      <c r="O93" s="20">
        <v>92</v>
      </c>
    </row>
    <row r="94" spans="1:15" ht="14.25">
      <c r="A94" s="11" t="str">
        <f>IFERROR(VLOOKUP($F:$F,scan!$A:$B,2,0),"**")</f>
        <v>**</v>
      </c>
      <c r="B94" s="11" t="str">
        <f>IFERROR(VLOOKUP($F94,scan!A:C,3,0),"**")</f>
        <v>**</v>
      </c>
      <c r="C94" s="20">
        <v>93</v>
      </c>
      <c r="D94" s="20" t="s">
        <v>86</v>
      </c>
      <c r="E94" s="20" t="s">
        <v>87</v>
      </c>
      <c r="H94" s="20" t="s">
        <v>86</v>
      </c>
      <c r="I94" s="20" t="s">
        <v>88</v>
      </c>
      <c r="J94" s="20" t="s">
        <v>89</v>
      </c>
      <c r="K94" s="20" t="e">
        <f>VLOOKUP(F94,Input!C:M,9,0)</f>
        <v>#N/A</v>
      </c>
      <c r="L94" s="20" t="e">
        <f>VLOOKUP(F94,Input!C:M,10,0)</f>
        <v>#N/A</v>
      </c>
      <c r="M94" s="20" t="e">
        <f>VLOOKUP(F94,Input!C:M,11,0)</f>
        <v>#N/A</v>
      </c>
      <c r="N94" s="21" t="str">
        <f t="shared" si="1"/>
        <v>93,93,**</v>
      </c>
      <c r="O94" s="20">
        <v>93</v>
      </c>
    </row>
    <row r="95" spans="1:15" ht="14.25">
      <c r="A95" s="11" t="str">
        <f>IFERROR(VLOOKUP($F:$F,scan!$A:$B,2,0),"**")</f>
        <v>**</v>
      </c>
      <c r="B95" s="11" t="str">
        <f>IFERROR(VLOOKUP($F95,scan!A:C,3,0),"**")</f>
        <v>**</v>
      </c>
      <c r="C95" s="20">
        <v>94</v>
      </c>
      <c r="D95" s="20" t="s">
        <v>86</v>
      </c>
      <c r="E95" s="20" t="s">
        <v>87</v>
      </c>
      <c r="H95" s="20" t="s">
        <v>86</v>
      </c>
      <c r="I95" s="20" t="s">
        <v>88</v>
      </c>
      <c r="J95" s="20" t="s">
        <v>89</v>
      </c>
      <c r="K95" s="20" t="e">
        <f>VLOOKUP(F95,Input!C:M,9,0)</f>
        <v>#N/A</v>
      </c>
      <c r="L95" s="20" t="e">
        <f>VLOOKUP(F95,Input!C:M,10,0)</f>
        <v>#N/A</v>
      </c>
      <c r="M95" s="20" t="e">
        <f>VLOOKUP(F95,Input!C:M,11,0)</f>
        <v>#N/A</v>
      </c>
      <c r="N95" s="21" t="str">
        <f t="shared" si="1"/>
        <v>94,94,**</v>
      </c>
      <c r="O95" s="20">
        <v>94</v>
      </c>
    </row>
    <row r="96" spans="1:15" ht="14.25">
      <c r="A96" s="11" t="str">
        <f>IFERROR(VLOOKUP($F:$F,scan!$A:$B,2,0),"**")</f>
        <v>**</v>
      </c>
      <c r="B96" s="11" t="str">
        <f>IFERROR(VLOOKUP($F96,scan!A:C,3,0),"**")</f>
        <v>**</v>
      </c>
      <c r="C96" s="20">
        <v>95</v>
      </c>
      <c r="D96" s="20" t="s">
        <v>86</v>
      </c>
      <c r="E96" s="20" t="s">
        <v>87</v>
      </c>
      <c r="H96" s="20" t="s">
        <v>86</v>
      </c>
      <c r="I96" s="20" t="s">
        <v>88</v>
      </c>
      <c r="J96" s="20" t="s">
        <v>89</v>
      </c>
      <c r="K96" s="20" t="e">
        <f>VLOOKUP(F96,Input!C:M,9,0)</f>
        <v>#N/A</v>
      </c>
      <c r="L96" s="20" t="e">
        <f>VLOOKUP(F96,Input!C:M,10,0)</f>
        <v>#N/A</v>
      </c>
      <c r="M96" s="20" t="e">
        <f>VLOOKUP(F96,Input!C:M,11,0)</f>
        <v>#N/A</v>
      </c>
      <c r="N96" s="21" t="str">
        <f t="shared" si="1"/>
        <v>95,95,**</v>
      </c>
      <c r="O96" s="20">
        <v>95</v>
      </c>
    </row>
    <row r="97" spans="1:15" ht="14.25">
      <c r="A97" s="11" t="str">
        <f>IFERROR(VLOOKUP($F:$F,scan!$A:$B,2,0),"**")</f>
        <v>**</v>
      </c>
      <c r="B97" s="11" t="str">
        <f>IFERROR(VLOOKUP($F97,scan!A:C,3,0),"**")</f>
        <v>**</v>
      </c>
      <c r="C97" s="20">
        <v>96</v>
      </c>
      <c r="D97" s="20" t="s">
        <v>86</v>
      </c>
      <c r="E97" s="20" t="s">
        <v>87</v>
      </c>
      <c r="H97" s="20" t="s">
        <v>86</v>
      </c>
      <c r="I97" s="20" t="s">
        <v>88</v>
      </c>
      <c r="J97" s="20" t="s">
        <v>89</v>
      </c>
      <c r="K97" s="20" t="e">
        <f>VLOOKUP(F97,Input!C:M,9,0)</f>
        <v>#N/A</v>
      </c>
      <c r="L97" s="20" t="e">
        <f>VLOOKUP(F97,Input!C:M,10,0)</f>
        <v>#N/A</v>
      </c>
      <c r="M97" s="20" t="e">
        <f>VLOOKUP(F97,Input!C:M,11,0)</f>
        <v>#N/A</v>
      </c>
      <c r="N97" s="21" t="str">
        <f t="shared" si="1"/>
        <v>96,96,**</v>
      </c>
      <c r="O97" s="20">
        <v>96</v>
      </c>
    </row>
    <row r="98" spans="1:15" ht="14.25">
      <c r="A98" s="11" t="str">
        <f>IFERROR(VLOOKUP($F:$F,scan!$A:$B,2,0),"**")</f>
        <v>**</v>
      </c>
      <c r="B98" s="11" t="str">
        <f>IFERROR(VLOOKUP($F98,scan!A:C,3,0),"**")</f>
        <v>**</v>
      </c>
      <c r="C98" s="20">
        <v>97</v>
      </c>
      <c r="D98" s="20" t="s">
        <v>86</v>
      </c>
      <c r="E98" s="20" t="s">
        <v>87</v>
      </c>
      <c r="H98" s="20" t="s">
        <v>86</v>
      </c>
      <c r="I98" s="20" t="s">
        <v>88</v>
      </c>
      <c r="J98" s="20" t="s">
        <v>89</v>
      </c>
      <c r="K98" s="20" t="e">
        <f>VLOOKUP(F98,Input!C:M,9,0)</f>
        <v>#N/A</v>
      </c>
      <c r="L98" s="20" t="e">
        <f>VLOOKUP(F98,Input!C:M,10,0)</f>
        <v>#N/A</v>
      </c>
      <c r="M98" s="20" t="e">
        <f>VLOOKUP(F98,Input!C:M,11,0)</f>
        <v>#N/A</v>
      </c>
      <c r="N98" s="21" t="str">
        <f t="shared" si="1"/>
        <v>97,97,**</v>
      </c>
      <c r="O98" s="20">
        <v>97</v>
      </c>
    </row>
    <row r="99" spans="1:15" ht="14.25">
      <c r="A99" s="11" t="str">
        <f>IFERROR(VLOOKUP($F:$F,scan!$A:$B,2,0),"**")</f>
        <v>**</v>
      </c>
      <c r="B99" s="11" t="str">
        <f>IFERROR(VLOOKUP($F99,scan!A:C,3,0),"**")</f>
        <v>**</v>
      </c>
      <c r="C99" s="20">
        <v>98</v>
      </c>
      <c r="D99" s="20" t="s">
        <v>86</v>
      </c>
      <c r="E99" s="20" t="s">
        <v>87</v>
      </c>
      <c r="H99" s="20" t="s">
        <v>86</v>
      </c>
      <c r="I99" s="20" t="s">
        <v>88</v>
      </c>
      <c r="J99" s="20" t="s">
        <v>89</v>
      </c>
      <c r="K99" s="20" t="e">
        <f>VLOOKUP(F99,Input!C:M,9,0)</f>
        <v>#N/A</v>
      </c>
      <c r="L99" s="20" t="e">
        <f>VLOOKUP(F99,Input!C:M,10,0)</f>
        <v>#N/A</v>
      </c>
      <c r="M99" s="20" t="e">
        <f>VLOOKUP(F99,Input!C:M,11,0)</f>
        <v>#N/A</v>
      </c>
      <c r="N99" s="21" t="str">
        <f t="shared" si="1"/>
        <v>98,98,**</v>
      </c>
      <c r="O99" s="20">
        <v>98</v>
      </c>
    </row>
    <row r="100" spans="1:15" ht="14.25">
      <c r="A100" s="11" t="str">
        <f>IFERROR(VLOOKUP($F:$F,scan!$A:$B,2,0),"**")</f>
        <v>**</v>
      </c>
      <c r="B100" s="11" t="str">
        <f>IFERROR(VLOOKUP($F100,scan!A:C,3,0),"**")</f>
        <v>**</v>
      </c>
      <c r="C100" s="20">
        <v>99</v>
      </c>
      <c r="D100" s="20" t="s">
        <v>86</v>
      </c>
      <c r="E100" s="20" t="s">
        <v>87</v>
      </c>
      <c r="H100" s="20" t="s">
        <v>86</v>
      </c>
      <c r="I100" s="20" t="s">
        <v>88</v>
      </c>
      <c r="J100" s="20" t="s">
        <v>89</v>
      </c>
      <c r="K100" s="20" t="e">
        <f>VLOOKUP(F100,Input!C:M,9,0)</f>
        <v>#N/A</v>
      </c>
      <c r="L100" s="20" t="e">
        <f>VLOOKUP(F100,Input!C:M,10,0)</f>
        <v>#N/A</v>
      </c>
      <c r="M100" s="20" t="e">
        <f>VLOOKUP(F100,Input!C:M,11,0)</f>
        <v>#N/A</v>
      </c>
      <c r="N100" s="21" t="str">
        <f t="shared" si="1"/>
        <v>99,99,**</v>
      </c>
      <c r="O100" s="20">
        <v>99</v>
      </c>
    </row>
    <row r="101" spans="1:15" ht="14.25">
      <c r="A101" s="11" t="str">
        <f>IFERROR(VLOOKUP($F:$F,scan!$A:$B,2,0),"**")</f>
        <v>**</v>
      </c>
      <c r="B101" s="11" t="str">
        <f>IFERROR(VLOOKUP($F101,scan!A:C,3,0),"**")</f>
        <v>**</v>
      </c>
      <c r="C101" s="20">
        <v>100</v>
      </c>
      <c r="D101" s="20" t="s">
        <v>86</v>
      </c>
      <c r="E101" s="20" t="s">
        <v>87</v>
      </c>
      <c r="H101" s="20" t="s">
        <v>86</v>
      </c>
      <c r="I101" s="20" t="s">
        <v>88</v>
      </c>
      <c r="J101" s="20" t="s">
        <v>89</v>
      </c>
      <c r="K101" s="20" t="e">
        <f>VLOOKUP(F101,Input!C:M,9,0)</f>
        <v>#N/A</v>
      </c>
      <c r="L101" s="20" t="e">
        <f>VLOOKUP(F101,Input!C:M,10,0)</f>
        <v>#N/A</v>
      </c>
      <c r="M101" s="20" t="e">
        <f>VLOOKUP(F101,Input!C:M,11,0)</f>
        <v>#N/A</v>
      </c>
      <c r="N101" s="21" t="str">
        <f t="shared" si="1"/>
        <v>100,100,**</v>
      </c>
      <c r="O101" s="20">
        <v>100</v>
      </c>
    </row>
    <row r="102" spans="1:15" ht="14.25">
      <c r="A102" s="11" t="str">
        <f>IFERROR(VLOOKUP($F:$F,scan!$A:$B,2,0),"**")</f>
        <v>**</v>
      </c>
      <c r="B102" s="11" t="str">
        <f>IFERROR(VLOOKUP($F102,scan!A:C,3,0),"**")</f>
        <v>**</v>
      </c>
      <c r="C102" s="20">
        <v>101</v>
      </c>
      <c r="D102" s="20" t="s">
        <v>86</v>
      </c>
      <c r="E102" s="20" t="s">
        <v>87</v>
      </c>
      <c r="H102" s="20" t="s">
        <v>86</v>
      </c>
      <c r="I102" s="20" t="s">
        <v>88</v>
      </c>
      <c r="J102" s="20" t="s">
        <v>89</v>
      </c>
      <c r="K102" s="20" t="e">
        <f>VLOOKUP(F102,Input!C:M,9,0)</f>
        <v>#N/A</v>
      </c>
      <c r="L102" s="20" t="e">
        <f>VLOOKUP(F102,Input!C:M,10,0)</f>
        <v>#N/A</v>
      </c>
      <c r="M102" s="20" t="e">
        <f>VLOOKUP(F102,Input!C:M,11,0)</f>
        <v>#N/A</v>
      </c>
      <c r="N102" s="21" t="str">
        <f t="shared" si="1"/>
        <v>101,101,**</v>
      </c>
      <c r="O102" s="20">
        <v>101</v>
      </c>
    </row>
    <row r="103" spans="1:15" ht="14.25">
      <c r="A103" s="11" t="str">
        <f>IFERROR(VLOOKUP($F:$F,scan!$A:$B,2,0),"**")</f>
        <v>**</v>
      </c>
      <c r="B103" s="11" t="str">
        <f>IFERROR(VLOOKUP($F103,scan!A:C,3,0),"**")</f>
        <v>**</v>
      </c>
      <c r="C103" s="20">
        <v>102</v>
      </c>
      <c r="D103" s="20" t="s">
        <v>86</v>
      </c>
      <c r="E103" s="20" t="s">
        <v>87</v>
      </c>
      <c r="H103" s="20" t="s">
        <v>86</v>
      </c>
      <c r="I103" s="20" t="s">
        <v>88</v>
      </c>
      <c r="J103" s="20" t="s">
        <v>89</v>
      </c>
      <c r="K103" s="20" t="e">
        <f>VLOOKUP(F103,Input!C:M,9,0)</f>
        <v>#N/A</v>
      </c>
      <c r="L103" s="20" t="e">
        <f>VLOOKUP(F103,Input!C:M,10,0)</f>
        <v>#N/A</v>
      </c>
      <c r="M103" s="20" t="e">
        <f>VLOOKUP(F103,Input!C:M,11,0)</f>
        <v>#N/A</v>
      </c>
      <c r="N103" s="21" t="str">
        <f t="shared" si="1"/>
        <v>102,102,**</v>
      </c>
      <c r="O103" s="20">
        <v>102</v>
      </c>
    </row>
    <row r="104" spans="1:15" ht="14.25">
      <c r="A104" s="11" t="str">
        <f>IFERROR(VLOOKUP($F:$F,scan!$A:$B,2,0),"**")</f>
        <v>**</v>
      </c>
      <c r="B104" s="11" t="str">
        <f>IFERROR(VLOOKUP($F104,scan!A:C,3,0),"**")</f>
        <v>**</v>
      </c>
      <c r="C104" s="20">
        <v>103</v>
      </c>
      <c r="D104" s="20" t="s">
        <v>86</v>
      </c>
      <c r="E104" s="20" t="s">
        <v>87</v>
      </c>
      <c r="H104" s="20" t="s">
        <v>86</v>
      </c>
      <c r="I104" s="20" t="s">
        <v>88</v>
      </c>
      <c r="J104" s="20" t="s">
        <v>89</v>
      </c>
      <c r="K104" s="20" t="e">
        <f>VLOOKUP(F104,Input!C:M,9,0)</f>
        <v>#N/A</v>
      </c>
      <c r="L104" s="20" t="e">
        <f>VLOOKUP(F104,Input!C:M,10,0)</f>
        <v>#N/A</v>
      </c>
      <c r="M104" s="20" t="e">
        <f>VLOOKUP(F104,Input!C:M,11,0)</f>
        <v>#N/A</v>
      </c>
      <c r="N104" s="21" t="str">
        <f t="shared" si="1"/>
        <v>103,103,**</v>
      </c>
      <c r="O104" s="20">
        <v>103</v>
      </c>
    </row>
    <row r="105" spans="1:15" ht="14.25">
      <c r="A105" s="11" t="str">
        <f>IFERROR(VLOOKUP($F:$F,scan!$A:$B,2,0),"**")</f>
        <v>**</v>
      </c>
      <c r="B105" s="11" t="str">
        <f>IFERROR(VLOOKUP($F105,scan!A:C,3,0),"**")</f>
        <v>**</v>
      </c>
      <c r="C105" s="20">
        <v>104</v>
      </c>
      <c r="D105" s="20" t="s">
        <v>86</v>
      </c>
      <c r="E105" s="20" t="s">
        <v>87</v>
      </c>
      <c r="H105" s="20" t="s">
        <v>86</v>
      </c>
      <c r="I105" s="20" t="s">
        <v>88</v>
      </c>
      <c r="J105" s="20" t="s">
        <v>89</v>
      </c>
      <c r="K105" s="20" t="e">
        <f>VLOOKUP(F105,Input!C:M,9,0)</f>
        <v>#N/A</v>
      </c>
      <c r="L105" s="20" t="e">
        <f>VLOOKUP(F105,Input!C:M,10,0)</f>
        <v>#N/A</v>
      </c>
      <c r="M105" s="20" t="e">
        <f>VLOOKUP(F105,Input!C:M,11,0)</f>
        <v>#N/A</v>
      </c>
      <c r="N105" s="21" t="str">
        <f t="shared" si="1"/>
        <v>104,104,**</v>
      </c>
      <c r="O105" s="20">
        <v>104</v>
      </c>
    </row>
    <row r="106" spans="1:15" ht="14.25">
      <c r="A106" s="11" t="str">
        <f>IFERROR(VLOOKUP($F:$F,scan!$A:$B,2,0),"**")</f>
        <v>**</v>
      </c>
      <c r="B106" s="11" t="str">
        <f>IFERROR(VLOOKUP($F106,scan!A:C,3,0),"**")</f>
        <v>**</v>
      </c>
      <c r="C106" s="20">
        <v>105</v>
      </c>
      <c r="D106" s="20" t="s">
        <v>86</v>
      </c>
      <c r="E106" s="20" t="s">
        <v>87</v>
      </c>
      <c r="H106" s="20" t="s">
        <v>86</v>
      </c>
      <c r="I106" s="20" t="s">
        <v>88</v>
      </c>
      <c r="J106" s="20" t="s">
        <v>89</v>
      </c>
      <c r="K106" s="20" t="e">
        <f>VLOOKUP(F106,Input!C:M,9,0)</f>
        <v>#N/A</v>
      </c>
      <c r="L106" s="20" t="e">
        <f>VLOOKUP(F106,Input!C:M,10,0)</f>
        <v>#N/A</v>
      </c>
      <c r="M106" s="20" t="e">
        <f>VLOOKUP(F106,Input!C:M,11,0)</f>
        <v>#N/A</v>
      </c>
      <c r="N106" s="21" t="str">
        <f t="shared" si="1"/>
        <v>105,105,**</v>
      </c>
      <c r="O106" s="20">
        <v>105</v>
      </c>
    </row>
    <row r="107" spans="1:15" ht="14.25">
      <c r="A107" s="11" t="str">
        <f>IFERROR(VLOOKUP($F:$F,scan!$A:$B,2,0),"**")</f>
        <v>**</v>
      </c>
      <c r="B107" s="11" t="str">
        <f>IFERROR(VLOOKUP($F107,scan!A:C,3,0),"**")</f>
        <v>**</v>
      </c>
      <c r="C107" s="20">
        <v>106</v>
      </c>
      <c r="D107" s="20" t="s">
        <v>86</v>
      </c>
      <c r="E107" s="20" t="s">
        <v>87</v>
      </c>
      <c r="H107" s="20" t="s">
        <v>86</v>
      </c>
      <c r="I107" s="20" t="s">
        <v>88</v>
      </c>
      <c r="J107" s="20" t="s">
        <v>89</v>
      </c>
      <c r="K107" s="20" t="e">
        <f>VLOOKUP(F107,Input!C:M,9,0)</f>
        <v>#N/A</v>
      </c>
      <c r="L107" s="20" t="e">
        <f>VLOOKUP(F107,Input!C:M,10,0)</f>
        <v>#N/A</v>
      </c>
      <c r="M107" s="20" t="e">
        <f>VLOOKUP(F107,Input!C:M,11,0)</f>
        <v>#N/A</v>
      </c>
      <c r="N107" s="21" t="str">
        <f t="shared" si="1"/>
        <v>106,106,**</v>
      </c>
      <c r="O107" s="20">
        <v>106</v>
      </c>
    </row>
    <row r="108" spans="1:15" ht="14.25">
      <c r="A108" s="11" t="str">
        <f>IFERROR(VLOOKUP($F:$F,scan!$A:$B,2,0),"**")</f>
        <v>**</v>
      </c>
      <c r="B108" s="11" t="str">
        <f>IFERROR(VLOOKUP($F108,scan!A:C,3,0),"**")</f>
        <v>**</v>
      </c>
      <c r="C108" s="20">
        <v>107</v>
      </c>
      <c r="D108" s="20" t="s">
        <v>86</v>
      </c>
      <c r="E108" s="20" t="s">
        <v>87</v>
      </c>
      <c r="H108" s="20" t="s">
        <v>86</v>
      </c>
      <c r="I108" s="20" t="s">
        <v>88</v>
      </c>
      <c r="J108" s="20" t="s">
        <v>89</v>
      </c>
      <c r="K108" s="20" t="e">
        <f>VLOOKUP(F108,Input!C:M,9,0)</f>
        <v>#N/A</v>
      </c>
      <c r="L108" s="20" t="e">
        <f>VLOOKUP(F108,Input!C:M,10,0)</f>
        <v>#N/A</v>
      </c>
      <c r="M108" s="20" t="e">
        <f>VLOOKUP(F108,Input!C:M,11,0)</f>
        <v>#N/A</v>
      </c>
      <c r="N108" s="21" t="str">
        <f t="shared" si="1"/>
        <v>107,107,**</v>
      </c>
      <c r="O108" s="20">
        <v>107</v>
      </c>
    </row>
    <row r="109" spans="1:15" ht="14.25">
      <c r="A109" s="11" t="str">
        <f>IFERROR(VLOOKUP($F:$F,scan!$A:$B,2,0),"**")</f>
        <v>**</v>
      </c>
      <c r="B109" s="11" t="str">
        <f>IFERROR(VLOOKUP($F109,scan!A:C,3,0),"**")</f>
        <v>**</v>
      </c>
      <c r="C109" s="20">
        <v>108</v>
      </c>
      <c r="D109" s="20" t="s">
        <v>86</v>
      </c>
      <c r="E109" s="20" t="s">
        <v>87</v>
      </c>
      <c r="H109" s="20" t="s">
        <v>86</v>
      </c>
      <c r="I109" s="20" t="s">
        <v>88</v>
      </c>
      <c r="J109" s="20" t="s">
        <v>89</v>
      </c>
      <c r="K109" s="20" t="e">
        <f>VLOOKUP(F109,Input!C:M,9,0)</f>
        <v>#N/A</v>
      </c>
      <c r="L109" s="20" t="e">
        <f>VLOOKUP(F109,Input!C:M,10,0)</f>
        <v>#N/A</v>
      </c>
      <c r="M109" s="20" t="e">
        <f>VLOOKUP(F109,Input!C:M,11,0)</f>
        <v>#N/A</v>
      </c>
      <c r="N109" s="21" t="str">
        <f t="shared" si="1"/>
        <v>108,108,**</v>
      </c>
      <c r="O109" s="20">
        <v>108</v>
      </c>
    </row>
    <row r="110" spans="1:15" ht="14.25">
      <c r="A110" s="11" t="str">
        <f>IFERROR(VLOOKUP($F:$F,scan!$A:$B,2,0),"**")</f>
        <v>**</v>
      </c>
      <c r="B110" s="11" t="str">
        <f>IFERROR(VLOOKUP($F110,scan!A:C,3,0),"**")</f>
        <v>**</v>
      </c>
      <c r="C110" s="20">
        <v>109</v>
      </c>
      <c r="D110" s="20" t="s">
        <v>86</v>
      </c>
      <c r="E110" s="20" t="s">
        <v>87</v>
      </c>
      <c r="H110" s="20" t="s">
        <v>86</v>
      </c>
      <c r="I110" s="20" t="s">
        <v>88</v>
      </c>
      <c r="J110" s="20" t="s">
        <v>89</v>
      </c>
      <c r="K110" s="20" t="e">
        <f>VLOOKUP(F110,Input!C:M,9,0)</f>
        <v>#N/A</v>
      </c>
      <c r="L110" s="20" t="e">
        <f>VLOOKUP(F110,Input!C:M,10,0)</f>
        <v>#N/A</v>
      </c>
      <c r="M110" s="20" t="e">
        <f>VLOOKUP(F110,Input!C:M,11,0)</f>
        <v>#N/A</v>
      </c>
      <c r="N110" s="21" t="str">
        <f t="shared" si="1"/>
        <v>109,109,**</v>
      </c>
      <c r="O110" s="20">
        <v>109</v>
      </c>
    </row>
    <row r="111" spans="1:15" ht="14.25">
      <c r="A111" s="11" t="str">
        <f>IFERROR(VLOOKUP($F:$F,scan!$A:$B,2,0),"**")</f>
        <v>**</v>
      </c>
      <c r="B111" s="11" t="str">
        <f>IFERROR(VLOOKUP($F111,scan!A:C,3,0),"**")</f>
        <v>**</v>
      </c>
      <c r="C111" s="20">
        <v>110</v>
      </c>
      <c r="D111" s="20" t="s">
        <v>86</v>
      </c>
      <c r="E111" s="20" t="s">
        <v>87</v>
      </c>
      <c r="H111" s="20" t="s">
        <v>86</v>
      </c>
      <c r="I111" s="20" t="s">
        <v>88</v>
      </c>
      <c r="J111" s="20" t="s">
        <v>89</v>
      </c>
      <c r="K111" s="20" t="e">
        <f>VLOOKUP(F111,Input!C:M,9,0)</f>
        <v>#N/A</v>
      </c>
      <c r="L111" s="20" t="e">
        <f>VLOOKUP(F111,Input!C:M,10,0)</f>
        <v>#N/A</v>
      </c>
      <c r="M111" s="20" t="e">
        <f>VLOOKUP(F111,Input!C:M,11,0)</f>
        <v>#N/A</v>
      </c>
      <c r="N111" s="21" t="str">
        <f t="shared" si="1"/>
        <v>110,110,**</v>
      </c>
      <c r="O111" s="20">
        <v>110</v>
      </c>
    </row>
    <row r="112" spans="1:15" ht="14.25">
      <c r="A112" s="11" t="str">
        <f>IFERROR(VLOOKUP($F:$F,scan!$A:$B,2,0),"**")</f>
        <v>**</v>
      </c>
      <c r="B112" s="11" t="str">
        <f>IFERROR(VLOOKUP($F112,scan!A:C,3,0),"**")</f>
        <v>**</v>
      </c>
      <c r="C112" s="20">
        <v>111</v>
      </c>
      <c r="D112" s="20" t="s">
        <v>86</v>
      </c>
      <c r="E112" s="20" t="s">
        <v>87</v>
      </c>
      <c r="H112" s="20" t="s">
        <v>86</v>
      </c>
      <c r="I112" s="20" t="s">
        <v>88</v>
      </c>
      <c r="J112" s="20" t="s">
        <v>89</v>
      </c>
      <c r="K112" s="20" t="e">
        <f>VLOOKUP(F112,Input!C:M,9,0)</f>
        <v>#N/A</v>
      </c>
      <c r="L112" s="20" t="e">
        <f>VLOOKUP(F112,Input!C:M,10,0)</f>
        <v>#N/A</v>
      </c>
      <c r="M112" s="20" t="e">
        <f>VLOOKUP(F112,Input!C:M,11,0)</f>
        <v>#N/A</v>
      </c>
      <c r="N112" s="21" t="str">
        <f t="shared" si="1"/>
        <v>111,111,**</v>
      </c>
      <c r="O112" s="20">
        <v>111</v>
      </c>
    </row>
    <row r="113" spans="1:15" ht="14.25">
      <c r="A113" s="11" t="str">
        <f>IFERROR(VLOOKUP($F:$F,scan!$A:$B,2,0),"**")</f>
        <v>**</v>
      </c>
      <c r="B113" s="11" t="str">
        <f>IFERROR(VLOOKUP($F113,scan!A:C,3,0),"**")</f>
        <v>**</v>
      </c>
      <c r="C113" s="20">
        <v>112</v>
      </c>
      <c r="D113" s="20" t="s">
        <v>86</v>
      </c>
      <c r="E113" s="20" t="s">
        <v>87</v>
      </c>
      <c r="H113" s="20" t="s">
        <v>86</v>
      </c>
      <c r="I113" s="20" t="s">
        <v>88</v>
      </c>
      <c r="J113" s="20" t="s">
        <v>89</v>
      </c>
      <c r="K113" s="20" t="e">
        <f>VLOOKUP(F113,Input!C:M,9,0)</f>
        <v>#N/A</v>
      </c>
      <c r="L113" s="20" t="e">
        <f>VLOOKUP(F113,Input!C:M,10,0)</f>
        <v>#N/A</v>
      </c>
      <c r="M113" s="20" t="e">
        <f>VLOOKUP(F113,Input!C:M,11,0)</f>
        <v>#N/A</v>
      </c>
      <c r="N113" s="21" t="str">
        <f t="shared" si="1"/>
        <v>112,112,**</v>
      </c>
      <c r="O113" s="20">
        <v>112</v>
      </c>
    </row>
    <row r="114" spans="1:15" ht="14.25">
      <c r="A114" s="11" t="str">
        <f>IFERROR(VLOOKUP($F:$F,scan!$A:$B,2,0),"**")</f>
        <v>**</v>
      </c>
      <c r="B114" s="11" t="str">
        <f>IFERROR(VLOOKUP($F114,scan!A:C,3,0),"**")</f>
        <v>**</v>
      </c>
      <c r="C114" s="20">
        <v>113</v>
      </c>
      <c r="D114" s="20" t="s">
        <v>86</v>
      </c>
      <c r="E114" s="20" t="s">
        <v>87</v>
      </c>
      <c r="H114" s="20" t="s">
        <v>86</v>
      </c>
      <c r="I114" s="20" t="s">
        <v>88</v>
      </c>
      <c r="J114" s="20" t="s">
        <v>89</v>
      </c>
      <c r="K114" s="20" t="e">
        <f>VLOOKUP(F114,Input!C:M,9,0)</f>
        <v>#N/A</v>
      </c>
      <c r="L114" s="20" t="e">
        <f>VLOOKUP(F114,Input!C:M,10,0)</f>
        <v>#N/A</v>
      </c>
      <c r="M114" s="20" t="e">
        <f>VLOOKUP(F114,Input!C:M,11,0)</f>
        <v>#N/A</v>
      </c>
      <c r="N114" s="21" t="str">
        <f t="shared" si="1"/>
        <v>113,113,**</v>
      </c>
      <c r="O114" s="20">
        <v>113</v>
      </c>
    </row>
    <row r="115" spans="1:15" ht="14.25">
      <c r="A115" s="11" t="str">
        <f>IFERROR(VLOOKUP($F:$F,scan!$A:$B,2,0),"**")</f>
        <v>**</v>
      </c>
      <c r="B115" s="11" t="str">
        <f>IFERROR(VLOOKUP($F115,scan!A:C,3,0),"**")</f>
        <v>**</v>
      </c>
      <c r="C115" s="20">
        <v>114</v>
      </c>
      <c r="D115" s="20" t="s">
        <v>86</v>
      </c>
      <c r="E115" s="20" t="s">
        <v>87</v>
      </c>
      <c r="H115" s="20" t="s">
        <v>86</v>
      </c>
      <c r="I115" s="20" t="s">
        <v>88</v>
      </c>
      <c r="J115" s="20" t="s">
        <v>89</v>
      </c>
      <c r="K115" s="20" t="e">
        <f>VLOOKUP(F115,Input!C:M,9,0)</f>
        <v>#N/A</v>
      </c>
      <c r="L115" s="20" t="e">
        <f>VLOOKUP(F115,Input!C:M,10,0)</f>
        <v>#N/A</v>
      </c>
      <c r="M115" s="20" t="e">
        <f>VLOOKUP(F115,Input!C:M,11,0)</f>
        <v>#N/A</v>
      </c>
      <c r="N115" s="21" t="str">
        <f t="shared" si="1"/>
        <v>114,114,**</v>
      </c>
      <c r="O115" s="20">
        <v>114</v>
      </c>
    </row>
    <row r="116" spans="1:15" ht="14.25">
      <c r="A116" s="11" t="str">
        <f>IFERROR(VLOOKUP($F:$F,scan!$A:$B,2,0),"**")</f>
        <v>**</v>
      </c>
      <c r="B116" s="11" t="str">
        <f>IFERROR(VLOOKUP($F116,scan!A:C,3,0),"**")</f>
        <v>**</v>
      </c>
      <c r="C116" s="20">
        <v>115</v>
      </c>
      <c r="D116" s="20" t="s">
        <v>86</v>
      </c>
      <c r="E116" s="20" t="s">
        <v>87</v>
      </c>
      <c r="H116" s="20" t="s">
        <v>86</v>
      </c>
      <c r="I116" s="20" t="s">
        <v>88</v>
      </c>
      <c r="J116" s="20" t="s">
        <v>89</v>
      </c>
      <c r="K116" s="20" t="e">
        <f>VLOOKUP(F116,Input!C:M,9,0)</f>
        <v>#N/A</v>
      </c>
      <c r="L116" s="20" t="e">
        <f>VLOOKUP(F116,Input!C:M,10,0)</f>
        <v>#N/A</v>
      </c>
      <c r="M116" s="20" t="e">
        <f>VLOOKUP(F116,Input!C:M,11,0)</f>
        <v>#N/A</v>
      </c>
      <c r="N116" s="21" t="str">
        <f t="shared" si="1"/>
        <v>115,115,**</v>
      </c>
      <c r="O116" s="20">
        <v>115</v>
      </c>
    </row>
    <row r="117" spans="1:15" ht="14.25">
      <c r="A117" s="11" t="str">
        <f>IFERROR(VLOOKUP($F:$F,scan!$A:$B,2,0),"**")</f>
        <v>**</v>
      </c>
      <c r="B117" s="11" t="str">
        <f>IFERROR(VLOOKUP($F117,scan!A:C,3,0),"**")</f>
        <v>**</v>
      </c>
      <c r="C117" s="20">
        <v>116</v>
      </c>
      <c r="D117" s="20" t="s">
        <v>86</v>
      </c>
      <c r="E117" s="20" t="s">
        <v>87</v>
      </c>
      <c r="H117" s="20" t="s">
        <v>86</v>
      </c>
      <c r="I117" s="20" t="s">
        <v>88</v>
      </c>
      <c r="J117" s="20" t="s">
        <v>89</v>
      </c>
      <c r="K117" s="20" t="e">
        <f>VLOOKUP(F117,Input!C:M,9,0)</f>
        <v>#N/A</v>
      </c>
      <c r="L117" s="20" t="e">
        <f>VLOOKUP(F117,Input!C:M,10,0)</f>
        <v>#N/A</v>
      </c>
      <c r="M117" s="20" t="e">
        <f>VLOOKUP(F117,Input!C:M,11,0)</f>
        <v>#N/A</v>
      </c>
      <c r="N117" s="21" t="str">
        <f t="shared" si="1"/>
        <v>116,116,**</v>
      </c>
      <c r="O117" s="20">
        <v>116</v>
      </c>
    </row>
    <row r="118" spans="1:15" ht="14.25">
      <c r="A118" s="11" t="str">
        <f>IFERROR(VLOOKUP($F:$F,scan!$A:$B,2,0),"**")</f>
        <v>**</v>
      </c>
      <c r="B118" s="11" t="str">
        <f>IFERROR(VLOOKUP($F118,scan!A:C,3,0),"**")</f>
        <v>**</v>
      </c>
      <c r="C118" s="20">
        <v>117</v>
      </c>
      <c r="D118" s="20" t="s">
        <v>86</v>
      </c>
      <c r="E118" s="20" t="s">
        <v>87</v>
      </c>
      <c r="H118" s="20" t="s">
        <v>86</v>
      </c>
      <c r="I118" s="20" t="s">
        <v>88</v>
      </c>
      <c r="J118" s="20" t="s">
        <v>89</v>
      </c>
      <c r="K118" s="20" t="e">
        <f>VLOOKUP(F118,Input!C:M,9,0)</f>
        <v>#N/A</v>
      </c>
      <c r="L118" s="20" t="e">
        <f>VLOOKUP(F118,Input!C:M,10,0)</f>
        <v>#N/A</v>
      </c>
      <c r="M118" s="20" t="e">
        <f>VLOOKUP(F118,Input!C:M,11,0)</f>
        <v>#N/A</v>
      </c>
      <c r="N118" s="21" t="str">
        <f t="shared" si="1"/>
        <v>117,117,**</v>
      </c>
      <c r="O118" s="20">
        <v>117</v>
      </c>
    </row>
    <row r="119" spans="1:15" ht="14.25">
      <c r="A119" s="11" t="str">
        <f>IFERROR(VLOOKUP($F:$F,scan!$A:$B,2,0),"**")</f>
        <v>**</v>
      </c>
      <c r="B119" s="11" t="str">
        <f>IFERROR(VLOOKUP($F119,scan!A:C,3,0),"**")</f>
        <v>**</v>
      </c>
      <c r="C119" s="20">
        <v>118</v>
      </c>
      <c r="D119" s="20" t="s">
        <v>86</v>
      </c>
      <c r="E119" s="20" t="s">
        <v>87</v>
      </c>
      <c r="H119" s="20" t="s">
        <v>86</v>
      </c>
      <c r="I119" s="20" t="s">
        <v>88</v>
      </c>
      <c r="J119" s="20" t="s">
        <v>89</v>
      </c>
      <c r="K119" s="20" t="e">
        <f>VLOOKUP(F119,Input!C:M,9,0)</f>
        <v>#N/A</v>
      </c>
      <c r="L119" s="20" t="e">
        <f>VLOOKUP(F119,Input!C:M,10,0)</f>
        <v>#N/A</v>
      </c>
      <c r="M119" s="20" t="e">
        <f>VLOOKUP(F119,Input!C:M,11,0)</f>
        <v>#N/A</v>
      </c>
      <c r="N119" s="21" t="str">
        <f t="shared" si="1"/>
        <v>118,118,**</v>
      </c>
      <c r="O119" s="20">
        <v>118</v>
      </c>
    </row>
    <row r="120" spans="1:15" ht="14.25">
      <c r="A120" s="11" t="str">
        <f>IFERROR(VLOOKUP($F:$F,scan!$A:$B,2,0),"**")</f>
        <v>**</v>
      </c>
      <c r="B120" s="11" t="str">
        <f>IFERROR(VLOOKUP($F120,scan!A:C,3,0),"**")</f>
        <v>**</v>
      </c>
      <c r="C120" s="20">
        <v>119</v>
      </c>
      <c r="D120" s="20" t="s">
        <v>86</v>
      </c>
      <c r="E120" s="20" t="s">
        <v>87</v>
      </c>
      <c r="H120" s="20" t="s">
        <v>86</v>
      </c>
      <c r="I120" s="20" t="s">
        <v>88</v>
      </c>
      <c r="J120" s="20" t="s">
        <v>89</v>
      </c>
      <c r="K120" s="20" t="e">
        <f>VLOOKUP(F120,Input!C:M,9,0)</f>
        <v>#N/A</v>
      </c>
      <c r="L120" s="20" t="e">
        <f>VLOOKUP(F120,Input!C:M,10,0)</f>
        <v>#N/A</v>
      </c>
      <c r="M120" s="20" t="e">
        <f>VLOOKUP(F120,Input!C:M,11,0)</f>
        <v>#N/A</v>
      </c>
      <c r="N120" s="21" t="str">
        <f t="shared" si="1"/>
        <v>119,119,**</v>
      </c>
      <c r="O120" s="20">
        <v>119</v>
      </c>
    </row>
    <row r="121" spans="1:15" ht="14.25">
      <c r="A121" s="11" t="str">
        <f>IFERROR(VLOOKUP($F:$F,scan!$A:$B,2,0),"**")</f>
        <v>**</v>
      </c>
      <c r="B121" s="11" t="str">
        <f>IFERROR(VLOOKUP($F121,scan!A:C,3,0),"**")</f>
        <v>**</v>
      </c>
      <c r="C121" s="20">
        <v>120</v>
      </c>
      <c r="D121" s="20" t="s">
        <v>86</v>
      </c>
      <c r="E121" s="20" t="s">
        <v>87</v>
      </c>
      <c r="H121" s="20" t="s">
        <v>86</v>
      </c>
      <c r="I121" s="20" t="s">
        <v>88</v>
      </c>
      <c r="J121" s="20" t="s">
        <v>89</v>
      </c>
      <c r="K121" s="20" t="e">
        <f>VLOOKUP(F121,Input!C:M,9,0)</f>
        <v>#N/A</v>
      </c>
      <c r="L121" s="20" t="e">
        <f>VLOOKUP(F121,Input!C:M,10,0)</f>
        <v>#N/A</v>
      </c>
      <c r="M121" s="20" t="e">
        <f>VLOOKUP(F121,Input!C:M,11,0)</f>
        <v>#N/A</v>
      </c>
      <c r="N121" s="21" t="str">
        <f t="shared" si="1"/>
        <v>120,120,**</v>
      </c>
      <c r="O121" s="20">
        <v>120</v>
      </c>
    </row>
    <row r="122" spans="1:15" ht="14.25">
      <c r="A122" s="11" t="str">
        <f>IFERROR(VLOOKUP($F:$F,scan!$A:$B,2,0),"**")</f>
        <v>**</v>
      </c>
      <c r="B122" s="11" t="str">
        <f>IFERROR(VLOOKUP($F122,scan!A:C,3,0),"**")</f>
        <v>**</v>
      </c>
      <c r="C122" s="20">
        <v>121</v>
      </c>
      <c r="D122" s="20" t="s">
        <v>86</v>
      </c>
      <c r="E122" s="20" t="s">
        <v>87</v>
      </c>
      <c r="H122" s="20" t="s">
        <v>86</v>
      </c>
      <c r="I122" s="20" t="s">
        <v>88</v>
      </c>
      <c r="J122" s="20" t="s">
        <v>89</v>
      </c>
      <c r="K122" s="20" t="e">
        <f>VLOOKUP(F122,Input!C:M,9,0)</f>
        <v>#N/A</v>
      </c>
      <c r="L122" s="20" t="e">
        <f>VLOOKUP(F122,Input!C:M,10,0)</f>
        <v>#N/A</v>
      </c>
      <c r="M122" s="20" t="e">
        <f>VLOOKUP(F122,Input!C:M,11,0)</f>
        <v>#N/A</v>
      </c>
      <c r="N122" s="21" t="str">
        <f t="shared" si="1"/>
        <v>121,121,**</v>
      </c>
      <c r="O122" s="20">
        <v>121</v>
      </c>
    </row>
    <row r="123" spans="1:15" ht="14.25">
      <c r="A123" s="11" t="str">
        <f>IFERROR(VLOOKUP($F:$F,scan!$A:$B,2,0),"**")</f>
        <v>**</v>
      </c>
      <c r="B123" s="11" t="str">
        <f>IFERROR(VLOOKUP($F123,scan!A:C,3,0),"**")</f>
        <v>**</v>
      </c>
      <c r="C123" s="20">
        <v>122</v>
      </c>
      <c r="D123" s="20" t="s">
        <v>86</v>
      </c>
      <c r="E123" s="20" t="s">
        <v>87</v>
      </c>
      <c r="H123" s="20" t="s">
        <v>86</v>
      </c>
      <c r="I123" s="20" t="s">
        <v>88</v>
      </c>
      <c r="J123" s="20" t="s">
        <v>89</v>
      </c>
      <c r="K123" s="20" t="e">
        <f>VLOOKUP(F123,Input!C:M,9,0)</f>
        <v>#N/A</v>
      </c>
      <c r="L123" s="20" t="e">
        <f>VLOOKUP(F123,Input!C:M,10,0)</f>
        <v>#N/A</v>
      </c>
      <c r="M123" s="20" t="e">
        <f>VLOOKUP(F123,Input!C:M,11,0)</f>
        <v>#N/A</v>
      </c>
      <c r="N123" s="21" t="str">
        <f t="shared" si="1"/>
        <v>122,122,**</v>
      </c>
      <c r="O123" s="20">
        <v>122</v>
      </c>
    </row>
    <row r="124" spans="1:15" ht="14.25">
      <c r="A124" s="11" t="str">
        <f>IFERROR(VLOOKUP($F:$F,scan!$A:$B,2,0),"**")</f>
        <v>**</v>
      </c>
      <c r="B124" s="11" t="str">
        <f>IFERROR(VLOOKUP($F124,scan!A:C,3,0),"**")</f>
        <v>**</v>
      </c>
      <c r="C124" s="20">
        <v>123</v>
      </c>
      <c r="D124" s="20" t="s">
        <v>86</v>
      </c>
      <c r="E124" s="20" t="s">
        <v>87</v>
      </c>
      <c r="H124" s="20" t="s">
        <v>86</v>
      </c>
      <c r="I124" s="20" t="s">
        <v>88</v>
      </c>
      <c r="J124" s="20" t="s">
        <v>89</v>
      </c>
      <c r="K124" s="20" t="e">
        <f>VLOOKUP(F124,Input!C:M,9,0)</f>
        <v>#N/A</v>
      </c>
      <c r="L124" s="20" t="e">
        <f>VLOOKUP(F124,Input!C:M,10,0)</f>
        <v>#N/A</v>
      </c>
      <c r="M124" s="20" t="e">
        <f>VLOOKUP(F124,Input!C:M,11,0)</f>
        <v>#N/A</v>
      </c>
      <c r="N124" s="21" t="str">
        <f t="shared" si="1"/>
        <v>123,123,**</v>
      </c>
      <c r="O124" s="20">
        <v>123</v>
      </c>
    </row>
    <row r="125" spans="1:15" ht="14.25">
      <c r="A125" s="11" t="str">
        <f>IFERROR(VLOOKUP($F:$F,scan!$A:$B,2,0),"**")</f>
        <v>**</v>
      </c>
      <c r="B125" s="11" t="str">
        <f>IFERROR(VLOOKUP($F125,scan!A:C,3,0),"**")</f>
        <v>**</v>
      </c>
      <c r="C125" s="20">
        <v>124</v>
      </c>
      <c r="D125" s="20" t="s">
        <v>86</v>
      </c>
      <c r="E125" s="20" t="s">
        <v>87</v>
      </c>
      <c r="H125" s="20" t="s">
        <v>86</v>
      </c>
      <c r="I125" s="20" t="s">
        <v>88</v>
      </c>
      <c r="J125" s="20" t="s">
        <v>89</v>
      </c>
      <c r="K125" s="20" t="e">
        <f>VLOOKUP(F125,Input!C:M,9,0)</f>
        <v>#N/A</v>
      </c>
      <c r="L125" s="20" t="e">
        <f>VLOOKUP(F125,Input!C:M,10,0)</f>
        <v>#N/A</v>
      </c>
      <c r="M125" s="20" t="e">
        <f>VLOOKUP(F125,Input!C:M,11,0)</f>
        <v>#N/A</v>
      </c>
      <c r="N125" s="21" t="str">
        <f t="shared" si="1"/>
        <v>124,124,**</v>
      </c>
      <c r="O125" s="20">
        <v>124</v>
      </c>
    </row>
    <row r="126" spans="1:15" ht="14.25">
      <c r="A126" s="11" t="str">
        <f>IFERROR(VLOOKUP($F:$F,scan!$A:$B,2,0),"**")</f>
        <v>**</v>
      </c>
      <c r="B126" s="11" t="str">
        <f>IFERROR(VLOOKUP($F126,scan!A:C,3,0),"**")</f>
        <v>**</v>
      </c>
      <c r="C126" s="20">
        <v>125</v>
      </c>
      <c r="D126" s="20" t="s">
        <v>86</v>
      </c>
      <c r="E126" s="20" t="s">
        <v>87</v>
      </c>
      <c r="H126" s="20" t="s">
        <v>86</v>
      </c>
      <c r="I126" s="20" t="s">
        <v>88</v>
      </c>
      <c r="J126" s="20" t="s">
        <v>89</v>
      </c>
      <c r="K126" s="20" t="e">
        <f>VLOOKUP(F126,Input!C:M,9,0)</f>
        <v>#N/A</v>
      </c>
      <c r="L126" s="20" t="e">
        <f>VLOOKUP(F126,Input!C:M,10,0)</f>
        <v>#N/A</v>
      </c>
      <c r="M126" s="20" t="e">
        <f>VLOOKUP(F126,Input!C:M,11,0)</f>
        <v>#N/A</v>
      </c>
      <c r="N126" s="21" t="str">
        <f t="shared" si="1"/>
        <v>125,125,**</v>
      </c>
      <c r="O126" s="20">
        <v>125</v>
      </c>
    </row>
    <row r="127" spans="1:15" ht="14.25">
      <c r="A127" s="11" t="str">
        <f>IFERROR(VLOOKUP($F:$F,scan!$A:$B,2,0),"**")</f>
        <v>**</v>
      </c>
      <c r="B127" s="11" t="str">
        <f>IFERROR(VLOOKUP($F127,scan!A:C,3,0),"**")</f>
        <v>**</v>
      </c>
      <c r="C127" s="20">
        <v>126</v>
      </c>
      <c r="D127" s="20" t="s">
        <v>86</v>
      </c>
      <c r="E127" s="20" t="s">
        <v>87</v>
      </c>
      <c r="H127" s="20" t="s">
        <v>86</v>
      </c>
      <c r="I127" s="20" t="s">
        <v>88</v>
      </c>
      <c r="J127" s="20" t="s">
        <v>89</v>
      </c>
      <c r="K127" s="20" t="e">
        <f>VLOOKUP(F127,Input!C:M,9,0)</f>
        <v>#N/A</v>
      </c>
      <c r="L127" s="20" t="e">
        <f>VLOOKUP(F127,Input!C:M,10,0)</f>
        <v>#N/A</v>
      </c>
      <c r="M127" s="20" t="e">
        <f>VLOOKUP(F127,Input!C:M,11,0)</f>
        <v>#N/A</v>
      </c>
      <c r="N127" s="21" t="str">
        <f t="shared" si="1"/>
        <v>126,126,**</v>
      </c>
      <c r="O127" s="20">
        <v>126</v>
      </c>
    </row>
    <row r="128" spans="1:15" ht="14.25">
      <c r="A128" s="11" t="str">
        <f>IFERROR(VLOOKUP($F:$F,scan!$A:$B,2,0),"**")</f>
        <v>**</v>
      </c>
      <c r="B128" s="11" t="str">
        <f>IFERROR(VLOOKUP($F128,scan!A:C,3,0),"**")</f>
        <v>**</v>
      </c>
      <c r="C128" s="20">
        <v>127</v>
      </c>
      <c r="D128" s="20" t="s">
        <v>86</v>
      </c>
      <c r="E128" s="20" t="s">
        <v>87</v>
      </c>
      <c r="H128" s="20" t="s">
        <v>86</v>
      </c>
      <c r="I128" s="20" t="s">
        <v>88</v>
      </c>
      <c r="J128" s="20" t="s">
        <v>89</v>
      </c>
      <c r="K128" s="20" t="e">
        <f>VLOOKUP(F128,Input!C:M,9,0)</f>
        <v>#N/A</v>
      </c>
      <c r="L128" s="20" t="e">
        <f>VLOOKUP(F128,Input!C:M,10,0)</f>
        <v>#N/A</v>
      </c>
      <c r="M128" s="20" t="e">
        <f>VLOOKUP(F128,Input!C:M,11,0)</f>
        <v>#N/A</v>
      </c>
      <c r="N128" s="21" t="str">
        <f t="shared" si="1"/>
        <v>127,127,**</v>
      </c>
      <c r="O128" s="20">
        <v>127</v>
      </c>
    </row>
    <row r="129" spans="1:15" ht="14.25">
      <c r="A129" s="11" t="str">
        <f>IFERROR(VLOOKUP($F:$F,scan!$A:$B,2,0),"**")</f>
        <v>**</v>
      </c>
      <c r="B129" s="11" t="str">
        <f>IFERROR(VLOOKUP($F129,scan!A:C,3,0),"**")</f>
        <v>**</v>
      </c>
      <c r="C129" s="20">
        <v>128</v>
      </c>
      <c r="D129" s="20" t="s">
        <v>86</v>
      </c>
      <c r="E129" s="20" t="s">
        <v>87</v>
      </c>
      <c r="H129" s="20" t="s">
        <v>86</v>
      </c>
      <c r="I129" s="20" t="s">
        <v>88</v>
      </c>
      <c r="J129" s="20" t="s">
        <v>89</v>
      </c>
      <c r="K129" s="20" t="e">
        <f>VLOOKUP(F129,Input!C:M,9,0)</f>
        <v>#N/A</v>
      </c>
      <c r="L129" s="20" t="e">
        <f>VLOOKUP(F129,Input!C:M,10,0)</f>
        <v>#N/A</v>
      </c>
      <c r="M129" s="20" t="e">
        <f>VLOOKUP(F129,Input!C:M,11,0)</f>
        <v>#N/A</v>
      </c>
      <c r="N129" s="21" t="str">
        <f t="shared" si="1"/>
        <v>128,128,**</v>
      </c>
      <c r="O129" s="20">
        <v>128</v>
      </c>
    </row>
    <row r="130" spans="1:15" ht="14.25">
      <c r="A130" s="11" t="str">
        <f>IFERROR(VLOOKUP($F:$F,scan!$A:$B,2,0),"**")</f>
        <v>**</v>
      </c>
      <c r="B130" s="11" t="str">
        <f>IFERROR(VLOOKUP($F130,scan!A:C,3,0),"**")</f>
        <v>**</v>
      </c>
      <c r="C130" s="20">
        <v>129</v>
      </c>
      <c r="D130" s="20" t="s">
        <v>86</v>
      </c>
      <c r="E130" s="20" t="s">
        <v>87</v>
      </c>
      <c r="H130" s="20" t="s">
        <v>86</v>
      </c>
      <c r="I130" s="20" t="s">
        <v>88</v>
      </c>
      <c r="J130" s="20" t="s">
        <v>89</v>
      </c>
      <c r="K130" s="20" t="e">
        <f>VLOOKUP(F130,Input!C:M,9,0)</f>
        <v>#N/A</v>
      </c>
      <c r="L130" s="20" t="e">
        <f>VLOOKUP(F130,Input!C:M,10,0)</f>
        <v>#N/A</v>
      </c>
      <c r="M130" s="20" t="e">
        <f>VLOOKUP(F130,Input!C:M,11,0)</f>
        <v>#N/A</v>
      </c>
      <c r="N130" s="21" t="str">
        <f t="shared" si="1"/>
        <v>129,129,**</v>
      </c>
      <c r="O130" s="20">
        <v>129</v>
      </c>
    </row>
    <row r="131" spans="1:15" ht="14.25">
      <c r="A131" s="11" t="str">
        <f>IFERROR(VLOOKUP($F:$F,scan!$A:$B,2,0),"**")</f>
        <v>**</v>
      </c>
      <c r="B131" s="11" t="str">
        <f>IFERROR(VLOOKUP($F131,scan!A:C,3,0),"**")</f>
        <v>**</v>
      </c>
      <c r="C131" s="20">
        <v>130</v>
      </c>
      <c r="D131" s="20" t="s">
        <v>86</v>
      </c>
      <c r="E131" s="20" t="s">
        <v>87</v>
      </c>
      <c r="H131" s="20" t="s">
        <v>86</v>
      </c>
      <c r="I131" s="20" t="s">
        <v>88</v>
      </c>
      <c r="J131" s="20" t="s">
        <v>89</v>
      </c>
      <c r="K131" s="20" t="e">
        <f>VLOOKUP(F131,Input!C:M,9,0)</f>
        <v>#N/A</v>
      </c>
      <c r="L131" s="20" t="e">
        <f>VLOOKUP(F131,Input!C:M,10,0)</f>
        <v>#N/A</v>
      </c>
      <c r="M131" s="20" t="e">
        <f>VLOOKUP(F131,Input!C:M,11,0)</f>
        <v>#N/A</v>
      </c>
      <c r="N131" s="21" t="str">
        <f t="shared" ref="N131:N194" si="2">O131&amp;","&amp;C131&amp;","&amp;B131</f>
        <v>130,130,**</v>
      </c>
      <c r="O131" s="20">
        <v>130</v>
      </c>
    </row>
    <row r="132" spans="1:15" ht="14.25">
      <c r="A132" s="11" t="str">
        <f>IFERROR(VLOOKUP($F:$F,scan!$A:$B,2,0),"**")</f>
        <v>**</v>
      </c>
      <c r="B132" s="11" t="str">
        <f>IFERROR(VLOOKUP($F132,scan!A:C,3,0),"**")</f>
        <v>**</v>
      </c>
      <c r="C132" s="20">
        <v>131</v>
      </c>
      <c r="D132" s="20" t="s">
        <v>86</v>
      </c>
      <c r="E132" s="20" t="s">
        <v>87</v>
      </c>
      <c r="H132" s="20" t="s">
        <v>86</v>
      </c>
      <c r="I132" s="20" t="s">
        <v>88</v>
      </c>
      <c r="J132" s="20" t="s">
        <v>89</v>
      </c>
      <c r="K132" s="20" t="e">
        <f>VLOOKUP(F132,Input!C:M,9,0)</f>
        <v>#N/A</v>
      </c>
      <c r="L132" s="20" t="e">
        <f>VLOOKUP(F132,Input!C:M,10,0)</f>
        <v>#N/A</v>
      </c>
      <c r="M132" s="20" t="e">
        <f>VLOOKUP(F132,Input!C:M,11,0)</f>
        <v>#N/A</v>
      </c>
      <c r="N132" s="21" t="str">
        <f t="shared" si="2"/>
        <v>131,131,**</v>
      </c>
      <c r="O132" s="20">
        <v>131</v>
      </c>
    </row>
    <row r="133" spans="1:15" ht="14.25">
      <c r="A133" s="11" t="str">
        <f>IFERROR(VLOOKUP($F:$F,scan!$A:$B,2,0),"**")</f>
        <v>**</v>
      </c>
      <c r="B133" s="11" t="str">
        <f>IFERROR(VLOOKUP($F133,scan!A:C,3,0),"**")</f>
        <v>**</v>
      </c>
      <c r="C133" s="20">
        <v>132</v>
      </c>
      <c r="D133" s="20" t="s">
        <v>86</v>
      </c>
      <c r="E133" s="20" t="s">
        <v>87</v>
      </c>
      <c r="H133" s="20" t="s">
        <v>86</v>
      </c>
      <c r="I133" s="20" t="s">
        <v>88</v>
      </c>
      <c r="J133" s="20" t="s">
        <v>89</v>
      </c>
      <c r="K133" s="20" t="e">
        <f>VLOOKUP(F133,Input!C:M,9,0)</f>
        <v>#N/A</v>
      </c>
      <c r="L133" s="20" t="e">
        <f>VLOOKUP(F133,Input!C:M,10,0)</f>
        <v>#N/A</v>
      </c>
      <c r="M133" s="20" t="e">
        <f>VLOOKUP(F133,Input!C:M,11,0)</f>
        <v>#N/A</v>
      </c>
      <c r="N133" s="21" t="str">
        <f t="shared" si="2"/>
        <v>132,132,**</v>
      </c>
      <c r="O133" s="20">
        <v>132</v>
      </c>
    </row>
    <row r="134" spans="1:15" ht="14.25">
      <c r="A134" s="11" t="str">
        <f>IFERROR(VLOOKUP($F:$F,scan!$A:$B,2,0),"**")</f>
        <v>**</v>
      </c>
      <c r="B134" s="11" t="str">
        <f>IFERROR(VLOOKUP($F134,scan!A:C,3,0),"**")</f>
        <v>**</v>
      </c>
      <c r="C134" s="20">
        <v>133</v>
      </c>
      <c r="D134" s="20" t="s">
        <v>86</v>
      </c>
      <c r="E134" s="20" t="s">
        <v>87</v>
      </c>
      <c r="H134" s="20" t="s">
        <v>86</v>
      </c>
      <c r="I134" s="20" t="s">
        <v>88</v>
      </c>
      <c r="J134" s="20" t="s">
        <v>89</v>
      </c>
      <c r="K134" s="20" t="e">
        <f>VLOOKUP(F134,Input!C:M,9,0)</f>
        <v>#N/A</v>
      </c>
      <c r="L134" s="20" t="e">
        <f>VLOOKUP(F134,Input!C:M,10,0)</f>
        <v>#N/A</v>
      </c>
      <c r="M134" s="20" t="e">
        <f>VLOOKUP(F134,Input!C:M,11,0)</f>
        <v>#N/A</v>
      </c>
      <c r="N134" s="21" t="str">
        <f t="shared" si="2"/>
        <v>133,133,**</v>
      </c>
      <c r="O134" s="20">
        <v>133</v>
      </c>
    </row>
    <row r="135" spans="1:15" ht="14.25">
      <c r="A135" s="11" t="str">
        <f>IFERROR(VLOOKUP($F:$F,scan!$A:$B,2,0),"**")</f>
        <v>**</v>
      </c>
      <c r="B135" s="11" t="str">
        <f>IFERROR(VLOOKUP($F135,scan!A:C,3,0),"**")</f>
        <v>**</v>
      </c>
      <c r="C135" s="20">
        <v>134</v>
      </c>
      <c r="D135" s="20" t="s">
        <v>86</v>
      </c>
      <c r="E135" s="20" t="s">
        <v>87</v>
      </c>
      <c r="H135" s="20" t="s">
        <v>86</v>
      </c>
      <c r="I135" s="20" t="s">
        <v>88</v>
      </c>
      <c r="J135" s="20" t="s">
        <v>89</v>
      </c>
      <c r="K135" s="20" t="e">
        <f>VLOOKUP(F135,Input!C:M,9,0)</f>
        <v>#N/A</v>
      </c>
      <c r="L135" s="20" t="e">
        <f>VLOOKUP(F135,Input!C:M,10,0)</f>
        <v>#N/A</v>
      </c>
      <c r="M135" s="20" t="e">
        <f>VLOOKUP(F135,Input!C:M,11,0)</f>
        <v>#N/A</v>
      </c>
      <c r="N135" s="21" t="str">
        <f t="shared" si="2"/>
        <v>134,134,**</v>
      </c>
      <c r="O135" s="20">
        <v>134</v>
      </c>
    </row>
    <row r="136" spans="1:15" ht="14.25">
      <c r="A136" s="11" t="str">
        <f>IFERROR(VLOOKUP($F:$F,scan!$A:$B,2,0),"**")</f>
        <v>**</v>
      </c>
      <c r="B136" s="11" t="str">
        <f>IFERROR(VLOOKUP($F136,scan!A:C,3,0),"**")</f>
        <v>**</v>
      </c>
      <c r="C136" s="20">
        <v>135</v>
      </c>
      <c r="D136" s="20" t="s">
        <v>86</v>
      </c>
      <c r="E136" s="20" t="s">
        <v>87</v>
      </c>
      <c r="H136" s="20" t="s">
        <v>86</v>
      </c>
      <c r="I136" s="20" t="s">
        <v>88</v>
      </c>
      <c r="J136" s="20" t="s">
        <v>89</v>
      </c>
      <c r="K136" s="20" t="e">
        <f>VLOOKUP(F136,Input!C:M,9,0)</f>
        <v>#N/A</v>
      </c>
      <c r="L136" s="20" t="e">
        <f>VLOOKUP(F136,Input!C:M,10,0)</f>
        <v>#N/A</v>
      </c>
      <c r="M136" s="20" t="e">
        <f>VLOOKUP(F136,Input!C:M,11,0)</f>
        <v>#N/A</v>
      </c>
      <c r="N136" s="21" t="str">
        <f t="shared" si="2"/>
        <v>135,135,**</v>
      </c>
      <c r="O136" s="20">
        <v>135</v>
      </c>
    </row>
    <row r="137" spans="1:15" ht="14.25">
      <c r="A137" s="11" t="str">
        <f>IFERROR(VLOOKUP($F:$F,scan!$A:$B,2,0),"**")</f>
        <v>**</v>
      </c>
      <c r="B137" s="11" t="str">
        <f>IFERROR(VLOOKUP($F137,scan!A:C,3,0),"**")</f>
        <v>**</v>
      </c>
      <c r="C137" s="20">
        <v>136</v>
      </c>
      <c r="D137" s="20" t="s">
        <v>86</v>
      </c>
      <c r="E137" s="20" t="s">
        <v>87</v>
      </c>
      <c r="H137" s="20" t="s">
        <v>86</v>
      </c>
      <c r="I137" s="20" t="s">
        <v>88</v>
      </c>
      <c r="J137" s="20" t="s">
        <v>89</v>
      </c>
      <c r="K137" s="20" t="e">
        <f>VLOOKUP(F137,Input!C:M,9,0)</f>
        <v>#N/A</v>
      </c>
      <c r="L137" s="20" t="e">
        <f>VLOOKUP(F137,Input!C:M,10,0)</f>
        <v>#N/A</v>
      </c>
      <c r="M137" s="20" t="e">
        <f>VLOOKUP(F137,Input!C:M,11,0)</f>
        <v>#N/A</v>
      </c>
      <c r="N137" s="21" t="str">
        <f t="shared" si="2"/>
        <v>136,136,**</v>
      </c>
      <c r="O137" s="20">
        <v>136</v>
      </c>
    </row>
    <row r="138" spans="1:15" ht="14.25">
      <c r="A138" s="11" t="str">
        <f>IFERROR(VLOOKUP($F:$F,scan!$A:$B,2,0),"**")</f>
        <v>**</v>
      </c>
      <c r="B138" s="11" t="str">
        <f>IFERROR(VLOOKUP($F138,scan!A:C,3,0),"**")</f>
        <v>**</v>
      </c>
      <c r="C138" s="20">
        <v>137</v>
      </c>
      <c r="D138" s="20" t="s">
        <v>86</v>
      </c>
      <c r="E138" s="20" t="s">
        <v>87</v>
      </c>
      <c r="H138" s="20" t="s">
        <v>86</v>
      </c>
      <c r="I138" s="20" t="s">
        <v>88</v>
      </c>
      <c r="J138" s="20" t="s">
        <v>89</v>
      </c>
      <c r="K138" s="20" t="e">
        <f>VLOOKUP(F138,Input!C:M,9,0)</f>
        <v>#N/A</v>
      </c>
      <c r="L138" s="20" t="e">
        <f>VLOOKUP(F138,Input!C:M,10,0)</f>
        <v>#N/A</v>
      </c>
      <c r="M138" s="20" t="e">
        <f>VLOOKUP(F138,Input!C:M,11,0)</f>
        <v>#N/A</v>
      </c>
      <c r="N138" s="21" t="str">
        <f t="shared" si="2"/>
        <v>137,137,**</v>
      </c>
      <c r="O138" s="20">
        <v>137</v>
      </c>
    </row>
    <row r="139" spans="1:15" ht="14.25">
      <c r="A139" s="11" t="str">
        <f>IFERROR(VLOOKUP($F:$F,scan!$A:$B,2,0),"**")</f>
        <v>**</v>
      </c>
      <c r="B139" s="11" t="str">
        <f>IFERROR(VLOOKUP($F139,scan!A:C,3,0),"**")</f>
        <v>**</v>
      </c>
      <c r="C139" s="20">
        <v>138</v>
      </c>
      <c r="D139" s="20" t="s">
        <v>86</v>
      </c>
      <c r="E139" s="20" t="s">
        <v>87</v>
      </c>
      <c r="H139" s="20" t="s">
        <v>86</v>
      </c>
      <c r="I139" s="20" t="s">
        <v>88</v>
      </c>
      <c r="J139" s="20" t="s">
        <v>89</v>
      </c>
      <c r="K139" s="20" t="e">
        <f>VLOOKUP(F139,Input!C:M,9,0)</f>
        <v>#N/A</v>
      </c>
      <c r="L139" s="20" t="e">
        <f>VLOOKUP(F139,Input!C:M,10,0)</f>
        <v>#N/A</v>
      </c>
      <c r="M139" s="20" t="e">
        <f>VLOOKUP(F139,Input!C:M,11,0)</f>
        <v>#N/A</v>
      </c>
      <c r="N139" s="21" t="str">
        <f t="shared" si="2"/>
        <v>138,138,**</v>
      </c>
      <c r="O139" s="20">
        <v>138</v>
      </c>
    </row>
    <row r="140" spans="1:15" ht="14.25">
      <c r="A140" s="11" t="str">
        <f>IFERROR(VLOOKUP($F:$F,scan!$A:$B,2,0),"**")</f>
        <v>**</v>
      </c>
      <c r="B140" s="11" t="str">
        <f>IFERROR(VLOOKUP($F140,scan!A:C,3,0),"**")</f>
        <v>**</v>
      </c>
      <c r="C140" s="20">
        <v>139</v>
      </c>
      <c r="D140" s="20" t="s">
        <v>86</v>
      </c>
      <c r="E140" s="20" t="s">
        <v>87</v>
      </c>
      <c r="H140" s="20" t="s">
        <v>86</v>
      </c>
      <c r="I140" s="20" t="s">
        <v>88</v>
      </c>
      <c r="J140" s="20" t="s">
        <v>89</v>
      </c>
      <c r="K140" s="20" t="e">
        <f>VLOOKUP(F140,Input!C:M,9,0)</f>
        <v>#N/A</v>
      </c>
      <c r="L140" s="20" t="e">
        <f>VLOOKUP(F140,Input!C:M,10,0)</f>
        <v>#N/A</v>
      </c>
      <c r="M140" s="20" t="e">
        <f>VLOOKUP(F140,Input!C:M,11,0)</f>
        <v>#N/A</v>
      </c>
      <c r="N140" s="21" t="str">
        <f t="shared" si="2"/>
        <v>139,139,**</v>
      </c>
      <c r="O140" s="20">
        <v>139</v>
      </c>
    </row>
    <row r="141" spans="1:15" ht="14.25">
      <c r="A141" s="11" t="str">
        <f>IFERROR(VLOOKUP($F:$F,scan!$A:$B,2,0),"**")</f>
        <v>**</v>
      </c>
      <c r="B141" s="11" t="str">
        <f>IFERROR(VLOOKUP($F141,scan!A:C,3,0),"**")</f>
        <v>**</v>
      </c>
      <c r="C141" s="20">
        <v>140</v>
      </c>
      <c r="D141" s="20" t="s">
        <v>86</v>
      </c>
      <c r="E141" s="20" t="s">
        <v>87</v>
      </c>
      <c r="H141" s="20" t="s">
        <v>86</v>
      </c>
      <c r="I141" s="20" t="s">
        <v>88</v>
      </c>
      <c r="J141" s="20" t="s">
        <v>89</v>
      </c>
      <c r="K141" s="20" t="e">
        <f>VLOOKUP(F141,Input!C:M,9,0)</f>
        <v>#N/A</v>
      </c>
      <c r="L141" s="20" t="e">
        <f>VLOOKUP(F141,Input!C:M,10,0)</f>
        <v>#N/A</v>
      </c>
      <c r="M141" s="20" t="e">
        <f>VLOOKUP(F141,Input!C:M,11,0)</f>
        <v>#N/A</v>
      </c>
      <c r="N141" s="21" t="str">
        <f t="shared" si="2"/>
        <v>140,140,**</v>
      </c>
      <c r="O141" s="20">
        <v>140</v>
      </c>
    </row>
    <row r="142" spans="1:15" ht="14.25">
      <c r="A142" s="11" t="str">
        <f>IFERROR(VLOOKUP($F:$F,scan!$A:$B,2,0),"**")</f>
        <v>**</v>
      </c>
      <c r="B142" s="11" t="str">
        <f>IFERROR(VLOOKUP($F142,scan!A:C,3,0),"**")</f>
        <v>**</v>
      </c>
      <c r="C142" s="20">
        <v>141</v>
      </c>
      <c r="D142" s="20" t="s">
        <v>86</v>
      </c>
      <c r="E142" s="20" t="s">
        <v>87</v>
      </c>
      <c r="H142" s="20" t="s">
        <v>86</v>
      </c>
      <c r="I142" s="20" t="s">
        <v>88</v>
      </c>
      <c r="J142" s="20" t="s">
        <v>89</v>
      </c>
      <c r="K142" s="20" t="e">
        <f>VLOOKUP(F142,Input!C:M,9,0)</f>
        <v>#N/A</v>
      </c>
      <c r="L142" s="20" t="e">
        <f>VLOOKUP(F142,Input!C:M,10,0)</f>
        <v>#N/A</v>
      </c>
      <c r="M142" s="20" t="e">
        <f>VLOOKUP(F142,Input!C:M,11,0)</f>
        <v>#N/A</v>
      </c>
      <c r="N142" s="21" t="str">
        <f t="shared" si="2"/>
        <v>141,141,**</v>
      </c>
      <c r="O142" s="20">
        <v>141</v>
      </c>
    </row>
    <row r="143" spans="1:15" ht="14.25">
      <c r="A143" s="11" t="str">
        <f>IFERROR(VLOOKUP($F:$F,scan!$A:$B,2,0),"**")</f>
        <v>**</v>
      </c>
      <c r="B143" s="11" t="str">
        <f>IFERROR(VLOOKUP($F143,scan!A:C,3,0),"**")</f>
        <v>**</v>
      </c>
      <c r="C143" s="20">
        <v>142</v>
      </c>
      <c r="D143" s="20" t="s">
        <v>86</v>
      </c>
      <c r="E143" s="20" t="s">
        <v>87</v>
      </c>
      <c r="H143" s="20" t="s">
        <v>86</v>
      </c>
      <c r="I143" s="20" t="s">
        <v>88</v>
      </c>
      <c r="J143" s="20" t="s">
        <v>89</v>
      </c>
      <c r="K143" s="20" t="e">
        <f>VLOOKUP(F143,Input!C:M,9,0)</f>
        <v>#N/A</v>
      </c>
      <c r="L143" s="20" t="e">
        <f>VLOOKUP(F143,Input!C:M,10,0)</f>
        <v>#N/A</v>
      </c>
      <c r="M143" s="20" t="e">
        <f>VLOOKUP(F143,Input!C:M,11,0)</f>
        <v>#N/A</v>
      </c>
      <c r="N143" s="21" t="str">
        <f t="shared" si="2"/>
        <v>142,142,**</v>
      </c>
      <c r="O143" s="20">
        <v>142</v>
      </c>
    </row>
    <row r="144" spans="1:15" ht="14.25">
      <c r="A144" s="11" t="str">
        <f>IFERROR(VLOOKUP($F:$F,scan!$A:$B,2,0),"**")</f>
        <v>**</v>
      </c>
      <c r="B144" s="11" t="str">
        <f>IFERROR(VLOOKUP($F144,scan!A:C,3,0),"**")</f>
        <v>**</v>
      </c>
      <c r="C144" s="20">
        <v>143</v>
      </c>
      <c r="D144" s="20" t="s">
        <v>86</v>
      </c>
      <c r="E144" s="20" t="s">
        <v>87</v>
      </c>
      <c r="H144" s="20" t="s">
        <v>86</v>
      </c>
      <c r="I144" s="20" t="s">
        <v>88</v>
      </c>
      <c r="J144" s="20" t="s">
        <v>89</v>
      </c>
      <c r="K144" s="20" t="e">
        <f>VLOOKUP(F144,Input!C:M,9,0)</f>
        <v>#N/A</v>
      </c>
      <c r="L144" s="20" t="e">
        <f>VLOOKUP(F144,Input!C:M,10,0)</f>
        <v>#N/A</v>
      </c>
      <c r="M144" s="20" t="e">
        <f>VLOOKUP(F144,Input!C:M,11,0)</f>
        <v>#N/A</v>
      </c>
      <c r="N144" s="21" t="str">
        <f t="shared" si="2"/>
        <v>143,143,**</v>
      </c>
      <c r="O144" s="20">
        <v>143</v>
      </c>
    </row>
    <row r="145" spans="1:15" ht="14.25">
      <c r="A145" s="11" t="str">
        <f>IFERROR(VLOOKUP($F:$F,scan!$A:$B,2,0),"**")</f>
        <v>**</v>
      </c>
      <c r="B145" s="11" t="str">
        <f>IFERROR(VLOOKUP($F145,scan!A:C,3,0),"**")</f>
        <v>**</v>
      </c>
      <c r="C145" s="20">
        <v>144</v>
      </c>
      <c r="D145" s="20" t="s">
        <v>86</v>
      </c>
      <c r="E145" s="20" t="s">
        <v>87</v>
      </c>
      <c r="H145" s="20" t="s">
        <v>86</v>
      </c>
      <c r="I145" s="20" t="s">
        <v>88</v>
      </c>
      <c r="J145" s="20" t="s">
        <v>89</v>
      </c>
      <c r="K145" s="20" t="e">
        <f>VLOOKUP(F145,Input!C:M,9,0)</f>
        <v>#N/A</v>
      </c>
      <c r="L145" s="20" t="e">
        <f>VLOOKUP(F145,Input!C:M,10,0)</f>
        <v>#N/A</v>
      </c>
      <c r="M145" s="20" t="e">
        <f>VLOOKUP(F145,Input!C:M,11,0)</f>
        <v>#N/A</v>
      </c>
      <c r="N145" s="21" t="str">
        <f t="shared" si="2"/>
        <v>144,144,**</v>
      </c>
      <c r="O145" s="20">
        <v>144</v>
      </c>
    </row>
    <row r="146" spans="1:15" ht="14.25">
      <c r="A146" s="11" t="str">
        <f>IFERROR(VLOOKUP($F:$F,scan!$A:$B,2,0),"**")</f>
        <v>**</v>
      </c>
      <c r="B146" s="11" t="str">
        <f>IFERROR(VLOOKUP($F146,scan!A:C,3,0),"**")</f>
        <v>**</v>
      </c>
      <c r="C146" s="20">
        <v>145</v>
      </c>
      <c r="D146" s="20" t="s">
        <v>86</v>
      </c>
      <c r="E146" s="20" t="s">
        <v>87</v>
      </c>
      <c r="H146" s="20" t="s">
        <v>86</v>
      </c>
      <c r="I146" s="20" t="s">
        <v>88</v>
      </c>
      <c r="J146" s="20" t="s">
        <v>89</v>
      </c>
      <c r="K146" s="20" t="e">
        <f>VLOOKUP(F146,Input!C:M,9,0)</f>
        <v>#N/A</v>
      </c>
      <c r="L146" s="20" t="e">
        <f>VLOOKUP(F146,Input!C:M,10,0)</f>
        <v>#N/A</v>
      </c>
      <c r="M146" s="20" t="e">
        <f>VLOOKUP(F146,Input!C:M,11,0)</f>
        <v>#N/A</v>
      </c>
      <c r="N146" s="21" t="str">
        <f t="shared" si="2"/>
        <v>145,145,**</v>
      </c>
      <c r="O146" s="20">
        <v>145</v>
      </c>
    </row>
    <row r="147" spans="1:15" ht="14.25">
      <c r="A147" s="11" t="str">
        <f>IFERROR(VLOOKUP($F:$F,scan!$A:$B,2,0),"**")</f>
        <v>**</v>
      </c>
      <c r="B147" s="11" t="str">
        <f>IFERROR(VLOOKUP($F147,scan!A:C,3,0),"**")</f>
        <v>**</v>
      </c>
      <c r="C147" s="20">
        <v>146</v>
      </c>
      <c r="D147" s="20" t="s">
        <v>86</v>
      </c>
      <c r="E147" s="20" t="s">
        <v>87</v>
      </c>
      <c r="H147" s="20" t="s">
        <v>86</v>
      </c>
      <c r="I147" s="20" t="s">
        <v>88</v>
      </c>
      <c r="J147" s="20" t="s">
        <v>89</v>
      </c>
      <c r="K147" s="20" t="e">
        <f>VLOOKUP(F147,Input!C:M,9,0)</f>
        <v>#N/A</v>
      </c>
      <c r="L147" s="20" t="e">
        <f>VLOOKUP(F147,Input!C:M,10,0)</f>
        <v>#N/A</v>
      </c>
      <c r="M147" s="20" t="e">
        <f>VLOOKUP(F147,Input!C:M,11,0)</f>
        <v>#N/A</v>
      </c>
      <c r="N147" s="21" t="str">
        <f t="shared" si="2"/>
        <v>146,146,**</v>
      </c>
      <c r="O147" s="20">
        <v>146</v>
      </c>
    </row>
    <row r="148" spans="1:15" ht="14.25">
      <c r="A148" s="11" t="str">
        <f>IFERROR(VLOOKUP($F:$F,scan!$A:$B,2,0),"**")</f>
        <v>**</v>
      </c>
      <c r="B148" s="11" t="str">
        <f>IFERROR(VLOOKUP($F148,scan!A:C,3,0),"**")</f>
        <v>**</v>
      </c>
      <c r="C148" s="20">
        <v>147</v>
      </c>
      <c r="D148" s="20" t="s">
        <v>86</v>
      </c>
      <c r="E148" s="20" t="s">
        <v>87</v>
      </c>
      <c r="H148" s="20" t="s">
        <v>86</v>
      </c>
      <c r="I148" s="20" t="s">
        <v>88</v>
      </c>
      <c r="J148" s="20" t="s">
        <v>89</v>
      </c>
      <c r="K148" s="20" t="e">
        <f>VLOOKUP(F148,Input!C:M,9,0)</f>
        <v>#N/A</v>
      </c>
      <c r="L148" s="20" t="e">
        <f>VLOOKUP(F148,Input!C:M,10,0)</f>
        <v>#N/A</v>
      </c>
      <c r="M148" s="20" t="e">
        <f>VLOOKUP(F148,Input!C:M,11,0)</f>
        <v>#N/A</v>
      </c>
      <c r="N148" s="21" t="str">
        <f t="shared" si="2"/>
        <v>147,147,**</v>
      </c>
      <c r="O148" s="20">
        <v>147</v>
      </c>
    </row>
    <row r="149" spans="1:15" ht="14.25">
      <c r="A149" s="11" t="str">
        <f>IFERROR(VLOOKUP($F:$F,scan!$A:$B,2,0),"**")</f>
        <v>**</v>
      </c>
      <c r="B149" s="11" t="str">
        <f>IFERROR(VLOOKUP($F149,scan!A:C,3,0),"**")</f>
        <v>**</v>
      </c>
      <c r="C149" s="20">
        <v>148</v>
      </c>
      <c r="D149" s="20" t="s">
        <v>86</v>
      </c>
      <c r="E149" s="20" t="s">
        <v>87</v>
      </c>
      <c r="H149" s="20" t="s">
        <v>86</v>
      </c>
      <c r="I149" s="20" t="s">
        <v>88</v>
      </c>
      <c r="J149" s="20" t="s">
        <v>89</v>
      </c>
      <c r="K149" s="20" t="e">
        <f>VLOOKUP(F149,Input!C:M,9,0)</f>
        <v>#N/A</v>
      </c>
      <c r="L149" s="20" t="e">
        <f>VLOOKUP(F149,Input!C:M,10,0)</f>
        <v>#N/A</v>
      </c>
      <c r="M149" s="20" t="e">
        <f>VLOOKUP(F149,Input!C:M,11,0)</f>
        <v>#N/A</v>
      </c>
      <c r="N149" s="21" t="str">
        <f t="shared" si="2"/>
        <v>148,148,**</v>
      </c>
      <c r="O149" s="20">
        <v>148</v>
      </c>
    </row>
    <row r="150" spans="1:15" ht="14.25">
      <c r="A150" s="11" t="str">
        <f>IFERROR(VLOOKUP($F:$F,scan!$A:$B,2,0),"**")</f>
        <v>**</v>
      </c>
      <c r="B150" s="11" t="str">
        <f>IFERROR(VLOOKUP($F150,scan!A:C,3,0),"**")</f>
        <v>**</v>
      </c>
      <c r="C150" s="20">
        <v>149</v>
      </c>
      <c r="D150" s="20" t="s">
        <v>86</v>
      </c>
      <c r="E150" s="20" t="s">
        <v>87</v>
      </c>
      <c r="H150" s="20" t="s">
        <v>86</v>
      </c>
      <c r="I150" s="20" t="s">
        <v>88</v>
      </c>
      <c r="J150" s="20" t="s">
        <v>89</v>
      </c>
      <c r="K150" s="20" t="e">
        <f>VLOOKUP(F150,Input!C:M,9,0)</f>
        <v>#N/A</v>
      </c>
      <c r="L150" s="20" t="e">
        <f>VLOOKUP(F150,Input!C:M,10,0)</f>
        <v>#N/A</v>
      </c>
      <c r="M150" s="20" t="e">
        <f>VLOOKUP(F150,Input!C:M,11,0)</f>
        <v>#N/A</v>
      </c>
      <c r="N150" s="21" t="str">
        <f t="shared" si="2"/>
        <v>149,149,**</v>
      </c>
      <c r="O150" s="20">
        <v>149</v>
      </c>
    </row>
    <row r="151" spans="1:15" ht="14.25">
      <c r="A151" s="11" t="str">
        <f>IFERROR(VLOOKUP($F:$F,scan!$A:$B,2,0),"**")</f>
        <v>**</v>
      </c>
      <c r="B151" s="11" t="str">
        <f>IFERROR(VLOOKUP($F151,scan!A:C,3,0),"**")</f>
        <v>**</v>
      </c>
      <c r="C151" s="20">
        <v>150</v>
      </c>
      <c r="D151" s="20" t="s">
        <v>86</v>
      </c>
      <c r="E151" s="20" t="s">
        <v>87</v>
      </c>
      <c r="H151" s="20" t="s">
        <v>86</v>
      </c>
      <c r="I151" s="20" t="s">
        <v>88</v>
      </c>
      <c r="J151" s="20" t="s">
        <v>89</v>
      </c>
      <c r="K151" s="20" t="e">
        <f>VLOOKUP(F151,Input!C:M,9,0)</f>
        <v>#N/A</v>
      </c>
      <c r="L151" s="20" t="e">
        <f>VLOOKUP(F151,Input!C:M,10,0)</f>
        <v>#N/A</v>
      </c>
      <c r="M151" s="20" t="e">
        <f>VLOOKUP(F151,Input!C:M,11,0)</f>
        <v>#N/A</v>
      </c>
      <c r="N151" s="21" t="str">
        <f t="shared" si="2"/>
        <v>150,150,**</v>
      </c>
      <c r="O151" s="20">
        <v>150</v>
      </c>
    </row>
    <row r="152" spans="1:15" ht="14.25">
      <c r="A152" s="11" t="str">
        <f>IFERROR(VLOOKUP($F:$F,scan!$A:$B,2,0),"**")</f>
        <v>**</v>
      </c>
      <c r="B152" s="11" t="str">
        <f>IFERROR(VLOOKUP($F152,scan!A:C,3,0),"**")</f>
        <v>**</v>
      </c>
      <c r="C152" s="20">
        <v>151</v>
      </c>
      <c r="D152" s="20" t="s">
        <v>86</v>
      </c>
      <c r="E152" s="20" t="s">
        <v>87</v>
      </c>
      <c r="H152" s="20" t="s">
        <v>86</v>
      </c>
      <c r="I152" s="20" t="s">
        <v>88</v>
      </c>
      <c r="J152" s="20" t="s">
        <v>89</v>
      </c>
      <c r="K152" s="20" t="e">
        <f>VLOOKUP(F152,Input!C:M,9,0)</f>
        <v>#N/A</v>
      </c>
      <c r="L152" s="20" t="e">
        <f>VLOOKUP(F152,Input!C:M,10,0)</f>
        <v>#N/A</v>
      </c>
      <c r="M152" s="20" t="e">
        <f>VLOOKUP(F152,Input!C:M,11,0)</f>
        <v>#N/A</v>
      </c>
      <c r="N152" s="21" t="str">
        <f t="shared" si="2"/>
        <v>151,151,**</v>
      </c>
      <c r="O152" s="20">
        <v>151</v>
      </c>
    </row>
    <row r="153" spans="1:15" ht="14.25">
      <c r="A153" s="11" t="str">
        <f>IFERROR(VLOOKUP($F:$F,scan!$A:$B,2,0),"**")</f>
        <v>**</v>
      </c>
      <c r="B153" s="11" t="str">
        <f>IFERROR(VLOOKUP($F153,scan!A:C,3,0),"**")</f>
        <v>**</v>
      </c>
      <c r="C153" s="20">
        <v>152</v>
      </c>
      <c r="D153" s="20" t="s">
        <v>86</v>
      </c>
      <c r="E153" s="20" t="s">
        <v>87</v>
      </c>
      <c r="H153" s="20" t="s">
        <v>86</v>
      </c>
      <c r="I153" s="20" t="s">
        <v>88</v>
      </c>
      <c r="J153" s="20" t="s">
        <v>89</v>
      </c>
      <c r="K153" s="20" t="e">
        <f>VLOOKUP(F153,Input!C:M,9,0)</f>
        <v>#N/A</v>
      </c>
      <c r="L153" s="20" t="e">
        <f>VLOOKUP(F153,Input!C:M,10,0)</f>
        <v>#N/A</v>
      </c>
      <c r="M153" s="20" t="e">
        <f>VLOOKUP(F153,Input!C:M,11,0)</f>
        <v>#N/A</v>
      </c>
      <c r="N153" s="21" t="str">
        <f t="shared" si="2"/>
        <v>152,152,**</v>
      </c>
      <c r="O153" s="20">
        <v>152</v>
      </c>
    </row>
    <row r="154" spans="1:15" ht="14.25">
      <c r="A154" s="11" t="str">
        <f>IFERROR(VLOOKUP($F:$F,scan!$A:$B,2,0),"**")</f>
        <v>**</v>
      </c>
      <c r="B154" s="11" t="str">
        <f>IFERROR(VLOOKUP($F154,scan!A:C,3,0),"**")</f>
        <v>**</v>
      </c>
      <c r="C154" s="20">
        <v>153</v>
      </c>
      <c r="D154" s="20" t="s">
        <v>86</v>
      </c>
      <c r="E154" s="20" t="s">
        <v>87</v>
      </c>
      <c r="H154" s="20" t="s">
        <v>86</v>
      </c>
      <c r="I154" s="20" t="s">
        <v>88</v>
      </c>
      <c r="J154" s="20" t="s">
        <v>89</v>
      </c>
      <c r="K154" s="20" t="e">
        <f>VLOOKUP(F154,Input!C:M,9,0)</f>
        <v>#N/A</v>
      </c>
      <c r="L154" s="20" t="e">
        <f>VLOOKUP(F154,Input!C:M,10,0)</f>
        <v>#N/A</v>
      </c>
      <c r="M154" s="20" t="e">
        <f>VLOOKUP(F154,Input!C:M,11,0)</f>
        <v>#N/A</v>
      </c>
      <c r="N154" s="21" t="str">
        <f t="shared" si="2"/>
        <v>153,153,**</v>
      </c>
      <c r="O154" s="20">
        <v>153</v>
      </c>
    </row>
    <row r="155" spans="1:15" ht="14.25">
      <c r="A155" s="11" t="str">
        <f>IFERROR(VLOOKUP($F:$F,scan!$A:$B,2,0),"**")</f>
        <v>**</v>
      </c>
      <c r="B155" s="11" t="str">
        <f>IFERROR(VLOOKUP($F155,scan!A:C,3,0),"**")</f>
        <v>**</v>
      </c>
      <c r="C155" s="20">
        <v>154</v>
      </c>
      <c r="D155" s="20" t="s">
        <v>86</v>
      </c>
      <c r="E155" s="20" t="s">
        <v>87</v>
      </c>
      <c r="H155" s="20" t="s">
        <v>86</v>
      </c>
      <c r="I155" s="20" t="s">
        <v>88</v>
      </c>
      <c r="J155" s="20" t="s">
        <v>89</v>
      </c>
      <c r="K155" s="20" t="e">
        <f>VLOOKUP(F155,Input!C:M,9,0)</f>
        <v>#N/A</v>
      </c>
      <c r="L155" s="20" t="e">
        <f>VLOOKUP(F155,Input!C:M,10,0)</f>
        <v>#N/A</v>
      </c>
      <c r="M155" s="20" t="e">
        <f>VLOOKUP(F155,Input!C:M,11,0)</f>
        <v>#N/A</v>
      </c>
      <c r="N155" s="21" t="str">
        <f t="shared" si="2"/>
        <v>154,154,**</v>
      </c>
      <c r="O155" s="20">
        <v>154</v>
      </c>
    </row>
    <row r="156" spans="1:15" ht="14.25">
      <c r="A156" s="11" t="str">
        <f>IFERROR(VLOOKUP($F:$F,scan!$A:$B,2,0),"**")</f>
        <v>**</v>
      </c>
      <c r="B156" s="11" t="str">
        <f>IFERROR(VLOOKUP($F156,scan!A:C,3,0),"**")</f>
        <v>**</v>
      </c>
      <c r="C156" s="20">
        <v>155</v>
      </c>
      <c r="D156" s="20" t="s">
        <v>86</v>
      </c>
      <c r="E156" s="20" t="s">
        <v>87</v>
      </c>
      <c r="H156" s="20" t="s">
        <v>86</v>
      </c>
      <c r="I156" s="20" t="s">
        <v>88</v>
      </c>
      <c r="J156" s="20" t="s">
        <v>89</v>
      </c>
      <c r="K156" s="20" t="e">
        <f>VLOOKUP(F156,Input!C:M,9,0)</f>
        <v>#N/A</v>
      </c>
      <c r="L156" s="20" t="e">
        <f>VLOOKUP(F156,Input!C:M,10,0)</f>
        <v>#N/A</v>
      </c>
      <c r="M156" s="20" t="e">
        <f>VLOOKUP(F156,Input!C:M,11,0)</f>
        <v>#N/A</v>
      </c>
      <c r="N156" s="21" t="str">
        <f t="shared" si="2"/>
        <v>155,155,**</v>
      </c>
      <c r="O156" s="20">
        <v>155</v>
      </c>
    </row>
    <row r="157" spans="1:15" ht="14.25">
      <c r="A157" s="11" t="str">
        <f>IFERROR(VLOOKUP($F:$F,scan!$A:$B,2,0),"**")</f>
        <v>**</v>
      </c>
      <c r="B157" s="11" t="str">
        <f>IFERROR(VLOOKUP($F157,scan!A:C,3,0),"**")</f>
        <v>**</v>
      </c>
      <c r="C157" s="20">
        <v>156</v>
      </c>
      <c r="D157" s="20" t="s">
        <v>86</v>
      </c>
      <c r="E157" s="20" t="s">
        <v>87</v>
      </c>
      <c r="H157" s="20" t="s">
        <v>86</v>
      </c>
      <c r="I157" s="20" t="s">
        <v>88</v>
      </c>
      <c r="J157" s="20" t="s">
        <v>89</v>
      </c>
      <c r="K157" s="20" t="e">
        <f>VLOOKUP(F157,Input!C:M,9,0)</f>
        <v>#N/A</v>
      </c>
      <c r="L157" s="20" t="e">
        <f>VLOOKUP(F157,Input!C:M,10,0)</f>
        <v>#N/A</v>
      </c>
      <c r="M157" s="20" t="e">
        <f>VLOOKUP(F157,Input!C:M,11,0)</f>
        <v>#N/A</v>
      </c>
      <c r="N157" s="21" t="str">
        <f t="shared" si="2"/>
        <v>156,156,**</v>
      </c>
      <c r="O157" s="20">
        <v>156</v>
      </c>
    </row>
    <row r="158" spans="1:15" ht="14.25">
      <c r="A158" s="11" t="str">
        <f>IFERROR(VLOOKUP($F:$F,scan!$A:$B,2,0),"**")</f>
        <v>**</v>
      </c>
      <c r="B158" s="11" t="str">
        <f>IFERROR(VLOOKUP($F158,scan!A:C,3,0),"**")</f>
        <v>**</v>
      </c>
      <c r="C158" s="20">
        <v>157</v>
      </c>
      <c r="D158" s="20" t="s">
        <v>86</v>
      </c>
      <c r="E158" s="20" t="s">
        <v>87</v>
      </c>
      <c r="H158" s="20" t="s">
        <v>86</v>
      </c>
      <c r="I158" s="20" t="s">
        <v>88</v>
      </c>
      <c r="J158" s="20" t="s">
        <v>89</v>
      </c>
      <c r="K158" s="20" t="e">
        <f>VLOOKUP(F158,Input!C:M,9,0)</f>
        <v>#N/A</v>
      </c>
      <c r="L158" s="20" t="e">
        <f>VLOOKUP(F158,Input!C:M,10,0)</f>
        <v>#N/A</v>
      </c>
      <c r="M158" s="20" t="e">
        <f>VLOOKUP(F158,Input!C:M,11,0)</f>
        <v>#N/A</v>
      </c>
      <c r="N158" s="21" t="str">
        <f t="shared" si="2"/>
        <v>157,157,**</v>
      </c>
      <c r="O158" s="20">
        <v>157</v>
      </c>
    </row>
    <row r="159" spans="1:15" ht="14.25">
      <c r="A159" s="11" t="str">
        <f>IFERROR(VLOOKUP($F:$F,scan!$A:$B,2,0),"**")</f>
        <v>**</v>
      </c>
      <c r="B159" s="11" t="str">
        <f>IFERROR(VLOOKUP($F159,scan!A:C,3,0),"**")</f>
        <v>**</v>
      </c>
      <c r="C159" s="20">
        <v>158</v>
      </c>
      <c r="D159" s="20" t="s">
        <v>86</v>
      </c>
      <c r="E159" s="20" t="s">
        <v>87</v>
      </c>
      <c r="H159" s="20" t="s">
        <v>86</v>
      </c>
      <c r="I159" s="20" t="s">
        <v>88</v>
      </c>
      <c r="J159" s="20" t="s">
        <v>89</v>
      </c>
      <c r="K159" s="20" t="e">
        <f>VLOOKUP(F159,Input!C:M,9,0)</f>
        <v>#N/A</v>
      </c>
      <c r="L159" s="20" t="e">
        <f>VLOOKUP(F159,Input!C:M,10,0)</f>
        <v>#N/A</v>
      </c>
      <c r="M159" s="20" t="e">
        <f>VLOOKUP(F159,Input!C:M,11,0)</f>
        <v>#N/A</v>
      </c>
      <c r="N159" s="21" t="str">
        <f t="shared" si="2"/>
        <v>158,158,**</v>
      </c>
      <c r="O159" s="20">
        <v>158</v>
      </c>
    </row>
    <row r="160" spans="1:15" ht="14.25">
      <c r="A160" s="11" t="str">
        <f>IFERROR(VLOOKUP($F:$F,scan!$A:$B,2,0),"**")</f>
        <v>**</v>
      </c>
      <c r="B160" s="11" t="str">
        <f>IFERROR(VLOOKUP($F160,scan!A:C,3,0),"**")</f>
        <v>**</v>
      </c>
      <c r="C160" s="20">
        <v>159</v>
      </c>
      <c r="D160" s="20" t="s">
        <v>86</v>
      </c>
      <c r="E160" s="20" t="s">
        <v>87</v>
      </c>
      <c r="H160" s="20" t="s">
        <v>86</v>
      </c>
      <c r="I160" s="20" t="s">
        <v>88</v>
      </c>
      <c r="J160" s="20" t="s">
        <v>89</v>
      </c>
      <c r="K160" s="20" t="e">
        <f>VLOOKUP(F160,Input!C:M,9,0)</f>
        <v>#N/A</v>
      </c>
      <c r="L160" s="20" t="e">
        <f>VLOOKUP(F160,Input!C:M,10,0)</f>
        <v>#N/A</v>
      </c>
      <c r="M160" s="20" t="e">
        <f>VLOOKUP(F160,Input!C:M,11,0)</f>
        <v>#N/A</v>
      </c>
      <c r="N160" s="21" t="str">
        <f t="shared" si="2"/>
        <v>159,159,**</v>
      </c>
      <c r="O160" s="20">
        <v>159</v>
      </c>
    </row>
    <row r="161" spans="1:15" ht="14.25">
      <c r="A161" s="11" t="str">
        <f>IFERROR(VLOOKUP($F:$F,scan!$A:$B,2,0),"**")</f>
        <v>**</v>
      </c>
      <c r="B161" s="11" t="str">
        <f>IFERROR(VLOOKUP($F161,scan!A:C,3,0),"**")</f>
        <v>**</v>
      </c>
      <c r="C161" s="20">
        <v>160</v>
      </c>
      <c r="D161" s="20" t="s">
        <v>86</v>
      </c>
      <c r="E161" s="20" t="s">
        <v>87</v>
      </c>
      <c r="H161" s="20" t="s">
        <v>86</v>
      </c>
      <c r="I161" s="20" t="s">
        <v>88</v>
      </c>
      <c r="J161" s="20" t="s">
        <v>89</v>
      </c>
      <c r="K161" s="20" t="e">
        <f>VLOOKUP(F161,Input!C:M,9,0)</f>
        <v>#N/A</v>
      </c>
      <c r="L161" s="20" t="e">
        <f>VLOOKUP(F161,Input!C:M,10,0)</f>
        <v>#N/A</v>
      </c>
      <c r="M161" s="20" t="e">
        <f>VLOOKUP(F161,Input!C:M,11,0)</f>
        <v>#N/A</v>
      </c>
      <c r="N161" s="21" t="str">
        <f t="shared" si="2"/>
        <v>160,160,**</v>
      </c>
      <c r="O161" s="20">
        <v>160</v>
      </c>
    </row>
    <row r="162" spans="1:15" ht="14.25">
      <c r="A162" s="11" t="str">
        <f>IFERROR(VLOOKUP($F:$F,scan!$A:$B,2,0),"**")</f>
        <v>**</v>
      </c>
      <c r="B162" s="11" t="str">
        <f>IFERROR(VLOOKUP($F162,scan!A:C,3,0),"**")</f>
        <v>**</v>
      </c>
      <c r="C162" s="20">
        <v>161</v>
      </c>
      <c r="D162" s="20" t="s">
        <v>86</v>
      </c>
      <c r="E162" s="20" t="s">
        <v>87</v>
      </c>
      <c r="H162" s="20" t="s">
        <v>86</v>
      </c>
      <c r="I162" s="20" t="s">
        <v>88</v>
      </c>
      <c r="J162" s="20" t="s">
        <v>89</v>
      </c>
      <c r="K162" s="20" t="e">
        <f>VLOOKUP(F162,Input!C:M,9,0)</f>
        <v>#N/A</v>
      </c>
      <c r="L162" s="20" t="e">
        <f>VLOOKUP(F162,Input!C:M,10,0)</f>
        <v>#N/A</v>
      </c>
      <c r="M162" s="20" t="e">
        <f>VLOOKUP(F162,Input!C:M,11,0)</f>
        <v>#N/A</v>
      </c>
      <c r="N162" s="21" t="str">
        <f t="shared" si="2"/>
        <v>161,161,**</v>
      </c>
      <c r="O162" s="20">
        <v>161</v>
      </c>
    </row>
    <row r="163" spans="1:15" ht="14.25">
      <c r="A163" s="11" t="str">
        <f>IFERROR(VLOOKUP($F:$F,scan!$A:$B,2,0),"**")</f>
        <v>**</v>
      </c>
      <c r="B163" s="11" t="str">
        <f>IFERROR(VLOOKUP($F163,scan!A:C,3,0),"**")</f>
        <v>**</v>
      </c>
      <c r="C163" s="20">
        <v>162</v>
      </c>
      <c r="D163" s="20" t="s">
        <v>86</v>
      </c>
      <c r="E163" s="20" t="s">
        <v>87</v>
      </c>
      <c r="H163" s="20" t="s">
        <v>86</v>
      </c>
      <c r="I163" s="20" t="s">
        <v>88</v>
      </c>
      <c r="J163" s="20" t="s">
        <v>89</v>
      </c>
      <c r="K163" s="20" t="e">
        <f>VLOOKUP(F163,Input!C:M,9,0)</f>
        <v>#N/A</v>
      </c>
      <c r="L163" s="20" t="e">
        <f>VLOOKUP(F163,Input!C:M,10,0)</f>
        <v>#N/A</v>
      </c>
      <c r="M163" s="20" t="e">
        <f>VLOOKUP(F163,Input!C:M,11,0)</f>
        <v>#N/A</v>
      </c>
      <c r="N163" s="21" t="str">
        <f t="shared" si="2"/>
        <v>162,162,**</v>
      </c>
      <c r="O163" s="20">
        <v>162</v>
      </c>
    </row>
    <row r="164" spans="1:15" ht="14.25">
      <c r="A164" s="11" t="str">
        <f>IFERROR(VLOOKUP($F:$F,scan!$A:$B,2,0),"**")</f>
        <v>**</v>
      </c>
      <c r="B164" s="11" t="str">
        <f>IFERROR(VLOOKUP($F164,scan!A:C,3,0),"**")</f>
        <v>**</v>
      </c>
      <c r="C164" s="20">
        <v>163</v>
      </c>
      <c r="D164" s="20" t="s">
        <v>86</v>
      </c>
      <c r="E164" s="20" t="s">
        <v>87</v>
      </c>
      <c r="H164" s="20" t="s">
        <v>86</v>
      </c>
      <c r="I164" s="20" t="s">
        <v>88</v>
      </c>
      <c r="J164" s="20" t="s">
        <v>89</v>
      </c>
      <c r="K164" s="20" t="e">
        <f>VLOOKUP(F164,Input!C:M,9,0)</f>
        <v>#N/A</v>
      </c>
      <c r="L164" s="20" t="e">
        <f>VLOOKUP(F164,Input!C:M,10,0)</f>
        <v>#N/A</v>
      </c>
      <c r="M164" s="20" t="e">
        <f>VLOOKUP(F164,Input!C:M,11,0)</f>
        <v>#N/A</v>
      </c>
      <c r="N164" s="21" t="str">
        <f t="shared" si="2"/>
        <v>163,163,**</v>
      </c>
      <c r="O164" s="20">
        <v>163</v>
      </c>
    </row>
    <row r="165" spans="1:15" ht="14.25">
      <c r="A165" s="11" t="str">
        <f>IFERROR(VLOOKUP($F:$F,scan!$A:$B,2,0),"**")</f>
        <v>**</v>
      </c>
      <c r="B165" s="11" t="str">
        <f>IFERROR(VLOOKUP($F165,scan!A:C,3,0),"**")</f>
        <v>**</v>
      </c>
      <c r="C165" s="20">
        <v>164</v>
      </c>
      <c r="D165" s="20" t="s">
        <v>86</v>
      </c>
      <c r="E165" s="20" t="s">
        <v>87</v>
      </c>
      <c r="H165" s="20" t="s">
        <v>86</v>
      </c>
      <c r="I165" s="20" t="s">
        <v>88</v>
      </c>
      <c r="J165" s="20" t="s">
        <v>89</v>
      </c>
      <c r="K165" s="20" t="e">
        <f>VLOOKUP(F165,Input!C:M,9,0)</f>
        <v>#N/A</v>
      </c>
      <c r="L165" s="20" t="e">
        <f>VLOOKUP(F165,Input!C:M,10,0)</f>
        <v>#N/A</v>
      </c>
      <c r="M165" s="20" t="e">
        <f>VLOOKUP(F165,Input!C:M,11,0)</f>
        <v>#N/A</v>
      </c>
      <c r="N165" s="21" t="str">
        <f t="shared" si="2"/>
        <v>164,164,**</v>
      </c>
      <c r="O165" s="20">
        <v>164</v>
      </c>
    </row>
    <row r="166" spans="1:15" ht="14.25">
      <c r="A166" s="11" t="str">
        <f>IFERROR(VLOOKUP($F:$F,scan!$A:$B,2,0),"**")</f>
        <v>**</v>
      </c>
      <c r="B166" s="11" t="str">
        <f>IFERROR(VLOOKUP($F166,scan!A:C,3,0),"**")</f>
        <v>**</v>
      </c>
      <c r="C166" s="20">
        <v>165</v>
      </c>
      <c r="D166" s="20" t="s">
        <v>86</v>
      </c>
      <c r="E166" s="20" t="s">
        <v>87</v>
      </c>
      <c r="H166" s="20" t="s">
        <v>86</v>
      </c>
      <c r="I166" s="20" t="s">
        <v>88</v>
      </c>
      <c r="J166" s="20" t="s">
        <v>89</v>
      </c>
      <c r="K166" s="20" t="e">
        <f>VLOOKUP(F166,Input!C:M,9,0)</f>
        <v>#N/A</v>
      </c>
      <c r="L166" s="20" t="e">
        <f>VLOOKUP(F166,Input!C:M,10,0)</f>
        <v>#N/A</v>
      </c>
      <c r="M166" s="20" t="e">
        <f>VLOOKUP(F166,Input!C:M,11,0)</f>
        <v>#N/A</v>
      </c>
      <c r="N166" s="21" t="str">
        <f t="shared" si="2"/>
        <v>165,165,**</v>
      </c>
      <c r="O166" s="20">
        <v>165</v>
      </c>
    </row>
    <row r="167" spans="1:15" ht="14.25">
      <c r="A167" s="11" t="str">
        <f>IFERROR(VLOOKUP($F:$F,scan!$A:$B,2,0),"**")</f>
        <v>**</v>
      </c>
      <c r="B167" s="11" t="str">
        <f>IFERROR(VLOOKUP($F167,scan!A:C,3,0),"**")</f>
        <v>**</v>
      </c>
      <c r="C167" s="20">
        <v>166</v>
      </c>
      <c r="D167" s="20" t="s">
        <v>86</v>
      </c>
      <c r="E167" s="20" t="s">
        <v>87</v>
      </c>
      <c r="H167" s="20" t="s">
        <v>86</v>
      </c>
      <c r="I167" s="20" t="s">
        <v>88</v>
      </c>
      <c r="J167" s="20" t="s">
        <v>89</v>
      </c>
      <c r="K167" s="20" t="e">
        <f>VLOOKUP(F167,Input!C:M,9,0)</f>
        <v>#N/A</v>
      </c>
      <c r="L167" s="20" t="e">
        <f>VLOOKUP(F167,Input!C:M,10,0)</f>
        <v>#N/A</v>
      </c>
      <c r="M167" s="20" t="e">
        <f>VLOOKUP(F167,Input!C:M,11,0)</f>
        <v>#N/A</v>
      </c>
      <c r="N167" s="21" t="str">
        <f t="shared" si="2"/>
        <v>166,166,**</v>
      </c>
      <c r="O167" s="20">
        <v>166</v>
      </c>
    </row>
    <row r="168" spans="1:15" ht="14.25">
      <c r="A168" s="11" t="str">
        <f>IFERROR(VLOOKUP($F:$F,scan!$A:$B,2,0),"**")</f>
        <v>**</v>
      </c>
      <c r="B168" s="11" t="str">
        <f>IFERROR(VLOOKUP($F168,scan!A:C,3,0),"**")</f>
        <v>**</v>
      </c>
      <c r="C168" s="20">
        <v>167</v>
      </c>
      <c r="D168" s="20" t="s">
        <v>86</v>
      </c>
      <c r="E168" s="20" t="s">
        <v>87</v>
      </c>
      <c r="H168" s="20" t="s">
        <v>86</v>
      </c>
      <c r="I168" s="20" t="s">
        <v>88</v>
      </c>
      <c r="J168" s="20" t="s">
        <v>89</v>
      </c>
      <c r="K168" s="20" t="e">
        <f>VLOOKUP(F168,Input!C:M,9,0)</f>
        <v>#N/A</v>
      </c>
      <c r="L168" s="20" t="e">
        <f>VLOOKUP(F168,Input!C:M,10,0)</f>
        <v>#N/A</v>
      </c>
      <c r="M168" s="20" t="e">
        <f>VLOOKUP(F168,Input!C:M,11,0)</f>
        <v>#N/A</v>
      </c>
      <c r="N168" s="21" t="str">
        <f t="shared" si="2"/>
        <v>167,167,**</v>
      </c>
      <c r="O168" s="20">
        <v>167</v>
      </c>
    </row>
    <row r="169" spans="1:15" ht="14.25">
      <c r="A169" s="11" t="str">
        <f>IFERROR(VLOOKUP($F:$F,scan!$A:$B,2,0),"**")</f>
        <v>**</v>
      </c>
      <c r="B169" s="11" t="str">
        <f>IFERROR(VLOOKUP($F169,scan!A:C,3,0),"**")</f>
        <v>**</v>
      </c>
      <c r="C169" s="20">
        <v>168</v>
      </c>
      <c r="D169" s="20" t="s">
        <v>86</v>
      </c>
      <c r="E169" s="20" t="s">
        <v>87</v>
      </c>
      <c r="H169" s="20" t="s">
        <v>86</v>
      </c>
      <c r="I169" s="20" t="s">
        <v>88</v>
      </c>
      <c r="J169" s="20" t="s">
        <v>89</v>
      </c>
      <c r="K169" s="20" t="e">
        <f>VLOOKUP(F169,Input!C:M,9,0)</f>
        <v>#N/A</v>
      </c>
      <c r="L169" s="20" t="e">
        <f>VLOOKUP(F169,Input!C:M,10,0)</f>
        <v>#N/A</v>
      </c>
      <c r="M169" s="20" t="e">
        <f>VLOOKUP(F169,Input!C:M,11,0)</f>
        <v>#N/A</v>
      </c>
      <c r="N169" s="21" t="str">
        <f t="shared" si="2"/>
        <v>168,168,**</v>
      </c>
      <c r="O169" s="20">
        <v>168</v>
      </c>
    </row>
    <row r="170" spans="1:15" ht="14.25">
      <c r="A170" s="11" t="str">
        <f>IFERROR(VLOOKUP($F:$F,scan!$A:$B,2,0),"**")</f>
        <v>**</v>
      </c>
      <c r="B170" s="11" t="str">
        <f>IFERROR(VLOOKUP($F170,scan!A:C,3,0),"**")</f>
        <v>**</v>
      </c>
      <c r="C170" s="20">
        <v>169</v>
      </c>
      <c r="D170" s="20" t="s">
        <v>86</v>
      </c>
      <c r="E170" s="20" t="s">
        <v>87</v>
      </c>
      <c r="H170" s="20" t="s">
        <v>86</v>
      </c>
      <c r="I170" s="20" t="s">
        <v>88</v>
      </c>
      <c r="J170" s="20" t="s">
        <v>89</v>
      </c>
      <c r="K170" s="20" t="e">
        <f>VLOOKUP(F170,Input!C:M,9,0)</f>
        <v>#N/A</v>
      </c>
      <c r="L170" s="20" t="e">
        <f>VLOOKUP(F170,Input!C:M,10,0)</f>
        <v>#N/A</v>
      </c>
      <c r="M170" s="20" t="e">
        <f>VLOOKUP(F170,Input!C:M,11,0)</f>
        <v>#N/A</v>
      </c>
      <c r="N170" s="21" t="str">
        <f t="shared" si="2"/>
        <v>169,169,**</v>
      </c>
      <c r="O170" s="20">
        <v>169</v>
      </c>
    </row>
    <row r="171" spans="1:15" ht="14.25">
      <c r="A171" s="11" t="str">
        <f>IFERROR(VLOOKUP($F:$F,scan!$A:$B,2,0),"**")</f>
        <v>**</v>
      </c>
      <c r="B171" s="11" t="str">
        <f>IFERROR(VLOOKUP($F171,scan!A:C,3,0),"**")</f>
        <v>**</v>
      </c>
      <c r="C171" s="20">
        <v>170</v>
      </c>
      <c r="D171" s="20" t="s">
        <v>86</v>
      </c>
      <c r="E171" s="20" t="s">
        <v>87</v>
      </c>
      <c r="H171" s="20" t="s">
        <v>86</v>
      </c>
      <c r="I171" s="20" t="s">
        <v>88</v>
      </c>
      <c r="J171" s="20" t="s">
        <v>89</v>
      </c>
      <c r="K171" s="20" t="e">
        <f>VLOOKUP(F171,Input!C:M,9,0)</f>
        <v>#N/A</v>
      </c>
      <c r="L171" s="20" t="e">
        <f>VLOOKUP(F171,Input!C:M,10,0)</f>
        <v>#N/A</v>
      </c>
      <c r="M171" s="20" t="e">
        <f>VLOOKUP(F171,Input!C:M,11,0)</f>
        <v>#N/A</v>
      </c>
      <c r="N171" s="21" t="str">
        <f t="shared" si="2"/>
        <v>170,170,**</v>
      </c>
      <c r="O171" s="20">
        <v>170</v>
      </c>
    </row>
    <row r="172" spans="1:15" ht="14.25">
      <c r="A172" s="11" t="str">
        <f>IFERROR(VLOOKUP($F:$F,scan!$A:$B,2,0),"**")</f>
        <v>**</v>
      </c>
      <c r="B172" s="11" t="str">
        <f>IFERROR(VLOOKUP($F172,scan!A:C,3,0),"**")</f>
        <v>**</v>
      </c>
      <c r="C172" s="20">
        <v>171</v>
      </c>
      <c r="D172" s="20" t="s">
        <v>86</v>
      </c>
      <c r="E172" s="20" t="s">
        <v>87</v>
      </c>
      <c r="H172" s="20" t="s">
        <v>86</v>
      </c>
      <c r="I172" s="20" t="s">
        <v>88</v>
      </c>
      <c r="J172" s="20" t="s">
        <v>89</v>
      </c>
      <c r="K172" s="20" t="e">
        <f>VLOOKUP(F172,Input!C:M,9,0)</f>
        <v>#N/A</v>
      </c>
      <c r="L172" s="20" t="e">
        <f>VLOOKUP(F172,Input!C:M,10,0)</f>
        <v>#N/A</v>
      </c>
      <c r="M172" s="20" t="e">
        <f>VLOOKUP(F172,Input!C:M,11,0)</f>
        <v>#N/A</v>
      </c>
      <c r="N172" s="21" t="str">
        <f t="shared" si="2"/>
        <v>171,171,**</v>
      </c>
      <c r="O172" s="20">
        <v>171</v>
      </c>
    </row>
    <row r="173" spans="1:15" ht="14.25">
      <c r="A173" s="11" t="str">
        <f>IFERROR(VLOOKUP($F:$F,scan!$A:$B,2,0),"**")</f>
        <v>**</v>
      </c>
      <c r="B173" s="11" t="str">
        <f>IFERROR(VLOOKUP($F173,scan!A:C,3,0),"**")</f>
        <v>**</v>
      </c>
      <c r="C173" s="20">
        <v>172</v>
      </c>
      <c r="D173" s="20" t="s">
        <v>86</v>
      </c>
      <c r="E173" s="20" t="s">
        <v>87</v>
      </c>
      <c r="H173" s="20" t="s">
        <v>86</v>
      </c>
      <c r="I173" s="20" t="s">
        <v>88</v>
      </c>
      <c r="J173" s="20" t="s">
        <v>89</v>
      </c>
      <c r="K173" s="20" t="e">
        <f>VLOOKUP(F173,Input!C:M,9,0)</f>
        <v>#N/A</v>
      </c>
      <c r="L173" s="20" t="e">
        <f>VLOOKUP(F173,Input!C:M,10,0)</f>
        <v>#N/A</v>
      </c>
      <c r="M173" s="20" t="e">
        <f>VLOOKUP(F173,Input!C:M,11,0)</f>
        <v>#N/A</v>
      </c>
      <c r="N173" s="21" t="str">
        <f t="shared" si="2"/>
        <v>172,172,**</v>
      </c>
      <c r="O173" s="20">
        <v>172</v>
      </c>
    </row>
    <row r="174" spans="1:15" ht="14.25">
      <c r="A174" s="11" t="str">
        <f>IFERROR(VLOOKUP($F:$F,scan!$A:$B,2,0),"**")</f>
        <v>**</v>
      </c>
      <c r="B174" s="11" t="str">
        <f>IFERROR(VLOOKUP($F174,scan!A:C,3,0),"**")</f>
        <v>**</v>
      </c>
      <c r="C174" s="20">
        <v>173</v>
      </c>
      <c r="D174" s="20" t="s">
        <v>86</v>
      </c>
      <c r="E174" s="20" t="s">
        <v>87</v>
      </c>
      <c r="H174" s="20" t="s">
        <v>86</v>
      </c>
      <c r="I174" s="20" t="s">
        <v>88</v>
      </c>
      <c r="J174" s="20" t="s">
        <v>89</v>
      </c>
      <c r="K174" s="20" t="e">
        <f>VLOOKUP(F174,Input!C:M,9,0)</f>
        <v>#N/A</v>
      </c>
      <c r="L174" s="20" t="e">
        <f>VLOOKUP(F174,Input!C:M,10,0)</f>
        <v>#N/A</v>
      </c>
      <c r="M174" s="20" t="e">
        <f>VLOOKUP(F174,Input!C:M,11,0)</f>
        <v>#N/A</v>
      </c>
      <c r="N174" s="21" t="str">
        <f t="shared" si="2"/>
        <v>173,173,**</v>
      </c>
      <c r="O174" s="20">
        <v>173</v>
      </c>
    </row>
    <row r="175" spans="1:15" ht="14.25">
      <c r="A175" s="11" t="str">
        <f>IFERROR(VLOOKUP($F:$F,scan!$A:$B,2,0),"**")</f>
        <v>**</v>
      </c>
      <c r="B175" s="11" t="str">
        <f>IFERROR(VLOOKUP($F175,scan!A:C,3,0),"**")</f>
        <v>**</v>
      </c>
      <c r="C175" s="20">
        <v>174</v>
      </c>
      <c r="D175" s="20" t="s">
        <v>86</v>
      </c>
      <c r="E175" s="20" t="s">
        <v>87</v>
      </c>
      <c r="H175" s="20" t="s">
        <v>86</v>
      </c>
      <c r="I175" s="20" t="s">
        <v>88</v>
      </c>
      <c r="J175" s="20" t="s">
        <v>89</v>
      </c>
      <c r="K175" s="20" t="e">
        <f>VLOOKUP(F175,Input!C:M,9,0)</f>
        <v>#N/A</v>
      </c>
      <c r="L175" s="20" t="e">
        <f>VLOOKUP(F175,Input!C:M,10,0)</f>
        <v>#N/A</v>
      </c>
      <c r="M175" s="20" t="e">
        <f>VLOOKUP(F175,Input!C:M,11,0)</f>
        <v>#N/A</v>
      </c>
      <c r="N175" s="21" t="str">
        <f t="shared" si="2"/>
        <v>174,174,**</v>
      </c>
      <c r="O175" s="20">
        <v>174</v>
      </c>
    </row>
    <row r="176" spans="1:15" ht="14.25">
      <c r="A176" s="11" t="str">
        <f>IFERROR(VLOOKUP($F:$F,scan!$A:$B,2,0),"**")</f>
        <v>**</v>
      </c>
      <c r="B176" s="11" t="str">
        <f>IFERROR(VLOOKUP($F176,scan!A:C,3,0),"**")</f>
        <v>**</v>
      </c>
      <c r="C176" s="20">
        <v>175</v>
      </c>
      <c r="D176" s="20" t="s">
        <v>86</v>
      </c>
      <c r="E176" s="20" t="s">
        <v>87</v>
      </c>
      <c r="H176" s="20" t="s">
        <v>86</v>
      </c>
      <c r="I176" s="20" t="s">
        <v>88</v>
      </c>
      <c r="J176" s="20" t="s">
        <v>89</v>
      </c>
      <c r="K176" s="20" t="e">
        <f>VLOOKUP(F176,Input!C:M,9,0)</f>
        <v>#N/A</v>
      </c>
      <c r="L176" s="20" t="e">
        <f>VLOOKUP(F176,Input!C:M,10,0)</f>
        <v>#N/A</v>
      </c>
      <c r="M176" s="20" t="e">
        <f>VLOOKUP(F176,Input!C:M,11,0)</f>
        <v>#N/A</v>
      </c>
      <c r="N176" s="21" t="str">
        <f t="shared" si="2"/>
        <v>175,175,**</v>
      </c>
      <c r="O176" s="20">
        <v>175</v>
      </c>
    </row>
    <row r="177" spans="1:15" ht="14.25">
      <c r="A177" s="11" t="str">
        <f>IFERROR(VLOOKUP($F:$F,scan!$A:$B,2,0),"**")</f>
        <v>**</v>
      </c>
      <c r="B177" s="11" t="str">
        <f>IFERROR(VLOOKUP($F177,scan!A:C,3,0),"**")</f>
        <v>**</v>
      </c>
      <c r="C177" s="20">
        <v>176</v>
      </c>
      <c r="D177" s="20" t="s">
        <v>86</v>
      </c>
      <c r="E177" s="20" t="s">
        <v>87</v>
      </c>
      <c r="H177" s="20" t="s">
        <v>86</v>
      </c>
      <c r="I177" s="20" t="s">
        <v>88</v>
      </c>
      <c r="J177" s="20" t="s">
        <v>89</v>
      </c>
      <c r="K177" s="20" t="e">
        <f>VLOOKUP(F177,Input!C:M,9,0)</f>
        <v>#N/A</v>
      </c>
      <c r="L177" s="20" t="e">
        <f>VLOOKUP(F177,Input!C:M,10,0)</f>
        <v>#N/A</v>
      </c>
      <c r="M177" s="20" t="e">
        <f>VLOOKUP(F177,Input!C:M,11,0)</f>
        <v>#N/A</v>
      </c>
      <c r="N177" s="21" t="str">
        <f t="shared" si="2"/>
        <v>176,176,**</v>
      </c>
      <c r="O177" s="20">
        <v>176</v>
      </c>
    </row>
    <row r="178" spans="1:15" ht="14.25">
      <c r="A178" s="11" t="str">
        <f>IFERROR(VLOOKUP($F:$F,scan!$A:$B,2,0),"**")</f>
        <v>**</v>
      </c>
      <c r="B178" s="11" t="str">
        <f>IFERROR(VLOOKUP($F178,scan!A:C,3,0),"**")</f>
        <v>**</v>
      </c>
      <c r="C178" s="20">
        <v>177</v>
      </c>
      <c r="D178" s="20" t="s">
        <v>86</v>
      </c>
      <c r="E178" s="20" t="s">
        <v>87</v>
      </c>
      <c r="H178" s="20" t="s">
        <v>86</v>
      </c>
      <c r="I178" s="20" t="s">
        <v>88</v>
      </c>
      <c r="J178" s="20" t="s">
        <v>89</v>
      </c>
      <c r="K178" s="20" t="e">
        <f>VLOOKUP(F178,Input!C:M,9,0)</f>
        <v>#N/A</v>
      </c>
      <c r="L178" s="20" t="e">
        <f>VLOOKUP(F178,Input!C:M,10,0)</f>
        <v>#N/A</v>
      </c>
      <c r="M178" s="20" t="e">
        <f>VLOOKUP(F178,Input!C:M,11,0)</f>
        <v>#N/A</v>
      </c>
      <c r="N178" s="21" t="str">
        <f t="shared" si="2"/>
        <v>177,177,**</v>
      </c>
      <c r="O178" s="20">
        <v>177</v>
      </c>
    </row>
    <row r="179" spans="1:15" ht="14.25">
      <c r="A179" s="11" t="str">
        <f>IFERROR(VLOOKUP($F:$F,scan!$A:$B,2,0),"**")</f>
        <v>**</v>
      </c>
      <c r="B179" s="11" t="str">
        <f>IFERROR(VLOOKUP($F179,scan!A:C,3,0),"**")</f>
        <v>**</v>
      </c>
      <c r="C179" s="20">
        <v>178</v>
      </c>
      <c r="D179" s="20" t="s">
        <v>86</v>
      </c>
      <c r="E179" s="20" t="s">
        <v>87</v>
      </c>
      <c r="H179" s="20" t="s">
        <v>86</v>
      </c>
      <c r="I179" s="20" t="s">
        <v>88</v>
      </c>
      <c r="J179" s="20" t="s">
        <v>89</v>
      </c>
      <c r="K179" s="20" t="e">
        <f>VLOOKUP(F179,Input!C:M,9,0)</f>
        <v>#N/A</v>
      </c>
      <c r="L179" s="20" t="e">
        <f>VLOOKUP(F179,Input!C:M,10,0)</f>
        <v>#N/A</v>
      </c>
      <c r="M179" s="20" t="e">
        <f>VLOOKUP(F179,Input!C:M,11,0)</f>
        <v>#N/A</v>
      </c>
      <c r="N179" s="21" t="str">
        <f t="shared" si="2"/>
        <v>178,178,**</v>
      </c>
      <c r="O179" s="20">
        <v>178</v>
      </c>
    </row>
    <row r="180" spans="1:15" ht="14.25">
      <c r="A180" s="11" t="str">
        <f>IFERROR(VLOOKUP($F:$F,scan!$A:$B,2,0),"**")</f>
        <v>**</v>
      </c>
      <c r="B180" s="11" t="str">
        <f>IFERROR(VLOOKUP($F180,scan!A:C,3,0),"**")</f>
        <v>**</v>
      </c>
      <c r="C180" s="20">
        <v>179</v>
      </c>
      <c r="D180" s="20" t="s">
        <v>86</v>
      </c>
      <c r="E180" s="20" t="s">
        <v>87</v>
      </c>
      <c r="H180" s="20" t="s">
        <v>86</v>
      </c>
      <c r="I180" s="20" t="s">
        <v>88</v>
      </c>
      <c r="J180" s="20" t="s">
        <v>89</v>
      </c>
      <c r="K180" s="20" t="e">
        <f>VLOOKUP(F180,Input!C:M,9,0)</f>
        <v>#N/A</v>
      </c>
      <c r="L180" s="20" t="e">
        <f>VLOOKUP(F180,Input!C:M,10,0)</f>
        <v>#N/A</v>
      </c>
      <c r="M180" s="20" t="e">
        <f>VLOOKUP(F180,Input!C:M,11,0)</f>
        <v>#N/A</v>
      </c>
      <c r="N180" s="21" t="str">
        <f t="shared" si="2"/>
        <v>179,179,**</v>
      </c>
      <c r="O180" s="20">
        <v>179</v>
      </c>
    </row>
    <row r="181" spans="1:15" ht="14.25">
      <c r="A181" s="11" t="str">
        <f>IFERROR(VLOOKUP($F:$F,scan!$A:$B,2,0),"**")</f>
        <v>**</v>
      </c>
      <c r="B181" s="11" t="str">
        <f>IFERROR(VLOOKUP($F181,scan!A:C,3,0),"**")</f>
        <v>**</v>
      </c>
      <c r="C181" s="20">
        <v>180</v>
      </c>
      <c r="D181" s="20" t="s">
        <v>86</v>
      </c>
      <c r="E181" s="20" t="s">
        <v>87</v>
      </c>
      <c r="H181" s="20" t="s">
        <v>86</v>
      </c>
      <c r="I181" s="20" t="s">
        <v>88</v>
      </c>
      <c r="J181" s="20" t="s">
        <v>89</v>
      </c>
      <c r="K181" s="20" t="e">
        <f>VLOOKUP(F181,Input!C:M,9,0)</f>
        <v>#N/A</v>
      </c>
      <c r="L181" s="20" t="e">
        <f>VLOOKUP(F181,Input!C:M,10,0)</f>
        <v>#N/A</v>
      </c>
      <c r="M181" s="20" t="e">
        <f>VLOOKUP(F181,Input!C:M,11,0)</f>
        <v>#N/A</v>
      </c>
      <c r="N181" s="21" t="str">
        <f t="shared" si="2"/>
        <v>180,180,**</v>
      </c>
      <c r="O181" s="20">
        <v>180</v>
      </c>
    </row>
    <row r="182" spans="1:15" ht="14.25">
      <c r="A182" s="11" t="str">
        <f>IFERROR(VLOOKUP($F:$F,scan!$A:$B,2,0),"**")</f>
        <v>**</v>
      </c>
      <c r="B182" s="11" t="str">
        <f>IFERROR(VLOOKUP($F182,scan!A:C,3,0),"**")</f>
        <v>**</v>
      </c>
      <c r="C182" s="20">
        <v>181</v>
      </c>
      <c r="D182" s="20" t="s">
        <v>86</v>
      </c>
      <c r="E182" s="20" t="s">
        <v>87</v>
      </c>
      <c r="H182" s="20" t="s">
        <v>86</v>
      </c>
      <c r="I182" s="20" t="s">
        <v>88</v>
      </c>
      <c r="J182" s="20" t="s">
        <v>89</v>
      </c>
      <c r="K182" s="20" t="e">
        <f>VLOOKUP(F182,Input!C:M,9,0)</f>
        <v>#N/A</v>
      </c>
      <c r="L182" s="20" t="e">
        <f>VLOOKUP(F182,Input!C:M,10,0)</f>
        <v>#N/A</v>
      </c>
      <c r="M182" s="20" t="e">
        <f>VLOOKUP(F182,Input!C:M,11,0)</f>
        <v>#N/A</v>
      </c>
      <c r="N182" s="21" t="str">
        <f t="shared" si="2"/>
        <v>181,181,**</v>
      </c>
      <c r="O182" s="20">
        <v>181</v>
      </c>
    </row>
    <row r="183" spans="1:15" ht="14.25">
      <c r="A183" s="11" t="str">
        <f>IFERROR(VLOOKUP($F:$F,scan!$A:$B,2,0),"**")</f>
        <v>**</v>
      </c>
      <c r="B183" s="11" t="str">
        <f>IFERROR(VLOOKUP($F183,scan!A:C,3,0),"**")</f>
        <v>**</v>
      </c>
      <c r="C183" s="20">
        <v>182</v>
      </c>
      <c r="D183" s="20" t="s">
        <v>86</v>
      </c>
      <c r="E183" s="20" t="s">
        <v>87</v>
      </c>
      <c r="H183" s="20" t="s">
        <v>86</v>
      </c>
      <c r="I183" s="20" t="s">
        <v>88</v>
      </c>
      <c r="J183" s="20" t="s">
        <v>89</v>
      </c>
      <c r="K183" s="20" t="e">
        <f>VLOOKUP(F183,Input!C:M,9,0)</f>
        <v>#N/A</v>
      </c>
      <c r="L183" s="20" t="e">
        <f>VLOOKUP(F183,Input!C:M,10,0)</f>
        <v>#N/A</v>
      </c>
      <c r="M183" s="20" t="e">
        <f>VLOOKUP(F183,Input!C:M,11,0)</f>
        <v>#N/A</v>
      </c>
      <c r="N183" s="21" t="str">
        <f t="shared" si="2"/>
        <v>182,182,**</v>
      </c>
      <c r="O183" s="20">
        <v>182</v>
      </c>
    </row>
    <row r="184" spans="1:15" ht="14.25">
      <c r="A184" s="11" t="str">
        <f>IFERROR(VLOOKUP($F:$F,scan!$A:$B,2,0),"**")</f>
        <v>**</v>
      </c>
      <c r="B184" s="11" t="str">
        <f>IFERROR(VLOOKUP($F184,scan!A:C,3,0),"**")</f>
        <v>**</v>
      </c>
      <c r="C184" s="20">
        <v>183</v>
      </c>
      <c r="D184" s="20" t="s">
        <v>86</v>
      </c>
      <c r="E184" s="20" t="s">
        <v>87</v>
      </c>
      <c r="H184" s="20" t="s">
        <v>86</v>
      </c>
      <c r="I184" s="20" t="s">
        <v>88</v>
      </c>
      <c r="J184" s="20" t="s">
        <v>89</v>
      </c>
      <c r="K184" s="20" t="e">
        <f>VLOOKUP(F184,Input!C:M,9,0)</f>
        <v>#N/A</v>
      </c>
      <c r="L184" s="20" t="e">
        <f>VLOOKUP(F184,Input!C:M,10,0)</f>
        <v>#N/A</v>
      </c>
      <c r="M184" s="20" t="e">
        <f>VLOOKUP(F184,Input!C:M,11,0)</f>
        <v>#N/A</v>
      </c>
      <c r="N184" s="21" t="str">
        <f t="shared" si="2"/>
        <v>183,183,**</v>
      </c>
      <c r="O184" s="20">
        <v>183</v>
      </c>
    </row>
    <row r="185" spans="1:15" ht="14.25">
      <c r="A185" s="11" t="str">
        <f>IFERROR(VLOOKUP($F:$F,scan!$A:$B,2,0),"**")</f>
        <v>**</v>
      </c>
      <c r="B185" s="11" t="str">
        <f>IFERROR(VLOOKUP($F185,scan!A:C,3,0),"**")</f>
        <v>**</v>
      </c>
      <c r="C185" s="20">
        <v>184</v>
      </c>
      <c r="D185" s="20" t="s">
        <v>86</v>
      </c>
      <c r="E185" s="20" t="s">
        <v>87</v>
      </c>
      <c r="H185" s="20" t="s">
        <v>86</v>
      </c>
      <c r="I185" s="20" t="s">
        <v>88</v>
      </c>
      <c r="J185" s="20" t="s">
        <v>89</v>
      </c>
      <c r="K185" s="20" t="e">
        <f>VLOOKUP(F185,Input!C:M,9,0)</f>
        <v>#N/A</v>
      </c>
      <c r="L185" s="20" t="e">
        <f>VLOOKUP(F185,Input!C:M,10,0)</f>
        <v>#N/A</v>
      </c>
      <c r="M185" s="20" t="e">
        <f>VLOOKUP(F185,Input!C:M,11,0)</f>
        <v>#N/A</v>
      </c>
      <c r="N185" s="21" t="str">
        <f t="shared" si="2"/>
        <v>184,184,**</v>
      </c>
      <c r="O185" s="20">
        <v>184</v>
      </c>
    </row>
    <row r="186" spans="1:15" ht="14.25">
      <c r="A186" s="11" t="str">
        <f>IFERROR(VLOOKUP($F:$F,scan!$A:$B,2,0),"**")</f>
        <v>**</v>
      </c>
      <c r="B186" s="11" t="str">
        <f>IFERROR(VLOOKUP($F186,scan!A:C,3,0),"**")</f>
        <v>**</v>
      </c>
      <c r="C186" s="20">
        <v>185</v>
      </c>
      <c r="D186" s="20" t="s">
        <v>86</v>
      </c>
      <c r="E186" s="20" t="s">
        <v>87</v>
      </c>
      <c r="H186" s="20" t="s">
        <v>86</v>
      </c>
      <c r="I186" s="20" t="s">
        <v>88</v>
      </c>
      <c r="J186" s="20" t="s">
        <v>89</v>
      </c>
      <c r="K186" s="20" t="e">
        <f>VLOOKUP(F186,Input!C:M,9,0)</f>
        <v>#N/A</v>
      </c>
      <c r="L186" s="20" t="e">
        <f>VLOOKUP(F186,Input!C:M,10,0)</f>
        <v>#N/A</v>
      </c>
      <c r="M186" s="20" t="e">
        <f>VLOOKUP(F186,Input!C:M,11,0)</f>
        <v>#N/A</v>
      </c>
      <c r="N186" s="21" t="str">
        <f t="shared" si="2"/>
        <v>185,185,**</v>
      </c>
      <c r="O186" s="20">
        <v>185</v>
      </c>
    </row>
    <row r="187" spans="1:15" ht="14.25">
      <c r="A187" s="11" t="str">
        <f>IFERROR(VLOOKUP($F:$F,scan!$A:$B,2,0),"**")</f>
        <v>**</v>
      </c>
      <c r="B187" s="11" t="str">
        <f>IFERROR(VLOOKUP($F187,scan!A:C,3,0),"**")</f>
        <v>**</v>
      </c>
      <c r="C187" s="20">
        <v>186</v>
      </c>
      <c r="D187" s="20" t="s">
        <v>86</v>
      </c>
      <c r="E187" s="20" t="s">
        <v>87</v>
      </c>
      <c r="H187" s="20" t="s">
        <v>86</v>
      </c>
      <c r="I187" s="20" t="s">
        <v>88</v>
      </c>
      <c r="J187" s="20" t="s">
        <v>89</v>
      </c>
      <c r="K187" s="20" t="e">
        <f>VLOOKUP(F187,Input!C:M,9,0)</f>
        <v>#N/A</v>
      </c>
      <c r="L187" s="20" t="e">
        <f>VLOOKUP(F187,Input!C:M,10,0)</f>
        <v>#N/A</v>
      </c>
      <c r="M187" s="20" t="e">
        <f>VLOOKUP(F187,Input!C:M,11,0)</f>
        <v>#N/A</v>
      </c>
      <c r="N187" s="21" t="str">
        <f t="shared" si="2"/>
        <v>186,186,**</v>
      </c>
      <c r="O187" s="20">
        <v>186</v>
      </c>
    </row>
    <row r="188" spans="1:15" ht="14.25">
      <c r="A188" s="11" t="str">
        <f>IFERROR(VLOOKUP($F:$F,scan!$A:$B,2,0),"**")</f>
        <v>**</v>
      </c>
      <c r="B188" s="11" t="str">
        <f>IFERROR(VLOOKUP($F188,scan!A:C,3,0),"**")</f>
        <v>**</v>
      </c>
      <c r="C188" s="20">
        <v>187</v>
      </c>
      <c r="D188" s="20" t="s">
        <v>86</v>
      </c>
      <c r="E188" s="20" t="s">
        <v>87</v>
      </c>
      <c r="H188" s="20" t="s">
        <v>86</v>
      </c>
      <c r="I188" s="20" t="s">
        <v>88</v>
      </c>
      <c r="J188" s="20" t="s">
        <v>89</v>
      </c>
      <c r="K188" s="20" t="e">
        <f>VLOOKUP(F188,Input!C:M,9,0)</f>
        <v>#N/A</v>
      </c>
      <c r="L188" s="20" t="e">
        <f>VLOOKUP(F188,Input!C:M,10,0)</f>
        <v>#N/A</v>
      </c>
      <c r="M188" s="20" t="e">
        <f>VLOOKUP(F188,Input!C:M,11,0)</f>
        <v>#N/A</v>
      </c>
      <c r="N188" s="21" t="str">
        <f t="shared" si="2"/>
        <v>187,187,**</v>
      </c>
      <c r="O188" s="20">
        <v>187</v>
      </c>
    </row>
    <row r="189" spans="1:15" ht="14.25">
      <c r="A189" s="11" t="str">
        <f>IFERROR(VLOOKUP($F:$F,scan!$A:$B,2,0),"**")</f>
        <v>**</v>
      </c>
      <c r="B189" s="11" t="str">
        <f>IFERROR(VLOOKUP($F189,scan!A:C,3,0),"**")</f>
        <v>**</v>
      </c>
      <c r="C189" s="20">
        <v>188</v>
      </c>
      <c r="D189" s="20" t="s">
        <v>86</v>
      </c>
      <c r="E189" s="20" t="s">
        <v>87</v>
      </c>
      <c r="H189" s="20" t="s">
        <v>86</v>
      </c>
      <c r="I189" s="20" t="s">
        <v>88</v>
      </c>
      <c r="J189" s="20" t="s">
        <v>89</v>
      </c>
      <c r="K189" s="20" t="e">
        <f>VLOOKUP(F189,Input!C:M,9,0)</f>
        <v>#N/A</v>
      </c>
      <c r="L189" s="20" t="e">
        <f>VLOOKUP(F189,Input!C:M,10,0)</f>
        <v>#N/A</v>
      </c>
      <c r="M189" s="20" t="e">
        <f>VLOOKUP(F189,Input!C:M,11,0)</f>
        <v>#N/A</v>
      </c>
      <c r="N189" s="21" t="str">
        <f t="shared" si="2"/>
        <v>188,188,**</v>
      </c>
      <c r="O189" s="20">
        <v>188</v>
      </c>
    </row>
    <row r="190" spans="1:15" ht="14.25">
      <c r="A190" s="11" t="str">
        <f>IFERROR(VLOOKUP($F:$F,scan!$A:$B,2,0),"**")</f>
        <v>**</v>
      </c>
      <c r="B190" s="11" t="str">
        <f>IFERROR(VLOOKUP($F190,scan!A:C,3,0),"**")</f>
        <v>**</v>
      </c>
      <c r="C190" s="20">
        <v>189</v>
      </c>
      <c r="D190" s="20" t="s">
        <v>86</v>
      </c>
      <c r="E190" s="20" t="s">
        <v>87</v>
      </c>
      <c r="H190" s="20" t="s">
        <v>86</v>
      </c>
      <c r="I190" s="20" t="s">
        <v>88</v>
      </c>
      <c r="J190" s="20" t="s">
        <v>89</v>
      </c>
      <c r="K190" s="20" t="e">
        <f>VLOOKUP(F190,Input!C:M,9,0)</f>
        <v>#N/A</v>
      </c>
      <c r="L190" s="20" t="e">
        <f>VLOOKUP(F190,Input!C:M,10,0)</f>
        <v>#N/A</v>
      </c>
      <c r="M190" s="20" t="e">
        <f>VLOOKUP(F190,Input!C:M,11,0)</f>
        <v>#N/A</v>
      </c>
      <c r="N190" s="21" t="str">
        <f t="shared" si="2"/>
        <v>189,189,**</v>
      </c>
      <c r="O190" s="20">
        <v>189</v>
      </c>
    </row>
    <row r="191" spans="1:15" ht="14.25">
      <c r="A191" s="11" t="str">
        <f>IFERROR(VLOOKUP($F:$F,scan!$A:$B,2,0),"**")</f>
        <v>**</v>
      </c>
      <c r="B191" s="11" t="str">
        <f>IFERROR(VLOOKUP($F191,scan!A:C,3,0),"**")</f>
        <v>**</v>
      </c>
      <c r="C191" s="20">
        <v>190</v>
      </c>
      <c r="D191" s="20" t="s">
        <v>86</v>
      </c>
      <c r="E191" s="20" t="s">
        <v>87</v>
      </c>
      <c r="H191" s="20" t="s">
        <v>86</v>
      </c>
      <c r="I191" s="20" t="s">
        <v>88</v>
      </c>
      <c r="J191" s="20" t="s">
        <v>89</v>
      </c>
      <c r="K191" s="20" t="e">
        <f>VLOOKUP(F191,Input!C:M,9,0)</f>
        <v>#N/A</v>
      </c>
      <c r="L191" s="20" t="e">
        <f>VLOOKUP(F191,Input!C:M,10,0)</f>
        <v>#N/A</v>
      </c>
      <c r="M191" s="20" t="e">
        <f>VLOOKUP(F191,Input!C:M,11,0)</f>
        <v>#N/A</v>
      </c>
      <c r="N191" s="21" t="str">
        <f t="shared" si="2"/>
        <v>190,190,**</v>
      </c>
      <c r="O191" s="20">
        <v>190</v>
      </c>
    </row>
    <row r="192" spans="1:15" ht="14.25">
      <c r="A192" s="11" t="str">
        <f>IFERROR(VLOOKUP($F:$F,scan!$A:$B,2,0),"**")</f>
        <v>**</v>
      </c>
      <c r="B192" s="11" t="str">
        <f>IFERROR(VLOOKUP($F192,scan!A:C,3,0),"**")</f>
        <v>**</v>
      </c>
      <c r="C192" s="20">
        <v>191</v>
      </c>
      <c r="D192" s="20" t="s">
        <v>86</v>
      </c>
      <c r="E192" s="20" t="s">
        <v>87</v>
      </c>
      <c r="H192" s="20" t="s">
        <v>86</v>
      </c>
      <c r="I192" s="20" t="s">
        <v>88</v>
      </c>
      <c r="J192" s="20" t="s">
        <v>89</v>
      </c>
      <c r="K192" s="20" t="e">
        <f>VLOOKUP(F192,Input!C:M,9,0)</f>
        <v>#N/A</v>
      </c>
      <c r="L192" s="20" t="e">
        <f>VLOOKUP(F192,Input!C:M,10,0)</f>
        <v>#N/A</v>
      </c>
      <c r="M192" s="20" t="e">
        <f>VLOOKUP(F192,Input!C:M,11,0)</f>
        <v>#N/A</v>
      </c>
      <c r="N192" s="21" t="str">
        <f t="shared" si="2"/>
        <v>191,191,**</v>
      </c>
      <c r="O192" s="20">
        <v>191</v>
      </c>
    </row>
    <row r="193" spans="1:15" ht="14.25">
      <c r="A193" s="11" t="str">
        <f>IFERROR(VLOOKUP($F:$F,scan!$A:$B,2,0),"**")</f>
        <v>**</v>
      </c>
      <c r="B193" s="11" t="str">
        <f>IFERROR(VLOOKUP($F193,scan!A:C,3,0),"**")</f>
        <v>**</v>
      </c>
      <c r="C193" s="20">
        <v>192</v>
      </c>
      <c r="D193" s="20" t="s">
        <v>86</v>
      </c>
      <c r="E193" s="20" t="s">
        <v>87</v>
      </c>
      <c r="H193" s="20" t="s">
        <v>86</v>
      </c>
      <c r="I193" s="20" t="s">
        <v>88</v>
      </c>
      <c r="J193" s="20" t="s">
        <v>89</v>
      </c>
      <c r="K193" s="20" t="e">
        <f>VLOOKUP(F193,Input!C:M,9,0)</f>
        <v>#N/A</v>
      </c>
      <c r="L193" s="20" t="e">
        <f>VLOOKUP(F193,Input!C:M,10,0)</f>
        <v>#N/A</v>
      </c>
      <c r="M193" s="20" t="e">
        <f>VLOOKUP(F193,Input!C:M,11,0)</f>
        <v>#N/A</v>
      </c>
      <c r="N193" s="21" t="str">
        <f t="shared" si="2"/>
        <v>192,192,**</v>
      </c>
      <c r="O193" s="20">
        <v>192</v>
      </c>
    </row>
    <row r="194" spans="1:15" ht="14.25">
      <c r="A194" s="11" t="str">
        <f>IFERROR(VLOOKUP($F:$F,scan!$A:$B,2,0),"**")</f>
        <v>**</v>
      </c>
      <c r="B194" s="11" t="str">
        <f>IFERROR(VLOOKUP($F194,scan!A:C,3,0),"**")</f>
        <v>**</v>
      </c>
      <c r="C194" s="20">
        <v>193</v>
      </c>
      <c r="D194" s="20" t="s">
        <v>86</v>
      </c>
      <c r="E194" s="20" t="s">
        <v>87</v>
      </c>
      <c r="H194" s="20" t="s">
        <v>86</v>
      </c>
      <c r="I194" s="20" t="s">
        <v>88</v>
      </c>
      <c r="J194" s="20" t="s">
        <v>89</v>
      </c>
      <c r="K194" s="20" t="e">
        <f>VLOOKUP(F194,Input!C:M,9,0)</f>
        <v>#N/A</v>
      </c>
      <c r="L194" s="20" t="e">
        <f>VLOOKUP(F194,Input!C:M,10,0)</f>
        <v>#N/A</v>
      </c>
      <c r="M194" s="20" t="e">
        <f>VLOOKUP(F194,Input!C:M,11,0)</f>
        <v>#N/A</v>
      </c>
      <c r="N194" s="21" t="str">
        <f t="shared" si="2"/>
        <v>193,193,**</v>
      </c>
      <c r="O194" s="20">
        <v>193</v>
      </c>
    </row>
    <row r="195" spans="1:15" ht="14.25">
      <c r="A195" s="11" t="str">
        <f>IFERROR(VLOOKUP($F:$F,scan!$A:$B,2,0),"**")</f>
        <v>**</v>
      </c>
      <c r="B195" s="11" t="str">
        <f>IFERROR(VLOOKUP($F195,scan!A:C,3,0),"**")</f>
        <v>**</v>
      </c>
      <c r="C195" s="20">
        <v>194</v>
      </c>
      <c r="D195" s="20" t="s">
        <v>86</v>
      </c>
      <c r="E195" s="20" t="s">
        <v>87</v>
      </c>
      <c r="H195" s="20" t="s">
        <v>86</v>
      </c>
      <c r="I195" s="20" t="s">
        <v>88</v>
      </c>
      <c r="J195" s="20" t="s">
        <v>89</v>
      </c>
      <c r="K195" s="20" t="e">
        <f>VLOOKUP(F195,Input!C:M,9,0)</f>
        <v>#N/A</v>
      </c>
      <c r="L195" s="20" t="e">
        <f>VLOOKUP(F195,Input!C:M,10,0)</f>
        <v>#N/A</v>
      </c>
      <c r="M195" s="20" t="e">
        <f>VLOOKUP(F195,Input!C:M,11,0)</f>
        <v>#N/A</v>
      </c>
      <c r="N195" s="21" t="str">
        <f t="shared" ref="N195:N258" si="3">O195&amp;","&amp;C195&amp;","&amp;B195</f>
        <v>194,194,**</v>
      </c>
      <c r="O195" s="20">
        <v>194</v>
      </c>
    </row>
    <row r="196" spans="1:15" ht="14.25">
      <c r="A196" s="11" t="str">
        <f>IFERROR(VLOOKUP($F:$F,scan!$A:$B,2,0),"**")</f>
        <v>**</v>
      </c>
      <c r="B196" s="11" t="str">
        <f>IFERROR(VLOOKUP($F196,scan!A:C,3,0),"**")</f>
        <v>**</v>
      </c>
      <c r="C196" s="20">
        <v>195</v>
      </c>
      <c r="D196" s="20" t="s">
        <v>86</v>
      </c>
      <c r="E196" s="20" t="s">
        <v>87</v>
      </c>
      <c r="H196" s="20" t="s">
        <v>86</v>
      </c>
      <c r="I196" s="20" t="s">
        <v>88</v>
      </c>
      <c r="J196" s="20" t="s">
        <v>89</v>
      </c>
      <c r="K196" s="20" t="e">
        <f>VLOOKUP(F196,Input!C:M,9,0)</f>
        <v>#N/A</v>
      </c>
      <c r="L196" s="20" t="e">
        <f>VLOOKUP(F196,Input!C:M,10,0)</f>
        <v>#N/A</v>
      </c>
      <c r="M196" s="20" t="e">
        <f>VLOOKUP(F196,Input!C:M,11,0)</f>
        <v>#N/A</v>
      </c>
      <c r="N196" s="21" t="str">
        <f t="shared" si="3"/>
        <v>195,195,**</v>
      </c>
      <c r="O196" s="20">
        <v>195</v>
      </c>
    </row>
    <row r="197" spans="1:15" ht="14.25">
      <c r="A197" s="11" t="str">
        <f>IFERROR(VLOOKUP($F:$F,scan!$A:$B,2,0),"**")</f>
        <v>**</v>
      </c>
      <c r="B197" s="11" t="str">
        <f>IFERROR(VLOOKUP($F197,scan!A:C,3,0),"**")</f>
        <v>**</v>
      </c>
      <c r="C197" s="20">
        <v>196</v>
      </c>
      <c r="D197" s="20" t="s">
        <v>86</v>
      </c>
      <c r="E197" s="20" t="s">
        <v>87</v>
      </c>
      <c r="H197" s="20" t="s">
        <v>86</v>
      </c>
      <c r="I197" s="20" t="s">
        <v>88</v>
      </c>
      <c r="J197" s="20" t="s">
        <v>89</v>
      </c>
      <c r="K197" s="20" t="e">
        <f>VLOOKUP(F197,Input!C:M,9,0)</f>
        <v>#N/A</v>
      </c>
      <c r="L197" s="20" t="e">
        <f>VLOOKUP(F197,Input!C:M,10,0)</f>
        <v>#N/A</v>
      </c>
      <c r="M197" s="20" t="e">
        <f>VLOOKUP(F197,Input!C:M,11,0)</f>
        <v>#N/A</v>
      </c>
      <c r="N197" s="21" t="str">
        <f t="shared" si="3"/>
        <v>196,196,**</v>
      </c>
      <c r="O197" s="20">
        <v>196</v>
      </c>
    </row>
    <row r="198" spans="1:15" ht="14.25">
      <c r="A198" s="11" t="str">
        <f>IFERROR(VLOOKUP($F:$F,scan!$A:$B,2,0),"**")</f>
        <v>**</v>
      </c>
      <c r="B198" s="11" t="str">
        <f>IFERROR(VLOOKUP($F198,scan!A:C,3,0),"**")</f>
        <v>**</v>
      </c>
      <c r="C198" s="20">
        <v>197</v>
      </c>
      <c r="D198" s="20" t="s">
        <v>86</v>
      </c>
      <c r="E198" s="20" t="s">
        <v>87</v>
      </c>
      <c r="H198" s="20" t="s">
        <v>86</v>
      </c>
      <c r="I198" s="20" t="s">
        <v>88</v>
      </c>
      <c r="J198" s="20" t="s">
        <v>89</v>
      </c>
      <c r="K198" s="20" t="e">
        <f>VLOOKUP(F198,Input!C:M,9,0)</f>
        <v>#N/A</v>
      </c>
      <c r="L198" s="20" t="e">
        <f>VLOOKUP(F198,Input!C:M,10,0)</f>
        <v>#N/A</v>
      </c>
      <c r="M198" s="20" t="e">
        <f>VLOOKUP(F198,Input!C:M,11,0)</f>
        <v>#N/A</v>
      </c>
      <c r="N198" s="21" t="str">
        <f t="shared" si="3"/>
        <v>197,197,**</v>
      </c>
      <c r="O198" s="20">
        <v>197</v>
      </c>
    </row>
    <row r="199" spans="1:15" ht="14.25">
      <c r="A199" s="11" t="str">
        <f>IFERROR(VLOOKUP($F:$F,scan!$A:$B,2,0),"**")</f>
        <v>**</v>
      </c>
      <c r="B199" s="11" t="str">
        <f>IFERROR(VLOOKUP($F199,scan!A:C,3,0),"**")</f>
        <v>**</v>
      </c>
      <c r="C199" s="20">
        <v>198</v>
      </c>
      <c r="D199" s="20" t="s">
        <v>86</v>
      </c>
      <c r="E199" s="20" t="s">
        <v>87</v>
      </c>
      <c r="H199" s="20" t="s">
        <v>86</v>
      </c>
      <c r="I199" s="20" t="s">
        <v>88</v>
      </c>
      <c r="J199" s="20" t="s">
        <v>89</v>
      </c>
      <c r="K199" s="20" t="e">
        <f>VLOOKUP(F199,Input!C:M,9,0)</f>
        <v>#N/A</v>
      </c>
      <c r="L199" s="20" t="e">
        <f>VLOOKUP(F199,Input!C:M,10,0)</f>
        <v>#N/A</v>
      </c>
      <c r="M199" s="20" t="e">
        <f>VLOOKUP(F199,Input!C:M,11,0)</f>
        <v>#N/A</v>
      </c>
      <c r="N199" s="21" t="str">
        <f t="shared" si="3"/>
        <v>198,198,**</v>
      </c>
      <c r="O199" s="20">
        <v>198</v>
      </c>
    </row>
    <row r="200" spans="1:15" ht="14.25">
      <c r="A200" s="11" t="str">
        <f>IFERROR(VLOOKUP($F:$F,scan!$A:$B,2,0),"**")</f>
        <v>**</v>
      </c>
      <c r="B200" s="11" t="str">
        <f>IFERROR(VLOOKUP($F200,scan!A:C,3,0),"**")</f>
        <v>**</v>
      </c>
      <c r="C200" s="20">
        <v>199</v>
      </c>
      <c r="D200" s="20" t="s">
        <v>86</v>
      </c>
      <c r="E200" s="20" t="s">
        <v>87</v>
      </c>
      <c r="H200" s="20" t="s">
        <v>86</v>
      </c>
      <c r="I200" s="20" t="s">
        <v>88</v>
      </c>
      <c r="J200" s="20" t="s">
        <v>89</v>
      </c>
      <c r="K200" s="20" t="e">
        <f>VLOOKUP(F200,Input!C:M,9,0)</f>
        <v>#N/A</v>
      </c>
      <c r="L200" s="20" t="e">
        <f>VLOOKUP(F200,Input!C:M,10,0)</f>
        <v>#N/A</v>
      </c>
      <c r="M200" s="20" t="e">
        <f>VLOOKUP(F200,Input!C:M,11,0)</f>
        <v>#N/A</v>
      </c>
      <c r="N200" s="21" t="str">
        <f t="shared" si="3"/>
        <v>199,199,**</v>
      </c>
      <c r="O200" s="20">
        <v>199</v>
      </c>
    </row>
    <row r="201" spans="1:15" ht="14.25">
      <c r="A201" s="11" t="str">
        <f>IFERROR(VLOOKUP($F:$F,scan!$A:$B,2,0),"**")</f>
        <v>**</v>
      </c>
      <c r="B201" s="11" t="str">
        <f>IFERROR(VLOOKUP($F201,scan!A:C,3,0),"**")</f>
        <v>**</v>
      </c>
      <c r="C201" s="20">
        <v>200</v>
      </c>
      <c r="D201" s="20" t="s">
        <v>86</v>
      </c>
      <c r="E201" s="20" t="s">
        <v>87</v>
      </c>
      <c r="H201" s="20" t="s">
        <v>86</v>
      </c>
      <c r="I201" s="20" t="s">
        <v>88</v>
      </c>
      <c r="J201" s="20" t="s">
        <v>89</v>
      </c>
      <c r="K201" s="20" t="e">
        <f>VLOOKUP(F201,Input!C:M,9,0)</f>
        <v>#N/A</v>
      </c>
      <c r="L201" s="20" t="e">
        <f>VLOOKUP(F201,Input!C:M,10,0)</f>
        <v>#N/A</v>
      </c>
      <c r="M201" s="20" t="e">
        <f>VLOOKUP(F201,Input!C:M,11,0)</f>
        <v>#N/A</v>
      </c>
      <c r="N201" s="21" t="str">
        <f t="shared" si="3"/>
        <v>200,200,**</v>
      </c>
      <c r="O201" s="20">
        <v>200</v>
      </c>
    </row>
    <row r="202" spans="1:15" ht="14.25">
      <c r="A202" s="11" t="str">
        <f>IFERROR(VLOOKUP($F:$F,scan!$A:$B,2,0),"**")</f>
        <v>**</v>
      </c>
      <c r="B202" s="11" t="str">
        <f>IFERROR(VLOOKUP($F202,scan!A:C,3,0),"**")</f>
        <v>**</v>
      </c>
      <c r="C202" s="20">
        <v>201</v>
      </c>
      <c r="D202" s="20" t="s">
        <v>86</v>
      </c>
      <c r="E202" s="20" t="s">
        <v>87</v>
      </c>
      <c r="H202" s="20" t="s">
        <v>86</v>
      </c>
      <c r="I202" s="20" t="s">
        <v>88</v>
      </c>
      <c r="J202" s="20" t="s">
        <v>89</v>
      </c>
      <c r="K202" s="20" t="e">
        <f>VLOOKUP(F202,Input!C:M,9,0)</f>
        <v>#N/A</v>
      </c>
      <c r="L202" s="20" t="e">
        <f>VLOOKUP(F202,Input!C:M,10,0)</f>
        <v>#N/A</v>
      </c>
      <c r="M202" s="20" t="e">
        <f>VLOOKUP(F202,Input!C:M,11,0)</f>
        <v>#N/A</v>
      </c>
      <c r="N202" s="21" t="str">
        <f t="shared" si="3"/>
        <v>201,201,**</v>
      </c>
      <c r="O202" s="20">
        <v>201</v>
      </c>
    </row>
    <row r="203" spans="1:15" ht="14.25">
      <c r="A203" s="11" t="str">
        <f>IFERROR(VLOOKUP($F:$F,scan!$A:$B,2,0),"**")</f>
        <v>**</v>
      </c>
      <c r="B203" s="11" t="str">
        <f>IFERROR(VLOOKUP($F203,scan!A:C,3,0),"**")</f>
        <v>**</v>
      </c>
      <c r="C203" s="20">
        <v>202</v>
      </c>
      <c r="D203" s="20" t="s">
        <v>86</v>
      </c>
      <c r="E203" s="20" t="s">
        <v>87</v>
      </c>
      <c r="H203" s="20" t="s">
        <v>86</v>
      </c>
      <c r="I203" s="20" t="s">
        <v>88</v>
      </c>
      <c r="J203" s="20" t="s">
        <v>89</v>
      </c>
      <c r="K203" s="20" t="e">
        <f>VLOOKUP(F203,Input!C:M,9,0)</f>
        <v>#N/A</v>
      </c>
      <c r="L203" s="20" t="e">
        <f>VLOOKUP(F203,Input!C:M,10,0)</f>
        <v>#N/A</v>
      </c>
      <c r="M203" s="20" t="e">
        <f>VLOOKUP(F203,Input!C:M,11,0)</f>
        <v>#N/A</v>
      </c>
      <c r="N203" s="21" t="str">
        <f t="shared" si="3"/>
        <v>202,202,**</v>
      </c>
      <c r="O203" s="20">
        <v>202</v>
      </c>
    </row>
    <row r="204" spans="1:15" ht="14.25">
      <c r="A204" s="11" t="str">
        <f>IFERROR(VLOOKUP($F:$F,scan!$A:$B,2,0),"**")</f>
        <v>**</v>
      </c>
      <c r="B204" s="11" t="str">
        <f>IFERROR(VLOOKUP($F204,scan!A:C,3,0),"**")</f>
        <v>**</v>
      </c>
      <c r="C204" s="20">
        <v>203</v>
      </c>
      <c r="D204" s="20" t="s">
        <v>86</v>
      </c>
      <c r="E204" s="20" t="s">
        <v>87</v>
      </c>
      <c r="H204" s="20" t="s">
        <v>86</v>
      </c>
      <c r="I204" s="20" t="s">
        <v>88</v>
      </c>
      <c r="J204" s="20" t="s">
        <v>89</v>
      </c>
      <c r="K204" s="20" t="e">
        <f>VLOOKUP(F204,Input!C:M,9,0)</f>
        <v>#N/A</v>
      </c>
      <c r="L204" s="20" t="e">
        <f>VLOOKUP(F204,Input!C:M,10,0)</f>
        <v>#N/A</v>
      </c>
      <c r="M204" s="20" t="e">
        <f>VLOOKUP(F204,Input!C:M,11,0)</f>
        <v>#N/A</v>
      </c>
      <c r="N204" s="21" t="str">
        <f t="shared" si="3"/>
        <v>203,203,**</v>
      </c>
      <c r="O204" s="20">
        <v>203</v>
      </c>
    </row>
    <row r="205" spans="1:15" ht="14.25">
      <c r="A205" s="11" t="str">
        <f>IFERROR(VLOOKUP($F:$F,scan!$A:$B,2,0),"**")</f>
        <v>**</v>
      </c>
      <c r="B205" s="11" t="str">
        <f>IFERROR(VLOOKUP($F205,scan!A:C,3,0),"**")</f>
        <v>**</v>
      </c>
      <c r="C205" s="20">
        <v>204</v>
      </c>
      <c r="D205" s="20" t="s">
        <v>86</v>
      </c>
      <c r="E205" s="20" t="s">
        <v>87</v>
      </c>
      <c r="H205" s="20" t="s">
        <v>86</v>
      </c>
      <c r="I205" s="20" t="s">
        <v>88</v>
      </c>
      <c r="J205" s="20" t="s">
        <v>89</v>
      </c>
      <c r="K205" s="20" t="e">
        <f>VLOOKUP(F205,Input!C:M,9,0)</f>
        <v>#N/A</v>
      </c>
      <c r="L205" s="20" t="e">
        <f>VLOOKUP(F205,Input!C:M,10,0)</f>
        <v>#N/A</v>
      </c>
      <c r="M205" s="20" t="e">
        <f>VLOOKUP(F205,Input!C:M,11,0)</f>
        <v>#N/A</v>
      </c>
      <c r="N205" s="21" t="str">
        <f t="shared" si="3"/>
        <v>204,204,**</v>
      </c>
      <c r="O205" s="20">
        <v>204</v>
      </c>
    </row>
    <row r="206" spans="1:15" ht="14.25">
      <c r="A206" s="11" t="str">
        <f>IFERROR(VLOOKUP($F:$F,scan!$A:$B,2,0),"**")</f>
        <v>**</v>
      </c>
      <c r="B206" s="11" t="str">
        <f>IFERROR(VLOOKUP($F206,scan!A:C,3,0),"**")</f>
        <v>**</v>
      </c>
      <c r="C206" s="20">
        <v>205</v>
      </c>
      <c r="D206" s="20" t="s">
        <v>86</v>
      </c>
      <c r="E206" s="20" t="s">
        <v>87</v>
      </c>
      <c r="H206" s="20" t="s">
        <v>86</v>
      </c>
      <c r="I206" s="20" t="s">
        <v>88</v>
      </c>
      <c r="J206" s="20" t="s">
        <v>89</v>
      </c>
      <c r="K206" s="20" t="e">
        <f>VLOOKUP(F206,Input!C:M,9,0)</f>
        <v>#N/A</v>
      </c>
      <c r="L206" s="20" t="e">
        <f>VLOOKUP(F206,Input!C:M,10,0)</f>
        <v>#N/A</v>
      </c>
      <c r="M206" s="20" t="e">
        <f>VLOOKUP(F206,Input!C:M,11,0)</f>
        <v>#N/A</v>
      </c>
      <c r="N206" s="21" t="str">
        <f t="shared" si="3"/>
        <v>205,205,**</v>
      </c>
      <c r="O206" s="20">
        <v>205</v>
      </c>
    </row>
    <row r="207" spans="1:15" ht="14.25">
      <c r="A207" s="11" t="str">
        <f>IFERROR(VLOOKUP($F:$F,scan!$A:$B,2,0),"**")</f>
        <v>**</v>
      </c>
      <c r="B207" s="11" t="str">
        <f>IFERROR(VLOOKUP($F207,scan!A:C,3,0),"**")</f>
        <v>**</v>
      </c>
      <c r="C207" s="20">
        <v>206</v>
      </c>
      <c r="D207" s="20" t="s">
        <v>86</v>
      </c>
      <c r="E207" s="20" t="s">
        <v>87</v>
      </c>
      <c r="H207" s="20" t="s">
        <v>86</v>
      </c>
      <c r="I207" s="20" t="s">
        <v>88</v>
      </c>
      <c r="J207" s="20" t="s">
        <v>89</v>
      </c>
      <c r="K207" s="20" t="e">
        <f>VLOOKUP(F207,Input!C:M,9,0)</f>
        <v>#N/A</v>
      </c>
      <c r="L207" s="20" t="e">
        <f>VLOOKUP(F207,Input!C:M,10,0)</f>
        <v>#N/A</v>
      </c>
      <c r="M207" s="20" t="e">
        <f>VLOOKUP(F207,Input!C:M,11,0)</f>
        <v>#N/A</v>
      </c>
      <c r="N207" s="21" t="str">
        <f t="shared" si="3"/>
        <v>206,206,**</v>
      </c>
      <c r="O207" s="20">
        <v>206</v>
      </c>
    </row>
    <row r="208" spans="1:15" ht="14.25">
      <c r="A208" s="11" t="str">
        <f>IFERROR(VLOOKUP($F:$F,scan!$A:$B,2,0),"**")</f>
        <v>**</v>
      </c>
      <c r="B208" s="11" t="str">
        <f>IFERROR(VLOOKUP($F208,scan!A:C,3,0),"**")</f>
        <v>**</v>
      </c>
      <c r="C208" s="20">
        <v>207</v>
      </c>
      <c r="D208" s="20" t="s">
        <v>86</v>
      </c>
      <c r="E208" s="20" t="s">
        <v>87</v>
      </c>
      <c r="H208" s="20" t="s">
        <v>86</v>
      </c>
      <c r="I208" s="20" t="s">
        <v>88</v>
      </c>
      <c r="J208" s="20" t="s">
        <v>89</v>
      </c>
      <c r="K208" s="20" t="e">
        <f>VLOOKUP(F208,Input!C:M,9,0)</f>
        <v>#N/A</v>
      </c>
      <c r="L208" s="20" t="e">
        <f>VLOOKUP(F208,Input!C:M,10,0)</f>
        <v>#N/A</v>
      </c>
      <c r="M208" s="20" t="e">
        <f>VLOOKUP(F208,Input!C:M,11,0)</f>
        <v>#N/A</v>
      </c>
      <c r="N208" s="21" t="str">
        <f t="shared" si="3"/>
        <v>207,207,**</v>
      </c>
      <c r="O208" s="20">
        <v>207</v>
      </c>
    </row>
    <row r="209" spans="1:15" ht="14.25">
      <c r="A209" s="11" t="str">
        <f>IFERROR(VLOOKUP($F:$F,scan!$A:$B,2,0),"**")</f>
        <v>**</v>
      </c>
      <c r="B209" s="11" t="str">
        <f>IFERROR(VLOOKUP($F209,scan!A:C,3,0),"**")</f>
        <v>**</v>
      </c>
      <c r="C209" s="20">
        <v>208</v>
      </c>
      <c r="D209" s="20" t="s">
        <v>86</v>
      </c>
      <c r="E209" s="20" t="s">
        <v>87</v>
      </c>
      <c r="H209" s="20" t="s">
        <v>86</v>
      </c>
      <c r="I209" s="20" t="s">
        <v>88</v>
      </c>
      <c r="J209" s="20" t="s">
        <v>89</v>
      </c>
      <c r="K209" s="20" t="e">
        <f>VLOOKUP(F209,Input!C:M,9,0)</f>
        <v>#N/A</v>
      </c>
      <c r="L209" s="20" t="e">
        <f>VLOOKUP(F209,Input!C:M,10,0)</f>
        <v>#N/A</v>
      </c>
      <c r="M209" s="20" t="e">
        <f>VLOOKUP(F209,Input!C:M,11,0)</f>
        <v>#N/A</v>
      </c>
      <c r="N209" s="21" t="str">
        <f t="shared" si="3"/>
        <v>208,208,**</v>
      </c>
      <c r="O209" s="20">
        <v>208</v>
      </c>
    </row>
    <row r="210" spans="1:15" ht="14.25">
      <c r="A210" s="11" t="str">
        <f>IFERROR(VLOOKUP($F:$F,scan!$A:$B,2,0),"**")</f>
        <v>**</v>
      </c>
      <c r="B210" s="11" t="str">
        <f>IFERROR(VLOOKUP($F210,scan!A:C,3,0),"**")</f>
        <v>**</v>
      </c>
      <c r="C210" s="20">
        <v>209</v>
      </c>
      <c r="D210" s="20" t="s">
        <v>86</v>
      </c>
      <c r="E210" s="20" t="s">
        <v>87</v>
      </c>
      <c r="H210" s="20" t="s">
        <v>86</v>
      </c>
      <c r="I210" s="20" t="s">
        <v>88</v>
      </c>
      <c r="J210" s="20" t="s">
        <v>89</v>
      </c>
      <c r="K210" s="20" t="e">
        <f>VLOOKUP(F210,Input!C:M,9,0)</f>
        <v>#N/A</v>
      </c>
      <c r="L210" s="20" t="e">
        <f>VLOOKUP(F210,Input!C:M,10,0)</f>
        <v>#N/A</v>
      </c>
      <c r="M210" s="20" t="e">
        <f>VLOOKUP(F210,Input!C:M,11,0)</f>
        <v>#N/A</v>
      </c>
      <c r="N210" s="21" t="str">
        <f t="shared" si="3"/>
        <v>209,209,**</v>
      </c>
      <c r="O210" s="20">
        <v>209</v>
      </c>
    </row>
    <row r="211" spans="1:15" ht="14.25">
      <c r="A211" s="11" t="str">
        <f>IFERROR(VLOOKUP($F:$F,scan!$A:$B,2,0),"**")</f>
        <v>**</v>
      </c>
      <c r="B211" s="11" t="str">
        <f>IFERROR(VLOOKUP($F211,scan!A:C,3,0),"**")</f>
        <v>**</v>
      </c>
      <c r="C211" s="20">
        <v>210</v>
      </c>
      <c r="D211" s="20" t="s">
        <v>86</v>
      </c>
      <c r="E211" s="20" t="s">
        <v>87</v>
      </c>
      <c r="H211" s="20" t="s">
        <v>86</v>
      </c>
      <c r="I211" s="20" t="s">
        <v>88</v>
      </c>
      <c r="J211" s="20" t="s">
        <v>89</v>
      </c>
      <c r="K211" s="20" t="e">
        <f>VLOOKUP(F211,Input!C:M,9,0)</f>
        <v>#N/A</v>
      </c>
      <c r="L211" s="20" t="e">
        <f>VLOOKUP(F211,Input!C:M,10,0)</f>
        <v>#N/A</v>
      </c>
      <c r="M211" s="20" t="e">
        <f>VLOOKUP(F211,Input!C:M,11,0)</f>
        <v>#N/A</v>
      </c>
      <c r="N211" s="21" t="str">
        <f t="shared" si="3"/>
        <v>210,210,**</v>
      </c>
      <c r="O211" s="20">
        <v>210</v>
      </c>
    </row>
    <row r="212" spans="1:15" ht="14.25">
      <c r="A212" s="11" t="str">
        <f>IFERROR(VLOOKUP($F:$F,scan!$A:$B,2,0),"**")</f>
        <v>**</v>
      </c>
      <c r="B212" s="11" t="str">
        <f>IFERROR(VLOOKUP($F212,scan!A:C,3,0),"**")</f>
        <v>**</v>
      </c>
      <c r="C212" s="20">
        <v>211</v>
      </c>
      <c r="D212" s="20" t="s">
        <v>86</v>
      </c>
      <c r="E212" s="20" t="s">
        <v>87</v>
      </c>
      <c r="H212" s="20" t="s">
        <v>86</v>
      </c>
      <c r="I212" s="20" t="s">
        <v>88</v>
      </c>
      <c r="J212" s="20" t="s">
        <v>89</v>
      </c>
      <c r="K212" s="20" t="e">
        <f>VLOOKUP(F212,Input!C:M,9,0)</f>
        <v>#N/A</v>
      </c>
      <c r="L212" s="20" t="e">
        <f>VLOOKUP(F212,Input!C:M,10,0)</f>
        <v>#N/A</v>
      </c>
      <c r="M212" s="20" t="e">
        <f>VLOOKUP(F212,Input!C:M,11,0)</f>
        <v>#N/A</v>
      </c>
      <c r="N212" s="21" t="str">
        <f t="shared" si="3"/>
        <v>211,211,**</v>
      </c>
      <c r="O212" s="20">
        <v>211</v>
      </c>
    </row>
    <row r="213" spans="1:15" ht="14.25">
      <c r="A213" s="11" t="str">
        <f>IFERROR(VLOOKUP($F:$F,scan!$A:$B,2,0),"**")</f>
        <v>**</v>
      </c>
      <c r="B213" s="11" t="str">
        <f>IFERROR(VLOOKUP($F213,scan!A:C,3,0),"**")</f>
        <v>**</v>
      </c>
      <c r="C213" s="20">
        <v>212</v>
      </c>
      <c r="D213" s="20" t="s">
        <v>86</v>
      </c>
      <c r="E213" s="20" t="s">
        <v>87</v>
      </c>
      <c r="H213" s="20" t="s">
        <v>86</v>
      </c>
      <c r="I213" s="20" t="s">
        <v>88</v>
      </c>
      <c r="J213" s="20" t="s">
        <v>89</v>
      </c>
      <c r="K213" s="20" t="e">
        <f>VLOOKUP(F213,Input!C:M,9,0)</f>
        <v>#N/A</v>
      </c>
      <c r="L213" s="20" t="e">
        <f>VLOOKUP(F213,Input!C:M,10,0)</f>
        <v>#N/A</v>
      </c>
      <c r="M213" s="20" t="e">
        <f>VLOOKUP(F213,Input!C:M,11,0)</f>
        <v>#N/A</v>
      </c>
      <c r="N213" s="21" t="str">
        <f t="shared" si="3"/>
        <v>212,212,**</v>
      </c>
      <c r="O213" s="20">
        <v>212</v>
      </c>
    </row>
    <row r="214" spans="1:15" ht="14.25">
      <c r="A214" s="11" t="str">
        <f>IFERROR(VLOOKUP($F:$F,scan!$A:$B,2,0),"**")</f>
        <v>**</v>
      </c>
      <c r="B214" s="11" t="str">
        <f>IFERROR(VLOOKUP($F214,scan!A:C,3,0),"**")</f>
        <v>**</v>
      </c>
      <c r="C214" s="20">
        <v>213</v>
      </c>
      <c r="D214" s="20" t="s">
        <v>86</v>
      </c>
      <c r="E214" s="20" t="s">
        <v>87</v>
      </c>
      <c r="H214" s="20" t="s">
        <v>86</v>
      </c>
      <c r="I214" s="20" t="s">
        <v>88</v>
      </c>
      <c r="J214" s="20" t="s">
        <v>89</v>
      </c>
      <c r="K214" s="20" t="e">
        <f>VLOOKUP(F214,Input!C:M,9,0)</f>
        <v>#N/A</v>
      </c>
      <c r="L214" s="20" t="e">
        <f>VLOOKUP(F214,Input!C:M,10,0)</f>
        <v>#N/A</v>
      </c>
      <c r="M214" s="20" t="e">
        <f>VLOOKUP(F214,Input!C:M,11,0)</f>
        <v>#N/A</v>
      </c>
      <c r="N214" s="21" t="str">
        <f t="shared" si="3"/>
        <v>213,213,**</v>
      </c>
      <c r="O214" s="20">
        <v>213</v>
      </c>
    </row>
    <row r="215" spans="1:15" ht="14.25">
      <c r="A215" s="11" t="str">
        <f>IFERROR(VLOOKUP($F:$F,scan!$A:$B,2,0),"**")</f>
        <v>**</v>
      </c>
      <c r="B215" s="11" t="str">
        <f>IFERROR(VLOOKUP($F215,scan!A:C,3,0),"**")</f>
        <v>**</v>
      </c>
      <c r="C215" s="20">
        <v>214</v>
      </c>
      <c r="D215" s="20" t="s">
        <v>86</v>
      </c>
      <c r="E215" s="20" t="s">
        <v>87</v>
      </c>
      <c r="H215" s="20" t="s">
        <v>86</v>
      </c>
      <c r="I215" s="20" t="s">
        <v>88</v>
      </c>
      <c r="J215" s="20" t="s">
        <v>89</v>
      </c>
      <c r="K215" s="20" t="e">
        <f>VLOOKUP(F215,Input!C:M,9,0)</f>
        <v>#N/A</v>
      </c>
      <c r="L215" s="20" t="e">
        <f>VLOOKUP(F215,Input!C:M,10,0)</f>
        <v>#N/A</v>
      </c>
      <c r="M215" s="20" t="e">
        <f>VLOOKUP(F215,Input!C:M,11,0)</f>
        <v>#N/A</v>
      </c>
      <c r="N215" s="21" t="str">
        <f t="shared" si="3"/>
        <v>214,214,**</v>
      </c>
      <c r="O215" s="20">
        <v>214</v>
      </c>
    </row>
    <row r="216" spans="1:15" ht="14.25">
      <c r="A216" s="11" t="str">
        <f>IFERROR(VLOOKUP($F:$F,scan!$A:$B,2,0),"**")</f>
        <v>**</v>
      </c>
      <c r="B216" s="11" t="str">
        <f>IFERROR(VLOOKUP($F216,scan!A:C,3,0),"**")</f>
        <v>**</v>
      </c>
      <c r="C216" s="20">
        <v>215</v>
      </c>
      <c r="D216" s="20" t="s">
        <v>86</v>
      </c>
      <c r="E216" s="20" t="s">
        <v>87</v>
      </c>
      <c r="H216" s="20" t="s">
        <v>86</v>
      </c>
      <c r="I216" s="20" t="s">
        <v>88</v>
      </c>
      <c r="J216" s="20" t="s">
        <v>89</v>
      </c>
      <c r="K216" s="20" t="e">
        <f>VLOOKUP(F216,Input!C:M,9,0)</f>
        <v>#N/A</v>
      </c>
      <c r="L216" s="20" t="e">
        <f>VLOOKUP(F216,Input!C:M,10,0)</f>
        <v>#N/A</v>
      </c>
      <c r="M216" s="20" t="e">
        <f>VLOOKUP(F216,Input!C:M,11,0)</f>
        <v>#N/A</v>
      </c>
      <c r="N216" s="21" t="str">
        <f t="shared" si="3"/>
        <v>215,215,**</v>
      </c>
      <c r="O216" s="20">
        <v>215</v>
      </c>
    </row>
    <row r="217" spans="1:15" ht="14.25">
      <c r="A217" s="11" t="str">
        <f>IFERROR(VLOOKUP($F:$F,scan!$A:$B,2,0),"**")</f>
        <v>**</v>
      </c>
      <c r="B217" s="11" t="str">
        <f>IFERROR(VLOOKUP($F217,scan!A:C,3,0),"**")</f>
        <v>**</v>
      </c>
      <c r="C217" s="20">
        <v>216</v>
      </c>
      <c r="D217" s="20" t="s">
        <v>86</v>
      </c>
      <c r="E217" s="20" t="s">
        <v>87</v>
      </c>
      <c r="H217" s="20" t="s">
        <v>86</v>
      </c>
      <c r="I217" s="20" t="s">
        <v>88</v>
      </c>
      <c r="J217" s="20" t="s">
        <v>89</v>
      </c>
      <c r="K217" s="20" t="e">
        <f>VLOOKUP(F217,Input!C:M,9,0)</f>
        <v>#N/A</v>
      </c>
      <c r="L217" s="20" t="e">
        <f>VLOOKUP(F217,Input!C:M,10,0)</f>
        <v>#N/A</v>
      </c>
      <c r="M217" s="20" t="e">
        <f>VLOOKUP(F217,Input!C:M,11,0)</f>
        <v>#N/A</v>
      </c>
      <c r="N217" s="21" t="str">
        <f t="shared" si="3"/>
        <v>216,216,**</v>
      </c>
      <c r="O217" s="20">
        <v>216</v>
      </c>
    </row>
    <row r="218" spans="1:15" ht="14.25">
      <c r="A218" s="11" t="str">
        <f>IFERROR(VLOOKUP($F:$F,scan!$A:$B,2,0),"**")</f>
        <v>**</v>
      </c>
      <c r="B218" s="11" t="str">
        <f>IFERROR(VLOOKUP($F218,scan!A:C,3,0),"**")</f>
        <v>**</v>
      </c>
      <c r="C218" s="20">
        <v>217</v>
      </c>
      <c r="D218" s="20" t="s">
        <v>86</v>
      </c>
      <c r="E218" s="20" t="s">
        <v>87</v>
      </c>
      <c r="H218" s="20" t="s">
        <v>86</v>
      </c>
      <c r="I218" s="20" t="s">
        <v>88</v>
      </c>
      <c r="J218" s="20" t="s">
        <v>89</v>
      </c>
      <c r="K218" s="20" t="e">
        <f>VLOOKUP(F218,Input!C:M,9,0)</f>
        <v>#N/A</v>
      </c>
      <c r="L218" s="20" t="e">
        <f>VLOOKUP(F218,Input!C:M,10,0)</f>
        <v>#N/A</v>
      </c>
      <c r="M218" s="20" t="e">
        <f>VLOOKUP(F218,Input!C:M,11,0)</f>
        <v>#N/A</v>
      </c>
      <c r="N218" s="21" t="str">
        <f t="shared" si="3"/>
        <v>217,217,**</v>
      </c>
      <c r="O218" s="20">
        <v>217</v>
      </c>
    </row>
    <row r="219" spans="1:15" ht="14.25">
      <c r="A219" s="11" t="str">
        <f>IFERROR(VLOOKUP($F:$F,scan!$A:$B,2,0),"**")</f>
        <v>**</v>
      </c>
      <c r="B219" s="11" t="str">
        <f>IFERROR(VLOOKUP($F219,scan!A:C,3,0),"**")</f>
        <v>**</v>
      </c>
      <c r="C219" s="20">
        <v>218</v>
      </c>
      <c r="D219" s="20" t="s">
        <v>86</v>
      </c>
      <c r="E219" s="20" t="s">
        <v>87</v>
      </c>
      <c r="H219" s="20" t="s">
        <v>86</v>
      </c>
      <c r="I219" s="20" t="s">
        <v>88</v>
      </c>
      <c r="J219" s="20" t="s">
        <v>89</v>
      </c>
      <c r="K219" s="20" t="e">
        <f>VLOOKUP(F219,Input!C:M,9,0)</f>
        <v>#N/A</v>
      </c>
      <c r="L219" s="20" t="e">
        <f>VLOOKUP(F219,Input!C:M,10,0)</f>
        <v>#N/A</v>
      </c>
      <c r="M219" s="20" t="e">
        <f>VLOOKUP(F219,Input!C:M,11,0)</f>
        <v>#N/A</v>
      </c>
      <c r="N219" s="21" t="str">
        <f t="shared" si="3"/>
        <v>218,218,**</v>
      </c>
      <c r="O219" s="20">
        <v>218</v>
      </c>
    </row>
    <row r="220" spans="1:15" ht="14.25">
      <c r="A220" s="11" t="str">
        <f>IFERROR(VLOOKUP($F:$F,scan!$A:$B,2,0),"**")</f>
        <v>**</v>
      </c>
      <c r="B220" s="11" t="str">
        <f>IFERROR(VLOOKUP($F220,scan!A:C,3,0),"**")</f>
        <v>**</v>
      </c>
      <c r="C220" s="20">
        <v>219</v>
      </c>
      <c r="D220" s="20" t="s">
        <v>86</v>
      </c>
      <c r="E220" s="20" t="s">
        <v>87</v>
      </c>
      <c r="H220" s="20" t="s">
        <v>86</v>
      </c>
      <c r="I220" s="20" t="s">
        <v>88</v>
      </c>
      <c r="J220" s="20" t="s">
        <v>89</v>
      </c>
      <c r="K220" s="20" t="e">
        <f>VLOOKUP(F220,Input!C:M,9,0)</f>
        <v>#N/A</v>
      </c>
      <c r="L220" s="20" t="e">
        <f>VLOOKUP(F220,Input!C:M,10,0)</f>
        <v>#N/A</v>
      </c>
      <c r="M220" s="20" t="e">
        <f>VLOOKUP(F220,Input!C:M,11,0)</f>
        <v>#N/A</v>
      </c>
      <c r="N220" s="21" t="str">
        <f t="shared" si="3"/>
        <v>219,219,**</v>
      </c>
      <c r="O220" s="20">
        <v>219</v>
      </c>
    </row>
    <row r="221" spans="1:15" ht="14.25">
      <c r="A221" s="11" t="str">
        <f>IFERROR(VLOOKUP($F:$F,scan!$A:$B,2,0),"**")</f>
        <v>**</v>
      </c>
      <c r="B221" s="11" t="str">
        <f>IFERROR(VLOOKUP($F221,scan!A:C,3,0),"**")</f>
        <v>**</v>
      </c>
      <c r="C221" s="20">
        <v>220</v>
      </c>
      <c r="D221" s="20" t="s">
        <v>86</v>
      </c>
      <c r="E221" s="20" t="s">
        <v>87</v>
      </c>
      <c r="H221" s="20" t="s">
        <v>86</v>
      </c>
      <c r="I221" s="20" t="s">
        <v>88</v>
      </c>
      <c r="J221" s="20" t="s">
        <v>89</v>
      </c>
      <c r="K221" s="20" t="e">
        <f>VLOOKUP(F221,Input!C:M,9,0)</f>
        <v>#N/A</v>
      </c>
      <c r="L221" s="20" t="e">
        <f>VLOOKUP(F221,Input!C:M,10,0)</f>
        <v>#N/A</v>
      </c>
      <c r="M221" s="20" t="e">
        <f>VLOOKUP(F221,Input!C:M,11,0)</f>
        <v>#N/A</v>
      </c>
      <c r="N221" s="21" t="str">
        <f t="shared" si="3"/>
        <v>220,220,**</v>
      </c>
      <c r="O221" s="20">
        <v>220</v>
      </c>
    </row>
    <row r="222" spans="1:15" ht="14.25">
      <c r="A222" s="11" t="str">
        <f>IFERROR(VLOOKUP($F:$F,scan!$A:$B,2,0),"**")</f>
        <v>**</v>
      </c>
      <c r="B222" s="11" t="str">
        <f>IFERROR(VLOOKUP($F222,scan!A:C,3,0),"**")</f>
        <v>**</v>
      </c>
      <c r="C222" s="20">
        <v>221</v>
      </c>
      <c r="D222" s="20" t="s">
        <v>86</v>
      </c>
      <c r="E222" s="20" t="s">
        <v>87</v>
      </c>
      <c r="H222" s="20" t="s">
        <v>86</v>
      </c>
      <c r="I222" s="20" t="s">
        <v>88</v>
      </c>
      <c r="J222" s="20" t="s">
        <v>89</v>
      </c>
      <c r="K222" s="20" t="e">
        <f>VLOOKUP(F222,Input!C:M,9,0)</f>
        <v>#N/A</v>
      </c>
      <c r="L222" s="20" t="e">
        <f>VLOOKUP(F222,Input!C:M,10,0)</f>
        <v>#N/A</v>
      </c>
      <c r="M222" s="20" t="e">
        <f>VLOOKUP(F222,Input!C:M,11,0)</f>
        <v>#N/A</v>
      </c>
      <c r="N222" s="21" t="str">
        <f t="shared" si="3"/>
        <v>221,221,**</v>
      </c>
      <c r="O222" s="20">
        <v>221</v>
      </c>
    </row>
    <row r="223" spans="1:15" ht="14.25">
      <c r="A223" s="11" t="str">
        <f>IFERROR(VLOOKUP($F:$F,scan!$A:$B,2,0),"**")</f>
        <v>**</v>
      </c>
      <c r="B223" s="11" t="str">
        <f>IFERROR(VLOOKUP($F223,scan!A:C,3,0),"**")</f>
        <v>**</v>
      </c>
      <c r="C223" s="20">
        <v>222</v>
      </c>
      <c r="D223" s="20" t="s">
        <v>86</v>
      </c>
      <c r="E223" s="20" t="s">
        <v>87</v>
      </c>
      <c r="H223" s="20" t="s">
        <v>86</v>
      </c>
      <c r="I223" s="20" t="s">
        <v>88</v>
      </c>
      <c r="J223" s="20" t="s">
        <v>89</v>
      </c>
      <c r="K223" s="20" t="e">
        <f>VLOOKUP(F223,Input!C:M,9,0)</f>
        <v>#N/A</v>
      </c>
      <c r="L223" s="20" t="e">
        <f>VLOOKUP(F223,Input!C:M,10,0)</f>
        <v>#N/A</v>
      </c>
      <c r="M223" s="20" t="e">
        <f>VLOOKUP(F223,Input!C:M,11,0)</f>
        <v>#N/A</v>
      </c>
      <c r="N223" s="21" t="str">
        <f t="shared" si="3"/>
        <v>222,222,**</v>
      </c>
      <c r="O223" s="20">
        <v>222</v>
      </c>
    </row>
    <row r="224" spans="1:15" ht="14.25">
      <c r="A224" s="11" t="str">
        <f>IFERROR(VLOOKUP($F:$F,scan!$A:$B,2,0),"**")</f>
        <v>**</v>
      </c>
      <c r="B224" s="11" t="str">
        <f>IFERROR(VLOOKUP($F224,scan!A:C,3,0),"**")</f>
        <v>**</v>
      </c>
      <c r="C224" s="20">
        <v>223</v>
      </c>
      <c r="D224" s="20" t="s">
        <v>86</v>
      </c>
      <c r="E224" s="20" t="s">
        <v>87</v>
      </c>
      <c r="H224" s="20" t="s">
        <v>86</v>
      </c>
      <c r="I224" s="20" t="s">
        <v>88</v>
      </c>
      <c r="J224" s="20" t="s">
        <v>89</v>
      </c>
      <c r="K224" s="20" t="e">
        <f>VLOOKUP(F224,Input!C:M,9,0)</f>
        <v>#N/A</v>
      </c>
      <c r="L224" s="20" t="e">
        <f>VLOOKUP(F224,Input!C:M,10,0)</f>
        <v>#N/A</v>
      </c>
      <c r="M224" s="20" t="e">
        <f>VLOOKUP(F224,Input!C:M,11,0)</f>
        <v>#N/A</v>
      </c>
      <c r="N224" s="21" t="str">
        <f t="shared" si="3"/>
        <v>223,223,**</v>
      </c>
      <c r="O224" s="20">
        <v>223</v>
      </c>
    </row>
    <row r="225" spans="1:15" ht="14.25">
      <c r="A225" s="11" t="str">
        <f>IFERROR(VLOOKUP($F:$F,scan!$A:$B,2,0),"**")</f>
        <v>**</v>
      </c>
      <c r="B225" s="11" t="str">
        <f>IFERROR(VLOOKUP($F225,scan!A:C,3,0),"**")</f>
        <v>**</v>
      </c>
      <c r="C225" s="20">
        <v>224</v>
      </c>
      <c r="D225" s="20" t="s">
        <v>86</v>
      </c>
      <c r="E225" s="20" t="s">
        <v>87</v>
      </c>
      <c r="H225" s="20" t="s">
        <v>86</v>
      </c>
      <c r="I225" s="20" t="s">
        <v>88</v>
      </c>
      <c r="J225" s="20" t="s">
        <v>89</v>
      </c>
      <c r="K225" s="20" t="e">
        <f>VLOOKUP(F225,Input!C:M,9,0)</f>
        <v>#N/A</v>
      </c>
      <c r="L225" s="20" t="e">
        <f>VLOOKUP(F225,Input!C:M,10,0)</f>
        <v>#N/A</v>
      </c>
      <c r="M225" s="20" t="e">
        <f>VLOOKUP(F225,Input!C:M,11,0)</f>
        <v>#N/A</v>
      </c>
      <c r="N225" s="21" t="str">
        <f t="shared" si="3"/>
        <v>224,224,**</v>
      </c>
      <c r="O225" s="20">
        <v>224</v>
      </c>
    </row>
    <row r="226" spans="1:15" ht="14.25">
      <c r="A226" s="11" t="str">
        <f>IFERROR(VLOOKUP($F:$F,scan!$A:$B,2,0),"**")</f>
        <v>**</v>
      </c>
      <c r="B226" s="11" t="str">
        <f>IFERROR(VLOOKUP($F226,scan!A:C,3,0),"**")</f>
        <v>**</v>
      </c>
      <c r="C226" s="20">
        <v>225</v>
      </c>
      <c r="D226" s="20" t="s">
        <v>86</v>
      </c>
      <c r="E226" s="20" t="s">
        <v>87</v>
      </c>
      <c r="H226" s="20" t="s">
        <v>86</v>
      </c>
      <c r="I226" s="20" t="s">
        <v>88</v>
      </c>
      <c r="J226" s="20" t="s">
        <v>89</v>
      </c>
      <c r="K226" s="20" t="e">
        <f>VLOOKUP(F226,Input!C:M,9,0)</f>
        <v>#N/A</v>
      </c>
      <c r="L226" s="20" t="e">
        <f>VLOOKUP(F226,Input!C:M,10,0)</f>
        <v>#N/A</v>
      </c>
      <c r="M226" s="20" t="e">
        <f>VLOOKUP(F226,Input!C:M,11,0)</f>
        <v>#N/A</v>
      </c>
      <c r="N226" s="21" t="str">
        <f t="shared" si="3"/>
        <v>225,225,**</v>
      </c>
      <c r="O226" s="20">
        <v>225</v>
      </c>
    </row>
    <row r="227" spans="1:15" ht="14.25">
      <c r="A227" s="11" t="str">
        <f>IFERROR(VLOOKUP($F:$F,scan!$A:$B,2,0),"**")</f>
        <v>**</v>
      </c>
      <c r="B227" s="11" t="str">
        <f>IFERROR(VLOOKUP($F227,scan!A:C,3,0),"**")</f>
        <v>**</v>
      </c>
      <c r="C227" s="20">
        <v>226</v>
      </c>
      <c r="D227" s="20" t="s">
        <v>86</v>
      </c>
      <c r="E227" s="20" t="s">
        <v>87</v>
      </c>
      <c r="H227" s="20" t="s">
        <v>86</v>
      </c>
      <c r="I227" s="20" t="s">
        <v>88</v>
      </c>
      <c r="J227" s="20" t="s">
        <v>89</v>
      </c>
      <c r="K227" s="20" t="e">
        <f>VLOOKUP(F227,Input!C:M,9,0)</f>
        <v>#N/A</v>
      </c>
      <c r="L227" s="20" t="e">
        <f>VLOOKUP(F227,Input!C:M,10,0)</f>
        <v>#N/A</v>
      </c>
      <c r="M227" s="20" t="e">
        <f>VLOOKUP(F227,Input!C:M,11,0)</f>
        <v>#N/A</v>
      </c>
      <c r="N227" s="21" t="str">
        <f t="shared" si="3"/>
        <v>226,226,**</v>
      </c>
      <c r="O227" s="20">
        <v>226</v>
      </c>
    </row>
    <row r="228" spans="1:15" ht="14.25">
      <c r="A228" s="11" t="str">
        <f>IFERROR(VLOOKUP($F:$F,scan!$A:$B,2,0),"**")</f>
        <v>**</v>
      </c>
      <c r="B228" s="11" t="str">
        <f>IFERROR(VLOOKUP($F228,scan!A:C,3,0),"**")</f>
        <v>**</v>
      </c>
      <c r="C228" s="20">
        <v>227</v>
      </c>
      <c r="D228" s="20" t="s">
        <v>86</v>
      </c>
      <c r="E228" s="20" t="s">
        <v>87</v>
      </c>
      <c r="H228" s="20" t="s">
        <v>86</v>
      </c>
      <c r="I228" s="20" t="s">
        <v>88</v>
      </c>
      <c r="J228" s="20" t="s">
        <v>89</v>
      </c>
      <c r="K228" s="20" t="e">
        <f>VLOOKUP(F228,Input!C:M,9,0)</f>
        <v>#N/A</v>
      </c>
      <c r="L228" s="20" t="e">
        <f>VLOOKUP(F228,Input!C:M,10,0)</f>
        <v>#N/A</v>
      </c>
      <c r="M228" s="20" t="e">
        <f>VLOOKUP(F228,Input!C:M,11,0)</f>
        <v>#N/A</v>
      </c>
      <c r="N228" s="21" t="str">
        <f t="shared" si="3"/>
        <v>227,227,**</v>
      </c>
      <c r="O228" s="20">
        <v>227</v>
      </c>
    </row>
    <row r="229" spans="1:15" ht="14.25">
      <c r="A229" s="11" t="str">
        <f>IFERROR(VLOOKUP($F:$F,scan!$A:$B,2,0),"**")</f>
        <v>**</v>
      </c>
      <c r="B229" s="11" t="str">
        <f>IFERROR(VLOOKUP($F229,scan!A:C,3,0),"**")</f>
        <v>**</v>
      </c>
      <c r="C229" s="20">
        <v>228</v>
      </c>
      <c r="D229" s="20" t="s">
        <v>86</v>
      </c>
      <c r="E229" s="20" t="s">
        <v>87</v>
      </c>
      <c r="H229" s="20" t="s">
        <v>86</v>
      </c>
      <c r="I229" s="20" t="s">
        <v>88</v>
      </c>
      <c r="J229" s="20" t="s">
        <v>89</v>
      </c>
      <c r="K229" s="20" t="e">
        <f>VLOOKUP(F229,Input!C:M,9,0)</f>
        <v>#N/A</v>
      </c>
      <c r="L229" s="20" t="e">
        <f>VLOOKUP(F229,Input!C:M,10,0)</f>
        <v>#N/A</v>
      </c>
      <c r="M229" s="20" t="e">
        <f>VLOOKUP(F229,Input!C:M,11,0)</f>
        <v>#N/A</v>
      </c>
      <c r="N229" s="21" t="str">
        <f t="shared" si="3"/>
        <v>228,228,**</v>
      </c>
      <c r="O229" s="20">
        <v>228</v>
      </c>
    </row>
    <row r="230" spans="1:15" ht="14.25">
      <c r="A230" s="11" t="str">
        <f>IFERROR(VLOOKUP($F:$F,scan!$A:$B,2,0),"**")</f>
        <v>**</v>
      </c>
      <c r="B230" s="11" t="str">
        <f>IFERROR(VLOOKUP($F230,scan!A:C,3,0),"**")</f>
        <v>**</v>
      </c>
      <c r="C230" s="20">
        <v>229</v>
      </c>
      <c r="D230" s="20" t="s">
        <v>86</v>
      </c>
      <c r="E230" s="20" t="s">
        <v>87</v>
      </c>
      <c r="H230" s="20" t="s">
        <v>86</v>
      </c>
      <c r="I230" s="20" t="s">
        <v>88</v>
      </c>
      <c r="J230" s="20" t="s">
        <v>89</v>
      </c>
      <c r="K230" s="20" t="e">
        <f>VLOOKUP(F230,Input!C:M,9,0)</f>
        <v>#N/A</v>
      </c>
      <c r="L230" s="20" t="e">
        <f>VLOOKUP(F230,Input!C:M,10,0)</f>
        <v>#N/A</v>
      </c>
      <c r="M230" s="20" t="e">
        <f>VLOOKUP(F230,Input!C:M,11,0)</f>
        <v>#N/A</v>
      </c>
      <c r="N230" s="21" t="str">
        <f t="shared" si="3"/>
        <v>229,229,**</v>
      </c>
      <c r="O230" s="20">
        <v>229</v>
      </c>
    </row>
    <row r="231" spans="1:15" ht="14.25">
      <c r="A231" s="11" t="str">
        <f>IFERROR(VLOOKUP($F:$F,scan!$A:$B,2,0),"**")</f>
        <v>**</v>
      </c>
      <c r="B231" s="11" t="str">
        <f>IFERROR(VLOOKUP($F231,scan!A:C,3,0),"**")</f>
        <v>**</v>
      </c>
      <c r="C231" s="20">
        <v>230</v>
      </c>
      <c r="D231" s="20" t="s">
        <v>86</v>
      </c>
      <c r="E231" s="20" t="s">
        <v>87</v>
      </c>
      <c r="H231" s="20" t="s">
        <v>86</v>
      </c>
      <c r="I231" s="20" t="s">
        <v>88</v>
      </c>
      <c r="J231" s="20" t="s">
        <v>89</v>
      </c>
      <c r="K231" s="20" t="e">
        <f>VLOOKUP(F231,Input!C:M,9,0)</f>
        <v>#N/A</v>
      </c>
      <c r="L231" s="20" t="e">
        <f>VLOOKUP(F231,Input!C:M,10,0)</f>
        <v>#N/A</v>
      </c>
      <c r="M231" s="20" t="e">
        <f>VLOOKUP(F231,Input!C:M,11,0)</f>
        <v>#N/A</v>
      </c>
      <c r="N231" s="21" t="str">
        <f t="shared" si="3"/>
        <v>230,230,**</v>
      </c>
      <c r="O231" s="20">
        <v>230</v>
      </c>
    </row>
    <row r="232" spans="1:15" ht="14.25">
      <c r="A232" s="11" t="str">
        <f>IFERROR(VLOOKUP($F:$F,scan!$A:$B,2,0),"**")</f>
        <v>**</v>
      </c>
      <c r="B232" s="11" t="str">
        <f>IFERROR(VLOOKUP($F232,scan!A:C,3,0),"**")</f>
        <v>**</v>
      </c>
      <c r="C232" s="20">
        <v>231</v>
      </c>
      <c r="D232" s="20" t="s">
        <v>86</v>
      </c>
      <c r="E232" s="20" t="s">
        <v>87</v>
      </c>
      <c r="H232" s="20" t="s">
        <v>86</v>
      </c>
      <c r="I232" s="20" t="s">
        <v>88</v>
      </c>
      <c r="J232" s="20" t="s">
        <v>89</v>
      </c>
      <c r="K232" s="20" t="e">
        <f>VLOOKUP(F232,Input!C:M,9,0)</f>
        <v>#N/A</v>
      </c>
      <c r="L232" s="20" t="e">
        <f>VLOOKUP(F232,Input!C:M,10,0)</f>
        <v>#N/A</v>
      </c>
      <c r="M232" s="20" t="e">
        <f>VLOOKUP(F232,Input!C:M,11,0)</f>
        <v>#N/A</v>
      </c>
      <c r="N232" s="21" t="str">
        <f t="shared" si="3"/>
        <v>231,231,**</v>
      </c>
      <c r="O232" s="20">
        <v>231</v>
      </c>
    </row>
    <row r="233" spans="1:15" ht="14.25">
      <c r="A233" s="11" t="str">
        <f>IFERROR(VLOOKUP($F:$F,scan!$A:$B,2,0),"**")</f>
        <v>**</v>
      </c>
      <c r="B233" s="11" t="str">
        <f>IFERROR(VLOOKUP($F233,scan!A:C,3,0),"**")</f>
        <v>**</v>
      </c>
      <c r="C233" s="20">
        <v>232</v>
      </c>
      <c r="D233" s="20" t="s">
        <v>86</v>
      </c>
      <c r="E233" s="20" t="s">
        <v>87</v>
      </c>
      <c r="H233" s="20" t="s">
        <v>86</v>
      </c>
      <c r="I233" s="20" t="s">
        <v>88</v>
      </c>
      <c r="J233" s="20" t="s">
        <v>89</v>
      </c>
      <c r="K233" s="20" t="e">
        <f>VLOOKUP(F233,Input!C:M,9,0)</f>
        <v>#N/A</v>
      </c>
      <c r="L233" s="20" t="e">
        <f>VLOOKUP(F233,Input!C:M,10,0)</f>
        <v>#N/A</v>
      </c>
      <c r="M233" s="20" t="e">
        <f>VLOOKUP(F233,Input!C:M,11,0)</f>
        <v>#N/A</v>
      </c>
      <c r="N233" s="21" t="str">
        <f t="shared" si="3"/>
        <v>232,232,**</v>
      </c>
      <c r="O233" s="20">
        <v>232</v>
      </c>
    </row>
    <row r="234" spans="1:15" ht="14.25">
      <c r="A234" s="11" t="str">
        <f>IFERROR(VLOOKUP($F:$F,scan!$A:$B,2,0),"**")</f>
        <v>**</v>
      </c>
      <c r="B234" s="11" t="str">
        <f>IFERROR(VLOOKUP($F234,scan!A:C,3,0),"**")</f>
        <v>**</v>
      </c>
      <c r="C234" s="20">
        <v>233</v>
      </c>
      <c r="D234" s="20" t="s">
        <v>86</v>
      </c>
      <c r="E234" s="20" t="s">
        <v>87</v>
      </c>
      <c r="H234" s="20" t="s">
        <v>86</v>
      </c>
      <c r="I234" s="20" t="s">
        <v>88</v>
      </c>
      <c r="J234" s="20" t="s">
        <v>89</v>
      </c>
      <c r="K234" s="20" t="e">
        <f>VLOOKUP(F234,Input!C:M,9,0)</f>
        <v>#N/A</v>
      </c>
      <c r="L234" s="20" t="e">
        <f>VLOOKUP(F234,Input!C:M,10,0)</f>
        <v>#N/A</v>
      </c>
      <c r="M234" s="20" t="e">
        <f>VLOOKUP(F234,Input!C:M,11,0)</f>
        <v>#N/A</v>
      </c>
      <c r="N234" s="21" t="str">
        <f t="shared" si="3"/>
        <v>233,233,**</v>
      </c>
      <c r="O234" s="20">
        <v>233</v>
      </c>
    </row>
    <row r="235" spans="1:15" ht="14.25">
      <c r="A235" s="11" t="str">
        <f>IFERROR(VLOOKUP($F:$F,scan!$A:$B,2,0),"**")</f>
        <v>**</v>
      </c>
      <c r="B235" s="11" t="str">
        <f>IFERROR(VLOOKUP($F235,scan!A:C,3,0),"**")</f>
        <v>**</v>
      </c>
      <c r="C235" s="20">
        <v>234</v>
      </c>
      <c r="D235" s="20" t="s">
        <v>86</v>
      </c>
      <c r="E235" s="20" t="s">
        <v>87</v>
      </c>
      <c r="H235" s="20" t="s">
        <v>86</v>
      </c>
      <c r="I235" s="20" t="s">
        <v>88</v>
      </c>
      <c r="J235" s="20" t="s">
        <v>89</v>
      </c>
      <c r="K235" s="20" t="e">
        <f>VLOOKUP(F235,Input!C:M,9,0)</f>
        <v>#N/A</v>
      </c>
      <c r="L235" s="20" t="e">
        <f>VLOOKUP(F235,Input!C:M,10,0)</f>
        <v>#N/A</v>
      </c>
      <c r="M235" s="20" t="e">
        <f>VLOOKUP(F235,Input!C:M,11,0)</f>
        <v>#N/A</v>
      </c>
      <c r="N235" s="21" t="str">
        <f t="shared" si="3"/>
        <v>234,234,**</v>
      </c>
      <c r="O235" s="20">
        <v>234</v>
      </c>
    </row>
    <row r="236" spans="1:15" ht="14.25">
      <c r="A236" s="11" t="str">
        <f>IFERROR(VLOOKUP($F:$F,scan!$A:$B,2,0),"**")</f>
        <v>**</v>
      </c>
      <c r="B236" s="11" t="str">
        <f>IFERROR(VLOOKUP($F236,scan!A:C,3,0),"**")</f>
        <v>**</v>
      </c>
      <c r="C236" s="20">
        <v>235</v>
      </c>
      <c r="D236" s="20" t="s">
        <v>86</v>
      </c>
      <c r="E236" s="20" t="s">
        <v>87</v>
      </c>
      <c r="H236" s="20" t="s">
        <v>86</v>
      </c>
      <c r="I236" s="20" t="s">
        <v>88</v>
      </c>
      <c r="J236" s="20" t="s">
        <v>89</v>
      </c>
      <c r="K236" s="20" t="e">
        <f>VLOOKUP(F236,Input!C:M,9,0)</f>
        <v>#N/A</v>
      </c>
      <c r="L236" s="20" t="e">
        <f>VLOOKUP(F236,Input!C:M,10,0)</f>
        <v>#N/A</v>
      </c>
      <c r="M236" s="20" t="e">
        <f>VLOOKUP(F236,Input!C:M,11,0)</f>
        <v>#N/A</v>
      </c>
      <c r="N236" s="21" t="str">
        <f t="shared" si="3"/>
        <v>235,235,**</v>
      </c>
      <c r="O236" s="20">
        <v>235</v>
      </c>
    </row>
    <row r="237" spans="1:15" ht="14.25">
      <c r="A237" s="11" t="str">
        <f>IFERROR(VLOOKUP($F:$F,scan!$A:$B,2,0),"**")</f>
        <v>**</v>
      </c>
      <c r="B237" s="11" t="str">
        <f>IFERROR(VLOOKUP($F237,scan!A:C,3,0),"**")</f>
        <v>**</v>
      </c>
      <c r="C237" s="20">
        <v>236</v>
      </c>
      <c r="D237" s="20" t="s">
        <v>86</v>
      </c>
      <c r="E237" s="20" t="s">
        <v>87</v>
      </c>
      <c r="H237" s="20" t="s">
        <v>86</v>
      </c>
      <c r="I237" s="20" t="s">
        <v>88</v>
      </c>
      <c r="J237" s="20" t="s">
        <v>89</v>
      </c>
      <c r="K237" s="20" t="e">
        <f>VLOOKUP(F237,Input!C:M,9,0)</f>
        <v>#N/A</v>
      </c>
      <c r="L237" s="20" t="e">
        <f>VLOOKUP(F237,Input!C:M,10,0)</f>
        <v>#N/A</v>
      </c>
      <c r="M237" s="20" t="e">
        <f>VLOOKUP(F237,Input!C:M,11,0)</f>
        <v>#N/A</v>
      </c>
      <c r="N237" s="21" t="str">
        <f t="shared" si="3"/>
        <v>236,236,**</v>
      </c>
      <c r="O237" s="20">
        <v>236</v>
      </c>
    </row>
    <row r="238" spans="1:15" ht="14.25">
      <c r="A238" s="11" t="str">
        <f>IFERROR(VLOOKUP($F:$F,scan!$A:$B,2,0),"**")</f>
        <v>**</v>
      </c>
      <c r="B238" s="11" t="str">
        <f>IFERROR(VLOOKUP($F238,scan!A:C,3,0),"**")</f>
        <v>**</v>
      </c>
      <c r="C238" s="20">
        <v>237</v>
      </c>
      <c r="D238" s="20" t="s">
        <v>86</v>
      </c>
      <c r="E238" s="20" t="s">
        <v>87</v>
      </c>
      <c r="H238" s="20" t="s">
        <v>86</v>
      </c>
      <c r="I238" s="20" t="s">
        <v>88</v>
      </c>
      <c r="J238" s="20" t="s">
        <v>89</v>
      </c>
      <c r="K238" s="20" t="e">
        <f>VLOOKUP(F238,Input!C:M,9,0)</f>
        <v>#N/A</v>
      </c>
      <c r="L238" s="20" t="e">
        <f>VLOOKUP(F238,Input!C:M,10,0)</f>
        <v>#N/A</v>
      </c>
      <c r="M238" s="20" t="e">
        <f>VLOOKUP(F238,Input!C:M,11,0)</f>
        <v>#N/A</v>
      </c>
      <c r="N238" s="21" t="str">
        <f t="shared" si="3"/>
        <v>237,237,**</v>
      </c>
      <c r="O238" s="20">
        <v>237</v>
      </c>
    </row>
    <row r="239" spans="1:15" ht="14.25">
      <c r="A239" s="11" t="str">
        <f>IFERROR(VLOOKUP($F:$F,scan!$A:$B,2,0),"**")</f>
        <v>**</v>
      </c>
      <c r="B239" s="11" t="str">
        <f>IFERROR(VLOOKUP($F239,scan!A:C,3,0),"**")</f>
        <v>**</v>
      </c>
      <c r="C239" s="20">
        <v>238</v>
      </c>
      <c r="D239" s="20" t="s">
        <v>86</v>
      </c>
      <c r="E239" s="20" t="s">
        <v>87</v>
      </c>
      <c r="H239" s="20" t="s">
        <v>86</v>
      </c>
      <c r="I239" s="20" t="s">
        <v>88</v>
      </c>
      <c r="J239" s="20" t="s">
        <v>89</v>
      </c>
      <c r="K239" s="20" t="e">
        <f>VLOOKUP(F239,Input!C:M,9,0)</f>
        <v>#N/A</v>
      </c>
      <c r="L239" s="20" t="e">
        <f>VLOOKUP(F239,Input!C:M,10,0)</f>
        <v>#N/A</v>
      </c>
      <c r="M239" s="20" t="e">
        <f>VLOOKUP(F239,Input!C:M,11,0)</f>
        <v>#N/A</v>
      </c>
      <c r="N239" s="21" t="str">
        <f t="shared" si="3"/>
        <v>238,238,**</v>
      </c>
      <c r="O239" s="20">
        <v>238</v>
      </c>
    </row>
    <row r="240" spans="1:15" ht="14.25">
      <c r="A240" s="11" t="str">
        <f>IFERROR(VLOOKUP($F:$F,scan!$A:$B,2,0),"**")</f>
        <v>**</v>
      </c>
      <c r="B240" s="11" t="str">
        <f>IFERROR(VLOOKUP($F240,scan!A:C,3,0),"**")</f>
        <v>**</v>
      </c>
      <c r="C240" s="20">
        <v>239</v>
      </c>
      <c r="D240" s="20" t="s">
        <v>86</v>
      </c>
      <c r="E240" s="20" t="s">
        <v>87</v>
      </c>
      <c r="H240" s="20" t="s">
        <v>86</v>
      </c>
      <c r="I240" s="20" t="s">
        <v>88</v>
      </c>
      <c r="J240" s="20" t="s">
        <v>89</v>
      </c>
      <c r="K240" s="20" t="e">
        <f>VLOOKUP(F240,Input!C:M,9,0)</f>
        <v>#N/A</v>
      </c>
      <c r="L240" s="20" t="e">
        <f>VLOOKUP(F240,Input!C:M,10,0)</f>
        <v>#N/A</v>
      </c>
      <c r="M240" s="20" t="e">
        <f>VLOOKUP(F240,Input!C:M,11,0)</f>
        <v>#N/A</v>
      </c>
      <c r="N240" s="21" t="str">
        <f t="shared" si="3"/>
        <v>239,239,**</v>
      </c>
      <c r="O240" s="20">
        <v>239</v>
      </c>
    </row>
    <row r="241" spans="1:15" ht="14.25">
      <c r="A241" s="11" t="str">
        <f>IFERROR(VLOOKUP($F:$F,scan!$A:$B,2,0),"**")</f>
        <v>**</v>
      </c>
      <c r="B241" s="11" t="str">
        <f>IFERROR(VLOOKUP($F241,scan!A:C,3,0),"**")</f>
        <v>**</v>
      </c>
      <c r="C241" s="20">
        <v>240</v>
      </c>
      <c r="D241" s="20" t="s">
        <v>86</v>
      </c>
      <c r="E241" s="20" t="s">
        <v>87</v>
      </c>
      <c r="H241" s="20" t="s">
        <v>86</v>
      </c>
      <c r="I241" s="20" t="s">
        <v>88</v>
      </c>
      <c r="J241" s="20" t="s">
        <v>89</v>
      </c>
      <c r="K241" s="20" t="e">
        <f>VLOOKUP(F241,Input!C:M,9,0)</f>
        <v>#N/A</v>
      </c>
      <c r="L241" s="20" t="e">
        <f>VLOOKUP(F241,Input!C:M,10,0)</f>
        <v>#N/A</v>
      </c>
      <c r="M241" s="20" t="e">
        <f>VLOOKUP(F241,Input!C:M,11,0)</f>
        <v>#N/A</v>
      </c>
      <c r="N241" s="21" t="str">
        <f t="shared" si="3"/>
        <v>240,240,**</v>
      </c>
      <c r="O241" s="20">
        <v>240</v>
      </c>
    </row>
    <row r="242" spans="1:15" ht="14.25">
      <c r="A242" s="11" t="str">
        <f>IFERROR(VLOOKUP($F:$F,scan!$A:$B,2,0),"**")</f>
        <v>**</v>
      </c>
      <c r="B242" s="11" t="str">
        <f>IFERROR(VLOOKUP($F242,scan!A:C,3,0),"**")</f>
        <v>**</v>
      </c>
      <c r="C242" s="20">
        <v>241</v>
      </c>
      <c r="D242" s="20" t="s">
        <v>86</v>
      </c>
      <c r="E242" s="20" t="s">
        <v>87</v>
      </c>
      <c r="H242" s="20" t="s">
        <v>86</v>
      </c>
      <c r="I242" s="20" t="s">
        <v>88</v>
      </c>
      <c r="J242" s="20" t="s">
        <v>89</v>
      </c>
      <c r="K242" s="20" t="e">
        <f>VLOOKUP(F242,Input!C:M,9,0)</f>
        <v>#N/A</v>
      </c>
      <c r="L242" s="20" t="e">
        <f>VLOOKUP(F242,Input!C:M,10,0)</f>
        <v>#N/A</v>
      </c>
      <c r="M242" s="20" t="e">
        <f>VLOOKUP(F242,Input!C:M,11,0)</f>
        <v>#N/A</v>
      </c>
      <c r="N242" s="21" t="str">
        <f t="shared" si="3"/>
        <v>241,241,**</v>
      </c>
      <c r="O242" s="20">
        <v>241</v>
      </c>
    </row>
    <row r="243" spans="1:15" ht="14.25">
      <c r="A243" s="11" t="str">
        <f>IFERROR(VLOOKUP($F:$F,scan!$A:$B,2,0),"**")</f>
        <v>**</v>
      </c>
      <c r="B243" s="11" t="str">
        <f>IFERROR(VLOOKUP($F243,scan!A:C,3,0),"**")</f>
        <v>**</v>
      </c>
      <c r="C243" s="20">
        <v>242</v>
      </c>
      <c r="D243" s="20" t="s">
        <v>86</v>
      </c>
      <c r="E243" s="20" t="s">
        <v>87</v>
      </c>
      <c r="H243" s="20" t="s">
        <v>86</v>
      </c>
      <c r="I243" s="20" t="s">
        <v>88</v>
      </c>
      <c r="J243" s="20" t="s">
        <v>89</v>
      </c>
      <c r="K243" s="20" t="e">
        <f>VLOOKUP(F243,Input!C:M,9,0)</f>
        <v>#N/A</v>
      </c>
      <c r="L243" s="20" t="e">
        <f>VLOOKUP(F243,Input!C:M,10,0)</f>
        <v>#N/A</v>
      </c>
      <c r="M243" s="20" t="e">
        <f>VLOOKUP(F243,Input!C:M,11,0)</f>
        <v>#N/A</v>
      </c>
      <c r="N243" s="21" t="str">
        <f t="shared" si="3"/>
        <v>242,242,**</v>
      </c>
      <c r="O243" s="20">
        <v>242</v>
      </c>
    </row>
    <row r="244" spans="1:15" ht="14.25">
      <c r="A244" s="11" t="str">
        <f>IFERROR(VLOOKUP($F:$F,scan!$A:$B,2,0),"**")</f>
        <v>**</v>
      </c>
      <c r="B244" s="11" t="str">
        <f>IFERROR(VLOOKUP($F244,scan!A:C,3,0),"**")</f>
        <v>**</v>
      </c>
      <c r="C244" s="20">
        <v>243</v>
      </c>
      <c r="D244" s="20" t="s">
        <v>86</v>
      </c>
      <c r="E244" s="20" t="s">
        <v>87</v>
      </c>
      <c r="H244" s="20" t="s">
        <v>86</v>
      </c>
      <c r="I244" s="20" t="s">
        <v>88</v>
      </c>
      <c r="J244" s="20" t="s">
        <v>89</v>
      </c>
      <c r="K244" s="20" t="e">
        <f>VLOOKUP(F244,Input!C:M,9,0)</f>
        <v>#N/A</v>
      </c>
      <c r="L244" s="20" t="e">
        <f>VLOOKUP(F244,Input!C:M,10,0)</f>
        <v>#N/A</v>
      </c>
      <c r="M244" s="20" t="e">
        <f>VLOOKUP(F244,Input!C:M,11,0)</f>
        <v>#N/A</v>
      </c>
      <c r="N244" s="21" t="str">
        <f t="shared" si="3"/>
        <v>243,243,**</v>
      </c>
      <c r="O244" s="20">
        <v>243</v>
      </c>
    </row>
    <row r="245" spans="1:15" ht="14.25">
      <c r="A245" s="11" t="str">
        <f>IFERROR(VLOOKUP($F:$F,scan!$A:$B,2,0),"**")</f>
        <v>**</v>
      </c>
      <c r="B245" s="11" t="str">
        <f>IFERROR(VLOOKUP($F245,scan!A:C,3,0),"**")</f>
        <v>**</v>
      </c>
      <c r="C245" s="20">
        <v>244</v>
      </c>
      <c r="D245" s="20" t="s">
        <v>86</v>
      </c>
      <c r="E245" s="20" t="s">
        <v>87</v>
      </c>
      <c r="H245" s="20" t="s">
        <v>86</v>
      </c>
      <c r="I245" s="20" t="s">
        <v>88</v>
      </c>
      <c r="J245" s="20" t="s">
        <v>89</v>
      </c>
      <c r="K245" s="20" t="e">
        <f>VLOOKUP(F245,Input!C:M,9,0)</f>
        <v>#N/A</v>
      </c>
      <c r="L245" s="20" t="e">
        <f>VLOOKUP(F245,Input!C:M,10,0)</f>
        <v>#N/A</v>
      </c>
      <c r="M245" s="20" t="e">
        <f>VLOOKUP(F245,Input!C:M,11,0)</f>
        <v>#N/A</v>
      </c>
      <c r="N245" s="21" t="str">
        <f t="shared" si="3"/>
        <v>244,244,**</v>
      </c>
      <c r="O245" s="20">
        <v>244</v>
      </c>
    </row>
    <row r="246" spans="1:15" ht="14.25">
      <c r="A246" s="11" t="str">
        <f>IFERROR(VLOOKUP($F:$F,scan!$A:$B,2,0),"**")</f>
        <v>**</v>
      </c>
      <c r="B246" s="11" t="str">
        <f>IFERROR(VLOOKUP($F246,scan!A:C,3,0),"**")</f>
        <v>**</v>
      </c>
      <c r="C246" s="20">
        <v>245</v>
      </c>
      <c r="D246" s="20" t="s">
        <v>86</v>
      </c>
      <c r="E246" s="20" t="s">
        <v>87</v>
      </c>
      <c r="H246" s="20" t="s">
        <v>86</v>
      </c>
      <c r="I246" s="20" t="s">
        <v>88</v>
      </c>
      <c r="J246" s="20" t="s">
        <v>89</v>
      </c>
      <c r="K246" s="20" t="e">
        <f>VLOOKUP(F246,Input!C:M,9,0)</f>
        <v>#N/A</v>
      </c>
      <c r="L246" s="20" t="e">
        <f>VLOOKUP(F246,Input!C:M,10,0)</f>
        <v>#N/A</v>
      </c>
      <c r="M246" s="20" t="e">
        <f>VLOOKUP(F246,Input!C:M,11,0)</f>
        <v>#N/A</v>
      </c>
      <c r="N246" s="21" t="str">
        <f t="shared" si="3"/>
        <v>245,245,**</v>
      </c>
      <c r="O246" s="20">
        <v>245</v>
      </c>
    </row>
    <row r="247" spans="1:15" ht="14.25">
      <c r="A247" s="11" t="str">
        <f>IFERROR(VLOOKUP($F:$F,scan!$A:$B,2,0),"**")</f>
        <v>**</v>
      </c>
      <c r="B247" s="11" t="str">
        <f>IFERROR(VLOOKUP($F247,scan!A:C,3,0),"**")</f>
        <v>**</v>
      </c>
      <c r="C247" s="20">
        <v>246</v>
      </c>
      <c r="D247" s="20" t="s">
        <v>86</v>
      </c>
      <c r="E247" s="20" t="s">
        <v>87</v>
      </c>
      <c r="H247" s="20" t="s">
        <v>86</v>
      </c>
      <c r="I247" s="20" t="s">
        <v>88</v>
      </c>
      <c r="J247" s="20" t="s">
        <v>89</v>
      </c>
      <c r="K247" s="20" t="e">
        <f>VLOOKUP(F247,Input!C:M,9,0)</f>
        <v>#N/A</v>
      </c>
      <c r="L247" s="20" t="e">
        <f>VLOOKUP(F247,Input!C:M,10,0)</f>
        <v>#N/A</v>
      </c>
      <c r="M247" s="20" t="e">
        <f>VLOOKUP(F247,Input!C:M,11,0)</f>
        <v>#N/A</v>
      </c>
      <c r="N247" s="21" t="str">
        <f t="shared" si="3"/>
        <v>246,246,**</v>
      </c>
      <c r="O247" s="20">
        <v>246</v>
      </c>
    </row>
    <row r="248" spans="1:15" ht="14.25">
      <c r="A248" s="11" t="str">
        <f>IFERROR(VLOOKUP($F:$F,scan!$A:$B,2,0),"**")</f>
        <v>**</v>
      </c>
      <c r="B248" s="11" t="str">
        <f>IFERROR(VLOOKUP($F248,scan!A:C,3,0),"**")</f>
        <v>**</v>
      </c>
      <c r="C248" s="20">
        <v>247</v>
      </c>
      <c r="D248" s="20" t="s">
        <v>86</v>
      </c>
      <c r="E248" s="20" t="s">
        <v>87</v>
      </c>
      <c r="H248" s="20" t="s">
        <v>86</v>
      </c>
      <c r="I248" s="20" t="s">
        <v>88</v>
      </c>
      <c r="J248" s="20" t="s">
        <v>89</v>
      </c>
      <c r="K248" s="20" t="e">
        <f>VLOOKUP(F248,Input!C:M,9,0)</f>
        <v>#N/A</v>
      </c>
      <c r="L248" s="20" t="e">
        <f>VLOOKUP(F248,Input!C:M,10,0)</f>
        <v>#N/A</v>
      </c>
      <c r="M248" s="20" t="e">
        <f>VLOOKUP(F248,Input!C:M,11,0)</f>
        <v>#N/A</v>
      </c>
      <c r="N248" s="21" t="str">
        <f t="shared" si="3"/>
        <v>247,247,**</v>
      </c>
      <c r="O248" s="20">
        <v>247</v>
      </c>
    </row>
    <row r="249" spans="1:15" ht="14.25">
      <c r="A249" s="11" t="str">
        <f>IFERROR(VLOOKUP($F:$F,scan!$A:$B,2,0),"**")</f>
        <v>**</v>
      </c>
      <c r="B249" s="11" t="str">
        <f>IFERROR(VLOOKUP($F249,scan!A:C,3,0),"**")</f>
        <v>**</v>
      </c>
      <c r="C249" s="20">
        <v>248</v>
      </c>
      <c r="D249" s="20" t="s">
        <v>86</v>
      </c>
      <c r="E249" s="20" t="s">
        <v>87</v>
      </c>
      <c r="H249" s="20" t="s">
        <v>86</v>
      </c>
      <c r="I249" s="20" t="s">
        <v>88</v>
      </c>
      <c r="J249" s="20" t="s">
        <v>89</v>
      </c>
      <c r="K249" s="20" t="e">
        <f>VLOOKUP(F249,Input!C:M,9,0)</f>
        <v>#N/A</v>
      </c>
      <c r="L249" s="20" t="e">
        <f>VLOOKUP(F249,Input!C:M,10,0)</f>
        <v>#N/A</v>
      </c>
      <c r="M249" s="20" t="e">
        <f>VLOOKUP(F249,Input!C:M,11,0)</f>
        <v>#N/A</v>
      </c>
      <c r="N249" s="21" t="str">
        <f t="shared" si="3"/>
        <v>248,248,**</v>
      </c>
      <c r="O249" s="20">
        <v>248</v>
      </c>
    </row>
    <row r="250" spans="1:15" ht="14.25">
      <c r="A250" s="11" t="str">
        <f>IFERROR(VLOOKUP($F:$F,scan!$A:$B,2,0),"**")</f>
        <v>**</v>
      </c>
      <c r="B250" s="11" t="str">
        <f>IFERROR(VLOOKUP($F250,scan!A:C,3,0),"**")</f>
        <v>**</v>
      </c>
      <c r="C250" s="20">
        <v>249</v>
      </c>
      <c r="D250" s="20" t="s">
        <v>86</v>
      </c>
      <c r="E250" s="20" t="s">
        <v>87</v>
      </c>
      <c r="H250" s="20" t="s">
        <v>86</v>
      </c>
      <c r="I250" s="20" t="s">
        <v>88</v>
      </c>
      <c r="J250" s="20" t="s">
        <v>89</v>
      </c>
      <c r="K250" s="20" t="e">
        <f>VLOOKUP(F250,Input!C:M,9,0)</f>
        <v>#N/A</v>
      </c>
      <c r="L250" s="20" t="e">
        <f>VLOOKUP(F250,Input!C:M,10,0)</f>
        <v>#N/A</v>
      </c>
      <c r="M250" s="20" t="e">
        <f>VLOOKUP(F250,Input!C:M,11,0)</f>
        <v>#N/A</v>
      </c>
      <c r="N250" s="21" t="str">
        <f t="shared" si="3"/>
        <v>249,249,**</v>
      </c>
      <c r="O250" s="20">
        <v>249</v>
      </c>
    </row>
    <row r="251" spans="1:15" ht="14.25">
      <c r="A251" s="11" t="str">
        <f>IFERROR(VLOOKUP($F:$F,scan!$A:$B,2,0),"**")</f>
        <v>**</v>
      </c>
      <c r="B251" s="11" t="str">
        <f>IFERROR(VLOOKUP($F251,scan!A:C,3,0),"**")</f>
        <v>**</v>
      </c>
      <c r="C251" s="20">
        <v>250</v>
      </c>
      <c r="D251" s="20" t="s">
        <v>86</v>
      </c>
      <c r="E251" s="20" t="s">
        <v>87</v>
      </c>
      <c r="H251" s="20" t="s">
        <v>86</v>
      </c>
      <c r="I251" s="20" t="s">
        <v>88</v>
      </c>
      <c r="J251" s="20" t="s">
        <v>89</v>
      </c>
      <c r="K251" s="20" t="e">
        <f>VLOOKUP(F251,Input!C:M,9,0)</f>
        <v>#N/A</v>
      </c>
      <c r="L251" s="20" t="e">
        <f>VLOOKUP(F251,Input!C:M,10,0)</f>
        <v>#N/A</v>
      </c>
      <c r="M251" s="20" t="e">
        <f>VLOOKUP(F251,Input!C:M,11,0)</f>
        <v>#N/A</v>
      </c>
      <c r="N251" s="21" t="str">
        <f t="shared" si="3"/>
        <v>250,250,**</v>
      </c>
      <c r="O251" s="20">
        <v>250</v>
      </c>
    </row>
    <row r="252" spans="1:15" ht="14.25">
      <c r="A252" s="11" t="str">
        <f>IFERROR(VLOOKUP($F:$F,scan!$A:$B,2,0),"**")</f>
        <v>**</v>
      </c>
      <c r="B252" s="11" t="str">
        <f>IFERROR(VLOOKUP($F252,scan!A:C,3,0),"**")</f>
        <v>**</v>
      </c>
      <c r="C252" s="20">
        <v>251</v>
      </c>
      <c r="D252" s="20" t="s">
        <v>86</v>
      </c>
      <c r="E252" s="20" t="s">
        <v>87</v>
      </c>
      <c r="H252" s="20" t="s">
        <v>86</v>
      </c>
      <c r="I252" s="20" t="s">
        <v>88</v>
      </c>
      <c r="J252" s="20" t="s">
        <v>89</v>
      </c>
      <c r="K252" s="20" t="e">
        <f>VLOOKUP(F252,Input!C:M,9,0)</f>
        <v>#N/A</v>
      </c>
      <c r="L252" s="20" t="e">
        <f>VLOOKUP(F252,Input!C:M,10,0)</f>
        <v>#N/A</v>
      </c>
      <c r="M252" s="20" t="e">
        <f>VLOOKUP(F252,Input!C:M,11,0)</f>
        <v>#N/A</v>
      </c>
      <c r="N252" s="21" t="str">
        <f t="shared" si="3"/>
        <v>251,251,**</v>
      </c>
      <c r="O252" s="20">
        <v>251</v>
      </c>
    </row>
    <row r="253" spans="1:15" ht="14.25">
      <c r="A253" s="11" t="str">
        <f>IFERROR(VLOOKUP($F:$F,scan!$A:$B,2,0),"**")</f>
        <v>**</v>
      </c>
      <c r="B253" s="11" t="str">
        <f>IFERROR(VLOOKUP($F253,scan!A:C,3,0),"**")</f>
        <v>**</v>
      </c>
      <c r="C253" s="20">
        <v>252</v>
      </c>
      <c r="D253" s="20" t="s">
        <v>86</v>
      </c>
      <c r="E253" s="20" t="s">
        <v>87</v>
      </c>
      <c r="H253" s="20" t="s">
        <v>86</v>
      </c>
      <c r="I253" s="20" t="s">
        <v>88</v>
      </c>
      <c r="J253" s="20" t="s">
        <v>89</v>
      </c>
      <c r="K253" s="20" t="e">
        <f>VLOOKUP(F253,Input!C:M,9,0)</f>
        <v>#N/A</v>
      </c>
      <c r="L253" s="20" t="e">
        <f>VLOOKUP(F253,Input!C:M,10,0)</f>
        <v>#N/A</v>
      </c>
      <c r="M253" s="20" t="e">
        <f>VLOOKUP(F253,Input!C:M,11,0)</f>
        <v>#N/A</v>
      </c>
      <c r="N253" s="21" t="str">
        <f t="shared" si="3"/>
        <v>252,252,**</v>
      </c>
      <c r="O253" s="20">
        <v>252</v>
      </c>
    </row>
    <row r="254" spans="1:15" ht="14.25">
      <c r="A254" s="11" t="str">
        <f>IFERROR(VLOOKUP($F:$F,scan!$A:$B,2,0),"**")</f>
        <v>**</v>
      </c>
      <c r="B254" s="11" t="str">
        <f>IFERROR(VLOOKUP($F254,scan!A:C,3,0),"**")</f>
        <v>**</v>
      </c>
      <c r="C254" s="20">
        <v>253</v>
      </c>
      <c r="D254" s="20" t="s">
        <v>86</v>
      </c>
      <c r="E254" s="20" t="s">
        <v>87</v>
      </c>
      <c r="H254" s="20" t="s">
        <v>86</v>
      </c>
      <c r="I254" s="20" t="s">
        <v>88</v>
      </c>
      <c r="J254" s="20" t="s">
        <v>89</v>
      </c>
      <c r="K254" s="20" t="e">
        <f>VLOOKUP(F254,Input!C:M,9,0)</f>
        <v>#N/A</v>
      </c>
      <c r="L254" s="20" t="e">
        <f>VLOOKUP(F254,Input!C:M,10,0)</f>
        <v>#N/A</v>
      </c>
      <c r="M254" s="20" t="e">
        <f>VLOOKUP(F254,Input!C:M,11,0)</f>
        <v>#N/A</v>
      </c>
      <c r="N254" s="21" t="str">
        <f t="shared" si="3"/>
        <v>253,253,**</v>
      </c>
      <c r="O254" s="20">
        <v>253</v>
      </c>
    </row>
    <row r="255" spans="1:15" ht="14.25">
      <c r="A255" s="11" t="str">
        <f>IFERROR(VLOOKUP($F:$F,scan!$A:$B,2,0),"**")</f>
        <v>**</v>
      </c>
      <c r="B255" s="11" t="str">
        <f>IFERROR(VLOOKUP($F255,scan!A:C,3,0),"**")</f>
        <v>**</v>
      </c>
      <c r="C255" s="20">
        <v>254</v>
      </c>
      <c r="D255" s="20" t="s">
        <v>86</v>
      </c>
      <c r="E255" s="20" t="s">
        <v>87</v>
      </c>
      <c r="H255" s="20" t="s">
        <v>86</v>
      </c>
      <c r="I255" s="20" t="s">
        <v>88</v>
      </c>
      <c r="J255" s="20" t="s">
        <v>89</v>
      </c>
      <c r="K255" s="20" t="e">
        <f>VLOOKUP(F255,Input!C:M,9,0)</f>
        <v>#N/A</v>
      </c>
      <c r="L255" s="20" t="e">
        <f>VLOOKUP(F255,Input!C:M,10,0)</f>
        <v>#N/A</v>
      </c>
      <c r="M255" s="20" t="e">
        <f>VLOOKUP(F255,Input!C:M,11,0)</f>
        <v>#N/A</v>
      </c>
      <c r="N255" s="21" t="str">
        <f t="shared" si="3"/>
        <v>254,254,**</v>
      </c>
      <c r="O255" s="20">
        <v>254</v>
      </c>
    </row>
    <row r="256" spans="1:15" ht="14.25">
      <c r="A256" s="11" t="str">
        <f>IFERROR(VLOOKUP($F:$F,scan!$A:$B,2,0),"**")</f>
        <v>**</v>
      </c>
      <c r="B256" s="11" t="str">
        <f>IFERROR(VLOOKUP($F256,scan!A:C,3,0),"**")</f>
        <v>**</v>
      </c>
      <c r="C256" s="20">
        <v>255</v>
      </c>
      <c r="D256" s="20" t="s">
        <v>86</v>
      </c>
      <c r="E256" s="20" t="s">
        <v>87</v>
      </c>
      <c r="H256" s="20" t="s">
        <v>86</v>
      </c>
      <c r="I256" s="20" t="s">
        <v>88</v>
      </c>
      <c r="J256" s="20" t="s">
        <v>89</v>
      </c>
      <c r="K256" s="20" t="e">
        <f>VLOOKUP(F256,Input!C:M,9,0)</f>
        <v>#N/A</v>
      </c>
      <c r="L256" s="20" t="e">
        <f>VLOOKUP(F256,Input!C:M,10,0)</f>
        <v>#N/A</v>
      </c>
      <c r="M256" s="20" t="e">
        <f>VLOOKUP(F256,Input!C:M,11,0)</f>
        <v>#N/A</v>
      </c>
      <c r="N256" s="21" t="str">
        <f t="shared" si="3"/>
        <v>255,255,**</v>
      </c>
      <c r="O256" s="20">
        <v>255</v>
      </c>
    </row>
    <row r="257" spans="1:15" ht="14.25">
      <c r="A257" s="11" t="str">
        <f>IFERROR(VLOOKUP($F:$F,scan!$A:$B,2,0),"**")</f>
        <v>**</v>
      </c>
      <c r="B257" s="11" t="str">
        <f>IFERROR(VLOOKUP($F257,scan!A:C,3,0),"**")</f>
        <v>**</v>
      </c>
      <c r="C257" s="20">
        <v>256</v>
      </c>
      <c r="D257" s="20" t="s">
        <v>86</v>
      </c>
      <c r="E257" s="20" t="s">
        <v>87</v>
      </c>
      <c r="H257" s="20" t="s">
        <v>86</v>
      </c>
      <c r="I257" s="20" t="s">
        <v>88</v>
      </c>
      <c r="J257" s="20" t="s">
        <v>89</v>
      </c>
      <c r="K257" s="20" t="e">
        <f>VLOOKUP(F257,Input!C:M,9,0)</f>
        <v>#N/A</v>
      </c>
      <c r="L257" s="20" t="e">
        <f>VLOOKUP(F257,Input!C:M,10,0)</f>
        <v>#N/A</v>
      </c>
      <c r="M257" s="20" t="e">
        <f>VLOOKUP(F257,Input!C:M,11,0)</f>
        <v>#N/A</v>
      </c>
      <c r="N257" s="21" t="str">
        <f t="shared" si="3"/>
        <v>256,256,**</v>
      </c>
      <c r="O257" s="20">
        <v>256</v>
      </c>
    </row>
    <row r="258" spans="1:15" ht="14.25">
      <c r="A258" s="11" t="str">
        <f>IFERROR(VLOOKUP($F:$F,scan!$A:$B,2,0),"**")</f>
        <v>**</v>
      </c>
      <c r="B258" s="11" t="str">
        <f>IFERROR(VLOOKUP($F258,scan!A:C,3,0),"**")</f>
        <v>**</v>
      </c>
      <c r="C258" s="20">
        <v>257</v>
      </c>
      <c r="D258" s="20" t="s">
        <v>86</v>
      </c>
      <c r="E258" s="20" t="s">
        <v>87</v>
      </c>
      <c r="H258" s="20" t="s">
        <v>86</v>
      </c>
      <c r="I258" s="20" t="s">
        <v>88</v>
      </c>
      <c r="J258" s="20" t="s">
        <v>89</v>
      </c>
      <c r="K258" s="20" t="e">
        <f>VLOOKUP(F258,Input!C:M,9,0)</f>
        <v>#N/A</v>
      </c>
      <c r="L258" s="20" t="e">
        <f>VLOOKUP(F258,Input!C:M,10,0)</f>
        <v>#N/A</v>
      </c>
      <c r="M258" s="20" t="e">
        <f>VLOOKUP(F258,Input!C:M,11,0)</f>
        <v>#N/A</v>
      </c>
      <c r="N258" s="21" t="str">
        <f t="shared" si="3"/>
        <v>257,257,**</v>
      </c>
      <c r="O258" s="20">
        <v>257</v>
      </c>
    </row>
    <row r="259" spans="1:15" ht="14.25">
      <c r="A259" s="11" t="str">
        <f>IFERROR(VLOOKUP($F:$F,scan!$A:$B,2,0),"**")</f>
        <v>**</v>
      </c>
      <c r="B259" s="11" t="str">
        <f>IFERROR(VLOOKUP($F259,scan!A:C,3,0),"**")</f>
        <v>**</v>
      </c>
      <c r="C259" s="20">
        <v>258</v>
      </c>
      <c r="D259" s="20" t="s">
        <v>86</v>
      </c>
      <c r="E259" s="20" t="s">
        <v>87</v>
      </c>
      <c r="H259" s="20" t="s">
        <v>86</v>
      </c>
      <c r="I259" s="20" t="s">
        <v>88</v>
      </c>
      <c r="J259" s="20" t="s">
        <v>89</v>
      </c>
      <c r="K259" s="20" t="e">
        <f>VLOOKUP(F259,Input!C:M,9,0)</f>
        <v>#N/A</v>
      </c>
      <c r="L259" s="20" t="e">
        <f>VLOOKUP(F259,Input!C:M,10,0)</f>
        <v>#N/A</v>
      </c>
      <c r="M259" s="20" t="e">
        <f>VLOOKUP(F259,Input!C:M,11,0)</f>
        <v>#N/A</v>
      </c>
      <c r="N259" s="21" t="str">
        <f t="shared" ref="N259:N322" si="4">O259&amp;","&amp;C259&amp;","&amp;B259</f>
        <v>258,258,**</v>
      </c>
      <c r="O259" s="20">
        <v>258</v>
      </c>
    </row>
    <row r="260" spans="1:15" ht="14.25">
      <c r="A260" s="11" t="str">
        <f>IFERROR(VLOOKUP($F:$F,scan!$A:$B,2,0),"**")</f>
        <v>**</v>
      </c>
      <c r="B260" s="11" t="str">
        <f>IFERROR(VLOOKUP($F260,scan!A:C,3,0),"**")</f>
        <v>**</v>
      </c>
      <c r="C260" s="20">
        <v>259</v>
      </c>
      <c r="D260" s="20" t="s">
        <v>86</v>
      </c>
      <c r="E260" s="20" t="s">
        <v>87</v>
      </c>
      <c r="H260" s="20" t="s">
        <v>86</v>
      </c>
      <c r="I260" s="20" t="s">
        <v>88</v>
      </c>
      <c r="J260" s="20" t="s">
        <v>89</v>
      </c>
      <c r="K260" s="20" t="e">
        <f>VLOOKUP(F260,Input!C:M,9,0)</f>
        <v>#N/A</v>
      </c>
      <c r="L260" s="20" t="e">
        <f>VLOOKUP(F260,Input!C:M,10,0)</f>
        <v>#N/A</v>
      </c>
      <c r="M260" s="20" t="e">
        <f>VLOOKUP(F260,Input!C:M,11,0)</f>
        <v>#N/A</v>
      </c>
      <c r="N260" s="21" t="str">
        <f t="shared" si="4"/>
        <v>259,259,**</v>
      </c>
      <c r="O260" s="20">
        <v>259</v>
      </c>
    </row>
    <row r="261" spans="1:15" ht="14.25">
      <c r="A261" s="11" t="str">
        <f>IFERROR(VLOOKUP($F:$F,scan!$A:$B,2,0),"**")</f>
        <v>**</v>
      </c>
      <c r="B261" s="11" t="str">
        <f>IFERROR(VLOOKUP($F261,scan!A:C,3,0),"**")</f>
        <v>**</v>
      </c>
      <c r="C261" s="20">
        <v>260</v>
      </c>
      <c r="D261" s="20" t="s">
        <v>86</v>
      </c>
      <c r="E261" s="20" t="s">
        <v>87</v>
      </c>
      <c r="H261" s="20" t="s">
        <v>86</v>
      </c>
      <c r="I261" s="20" t="s">
        <v>88</v>
      </c>
      <c r="J261" s="20" t="s">
        <v>89</v>
      </c>
      <c r="K261" s="20" t="e">
        <f>VLOOKUP(F261,Input!C:M,9,0)</f>
        <v>#N/A</v>
      </c>
      <c r="L261" s="20" t="e">
        <f>VLOOKUP(F261,Input!C:M,10,0)</f>
        <v>#N/A</v>
      </c>
      <c r="M261" s="20" t="e">
        <f>VLOOKUP(F261,Input!C:M,11,0)</f>
        <v>#N/A</v>
      </c>
      <c r="N261" s="21" t="str">
        <f t="shared" si="4"/>
        <v>260,260,**</v>
      </c>
      <c r="O261" s="20">
        <v>260</v>
      </c>
    </row>
    <row r="262" spans="1:15" ht="14.25">
      <c r="A262" s="11" t="str">
        <f>IFERROR(VLOOKUP($F:$F,scan!$A:$B,2,0),"**")</f>
        <v>**</v>
      </c>
      <c r="B262" s="11" t="str">
        <f>IFERROR(VLOOKUP($F262,scan!A:C,3,0),"**")</f>
        <v>**</v>
      </c>
      <c r="C262" s="20">
        <v>261</v>
      </c>
      <c r="D262" s="20" t="s">
        <v>86</v>
      </c>
      <c r="E262" s="20" t="s">
        <v>87</v>
      </c>
      <c r="H262" s="20" t="s">
        <v>86</v>
      </c>
      <c r="I262" s="20" t="s">
        <v>88</v>
      </c>
      <c r="J262" s="20" t="s">
        <v>89</v>
      </c>
      <c r="K262" s="20" t="e">
        <f>VLOOKUP(F262,Input!C:M,9,0)</f>
        <v>#N/A</v>
      </c>
      <c r="L262" s="20" t="e">
        <f>VLOOKUP(F262,Input!C:M,10,0)</f>
        <v>#N/A</v>
      </c>
      <c r="M262" s="20" t="e">
        <f>VLOOKUP(F262,Input!C:M,11,0)</f>
        <v>#N/A</v>
      </c>
      <c r="N262" s="21" t="str">
        <f t="shared" si="4"/>
        <v>261,261,**</v>
      </c>
      <c r="O262" s="20">
        <v>261</v>
      </c>
    </row>
    <row r="263" spans="1:15" ht="14.25">
      <c r="A263" s="11" t="str">
        <f>IFERROR(VLOOKUP($F:$F,scan!$A:$B,2,0),"**")</f>
        <v>**</v>
      </c>
      <c r="B263" s="11" t="str">
        <f>IFERROR(VLOOKUP($F263,scan!A:C,3,0),"**")</f>
        <v>**</v>
      </c>
      <c r="C263" s="20">
        <v>262</v>
      </c>
      <c r="D263" s="20" t="s">
        <v>86</v>
      </c>
      <c r="E263" s="20" t="s">
        <v>87</v>
      </c>
      <c r="H263" s="20" t="s">
        <v>86</v>
      </c>
      <c r="I263" s="20" t="s">
        <v>88</v>
      </c>
      <c r="J263" s="20" t="s">
        <v>89</v>
      </c>
      <c r="K263" s="20" t="e">
        <f>VLOOKUP(F263,Input!C:M,9,0)</f>
        <v>#N/A</v>
      </c>
      <c r="L263" s="20" t="e">
        <f>VLOOKUP(F263,Input!C:M,10,0)</f>
        <v>#N/A</v>
      </c>
      <c r="M263" s="20" t="e">
        <f>VLOOKUP(F263,Input!C:M,11,0)</f>
        <v>#N/A</v>
      </c>
      <c r="N263" s="21" t="str">
        <f t="shared" si="4"/>
        <v>262,262,**</v>
      </c>
      <c r="O263" s="20">
        <v>262</v>
      </c>
    </row>
    <row r="264" spans="1:15" ht="14.25">
      <c r="A264" s="11" t="str">
        <f>IFERROR(VLOOKUP($F:$F,scan!$A:$B,2,0),"**")</f>
        <v>**</v>
      </c>
      <c r="B264" s="11" t="str">
        <f>IFERROR(VLOOKUP($F264,scan!A:C,3,0),"**")</f>
        <v>**</v>
      </c>
      <c r="C264" s="20">
        <v>263</v>
      </c>
      <c r="D264" s="20" t="s">
        <v>86</v>
      </c>
      <c r="E264" s="20" t="s">
        <v>87</v>
      </c>
      <c r="H264" s="20" t="s">
        <v>86</v>
      </c>
      <c r="I264" s="20" t="s">
        <v>88</v>
      </c>
      <c r="J264" s="20" t="s">
        <v>89</v>
      </c>
      <c r="K264" s="20" t="e">
        <f>VLOOKUP(F264,Input!C:M,9,0)</f>
        <v>#N/A</v>
      </c>
      <c r="L264" s="20" t="e">
        <f>VLOOKUP(F264,Input!C:M,10,0)</f>
        <v>#N/A</v>
      </c>
      <c r="M264" s="20" t="e">
        <f>VLOOKUP(F264,Input!C:M,11,0)</f>
        <v>#N/A</v>
      </c>
      <c r="N264" s="21" t="str">
        <f t="shared" si="4"/>
        <v>263,263,**</v>
      </c>
      <c r="O264" s="20">
        <v>263</v>
      </c>
    </row>
    <row r="265" spans="1:15" ht="14.25">
      <c r="A265" s="11" t="str">
        <f>IFERROR(VLOOKUP($F:$F,scan!$A:$B,2,0),"**")</f>
        <v>**</v>
      </c>
      <c r="B265" s="11" t="str">
        <f>IFERROR(VLOOKUP($F265,scan!A:C,3,0),"**")</f>
        <v>**</v>
      </c>
      <c r="C265" s="20">
        <v>264</v>
      </c>
      <c r="D265" s="20" t="s">
        <v>86</v>
      </c>
      <c r="E265" s="20" t="s">
        <v>87</v>
      </c>
      <c r="H265" s="20" t="s">
        <v>86</v>
      </c>
      <c r="I265" s="20" t="s">
        <v>88</v>
      </c>
      <c r="J265" s="20" t="s">
        <v>89</v>
      </c>
      <c r="K265" s="20" t="e">
        <f>VLOOKUP(F265,Input!C:M,9,0)</f>
        <v>#N/A</v>
      </c>
      <c r="L265" s="20" t="e">
        <f>VLOOKUP(F265,Input!C:M,10,0)</f>
        <v>#N/A</v>
      </c>
      <c r="M265" s="20" t="e">
        <f>VLOOKUP(F265,Input!C:M,11,0)</f>
        <v>#N/A</v>
      </c>
      <c r="N265" s="21" t="str">
        <f t="shared" si="4"/>
        <v>264,264,**</v>
      </c>
      <c r="O265" s="20">
        <v>264</v>
      </c>
    </row>
    <row r="266" spans="1:15" ht="14.25">
      <c r="A266" s="11" t="str">
        <f>IFERROR(VLOOKUP($F:$F,scan!$A:$B,2,0),"**")</f>
        <v>**</v>
      </c>
      <c r="B266" s="11" t="str">
        <f>IFERROR(VLOOKUP($F266,scan!A:C,3,0),"**")</f>
        <v>**</v>
      </c>
      <c r="C266" s="20">
        <v>265</v>
      </c>
      <c r="D266" s="20" t="s">
        <v>86</v>
      </c>
      <c r="E266" s="20" t="s">
        <v>87</v>
      </c>
      <c r="H266" s="20" t="s">
        <v>86</v>
      </c>
      <c r="I266" s="20" t="s">
        <v>88</v>
      </c>
      <c r="J266" s="20" t="s">
        <v>89</v>
      </c>
      <c r="K266" s="20" t="e">
        <f>VLOOKUP(F266,Input!C:M,9,0)</f>
        <v>#N/A</v>
      </c>
      <c r="L266" s="20" t="e">
        <f>VLOOKUP(F266,Input!C:M,10,0)</f>
        <v>#N/A</v>
      </c>
      <c r="M266" s="20" t="e">
        <f>VLOOKUP(F266,Input!C:M,11,0)</f>
        <v>#N/A</v>
      </c>
      <c r="N266" s="21" t="str">
        <f t="shared" si="4"/>
        <v>265,265,**</v>
      </c>
      <c r="O266" s="20">
        <v>265</v>
      </c>
    </row>
    <row r="267" spans="1:15" ht="14.25">
      <c r="A267" s="11" t="str">
        <f>IFERROR(VLOOKUP($F:$F,scan!$A:$B,2,0),"**")</f>
        <v>**</v>
      </c>
      <c r="B267" s="11" t="str">
        <f>IFERROR(VLOOKUP($F267,scan!A:C,3,0),"**")</f>
        <v>**</v>
      </c>
      <c r="C267" s="20">
        <v>266</v>
      </c>
      <c r="D267" s="20" t="s">
        <v>86</v>
      </c>
      <c r="E267" s="20" t="s">
        <v>87</v>
      </c>
      <c r="H267" s="20" t="s">
        <v>86</v>
      </c>
      <c r="I267" s="20" t="s">
        <v>88</v>
      </c>
      <c r="J267" s="20" t="s">
        <v>89</v>
      </c>
      <c r="K267" s="20" t="e">
        <f>VLOOKUP(F267,Input!C:M,9,0)</f>
        <v>#N/A</v>
      </c>
      <c r="L267" s="20" t="e">
        <f>VLOOKUP(F267,Input!C:M,10,0)</f>
        <v>#N/A</v>
      </c>
      <c r="M267" s="20" t="e">
        <f>VLOOKUP(F267,Input!C:M,11,0)</f>
        <v>#N/A</v>
      </c>
      <c r="N267" s="21" t="str">
        <f t="shared" si="4"/>
        <v>266,266,**</v>
      </c>
      <c r="O267" s="20">
        <v>266</v>
      </c>
    </row>
    <row r="268" spans="1:15" ht="14.25">
      <c r="A268" s="11" t="str">
        <f>IFERROR(VLOOKUP($F:$F,scan!$A:$B,2,0),"**")</f>
        <v>**</v>
      </c>
      <c r="B268" s="11" t="str">
        <f>IFERROR(VLOOKUP($F268,scan!A:C,3,0),"**")</f>
        <v>**</v>
      </c>
      <c r="C268" s="20">
        <v>267</v>
      </c>
      <c r="D268" s="20" t="s">
        <v>86</v>
      </c>
      <c r="E268" s="20" t="s">
        <v>87</v>
      </c>
      <c r="H268" s="20" t="s">
        <v>86</v>
      </c>
      <c r="I268" s="20" t="s">
        <v>88</v>
      </c>
      <c r="J268" s="20" t="s">
        <v>89</v>
      </c>
      <c r="K268" s="20" t="e">
        <f>VLOOKUP(F268,Input!C:M,9,0)</f>
        <v>#N/A</v>
      </c>
      <c r="L268" s="20" t="e">
        <f>VLOOKUP(F268,Input!C:M,10,0)</f>
        <v>#N/A</v>
      </c>
      <c r="M268" s="20" t="e">
        <f>VLOOKUP(F268,Input!C:M,11,0)</f>
        <v>#N/A</v>
      </c>
      <c r="N268" s="21" t="str">
        <f t="shared" si="4"/>
        <v>267,267,**</v>
      </c>
      <c r="O268" s="20">
        <v>267</v>
      </c>
    </row>
    <row r="269" spans="1:15" ht="14.25">
      <c r="A269" s="11" t="str">
        <f>IFERROR(VLOOKUP($F:$F,scan!$A:$B,2,0),"**")</f>
        <v>**</v>
      </c>
      <c r="B269" s="11" t="str">
        <f>IFERROR(VLOOKUP($F269,scan!A:C,3,0),"**")</f>
        <v>**</v>
      </c>
      <c r="C269" s="20">
        <v>268</v>
      </c>
      <c r="D269" s="20" t="s">
        <v>86</v>
      </c>
      <c r="E269" s="20" t="s">
        <v>87</v>
      </c>
      <c r="H269" s="20" t="s">
        <v>86</v>
      </c>
      <c r="I269" s="20" t="s">
        <v>88</v>
      </c>
      <c r="J269" s="20" t="s">
        <v>89</v>
      </c>
      <c r="K269" s="20" t="e">
        <f>VLOOKUP(F269,Input!C:M,9,0)</f>
        <v>#N/A</v>
      </c>
      <c r="L269" s="20" t="e">
        <f>VLOOKUP(F269,Input!C:M,10,0)</f>
        <v>#N/A</v>
      </c>
      <c r="M269" s="20" t="e">
        <f>VLOOKUP(F269,Input!C:M,11,0)</f>
        <v>#N/A</v>
      </c>
      <c r="N269" s="21" t="str">
        <f t="shared" si="4"/>
        <v>268,268,**</v>
      </c>
      <c r="O269" s="20">
        <v>268</v>
      </c>
    </row>
    <row r="270" spans="1:15" ht="14.25">
      <c r="A270" s="11" t="str">
        <f>IFERROR(VLOOKUP($F:$F,scan!$A:$B,2,0),"**")</f>
        <v>**</v>
      </c>
      <c r="B270" s="11" t="str">
        <f>IFERROR(VLOOKUP($F270,scan!A:C,3,0),"**")</f>
        <v>**</v>
      </c>
      <c r="C270" s="20">
        <v>269</v>
      </c>
      <c r="D270" s="20" t="s">
        <v>86</v>
      </c>
      <c r="E270" s="20" t="s">
        <v>87</v>
      </c>
      <c r="H270" s="20" t="s">
        <v>86</v>
      </c>
      <c r="I270" s="20" t="s">
        <v>88</v>
      </c>
      <c r="J270" s="20" t="s">
        <v>89</v>
      </c>
      <c r="K270" s="20" t="e">
        <f>VLOOKUP(F270,Input!C:M,9,0)</f>
        <v>#N/A</v>
      </c>
      <c r="L270" s="20" t="e">
        <f>VLOOKUP(F270,Input!C:M,10,0)</f>
        <v>#N/A</v>
      </c>
      <c r="M270" s="20" t="e">
        <f>VLOOKUP(F270,Input!C:M,11,0)</f>
        <v>#N/A</v>
      </c>
      <c r="N270" s="21" t="str">
        <f t="shared" si="4"/>
        <v>269,269,**</v>
      </c>
      <c r="O270" s="20">
        <v>269</v>
      </c>
    </row>
    <row r="271" spans="1:15" ht="14.25">
      <c r="A271" s="11" t="str">
        <f>IFERROR(VLOOKUP($F:$F,scan!$A:$B,2,0),"**")</f>
        <v>**</v>
      </c>
      <c r="B271" s="11" t="str">
        <f>IFERROR(VLOOKUP($F271,scan!A:C,3,0),"**")</f>
        <v>**</v>
      </c>
      <c r="C271" s="20">
        <v>270</v>
      </c>
      <c r="D271" s="20" t="s">
        <v>86</v>
      </c>
      <c r="E271" s="20" t="s">
        <v>87</v>
      </c>
      <c r="H271" s="20" t="s">
        <v>86</v>
      </c>
      <c r="I271" s="20" t="s">
        <v>88</v>
      </c>
      <c r="J271" s="20" t="s">
        <v>89</v>
      </c>
      <c r="K271" s="20" t="e">
        <f>VLOOKUP(F271,Input!C:M,9,0)</f>
        <v>#N/A</v>
      </c>
      <c r="L271" s="20" t="e">
        <f>VLOOKUP(F271,Input!C:M,10,0)</f>
        <v>#N/A</v>
      </c>
      <c r="M271" s="20" t="e">
        <f>VLOOKUP(F271,Input!C:M,11,0)</f>
        <v>#N/A</v>
      </c>
      <c r="N271" s="21" t="str">
        <f t="shared" si="4"/>
        <v>270,270,**</v>
      </c>
      <c r="O271" s="20">
        <v>270</v>
      </c>
    </row>
    <row r="272" spans="1:15" ht="14.25">
      <c r="A272" s="11" t="str">
        <f>IFERROR(VLOOKUP($F:$F,scan!$A:$B,2,0),"**")</f>
        <v>**</v>
      </c>
      <c r="B272" s="11" t="str">
        <f>IFERROR(VLOOKUP($F272,scan!A:C,3,0),"**")</f>
        <v>**</v>
      </c>
      <c r="C272" s="20">
        <v>271</v>
      </c>
      <c r="D272" s="20" t="s">
        <v>86</v>
      </c>
      <c r="E272" s="20" t="s">
        <v>87</v>
      </c>
      <c r="H272" s="20" t="s">
        <v>86</v>
      </c>
      <c r="I272" s="20" t="s">
        <v>88</v>
      </c>
      <c r="J272" s="20" t="s">
        <v>89</v>
      </c>
      <c r="K272" s="20" t="e">
        <f>VLOOKUP(F272,Input!C:M,9,0)</f>
        <v>#N/A</v>
      </c>
      <c r="L272" s="20" t="e">
        <f>VLOOKUP(F272,Input!C:M,10,0)</f>
        <v>#N/A</v>
      </c>
      <c r="M272" s="20" t="e">
        <f>VLOOKUP(F272,Input!C:M,11,0)</f>
        <v>#N/A</v>
      </c>
      <c r="N272" s="21" t="str">
        <f t="shared" si="4"/>
        <v>271,271,**</v>
      </c>
      <c r="O272" s="20">
        <v>271</v>
      </c>
    </row>
    <row r="273" spans="1:15" ht="14.25">
      <c r="A273" s="11" t="str">
        <f>IFERROR(VLOOKUP($F:$F,scan!$A:$B,2,0),"**")</f>
        <v>**</v>
      </c>
      <c r="B273" s="11" t="str">
        <f>IFERROR(VLOOKUP($F273,scan!A:C,3,0),"**")</f>
        <v>**</v>
      </c>
      <c r="C273" s="20">
        <v>272</v>
      </c>
      <c r="D273" s="20" t="s">
        <v>86</v>
      </c>
      <c r="E273" s="20" t="s">
        <v>87</v>
      </c>
      <c r="H273" s="20" t="s">
        <v>86</v>
      </c>
      <c r="I273" s="20" t="s">
        <v>88</v>
      </c>
      <c r="J273" s="20" t="s">
        <v>89</v>
      </c>
      <c r="K273" s="20" t="e">
        <f>VLOOKUP(F273,Input!C:M,9,0)</f>
        <v>#N/A</v>
      </c>
      <c r="L273" s="20" t="e">
        <f>VLOOKUP(F273,Input!C:M,10,0)</f>
        <v>#N/A</v>
      </c>
      <c r="M273" s="20" t="e">
        <f>VLOOKUP(F273,Input!C:M,11,0)</f>
        <v>#N/A</v>
      </c>
      <c r="N273" s="21" t="str">
        <f t="shared" si="4"/>
        <v>272,272,**</v>
      </c>
      <c r="O273" s="20">
        <v>272</v>
      </c>
    </row>
    <row r="274" spans="1:15" ht="14.25">
      <c r="A274" s="11" t="str">
        <f>IFERROR(VLOOKUP($F:$F,scan!$A:$B,2,0),"**")</f>
        <v>**</v>
      </c>
      <c r="B274" s="11" t="str">
        <f>IFERROR(VLOOKUP($F274,scan!A:C,3,0),"**")</f>
        <v>**</v>
      </c>
      <c r="C274" s="20">
        <v>273</v>
      </c>
      <c r="D274" s="20" t="s">
        <v>86</v>
      </c>
      <c r="E274" s="20" t="s">
        <v>87</v>
      </c>
      <c r="H274" s="20" t="s">
        <v>86</v>
      </c>
      <c r="I274" s="20" t="s">
        <v>88</v>
      </c>
      <c r="J274" s="20" t="s">
        <v>89</v>
      </c>
      <c r="K274" s="20" t="e">
        <f>VLOOKUP(F274,Input!C:M,9,0)</f>
        <v>#N/A</v>
      </c>
      <c r="L274" s="20" t="e">
        <f>VLOOKUP(F274,Input!C:M,10,0)</f>
        <v>#N/A</v>
      </c>
      <c r="M274" s="20" t="e">
        <f>VLOOKUP(F274,Input!C:M,11,0)</f>
        <v>#N/A</v>
      </c>
      <c r="N274" s="21" t="str">
        <f t="shared" si="4"/>
        <v>273,273,**</v>
      </c>
      <c r="O274" s="20">
        <v>273</v>
      </c>
    </row>
    <row r="275" spans="1:15" ht="14.25">
      <c r="A275" s="11" t="str">
        <f>IFERROR(VLOOKUP($F:$F,scan!$A:$B,2,0),"**")</f>
        <v>**</v>
      </c>
      <c r="B275" s="11" t="str">
        <f>IFERROR(VLOOKUP($F275,scan!A:C,3,0),"**")</f>
        <v>**</v>
      </c>
      <c r="C275" s="20">
        <v>274</v>
      </c>
      <c r="D275" s="20" t="s">
        <v>86</v>
      </c>
      <c r="E275" s="20" t="s">
        <v>87</v>
      </c>
      <c r="H275" s="20" t="s">
        <v>86</v>
      </c>
      <c r="I275" s="20" t="s">
        <v>88</v>
      </c>
      <c r="J275" s="20" t="s">
        <v>89</v>
      </c>
      <c r="K275" s="20" t="e">
        <f>VLOOKUP(F275,Input!C:M,9,0)</f>
        <v>#N/A</v>
      </c>
      <c r="L275" s="20" t="e">
        <f>VLOOKUP(F275,Input!C:M,10,0)</f>
        <v>#N/A</v>
      </c>
      <c r="M275" s="20" t="e">
        <f>VLOOKUP(F275,Input!C:M,11,0)</f>
        <v>#N/A</v>
      </c>
      <c r="N275" s="21" t="str">
        <f t="shared" si="4"/>
        <v>274,274,**</v>
      </c>
      <c r="O275" s="20">
        <v>274</v>
      </c>
    </row>
    <row r="276" spans="1:15" ht="14.25">
      <c r="A276" s="11" t="str">
        <f>IFERROR(VLOOKUP($F:$F,scan!$A:$B,2,0),"**")</f>
        <v>**</v>
      </c>
      <c r="B276" s="11" t="str">
        <f>IFERROR(VLOOKUP($F276,scan!A:C,3,0),"**")</f>
        <v>**</v>
      </c>
      <c r="C276" s="20">
        <v>275</v>
      </c>
      <c r="D276" s="20" t="s">
        <v>86</v>
      </c>
      <c r="E276" s="20" t="s">
        <v>87</v>
      </c>
      <c r="H276" s="20" t="s">
        <v>86</v>
      </c>
      <c r="I276" s="20" t="s">
        <v>88</v>
      </c>
      <c r="J276" s="20" t="s">
        <v>89</v>
      </c>
      <c r="K276" s="20" t="e">
        <f>VLOOKUP(F276,Input!C:M,9,0)</f>
        <v>#N/A</v>
      </c>
      <c r="L276" s="20" t="e">
        <f>VLOOKUP(F276,Input!C:M,10,0)</f>
        <v>#N/A</v>
      </c>
      <c r="M276" s="20" t="e">
        <f>VLOOKUP(F276,Input!C:M,11,0)</f>
        <v>#N/A</v>
      </c>
      <c r="N276" s="21" t="str">
        <f t="shared" si="4"/>
        <v>275,275,**</v>
      </c>
      <c r="O276" s="20">
        <v>275</v>
      </c>
    </row>
    <row r="277" spans="1:15" ht="14.25">
      <c r="A277" s="11" t="str">
        <f>IFERROR(VLOOKUP($F:$F,scan!$A:$B,2,0),"**")</f>
        <v>**</v>
      </c>
      <c r="B277" s="11" t="str">
        <f>IFERROR(VLOOKUP($F277,scan!A:C,3,0),"**")</f>
        <v>**</v>
      </c>
      <c r="C277" s="20">
        <v>276</v>
      </c>
      <c r="D277" s="20" t="s">
        <v>86</v>
      </c>
      <c r="E277" s="20" t="s">
        <v>87</v>
      </c>
      <c r="H277" s="20" t="s">
        <v>86</v>
      </c>
      <c r="I277" s="20" t="s">
        <v>88</v>
      </c>
      <c r="J277" s="20" t="s">
        <v>89</v>
      </c>
      <c r="K277" s="20" t="e">
        <f>VLOOKUP(F277,Input!C:M,9,0)</f>
        <v>#N/A</v>
      </c>
      <c r="L277" s="20" t="e">
        <f>VLOOKUP(F277,Input!C:M,10,0)</f>
        <v>#N/A</v>
      </c>
      <c r="M277" s="20" t="e">
        <f>VLOOKUP(F277,Input!C:M,11,0)</f>
        <v>#N/A</v>
      </c>
      <c r="N277" s="21" t="str">
        <f t="shared" si="4"/>
        <v>276,276,**</v>
      </c>
      <c r="O277" s="20">
        <v>276</v>
      </c>
    </row>
    <row r="278" spans="1:15" ht="14.25">
      <c r="A278" s="11" t="str">
        <f>IFERROR(VLOOKUP($F:$F,scan!$A:$B,2,0),"**")</f>
        <v>**</v>
      </c>
      <c r="B278" s="11" t="str">
        <f>IFERROR(VLOOKUP($F278,scan!A:C,3,0),"**")</f>
        <v>**</v>
      </c>
      <c r="C278" s="20">
        <v>277</v>
      </c>
      <c r="D278" s="20" t="s">
        <v>86</v>
      </c>
      <c r="E278" s="20" t="s">
        <v>87</v>
      </c>
      <c r="H278" s="20" t="s">
        <v>86</v>
      </c>
      <c r="I278" s="20" t="s">
        <v>88</v>
      </c>
      <c r="J278" s="20" t="s">
        <v>89</v>
      </c>
      <c r="K278" s="20" t="e">
        <f>VLOOKUP(F278,Input!C:M,9,0)</f>
        <v>#N/A</v>
      </c>
      <c r="L278" s="20" t="e">
        <f>VLOOKUP(F278,Input!C:M,10,0)</f>
        <v>#N/A</v>
      </c>
      <c r="M278" s="20" t="e">
        <f>VLOOKUP(F278,Input!C:M,11,0)</f>
        <v>#N/A</v>
      </c>
      <c r="N278" s="21" t="str">
        <f t="shared" si="4"/>
        <v>277,277,**</v>
      </c>
      <c r="O278" s="20">
        <v>277</v>
      </c>
    </row>
    <row r="279" spans="1:15" ht="14.25">
      <c r="A279" s="11" t="str">
        <f>IFERROR(VLOOKUP($F:$F,scan!$A:$B,2,0),"**")</f>
        <v>**</v>
      </c>
      <c r="B279" s="11" t="str">
        <f>IFERROR(VLOOKUP($F279,scan!A:C,3,0),"**")</f>
        <v>**</v>
      </c>
      <c r="C279" s="20">
        <v>278</v>
      </c>
      <c r="D279" s="20" t="s">
        <v>86</v>
      </c>
      <c r="E279" s="20" t="s">
        <v>87</v>
      </c>
      <c r="H279" s="20" t="s">
        <v>86</v>
      </c>
      <c r="I279" s="20" t="s">
        <v>88</v>
      </c>
      <c r="J279" s="20" t="s">
        <v>89</v>
      </c>
      <c r="K279" s="20" t="e">
        <f>VLOOKUP(F279,Input!C:M,9,0)</f>
        <v>#N/A</v>
      </c>
      <c r="L279" s="20" t="e">
        <f>VLOOKUP(F279,Input!C:M,10,0)</f>
        <v>#N/A</v>
      </c>
      <c r="M279" s="20" t="e">
        <f>VLOOKUP(F279,Input!C:M,11,0)</f>
        <v>#N/A</v>
      </c>
      <c r="N279" s="21" t="str">
        <f t="shared" si="4"/>
        <v>278,278,**</v>
      </c>
      <c r="O279" s="20">
        <v>278</v>
      </c>
    </row>
    <row r="280" spans="1:15" ht="14.25">
      <c r="A280" s="11" t="str">
        <f>IFERROR(VLOOKUP($F:$F,scan!$A:$B,2,0),"**")</f>
        <v>**</v>
      </c>
      <c r="B280" s="11" t="str">
        <f>IFERROR(VLOOKUP($F280,scan!A:C,3,0),"**")</f>
        <v>**</v>
      </c>
      <c r="C280" s="20">
        <v>279</v>
      </c>
      <c r="D280" s="20" t="s">
        <v>86</v>
      </c>
      <c r="E280" s="20" t="s">
        <v>87</v>
      </c>
      <c r="H280" s="20" t="s">
        <v>86</v>
      </c>
      <c r="I280" s="20" t="s">
        <v>88</v>
      </c>
      <c r="J280" s="20" t="s">
        <v>89</v>
      </c>
      <c r="K280" s="20" t="e">
        <f>VLOOKUP(F280,Input!C:M,9,0)</f>
        <v>#N/A</v>
      </c>
      <c r="L280" s="20" t="e">
        <f>VLOOKUP(F280,Input!C:M,10,0)</f>
        <v>#N/A</v>
      </c>
      <c r="M280" s="20" t="e">
        <f>VLOOKUP(F280,Input!C:M,11,0)</f>
        <v>#N/A</v>
      </c>
      <c r="N280" s="21" t="str">
        <f t="shared" si="4"/>
        <v>279,279,**</v>
      </c>
      <c r="O280" s="20">
        <v>279</v>
      </c>
    </row>
    <row r="281" spans="1:15" ht="14.25">
      <c r="A281" s="11" t="str">
        <f>IFERROR(VLOOKUP($F:$F,scan!$A:$B,2,0),"**")</f>
        <v>**</v>
      </c>
      <c r="B281" s="11" t="str">
        <f>IFERROR(VLOOKUP($F281,scan!A:C,3,0),"**")</f>
        <v>**</v>
      </c>
      <c r="C281" s="20">
        <v>280</v>
      </c>
      <c r="D281" s="20" t="s">
        <v>86</v>
      </c>
      <c r="E281" s="20" t="s">
        <v>87</v>
      </c>
      <c r="H281" s="20" t="s">
        <v>86</v>
      </c>
      <c r="I281" s="20" t="s">
        <v>88</v>
      </c>
      <c r="J281" s="20" t="s">
        <v>89</v>
      </c>
      <c r="K281" s="20" t="e">
        <f>VLOOKUP(F281,Input!C:M,9,0)</f>
        <v>#N/A</v>
      </c>
      <c r="L281" s="20" t="e">
        <f>VLOOKUP(F281,Input!C:M,10,0)</f>
        <v>#N/A</v>
      </c>
      <c r="M281" s="20" t="e">
        <f>VLOOKUP(F281,Input!C:M,11,0)</f>
        <v>#N/A</v>
      </c>
      <c r="N281" s="21" t="str">
        <f t="shared" si="4"/>
        <v>280,280,**</v>
      </c>
      <c r="O281" s="20">
        <v>280</v>
      </c>
    </row>
    <row r="282" spans="1:15" ht="14.25">
      <c r="A282" s="11" t="str">
        <f>IFERROR(VLOOKUP($F:$F,scan!$A:$B,2,0),"**")</f>
        <v>**</v>
      </c>
      <c r="B282" s="11" t="str">
        <f>IFERROR(VLOOKUP($F282,scan!A:C,3,0),"**")</f>
        <v>**</v>
      </c>
      <c r="C282" s="20">
        <v>281</v>
      </c>
      <c r="D282" s="20" t="s">
        <v>86</v>
      </c>
      <c r="E282" s="20" t="s">
        <v>87</v>
      </c>
      <c r="H282" s="20" t="s">
        <v>86</v>
      </c>
      <c r="I282" s="20" t="s">
        <v>88</v>
      </c>
      <c r="J282" s="20" t="s">
        <v>89</v>
      </c>
      <c r="K282" s="20" t="e">
        <f>VLOOKUP(F282,Input!C:M,9,0)</f>
        <v>#N/A</v>
      </c>
      <c r="L282" s="20" t="e">
        <f>VLOOKUP(F282,Input!C:M,10,0)</f>
        <v>#N/A</v>
      </c>
      <c r="M282" s="20" t="e">
        <f>VLOOKUP(F282,Input!C:M,11,0)</f>
        <v>#N/A</v>
      </c>
      <c r="N282" s="21" t="str">
        <f t="shared" si="4"/>
        <v>281,281,**</v>
      </c>
      <c r="O282" s="20">
        <v>281</v>
      </c>
    </row>
    <row r="283" spans="1:15" ht="14.25">
      <c r="A283" s="11" t="str">
        <f>IFERROR(VLOOKUP($F:$F,scan!$A:$B,2,0),"**")</f>
        <v>**</v>
      </c>
      <c r="B283" s="11" t="str">
        <f>IFERROR(VLOOKUP($F283,scan!A:C,3,0),"**")</f>
        <v>**</v>
      </c>
      <c r="C283" s="20">
        <v>282</v>
      </c>
      <c r="D283" s="20" t="s">
        <v>86</v>
      </c>
      <c r="E283" s="20" t="s">
        <v>87</v>
      </c>
      <c r="H283" s="20" t="s">
        <v>86</v>
      </c>
      <c r="I283" s="20" t="s">
        <v>88</v>
      </c>
      <c r="J283" s="20" t="s">
        <v>89</v>
      </c>
      <c r="K283" s="20" t="e">
        <f>VLOOKUP(F283,Input!C:M,9,0)</f>
        <v>#N/A</v>
      </c>
      <c r="L283" s="20" t="e">
        <f>VLOOKUP(F283,Input!C:M,10,0)</f>
        <v>#N/A</v>
      </c>
      <c r="M283" s="20" t="e">
        <f>VLOOKUP(F283,Input!C:M,11,0)</f>
        <v>#N/A</v>
      </c>
      <c r="N283" s="21" t="str">
        <f t="shared" si="4"/>
        <v>282,282,**</v>
      </c>
      <c r="O283" s="20">
        <v>282</v>
      </c>
    </row>
    <row r="284" spans="1:15" ht="14.25">
      <c r="A284" s="11" t="str">
        <f>IFERROR(VLOOKUP($F:$F,scan!$A:$B,2,0),"**")</f>
        <v>**</v>
      </c>
      <c r="B284" s="11" t="str">
        <f>IFERROR(VLOOKUP($F284,scan!A:C,3,0),"**")</f>
        <v>**</v>
      </c>
      <c r="C284" s="20">
        <v>283</v>
      </c>
      <c r="D284" s="20" t="s">
        <v>86</v>
      </c>
      <c r="E284" s="20" t="s">
        <v>87</v>
      </c>
      <c r="H284" s="20" t="s">
        <v>86</v>
      </c>
      <c r="I284" s="20" t="s">
        <v>88</v>
      </c>
      <c r="J284" s="20" t="s">
        <v>89</v>
      </c>
      <c r="K284" s="20" t="e">
        <f>VLOOKUP(F284,Input!C:M,9,0)</f>
        <v>#N/A</v>
      </c>
      <c r="L284" s="20" t="e">
        <f>VLOOKUP(F284,Input!C:M,10,0)</f>
        <v>#N/A</v>
      </c>
      <c r="M284" s="20" t="e">
        <f>VLOOKUP(F284,Input!C:M,11,0)</f>
        <v>#N/A</v>
      </c>
      <c r="N284" s="21" t="str">
        <f t="shared" si="4"/>
        <v>283,283,**</v>
      </c>
      <c r="O284" s="20">
        <v>283</v>
      </c>
    </row>
    <row r="285" spans="1:15" ht="14.25">
      <c r="A285" s="11" t="str">
        <f>IFERROR(VLOOKUP($F:$F,scan!$A:$B,2,0),"**")</f>
        <v>**</v>
      </c>
      <c r="B285" s="11" t="str">
        <f>IFERROR(VLOOKUP($F285,scan!A:C,3,0),"**")</f>
        <v>**</v>
      </c>
      <c r="C285" s="20">
        <v>284</v>
      </c>
      <c r="D285" s="20" t="s">
        <v>86</v>
      </c>
      <c r="E285" s="20" t="s">
        <v>87</v>
      </c>
      <c r="H285" s="20" t="s">
        <v>86</v>
      </c>
      <c r="I285" s="20" t="s">
        <v>88</v>
      </c>
      <c r="J285" s="20" t="s">
        <v>89</v>
      </c>
      <c r="K285" s="20" t="e">
        <f>VLOOKUP(F285,Input!C:M,9,0)</f>
        <v>#N/A</v>
      </c>
      <c r="L285" s="20" t="e">
        <f>VLOOKUP(F285,Input!C:M,10,0)</f>
        <v>#N/A</v>
      </c>
      <c r="M285" s="20" t="e">
        <f>VLOOKUP(F285,Input!C:M,11,0)</f>
        <v>#N/A</v>
      </c>
      <c r="N285" s="21" t="str">
        <f t="shared" si="4"/>
        <v>284,284,**</v>
      </c>
      <c r="O285" s="20">
        <v>284</v>
      </c>
    </row>
    <row r="286" spans="1:15" ht="14.25">
      <c r="A286" s="11" t="str">
        <f>IFERROR(VLOOKUP($F:$F,scan!$A:$B,2,0),"**")</f>
        <v>**</v>
      </c>
      <c r="B286" s="11" t="str">
        <f>IFERROR(VLOOKUP($F286,scan!A:C,3,0),"**")</f>
        <v>**</v>
      </c>
      <c r="C286" s="20">
        <v>285</v>
      </c>
      <c r="D286" s="20" t="s">
        <v>86</v>
      </c>
      <c r="E286" s="20" t="s">
        <v>87</v>
      </c>
      <c r="H286" s="20" t="s">
        <v>86</v>
      </c>
      <c r="I286" s="20" t="s">
        <v>88</v>
      </c>
      <c r="J286" s="20" t="s">
        <v>89</v>
      </c>
      <c r="K286" s="20" t="e">
        <f>VLOOKUP(F286,Input!C:M,9,0)</f>
        <v>#N/A</v>
      </c>
      <c r="L286" s="20" t="e">
        <f>VLOOKUP(F286,Input!C:M,10,0)</f>
        <v>#N/A</v>
      </c>
      <c r="M286" s="20" t="e">
        <f>VLOOKUP(F286,Input!C:M,11,0)</f>
        <v>#N/A</v>
      </c>
      <c r="N286" s="21" t="str">
        <f t="shared" si="4"/>
        <v>285,285,**</v>
      </c>
      <c r="O286" s="20">
        <v>285</v>
      </c>
    </row>
    <row r="287" spans="1:15" ht="14.25">
      <c r="A287" s="11" t="str">
        <f>IFERROR(VLOOKUP($F:$F,scan!$A:$B,2,0),"**")</f>
        <v>**</v>
      </c>
      <c r="B287" s="11" t="str">
        <f>IFERROR(VLOOKUP($F287,scan!A:C,3,0),"**")</f>
        <v>**</v>
      </c>
      <c r="C287" s="20">
        <v>286</v>
      </c>
      <c r="D287" s="20" t="s">
        <v>86</v>
      </c>
      <c r="E287" s="20" t="s">
        <v>87</v>
      </c>
      <c r="H287" s="20" t="s">
        <v>86</v>
      </c>
      <c r="I287" s="20" t="s">
        <v>88</v>
      </c>
      <c r="J287" s="20" t="s">
        <v>89</v>
      </c>
      <c r="K287" s="20" t="e">
        <f>VLOOKUP(F287,Input!C:M,9,0)</f>
        <v>#N/A</v>
      </c>
      <c r="L287" s="20" t="e">
        <f>VLOOKUP(F287,Input!C:M,10,0)</f>
        <v>#N/A</v>
      </c>
      <c r="M287" s="20" t="e">
        <f>VLOOKUP(F287,Input!C:M,11,0)</f>
        <v>#N/A</v>
      </c>
      <c r="N287" s="21" t="str">
        <f t="shared" si="4"/>
        <v>286,286,**</v>
      </c>
      <c r="O287" s="20">
        <v>286</v>
      </c>
    </row>
    <row r="288" spans="1:15" ht="14.25">
      <c r="A288" s="11" t="str">
        <f>IFERROR(VLOOKUP($F:$F,scan!$A:$B,2,0),"**")</f>
        <v>**</v>
      </c>
      <c r="B288" s="11" t="str">
        <f>IFERROR(VLOOKUP($F288,scan!A:C,3,0),"**")</f>
        <v>**</v>
      </c>
      <c r="C288" s="20">
        <v>287</v>
      </c>
      <c r="D288" s="20" t="s">
        <v>86</v>
      </c>
      <c r="E288" s="20" t="s">
        <v>87</v>
      </c>
      <c r="H288" s="20" t="s">
        <v>86</v>
      </c>
      <c r="I288" s="20" t="s">
        <v>88</v>
      </c>
      <c r="J288" s="20" t="s">
        <v>89</v>
      </c>
      <c r="K288" s="20" t="e">
        <f>VLOOKUP(F288,Input!C:M,9,0)</f>
        <v>#N/A</v>
      </c>
      <c r="L288" s="20" t="e">
        <f>VLOOKUP(F288,Input!C:M,10,0)</f>
        <v>#N/A</v>
      </c>
      <c r="M288" s="20" t="e">
        <f>VLOOKUP(F288,Input!C:M,11,0)</f>
        <v>#N/A</v>
      </c>
      <c r="N288" s="21" t="str">
        <f t="shared" si="4"/>
        <v>287,287,**</v>
      </c>
      <c r="O288" s="20">
        <v>287</v>
      </c>
    </row>
    <row r="289" spans="1:15" ht="14.25">
      <c r="A289" s="11" t="str">
        <f>IFERROR(VLOOKUP($F:$F,scan!$A:$B,2,0),"**")</f>
        <v>**</v>
      </c>
      <c r="B289" s="11" t="str">
        <f>IFERROR(VLOOKUP($F289,scan!A:C,3,0),"**")</f>
        <v>**</v>
      </c>
      <c r="C289" s="20">
        <v>288</v>
      </c>
      <c r="D289" s="20" t="s">
        <v>86</v>
      </c>
      <c r="E289" s="20" t="s">
        <v>87</v>
      </c>
      <c r="H289" s="20" t="s">
        <v>86</v>
      </c>
      <c r="I289" s="20" t="s">
        <v>88</v>
      </c>
      <c r="J289" s="20" t="s">
        <v>89</v>
      </c>
      <c r="K289" s="20" t="e">
        <f>VLOOKUP(F289,Input!C:M,9,0)</f>
        <v>#N/A</v>
      </c>
      <c r="L289" s="20" t="e">
        <f>VLOOKUP(F289,Input!C:M,10,0)</f>
        <v>#N/A</v>
      </c>
      <c r="M289" s="20" t="e">
        <f>VLOOKUP(F289,Input!C:M,11,0)</f>
        <v>#N/A</v>
      </c>
      <c r="N289" s="21" t="str">
        <f t="shared" si="4"/>
        <v>288,288,**</v>
      </c>
      <c r="O289" s="20">
        <v>288</v>
      </c>
    </row>
    <row r="290" spans="1:15" ht="14.25">
      <c r="A290" s="11" t="str">
        <f>IFERROR(VLOOKUP($F:$F,scan!$A:$B,2,0),"**")</f>
        <v>**</v>
      </c>
      <c r="B290" s="11" t="str">
        <f>IFERROR(VLOOKUP($F290,scan!A:C,3,0),"**")</f>
        <v>**</v>
      </c>
      <c r="C290" s="20">
        <v>289</v>
      </c>
      <c r="D290" s="20" t="s">
        <v>86</v>
      </c>
      <c r="E290" s="20" t="s">
        <v>87</v>
      </c>
      <c r="H290" s="20" t="s">
        <v>86</v>
      </c>
      <c r="I290" s="20" t="s">
        <v>88</v>
      </c>
      <c r="J290" s="20" t="s">
        <v>89</v>
      </c>
      <c r="K290" s="20" t="e">
        <f>VLOOKUP(F290,Input!C:M,9,0)</f>
        <v>#N/A</v>
      </c>
      <c r="L290" s="20" t="e">
        <f>VLOOKUP(F290,Input!C:M,10,0)</f>
        <v>#N/A</v>
      </c>
      <c r="M290" s="20" t="e">
        <f>VLOOKUP(F290,Input!C:M,11,0)</f>
        <v>#N/A</v>
      </c>
      <c r="N290" s="21" t="str">
        <f t="shared" si="4"/>
        <v>289,289,**</v>
      </c>
      <c r="O290" s="20">
        <v>289</v>
      </c>
    </row>
    <row r="291" spans="1:15" ht="14.25">
      <c r="A291" s="11" t="str">
        <f>IFERROR(VLOOKUP($F:$F,scan!$A:$B,2,0),"**")</f>
        <v>**</v>
      </c>
      <c r="B291" s="11" t="str">
        <f>IFERROR(VLOOKUP($F291,scan!A:C,3,0),"**")</f>
        <v>**</v>
      </c>
      <c r="C291" s="20">
        <v>290</v>
      </c>
      <c r="D291" s="20" t="s">
        <v>86</v>
      </c>
      <c r="E291" s="20" t="s">
        <v>87</v>
      </c>
      <c r="H291" s="20" t="s">
        <v>86</v>
      </c>
      <c r="I291" s="20" t="s">
        <v>88</v>
      </c>
      <c r="J291" s="20" t="s">
        <v>89</v>
      </c>
      <c r="K291" s="20" t="e">
        <f>VLOOKUP(F291,Input!C:M,9,0)</f>
        <v>#N/A</v>
      </c>
      <c r="L291" s="20" t="e">
        <f>VLOOKUP(F291,Input!C:M,10,0)</f>
        <v>#N/A</v>
      </c>
      <c r="M291" s="20" t="e">
        <f>VLOOKUP(F291,Input!C:M,11,0)</f>
        <v>#N/A</v>
      </c>
      <c r="N291" s="21" t="str">
        <f t="shared" si="4"/>
        <v>290,290,**</v>
      </c>
      <c r="O291" s="20">
        <v>290</v>
      </c>
    </row>
    <row r="292" spans="1:15" ht="14.25">
      <c r="A292" s="11" t="str">
        <f>IFERROR(VLOOKUP($F:$F,scan!$A:$B,2,0),"**")</f>
        <v>**</v>
      </c>
      <c r="B292" s="11" t="str">
        <f>IFERROR(VLOOKUP($F292,scan!A:C,3,0),"**")</f>
        <v>**</v>
      </c>
      <c r="C292" s="20">
        <v>291</v>
      </c>
      <c r="D292" s="20" t="s">
        <v>86</v>
      </c>
      <c r="E292" s="20" t="s">
        <v>87</v>
      </c>
      <c r="H292" s="20" t="s">
        <v>86</v>
      </c>
      <c r="I292" s="20" t="s">
        <v>88</v>
      </c>
      <c r="J292" s="20" t="s">
        <v>89</v>
      </c>
      <c r="K292" s="20" t="e">
        <f>VLOOKUP(F292,Input!C:M,9,0)</f>
        <v>#N/A</v>
      </c>
      <c r="L292" s="20" t="e">
        <f>VLOOKUP(F292,Input!C:M,10,0)</f>
        <v>#N/A</v>
      </c>
      <c r="M292" s="20" t="e">
        <f>VLOOKUP(F292,Input!C:M,11,0)</f>
        <v>#N/A</v>
      </c>
      <c r="N292" s="21" t="str">
        <f t="shared" si="4"/>
        <v>291,291,**</v>
      </c>
      <c r="O292" s="20">
        <v>291</v>
      </c>
    </row>
    <row r="293" spans="1:15" ht="14.25">
      <c r="A293" s="11" t="str">
        <f>IFERROR(VLOOKUP($F:$F,scan!$A:$B,2,0),"**")</f>
        <v>**</v>
      </c>
      <c r="B293" s="11" t="str">
        <f>IFERROR(VLOOKUP($F293,scan!A:C,3,0),"**")</f>
        <v>**</v>
      </c>
      <c r="C293" s="20">
        <v>292</v>
      </c>
      <c r="D293" s="20" t="s">
        <v>86</v>
      </c>
      <c r="E293" s="20" t="s">
        <v>87</v>
      </c>
      <c r="H293" s="20" t="s">
        <v>86</v>
      </c>
      <c r="I293" s="20" t="s">
        <v>88</v>
      </c>
      <c r="J293" s="20" t="s">
        <v>89</v>
      </c>
      <c r="K293" s="20" t="e">
        <f>VLOOKUP(F293,Input!C:M,9,0)</f>
        <v>#N/A</v>
      </c>
      <c r="L293" s="20" t="e">
        <f>VLOOKUP(F293,Input!C:M,10,0)</f>
        <v>#N/A</v>
      </c>
      <c r="M293" s="20" t="e">
        <f>VLOOKUP(F293,Input!C:M,11,0)</f>
        <v>#N/A</v>
      </c>
      <c r="N293" s="21" t="str">
        <f t="shared" si="4"/>
        <v>292,292,**</v>
      </c>
      <c r="O293" s="20">
        <v>292</v>
      </c>
    </row>
    <row r="294" spans="1:15" ht="14.25">
      <c r="A294" s="11" t="str">
        <f>IFERROR(VLOOKUP($F:$F,scan!$A:$B,2,0),"**")</f>
        <v>**</v>
      </c>
      <c r="B294" s="11" t="str">
        <f>IFERROR(VLOOKUP($F294,scan!A:C,3,0),"**")</f>
        <v>**</v>
      </c>
      <c r="C294" s="20">
        <v>293</v>
      </c>
      <c r="D294" s="20" t="s">
        <v>86</v>
      </c>
      <c r="E294" s="20" t="s">
        <v>87</v>
      </c>
      <c r="H294" s="20" t="s">
        <v>86</v>
      </c>
      <c r="I294" s="20" t="s">
        <v>88</v>
      </c>
      <c r="J294" s="20" t="s">
        <v>89</v>
      </c>
      <c r="K294" s="20" t="e">
        <f>VLOOKUP(F294,Input!C:M,9,0)</f>
        <v>#N/A</v>
      </c>
      <c r="L294" s="20" t="e">
        <f>VLOOKUP(F294,Input!C:M,10,0)</f>
        <v>#N/A</v>
      </c>
      <c r="M294" s="20" t="e">
        <f>VLOOKUP(F294,Input!C:M,11,0)</f>
        <v>#N/A</v>
      </c>
      <c r="N294" s="21" t="str">
        <f t="shared" si="4"/>
        <v>293,293,**</v>
      </c>
      <c r="O294" s="20">
        <v>293</v>
      </c>
    </row>
    <row r="295" spans="1:15" ht="14.25">
      <c r="A295" s="11" t="str">
        <f>IFERROR(VLOOKUP($F:$F,scan!$A:$B,2,0),"**")</f>
        <v>**</v>
      </c>
      <c r="B295" s="11" t="str">
        <f>IFERROR(VLOOKUP($F295,scan!A:C,3,0),"**")</f>
        <v>**</v>
      </c>
      <c r="C295" s="20">
        <v>294</v>
      </c>
      <c r="D295" s="20" t="s">
        <v>86</v>
      </c>
      <c r="E295" s="20" t="s">
        <v>87</v>
      </c>
      <c r="H295" s="20" t="s">
        <v>86</v>
      </c>
      <c r="I295" s="20" t="s">
        <v>88</v>
      </c>
      <c r="J295" s="20" t="s">
        <v>89</v>
      </c>
      <c r="K295" s="20" t="e">
        <f>VLOOKUP(F295,Input!C:M,9,0)</f>
        <v>#N/A</v>
      </c>
      <c r="L295" s="20" t="e">
        <f>VLOOKUP(F295,Input!C:M,10,0)</f>
        <v>#N/A</v>
      </c>
      <c r="M295" s="20" t="e">
        <f>VLOOKUP(F295,Input!C:M,11,0)</f>
        <v>#N/A</v>
      </c>
      <c r="N295" s="21" t="str">
        <f t="shared" si="4"/>
        <v>294,294,**</v>
      </c>
      <c r="O295" s="20">
        <v>294</v>
      </c>
    </row>
    <row r="296" spans="1:15" ht="14.25">
      <c r="A296" s="11" t="str">
        <f>IFERROR(VLOOKUP($F:$F,scan!$A:$B,2,0),"**")</f>
        <v>**</v>
      </c>
      <c r="B296" s="11" t="str">
        <f>IFERROR(VLOOKUP($F296,scan!A:C,3,0),"**")</f>
        <v>**</v>
      </c>
      <c r="C296" s="20">
        <v>295</v>
      </c>
      <c r="D296" s="20" t="s">
        <v>86</v>
      </c>
      <c r="E296" s="20" t="s">
        <v>87</v>
      </c>
      <c r="H296" s="20" t="s">
        <v>86</v>
      </c>
      <c r="I296" s="20" t="s">
        <v>88</v>
      </c>
      <c r="J296" s="20" t="s">
        <v>89</v>
      </c>
      <c r="K296" s="20" t="e">
        <f>VLOOKUP(F296,Input!C:M,9,0)</f>
        <v>#N/A</v>
      </c>
      <c r="L296" s="20" t="e">
        <f>VLOOKUP(F296,Input!C:M,10,0)</f>
        <v>#N/A</v>
      </c>
      <c r="M296" s="20" t="e">
        <f>VLOOKUP(F296,Input!C:M,11,0)</f>
        <v>#N/A</v>
      </c>
      <c r="N296" s="21" t="str">
        <f t="shared" si="4"/>
        <v>295,295,**</v>
      </c>
      <c r="O296" s="20">
        <v>295</v>
      </c>
    </row>
    <row r="297" spans="1:15" ht="14.25">
      <c r="A297" s="11" t="str">
        <f>IFERROR(VLOOKUP($F:$F,scan!$A:$B,2,0),"**")</f>
        <v>**</v>
      </c>
      <c r="B297" s="11" t="str">
        <f>IFERROR(VLOOKUP($F297,scan!A:C,3,0),"**")</f>
        <v>**</v>
      </c>
      <c r="C297" s="20">
        <v>296</v>
      </c>
      <c r="D297" s="20" t="s">
        <v>86</v>
      </c>
      <c r="E297" s="20" t="s">
        <v>87</v>
      </c>
      <c r="H297" s="20" t="s">
        <v>86</v>
      </c>
      <c r="I297" s="20" t="s">
        <v>88</v>
      </c>
      <c r="J297" s="20" t="s">
        <v>89</v>
      </c>
      <c r="K297" s="20" t="e">
        <f>VLOOKUP(F297,Input!C:M,9,0)</f>
        <v>#N/A</v>
      </c>
      <c r="L297" s="20" t="e">
        <f>VLOOKUP(F297,Input!C:M,10,0)</f>
        <v>#N/A</v>
      </c>
      <c r="M297" s="20" t="e">
        <f>VLOOKUP(F297,Input!C:M,11,0)</f>
        <v>#N/A</v>
      </c>
      <c r="N297" s="21" t="str">
        <f t="shared" si="4"/>
        <v>296,296,**</v>
      </c>
      <c r="O297" s="20">
        <v>296</v>
      </c>
    </row>
    <row r="298" spans="1:15" ht="14.25">
      <c r="A298" s="11" t="str">
        <f>IFERROR(VLOOKUP($F:$F,scan!$A:$B,2,0),"**")</f>
        <v>**</v>
      </c>
      <c r="B298" s="11" t="str">
        <f>IFERROR(VLOOKUP($F298,scan!A:C,3,0),"**")</f>
        <v>**</v>
      </c>
      <c r="C298" s="20">
        <v>297</v>
      </c>
      <c r="D298" s="20" t="s">
        <v>86</v>
      </c>
      <c r="E298" s="20" t="s">
        <v>87</v>
      </c>
      <c r="H298" s="20" t="s">
        <v>86</v>
      </c>
      <c r="I298" s="20" t="s">
        <v>88</v>
      </c>
      <c r="J298" s="20" t="s">
        <v>89</v>
      </c>
      <c r="K298" s="20" t="e">
        <f>VLOOKUP(F298,Input!C:M,9,0)</f>
        <v>#N/A</v>
      </c>
      <c r="L298" s="20" t="e">
        <f>VLOOKUP(F298,Input!C:M,10,0)</f>
        <v>#N/A</v>
      </c>
      <c r="M298" s="20" t="e">
        <f>VLOOKUP(F298,Input!C:M,11,0)</f>
        <v>#N/A</v>
      </c>
      <c r="N298" s="21" t="str">
        <f t="shared" si="4"/>
        <v>297,297,**</v>
      </c>
      <c r="O298" s="20">
        <v>297</v>
      </c>
    </row>
    <row r="299" spans="1:15" ht="14.25">
      <c r="A299" s="11" t="str">
        <f>IFERROR(VLOOKUP($F:$F,scan!$A:$B,2,0),"**")</f>
        <v>**</v>
      </c>
      <c r="B299" s="11" t="str">
        <f>IFERROR(VLOOKUP($F299,scan!A:C,3,0),"**")</f>
        <v>**</v>
      </c>
      <c r="C299" s="20">
        <v>298</v>
      </c>
      <c r="D299" s="20" t="s">
        <v>86</v>
      </c>
      <c r="E299" s="20" t="s">
        <v>87</v>
      </c>
      <c r="H299" s="20" t="s">
        <v>86</v>
      </c>
      <c r="I299" s="20" t="s">
        <v>88</v>
      </c>
      <c r="J299" s="20" t="s">
        <v>89</v>
      </c>
      <c r="K299" s="20" t="e">
        <f>VLOOKUP(F299,Input!C:M,9,0)</f>
        <v>#N/A</v>
      </c>
      <c r="L299" s="20" t="e">
        <f>VLOOKUP(F299,Input!C:M,10,0)</f>
        <v>#N/A</v>
      </c>
      <c r="M299" s="20" t="e">
        <f>VLOOKUP(F299,Input!C:M,11,0)</f>
        <v>#N/A</v>
      </c>
      <c r="N299" s="21" t="str">
        <f t="shared" si="4"/>
        <v>298,298,**</v>
      </c>
      <c r="O299" s="20">
        <v>298</v>
      </c>
    </row>
    <row r="300" spans="1:15" ht="14.25">
      <c r="A300" s="11" t="str">
        <f>IFERROR(VLOOKUP($F:$F,scan!$A:$B,2,0),"**")</f>
        <v>**</v>
      </c>
      <c r="B300" s="11" t="str">
        <f>IFERROR(VLOOKUP($F300,scan!A:C,3,0),"**")</f>
        <v>**</v>
      </c>
      <c r="C300" s="20">
        <v>299</v>
      </c>
      <c r="D300" s="20" t="s">
        <v>86</v>
      </c>
      <c r="E300" s="20" t="s">
        <v>87</v>
      </c>
      <c r="H300" s="20" t="s">
        <v>86</v>
      </c>
      <c r="I300" s="20" t="s">
        <v>88</v>
      </c>
      <c r="J300" s="20" t="s">
        <v>89</v>
      </c>
      <c r="K300" s="20" t="e">
        <f>VLOOKUP(F300,Input!C:M,9,0)</f>
        <v>#N/A</v>
      </c>
      <c r="L300" s="20" t="e">
        <f>VLOOKUP(F300,Input!C:M,10,0)</f>
        <v>#N/A</v>
      </c>
      <c r="M300" s="20" t="e">
        <f>VLOOKUP(F300,Input!C:M,11,0)</f>
        <v>#N/A</v>
      </c>
      <c r="N300" s="21" t="str">
        <f t="shared" si="4"/>
        <v>299,299,**</v>
      </c>
      <c r="O300" s="20">
        <v>299</v>
      </c>
    </row>
    <row r="301" spans="1:15" ht="14.25">
      <c r="A301" s="11" t="str">
        <f>IFERROR(VLOOKUP($F:$F,scan!$A:$B,2,0),"**")</f>
        <v>**</v>
      </c>
      <c r="B301" s="11" t="str">
        <f>IFERROR(VLOOKUP($F301,scan!A:C,3,0),"**")</f>
        <v>**</v>
      </c>
      <c r="C301" s="20">
        <v>300</v>
      </c>
      <c r="D301" s="20" t="s">
        <v>86</v>
      </c>
      <c r="E301" s="20" t="s">
        <v>87</v>
      </c>
      <c r="H301" s="20" t="s">
        <v>86</v>
      </c>
      <c r="I301" s="20" t="s">
        <v>88</v>
      </c>
      <c r="J301" s="20" t="s">
        <v>89</v>
      </c>
      <c r="K301" s="20" t="e">
        <f>VLOOKUP(F301,Input!C:M,9,0)</f>
        <v>#N/A</v>
      </c>
      <c r="L301" s="20" t="e">
        <f>VLOOKUP(F301,Input!C:M,10,0)</f>
        <v>#N/A</v>
      </c>
      <c r="M301" s="20" t="e">
        <f>VLOOKUP(F301,Input!C:M,11,0)</f>
        <v>#N/A</v>
      </c>
      <c r="N301" s="21" t="str">
        <f t="shared" si="4"/>
        <v>300,300,**</v>
      </c>
      <c r="O301" s="20">
        <v>300</v>
      </c>
    </row>
    <row r="302" spans="1:15" ht="14.25">
      <c r="A302" s="11" t="str">
        <f>IFERROR(VLOOKUP($F:$F,scan!$A:$B,2,0),"**")</f>
        <v>**</v>
      </c>
      <c r="B302" s="11" t="str">
        <f>IFERROR(VLOOKUP($F302,scan!A:C,3,0),"**")</f>
        <v>**</v>
      </c>
      <c r="C302" s="20">
        <v>301</v>
      </c>
      <c r="D302" s="20" t="s">
        <v>86</v>
      </c>
      <c r="E302" s="20" t="s">
        <v>87</v>
      </c>
      <c r="H302" s="20" t="s">
        <v>86</v>
      </c>
      <c r="I302" s="20" t="s">
        <v>88</v>
      </c>
      <c r="J302" s="20" t="s">
        <v>89</v>
      </c>
      <c r="K302" s="20" t="e">
        <f>VLOOKUP(F302,Input!C:M,9,0)</f>
        <v>#N/A</v>
      </c>
      <c r="L302" s="20" t="e">
        <f>VLOOKUP(F302,Input!C:M,10,0)</f>
        <v>#N/A</v>
      </c>
      <c r="M302" s="20" t="e">
        <f>VLOOKUP(F302,Input!C:M,11,0)</f>
        <v>#N/A</v>
      </c>
      <c r="N302" s="21" t="str">
        <f t="shared" si="4"/>
        <v>301,301,**</v>
      </c>
      <c r="O302" s="20">
        <v>301</v>
      </c>
    </row>
    <row r="303" spans="1:15" ht="14.25">
      <c r="A303" s="11" t="str">
        <f>IFERROR(VLOOKUP($F:$F,scan!$A:$B,2,0),"**")</f>
        <v>**</v>
      </c>
      <c r="B303" s="11" t="str">
        <f>IFERROR(VLOOKUP($F303,scan!A:C,3,0),"**")</f>
        <v>**</v>
      </c>
      <c r="C303" s="20">
        <v>302</v>
      </c>
      <c r="D303" s="20" t="s">
        <v>86</v>
      </c>
      <c r="E303" s="20" t="s">
        <v>87</v>
      </c>
      <c r="H303" s="20" t="s">
        <v>86</v>
      </c>
      <c r="I303" s="20" t="s">
        <v>88</v>
      </c>
      <c r="J303" s="20" t="s">
        <v>89</v>
      </c>
      <c r="K303" s="20" t="e">
        <f>VLOOKUP(F303,Input!C:M,9,0)</f>
        <v>#N/A</v>
      </c>
      <c r="L303" s="20" t="e">
        <f>VLOOKUP(F303,Input!C:M,10,0)</f>
        <v>#N/A</v>
      </c>
      <c r="M303" s="20" t="e">
        <f>VLOOKUP(F303,Input!C:M,11,0)</f>
        <v>#N/A</v>
      </c>
      <c r="N303" s="21" t="str">
        <f t="shared" si="4"/>
        <v>302,302,**</v>
      </c>
      <c r="O303" s="20">
        <v>302</v>
      </c>
    </row>
    <row r="304" spans="1:15" ht="14.25">
      <c r="A304" s="11" t="str">
        <f>IFERROR(VLOOKUP($F:$F,scan!$A:$B,2,0),"**")</f>
        <v>**</v>
      </c>
      <c r="B304" s="11" t="str">
        <f>IFERROR(VLOOKUP($F304,scan!A:C,3,0),"**")</f>
        <v>**</v>
      </c>
      <c r="C304" s="20">
        <v>303</v>
      </c>
      <c r="D304" s="20" t="s">
        <v>86</v>
      </c>
      <c r="E304" s="20" t="s">
        <v>87</v>
      </c>
      <c r="H304" s="20" t="s">
        <v>86</v>
      </c>
      <c r="I304" s="20" t="s">
        <v>88</v>
      </c>
      <c r="J304" s="20" t="s">
        <v>89</v>
      </c>
      <c r="K304" s="20" t="e">
        <f>VLOOKUP(F304,Input!C:M,9,0)</f>
        <v>#N/A</v>
      </c>
      <c r="L304" s="20" t="e">
        <f>VLOOKUP(F304,Input!C:M,10,0)</f>
        <v>#N/A</v>
      </c>
      <c r="M304" s="20" t="e">
        <f>VLOOKUP(F304,Input!C:M,11,0)</f>
        <v>#N/A</v>
      </c>
      <c r="N304" s="21" t="str">
        <f t="shared" si="4"/>
        <v>303,303,**</v>
      </c>
      <c r="O304" s="20">
        <v>303</v>
      </c>
    </row>
    <row r="305" spans="1:15" ht="14.25">
      <c r="A305" s="11" t="str">
        <f>IFERROR(VLOOKUP($F:$F,scan!$A:$B,2,0),"**")</f>
        <v>**</v>
      </c>
      <c r="B305" s="11" t="str">
        <f>IFERROR(VLOOKUP($F305,scan!A:C,3,0),"**")</f>
        <v>**</v>
      </c>
      <c r="C305" s="20">
        <v>304</v>
      </c>
      <c r="D305" s="20" t="s">
        <v>86</v>
      </c>
      <c r="E305" s="20" t="s">
        <v>87</v>
      </c>
      <c r="H305" s="20" t="s">
        <v>86</v>
      </c>
      <c r="I305" s="20" t="s">
        <v>88</v>
      </c>
      <c r="J305" s="20" t="s">
        <v>89</v>
      </c>
      <c r="K305" s="20" t="e">
        <f>VLOOKUP(F305,Input!C:M,9,0)</f>
        <v>#N/A</v>
      </c>
      <c r="L305" s="20" t="e">
        <f>VLOOKUP(F305,Input!C:M,10,0)</f>
        <v>#N/A</v>
      </c>
      <c r="M305" s="20" t="e">
        <f>VLOOKUP(F305,Input!C:M,11,0)</f>
        <v>#N/A</v>
      </c>
      <c r="N305" s="21" t="str">
        <f t="shared" si="4"/>
        <v>304,304,**</v>
      </c>
      <c r="O305" s="20">
        <v>304</v>
      </c>
    </row>
    <row r="306" spans="1:15" ht="14.25">
      <c r="A306" s="11" t="str">
        <f>IFERROR(VLOOKUP($F:$F,scan!$A:$B,2,0),"**")</f>
        <v>**</v>
      </c>
      <c r="B306" s="11" t="str">
        <f>IFERROR(VLOOKUP($F306,scan!A:C,3,0),"**")</f>
        <v>**</v>
      </c>
      <c r="C306" s="20">
        <v>305</v>
      </c>
      <c r="D306" s="20" t="s">
        <v>86</v>
      </c>
      <c r="E306" s="20" t="s">
        <v>87</v>
      </c>
      <c r="H306" s="20" t="s">
        <v>86</v>
      </c>
      <c r="I306" s="20" t="s">
        <v>88</v>
      </c>
      <c r="J306" s="20" t="s">
        <v>89</v>
      </c>
      <c r="K306" s="20" t="e">
        <f>VLOOKUP(F306,Input!C:M,9,0)</f>
        <v>#N/A</v>
      </c>
      <c r="L306" s="20" t="e">
        <f>VLOOKUP(F306,Input!C:M,10,0)</f>
        <v>#N/A</v>
      </c>
      <c r="M306" s="20" t="e">
        <f>VLOOKUP(F306,Input!C:M,11,0)</f>
        <v>#N/A</v>
      </c>
      <c r="N306" s="21" t="str">
        <f t="shared" si="4"/>
        <v>305,305,**</v>
      </c>
      <c r="O306" s="20">
        <v>305</v>
      </c>
    </row>
    <row r="307" spans="1:15" ht="14.25">
      <c r="A307" s="11" t="str">
        <f>IFERROR(VLOOKUP($F:$F,scan!$A:$B,2,0),"**")</f>
        <v>**</v>
      </c>
      <c r="B307" s="11" t="str">
        <f>IFERROR(VLOOKUP($F307,scan!A:C,3,0),"**")</f>
        <v>**</v>
      </c>
      <c r="C307" s="20">
        <v>306</v>
      </c>
      <c r="D307" s="20" t="s">
        <v>86</v>
      </c>
      <c r="E307" s="20" t="s">
        <v>87</v>
      </c>
      <c r="H307" s="20" t="s">
        <v>86</v>
      </c>
      <c r="I307" s="20" t="s">
        <v>88</v>
      </c>
      <c r="J307" s="20" t="s">
        <v>89</v>
      </c>
      <c r="K307" s="20" t="e">
        <f>VLOOKUP(F307,Input!C:M,9,0)</f>
        <v>#N/A</v>
      </c>
      <c r="L307" s="20" t="e">
        <f>VLOOKUP(F307,Input!C:M,10,0)</f>
        <v>#N/A</v>
      </c>
      <c r="M307" s="20" t="e">
        <f>VLOOKUP(F307,Input!C:M,11,0)</f>
        <v>#N/A</v>
      </c>
      <c r="N307" s="21" t="str">
        <f t="shared" si="4"/>
        <v>306,306,**</v>
      </c>
      <c r="O307" s="20">
        <v>306</v>
      </c>
    </row>
    <row r="308" spans="1:15" ht="14.25">
      <c r="A308" s="11" t="str">
        <f>IFERROR(VLOOKUP($F:$F,scan!$A:$B,2,0),"**")</f>
        <v>**</v>
      </c>
      <c r="B308" s="11" t="str">
        <f>IFERROR(VLOOKUP($F308,scan!A:C,3,0),"**")</f>
        <v>**</v>
      </c>
      <c r="C308" s="20">
        <v>307</v>
      </c>
      <c r="D308" s="20" t="s">
        <v>86</v>
      </c>
      <c r="E308" s="20" t="s">
        <v>87</v>
      </c>
      <c r="H308" s="20" t="s">
        <v>86</v>
      </c>
      <c r="I308" s="20" t="s">
        <v>88</v>
      </c>
      <c r="J308" s="20" t="s">
        <v>89</v>
      </c>
      <c r="K308" s="20" t="e">
        <f>VLOOKUP(F308,Input!C:M,9,0)</f>
        <v>#N/A</v>
      </c>
      <c r="L308" s="20" t="e">
        <f>VLOOKUP(F308,Input!C:M,10,0)</f>
        <v>#N/A</v>
      </c>
      <c r="M308" s="20" t="e">
        <f>VLOOKUP(F308,Input!C:M,11,0)</f>
        <v>#N/A</v>
      </c>
      <c r="N308" s="21" t="str">
        <f t="shared" si="4"/>
        <v>307,307,**</v>
      </c>
      <c r="O308" s="20">
        <v>307</v>
      </c>
    </row>
    <row r="309" spans="1:15" ht="14.25">
      <c r="A309" s="11" t="str">
        <f>IFERROR(VLOOKUP($F:$F,scan!$A:$B,2,0),"**")</f>
        <v>**</v>
      </c>
      <c r="B309" s="11" t="str">
        <f>IFERROR(VLOOKUP($F309,scan!A:C,3,0),"**")</f>
        <v>**</v>
      </c>
      <c r="C309" s="20">
        <v>308</v>
      </c>
      <c r="D309" s="20" t="s">
        <v>86</v>
      </c>
      <c r="E309" s="20" t="s">
        <v>87</v>
      </c>
      <c r="H309" s="20" t="s">
        <v>86</v>
      </c>
      <c r="I309" s="20" t="s">
        <v>88</v>
      </c>
      <c r="J309" s="20" t="s">
        <v>89</v>
      </c>
      <c r="K309" s="20" t="e">
        <f>VLOOKUP(F309,Input!C:M,9,0)</f>
        <v>#N/A</v>
      </c>
      <c r="L309" s="20" t="e">
        <f>VLOOKUP(F309,Input!C:M,10,0)</f>
        <v>#N/A</v>
      </c>
      <c r="M309" s="20" t="e">
        <f>VLOOKUP(F309,Input!C:M,11,0)</f>
        <v>#N/A</v>
      </c>
      <c r="N309" s="21" t="str">
        <f t="shared" si="4"/>
        <v>308,308,**</v>
      </c>
      <c r="O309" s="20">
        <v>308</v>
      </c>
    </row>
    <row r="310" spans="1:15" ht="14.25">
      <c r="A310" s="11" t="str">
        <f>IFERROR(VLOOKUP($F:$F,scan!$A:$B,2,0),"**")</f>
        <v>**</v>
      </c>
      <c r="B310" s="11" t="str">
        <f>IFERROR(VLOOKUP($F310,scan!A:C,3,0),"**")</f>
        <v>**</v>
      </c>
      <c r="C310" s="20">
        <v>309</v>
      </c>
      <c r="D310" s="20" t="s">
        <v>86</v>
      </c>
      <c r="E310" s="20" t="s">
        <v>87</v>
      </c>
      <c r="H310" s="20" t="s">
        <v>86</v>
      </c>
      <c r="I310" s="20" t="s">
        <v>88</v>
      </c>
      <c r="J310" s="20" t="s">
        <v>89</v>
      </c>
      <c r="K310" s="20" t="e">
        <f>VLOOKUP(F310,Input!C:M,9,0)</f>
        <v>#N/A</v>
      </c>
      <c r="L310" s="20" t="e">
        <f>VLOOKUP(F310,Input!C:M,10,0)</f>
        <v>#N/A</v>
      </c>
      <c r="M310" s="20" t="e">
        <f>VLOOKUP(F310,Input!C:M,11,0)</f>
        <v>#N/A</v>
      </c>
      <c r="N310" s="21" t="str">
        <f t="shared" si="4"/>
        <v>309,309,**</v>
      </c>
      <c r="O310" s="20">
        <v>309</v>
      </c>
    </row>
    <row r="311" spans="1:15" ht="14.25">
      <c r="A311" s="11" t="str">
        <f>IFERROR(VLOOKUP($F:$F,scan!$A:$B,2,0),"**")</f>
        <v>**</v>
      </c>
      <c r="B311" s="11" t="str">
        <f>IFERROR(VLOOKUP($F311,scan!A:C,3,0),"**")</f>
        <v>**</v>
      </c>
      <c r="C311" s="20">
        <v>310</v>
      </c>
      <c r="D311" s="20" t="s">
        <v>86</v>
      </c>
      <c r="E311" s="20" t="s">
        <v>87</v>
      </c>
      <c r="H311" s="20" t="s">
        <v>86</v>
      </c>
      <c r="I311" s="20" t="s">
        <v>88</v>
      </c>
      <c r="J311" s="20" t="s">
        <v>89</v>
      </c>
      <c r="K311" s="20" t="e">
        <f>VLOOKUP(F311,Input!C:M,9,0)</f>
        <v>#N/A</v>
      </c>
      <c r="L311" s="20" t="e">
        <f>VLOOKUP(F311,Input!C:M,10,0)</f>
        <v>#N/A</v>
      </c>
      <c r="M311" s="20" t="e">
        <f>VLOOKUP(F311,Input!C:M,11,0)</f>
        <v>#N/A</v>
      </c>
      <c r="N311" s="21" t="str">
        <f t="shared" si="4"/>
        <v>310,310,**</v>
      </c>
      <c r="O311" s="20">
        <v>310</v>
      </c>
    </row>
    <row r="312" spans="1:15" ht="14.25">
      <c r="A312" s="11" t="str">
        <f>IFERROR(VLOOKUP($F:$F,scan!$A:$B,2,0),"**")</f>
        <v>**</v>
      </c>
      <c r="B312" s="11" t="str">
        <f>IFERROR(VLOOKUP($F312,scan!A:C,3,0),"**")</f>
        <v>**</v>
      </c>
      <c r="C312" s="20">
        <v>311</v>
      </c>
      <c r="D312" s="20" t="s">
        <v>86</v>
      </c>
      <c r="E312" s="20" t="s">
        <v>87</v>
      </c>
      <c r="H312" s="20" t="s">
        <v>86</v>
      </c>
      <c r="I312" s="20" t="s">
        <v>88</v>
      </c>
      <c r="J312" s="20" t="s">
        <v>89</v>
      </c>
      <c r="K312" s="20" t="e">
        <f>VLOOKUP(F312,Input!C:M,9,0)</f>
        <v>#N/A</v>
      </c>
      <c r="L312" s="20" t="e">
        <f>VLOOKUP(F312,Input!C:M,10,0)</f>
        <v>#N/A</v>
      </c>
      <c r="M312" s="20" t="e">
        <f>VLOOKUP(F312,Input!C:M,11,0)</f>
        <v>#N/A</v>
      </c>
      <c r="N312" s="21" t="str">
        <f t="shared" si="4"/>
        <v>311,311,**</v>
      </c>
      <c r="O312" s="20">
        <v>311</v>
      </c>
    </row>
    <row r="313" spans="1:15" ht="14.25">
      <c r="A313" s="11" t="str">
        <f>IFERROR(VLOOKUP($F:$F,scan!$A:$B,2,0),"**")</f>
        <v>**</v>
      </c>
      <c r="B313" s="11" t="str">
        <f>IFERROR(VLOOKUP($F313,scan!A:C,3,0),"**")</f>
        <v>**</v>
      </c>
      <c r="C313" s="20">
        <v>312</v>
      </c>
      <c r="D313" s="20" t="s">
        <v>86</v>
      </c>
      <c r="E313" s="20" t="s">
        <v>87</v>
      </c>
      <c r="H313" s="20" t="s">
        <v>86</v>
      </c>
      <c r="I313" s="20" t="s">
        <v>88</v>
      </c>
      <c r="J313" s="20" t="s">
        <v>89</v>
      </c>
      <c r="K313" s="20" t="e">
        <f>VLOOKUP(F313,Input!C:M,9,0)</f>
        <v>#N/A</v>
      </c>
      <c r="L313" s="20" t="e">
        <f>VLOOKUP(F313,Input!C:M,10,0)</f>
        <v>#N/A</v>
      </c>
      <c r="M313" s="20" t="e">
        <f>VLOOKUP(F313,Input!C:M,11,0)</f>
        <v>#N/A</v>
      </c>
      <c r="N313" s="21" t="str">
        <f t="shared" si="4"/>
        <v>312,312,**</v>
      </c>
      <c r="O313" s="20">
        <v>312</v>
      </c>
    </row>
    <row r="314" spans="1:15" ht="14.25">
      <c r="A314" s="11" t="str">
        <f>IFERROR(VLOOKUP($F:$F,scan!$A:$B,2,0),"**")</f>
        <v>**</v>
      </c>
      <c r="B314" s="11" t="str">
        <f>IFERROR(VLOOKUP($F314,scan!A:C,3,0),"**")</f>
        <v>**</v>
      </c>
      <c r="C314" s="20">
        <v>313</v>
      </c>
      <c r="D314" s="20" t="s">
        <v>86</v>
      </c>
      <c r="E314" s="20" t="s">
        <v>87</v>
      </c>
      <c r="H314" s="20" t="s">
        <v>86</v>
      </c>
      <c r="I314" s="20" t="s">
        <v>88</v>
      </c>
      <c r="J314" s="20" t="s">
        <v>89</v>
      </c>
      <c r="K314" s="20" t="e">
        <f>VLOOKUP(F314,Input!C:M,9,0)</f>
        <v>#N/A</v>
      </c>
      <c r="L314" s="20" t="e">
        <f>VLOOKUP(F314,Input!C:M,10,0)</f>
        <v>#N/A</v>
      </c>
      <c r="M314" s="20" t="e">
        <f>VLOOKUP(F314,Input!C:M,11,0)</f>
        <v>#N/A</v>
      </c>
      <c r="N314" s="21" t="str">
        <f t="shared" si="4"/>
        <v>313,313,**</v>
      </c>
      <c r="O314" s="20">
        <v>313</v>
      </c>
    </row>
    <row r="315" spans="1:15" ht="14.25">
      <c r="A315" s="11" t="str">
        <f>IFERROR(VLOOKUP($F:$F,scan!$A:$B,2,0),"**")</f>
        <v>**</v>
      </c>
      <c r="B315" s="11" t="str">
        <f>IFERROR(VLOOKUP($F315,scan!A:C,3,0),"**")</f>
        <v>**</v>
      </c>
      <c r="C315" s="20">
        <v>314</v>
      </c>
      <c r="D315" s="20" t="s">
        <v>86</v>
      </c>
      <c r="E315" s="20" t="s">
        <v>87</v>
      </c>
      <c r="H315" s="20" t="s">
        <v>86</v>
      </c>
      <c r="I315" s="20" t="s">
        <v>88</v>
      </c>
      <c r="J315" s="20" t="s">
        <v>89</v>
      </c>
      <c r="K315" s="20" t="e">
        <f>VLOOKUP(F315,Input!C:M,9,0)</f>
        <v>#N/A</v>
      </c>
      <c r="L315" s="20" t="e">
        <f>VLOOKUP(F315,Input!C:M,10,0)</f>
        <v>#N/A</v>
      </c>
      <c r="M315" s="20" t="e">
        <f>VLOOKUP(F315,Input!C:M,11,0)</f>
        <v>#N/A</v>
      </c>
      <c r="N315" s="21" t="str">
        <f t="shared" si="4"/>
        <v>314,314,**</v>
      </c>
      <c r="O315" s="20">
        <v>314</v>
      </c>
    </row>
    <row r="316" spans="1:15" ht="14.25">
      <c r="A316" s="11" t="str">
        <f>IFERROR(VLOOKUP($F:$F,scan!$A:$B,2,0),"**")</f>
        <v>**</v>
      </c>
      <c r="B316" s="11" t="str">
        <f>IFERROR(VLOOKUP($F316,scan!A:C,3,0),"**")</f>
        <v>**</v>
      </c>
      <c r="C316" s="20">
        <v>315</v>
      </c>
      <c r="D316" s="20" t="s">
        <v>86</v>
      </c>
      <c r="E316" s="20" t="s">
        <v>87</v>
      </c>
      <c r="H316" s="20" t="s">
        <v>86</v>
      </c>
      <c r="I316" s="20" t="s">
        <v>88</v>
      </c>
      <c r="J316" s="20" t="s">
        <v>89</v>
      </c>
      <c r="K316" s="20" t="e">
        <f>VLOOKUP(F316,Input!C:M,9,0)</f>
        <v>#N/A</v>
      </c>
      <c r="L316" s="20" t="e">
        <f>VLOOKUP(F316,Input!C:M,10,0)</f>
        <v>#N/A</v>
      </c>
      <c r="M316" s="20" t="e">
        <f>VLOOKUP(F316,Input!C:M,11,0)</f>
        <v>#N/A</v>
      </c>
      <c r="N316" s="21" t="str">
        <f t="shared" si="4"/>
        <v>315,315,**</v>
      </c>
      <c r="O316" s="20">
        <v>315</v>
      </c>
    </row>
    <row r="317" spans="1:15" ht="14.25">
      <c r="A317" s="11" t="str">
        <f>IFERROR(VLOOKUP($F:$F,scan!$A:$B,2,0),"**")</f>
        <v>**</v>
      </c>
      <c r="B317" s="11" t="str">
        <f>IFERROR(VLOOKUP($F317,scan!A:C,3,0),"**")</f>
        <v>**</v>
      </c>
      <c r="C317" s="20">
        <v>316</v>
      </c>
      <c r="D317" s="20" t="s">
        <v>86</v>
      </c>
      <c r="E317" s="20" t="s">
        <v>87</v>
      </c>
      <c r="H317" s="20" t="s">
        <v>86</v>
      </c>
      <c r="I317" s="20" t="s">
        <v>88</v>
      </c>
      <c r="J317" s="20" t="s">
        <v>89</v>
      </c>
      <c r="K317" s="20" t="e">
        <f>VLOOKUP(F317,Input!C:M,9,0)</f>
        <v>#N/A</v>
      </c>
      <c r="L317" s="20" t="e">
        <f>VLOOKUP(F317,Input!C:M,10,0)</f>
        <v>#N/A</v>
      </c>
      <c r="M317" s="20" t="e">
        <f>VLOOKUP(F317,Input!C:M,11,0)</f>
        <v>#N/A</v>
      </c>
      <c r="N317" s="21" t="str">
        <f t="shared" si="4"/>
        <v>316,316,**</v>
      </c>
      <c r="O317" s="20">
        <v>316</v>
      </c>
    </row>
    <row r="318" spans="1:15" ht="14.25">
      <c r="A318" s="11" t="str">
        <f>IFERROR(VLOOKUP($F:$F,scan!$A:$B,2,0),"**")</f>
        <v>**</v>
      </c>
      <c r="B318" s="11" t="str">
        <f>IFERROR(VLOOKUP($F318,scan!A:C,3,0),"**")</f>
        <v>**</v>
      </c>
      <c r="C318" s="20">
        <v>317</v>
      </c>
      <c r="D318" s="20" t="s">
        <v>86</v>
      </c>
      <c r="E318" s="20" t="s">
        <v>87</v>
      </c>
      <c r="H318" s="20" t="s">
        <v>86</v>
      </c>
      <c r="I318" s="20" t="s">
        <v>88</v>
      </c>
      <c r="J318" s="20" t="s">
        <v>89</v>
      </c>
      <c r="K318" s="20" t="e">
        <f>VLOOKUP(F318,Input!C:M,9,0)</f>
        <v>#N/A</v>
      </c>
      <c r="L318" s="20" t="e">
        <f>VLOOKUP(F318,Input!C:M,10,0)</f>
        <v>#N/A</v>
      </c>
      <c r="M318" s="20" t="e">
        <f>VLOOKUP(F318,Input!C:M,11,0)</f>
        <v>#N/A</v>
      </c>
      <c r="N318" s="21" t="str">
        <f t="shared" si="4"/>
        <v>317,317,**</v>
      </c>
      <c r="O318" s="20">
        <v>317</v>
      </c>
    </row>
    <row r="319" spans="1:15" ht="14.25">
      <c r="A319" s="11" t="str">
        <f>IFERROR(VLOOKUP($F:$F,scan!$A:$B,2,0),"**")</f>
        <v>**</v>
      </c>
      <c r="B319" s="11" t="str">
        <f>IFERROR(VLOOKUP($F319,scan!A:C,3,0),"**")</f>
        <v>**</v>
      </c>
      <c r="C319" s="20">
        <v>318</v>
      </c>
      <c r="D319" s="20" t="s">
        <v>86</v>
      </c>
      <c r="E319" s="20" t="s">
        <v>87</v>
      </c>
      <c r="H319" s="20" t="s">
        <v>86</v>
      </c>
      <c r="I319" s="20" t="s">
        <v>88</v>
      </c>
      <c r="J319" s="20" t="s">
        <v>89</v>
      </c>
      <c r="K319" s="20" t="e">
        <f>VLOOKUP(F319,Input!C:M,9,0)</f>
        <v>#N/A</v>
      </c>
      <c r="L319" s="20" t="e">
        <f>VLOOKUP(F319,Input!C:M,10,0)</f>
        <v>#N/A</v>
      </c>
      <c r="M319" s="20" t="e">
        <f>VLOOKUP(F319,Input!C:M,11,0)</f>
        <v>#N/A</v>
      </c>
      <c r="N319" s="21" t="str">
        <f t="shared" si="4"/>
        <v>318,318,**</v>
      </c>
      <c r="O319" s="20">
        <v>318</v>
      </c>
    </row>
    <row r="320" spans="1:15" ht="14.25">
      <c r="A320" s="11" t="str">
        <f>IFERROR(VLOOKUP($F:$F,scan!$A:$B,2,0),"**")</f>
        <v>**</v>
      </c>
      <c r="B320" s="11" t="str">
        <f>IFERROR(VLOOKUP($F320,scan!A:C,3,0),"**")</f>
        <v>**</v>
      </c>
      <c r="C320" s="20">
        <v>319</v>
      </c>
      <c r="D320" s="20" t="s">
        <v>86</v>
      </c>
      <c r="E320" s="20" t="s">
        <v>87</v>
      </c>
      <c r="H320" s="20" t="s">
        <v>86</v>
      </c>
      <c r="I320" s="20" t="s">
        <v>88</v>
      </c>
      <c r="J320" s="20" t="s">
        <v>89</v>
      </c>
      <c r="K320" s="20" t="e">
        <f>VLOOKUP(F320,Input!C:M,9,0)</f>
        <v>#N/A</v>
      </c>
      <c r="L320" s="20" t="e">
        <f>VLOOKUP(F320,Input!C:M,10,0)</f>
        <v>#N/A</v>
      </c>
      <c r="M320" s="20" t="e">
        <f>VLOOKUP(F320,Input!C:M,11,0)</f>
        <v>#N/A</v>
      </c>
      <c r="N320" s="21" t="str">
        <f t="shared" si="4"/>
        <v>319,319,**</v>
      </c>
      <c r="O320" s="20">
        <v>319</v>
      </c>
    </row>
    <row r="321" spans="1:15" ht="14.25">
      <c r="A321" s="11" t="str">
        <f>IFERROR(VLOOKUP($F:$F,scan!$A:$B,2,0),"**")</f>
        <v>**</v>
      </c>
      <c r="B321" s="11" t="str">
        <f>IFERROR(VLOOKUP($F321,scan!A:C,3,0),"**")</f>
        <v>**</v>
      </c>
      <c r="C321" s="20">
        <v>320</v>
      </c>
      <c r="D321" s="20" t="s">
        <v>86</v>
      </c>
      <c r="E321" s="20" t="s">
        <v>87</v>
      </c>
      <c r="H321" s="20" t="s">
        <v>86</v>
      </c>
      <c r="I321" s="20" t="s">
        <v>88</v>
      </c>
      <c r="J321" s="20" t="s">
        <v>89</v>
      </c>
      <c r="K321" s="20" t="e">
        <f>VLOOKUP(F321,Input!C:M,9,0)</f>
        <v>#N/A</v>
      </c>
      <c r="L321" s="20" t="e">
        <f>VLOOKUP(F321,Input!C:M,10,0)</f>
        <v>#N/A</v>
      </c>
      <c r="M321" s="20" t="e">
        <f>VLOOKUP(F321,Input!C:M,11,0)</f>
        <v>#N/A</v>
      </c>
      <c r="N321" s="21" t="str">
        <f t="shared" si="4"/>
        <v>320,320,**</v>
      </c>
      <c r="O321" s="20">
        <v>320</v>
      </c>
    </row>
    <row r="322" spans="1:15" ht="14.25">
      <c r="A322" s="11" t="str">
        <f>IFERROR(VLOOKUP($F:$F,scan!$A:$B,2,0),"**")</f>
        <v>**</v>
      </c>
      <c r="B322" s="11" t="str">
        <f>IFERROR(VLOOKUP($F322,scan!A:C,3,0),"**")</f>
        <v>**</v>
      </c>
      <c r="C322" s="20">
        <v>321</v>
      </c>
      <c r="D322" s="20" t="s">
        <v>86</v>
      </c>
      <c r="E322" s="20" t="s">
        <v>87</v>
      </c>
      <c r="H322" s="20" t="s">
        <v>86</v>
      </c>
      <c r="I322" s="20" t="s">
        <v>88</v>
      </c>
      <c r="J322" s="20" t="s">
        <v>89</v>
      </c>
      <c r="K322" s="20" t="e">
        <f>VLOOKUP(F322,Input!C:M,9,0)</f>
        <v>#N/A</v>
      </c>
      <c r="L322" s="20" t="e">
        <f>VLOOKUP(F322,Input!C:M,10,0)</f>
        <v>#N/A</v>
      </c>
      <c r="M322" s="20" t="e">
        <f>VLOOKUP(F322,Input!C:M,11,0)</f>
        <v>#N/A</v>
      </c>
      <c r="N322" s="21" t="str">
        <f t="shared" si="4"/>
        <v>321,321,**</v>
      </c>
      <c r="O322" s="20">
        <v>321</v>
      </c>
    </row>
    <row r="323" spans="1:15" ht="14.25">
      <c r="A323" s="11" t="str">
        <f>IFERROR(VLOOKUP($F:$F,scan!$A:$B,2,0),"**")</f>
        <v>**</v>
      </c>
      <c r="B323" s="11" t="str">
        <f>IFERROR(VLOOKUP($F323,scan!A:C,3,0),"**")</f>
        <v>**</v>
      </c>
      <c r="C323" s="20">
        <v>322</v>
      </c>
      <c r="D323" s="20" t="s">
        <v>86</v>
      </c>
      <c r="E323" s="20" t="s">
        <v>87</v>
      </c>
      <c r="H323" s="20" t="s">
        <v>86</v>
      </c>
      <c r="I323" s="20" t="s">
        <v>88</v>
      </c>
      <c r="J323" s="20" t="s">
        <v>89</v>
      </c>
      <c r="K323" s="20" t="e">
        <f>VLOOKUP(F323,Input!C:M,9,0)</f>
        <v>#N/A</v>
      </c>
      <c r="L323" s="20" t="e">
        <f>VLOOKUP(F323,Input!C:M,10,0)</f>
        <v>#N/A</v>
      </c>
      <c r="M323" s="20" t="e">
        <f>VLOOKUP(F323,Input!C:M,11,0)</f>
        <v>#N/A</v>
      </c>
      <c r="N323" s="21" t="str">
        <f t="shared" ref="N323:N386" si="5">O323&amp;","&amp;C323&amp;","&amp;B323</f>
        <v>322,322,**</v>
      </c>
      <c r="O323" s="20">
        <v>322</v>
      </c>
    </row>
    <row r="324" spans="1:15" ht="14.25">
      <c r="A324" s="11" t="str">
        <f>IFERROR(VLOOKUP($F:$F,scan!$A:$B,2,0),"**")</f>
        <v>**</v>
      </c>
      <c r="B324" s="11" t="str">
        <f>IFERROR(VLOOKUP($F324,scan!A:C,3,0),"**")</f>
        <v>**</v>
      </c>
      <c r="C324" s="20">
        <v>323</v>
      </c>
      <c r="D324" s="20" t="s">
        <v>86</v>
      </c>
      <c r="E324" s="20" t="s">
        <v>87</v>
      </c>
      <c r="H324" s="20" t="s">
        <v>86</v>
      </c>
      <c r="I324" s="20" t="s">
        <v>88</v>
      </c>
      <c r="J324" s="20" t="s">
        <v>89</v>
      </c>
      <c r="K324" s="20" t="e">
        <f>VLOOKUP(F324,Input!C:M,9,0)</f>
        <v>#N/A</v>
      </c>
      <c r="L324" s="20" t="e">
        <f>VLOOKUP(F324,Input!C:M,10,0)</f>
        <v>#N/A</v>
      </c>
      <c r="M324" s="20" t="e">
        <f>VLOOKUP(F324,Input!C:M,11,0)</f>
        <v>#N/A</v>
      </c>
      <c r="N324" s="21" t="str">
        <f t="shared" si="5"/>
        <v>323,323,**</v>
      </c>
      <c r="O324" s="20">
        <v>323</v>
      </c>
    </row>
    <row r="325" spans="1:15" ht="14.25">
      <c r="A325" s="11" t="str">
        <f>IFERROR(VLOOKUP($F:$F,scan!$A:$B,2,0),"**")</f>
        <v>**</v>
      </c>
      <c r="B325" s="11" t="str">
        <f>IFERROR(VLOOKUP($F325,scan!A:C,3,0),"**")</f>
        <v>**</v>
      </c>
      <c r="C325" s="20">
        <v>324</v>
      </c>
      <c r="D325" s="20" t="s">
        <v>86</v>
      </c>
      <c r="E325" s="20" t="s">
        <v>87</v>
      </c>
      <c r="H325" s="20" t="s">
        <v>86</v>
      </c>
      <c r="I325" s="20" t="s">
        <v>88</v>
      </c>
      <c r="J325" s="20" t="s">
        <v>89</v>
      </c>
      <c r="K325" s="20" t="e">
        <f>VLOOKUP(F325,Input!C:M,9,0)</f>
        <v>#N/A</v>
      </c>
      <c r="L325" s="20" t="e">
        <f>VLOOKUP(F325,Input!C:M,10,0)</f>
        <v>#N/A</v>
      </c>
      <c r="M325" s="20" t="e">
        <f>VLOOKUP(F325,Input!C:M,11,0)</f>
        <v>#N/A</v>
      </c>
      <c r="N325" s="21" t="str">
        <f t="shared" si="5"/>
        <v>324,324,**</v>
      </c>
      <c r="O325" s="20">
        <v>324</v>
      </c>
    </row>
    <row r="326" spans="1:15" ht="14.25">
      <c r="A326" s="11" t="str">
        <f>IFERROR(VLOOKUP($F:$F,scan!$A:$B,2,0),"**")</f>
        <v>**</v>
      </c>
      <c r="B326" s="11" t="str">
        <f>IFERROR(VLOOKUP($F326,scan!A:C,3,0),"**")</f>
        <v>**</v>
      </c>
      <c r="C326" s="20">
        <v>325</v>
      </c>
      <c r="D326" s="20" t="s">
        <v>86</v>
      </c>
      <c r="E326" s="20" t="s">
        <v>87</v>
      </c>
      <c r="H326" s="20" t="s">
        <v>86</v>
      </c>
      <c r="I326" s="20" t="s">
        <v>88</v>
      </c>
      <c r="J326" s="20" t="s">
        <v>89</v>
      </c>
      <c r="K326" s="20" t="e">
        <f>VLOOKUP(F326,Input!C:M,9,0)</f>
        <v>#N/A</v>
      </c>
      <c r="L326" s="20" t="e">
        <f>VLOOKUP(F326,Input!C:M,10,0)</f>
        <v>#N/A</v>
      </c>
      <c r="M326" s="20" t="e">
        <f>VLOOKUP(F326,Input!C:M,11,0)</f>
        <v>#N/A</v>
      </c>
      <c r="N326" s="21" t="str">
        <f t="shared" si="5"/>
        <v>325,325,**</v>
      </c>
      <c r="O326" s="20">
        <v>325</v>
      </c>
    </row>
    <row r="327" spans="1:15" ht="14.25">
      <c r="A327" s="11" t="str">
        <f>IFERROR(VLOOKUP($F:$F,scan!$A:$B,2,0),"**")</f>
        <v>**</v>
      </c>
      <c r="B327" s="11" t="str">
        <f>IFERROR(VLOOKUP($F327,scan!A:C,3,0),"**")</f>
        <v>**</v>
      </c>
      <c r="C327" s="20">
        <v>326</v>
      </c>
      <c r="D327" s="20" t="s">
        <v>86</v>
      </c>
      <c r="E327" s="20" t="s">
        <v>87</v>
      </c>
      <c r="H327" s="20" t="s">
        <v>86</v>
      </c>
      <c r="I327" s="20" t="s">
        <v>88</v>
      </c>
      <c r="J327" s="20" t="s">
        <v>89</v>
      </c>
      <c r="K327" s="20" t="e">
        <f>VLOOKUP(F327,Input!C:M,9,0)</f>
        <v>#N/A</v>
      </c>
      <c r="L327" s="20" t="e">
        <f>VLOOKUP(F327,Input!C:M,10,0)</f>
        <v>#N/A</v>
      </c>
      <c r="M327" s="20" t="e">
        <f>VLOOKUP(F327,Input!C:M,11,0)</f>
        <v>#N/A</v>
      </c>
      <c r="N327" s="21" t="str">
        <f t="shared" si="5"/>
        <v>326,326,**</v>
      </c>
      <c r="O327" s="20">
        <v>326</v>
      </c>
    </row>
    <row r="328" spans="1:15" ht="14.25">
      <c r="A328" s="11" t="str">
        <f>IFERROR(VLOOKUP($F:$F,scan!$A:$B,2,0),"**")</f>
        <v>**</v>
      </c>
      <c r="B328" s="11" t="str">
        <f>IFERROR(VLOOKUP($F328,scan!A:C,3,0),"**")</f>
        <v>**</v>
      </c>
      <c r="C328" s="20">
        <v>327</v>
      </c>
      <c r="D328" s="20" t="s">
        <v>86</v>
      </c>
      <c r="E328" s="20" t="s">
        <v>87</v>
      </c>
      <c r="H328" s="20" t="s">
        <v>86</v>
      </c>
      <c r="I328" s="20" t="s">
        <v>88</v>
      </c>
      <c r="J328" s="20" t="s">
        <v>89</v>
      </c>
      <c r="K328" s="20" t="e">
        <f>VLOOKUP(F328,Input!C:M,9,0)</f>
        <v>#N/A</v>
      </c>
      <c r="L328" s="20" t="e">
        <f>VLOOKUP(F328,Input!C:M,10,0)</f>
        <v>#N/A</v>
      </c>
      <c r="M328" s="20" t="e">
        <f>VLOOKUP(F328,Input!C:M,11,0)</f>
        <v>#N/A</v>
      </c>
      <c r="N328" s="21" t="str">
        <f t="shared" si="5"/>
        <v>327,327,**</v>
      </c>
      <c r="O328" s="20">
        <v>327</v>
      </c>
    </row>
    <row r="329" spans="1:15" ht="14.25">
      <c r="A329" s="11" t="str">
        <f>IFERROR(VLOOKUP($F:$F,scan!$A:$B,2,0),"**")</f>
        <v>**</v>
      </c>
      <c r="B329" s="11" t="str">
        <f>IFERROR(VLOOKUP($F329,scan!A:C,3,0),"**")</f>
        <v>**</v>
      </c>
      <c r="C329" s="20">
        <v>328</v>
      </c>
      <c r="D329" s="20" t="s">
        <v>86</v>
      </c>
      <c r="E329" s="20" t="s">
        <v>87</v>
      </c>
      <c r="H329" s="20" t="s">
        <v>86</v>
      </c>
      <c r="I329" s="20" t="s">
        <v>88</v>
      </c>
      <c r="J329" s="20" t="s">
        <v>89</v>
      </c>
      <c r="K329" s="20" t="e">
        <f>VLOOKUP(F329,Input!C:M,9,0)</f>
        <v>#N/A</v>
      </c>
      <c r="L329" s="20" t="e">
        <f>VLOOKUP(F329,Input!C:M,10,0)</f>
        <v>#N/A</v>
      </c>
      <c r="M329" s="20" t="e">
        <f>VLOOKUP(F329,Input!C:M,11,0)</f>
        <v>#N/A</v>
      </c>
      <c r="N329" s="21" t="str">
        <f t="shared" si="5"/>
        <v>328,328,**</v>
      </c>
      <c r="O329" s="20">
        <v>328</v>
      </c>
    </row>
    <row r="330" spans="1:15" ht="14.25">
      <c r="A330" s="11" t="str">
        <f>IFERROR(VLOOKUP($F:$F,scan!$A:$B,2,0),"**")</f>
        <v>**</v>
      </c>
      <c r="B330" s="11" t="str">
        <f>IFERROR(VLOOKUP($F330,scan!A:C,3,0),"**")</f>
        <v>**</v>
      </c>
      <c r="C330" s="20">
        <v>329</v>
      </c>
      <c r="D330" s="20" t="s">
        <v>86</v>
      </c>
      <c r="E330" s="20" t="s">
        <v>87</v>
      </c>
      <c r="H330" s="20" t="s">
        <v>86</v>
      </c>
      <c r="I330" s="20" t="s">
        <v>88</v>
      </c>
      <c r="J330" s="20" t="s">
        <v>89</v>
      </c>
      <c r="K330" s="20" t="e">
        <f>VLOOKUP(F330,Input!C:M,9,0)</f>
        <v>#N/A</v>
      </c>
      <c r="L330" s="20" t="e">
        <f>VLOOKUP(F330,Input!C:M,10,0)</f>
        <v>#N/A</v>
      </c>
      <c r="M330" s="20" t="e">
        <f>VLOOKUP(F330,Input!C:M,11,0)</f>
        <v>#N/A</v>
      </c>
      <c r="N330" s="21" t="str">
        <f t="shared" si="5"/>
        <v>329,329,**</v>
      </c>
      <c r="O330" s="20">
        <v>329</v>
      </c>
    </row>
    <row r="331" spans="1:15" ht="14.25">
      <c r="A331" s="11" t="str">
        <f>IFERROR(VLOOKUP($F:$F,scan!$A:$B,2,0),"**")</f>
        <v>**</v>
      </c>
      <c r="B331" s="11" t="str">
        <f>IFERROR(VLOOKUP($F331,scan!A:C,3,0),"**")</f>
        <v>**</v>
      </c>
      <c r="C331" s="20">
        <v>330</v>
      </c>
      <c r="D331" s="20" t="s">
        <v>86</v>
      </c>
      <c r="E331" s="20" t="s">
        <v>87</v>
      </c>
      <c r="H331" s="20" t="s">
        <v>86</v>
      </c>
      <c r="I331" s="20" t="s">
        <v>88</v>
      </c>
      <c r="J331" s="20" t="s">
        <v>89</v>
      </c>
      <c r="K331" s="20" t="e">
        <f>VLOOKUP(F331,Input!C:M,9,0)</f>
        <v>#N/A</v>
      </c>
      <c r="L331" s="20" t="e">
        <f>VLOOKUP(F331,Input!C:M,10,0)</f>
        <v>#N/A</v>
      </c>
      <c r="M331" s="20" t="e">
        <f>VLOOKUP(F331,Input!C:M,11,0)</f>
        <v>#N/A</v>
      </c>
      <c r="N331" s="21" t="str">
        <f t="shared" si="5"/>
        <v>330,330,**</v>
      </c>
      <c r="O331" s="20">
        <v>330</v>
      </c>
    </row>
    <row r="332" spans="1:15" ht="14.25">
      <c r="A332" s="11" t="str">
        <f>IFERROR(VLOOKUP($F:$F,scan!$A:$B,2,0),"**")</f>
        <v>**</v>
      </c>
      <c r="B332" s="11" t="str">
        <f>IFERROR(VLOOKUP($F332,scan!A:C,3,0),"**")</f>
        <v>**</v>
      </c>
      <c r="C332" s="20">
        <v>331</v>
      </c>
      <c r="D332" s="20" t="s">
        <v>86</v>
      </c>
      <c r="E332" s="20" t="s">
        <v>87</v>
      </c>
      <c r="H332" s="20" t="s">
        <v>86</v>
      </c>
      <c r="I332" s="20" t="s">
        <v>88</v>
      </c>
      <c r="J332" s="20" t="s">
        <v>89</v>
      </c>
      <c r="K332" s="20" t="e">
        <f>VLOOKUP(F332,Input!C:M,9,0)</f>
        <v>#N/A</v>
      </c>
      <c r="L332" s="20" t="e">
        <f>VLOOKUP(F332,Input!C:M,10,0)</f>
        <v>#N/A</v>
      </c>
      <c r="M332" s="20" t="e">
        <f>VLOOKUP(F332,Input!C:M,11,0)</f>
        <v>#N/A</v>
      </c>
      <c r="N332" s="21" t="str">
        <f t="shared" si="5"/>
        <v>331,331,**</v>
      </c>
      <c r="O332" s="20">
        <v>331</v>
      </c>
    </row>
    <row r="333" spans="1:15" ht="14.25">
      <c r="A333" s="11" t="str">
        <f>IFERROR(VLOOKUP($F:$F,scan!$A:$B,2,0),"**")</f>
        <v>**</v>
      </c>
      <c r="B333" s="11" t="str">
        <f>IFERROR(VLOOKUP($F333,scan!A:C,3,0),"**")</f>
        <v>**</v>
      </c>
      <c r="C333" s="20">
        <v>332</v>
      </c>
      <c r="D333" s="20" t="s">
        <v>86</v>
      </c>
      <c r="E333" s="20" t="s">
        <v>87</v>
      </c>
      <c r="H333" s="20" t="s">
        <v>86</v>
      </c>
      <c r="I333" s="20" t="s">
        <v>88</v>
      </c>
      <c r="J333" s="20" t="s">
        <v>89</v>
      </c>
      <c r="K333" s="20" t="e">
        <f>VLOOKUP(F333,Input!C:M,9,0)</f>
        <v>#N/A</v>
      </c>
      <c r="L333" s="20" t="e">
        <f>VLOOKUP(F333,Input!C:M,10,0)</f>
        <v>#N/A</v>
      </c>
      <c r="M333" s="20" t="e">
        <f>VLOOKUP(F333,Input!C:M,11,0)</f>
        <v>#N/A</v>
      </c>
      <c r="N333" s="21" t="str">
        <f t="shared" si="5"/>
        <v>332,332,**</v>
      </c>
      <c r="O333" s="20">
        <v>332</v>
      </c>
    </row>
    <row r="334" spans="1:15" ht="14.25">
      <c r="A334" s="11" t="str">
        <f>IFERROR(VLOOKUP($F:$F,scan!$A:$B,2,0),"**")</f>
        <v>**</v>
      </c>
      <c r="B334" s="11" t="str">
        <f>IFERROR(VLOOKUP($F334,scan!A:C,3,0),"**")</f>
        <v>**</v>
      </c>
      <c r="C334" s="20">
        <v>333</v>
      </c>
      <c r="D334" s="20" t="s">
        <v>86</v>
      </c>
      <c r="E334" s="20" t="s">
        <v>87</v>
      </c>
      <c r="H334" s="20" t="s">
        <v>86</v>
      </c>
      <c r="I334" s="20" t="s">
        <v>88</v>
      </c>
      <c r="J334" s="20" t="s">
        <v>89</v>
      </c>
      <c r="K334" s="20" t="e">
        <f>VLOOKUP(F334,Input!C:M,9,0)</f>
        <v>#N/A</v>
      </c>
      <c r="L334" s="20" t="e">
        <f>VLOOKUP(F334,Input!C:M,10,0)</f>
        <v>#N/A</v>
      </c>
      <c r="M334" s="20" t="e">
        <f>VLOOKUP(F334,Input!C:M,11,0)</f>
        <v>#N/A</v>
      </c>
      <c r="N334" s="21" t="str">
        <f t="shared" si="5"/>
        <v>333,333,**</v>
      </c>
      <c r="O334" s="20">
        <v>333</v>
      </c>
    </row>
    <row r="335" spans="1:15" ht="14.25">
      <c r="A335" s="11" t="str">
        <f>IFERROR(VLOOKUP($F:$F,scan!$A:$B,2,0),"**")</f>
        <v>**</v>
      </c>
      <c r="B335" s="11" t="str">
        <f>IFERROR(VLOOKUP($F335,scan!A:C,3,0),"**")</f>
        <v>**</v>
      </c>
      <c r="C335" s="20">
        <v>334</v>
      </c>
      <c r="D335" s="20" t="s">
        <v>86</v>
      </c>
      <c r="E335" s="20" t="s">
        <v>87</v>
      </c>
      <c r="H335" s="20" t="s">
        <v>86</v>
      </c>
      <c r="I335" s="20" t="s">
        <v>88</v>
      </c>
      <c r="J335" s="20" t="s">
        <v>89</v>
      </c>
      <c r="K335" s="20" t="e">
        <f>VLOOKUP(F335,Input!C:M,9,0)</f>
        <v>#N/A</v>
      </c>
      <c r="L335" s="20" t="e">
        <f>VLOOKUP(F335,Input!C:M,10,0)</f>
        <v>#N/A</v>
      </c>
      <c r="M335" s="20" t="e">
        <f>VLOOKUP(F335,Input!C:M,11,0)</f>
        <v>#N/A</v>
      </c>
      <c r="N335" s="21" t="str">
        <f t="shared" si="5"/>
        <v>334,334,**</v>
      </c>
      <c r="O335" s="20">
        <v>334</v>
      </c>
    </row>
    <row r="336" spans="1:15" ht="14.25">
      <c r="A336" s="11" t="str">
        <f>IFERROR(VLOOKUP($F:$F,scan!$A:$B,2,0),"**")</f>
        <v>**</v>
      </c>
      <c r="B336" s="11" t="str">
        <f>IFERROR(VLOOKUP($F336,scan!A:C,3,0),"**")</f>
        <v>**</v>
      </c>
      <c r="C336" s="20">
        <v>335</v>
      </c>
      <c r="D336" s="20" t="s">
        <v>86</v>
      </c>
      <c r="E336" s="20" t="s">
        <v>87</v>
      </c>
      <c r="H336" s="20" t="s">
        <v>86</v>
      </c>
      <c r="I336" s="20" t="s">
        <v>88</v>
      </c>
      <c r="J336" s="20" t="s">
        <v>89</v>
      </c>
      <c r="K336" s="20" t="e">
        <f>VLOOKUP(F336,Input!C:M,9,0)</f>
        <v>#N/A</v>
      </c>
      <c r="L336" s="20" t="e">
        <f>VLOOKUP(F336,Input!C:M,10,0)</f>
        <v>#N/A</v>
      </c>
      <c r="M336" s="20" t="e">
        <f>VLOOKUP(F336,Input!C:M,11,0)</f>
        <v>#N/A</v>
      </c>
      <c r="N336" s="21" t="str">
        <f t="shared" si="5"/>
        <v>335,335,**</v>
      </c>
      <c r="O336" s="20">
        <v>335</v>
      </c>
    </row>
    <row r="337" spans="1:15" ht="14.25">
      <c r="A337" s="11" t="str">
        <f>IFERROR(VLOOKUP($F:$F,scan!$A:$B,2,0),"**")</f>
        <v>**</v>
      </c>
      <c r="B337" s="11" t="str">
        <f>IFERROR(VLOOKUP($F337,scan!A:C,3,0),"**")</f>
        <v>**</v>
      </c>
      <c r="C337" s="20">
        <v>336</v>
      </c>
      <c r="D337" s="20" t="s">
        <v>86</v>
      </c>
      <c r="E337" s="20" t="s">
        <v>87</v>
      </c>
      <c r="H337" s="20" t="s">
        <v>86</v>
      </c>
      <c r="I337" s="20" t="s">
        <v>88</v>
      </c>
      <c r="J337" s="20" t="s">
        <v>89</v>
      </c>
      <c r="K337" s="20" t="e">
        <f>VLOOKUP(F337,Input!C:M,9,0)</f>
        <v>#N/A</v>
      </c>
      <c r="L337" s="20" t="e">
        <f>VLOOKUP(F337,Input!C:M,10,0)</f>
        <v>#N/A</v>
      </c>
      <c r="M337" s="20" t="e">
        <f>VLOOKUP(F337,Input!C:M,11,0)</f>
        <v>#N/A</v>
      </c>
      <c r="N337" s="21" t="str">
        <f t="shared" si="5"/>
        <v>336,336,**</v>
      </c>
      <c r="O337" s="20">
        <v>336</v>
      </c>
    </row>
    <row r="338" spans="1:15" ht="14.25">
      <c r="A338" s="11" t="str">
        <f>IFERROR(VLOOKUP($F:$F,scan!$A:$B,2,0),"**")</f>
        <v>**</v>
      </c>
      <c r="B338" s="11" t="str">
        <f>IFERROR(VLOOKUP($F338,scan!A:C,3,0),"**")</f>
        <v>**</v>
      </c>
      <c r="C338" s="20">
        <v>337</v>
      </c>
      <c r="D338" s="20" t="s">
        <v>86</v>
      </c>
      <c r="E338" s="20" t="s">
        <v>87</v>
      </c>
      <c r="H338" s="20" t="s">
        <v>86</v>
      </c>
      <c r="I338" s="20" t="s">
        <v>88</v>
      </c>
      <c r="J338" s="20" t="s">
        <v>89</v>
      </c>
      <c r="K338" s="20" t="e">
        <f>VLOOKUP(F338,Input!C:M,9,0)</f>
        <v>#N/A</v>
      </c>
      <c r="L338" s="20" t="e">
        <f>VLOOKUP(F338,Input!C:M,10,0)</f>
        <v>#N/A</v>
      </c>
      <c r="M338" s="20" t="e">
        <f>VLOOKUP(F338,Input!C:M,11,0)</f>
        <v>#N/A</v>
      </c>
      <c r="N338" s="21" t="str">
        <f t="shared" si="5"/>
        <v>337,337,**</v>
      </c>
      <c r="O338" s="20">
        <v>337</v>
      </c>
    </row>
    <row r="339" spans="1:15" ht="14.25">
      <c r="A339" s="11" t="str">
        <f>IFERROR(VLOOKUP($F:$F,scan!$A:$B,2,0),"**")</f>
        <v>**</v>
      </c>
      <c r="B339" s="11" t="str">
        <f>IFERROR(VLOOKUP($F339,scan!A:C,3,0),"**")</f>
        <v>**</v>
      </c>
      <c r="C339" s="20">
        <v>338</v>
      </c>
      <c r="D339" s="20" t="s">
        <v>86</v>
      </c>
      <c r="E339" s="20" t="s">
        <v>87</v>
      </c>
      <c r="H339" s="20" t="s">
        <v>86</v>
      </c>
      <c r="I339" s="20" t="s">
        <v>88</v>
      </c>
      <c r="J339" s="20" t="s">
        <v>89</v>
      </c>
      <c r="K339" s="20" t="e">
        <f>VLOOKUP(F339,Input!C:M,9,0)</f>
        <v>#N/A</v>
      </c>
      <c r="L339" s="20" t="e">
        <f>VLOOKUP(F339,Input!C:M,10,0)</f>
        <v>#N/A</v>
      </c>
      <c r="M339" s="20" t="e">
        <f>VLOOKUP(F339,Input!C:M,11,0)</f>
        <v>#N/A</v>
      </c>
      <c r="N339" s="21" t="str">
        <f t="shared" si="5"/>
        <v>338,338,**</v>
      </c>
      <c r="O339" s="20">
        <v>338</v>
      </c>
    </row>
    <row r="340" spans="1:15" ht="14.25">
      <c r="A340" s="11" t="str">
        <f>IFERROR(VLOOKUP($F:$F,scan!$A:$B,2,0),"**")</f>
        <v>**</v>
      </c>
      <c r="B340" s="11" t="str">
        <f>IFERROR(VLOOKUP($F340,scan!A:C,3,0),"**")</f>
        <v>**</v>
      </c>
      <c r="C340" s="20">
        <v>339</v>
      </c>
      <c r="D340" s="20" t="s">
        <v>86</v>
      </c>
      <c r="E340" s="20" t="s">
        <v>87</v>
      </c>
      <c r="H340" s="20" t="s">
        <v>86</v>
      </c>
      <c r="I340" s="20" t="s">
        <v>88</v>
      </c>
      <c r="J340" s="20" t="s">
        <v>89</v>
      </c>
      <c r="K340" s="20" t="e">
        <f>VLOOKUP(F340,Input!C:M,9,0)</f>
        <v>#N/A</v>
      </c>
      <c r="L340" s="20" t="e">
        <f>VLOOKUP(F340,Input!C:M,10,0)</f>
        <v>#N/A</v>
      </c>
      <c r="M340" s="20" t="e">
        <f>VLOOKUP(F340,Input!C:M,11,0)</f>
        <v>#N/A</v>
      </c>
      <c r="N340" s="21" t="str">
        <f t="shared" si="5"/>
        <v>339,339,**</v>
      </c>
      <c r="O340" s="20">
        <v>339</v>
      </c>
    </row>
    <row r="341" spans="1:15" ht="14.25">
      <c r="A341" s="11" t="str">
        <f>IFERROR(VLOOKUP($F:$F,scan!$A:$B,2,0),"**")</f>
        <v>**</v>
      </c>
      <c r="B341" s="11" t="str">
        <f>IFERROR(VLOOKUP($F341,scan!A:C,3,0),"**")</f>
        <v>**</v>
      </c>
      <c r="C341" s="20">
        <v>340</v>
      </c>
      <c r="D341" s="20" t="s">
        <v>86</v>
      </c>
      <c r="E341" s="20" t="s">
        <v>87</v>
      </c>
      <c r="H341" s="20" t="s">
        <v>86</v>
      </c>
      <c r="I341" s="20" t="s">
        <v>88</v>
      </c>
      <c r="J341" s="20" t="s">
        <v>89</v>
      </c>
      <c r="K341" s="20" t="e">
        <f>VLOOKUP(F341,Input!C:M,9,0)</f>
        <v>#N/A</v>
      </c>
      <c r="L341" s="20" t="e">
        <f>VLOOKUP(F341,Input!C:M,10,0)</f>
        <v>#N/A</v>
      </c>
      <c r="M341" s="20" t="e">
        <f>VLOOKUP(F341,Input!C:M,11,0)</f>
        <v>#N/A</v>
      </c>
      <c r="N341" s="21" t="str">
        <f t="shared" si="5"/>
        <v>340,340,**</v>
      </c>
      <c r="O341" s="20">
        <v>340</v>
      </c>
    </row>
    <row r="342" spans="1:15" ht="14.25">
      <c r="A342" s="11" t="str">
        <f>IFERROR(VLOOKUP($F:$F,scan!$A:$B,2,0),"**")</f>
        <v>**</v>
      </c>
      <c r="B342" s="11" t="str">
        <f>IFERROR(VLOOKUP($F342,scan!A:C,3,0),"**")</f>
        <v>**</v>
      </c>
      <c r="C342" s="20">
        <v>341</v>
      </c>
      <c r="D342" s="20" t="s">
        <v>86</v>
      </c>
      <c r="E342" s="20" t="s">
        <v>87</v>
      </c>
      <c r="H342" s="20" t="s">
        <v>86</v>
      </c>
      <c r="I342" s="20" t="s">
        <v>88</v>
      </c>
      <c r="J342" s="20" t="s">
        <v>89</v>
      </c>
      <c r="K342" s="20" t="e">
        <f>VLOOKUP(F342,Input!C:M,9,0)</f>
        <v>#N/A</v>
      </c>
      <c r="L342" s="20" t="e">
        <f>VLOOKUP(F342,Input!C:M,10,0)</f>
        <v>#N/A</v>
      </c>
      <c r="M342" s="20" t="e">
        <f>VLOOKUP(F342,Input!C:M,11,0)</f>
        <v>#N/A</v>
      </c>
      <c r="N342" s="21" t="str">
        <f t="shared" si="5"/>
        <v>341,341,**</v>
      </c>
      <c r="O342" s="20">
        <v>341</v>
      </c>
    </row>
    <row r="343" spans="1:15" ht="14.25">
      <c r="A343" s="11" t="str">
        <f>IFERROR(VLOOKUP($F:$F,scan!$A:$B,2,0),"**")</f>
        <v>**</v>
      </c>
      <c r="B343" s="11" t="str">
        <f>IFERROR(VLOOKUP($F343,scan!A:C,3,0),"**")</f>
        <v>**</v>
      </c>
      <c r="C343" s="20">
        <v>342</v>
      </c>
      <c r="D343" s="20" t="s">
        <v>86</v>
      </c>
      <c r="E343" s="20" t="s">
        <v>87</v>
      </c>
      <c r="H343" s="20" t="s">
        <v>86</v>
      </c>
      <c r="I343" s="20" t="s">
        <v>88</v>
      </c>
      <c r="J343" s="20" t="s">
        <v>89</v>
      </c>
      <c r="K343" s="20" t="e">
        <f>VLOOKUP(F343,Input!C:M,9,0)</f>
        <v>#N/A</v>
      </c>
      <c r="L343" s="20" t="e">
        <f>VLOOKUP(F343,Input!C:M,10,0)</f>
        <v>#N/A</v>
      </c>
      <c r="M343" s="20" t="e">
        <f>VLOOKUP(F343,Input!C:M,11,0)</f>
        <v>#N/A</v>
      </c>
      <c r="N343" s="21" t="str">
        <f t="shared" si="5"/>
        <v>342,342,**</v>
      </c>
      <c r="O343" s="20">
        <v>342</v>
      </c>
    </row>
    <row r="344" spans="1:15" ht="14.25">
      <c r="A344" s="11" t="str">
        <f>IFERROR(VLOOKUP($F:$F,scan!$A:$B,2,0),"**")</f>
        <v>**</v>
      </c>
      <c r="B344" s="11" t="str">
        <f>IFERROR(VLOOKUP($F344,scan!A:C,3,0),"**")</f>
        <v>**</v>
      </c>
      <c r="C344" s="20">
        <v>343</v>
      </c>
      <c r="D344" s="20" t="s">
        <v>86</v>
      </c>
      <c r="E344" s="20" t="s">
        <v>87</v>
      </c>
      <c r="H344" s="20" t="s">
        <v>86</v>
      </c>
      <c r="I344" s="20" t="s">
        <v>88</v>
      </c>
      <c r="J344" s="20" t="s">
        <v>89</v>
      </c>
      <c r="K344" s="20" t="e">
        <f>VLOOKUP(F344,Input!C:M,9,0)</f>
        <v>#N/A</v>
      </c>
      <c r="L344" s="20" t="e">
        <f>VLOOKUP(F344,Input!C:M,10,0)</f>
        <v>#N/A</v>
      </c>
      <c r="M344" s="20" t="e">
        <f>VLOOKUP(F344,Input!C:M,11,0)</f>
        <v>#N/A</v>
      </c>
      <c r="N344" s="21" t="str">
        <f t="shared" si="5"/>
        <v>343,343,**</v>
      </c>
      <c r="O344" s="20">
        <v>343</v>
      </c>
    </row>
    <row r="345" spans="1:15" ht="14.25">
      <c r="A345" s="11" t="str">
        <f>IFERROR(VLOOKUP($F:$F,scan!$A:$B,2,0),"**")</f>
        <v>**</v>
      </c>
      <c r="B345" s="11" t="str">
        <f>IFERROR(VLOOKUP($F345,scan!A:C,3,0),"**")</f>
        <v>**</v>
      </c>
      <c r="C345" s="20">
        <v>344</v>
      </c>
      <c r="D345" s="20" t="s">
        <v>86</v>
      </c>
      <c r="E345" s="20" t="s">
        <v>87</v>
      </c>
      <c r="H345" s="20" t="s">
        <v>86</v>
      </c>
      <c r="I345" s="20" t="s">
        <v>88</v>
      </c>
      <c r="J345" s="20" t="s">
        <v>89</v>
      </c>
      <c r="K345" s="20" t="e">
        <f>VLOOKUP(F345,Input!C:M,9,0)</f>
        <v>#N/A</v>
      </c>
      <c r="L345" s="20" t="e">
        <f>VLOOKUP(F345,Input!C:M,10,0)</f>
        <v>#N/A</v>
      </c>
      <c r="M345" s="20" t="e">
        <f>VLOOKUP(F345,Input!C:M,11,0)</f>
        <v>#N/A</v>
      </c>
      <c r="N345" s="21" t="str">
        <f t="shared" si="5"/>
        <v>344,344,**</v>
      </c>
      <c r="O345" s="20">
        <v>344</v>
      </c>
    </row>
    <row r="346" spans="1:15" ht="14.25">
      <c r="A346" s="11" t="str">
        <f>IFERROR(VLOOKUP($F:$F,scan!$A:$B,2,0),"**")</f>
        <v>**</v>
      </c>
      <c r="B346" s="11" t="str">
        <f>IFERROR(VLOOKUP($F346,scan!A:C,3,0),"**")</f>
        <v>**</v>
      </c>
      <c r="C346" s="20">
        <v>345</v>
      </c>
      <c r="D346" s="20" t="s">
        <v>86</v>
      </c>
      <c r="E346" s="20" t="s">
        <v>87</v>
      </c>
      <c r="H346" s="20" t="s">
        <v>86</v>
      </c>
      <c r="I346" s="20" t="s">
        <v>88</v>
      </c>
      <c r="J346" s="20" t="s">
        <v>89</v>
      </c>
      <c r="K346" s="20" t="e">
        <f>VLOOKUP(F346,Input!C:M,9,0)</f>
        <v>#N/A</v>
      </c>
      <c r="L346" s="20" t="e">
        <f>VLOOKUP(F346,Input!C:M,10,0)</f>
        <v>#N/A</v>
      </c>
      <c r="M346" s="20" t="e">
        <f>VLOOKUP(F346,Input!C:M,11,0)</f>
        <v>#N/A</v>
      </c>
      <c r="N346" s="21" t="str">
        <f t="shared" si="5"/>
        <v>345,345,**</v>
      </c>
      <c r="O346" s="20">
        <v>345</v>
      </c>
    </row>
    <row r="347" spans="1:15" ht="14.25">
      <c r="A347" s="11" t="str">
        <f>IFERROR(VLOOKUP($F:$F,scan!$A:$B,2,0),"**")</f>
        <v>**</v>
      </c>
      <c r="B347" s="11" t="str">
        <f>IFERROR(VLOOKUP($F347,scan!A:C,3,0),"**")</f>
        <v>**</v>
      </c>
      <c r="C347" s="20">
        <v>346</v>
      </c>
      <c r="D347" s="20" t="s">
        <v>86</v>
      </c>
      <c r="E347" s="20" t="s">
        <v>87</v>
      </c>
      <c r="H347" s="20" t="s">
        <v>86</v>
      </c>
      <c r="I347" s="20" t="s">
        <v>88</v>
      </c>
      <c r="J347" s="20" t="s">
        <v>89</v>
      </c>
      <c r="K347" s="20" t="e">
        <f>VLOOKUP(F347,Input!C:M,9,0)</f>
        <v>#N/A</v>
      </c>
      <c r="L347" s="20" t="e">
        <f>VLOOKUP(F347,Input!C:M,10,0)</f>
        <v>#N/A</v>
      </c>
      <c r="M347" s="20" t="e">
        <f>VLOOKUP(F347,Input!C:M,11,0)</f>
        <v>#N/A</v>
      </c>
      <c r="N347" s="21" t="str">
        <f t="shared" si="5"/>
        <v>346,346,**</v>
      </c>
      <c r="O347" s="20">
        <v>346</v>
      </c>
    </row>
    <row r="348" spans="1:15" ht="14.25">
      <c r="A348" s="11" t="str">
        <f>IFERROR(VLOOKUP($F:$F,scan!$A:$B,2,0),"**")</f>
        <v>**</v>
      </c>
      <c r="B348" s="11" t="str">
        <f>IFERROR(VLOOKUP($F348,scan!A:C,3,0),"**")</f>
        <v>**</v>
      </c>
      <c r="C348" s="20">
        <v>347</v>
      </c>
      <c r="D348" s="20" t="s">
        <v>86</v>
      </c>
      <c r="E348" s="20" t="s">
        <v>87</v>
      </c>
      <c r="H348" s="20" t="s">
        <v>86</v>
      </c>
      <c r="I348" s="20" t="s">
        <v>88</v>
      </c>
      <c r="J348" s="20" t="s">
        <v>89</v>
      </c>
      <c r="K348" s="20" t="e">
        <f>VLOOKUP(F348,Input!C:M,9,0)</f>
        <v>#N/A</v>
      </c>
      <c r="L348" s="20" t="e">
        <f>VLOOKUP(F348,Input!C:M,10,0)</f>
        <v>#N/A</v>
      </c>
      <c r="M348" s="20" t="e">
        <f>VLOOKUP(F348,Input!C:M,11,0)</f>
        <v>#N/A</v>
      </c>
      <c r="N348" s="21" t="str">
        <f t="shared" si="5"/>
        <v>347,347,**</v>
      </c>
      <c r="O348" s="20">
        <v>347</v>
      </c>
    </row>
    <row r="349" spans="1:15" ht="14.25">
      <c r="A349" s="11" t="str">
        <f>IFERROR(VLOOKUP($F:$F,scan!$A:$B,2,0),"**")</f>
        <v>**</v>
      </c>
      <c r="B349" s="11" t="str">
        <f>IFERROR(VLOOKUP($F349,scan!A:C,3,0),"**")</f>
        <v>**</v>
      </c>
      <c r="C349" s="20">
        <v>348</v>
      </c>
      <c r="D349" s="20" t="s">
        <v>86</v>
      </c>
      <c r="E349" s="20" t="s">
        <v>87</v>
      </c>
      <c r="H349" s="20" t="s">
        <v>86</v>
      </c>
      <c r="I349" s="20" t="s">
        <v>88</v>
      </c>
      <c r="J349" s="20" t="s">
        <v>89</v>
      </c>
      <c r="K349" s="20" t="e">
        <f>VLOOKUP(F349,Input!C:M,9,0)</f>
        <v>#N/A</v>
      </c>
      <c r="L349" s="20" t="e">
        <f>VLOOKUP(F349,Input!C:M,10,0)</f>
        <v>#N/A</v>
      </c>
      <c r="M349" s="20" t="e">
        <f>VLOOKUP(F349,Input!C:M,11,0)</f>
        <v>#N/A</v>
      </c>
      <c r="N349" s="21" t="str">
        <f t="shared" si="5"/>
        <v>348,348,**</v>
      </c>
      <c r="O349" s="20">
        <v>348</v>
      </c>
    </row>
    <row r="350" spans="1:15" ht="14.25">
      <c r="A350" s="11" t="str">
        <f>IFERROR(VLOOKUP($F:$F,scan!$A:$B,2,0),"**")</f>
        <v>**</v>
      </c>
      <c r="B350" s="11" t="str">
        <f>IFERROR(VLOOKUP($F350,scan!A:C,3,0),"**")</f>
        <v>**</v>
      </c>
      <c r="C350" s="20">
        <v>349</v>
      </c>
      <c r="D350" s="20" t="s">
        <v>86</v>
      </c>
      <c r="E350" s="20" t="s">
        <v>87</v>
      </c>
      <c r="H350" s="20" t="s">
        <v>86</v>
      </c>
      <c r="I350" s="20" t="s">
        <v>88</v>
      </c>
      <c r="J350" s="20" t="s">
        <v>89</v>
      </c>
      <c r="K350" s="20" t="e">
        <f>VLOOKUP(F350,Input!C:M,9,0)</f>
        <v>#N/A</v>
      </c>
      <c r="L350" s="20" t="e">
        <f>VLOOKUP(F350,Input!C:M,10,0)</f>
        <v>#N/A</v>
      </c>
      <c r="M350" s="20" t="e">
        <f>VLOOKUP(F350,Input!C:M,11,0)</f>
        <v>#N/A</v>
      </c>
      <c r="N350" s="21" t="str">
        <f t="shared" si="5"/>
        <v>349,349,**</v>
      </c>
      <c r="O350" s="20">
        <v>349</v>
      </c>
    </row>
    <row r="351" spans="1:15" ht="14.25">
      <c r="A351" s="11" t="str">
        <f>IFERROR(VLOOKUP($F:$F,scan!$A:$B,2,0),"**")</f>
        <v>**</v>
      </c>
      <c r="B351" s="11" t="str">
        <f>IFERROR(VLOOKUP($F351,scan!A:C,3,0),"**")</f>
        <v>**</v>
      </c>
      <c r="C351" s="20">
        <v>350</v>
      </c>
      <c r="D351" s="20" t="s">
        <v>86</v>
      </c>
      <c r="E351" s="20" t="s">
        <v>87</v>
      </c>
      <c r="H351" s="20" t="s">
        <v>86</v>
      </c>
      <c r="I351" s="20" t="s">
        <v>88</v>
      </c>
      <c r="J351" s="20" t="s">
        <v>89</v>
      </c>
      <c r="K351" s="20" t="e">
        <f>VLOOKUP(F351,Input!C:M,9,0)</f>
        <v>#N/A</v>
      </c>
      <c r="L351" s="20" t="e">
        <f>VLOOKUP(F351,Input!C:M,10,0)</f>
        <v>#N/A</v>
      </c>
      <c r="M351" s="20" t="e">
        <f>VLOOKUP(F351,Input!C:M,11,0)</f>
        <v>#N/A</v>
      </c>
      <c r="N351" s="21" t="str">
        <f t="shared" si="5"/>
        <v>350,350,**</v>
      </c>
      <c r="O351" s="20">
        <v>350</v>
      </c>
    </row>
    <row r="352" spans="1:15" ht="14.25">
      <c r="A352" s="11" t="str">
        <f>IFERROR(VLOOKUP($F:$F,scan!$A:$B,2,0),"**")</f>
        <v>**</v>
      </c>
      <c r="B352" s="11" t="str">
        <f>IFERROR(VLOOKUP($F352,scan!A:C,3,0),"**")</f>
        <v>**</v>
      </c>
      <c r="C352" s="20">
        <v>351</v>
      </c>
      <c r="D352" s="20" t="s">
        <v>86</v>
      </c>
      <c r="E352" s="20" t="s">
        <v>87</v>
      </c>
      <c r="H352" s="20" t="s">
        <v>86</v>
      </c>
      <c r="I352" s="20" t="s">
        <v>88</v>
      </c>
      <c r="J352" s="20" t="s">
        <v>89</v>
      </c>
      <c r="K352" s="20" t="e">
        <f>VLOOKUP(F352,Input!C:M,9,0)</f>
        <v>#N/A</v>
      </c>
      <c r="L352" s="20" t="e">
        <f>VLOOKUP(F352,Input!C:M,10,0)</f>
        <v>#N/A</v>
      </c>
      <c r="M352" s="20" t="e">
        <f>VLOOKUP(F352,Input!C:M,11,0)</f>
        <v>#N/A</v>
      </c>
      <c r="N352" s="21" t="str">
        <f t="shared" si="5"/>
        <v>351,351,**</v>
      </c>
      <c r="O352" s="20">
        <v>351</v>
      </c>
    </row>
    <row r="353" spans="1:15" ht="14.25">
      <c r="A353" s="11" t="str">
        <f>IFERROR(VLOOKUP($F:$F,scan!$A:$B,2,0),"**")</f>
        <v>**</v>
      </c>
      <c r="B353" s="11" t="str">
        <f>IFERROR(VLOOKUP($F353,scan!A:C,3,0),"**")</f>
        <v>**</v>
      </c>
      <c r="C353" s="20">
        <v>352</v>
      </c>
      <c r="D353" s="20" t="s">
        <v>86</v>
      </c>
      <c r="E353" s="20" t="s">
        <v>87</v>
      </c>
      <c r="H353" s="20" t="s">
        <v>86</v>
      </c>
      <c r="I353" s="20" t="s">
        <v>88</v>
      </c>
      <c r="J353" s="20" t="s">
        <v>89</v>
      </c>
      <c r="K353" s="20" t="e">
        <f>VLOOKUP(F353,Input!C:M,9,0)</f>
        <v>#N/A</v>
      </c>
      <c r="L353" s="20" t="e">
        <f>VLOOKUP(F353,Input!C:M,10,0)</f>
        <v>#N/A</v>
      </c>
      <c r="M353" s="20" t="e">
        <f>VLOOKUP(F353,Input!C:M,11,0)</f>
        <v>#N/A</v>
      </c>
      <c r="N353" s="21" t="str">
        <f t="shared" si="5"/>
        <v>352,352,**</v>
      </c>
      <c r="O353" s="20">
        <v>352</v>
      </c>
    </row>
    <row r="354" spans="1:15" ht="14.25">
      <c r="A354" s="11" t="str">
        <f>IFERROR(VLOOKUP($F:$F,scan!$A:$B,2,0),"**")</f>
        <v>**</v>
      </c>
      <c r="B354" s="11" t="str">
        <f>IFERROR(VLOOKUP($F354,scan!A:C,3,0),"**")</f>
        <v>**</v>
      </c>
      <c r="C354" s="20">
        <v>353</v>
      </c>
      <c r="D354" s="20" t="s">
        <v>86</v>
      </c>
      <c r="E354" s="20" t="s">
        <v>87</v>
      </c>
      <c r="H354" s="20" t="s">
        <v>86</v>
      </c>
      <c r="I354" s="20" t="s">
        <v>88</v>
      </c>
      <c r="J354" s="20" t="s">
        <v>89</v>
      </c>
      <c r="K354" s="20" t="e">
        <f>VLOOKUP(F354,Input!C:M,9,0)</f>
        <v>#N/A</v>
      </c>
      <c r="L354" s="20" t="e">
        <f>VLOOKUP(F354,Input!C:M,10,0)</f>
        <v>#N/A</v>
      </c>
      <c r="M354" s="20" t="e">
        <f>VLOOKUP(F354,Input!C:M,11,0)</f>
        <v>#N/A</v>
      </c>
      <c r="N354" s="21" t="str">
        <f t="shared" si="5"/>
        <v>353,353,**</v>
      </c>
      <c r="O354" s="20">
        <v>353</v>
      </c>
    </row>
    <row r="355" spans="1:15" ht="14.25">
      <c r="A355" s="11" t="str">
        <f>IFERROR(VLOOKUP($F:$F,scan!$A:$B,2,0),"**")</f>
        <v>**</v>
      </c>
      <c r="B355" s="11" t="str">
        <f>IFERROR(VLOOKUP($F355,scan!A:C,3,0),"**")</f>
        <v>**</v>
      </c>
      <c r="C355" s="20">
        <v>354</v>
      </c>
      <c r="D355" s="20" t="s">
        <v>86</v>
      </c>
      <c r="E355" s="20" t="s">
        <v>87</v>
      </c>
      <c r="H355" s="20" t="s">
        <v>86</v>
      </c>
      <c r="I355" s="20" t="s">
        <v>88</v>
      </c>
      <c r="J355" s="20" t="s">
        <v>89</v>
      </c>
      <c r="K355" s="20" t="e">
        <f>VLOOKUP(F355,Input!C:M,9,0)</f>
        <v>#N/A</v>
      </c>
      <c r="L355" s="20" t="e">
        <f>VLOOKUP(F355,Input!C:M,10,0)</f>
        <v>#N/A</v>
      </c>
      <c r="M355" s="20" t="e">
        <f>VLOOKUP(F355,Input!C:M,11,0)</f>
        <v>#N/A</v>
      </c>
      <c r="N355" s="21" t="str">
        <f t="shared" si="5"/>
        <v>354,354,**</v>
      </c>
      <c r="O355" s="20">
        <v>354</v>
      </c>
    </row>
    <row r="356" spans="1:15" ht="14.25">
      <c r="A356" s="11" t="str">
        <f>IFERROR(VLOOKUP($F:$F,scan!$A:$B,2,0),"**")</f>
        <v>**</v>
      </c>
      <c r="B356" s="11" t="str">
        <f>IFERROR(VLOOKUP($F356,scan!A:C,3,0),"**")</f>
        <v>**</v>
      </c>
      <c r="C356" s="20">
        <v>355</v>
      </c>
      <c r="D356" s="20" t="s">
        <v>86</v>
      </c>
      <c r="E356" s="20" t="s">
        <v>87</v>
      </c>
      <c r="H356" s="20" t="s">
        <v>86</v>
      </c>
      <c r="I356" s="20" t="s">
        <v>88</v>
      </c>
      <c r="J356" s="20" t="s">
        <v>89</v>
      </c>
      <c r="K356" s="20" t="e">
        <f>VLOOKUP(F356,Input!C:M,9,0)</f>
        <v>#N/A</v>
      </c>
      <c r="L356" s="20" t="e">
        <f>VLOOKUP(F356,Input!C:M,10,0)</f>
        <v>#N/A</v>
      </c>
      <c r="M356" s="20" t="e">
        <f>VLOOKUP(F356,Input!C:M,11,0)</f>
        <v>#N/A</v>
      </c>
      <c r="N356" s="21" t="str">
        <f t="shared" si="5"/>
        <v>355,355,**</v>
      </c>
      <c r="O356" s="20">
        <v>355</v>
      </c>
    </row>
    <row r="357" spans="1:15" ht="14.25">
      <c r="A357" s="11" t="str">
        <f>IFERROR(VLOOKUP($F:$F,scan!$A:$B,2,0),"**")</f>
        <v>**</v>
      </c>
      <c r="B357" s="11" t="str">
        <f>IFERROR(VLOOKUP($F357,scan!A:C,3,0),"**")</f>
        <v>**</v>
      </c>
      <c r="C357" s="20">
        <v>356</v>
      </c>
      <c r="D357" s="20" t="s">
        <v>86</v>
      </c>
      <c r="E357" s="20" t="s">
        <v>87</v>
      </c>
      <c r="H357" s="20" t="s">
        <v>86</v>
      </c>
      <c r="I357" s="20" t="s">
        <v>88</v>
      </c>
      <c r="J357" s="20" t="s">
        <v>89</v>
      </c>
      <c r="K357" s="20" t="e">
        <f>VLOOKUP(F357,Input!C:M,9,0)</f>
        <v>#N/A</v>
      </c>
      <c r="L357" s="20" t="e">
        <f>VLOOKUP(F357,Input!C:M,10,0)</f>
        <v>#N/A</v>
      </c>
      <c r="M357" s="20" t="e">
        <f>VLOOKUP(F357,Input!C:M,11,0)</f>
        <v>#N/A</v>
      </c>
      <c r="N357" s="21" t="str">
        <f t="shared" si="5"/>
        <v>356,356,**</v>
      </c>
      <c r="O357" s="20">
        <v>356</v>
      </c>
    </row>
    <row r="358" spans="1:15" ht="14.25">
      <c r="A358" s="11" t="str">
        <f>IFERROR(VLOOKUP($F:$F,scan!$A:$B,2,0),"**")</f>
        <v>**</v>
      </c>
      <c r="B358" s="11" t="str">
        <f>IFERROR(VLOOKUP($F358,scan!A:C,3,0),"**")</f>
        <v>**</v>
      </c>
      <c r="C358" s="20">
        <v>357</v>
      </c>
      <c r="D358" s="20" t="s">
        <v>86</v>
      </c>
      <c r="E358" s="20" t="s">
        <v>87</v>
      </c>
      <c r="H358" s="20" t="s">
        <v>86</v>
      </c>
      <c r="I358" s="20" t="s">
        <v>88</v>
      </c>
      <c r="J358" s="20" t="s">
        <v>89</v>
      </c>
      <c r="K358" s="20" t="e">
        <f>VLOOKUP(F358,Input!C:M,9,0)</f>
        <v>#N/A</v>
      </c>
      <c r="L358" s="20" t="e">
        <f>VLOOKUP(F358,Input!C:M,10,0)</f>
        <v>#N/A</v>
      </c>
      <c r="M358" s="20" t="e">
        <f>VLOOKUP(F358,Input!C:M,11,0)</f>
        <v>#N/A</v>
      </c>
      <c r="N358" s="21" t="str">
        <f t="shared" si="5"/>
        <v>357,357,**</v>
      </c>
      <c r="O358" s="20">
        <v>357</v>
      </c>
    </row>
    <row r="359" spans="1:15" ht="14.25">
      <c r="A359" s="11" t="str">
        <f>IFERROR(VLOOKUP($F:$F,scan!$A:$B,2,0),"**")</f>
        <v>**</v>
      </c>
      <c r="B359" s="11" t="str">
        <f>IFERROR(VLOOKUP($F359,scan!A:C,3,0),"**")</f>
        <v>**</v>
      </c>
      <c r="C359" s="20">
        <v>358</v>
      </c>
      <c r="D359" s="20" t="s">
        <v>86</v>
      </c>
      <c r="E359" s="20" t="s">
        <v>87</v>
      </c>
      <c r="H359" s="20" t="s">
        <v>86</v>
      </c>
      <c r="I359" s="20" t="s">
        <v>88</v>
      </c>
      <c r="J359" s="20" t="s">
        <v>89</v>
      </c>
      <c r="K359" s="20" t="e">
        <f>VLOOKUP(F359,Input!C:M,9,0)</f>
        <v>#N/A</v>
      </c>
      <c r="L359" s="20" t="e">
        <f>VLOOKUP(F359,Input!C:M,10,0)</f>
        <v>#N/A</v>
      </c>
      <c r="M359" s="20" t="e">
        <f>VLOOKUP(F359,Input!C:M,11,0)</f>
        <v>#N/A</v>
      </c>
      <c r="N359" s="21" t="str">
        <f t="shared" si="5"/>
        <v>358,358,**</v>
      </c>
      <c r="O359" s="20">
        <v>358</v>
      </c>
    </row>
    <row r="360" spans="1:15" ht="14.25">
      <c r="A360" s="11" t="str">
        <f>IFERROR(VLOOKUP($F:$F,scan!$A:$B,2,0),"**")</f>
        <v>**</v>
      </c>
      <c r="B360" s="11" t="str">
        <f>IFERROR(VLOOKUP($F360,scan!A:C,3,0),"**")</f>
        <v>**</v>
      </c>
      <c r="C360" s="20">
        <v>359</v>
      </c>
      <c r="D360" s="20" t="s">
        <v>86</v>
      </c>
      <c r="E360" s="20" t="s">
        <v>87</v>
      </c>
      <c r="H360" s="20" t="s">
        <v>86</v>
      </c>
      <c r="I360" s="20" t="s">
        <v>88</v>
      </c>
      <c r="J360" s="20" t="s">
        <v>89</v>
      </c>
      <c r="K360" s="20" t="e">
        <f>VLOOKUP(F360,Input!C:M,9,0)</f>
        <v>#N/A</v>
      </c>
      <c r="L360" s="20" t="e">
        <f>VLOOKUP(F360,Input!C:M,10,0)</f>
        <v>#N/A</v>
      </c>
      <c r="M360" s="20" t="e">
        <f>VLOOKUP(F360,Input!C:M,11,0)</f>
        <v>#N/A</v>
      </c>
      <c r="N360" s="21" t="str">
        <f t="shared" si="5"/>
        <v>359,359,**</v>
      </c>
      <c r="O360" s="20">
        <v>359</v>
      </c>
    </row>
    <row r="361" spans="1:15" ht="14.25">
      <c r="A361" s="11" t="str">
        <f>IFERROR(VLOOKUP($F:$F,scan!$A:$B,2,0),"**")</f>
        <v>**</v>
      </c>
      <c r="B361" s="11" t="str">
        <f>IFERROR(VLOOKUP($F361,scan!A:C,3,0),"**")</f>
        <v>**</v>
      </c>
      <c r="C361" s="20">
        <v>360</v>
      </c>
      <c r="D361" s="20" t="s">
        <v>86</v>
      </c>
      <c r="E361" s="20" t="s">
        <v>87</v>
      </c>
      <c r="H361" s="20" t="s">
        <v>86</v>
      </c>
      <c r="I361" s="20" t="s">
        <v>88</v>
      </c>
      <c r="J361" s="20" t="s">
        <v>89</v>
      </c>
      <c r="K361" s="20" t="e">
        <f>VLOOKUP(F361,Input!C:M,9,0)</f>
        <v>#N/A</v>
      </c>
      <c r="L361" s="20" t="e">
        <f>VLOOKUP(F361,Input!C:M,10,0)</f>
        <v>#N/A</v>
      </c>
      <c r="M361" s="20" t="e">
        <f>VLOOKUP(F361,Input!C:M,11,0)</f>
        <v>#N/A</v>
      </c>
      <c r="N361" s="21" t="str">
        <f t="shared" si="5"/>
        <v>360,360,**</v>
      </c>
      <c r="O361" s="20">
        <v>360</v>
      </c>
    </row>
    <row r="362" spans="1:15" ht="14.25">
      <c r="A362" s="11" t="str">
        <f>IFERROR(VLOOKUP($F:$F,scan!$A:$B,2,0),"**")</f>
        <v>**</v>
      </c>
      <c r="B362" s="11" t="str">
        <f>IFERROR(VLOOKUP($F362,scan!A:C,3,0),"**")</f>
        <v>**</v>
      </c>
      <c r="C362" s="20">
        <v>361</v>
      </c>
      <c r="D362" s="20" t="s">
        <v>86</v>
      </c>
      <c r="E362" s="20" t="s">
        <v>87</v>
      </c>
      <c r="H362" s="20" t="s">
        <v>86</v>
      </c>
      <c r="I362" s="20" t="s">
        <v>88</v>
      </c>
      <c r="J362" s="20" t="s">
        <v>89</v>
      </c>
      <c r="K362" s="20" t="e">
        <f>VLOOKUP(F362,Input!C:M,9,0)</f>
        <v>#N/A</v>
      </c>
      <c r="L362" s="20" t="e">
        <f>VLOOKUP(F362,Input!C:M,10,0)</f>
        <v>#N/A</v>
      </c>
      <c r="M362" s="20" t="e">
        <f>VLOOKUP(F362,Input!C:M,11,0)</f>
        <v>#N/A</v>
      </c>
      <c r="N362" s="21" t="str">
        <f t="shared" si="5"/>
        <v>361,361,**</v>
      </c>
      <c r="O362" s="20">
        <v>361</v>
      </c>
    </row>
    <row r="363" spans="1:15" ht="14.25">
      <c r="A363" s="11" t="str">
        <f>IFERROR(VLOOKUP($F:$F,scan!$A:$B,2,0),"**")</f>
        <v>**</v>
      </c>
      <c r="B363" s="11" t="str">
        <f>IFERROR(VLOOKUP($F363,scan!A:C,3,0),"**")</f>
        <v>**</v>
      </c>
      <c r="C363" s="20">
        <v>362</v>
      </c>
      <c r="D363" s="20" t="s">
        <v>86</v>
      </c>
      <c r="E363" s="20" t="s">
        <v>87</v>
      </c>
      <c r="H363" s="20" t="s">
        <v>86</v>
      </c>
      <c r="I363" s="20" t="s">
        <v>88</v>
      </c>
      <c r="J363" s="20" t="s">
        <v>89</v>
      </c>
      <c r="K363" s="20" t="e">
        <f>VLOOKUP(F363,Input!C:M,9,0)</f>
        <v>#N/A</v>
      </c>
      <c r="L363" s="20" t="e">
        <f>VLOOKUP(F363,Input!C:M,10,0)</f>
        <v>#N/A</v>
      </c>
      <c r="M363" s="20" t="e">
        <f>VLOOKUP(F363,Input!C:M,11,0)</f>
        <v>#N/A</v>
      </c>
      <c r="N363" s="21" t="str">
        <f t="shared" si="5"/>
        <v>362,362,**</v>
      </c>
      <c r="O363" s="20">
        <v>362</v>
      </c>
    </row>
    <row r="364" spans="1:15" ht="14.25">
      <c r="A364" s="11" t="str">
        <f>IFERROR(VLOOKUP($F:$F,scan!$A:$B,2,0),"**")</f>
        <v>**</v>
      </c>
      <c r="B364" s="11" t="str">
        <f>IFERROR(VLOOKUP($F364,scan!A:C,3,0),"**")</f>
        <v>**</v>
      </c>
      <c r="C364" s="20">
        <v>363</v>
      </c>
      <c r="D364" s="20" t="s">
        <v>86</v>
      </c>
      <c r="E364" s="20" t="s">
        <v>87</v>
      </c>
      <c r="H364" s="20" t="s">
        <v>86</v>
      </c>
      <c r="I364" s="20" t="s">
        <v>88</v>
      </c>
      <c r="J364" s="20" t="s">
        <v>89</v>
      </c>
      <c r="K364" s="20" t="e">
        <f>VLOOKUP(F364,Input!C:M,9,0)</f>
        <v>#N/A</v>
      </c>
      <c r="L364" s="20" t="e">
        <f>VLOOKUP(F364,Input!C:M,10,0)</f>
        <v>#N/A</v>
      </c>
      <c r="M364" s="20" t="e">
        <f>VLOOKUP(F364,Input!C:M,11,0)</f>
        <v>#N/A</v>
      </c>
      <c r="N364" s="21" t="str">
        <f t="shared" si="5"/>
        <v>363,363,**</v>
      </c>
      <c r="O364" s="20">
        <v>363</v>
      </c>
    </row>
    <row r="365" spans="1:15" ht="14.25">
      <c r="A365" s="11" t="str">
        <f>IFERROR(VLOOKUP($F:$F,scan!$A:$B,2,0),"**")</f>
        <v>**</v>
      </c>
      <c r="B365" s="11" t="str">
        <f>IFERROR(VLOOKUP($F365,scan!A:C,3,0),"**")</f>
        <v>**</v>
      </c>
      <c r="C365" s="20">
        <v>364</v>
      </c>
      <c r="D365" s="20" t="s">
        <v>86</v>
      </c>
      <c r="E365" s="20" t="s">
        <v>87</v>
      </c>
      <c r="H365" s="20" t="s">
        <v>86</v>
      </c>
      <c r="I365" s="20" t="s">
        <v>88</v>
      </c>
      <c r="J365" s="20" t="s">
        <v>89</v>
      </c>
      <c r="K365" s="20" t="e">
        <f>VLOOKUP(F365,Input!C:M,9,0)</f>
        <v>#N/A</v>
      </c>
      <c r="L365" s="20" t="e">
        <f>VLOOKUP(F365,Input!C:M,10,0)</f>
        <v>#N/A</v>
      </c>
      <c r="M365" s="20" t="e">
        <f>VLOOKUP(F365,Input!C:M,11,0)</f>
        <v>#N/A</v>
      </c>
      <c r="N365" s="21" t="str">
        <f t="shared" si="5"/>
        <v>364,364,**</v>
      </c>
      <c r="O365" s="20">
        <v>364</v>
      </c>
    </row>
    <row r="366" spans="1:15" ht="14.25">
      <c r="A366" s="11" t="str">
        <f>IFERROR(VLOOKUP($F:$F,scan!$A:$B,2,0),"**")</f>
        <v>**</v>
      </c>
      <c r="B366" s="11" t="str">
        <f>IFERROR(VLOOKUP($F366,scan!A:C,3,0),"**")</f>
        <v>**</v>
      </c>
      <c r="C366" s="20">
        <v>365</v>
      </c>
      <c r="D366" s="20" t="s">
        <v>86</v>
      </c>
      <c r="E366" s="20" t="s">
        <v>87</v>
      </c>
      <c r="H366" s="20" t="s">
        <v>86</v>
      </c>
      <c r="I366" s="20" t="s">
        <v>88</v>
      </c>
      <c r="J366" s="20" t="s">
        <v>89</v>
      </c>
      <c r="K366" s="20" t="e">
        <f>VLOOKUP(F366,Input!C:M,9,0)</f>
        <v>#N/A</v>
      </c>
      <c r="L366" s="20" t="e">
        <f>VLOOKUP(F366,Input!C:M,10,0)</f>
        <v>#N/A</v>
      </c>
      <c r="M366" s="20" t="e">
        <f>VLOOKUP(F366,Input!C:M,11,0)</f>
        <v>#N/A</v>
      </c>
      <c r="N366" s="21" t="str">
        <f t="shared" si="5"/>
        <v>365,365,**</v>
      </c>
      <c r="O366" s="20">
        <v>365</v>
      </c>
    </row>
    <row r="367" spans="1:15" ht="14.25">
      <c r="A367" s="11" t="str">
        <f>IFERROR(VLOOKUP($F:$F,scan!$A:$B,2,0),"**")</f>
        <v>**</v>
      </c>
      <c r="B367" s="11" t="str">
        <f>IFERROR(VLOOKUP($F367,scan!A:C,3,0),"**")</f>
        <v>**</v>
      </c>
      <c r="C367" s="20">
        <v>366</v>
      </c>
      <c r="D367" s="20" t="s">
        <v>86</v>
      </c>
      <c r="E367" s="20" t="s">
        <v>87</v>
      </c>
      <c r="H367" s="20" t="s">
        <v>86</v>
      </c>
      <c r="I367" s="20" t="s">
        <v>88</v>
      </c>
      <c r="J367" s="20" t="s">
        <v>89</v>
      </c>
      <c r="K367" s="20" t="e">
        <f>VLOOKUP(F367,Input!C:M,9,0)</f>
        <v>#N/A</v>
      </c>
      <c r="L367" s="20" t="e">
        <f>VLOOKUP(F367,Input!C:M,10,0)</f>
        <v>#N/A</v>
      </c>
      <c r="M367" s="20" t="e">
        <f>VLOOKUP(F367,Input!C:M,11,0)</f>
        <v>#N/A</v>
      </c>
      <c r="N367" s="21" t="str">
        <f t="shared" si="5"/>
        <v>366,366,**</v>
      </c>
      <c r="O367" s="20">
        <v>366</v>
      </c>
    </row>
    <row r="368" spans="1:15" ht="14.25">
      <c r="A368" s="11" t="str">
        <f>IFERROR(VLOOKUP($F:$F,scan!$A:$B,2,0),"**")</f>
        <v>**</v>
      </c>
      <c r="B368" s="11" t="str">
        <f>IFERROR(VLOOKUP($F368,scan!A:C,3,0),"**")</f>
        <v>**</v>
      </c>
      <c r="C368" s="20">
        <v>367</v>
      </c>
      <c r="D368" s="20" t="s">
        <v>86</v>
      </c>
      <c r="E368" s="20" t="s">
        <v>87</v>
      </c>
      <c r="H368" s="20" t="s">
        <v>86</v>
      </c>
      <c r="I368" s="20" t="s">
        <v>88</v>
      </c>
      <c r="J368" s="20" t="s">
        <v>89</v>
      </c>
      <c r="K368" s="20" t="e">
        <f>VLOOKUP(F368,Input!C:M,9,0)</f>
        <v>#N/A</v>
      </c>
      <c r="L368" s="20" t="e">
        <f>VLOOKUP(F368,Input!C:M,10,0)</f>
        <v>#N/A</v>
      </c>
      <c r="M368" s="20" t="e">
        <f>VLOOKUP(F368,Input!C:M,11,0)</f>
        <v>#N/A</v>
      </c>
      <c r="N368" s="21" t="str">
        <f t="shared" si="5"/>
        <v>367,367,**</v>
      </c>
      <c r="O368" s="20">
        <v>367</v>
      </c>
    </row>
    <row r="369" spans="1:15" ht="14.25">
      <c r="A369" s="11" t="str">
        <f>IFERROR(VLOOKUP($F:$F,scan!$A:$B,2,0),"**")</f>
        <v>**</v>
      </c>
      <c r="B369" s="11" t="str">
        <f>IFERROR(VLOOKUP($F369,scan!A:C,3,0),"**")</f>
        <v>**</v>
      </c>
      <c r="C369" s="20">
        <v>368</v>
      </c>
      <c r="D369" s="20" t="s">
        <v>86</v>
      </c>
      <c r="E369" s="20" t="s">
        <v>87</v>
      </c>
      <c r="H369" s="20" t="s">
        <v>86</v>
      </c>
      <c r="I369" s="20" t="s">
        <v>88</v>
      </c>
      <c r="J369" s="20" t="s">
        <v>89</v>
      </c>
      <c r="K369" s="20" t="e">
        <f>VLOOKUP(F369,Input!C:M,9,0)</f>
        <v>#N/A</v>
      </c>
      <c r="L369" s="20" t="e">
        <f>VLOOKUP(F369,Input!C:M,10,0)</f>
        <v>#N/A</v>
      </c>
      <c r="M369" s="20" t="e">
        <f>VLOOKUP(F369,Input!C:M,11,0)</f>
        <v>#N/A</v>
      </c>
      <c r="N369" s="21" t="str">
        <f t="shared" si="5"/>
        <v>368,368,**</v>
      </c>
      <c r="O369" s="20">
        <v>368</v>
      </c>
    </row>
    <row r="370" spans="1:15" ht="14.25">
      <c r="A370" s="11" t="str">
        <f>IFERROR(VLOOKUP($F:$F,scan!$A:$B,2,0),"**")</f>
        <v>**</v>
      </c>
      <c r="B370" s="11" t="str">
        <f>IFERROR(VLOOKUP($F370,scan!A:C,3,0),"**")</f>
        <v>**</v>
      </c>
      <c r="C370" s="20">
        <v>369</v>
      </c>
      <c r="D370" s="20" t="s">
        <v>86</v>
      </c>
      <c r="E370" s="20" t="s">
        <v>87</v>
      </c>
      <c r="H370" s="20" t="s">
        <v>86</v>
      </c>
      <c r="I370" s="20" t="s">
        <v>88</v>
      </c>
      <c r="J370" s="20" t="s">
        <v>89</v>
      </c>
      <c r="K370" s="20" t="e">
        <f>VLOOKUP(F370,Input!C:M,9,0)</f>
        <v>#N/A</v>
      </c>
      <c r="L370" s="20" t="e">
        <f>VLOOKUP(F370,Input!C:M,10,0)</f>
        <v>#N/A</v>
      </c>
      <c r="M370" s="20" t="e">
        <f>VLOOKUP(F370,Input!C:M,11,0)</f>
        <v>#N/A</v>
      </c>
      <c r="N370" s="21" t="str">
        <f t="shared" si="5"/>
        <v>369,369,**</v>
      </c>
      <c r="O370" s="20">
        <v>369</v>
      </c>
    </row>
    <row r="371" spans="1:15" ht="14.25">
      <c r="A371" s="11" t="str">
        <f>IFERROR(VLOOKUP($F:$F,scan!$A:$B,2,0),"**")</f>
        <v>**</v>
      </c>
      <c r="B371" s="11" t="str">
        <f>IFERROR(VLOOKUP($F371,scan!A:C,3,0),"**")</f>
        <v>**</v>
      </c>
      <c r="C371" s="20">
        <v>370</v>
      </c>
      <c r="D371" s="20" t="s">
        <v>86</v>
      </c>
      <c r="E371" s="20" t="s">
        <v>87</v>
      </c>
      <c r="H371" s="20" t="s">
        <v>86</v>
      </c>
      <c r="I371" s="20" t="s">
        <v>88</v>
      </c>
      <c r="J371" s="20" t="s">
        <v>89</v>
      </c>
      <c r="K371" s="20" t="e">
        <f>VLOOKUP(F371,Input!C:M,9,0)</f>
        <v>#N/A</v>
      </c>
      <c r="L371" s="20" t="e">
        <f>VLOOKUP(F371,Input!C:M,10,0)</f>
        <v>#N/A</v>
      </c>
      <c r="M371" s="20" t="e">
        <f>VLOOKUP(F371,Input!C:M,11,0)</f>
        <v>#N/A</v>
      </c>
      <c r="N371" s="21" t="str">
        <f t="shared" si="5"/>
        <v>370,370,**</v>
      </c>
      <c r="O371" s="20">
        <v>370</v>
      </c>
    </row>
    <row r="372" spans="1:15" ht="14.25">
      <c r="A372" s="11" t="str">
        <f>IFERROR(VLOOKUP($F:$F,scan!$A:$B,2,0),"**")</f>
        <v>**</v>
      </c>
      <c r="B372" s="11" t="str">
        <f>IFERROR(VLOOKUP($F372,scan!A:C,3,0),"**")</f>
        <v>**</v>
      </c>
      <c r="C372" s="20">
        <v>371</v>
      </c>
      <c r="D372" s="20" t="s">
        <v>86</v>
      </c>
      <c r="E372" s="20" t="s">
        <v>87</v>
      </c>
      <c r="H372" s="20" t="s">
        <v>86</v>
      </c>
      <c r="I372" s="20" t="s">
        <v>88</v>
      </c>
      <c r="J372" s="20" t="s">
        <v>89</v>
      </c>
      <c r="K372" s="20" t="e">
        <f>VLOOKUP(F372,Input!C:M,9,0)</f>
        <v>#N/A</v>
      </c>
      <c r="L372" s="20" t="e">
        <f>VLOOKUP(F372,Input!C:M,10,0)</f>
        <v>#N/A</v>
      </c>
      <c r="M372" s="20" t="e">
        <f>VLOOKUP(F372,Input!C:M,11,0)</f>
        <v>#N/A</v>
      </c>
      <c r="N372" s="21" t="str">
        <f t="shared" si="5"/>
        <v>371,371,**</v>
      </c>
      <c r="O372" s="20">
        <v>371</v>
      </c>
    </row>
    <row r="373" spans="1:15" ht="14.25">
      <c r="A373" s="11" t="str">
        <f>IFERROR(VLOOKUP($F:$F,scan!$A:$B,2,0),"**")</f>
        <v>**</v>
      </c>
      <c r="B373" s="11" t="str">
        <f>IFERROR(VLOOKUP($F373,scan!A:C,3,0),"**")</f>
        <v>**</v>
      </c>
      <c r="C373" s="20">
        <v>372</v>
      </c>
      <c r="D373" s="20" t="s">
        <v>86</v>
      </c>
      <c r="E373" s="20" t="s">
        <v>87</v>
      </c>
      <c r="H373" s="20" t="s">
        <v>86</v>
      </c>
      <c r="I373" s="20" t="s">
        <v>88</v>
      </c>
      <c r="J373" s="20" t="s">
        <v>89</v>
      </c>
      <c r="K373" s="20" t="e">
        <f>VLOOKUP(F373,Input!C:M,9,0)</f>
        <v>#N/A</v>
      </c>
      <c r="L373" s="20" t="e">
        <f>VLOOKUP(F373,Input!C:M,10,0)</f>
        <v>#N/A</v>
      </c>
      <c r="M373" s="20" t="e">
        <f>VLOOKUP(F373,Input!C:M,11,0)</f>
        <v>#N/A</v>
      </c>
      <c r="N373" s="21" t="str">
        <f t="shared" si="5"/>
        <v>372,372,**</v>
      </c>
      <c r="O373" s="20">
        <v>372</v>
      </c>
    </row>
    <row r="374" spans="1:15" ht="14.25">
      <c r="A374" s="11" t="str">
        <f>IFERROR(VLOOKUP($F:$F,scan!$A:$B,2,0),"**")</f>
        <v>**</v>
      </c>
      <c r="B374" s="11" t="str">
        <f>IFERROR(VLOOKUP($F374,scan!A:C,3,0),"**")</f>
        <v>**</v>
      </c>
      <c r="C374" s="20">
        <v>373</v>
      </c>
      <c r="D374" s="20" t="s">
        <v>86</v>
      </c>
      <c r="E374" s="20" t="s">
        <v>87</v>
      </c>
      <c r="H374" s="20" t="s">
        <v>86</v>
      </c>
      <c r="I374" s="20" t="s">
        <v>88</v>
      </c>
      <c r="J374" s="20" t="s">
        <v>89</v>
      </c>
      <c r="K374" s="20" t="e">
        <f>VLOOKUP(F374,Input!C:M,9,0)</f>
        <v>#N/A</v>
      </c>
      <c r="L374" s="20" t="e">
        <f>VLOOKUP(F374,Input!C:M,10,0)</f>
        <v>#N/A</v>
      </c>
      <c r="M374" s="20" t="e">
        <f>VLOOKUP(F374,Input!C:M,11,0)</f>
        <v>#N/A</v>
      </c>
      <c r="N374" s="21" t="str">
        <f t="shared" si="5"/>
        <v>373,373,**</v>
      </c>
      <c r="O374" s="20">
        <v>373</v>
      </c>
    </row>
    <row r="375" spans="1:15" ht="14.25">
      <c r="A375" s="11" t="str">
        <f>IFERROR(VLOOKUP($F:$F,scan!$A:$B,2,0),"**")</f>
        <v>**</v>
      </c>
      <c r="B375" s="11" t="str">
        <f>IFERROR(VLOOKUP($F375,scan!A:C,3,0),"**")</f>
        <v>**</v>
      </c>
      <c r="C375" s="20">
        <v>374</v>
      </c>
      <c r="D375" s="20" t="s">
        <v>86</v>
      </c>
      <c r="E375" s="20" t="s">
        <v>87</v>
      </c>
      <c r="H375" s="20" t="s">
        <v>86</v>
      </c>
      <c r="I375" s="20" t="s">
        <v>88</v>
      </c>
      <c r="J375" s="20" t="s">
        <v>89</v>
      </c>
      <c r="K375" s="20" t="e">
        <f>VLOOKUP(F375,Input!C:M,9,0)</f>
        <v>#N/A</v>
      </c>
      <c r="L375" s="20" t="e">
        <f>VLOOKUP(F375,Input!C:M,10,0)</f>
        <v>#N/A</v>
      </c>
      <c r="M375" s="20" t="e">
        <f>VLOOKUP(F375,Input!C:M,11,0)</f>
        <v>#N/A</v>
      </c>
      <c r="N375" s="21" t="str">
        <f t="shared" si="5"/>
        <v>374,374,**</v>
      </c>
      <c r="O375" s="20">
        <v>374</v>
      </c>
    </row>
    <row r="376" spans="1:15" ht="14.25">
      <c r="A376" s="11" t="str">
        <f>IFERROR(VLOOKUP($F:$F,scan!$A:$B,2,0),"**")</f>
        <v>**</v>
      </c>
      <c r="B376" s="11" t="str">
        <f>IFERROR(VLOOKUP($F376,scan!A:C,3,0),"**")</f>
        <v>**</v>
      </c>
      <c r="C376" s="20">
        <v>375</v>
      </c>
      <c r="D376" s="20" t="s">
        <v>86</v>
      </c>
      <c r="E376" s="20" t="s">
        <v>87</v>
      </c>
      <c r="H376" s="20" t="s">
        <v>86</v>
      </c>
      <c r="I376" s="20" t="s">
        <v>88</v>
      </c>
      <c r="J376" s="20" t="s">
        <v>89</v>
      </c>
      <c r="K376" s="20" t="e">
        <f>VLOOKUP(F376,Input!C:M,9,0)</f>
        <v>#N/A</v>
      </c>
      <c r="L376" s="20" t="e">
        <f>VLOOKUP(F376,Input!C:M,10,0)</f>
        <v>#N/A</v>
      </c>
      <c r="M376" s="20" t="e">
        <f>VLOOKUP(F376,Input!C:M,11,0)</f>
        <v>#N/A</v>
      </c>
      <c r="N376" s="21" t="str">
        <f t="shared" si="5"/>
        <v>375,375,**</v>
      </c>
      <c r="O376" s="20">
        <v>375</v>
      </c>
    </row>
    <row r="377" spans="1:15" ht="14.25">
      <c r="A377" s="11" t="str">
        <f>IFERROR(VLOOKUP($F:$F,scan!$A:$B,2,0),"**")</f>
        <v>**</v>
      </c>
      <c r="B377" s="11" t="str">
        <f>IFERROR(VLOOKUP($F377,scan!A:C,3,0),"**")</f>
        <v>**</v>
      </c>
      <c r="C377" s="20">
        <v>376</v>
      </c>
      <c r="D377" s="20" t="s">
        <v>86</v>
      </c>
      <c r="E377" s="20" t="s">
        <v>87</v>
      </c>
      <c r="H377" s="20" t="s">
        <v>86</v>
      </c>
      <c r="I377" s="20" t="s">
        <v>88</v>
      </c>
      <c r="J377" s="20" t="s">
        <v>89</v>
      </c>
      <c r="K377" s="20" t="e">
        <f>VLOOKUP(F377,Input!C:M,9,0)</f>
        <v>#N/A</v>
      </c>
      <c r="L377" s="20" t="e">
        <f>VLOOKUP(F377,Input!C:M,10,0)</f>
        <v>#N/A</v>
      </c>
      <c r="M377" s="20" t="e">
        <f>VLOOKUP(F377,Input!C:M,11,0)</f>
        <v>#N/A</v>
      </c>
      <c r="N377" s="21" t="str">
        <f t="shared" si="5"/>
        <v>376,376,**</v>
      </c>
      <c r="O377" s="20">
        <v>376</v>
      </c>
    </row>
    <row r="378" spans="1:15" ht="14.25">
      <c r="A378" s="11" t="str">
        <f>IFERROR(VLOOKUP($F:$F,scan!$A:$B,2,0),"**")</f>
        <v>**</v>
      </c>
      <c r="B378" s="11" t="str">
        <f>IFERROR(VLOOKUP($F378,scan!A:C,3,0),"**")</f>
        <v>**</v>
      </c>
      <c r="C378" s="20">
        <v>377</v>
      </c>
      <c r="D378" s="20" t="s">
        <v>86</v>
      </c>
      <c r="E378" s="20" t="s">
        <v>87</v>
      </c>
      <c r="H378" s="20" t="s">
        <v>86</v>
      </c>
      <c r="I378" s="20" t="s">
        <v>88</v>
      </c>
      <c r="J378" s="20" t="s">
        <v>89</v>
      </c>
      <c r="K378" s="20" t="e">
        <f>VLOOKUP(F378,Input!C:M,9,0)</f>
        <v>#N/A</v>
      </c>
      <c r="L378" s="20" t="e">
        <f>VLOOKUP(F378,Input!C:M,10,0)</f>
        <v>#N/A</v>
      </c>
      <c r="M378" s="20" t="e">
        <f>VLOOKUP(F378,Input!C:M,11,0)</f>
        <v>#N/A</v>
      </c>
      <c r="N378" s="21" t="str">
        <f t="shared" si="5"/>
        <v>377,377,**</v>
      </c>
      <c r="O378" s="20">
        <v>377</v>
      </c>
    </row>
    <row r="379" spans="1:15" ht="14.25">
      <c r="A379" s="11" t="str">
        <f>IFERROR(VLOOKUP($F:$F,scan!$A:$B,2,0),"**")</f>
        <v>**</v>
      </c>
      <c r="B379" s="11" t="str">
        <f>IFERROR(VLOOKUP($F379,scan!A:C,3,0),"**")</f>
        <v>**</v>
      </c>
      <c r="C379" s="20">
        <v>378</v>
      </c>
      <c r="D379" s="20" t="s">
        <v>86</v>
      </c>
      <c r="E379" s="20" t="s">
        <v>87</v>
      </c>
      <c r="H379" s="20" t="s">
        <v>86</v>
      </c>
      <c r="I379" s="20" t="s">
        <v>88</v>
      </c>
      <c r="J379" s="20" t="s">
        <v>89</v>
      </c>
      <c r="K379" s="20" t="e">
        <f>VLOOKUP(F379,Input!C:M,9,0)</f>
        <v>#N/A</v>
      </c>
      <c r="L379" s="20" t="e">
        <f>VLOOKUP(F379,Input!C:M,10,0)</f>
        <v>#N/A</v>
      </c>
      <c r="M379" s="20" t="e">
        <f>VLOOKUP(F379,Input!C:M,11,0)</f>
        <v>#N/A</v>
      </c>
      <c r="N379" s="21" t="str">
        <f t="shared" si="5"/>
        <v>378,378,**</v>
      </c>
      <c r="O379" s="20">
        <v>378</v>
      </c>
    </row>
    <row r="380" spans="1:15" ht="14.25">
      <c r="A380" s="11" t="str">
        <f>IFERROR(VLOOKUP($F:$F,scan!$A:$B,2,0),"**")</f>
        <v>**</v>
      </c>
      <c r="B380" s="11" t="str">
        <f>IFERROR(VLOOKUP($F380,scan!A:C,3,0),"**")</f>
        <v>**</v>
      </c>
      <c r="C380" s="20">
        <v>379</v>
      </c>
      <c r="D380" s="20" t="s">
        <v>86</v>
      </c>
      <c r="E380" s="20" t="s">
        <v>87</v>
      </c>
      <c r="H380" s="20" t="s">
        <v>86</v>
      </c>
      <c r="I380" s="20" t="s">
        <v>88</v>
      </c>
      <c r="J380" s="20" t="s">
        <v>89</v>
      </c>
      <c r="K380" s="20" t="e">
        <f>VLOOKUP(F380,Input!C:M,9,0)</f>
        <v>#N/A</v>
      </c>
      <c r="L380" s="20" t="e">
        <f>VLOOKUP(F380,Input!C:M,10,0)</f>
        <v>#N/A</v>
      </c>
      <c r="M380" s="20" t="e">
        <f>VLOOKUP(F380,Input!C:M,11,0)</f>
        <v>#N/A</v>
      </c>
      <c r="N380" s="21" t="str">
        <f t="shared" si="5"/>
        <v>379,379,**</v>
      </c>
      <c r="O380" s="20">
        <v>379</v>
      </c>
    </row>
    <row r="381" spans="1:15" ht="14.25">
      <c r="A381" s="11" t="str">
        <f>IFERROR(VLOOKUP($F:$F,scan!$A:$B,2,0),"**")</f>
        <v>**</v>
      </c>
      <c r="B381" s="11" t="str">
        <f>IFERROR(VLOOKUP($F381,scan!A:C,3,0),"**")</f>
        <v>**</v>
      </c>
      <c r="C381" s="20">
        <v>380</v>
      </c>
      <c r="D381" s="20" t="s">
        <v>86</v>
      </c>
      <c r="E381" s="20" t="s">
        <v>87</v>
      </c>
      <c r="H381" s="20" t="s">
        <v>86</v>
      </c>
      <c r="I381" s="20" t="s">
        <v>88</v>
      </c>
      <c r="J381" s="20" t="s">
        <v>89</v>
      </c>
      <c r="K381" s="20" t="e">
        <f>VLOOKUP(F381,Input!C:M,9,0)</f>
        <v>#N/A</v>
      </c>
      <c r="L381" s="20" t="e">
        <f>VLOOKUP(F381,Input!C:M,10,0)</f>
        <v>#N/A</v>
      </c>
      <c r="M381" s="20" t="e">
        <f>VLOOKUP(F381,Input!C:M,11,0)</f>
        <v>#N/A</v>
      </c>
      <c r="N381" s="21" t="str">
        <f t="shared" si="5"/>
        <v>380,380,**</v>
      </c>
      <c r="O381" s="20">
        <v>380</v>
      </c>
    </row>
    <row r="382" spans="1:15" ht="14.25">
      <c r="A382" s="11" t="str">
        <f>IFERROR(VLOOKUP($F:$F,scan!$A:$B,2,0),"**")</f>
        <v>**</v>
      </c>
      <c r="B382" s="11" t="str">
        <f>IFERROR(VLOOKUP($F382,scan!A:C,3,0),"**")</f>
        <v>**</v>
      </c>
      <c r="C382" s="20">
        <v>381</v>
      </c>
      <c r="D382" s="20" t="s">
        <v>86</v>
      </c>
      <c r="E382" s="20" t="s">
        <v>87</v>
      </c>
      <c r="H382" s="20" t="s">
        <v>86</v>
      </c>
      <c r="I382" s="20" t="s">
        <v>88</v>
      </c>
      <c r="J382" s="20" t="s">
        <v>89</v>
      </c>
      <c r="K382" s="20" t="e">
        <f>VLOOKUP(F382,Input!C:M,9,0)</f>
        <v>#N/A</v>
      </c>
      <c r="L382" s="20" t="e">
        <f>VLOOKUP(F382,Input!C:M,10,0)</f>
        <v>#N/A</v>
      </c>
      <c r="M382" s="20" t="e">
        <f>VLOOKUP(F382,Input!C:M,11,0)</f>
        <v>#N/A</v>
      </c>
      <c r="N382" s="21" t="str">
        <f t="shared" si="5"/>
        <v>381,381,**</v>
      </c>
      <c r="O382" s="20">
        <v>381</v>
      </c>
    </row>
    <row r="383" spans="1:15" ht="14.25">
      <c r="A383" s="11" t="str">
        <f>IFERROR(VLOOKUP($F:$F,scan!$A:$B,2,0),"**")</f>
        <v>**</v>
      </c>
      <c r="B383" s="11" t="str">
        <f>IFERROR(VLOOKUP($F383,scan!A:C,3,0),"**")</f>
        <v>**</v>
      </c>
      <c r="C383" s="20">
        <v>382</v>
      </c>
      <c r="D383" s="20" t="s">
        <v>86</v>
      </c>
      <c r="E383" s="20" t="s">
        <v>87</v>
      </c>
      <c r="H383" s="20" t="s">
        <v>86</v>
      </c>
      <c r="I383" s="20" t="s">
        <v>88</v>
      </c>
      <c r="J383" s="20" t="s">
        <v>89</v>
      </c>
      <c r="K383" s="20" t="e">
        <f>VLOOKUP(F383,Input!C:M,9,0)</f>
        <v>#N/A</v>
      </c>
      <c r="L383" s="20" t="e">
        <f>VLOOKUP(F383,Input!C:M,10,0)</f>
        <v>#N/A</v>
      </c>
      <c r="M383" s="20" t="e">
        <f>VLOOKUP(F383,Input!C:M,11,0)</f>
        <v>#N/A</v>
      </c>
      <c r="N383" s="21" t="str">
        <f t="shared" si="5"/>
        <v>382,382,**</v>
      </c>
      <c r="O383" s="20">
        <v>382</v>
      </c>
    </row>
    <row r="384" spans="1:15" ht="14.25">
      <c r="A384" s="11" t="str">
        <f>IFERROR(VLOOKUP($F:$F,scan!$A:$B,2,0),"**")</f>
        <v>**</v>
      </c>
      <c r="B384" s="11" t="str">
        <f>IFERROR(VLOOKUP($F384,scan!A:C,3,0),"**")</f>
        <v>**</v>
      </c>
      <c r="C384" s="20">
        <v>383</v>
      </c>
      <c r="D384" s="20" t="s">
        <v>86</v>
      </c>
      <c r="E384" s="20" t="s">
        <v>87</v>
      </c>
      <c r="H384" s="20" t="s">
        <v>86</v>
      </c>
      <c r="I384" s="20" t="s">
        <v>88</v>
      </c>
      <c r="J384" s="20" t="s">
        <v>89</v>
      </c>
      <c r="K384" s="20" t="e">
        <f>VLOOKUP(F384,Input!C:M,9,0)</f>
        <v>#N/A</v>
      </c>
      <c r="L384" s="20" t="e">
        <f>VLOOKUP(F384,Input!C:M,10,0)</f>
        <v>#N/A</v>
      </c>
      <c r="M384" s="20" t="e">
        <f>VLOOKUP(F384,Input!C:M,11,0)</f>
        <v>#N/A</v>
      </c>
      <c r="N384" s="21" t="str">
        <f t="shared" si="5"/>
        <v>383,383,**</v>
      </c>
      <c r="O384" s="20">
        <v>383</v>
      </c>
    </row>
    <row r="385" spans="1:15" ht="14.25">
      <c r="A385" s="11" t="str">
        <f>IFERROR(VLOOKUP($F:$F,scan!$A:$B,2,0),"**")</f>
        <v>**</v>
      </c>
      <c r="B385" s="11" t="str">
        <f>IFERROR(VLOOKUP($F385,scan!A:C,3,0),"**")</f>
        <v>**</v>
      </c>
      <c r="C385" s="20">
        <v>384</v>
      </c>
      <c r="D385" s="20" t="s">
        <v>86</v>
      </c>
      <c r="E385" s="20" t="s">
        <v>87</v>
      </c>
      <c r="H385" s="20" t="s">
        <v>86</v>
      </c>
      <c r="I385" s="20" t="s">
        <v>88</v>
      </c>
      <c r="J385" s="20" t="s">
        <v>89</v>
      </c>
      <c r="K385" s="20" t="e">
        <f>VLOOKUP(F385,Input!C:M,9,0)</f>
        <v>#N/A</v>
      </c>
      <c r="L385" s="20" t="e">
        <f>VLOOKUP(F385,Input!C:M,10,0)</f>
        <v>#N/A</v>
      </c>
      <c r="M385" s="20" t="e">
        <f>VLOOKUP(F385,Input!C:M,11,0)</f>
        <v>#N/A</v>
      </c>
      <c r="N385" s="21" t="str">
        <f t="shared" si="5"/>
        <v>384,384,**</v>
      </c>
      <c r="O385" s="20">
        <v>384</v>
      </c>
    </row>
    <row r="386" spans="1:15" ht="14.25">
      <c r="A386" s="11" t="str">
        <f>IFERROR(VLOOKUP($F:$F,scan!$A:$B,2,0),"**")</f>
        <v>**</v>
      </c>
      <c r="B386" s="11" t="str">
        <f>IFERROR(VLOOKUP($F386,scan!A:C,3,0),"**")</f>
        <v>**</v>
      </c>
      <c r="C386" s="20">
        <v>385</v>
      </c>
      <c r="D386" s="20" t="s">
        <v>86</v>
      </c>
      <c r="E386" s="20" t="s">
        <v>87</v>
      </c>
      <c r="H386" s="20" t="s">
        <v>86</v>
      </c>
      <c r="I386" s="20" t="s">
        <v>88</v>
      </c>
      <c r="J386" s="20" t="s">
        <v>89</v>
      </c>
      <c r="K386" s="20" t="e">
        <f>VLOOKUP(F386,Input!C:M,9,0)</f>
        <v>#N/A</v>
      </c>
      <c r="L386" s="20" t="e">
        <f>VLOOKUP(F386,Input!C:M,10,0)</f>
        <v>#N/A</v>
      </c>
      <c r="M386" s="20" t="e">
        <f>VLOOKUP(F386,Input!C:M,11,0)</f>
        <v>#N/A</v>
      </c>
      <c r="N386" s="21" t="str">
        <f t="shared" si="5"/>
        <v>385,385,**</v>
      </c>
      <c r="O386" s="20">
        <v>385</v>
      </c>
    </row>
    <row r="387" spans="1:15" ht="14.25">
      <c r="A387" s="11" t="str">
        <f>IFERROR(VLOOKUP($F:$F,scan!$A:$B,2,0),"**")</f>
        <v>**</v>
      </c>
      <c r="B387" s="11" t="str">
        <f>IFERROR(VLOOKUP($F387,scan!A:C,3,0),"**")</f>
        <v>**</v>
      </c>
      <c r="C387" s="20">
        <v>386</v>
      </c>
      <c r="D387" s="20" t="s">
        <v>86</v>
      </c>
      <c r="E387" s="20" t="s">
        <v>87</v>
      </c>
      <c r="H387" s="20" t="s">
        <v>86</v>
      </c>
      <c r="I387" s="20" t="s">
        <v>88</v>
      </c>
      <c r="J387" s="20" t="s">
        <v>89</v>
      </c>
      <c r="K387" s="20" t="e">
        <f>VLOOKUP(F387,Input!C:M,9,0)</f>
        <v>#N/A</v>
      </c>
      <c r="L387" s="20" t="e">
        <f>VLOOKUP(F387,Input!C:M,10,0)</f>
        <v>#N/A</v>
      </c>
      <c r="M387" s="20" t="e">
        <f>VLOOKUP(F387,Input!C:M,11,0)</f>
        <v>#N/A</v>
      </c>
      <c r="N387" s="21" t="str">
        <f t="shared" ref="N387:N450" si="6">O387&amp;","&amp;C387&amp;","&amp;B387</f>
        <v>386,386,**</v>
      </c>
      <c r="O387" s="20">
        <v>386</v>
      </c>
    </row>
    <row r="388" spans="1:15" ht="14.25">
      <c r="A388" s="11" t="str">
        <f>IFERROR(VLOOKUP($F:$F,scan!$A:$B,2,0),"**")</f>
        <v>**</v>
      </c>
      <c r="B388" s="11" t="str">
        <f>IFERROR(VLOOKUP($F388,scan!A:C,3,0),"**")</f>
        <v>**</v>
      </c>
      <c r="C388" s="20">
        <v>387</v>
      </c>
      <c r="D388" s="20" t="s">
        <v>86</v>
      </c>
      <c r="E388" s="20" t="s">
        <v>87</v>
      </c>
      <c r="H388" s="20" t="s">
        <v>86</v>
      </c>
      <c r="I388" s="20" t="s">
        <v>88</v>
      </c>
      <c r="J388" s="20" t="s">
        <v>89</v>
      </c>
      <c r="K388" s="20" t="e">
        <f>VLOOKUP(F388,Input!C:M,9,0)</f>
        <v>#N/A</v>
      </c>
      <c r="L388" s="20" t="e">
        <f>VLOOKUP(F388,Input!C:M,10,0)</f>
        <v>#N/A</v>
      </c>
      <c r="M388" s="20" t="e">
        <f>VLOOKUP(F388,Input!C:M,11,0)</f>
        <v>#N/A</v>
      </c>
      <c r="N388" s="21" t="str">
        <f t="shared" si="6"/>
        <v>387,387,**</v>
      </c>
      <c r="O388" s="20">
        <v>387</v>
      </c>
    </row>
    <row r="389" spans="1:15" ht="14.25">
      <c r="A389" s="11" t="str">
        <f>IFERROR(VLOOKUP($F:$F,scan!$A:$B,2,0),"**")</f>
        <v>**</v>
      </c>
      <c r="B389" s="11" t="str">
        <f>IFERROR(VLOOKUP($F389,scan!A:C,3,0),"**")</f>
        <v>**</v>
      </c>
      <c r="C389" s="20">
        <v>388</v>
      </c>
      <c r="D389" s="20" t="s">
        <v>86</v>
      </c>
      <c r="E389" s="20" t="s">
        <v>87</v>
      </c>
      <c r="H389" s="20" t="s">
        <v>86</v>
      </c>
      <c r="I389" s="20" t="s">
        <v>88</v>
      </c>
      <c r="J389" s="20" t="s">
        <v>89</v>
      </c>
      <c r="K389" s="20" t="e">
        <f>VLOOKUP(F389,Input!C:M,9,0)</f>
        <v>#N/A</v>
      </c>
      <c r="L389" s="20" t="e">
        <f>VLOOKUP(F389,Input!C:M,10,0)</f>
        <v>#N/A</v>
      </c>
      <c r="M389" s="20" t="e">
        <f>VLOOKUP(F389,Input!C:M,11,0)</f>
        <v>#N/A</v>
      </c>
      <c r="N389" s="21" t="str">
        <f t="shared" si="6"/>
        <v>388,388,**</v>
      </c>
      <c r="O389" s="20">
        <v>388</v>
      </c>
    </row>
    <row r="390" spans="1:15" ht="14.25">
      <c r="A390" s="11" t="str">
        <f>IFERROR(VLOOKUP($F:$F,scan!$A:$B,2,0),"**")</f>
        <v>**</v>
      </c>
      <c r="B390" s="11" t="str">
        <f>IFERROR(VLOOKUP($F390,scan!A:C,3,0),"**")</f>
        <v>**</v>
      </c>
      <c r="C390" s="20">
        <v>389</v>
      </c>
      <c r="D390" s="20" t="s">
        <v>86</v>
      </c>
      <c r="E390" s="20" t="s">
        <v>87</v>
      </c>
      <c r="H390" s="20" t="s">
        <v>86</v>
      </c>
      <c r="I390" s="20" t="s">
        <v>88</v>
      </c>
      <c r="J390" s="20" t="s">
        <v>89</v>
      </c>
      <c r="K390" s="20" t="e">
        <f>VLOOKUP(F390,Input!C:M,9,0)</f>
        <v>#N/A</v>
      </c>
      <c r="L390" s="20" t="e">
        <f>VLOOKUP(F390,Input!C:M,10,0)</f>
        <v>#N/A</v>
      </c>
      <c r="M390" s="20" t="e">
        <f>VLOOKUP(F390,Input!C:M,11,0)</f>
        <v>#N/A</v>
      </c>
      <c r="N390" s="21" t="str">
        <f t="shared" si="6"/>
        <v>389,389,**</v>
      </c>
      <c r="O390" s="20">
        <v>389</v>
      </c>
    </row>
    <row r="391" spans="1:15" ht="14.25">
      <c r="A391" s="11" t="str">
        <f>IFERROR(VLOOKUP($F:$F,scan!$A:$B,2,0),"**")</f>
        <v>**</v>
      </c>
      <c r="B391" s="11" t="str">
        <f>IFERROR(VLOOKUP($F391,scan!A:C,3,0),"**")</f>
        <v>**</v>
      </c>
      <c r="C391" s="20">
        <v>390</v>
      </c>
      <c r="D391" s="20" t="s">
        <v>86</v>
      </c>
      <c r="E391" s="20" t="s">
        <v>87</v>
      </c>
      <c r="H391" s="20" t="s">
        <v>86</v>
      </c>
      <c r="I391" s="20" t="s">
        <v>88</v>
      </c>
      <c r="J391" s="20" t="s">
        <v>89</v>
      </c>
      <c r="K391" s="20" t="e">
        <f>VLOOKUP(F391,Input!C:M,9,0)</f>
        <v>#N/A</v>
      </c>
      <c r="L391" s="20" t="e">
        <f>VLOOKUP(F391,Input!C:M,10,0)</f>
        <v>#N/A</v>
      </c>
      <c r="M391" s="20" t="e">
        <f>VLOOKUP(F391,Input!C:M,11,0)</f>
        <v>#N/A</v>
      </c>
      <c r="N391" s="21" t="str">
        <f t="shared" si="6"/>
        <v>390,390,**</v>
      </c>
      <c r="O391" s="20">
        <v>390</v>
      </c>
    </row>
    <row r="392" spans="1:15" ht="14.25">
      <c r="A392" s="11" t="str">
        <f>IFERROR(VLOOKUP($F:$F,scan!$A:$B,2,0),"**")</f>
        <v>**</v>
      </c>
      <c r="B392" s="11" t="str">
        <f>IFERROR(VLOOKUP($F392,scan!A:C,3,0),"**")</f>
        <v>**</v>
      </c>
      <c r="C392" s="20">
        <v>391</v>
      </c>
      <c r="D392" s="20" t="s">
        <v>86</v>
      </c>
      <c r="E392" s="20" t="s">
        <v>87</v>
      </c>
      <c r="H392" s="20" t="s">
        <v>86</v>
      </c>
      <c r="I392" s="20" t="s">
        <v>88</v>
      </c>
      <c r="J392" s="20" t="s">
        <v>89</v>
      </c>
      <c r="K392" s="20" t="e">
        <f>VLOOKUP(F392,Input!C:M,9,0)</f>
        <v>#N/A</v>
      </c>
      <c r="L392" s="20" t="e">
        <f>VLOOKUP(F392,Input!C:M,10,0)</f>
        <v>#N/A</v>
      </c>
      <c r="M392" s="20" t="e">
        <f>VLOOKUP(F392,Input!C:M,11,0)</f>
        <v>#N/A</v>
      </c>
      <c r="N392" s="21" t="str">
        <f t="shared" si="6"/>
        <v>391,391,**</v>
      </c>
      <c r="O392" s="20">
        <v>391</v>
      </c>
    </row>
    <row r="393" spans="1:15" ht="14.25">
      <c r="A393" s="11" t="str">
        <f>IFERROR(VLOOKUP($F:$F,scan!$A:$B,2,0),"**")</f>
        <v>**</v>
      </c>
      <c r="B393" s="11" t="str">
        <f>IFERROR(VLOOKUP($F393,scan!A:C,3,0),"**")</f>
        <v>**</v>
      </c>
      <c r="C393" s="20">
        <v>392</v>
      </c>
      <c r="D393" s="20" t="s">
        <v>86</v>
      </c>
      <c r="E393" s="20" t="s">
        <v>87</v>
      </c>
      <c r="H393" s="20" t="s">
        <v>86</v>
      </c>
      <c r="I393" s="20" t="s">
        <v>88</v>
      </c>
      <c r="J393" s="20" t="s">
        <v>89</v>
      </c>
      <c r="K393" s="20" t="e">
        <f>VLOOKUP(F393,Input!C:M,9,0)</f>
        <v>#N/A</v>
      </c>
      <c r="L393" s="20" t="e">
        <f>VLOOKUP(F393,Input!C:M,10,0)</f>
        <v>#N/A</v>
      </c>
      <c r="M393" s="20" t="e">
        <f>VLOOKUP(F393,Input!C:M,11,0)</f>
        <v>#N/A</v>
      </c>
      <c r="N393" s="21" t="str">
        <f t="shared" si="6"/>
        <v>392,392,**</v>
      </c>
      <c r="O393" s="20">
        <v>392</v>
      </c>
    </row>
    <row r="394" spans="1:15" ht="14.25">
      <c r="A394" s="11" t="str">
        <f>IFERROR(VLOOKUP($F:$F,scan!$A:$B,2,0),"**")</f>
        <v>**</v>
      </c>
      <c r="B394" s="11" t="str">
        <f>IFERROR(VLOOKUP($F394,scan!A:C,3,0),"**")</f>
        <v>**</v>
      </c>
      <c r="C394" s="20">
        <v>393</v>
      </c>
      <c r="D394" s="20" t="s">
        <v>86</v>
      </c>
      <c r="E394" s="20" t="s">
        <v>87</v>
      </c>
      <c r="H394" s="20" t="s">
        <v>86</v>
      </c>
      <c r="I394" s="20" t="s">
        <v>88</v>
      </c>
      <c r="J394" s="20" t="s">
        <v>89</v>
      </c>
      <c r="K394" s="20" t="e">
        <f>VLOOKUP(F394,Input!C:M,9,0)</f>
        <v>#N/A</v>
      </c>
      <c r="L394" s="20" t="e">
        <f>VLOOKUP(F394,Input!C:M,10,0)</f>
        <v>#N/A</v>
      </c>
      <c r="M394" s="20" t="e">
        <f>VLOOKUP(F394,Input!C:M,11,0)</f>
        <v>#N/A</v>
      </c>
      <c r="N394" s="21" t="str">
        <f t="shared" si="6"/>
        <v>393,393,**</v>
      </c>
      <c r="O394" s="20">
        <v>393</v>
      </c>
    </row>
    <row r="395" spans="1:15" ht="14.25">
      <c r="A395" s="11" t="str">
        <f>IFERROR(VLOOKUP($F:$F,scan!$A:$B,2,0),"**")</f>
        <v>**</v>
      </c>
      <c r="B395" s="11" t="str">
        <f>IFERROR(VLOOKUP($F395,scan!A:C,3,0),"**")</f>
        <v>**</v>
      </c>
      <c r="C395" s="20">
        <v>394</v>
      </c>
      <c r="D395" s="20" t="s">
        <v>86</v>
      </c>
      <c r="E395" s="20" t="s">
        <v>87</v>
      </c>
      <c r="H395" s="20" t="s">
        <v>86</v>
      </c>
      <c r="I395" s="20" t="s">
        <v>88</v>
      </c>
      <c r="J395" s="20" t="s">
        <v>89</v>
      </c>
      <c r="K395" s="20" t="e">
        <f>VLOOKUP(F395,Input!C:M,9,0)</f>
        <v>#N/A</v>
      </c>
      <c r="L395" s="20" t="e">
        <f>VLOOKUP(F395,Input!C:M,10,0)</f>
        <v>#N/A</v>
      </c>
      <c r="M395" s="20" t="e">
        <f>VLOOKUP(F395,Input!C:M,11,0)</f>
        <v>#N/A</v>
      </c>
      <c r="N395" s="21" t="str">
        <f t="shared" si="6"/>
        <v>394,394,**</v>
      </c>
      <c r="O395" s="20">
        <v>394</v>
      </c>
    </row>
    <row r="396" spans="1:15" ht="14.25">
      <c r="A396" s="11" t="str">
        <f>IFERROR(VLOOKUP($F:$F,scan!$A:$B,2,0),"**")</f>
        <v>**</v>
      </c>
      <c r="B396" s="11" t="str">
        <f>IFERROR(VLOOKUP($F396,scan!A:C,3,0),"**")</f>
        <v>**</v>
      </c>
      <c r="C396" s="20">
        <v>395</v>
      </c>
      <c r="D396" s="20" t="s">
        <v>86</v>
      </c>
      <c r="E396" s="20" t="s">
        <v>87</v>
      </c>
      <c r="H396" s="20" t="s">
        <v>86</v>
      </c>
      <c r="I396" s="20" t="s">
        <v>88</v>
      </c>
      <c r="J396" s="20" t="s">
        <v>89</v>
      </c>
      <c r="K396" s="20" t="e">
        <f>VLOOKUP(F396,Input!C:M,9,0)</f>
        <v>#N/A</v>
      </c>
      <c r="L396" s="20" t="e">
        <f>VLOOKUP(F396,Input!C:M,10,0)</f>
        <v>#N/A</v>
      </c>
      <c r="M396" s="20" t="e">
        <f>VLOOKUP(F396,Input!C:M,11,0)</f>
        <v>#N/A</v>
      </c>
      <c r="N396" s="21" t="str">
        <f t="shared" si="6"/>
        <v>395,395,**</v>
      </c>
      <c r="O396" s="20">
        <v>395</v>
      </c>
    </row>
    <row r="397" spans="1:15" ht="14.25">
      <c r="A397" s="11" t="str">
        <f>IFERROR(VLOOKUP($F:$F,scan!$A:$B,2,0),"**")</f>
        <v>**</v>
      </c>
      <c r="B397" s="11" t="str">
        <f>IFERROR(VLOOKUP($F397,scan!A:C,3,0),"**")</f>
        <v>**</v>
      </c>
      <c r="C397" s="20">
        <v>396</v>
      </c>
      <c r="D397" s="20" t="s">
        <v>86</v>
      </c>
      <c r="E397" s="20" t="s">
        <v>87</v>
      </c>
      <c r="H397" s="20" t="s">
        <v>86</v>
      </c>
      <c r="I397" s="20" t="s">
        <v>88</v>
      </c>
      <c r="J397" s="20" t="s">
        <v>89</v>
      </c>
      <c r="K397" s="20" t="e">
        <f>VLOOKUP(F397,Input!C:M,9,0)</f>
        <v>#N/A</v>
      </c>
      <c r="L397" s="20" t="e">
        <f>VLOOKUP(F397,Input!C:M,10,0)</f>
        <v>#N/A</v>
      </c>
      <c r="M397" s="20" t="e">
        <f>VLOOKUP(F397,Input!C:M,11,0)</f>
        <v>#N/A</v>
      </c>
      <c r="N397" s="21" t="str">
        <f t="shared" si="6"/>
        <v>396,396,**</v>
      </c>
      <c r="O397" s="20">
        <v>396</v>
      </c>
    </row>
    <row r="398" spans="1:15" ht="14.25">
      <c r="A398" s="11" t="str">
        <f>IFERROR(VLOOKUP($F:$F,scan!$A:$B,2,0),"**")</f>
        <v>**</v>
      </c>
      <c r="B398" s="11" t="str">
        <f>IFERROR(VLOOKUP($F398,scan!A:C,3,0),"**")</f>
        <v>**</v>
      </c>
      <c r="C398" s="20">
        <v>397</v>
      </c>
      <c r="D398" s="20" t="s">
        <v>86</v>
      </c>
      <c r="E398" s="20" t="s">
        <v>87</v>
      </c>
      <c r="H398" s="20" t="s">
        <v>86</v>
      </c>
      <c r="I398" s="20" t="s">
        <v>88</v>
      </c>
      <c r="J398" s="20" t="s">
        <v>89</v>
      </c>
      <c r="K398" s="20" t="e">
        <f>VLOOKUP(F398,Input!C:M,9,0)</f>
        <v>#N/A</v>
      </c>
      <c r="L398" s="20" t="e">
        <f>VLOOKUP(F398,Input!C:M,10,0)</f>
        <v>#N/A</v>
      </c>
      <c r="M398" s="20" t="e">
        <f>VLOOKUP(F398,Input!C:M,11,0)</f>
        <v>#N/A</v>
      </c>
      <c r="N398" s="21" t="str">
        <f t="shared" si="6"/>
        <v>397,397,**</v>
      </c>
      <c r="O398" s="20">
        <v>397</v>
      </c>
    </row>
    <row r="399" spans="1:15" ht="14.25">
      <c r="A399" s="11" t="str">
        <f>IFERROR(VLOOKUP($F:$F,scan!$A:$B,2,0),"**")</f>
        <v>**</v>
      </c>
      <c r="B399" s="11" t="str">
        <f>IFERROR(VLOOKUP($F399,scan!A:C,3,0),"**")</f>
        <v>**</v>
      </c>
      <c r="C399" s="20">
        <v>398</v>
      </c>
      <c r="D399" s="20" t="s">
        <v>86</v>
      </c>
      <c r="E399" s="20" t="s">
        <v>87</v>
      </c>
      <c r="H399" s="20" t="s">
        <v>86</v>
      </c>
      <c r="I399" s="20" t="s">
        <v>88</v>
      </c>
      <c r="J399" s="20" t="s">
        <v>89</v>
      </c>
      <c r="K399" s="20" t="e">
        <f>VLOOKUP(F399,Input!C:M,9,0)</f>
        <v>#N/A</v>
      </c>
      <c r="L399" s="20" t="e">
        <f>VLOOKUP(F399,Input!C:M,10,0)</f>
        <v>#N/A</v>
      </c>
      <c r="M399" s="20" t="e">
        <f>VLOOKUP(F399,Input!C:M,11,0)</f>
        <v>#N/A</v>
      </c>
      <c r="N399" s="21" t="str">
        <f t="shared" si="6"/>
        <v>398,398,**</v>
      </c>
      <c r="O399" s="20">
        <v>398</v>
      </c>
    </row>
    <row r="400" spans="1:15" ht="14.25">
      <c r="A400" s="11" t="str">
        <f>IFERROR(VLOOKUP($F:$F,scan!$A:$B,2,0),"**")</f>
        <v>**</v>
      </c>
      <c r="B400" s="11" t="str">
        <f>IFERROR(VLOOKUP($F400,scan!A:C,3,0),"**")</f>
        <v>**</v>
      </c>
      <c r="C400" s="20">
        <v>399</v>
      </c>
      <c r="D400" s="20" t="s">
        <v>86</v>
      </c>
      <c r="E400" s="20" t="s">
        <v>87</v>
      </c>
      <c r="H400" s="20" t="s">
        <v>86</v>
      </c>
      <c r="I400" s="20" t="s">
        <v>88</v>
      </c>
      <c r="J400" s="20" t="s">
        <v>89</v>
      </c>
      <c r="K400" s="20" t="e">
        <f>VLOOKUP(F400,Input!C:M,9,0)</f>
        <v>#N/A</v>
      </c>
      <c r="L400" s="20" t="e">
        <f>VLOOKUP(F400,Input!C:M,10,0)</f>
        <v>#N/A</v>
      </c>
      <c r="M400" s="20" t="e">
        <f>VLOOKUP(F400,Input!C:M,11,0)</f>
        <v>#N/A</v>
      </c>
      <c r="N400" s="21" t="str">
        <f t="shared" si="6"/>
        <v>399,399,**</v>
      </c>
      <c r="O400" s="20">
        <v>399</v>
      </c>
    </row>
    <row r="401" spans="1:15" ht="14.25">
      <c r="A401" s="11" t="str">
        <f>IFERROR(VLOOKUP($F:$F,scan!$A:$B,2,0),"**")</f>
        <v>**</v>
      </c>
      <c r="B401" s="11" t="str">
        <f>IFERROR(VLOOKUP($F401,scan!A:C,3,0),"**")</f>
        <v>**</v>
      </c>
      <c r="C401" s="20">
        <v>400</v>
      </c>
      <c r="D401" s="20" t="s">
        <v>86</v>
      </c>
      <c r="E401" s="20" t="s">
        <v>87</v>
      </c>
      <c r="H401" s="20" t="s">
        <v>86</v>
      </c>
      <c r="I401" s="20" t="s">
        <v>88</v>
      </c>
      <c r="J401" s="20" t="s">
        <v>89</v>
      </c>
      <c r="K401" s="20" t="e">
        <f>VLOOKUP(F401,Input!C:M,9,0)</f>
        <v>#N/A</v>
      </c>
      <c r="L401" s="20" t="e">
        <f>VLOOKUP(F401,Input!C:M,10,0)</f>
        <v>#N/A</v>
      </c>
      <c r="M401" s="20" t="e">
        <f>VLOOKUP(F401,Input!C:M,11,0)</f>
        <v>#N/A</v>
      </c>
      <c r="N401" s="21" t="str">
        <f t="shared" si="6"/>
        <v>400,400,**</v>
      </c>
      <c r="O401" s="20">
        <v>400</v>
      </c>
    </row>
    <row r="402" spans="1:15" ht="14.25">
      <c r="A402" s="11" t="str">
        <f>IFERROR(VLOOKUP($F:$F,scan!$A:$B,2,0),"**")</f>
        <v>**</v>
      </c>
      <c r="B402" s="11" t="str">
        <f>IFERROR(VLOOKUP($F402,scan!A:C,3,0),"**")</f>
        <v>**</v>
      </c>
      <c r="C402" s="20">
        <v>401</v>
      </c>
      <c r="D402" s="20" t="s">
        <v>86</v>
      </c>
      <c r="E402" s="20" t="s">
        <v>87</v>
      </c>
      <c r="H402" s="20" t="s">
        <v>86</v>
      </c>
      <c r="I402" s="20" t="s">
        <v>88</v>
      </c>
      <c r="J402" s="20" t="s">
        <v>89</v>
      </c>
      <c r="K402" s="20" t="e">
        <f>VLOOKUP(F402,Input!C:M,9,0)</f>
        <v>#N/A</v>
      </c>
      <c r="L402" s="20" t="e">
        <f>VLOOKUP(F402,Input!C:M,10,0)</f>
        <v>#N/A</v>
      </c>
      <c r="M402" s="20" t="e">
        <f>VLOOKUP(F402,Input!C:M,11,0)</f>
        <v>#N/A</v>
      </c>
      <c r="N402" s="21" t="str">
        <f t="shared" si="6"/>
        <v>401,401,**</v>
      </c>
      <c r="O402" s="20">
        <v>401</v>
      </c>
    </row>
    <row r="403" spans="1:15" ht="14.25">
      <c r="A403" s="11" t="str">
        <f>IFERROR(VLOOKUP($F:$F,scan!$A:$B,2,0),"**")</f>
        <v>**</v>
      </c>
      <c r="B403" s="11" t="str">
        <f>IFERROR(VLOOKUP($F403,scan!A:C,3,0),"**")</f>
        <v>**</v>
      </c>
      <c r="C403" s="20">
        <v>402</v>
      </c>
      <c r="D403" s="20" t="s">
        <v>86</v>
      </c>
      <c r="E403" s="20" t="s">
        <v>87</v>
      </c>
      <c r="H403" s="20" t="s">
        <v>86</v>
      </c>
      <c r="I403" s="20" t="s">
        <v>88</v>
      </c>
      <c r="J403" s="20" t="s">
        <v>89</v>
      </c>
      <c r="K403" s="20" t="e">
        <f>VLOOKUP(F403,Input!C:M,9,0)</f>
        <v>#N/A</v>
      </c>
      <c r="L403" s="20" t="e">
        <f>VLOOKUP(F403,Input!C:M,10,0)</f>
        <v>#N/A</v>
      </c>
      <c r="M403" s="20" t="e">
        <f>VLOOKUP(F403,Input!C:M,11,0)</f>
        <v>#N/A</v>
      </c>
      <c r="N403" s="21" t="str">
        <f t="shared" si="6"/>
        <v>402,402,**</v>
      </c>
      <c r="O403" s="20">
        <v>402</v>
      </c>
    </row>
    <row r="404" spans="1:15" ht="14.25">
      <c r="A404" s="11" t="str">
        <f>IFERROR(VLOOKUP($F:$F,scan!$A:$B,2,0),"**")</f>
        <v>**</v>
      </c>
      <c r="B404" s="11" t="str">
        <f>IFERROR(VLOOKUP($F404,scan!A:C,3,0),"**")</f>
        <v>**</v>
      </c>
      <c r="C404" s="20">
        <v>403</v>
      </c>
      <c r="D404" s="20" t="s">
        <v>86</v>
      </c>
      <c r="E404" s="20" t="s">
        <v>87</v>
      </c>
      <c r="H404" s="20" t="s">
        <v>86</v>
      </c>
      <c r="I404" s="20" t="s">
        <v>88</v>
      </c>
      <c r="J404" s="20" t="s">
        <v>89</v>
      </c>
      <c r="K404" s="20" t="e">
        <f>VLOOKUP(F404,Input!C:M,9,0)</f>
        <v>#N/A</v>
      </c>
      <c r="L404" s="20" t="e">
        <f>VLOOKUP(F404,Input!C:M,10,0)</f>
        <v>#N/A</v>
      </c>
      <c r="M404" s="20" t="e">
        <f>VLOOKUP(F404,Input!C:M,11,0)</f>
        <v>#N/A</v>
      </c>
      <c r="N404" s="21" t="str">
        <f t="shared" si="6"/>
        <v>403,403,**</v>
      </c>
      <c r="O404" s="20">
        <v>403</v>
      </c>
    </row>
    <row r="405" spans="1:15" ht="14.25">
      <c r="A405" s="11" t="str">
        <f>IFERROR(VLOOKUP($F:$F,scan!$A:$B,2,0),"**")</f>
        <v>**</v>
      </c>
      <c r="B405" s="11" t="str">
        <f>IFERROR(VLOOKUP($F405,scan!A:C,3,0),"**")</f>
        <v>**</v>
      </c>
      <c r="C405" s="20">
        <v>404</v>
      </c>
      <c r="D405" s="20" t="s">
        <v>86</v>
      </c>
      <c r="E405" s="20" t="s">
        <v>87</v>
      </c>
      <c r="H405" s="20" t="s">
        <v>86</v>
      </c>
      <c r="I405" s="20" t="s">
        <v>88</v>
      </c>
      <c r="J405" s="20" t="s">
        <v>89</v>
      </c>
      <c r="K405" s="20" t="e">
        <f>VLOOKUP(F405,Input!C:M,9,0)</f>
        <v>#N/A</v>
      </c>
      <c r="L405" s="20" t="e">
        <f>VLOOKUP(F405,Input!C:M,10,0)</f>
        <v>#N/A</v>
      </c>
      <c r="M405" s="20" t="e">
        <f>VLOOKUP(F405,Input!C:M,11,0)</f>
        <v>#N/A</v>
      </c>
      <c r="N405" s="21" t="str">
        <f t="shared" si="6"/>
        <v>404,404,**</v>
      </c>
      <c r="O405" s="20">
        <v>404</v>
      </c>
    </row>
    <row r="406" spans="1:15" ht="14.25">
      <c r="A406" s="11" t="str">
        <f>IFERROR(VLOOKUP($F:$F,scan!$A:$B,2,0),"**")</f>
        <v>**</v>
      </c>
      <c r="B406" s="11" t="str">
        <f>IFERROR(VLOOKUP($F406,scan!A:C,3,0),"**")</f>
        <v>**</v>
      </c>
      <c r="C406" s="20">
        <v>405</v>
      </c>
      <c r="D406" s="20" t="s">
        <v>86</v>
      </c>
      <c r="E406" s="20" t="s">
        <v>87</v>
      </c>
      <c r="H406" s="20" t="s">
        <v>86</v>
      </c>
      <c r="I406" s="20" t="s">
        <v>88</v>
      </c>
      <c r="J406" s="20" t="s">
        <v>89</v>
      </c>
      <c r="K406" s="20" t="e">
        <f>VLOOKUP(F406,Input!C:M,9,0)</f>
        <v>#N/A</v>
      </c>
      <c r="L406" s="20" t="e">
        <f>VLOOKUP(F406,Input!C:M,10,0)</f>
        <v>#N/A</v>
      </c>
      <c r="M406" s="20" t="e">
        <f>VLOOKUP(F406,Input!C:M,11,0)</f>
        <v>#N/A</v>
      </c>
      <c r="N406" s="21" t="str">
        <f t="shared" si="6"/>
        <v>405,405,**</v>
      </c>
      <c r="O406" s="20">
        <v>405</v>
      </c>
    </row>
    <row r="407" spans="1:15" ht="14.25">
      <c r="A407" s="11" t="str">
        <f>IFERROR(VLOOKUP($F:$F,scan!$A:$B,2,0),"**")</f>
        <v>**</v>
      </c>
      <c r="B407" s="11" t="str">
        <f>IFERROR(VLOOKUP($F407,scan!A:C,3,0),"**")</f>
        <v>**</v>
      </c>
      <c r="C407" s="20">
        <v>406</v>
      </c>
      <c r="D407" s="20" t="s">
        <v>86</v>
      </c>
      <c r="E407" s="20" t="s">
        <v>87</v>
      </c>
      <c r="H407" s="20" t="s">
        <v>86</v>
      </c>
      <c r="I407" s="20" t="s">
        <v>88</v>
      </c>
      <c r="J407" s="20" t="s">
        <v>89</v>
      </c>
      <c r="K407" s="20" t="e">
        <f>VLOOKUP(F407,Input!C:M,9,0)</f>
        <v>#N/A</v>
      </c>
      <c r="L407" s="20" t="e">
        <f>VLOOKUP(F407,Input!C:M,10,0)</f>
        <v>#N/A</v>
      </c>
      <c r="M407" s="20" t="e">
        <f>VLOOKUP(F407,Input!C:M,11,0)</f>
        <v>#N/A</v>
      </c>
      <c r="N407" s="21" t="str">
        <f t="shared" si="6"/>
        <v>406,406,**</v>
      </c>
      <c r="O407" s="20">
        <v>406</v>
      </c>
    </row>
    <row r="408" spans="1:15" ht="14.25">
      <c r="A408" s="11" t="str">
        <f>IFERROR(VLOOKUP($F:$F,scan!$A:$B,2,0),"**")</f>
        <v>**</v>
      </c>
      <c r="B408" s="11" t="str">
        <f>IFERROR(VLOOKUP($F408,scan!A:C,3,0),"**")</f>
        <v>**</v>
      </c>
      <c r="C408" s="20">
        <v>407</v>
      </c>
      <c r="D408" s="20" t="s">
        <v>86</v>
      </c>
      <c r="E408" s="20" t="s">
        <v>87</v>
      </c>
      <c r="H408" s="20" t="s">
        <v>86</v>
      </c>
      <c r="I408" s="20" t="s">
        <v>88</v>
      </c>
      <c r="J408" s="20" t="s">
        <v>89</v>
      </c>
      <c r="K408" s="20" t="e">
        <f>VLOOKUP(F408,Input!C:M,9,0)</f>
        <v>#N/A</v>
      </c>
      <c r="L408" s="20" t="e">
        <f>VLOOKUP(F408,Input!C:M,10,0)</f>
        <v>#N/A</v>
      </c>
      <c r="M408" s="20" t="e">
        <f>VLOOKUP(F408,Input!C:M,11,0)</f>
        <v>#N/A</v>
      </c>
      <c r="N408" s="21" t="str">
        <f t="shared" si="6"/>
        <v>407,407,**</v>
      </c>
      <c r="O408" s="20">
        <v>407</v>
      </c>
    </row>
    <row r="409" spans="1:15" ht="14.25">
      <c r="A409" s="11" t="str">
        <f>IFERROR(VLOOKUP($F:$F,scan!$A:$B,2,0),"**")</f>
        <v>**</v>
      </c>
      <c r="B409" s="11" t="str">
        <f>IFERROR(VLOOKUP($F409,scan!A:C,3,0),"**")</f>
        <v>**</v>
      </c>
      <c r="C409" s="20">
        <v>408</v>
      </c>
      <c r="D409" s="20" t="s">
        <v>86</v>
      </c>
      <c r="E409" s="20" t="s">
        <v>87</v>
      </c>
      <c r="H409" s="20" t="s">
        <v>86</v>
      </c>
      <c r="I409" s="20" t="s">
        <v>88</v>
      </c>
      <c r="J409" s="20" t="s">
        <v>89</v>
      </c>
      <c r="K409" s="20" t="e">
        <f>VLOOKUP(F409,Input!C:M,9,0)</f>
        <v>#N/A</v>
      </c>
      <c r="L409" s="20" t="e">
        <f>VLOOKUP(F409,Input!C:M,10,0)</f>
        <v>#N/A</v>
      </c>
      <c r="M409" s="20" t="e">
        <f>VLOOKUP(F409,Input!C:M,11,0)</f>
        <v>#N/A</v>
      </c>
      <c r="N409" s="21" t="str">
        <f t="shared" si="6"/>
        <v>408,408,**</v>
      </c>
      <c r="O409" s="20">
        <v>408</v>
      </c>
    </row>
    <row r="410" spans="1:15" ht="14.25">
      <c r="A410" s="11" t="str">
        <f>IFERROR(VLOOKUP($F:$F,scan!$A:$B,2,0),"**")</f>
        <v>**</v>
      </c>
      <c r="B410" s="11" t="str">
        <f>IFERROR(VLOOKUP($F410,scan!A:C,3,0),"**")</f>
        <v>**</v>
      </c>
      <c r="C410" s="20">
        <v>409</v>
      </c>
      <c r="D410" s="20" t="s">
        <v>86</v>
      </c>
      <c r="E410" s="20" t="s">
        <v>87</v>
      </c>
      <c r="H410" s="20" t="s">
        <v>86</v>
      </c>
      <c r="I410" s="20" t="s">
        <v>88</v>
      </c>
      <c r="J410" s="20" t="s">
        <v>89</v>
      </c>
      <c r="K410" s="20" t="e">
        <f>VLOOKUP(F410,Input!C:M,9,0)</f>
        <v>#N/A</v>
      </c>
      <c r="L410" s="20" t="e">
        <f>VLOOKUP(F410,Input!C:M,10,0)</f>
        <v>#N/A</v>
      </c>
      <c r="M410" s="20" t="e">
        <f>VLOOKUP(F410,Input!C:M,11,0)</f>
        <v>#N/A</v>
      </c>
      <c r="N410" s="21" t="str">
        <f t="shared" si="6"/>
        <v>409,409,**</v>
      </c>
      <c r="O410" s="20">
        <v>409</v>
      </c>
    </row>
    <row r="411" spans="1:15" ht="14.25">
      <c r="A411" s="11" t="str">
        <f>IFERROR(VLOOKUP($F:$F,scan!$A:$B,2,0),"**")</f>
        <v>**</v>
      </c>
      <c r="B411" s="11" t="str">
        <f>IFERROR(VLOOKUP($F411,scan!A:C,3,0),"**")</f>
        <v>**</v>
      </c>
      <c r="C411" s="20">
        <v>410</v>
      </c>
      <c r="D411" s="20" t="s">
        <v>86</v>
      </c>
      <c r="E411" s="20" t="s">
        <v>87</v>
      </c>
      <c r="H411" s="20" t="s">
        <v>86</v>
      </c>
      <c r="I411" s="20" t="s">
        <v>88</v>
      </c>
      <c r="J411" s="20" t="s">
        <v>89</v>
      </c>
      <c r="K411" s="20" t="e">
        <f>VLOOKUP(F411,Input!C:M,9,0)</f>
        <v>#N/A</v>
      </c>
      <c r="L411" s="20" t="e">
        <f>VLOOKUP(F411,Input!C:M,10,0)</f>
        <v>#N/A</v>
      </c>
      <c r="M411" s="20" t="e">
        <f>VLOOKUP(F411,Input!C:M,11,0)</f>
        <v>#N/A</v>
      </c>
      <c r="N411" s="21" t="str">
        <f t="shared" si="6"/>
        <v>410,410,**</v>
      </c>
      <c r="O411" s="20">
        <v>410</v>
      </c>
    </row>
    <row r="412" spans="1:15" ht="14.25">
      <c r="A412" s="11" t="str">
        <f>IFERROR(VLOOKUP($F:$F,scan!$A:$B,2,0),"**")</f>
        <v>**</v>
      </c>
      <c r="B412" s="11" t="str">
        <f>IFERROR(VLOOKUP($F412,scan!A:C,3,0),"**")</f>
        <v>**</v>
      </c>
      <c r="C412" s="20">
        <v>411</v>
      </c>
      <c r="D412" s="20" t="s">
        <v>86</v>
      </c>
      <c r="E412" s="20" t="s">
        <v>87</v>
      </c>
      <c r="H412" s="20" t="s">
        <v>86</v>
      </c>
      <c r="I412" s="20" t="s">
        <v>88</v>
      </c>
      <c r="J412" s="20" t="s">
        <v>89</v>
      </c>
      <c r="K412" s="20" t="e">
        <f>VLOOKUP(F412,Input!C:M,9,0)</f>
        <v>#N/A</v>
      </c>
      <c r="L412" s="20" t="e">
        <f>VLOOKUP(F412,Input!C:M,10,0)</f>
        <v>#N/A</v>
      </c>
      <c r="M412" s="20" t="e">
        <f>VLOOKUP(F412,Input!C:M,11,0)</f>
        <v>#N/A</v>
      </c>
      <c r="N412" s="21" t="str">
        <f t="shared" si="6"/>
        <v>411,411,**</v>
      </c>
      <c r="O412" s="20">
        <v>411</v>
      </c>
    </row>
    <row r="413" spans="1:15" ht="14.25">
      <c r="A413" s="11" t="str">
        <f>IFERROR(VLOOKUP($F:$F,scan!$A:$B,2,0),"**")</f>
        <v>**</v>
      </c>
      <c r="B413" s="11" t="str">
        <f>IFERROR(VLOOKUP($F413,scan!A:C,3,0),"**")</f>
        <v>**</v>
      </c>
      <c r="C413" s="20">
        <v>412</v>
      </c>
      <c r="D413" s="20" t="s">
        <v>86</v>
      </c>
      <c r="E413" s="20" t="s">
        <v>87</v>
      </c>
      <c r="H413" s="20" t="s">
        <v>86</v>
      </c>
      <c r="I413" s="20" t="s">
        <v>88</v>
      </c>
      <c r="J413" s="20" t="s">
        <v>89</v>
      </c>
      <c r="K413" s="20" t="e">
        <f>VLOOKUP(F413,Input!C:M,9,0)</f>
        <v>#N/A</v>
      </c>
      <c r="L413" s="20" t="e">
        <f>VLOOKUP(F413,Input!C:M,10,0)</f>
        <v>#N/A</v>
      </c>
      <c r="M413" s="20" t="e">
        <f>VLOOKUP(F413,Input!C:M,11,0)</f>
        <v>#N/A</v>
      </c>
      <c r="N413" s="21" t="str">
        <f t="shared" si="6"/>
        <v>412,412,**</v>
      </c>
      <c r="O413" s="20">
        <v>412</v>
      </c>
    </row>
    <row r="414" spans="1:15" ht="14.25">
      <c r="A414" s="11" t="str">
        <f>IFERROR(VLOOKUP($F:$F,scan!$A:$B,2,0),"**")</f>
        <v>**</v>
      </c>
      <c r="B414" s="11" t="str">
        <f>IFERROR(VLOOKUP($F414,scan!A:C,3,0),"**")</f>
        <v>**</v>
      </c>
      <c r="C414" s="20">
        <v>413</v>
      </c>
      <c r="D414" s="20" t="s">
        <v>86</v>
      </c>
      <c r="E414" s="20" t="s">
        <v>87</v>
      </c>
      <c r="H414" s="20" t="s">
        <v>86</v>
      </c>
      <c r="I414" s="20" t="s">
        <v>88</v>
      </c>
      <c r="J414" s="20" t="s">
        <v>89</v>
      </c>
      <c r="K414" s="20" t="e">
        <f>VLOOKUP(F414,Input!C:M,9,0)</f>
        <v>#N/A</v>
      </c>
      <c r="L414" s="20" t="e">
        <f>VLOOKUP(F414,Input!C:M,10,0)</f>
        <v>#N/A</v>
      </c>
      <c r="M414" s="20" t="e">
        <f>VLOOKUP(F414,Input!C:M,11,0)</f>
        <v>#N/A</v>
      </c>
      <c r="N414" s="21" t="str">
        <f t="shared" si="6"/>
        <v>413,413,**</v>
      </c>
      <c r="O414" s="20">
        <v>413</v>
      </c>
    </row>
    <row r="415" spans="1:15" ht="14.25">
      <c r="A415" s="11" t="str">
        <f>IFERROR(VLOOKUP($F:$F,scan!$A:$B,2,0),"**")</f>
        <v>**</v>
      </c>
      <c r="B415" s="11" t="str">
        <f>IFERROR(VLOOKUP($F415,scan!A:C,3,0),"**")</f>
        <v>**</v>
      </c>
      <c r="C415" s="20">
        <v>414</v>
      </c>
      <c r="D415" s="20" t="s">
        <v>86</v>
      </c>
      <c r="E415" s="20" t="s">
        <v>87</v>
      </c>
      <c r="H415" s="20" t="s">
        <v>86</v>
      </c>
      <c r="I415" s="20" t="s">
        <v>88</v>
      </c>
      <c r="J415" s="20" t="s">
        <v>89</v>
      </c>
      <c r="K415" s="20" t="e">
        <f>VLOOKUP(F415,Input!C:M,9,0)</f>
        <v>#N/A</v>
      </c>
      <c r="L415" s="20" t="e">
        <f>VLOOKUP(F415,Input!C:M,10,0)</f>
        <v>#N/A</v>
      </c>
      <c r="M415" s="20" t="e">
        <f>VLOOKUP(F415,Input!C:M,11,0)</f>
        <v>#N/A</v>
      </c>
      <c r="N415" s="21" t="str">
        <f t="shared" si="6"/>
        <v>414,414,**</v>
      </c>
      <c r="O415" s="20">
        <v>414</v>
      </c>
    </row>
    <row r="416" spans="1:15" ht="14.25">
      <c r="A416" s="11" t="str">
        <f>IFERROR(VLOOKUP($F:$F,scan!$A:$B,2,0),"**")</f>
        <v>**</v>
      </c>
      <c r="B416" s="11" t="str">
        <f>IFERROR(VLOOKUP($F416,scan!A:C,3,0),"**")</f>
        <v>**</v>
      </c>
      <c r="C416" s="20">
        <v>415</v>
      </c>
      <c r="D416" s="20" t="s">
        <v>86</v>
      </c>
      <c r="E416" s="20" t="s">
        <v>87</v>
      </c>
      <c r="H416" s="20" t="s">
        <v>86</v>
      </c>
      <c r="I416" s="20" t="s">
        <v>88</v>
      </c>
      <c r="J416" s="20" t="s">
        <v>89</v>
      </c>
      <c r="K416" s="20" t="e">
        <f>VLOOKUP(F416,Input!C:M,9,0)</f>
        <v>#N/A</v>
      </c>
      <c r="L416" s="20" t="e">
        <f>VLOOKUP(F416,Input!C:M,10,0)</f>
        <v>#N/A</v>
      </c>
      <c r="M416" s="20" t="e">
        <f>VLOOKUP(F416,Input!C:M,11,0)</f>
        <v>#N/A</v>
      </c>
      <c r="N416" s="21" t="str">
        <f t="shared" si="6"/>
        <v>415,415,**</v>
      </c>
      <c r="O416" s="20">
        <v>415</v>
      </c>
    </row>
    <row r="417" spans="1:15" ht="14.25">
      <c r="A417" s="11" t="str">
        <f>IFERROR(VLOOKUP($F:$F,scan!$A:$B,2,0),"**")</f>
        <v>**</v>
      </c>
      <c r="B417" s="11" t="str">
        <f>IFERROR(VLOOKUP($F417,scan!A:C,3,0),"**")</f>
        <v>**</v>
      </c>
      <c r="C417" s="20">
        <v>416</v>
      </c>
      <c r="D417" s="20" t="s">
        <v>86</v>
      </c>
      <c r="E417" s="20" t="s">
        <v>87</v>
      </c>
      <c r="H417" s="20" t="s">
        <v>86</v>
      </c>
      <c r="I417" s="20" t="s">
        <v>88</v>
      </c>
      <c r="J417" s="20" t="s">
        <v>89</v>
      </c>
      <c r="K417" s="20" t="e">
        <f>VLOOKUP(F417,Input!C:M,9,0)</f>
        <v>#N/A</v>
      </c>
      <c r="L417" s="20" t="e">
        <f>VLOOKUP(F417,Input!C:M,10,0)</f>
        <v>#N/A</v>
      </c>
      <c r="M417" s="20" t="e">
        <f>VLOOKUP(F417,Input!C:M,11,0)</f>
        <v>#N/A</v>
      </c>
      <c r="N417" s="21" t="str">
        <f t="shared" si="6"/>
        <v>416,416,**</v>
      </c>
      <c r="O417" s="20">
        <v>416</v>
      </c>
    </row>
    <row r="418" spans="1:15" ht="14.25">
      <c r="A418" s="11" t="str">
        <f>IFERROR(VLOOKUP($F:$F,scan!$A:$B,2,0),"**")</f>
        <v>**</v>
      </c>
      <c r="B418" s="11" t="str">
        <f>IFERROR(VLOOKUP($F418,scan!A:C,3,0),"**")</f>
        <v>**</v>
      </c>
      <c r="C418" s="20">
        <v>417</v>
      </c>
      <c r="D418" s="20" t="s">
        <v>86</v>
      </c>
      <c r="E418" s="20" t="s">
        <v>87</v>
      </c>
      <c r="H418" s="20" t="s">
        <v>86</v>
      </c>
      <c r="I418" s="20" t="s">
        <v>88</v>
      </c>
      <c r="J418" s="20" t="s">
        <v>89</v>
      </c>
      <c r="K418" s="20" t="e">
        <f>VLOOKUP(F418,Input!C:M,9,0)</f>
        <v>#N/A</v>
      </c>
      <c r="L418" s="20" t="e">
        <f>VLOOKUP(F418,Input!C:M,10,0)</f>
        <v>#N/A</v>
      </c>
      <c r="M418" s="20" t="e">
        <f>VLOOKUP(F418,Input!C:M,11,0)</f>
        <v>#N/A</v>
      </c>
      <c r="N418" s="21" t="str">
        <f t="shared" si="6"/>
        <v>417,417,**</v>
      </c>
      <c r="O418" s="20">
        <v>417</v>
      </c>
    </row>
    <row r="419" spans="1:15" ht="14.25">
      <c r="A419" s="11" t="str">
        <f>IFERROR(VLOOKUP($F:$F,scan!$A:$B,2,0),"**")</f>
        <v>**</v>
      </c>
      <c r="B419" s="11" t="str">
        <f>IFERROR(VLOOKUP($F419,scan!A:C,3,0),"**")</f>
        <v>**</v>
      </c>
      <c r="C419" s="20">
        <v>418</v>
      </c>
      <c r="D419" s="20" t="s">
        <v>86</v>
      </c>
      <c r="E419" s="20" t="s">
        <v>87</v>
      </c>
      <c r="H419" s="20" t="s">
        <v>86</v>
      </c>
      <c r="I419" s="20" t="s">
        <v>88</v>
      </c>
      <c r="J419" s="20" t="s">
        <v>89</v>
      </c>
      <c r="K419" s="20" t="e">
        <f>VLOOKUP(F419,Input!C:M,9,0)</f>
        <v>#N/A</v>
      </c>
      <c r="L419" s="20" t="e">
        <f>VLOOKUP(F419,Input!C:M,10,0)</f>
        <v>#N/A</v>
      </c>
      <c r="M419" s="20" t="e">
        <f>VLOOKUP(F419,Input!C:M,11,0)</f>
        <v>#N/A</v>
      </c>
      <c r="N419" s="21" t="str">
        <f t="shared" si="6"/>
        <v>418,418,**</v>
      </c>
      <c r="O419" s="20">
        <v>418</v>
      </c>
    </row>
    <row r="420" spans="1:15" ht="14.25">
      <c r="A420" s="11" t="str">
        <f>IFERROR(VLOOKUP($F:$F,scan!$A:$B,2,0),"**")</f>
        <v>**</v>
      </c>
      <c r="B420" s="11" t="str">
        <f>IFERROR(VLOOKUP($F420,scan!A:C,3,0),"**")</f>
        <v>**</v>
      </c>
      <c r="C420" s="20">
        <v>419</v>
      </c>
      <c r="D420" s="20" t="s">
        <v>86</v>
      </c>
      <c r="E420" s="20" t="s">
        <v>87</v>
      </c>
      <c r="H420" s="20" t="s">
        <v>86</v>
      </c>
      <c r="I420" s="20" t="s">
        <v>88</v>
      </c>
      <c r="J420" s="20" t="s">
        <v>89</v>
      </c>
      <c r="K420" s="20" t="e">
        <f>VLOOKUP(F420,Input!C:M,9,0)</f>
        <v>#N/A</v>
      </c>
      <c r="L420" s="20" t="e">
        <f>VLOOKUP(F420,Input!C:M,10,0)</f>
        <v>#N/A</v>
      </c>
      <c r="M420" s="20" t="e">
        <f>VLOOKUP(F420,Input!C:M,11,0)</f>
        <v>#N/A</v>
      </c>
      <c r="N420" s="21" t="str">
        <f t="shared" si="6"/>
        <v>419,419,**</v>
      </c>
      <c r="O420" s="20">
        <v>419</v>
      </c>
    </row>
    <row r="421" spans="1:15" ht="14.25">
      <c r="A421" s="11" t="str">
        <f>IFERROR(VLOOKUP($F:$F,scan!$A:$B,2,0),"**")</f>
        <v>**</v>
      </c>
      <c r="B421" s="11" t="str">
        <f>IFERROR(VLOOKUP($F421,scan!A:C,3,0),"**")</f>
        <v>**</v>
      </c>
      <c r="C421" s="20">
        <v>420</v>
      </c>
      <c r="D421" s="20" t="s">
        <v>86</v>
      </c>
      <c r="E421" s="20" t="s">
        <v>87</v>
      </c>
      <c r="H421" s="20" t="s">
        <v>86</v>
      </c>
      <c r="I421" s="20" t="s">
        <v>88</v>
      </c>
      <c r="J421" s="20" t="s">
        <v>89</v>
      </c>
      <c r="K421" s="20" t="e">
        <f>VLOOKUP(F421,Input!C:M,9,0)</f>
        <v>#N/A</v>
      </c>
      <c r="L421" s="20" t="e">
        <f>VLOOKUP(F421,Input!C:M,10,0)</f>
        <v>#N/A</v>
      </c>
      <c r="M421" s="20" t="e">
        <f>VLOOKUP(F421,Input!C:M,11,0)</f>
        <v>#N/A</v>
      </c>
      <c r="N421" s="21" t="str">
        <f t="shared" si="6"/>
        <v>420,420,**</v>
      </c>
      <c r="O421" s="20">
        <v>420</v>
      </c>
    </row>
    <row r="422" spans="1:15" ht="14.25">
      <c r="A422" s="11" t="str">
        <f>IFERROR(VLOOKUP($F:$F,scan!$A:$B,2,0),"**")</f>
        <v>**</v>
      </c>
      <c r="B422" s="11" t="str">
        <f>IFERROR(VLOOKUP($F422,scan!A:C,3,0),"**")</f>
        <v>**</v>
      </c>
      <c r="C422" s="20">
        <v>421</v>
      </c>
      <c r="D422" s="20" t="s">
        <v>86</v>
      </c>
      <c r="E422" s="20" t="s">
        <v>87</v>
      </c>
      <c r="H422" s="20" t="s">
        <v>86</v>
      </c>
      <c r="I422" s="20" t="s">
        <v>88</v>
      </c>
      <c r="J422" s="20" t="s">
        <v>89</v>
      </c>
      <c r="K422" s="20" t="e">
        <f>VLOOKUP(F422,Input!C:M,9,0)</f>
        <v>#N/A</v>
      </c>
      <c r="L422" s="20" t="e">
        <f>VLOOKUP(F422,Input!C:M,10,0)</f>
        <v>#N/A</v>
      </c>
      <c r="M422" s="20" t="e">
        <f>VLOOKUP(F422,Input!C:M,11,0)</f>
        <v>#N/A</v>
      </c>
      <c r="N422" s="21" t="str">
        <f t="shared" si="6"/>
        <v>421,421,**</v>
      </c>
      <c r="O422" s="20">
        <v>421</v>
      </c>
    </row>
    <row r="423" spans="1:15" ht="14.25">
      <c r="A423" s="11" t="str">
        <f>IFERROR(VLOOKUP($F:$F,scan!$A:$B,2,0),"**")</f>
        <v>**</v>
      </c>
      <c r="B423" s="11" t="str">
        <f>IFERROR(VLOOKUP($F423,scan!A:C,3,0),"**")</f>
        <v>**</v>
      </c>
      <c r="C423" s="20">
        <v>422</v>
      </c>
      <c r="D423" s="20" t="s">
        <v>86</v>
      </c>
      <c r="E423" s="20" t="s">
        <v>87</v>
      </c>
      <c r="H423" s="20" t="s">
        <v>86</v>
      </c>
      <c r="I423" s="20" t="s">
        <v>88</v>
      </c>
      <c r="J423" s="20" t="s">
        <v>89</v>
      </c>
      <c r="K423" s="20" t="e">
        <f>VLOOKUP(F423,Input!C:M,9,0)</f>
        <v>#N/A</v>
      </c>
      <c r="L423" s="20" t="e">
        <f>VLOOKUP(F423,Input!C:M,10,0)</f>
        <v>#N/A</v>
      </c>
      <c r="M423" s="20" t="e">
        <f>VLOOKUP(F423,Input!C:M,11,0)</f>
        <v>#N/A</v>
      </c>
      <c r="N423" s="21" t="str">
        <f t="shared" si="6"/>
        <v>422,422,**</v>
      </c>
      <c r="O423" s="20">
        <v>422</v>
      </c>
    </row>
    <row r="424" spans="1:15" ht="14.25">
      <c r="A424" s="11" t="str">
        <f>IFERROR(VLOOKUP($F:$F,scan!$A:$B,2,0),"**")</f>
        <v>**</v>
      </c>
      <c r="B424" s="11" t="str">
        <f>IFERROR(VLOOKUP($F424,scan!A:C,3,0),"**")</f>
        <v>**</v>
      </c>
      <c r="C424" s="20">
        <v>423</v>
      </c>
      <c r="D424" s="20" t="s">
        <v>86</v>
      </c>
      <c r="E424" s="20" t="s">
        <v>87</v>
      </c>
      <c r="H424" s="20" t="s">
        <v>86</v>
      </c>
      <c r="I424" s="20" t="s">
        <v>88</v>
      </c>
      <c r="J424" s="20" t="s">
        <v>89</v>
      </c>
      <c r="K424" s="20" t="e">
        <f>VLOOKUP(F424,Input!C:M,9,0)</f>
        <v>#N/A</v>
      </c>
      <c r="L424" s="20" t="e">
        <f>VLOOKUP(F424,Input!C:M,10,0)</f>
        <v>#N/A</v>
      </c>
      <c r="M424" s="20" t="e">
        <f>VLOOKUP(F424,Input!C:M,11,0)</f>
        <v>#N/A</v>
      </c>
      <c r="N424" s="21" t="str">
        <f t="shared" si="6"/>
        <v>423,423,**</v>
      </c>
      <c r="O424" s="20">
        <v>423</v>
      </c>
    </row>
    <row r="425" spans="1:15" ht="14.25">
      <c r="A425" s="11" t="str">
        <f>IFERROR(VLOOKUP($F:$F,scan!$A:$B,2,0),"**")</f>
        <v>**</v>
      </c>
      <c r="B425" s="11" t="str">
        <f>IFERROR(VLOOKUP($F425,scan!A:C,3,0),"**")</f>
        <v>**</v>
      </c>
      <c r="C425" s="20">
        <v>424</v>
      </c>
      <c r="D425" s="20" t="s">
        <v>86</v>
      </c>
      <c r="E425" s="20" t="s">
        <v>87</v>
      </c>
      <c r="H425" s="20" t="s">
        <v>86</v>
      </c>
      <c r="I425" s="20" t="s">
        <v>88</v>
      </c>
      <c r="J425" s="20" t="s">
        <v>89</v>
      </c>
      <c r="K425" s="20" t="e">
        <f>VLOOKUP(F425,Input!C:M,9,0)</f>
        <v>#N/A</v>
      </c>
      <c r="L425" s="20" t="e">
        <f>VLOOKUP(F425,Input!C:M,10,0)</f>
        <v>#N/A</v>
      </c>
      <c r="M425" s="20" t="e">
        <f>VLOOKUP(F425,Input!C:M,11,0)</f>
        <v>#N/A</v>
      </c>
      <c r="N425" s="21" t="str">
        <f t="shared" si="6"/>
        <v>424,424,**</v>
      </c>
      <c r="O425" s="20">
        <v>424</v>
      </c>
    </row>
    <row r="426" spans="1:15" ht="14.25">
      <c r="A426" s="11" t="str">
        <f>IFERROR(VLOOKUP($F:$F,scan!$A:$B,2,0),"**")</f>
        <v>**</v>
      </c>
      <c r="B426" s="11" t="str">
        <f>IFERROR(VLOOKUP($F426,scan!A:C,3,0),"**")</f>
        <v>**</v>
      </c>
      <c r="C426" s="20">
        <v>425</v>
      </c>
      <c r="D426" s="20" t="s">
        <v>86</v>
      </c>
      <c r="E426" s="20" t="s">
        <v>87</v>
      </c>
      <c r="H426" s="20" t="s">
        <v>86</v>
      </c>
      <c r="I426" s="20" t="s">
        <v>88</v>
      </c>
      <c r="J426" s="20" t="s">
        <v>89</v>
      </c>
      <c r="K426" s="20" t="e">
        <f>VLOOKUP(F426,Input!C:M,9,0)</f>
        <v>#N/A</v>
      </c>
      <c r="L426" s="20" t="e">
        <f>VLOOKUP(F426,Input!C:M,10,0)</f>
        <v>#N/A</v>
      </c>
      <c r="M426" s="20" t="e">
        <f>VLOOKUP(F426,Input!C:M,11,0)</f>
        <v>#N/A</v>
      </c>
      <c r="N426" s="21" t="str">
        <f t="shared" si="6"/>
        <v>425,425,**</v>
      </c>
      <c r="O426" s="20">
        <v>425</v>
      </c>
    </row>
    <row r="427" spans="1:15" ht="14.25">
      <c r="A427" s="11" t="str">
        <f>IFERROR(VLOOKUP($F:$F,scan!$A:$B,2,0),"**")</f>
        <v>**</v>
      </c>
      <c r="B427" s="11" t="str">
        <f>IFERROR(VLOOKUP($F427,scan!A:C,3,0),"**")</f>
        <v>**</v>
      </c>
      <c r="C427" s="20">
        <v>426</v>
      </c>
      <c r="D427" s="20" t="s">
        <v>86</v>
      </c>
      <c r="E427" s="20" t="s">
        <v>87</v>
      </c>
      <c r="H427" s="20" t="s">
        <v>86</v>
      </c>
      <c r="I427" s="20" t="s">
        <v>88</v>
      </c>
      <c r="J427" s="20" t="s">
        <v>89</v>
      </c>
      <c r="K427" s="20" t="e">
        <f>VLOOKUP(F427,Input!C:M,9,0)</f>
        <v>#N/A</v>
      </c>
      <c r="L427" s="20" t="e">
        <f>VLOOKUP(F427,Input!C:M,10,0)</f>
        <v>#N/A</v>
      </c>
      <c r="M427" s="20" t="e">
        <f>VLOOKUP(F427,Input!C:M,11,0)</f>
        <v>#N/A</v>
      </c>
      <c r="N427" s="21" t="str">
        <f t="shared" si="6"/>
        <v>426,426,**</v>
      </c>
      <c r="O427" s="20">
        <v>426</v>
      </c>
    </row>
    <row r="428" spans="1:15" ht="14.25">
      <c r="A428" s="11" t="str">
        <f>IFERROR(VLOOKUP($F:$F,scan!$A:$B,2,0),"**")</f>
        <v>**</v>
      </c>
      <c r="B428" s="11" t="str">
        <f>IFERROR(VLOOKUP($F428,scan!A:C,3,0),"**")</f>
        <v>**</v>
      </c>
      <c r="C428" s="20">
        <v>427</v>
      </c>
      <c r="D428" s="20" t="s">
        <v>86</v>
      </c>
      <c r="E428" s="20" t="s">
        <v>87</v>
      </c>
      <c r="H428" s="20" t="s">
        <v>86</v>
      </c>
      <c r="I428" s="20" t="s">
        <v>88</v>
      </c>
      <c r="J428" s="20" t="s">
        <v>89</v>
      </c>
      <c r="K428" s="20" t="e">
        <f>VLOOKUP(F428,Input!C:M,9,0)</f>
        <v>#N/A</v>
      </c>
      <c r="L428" s="20" t="e">
        <f>VLOOKUP(F428,Input!C:M,10,0)</f>
        <v>#N/A</v>
      </c>
      <c r="M428" s="20" t="e">
        <f>VLOOKUP(F428,Input!C:M,11,0)</f>
        <v>#N/A</v>
      </c>
      <c r="N428" s="21" t="str">
        <f t="shared" si="6"/>
        <v>427,427,**</v>
      </c>
      <c r="O428" s="20">
        <v>427</v>
      </c>
    </row>
    <row r="429" spans="1:15" ht="14.25">
      <c r="A429" s="11" t="str">
        <f>IFERROR(VLOOKUP($F:$F,scan!$A:$B,2,0),"**")</f>
        <v>**</v>
      </c>
      <c r="B429" s="11" t="str">
        <f>IFERROR(VLOOKUP($F429,scan!A:C,3,0),"**")</f>
        <v>**</v>
      </c>
      <c r="C429" s="20">
        <v>428</v>
      </c>
      <c r="D429" s="20" t="s">
        <v>86</v>
      </c>
      <c r="E429" s="20" t="s">
        <v>87</v>
      </c>
      <c r="H429" s="20" t="s">
        <v>86</v>
      </c>
      <c r="I429" s="20" t="s">
        <v>88</v>
      </c>
      <c r="J429" s="20" t="s">
        <v>89</v>
      </c>
      <c r="K429" s="20" t="e">
        <f>VLOOKUP(F429,Input!C:M,9,0)</f>
        <v>#N/A</v>
      </c>
      <c r="L429" s="20" t="e">
        <f>VLOOKUP(F429,Input!C:M,10,0)</f>
        <v>#N/A</v>
      </c>
      <c r="M429" s="20" t="e">
        <f>VLOOKUP(F429,Input!C:M,11,0)</f>
        <v>#N/A</v>
      </c>
      <c r="N429" s="21" t="str">
        <f t="shared" si="6"/>
        <v>428,428,**</v>
      </c>
      <c r="O429" s="20">
        <v>428</v>
      </c>
    </row>
    <row r="430" spans="1:15" ht="14.25">
      <c r="A430" s="11" t="str">
        <f>IFERROR(VLOOKUP($F:$F,scan!$A:$B,2,0),"**")</f>
        <v>**</v>
      </c>
      <c r="B430" s="11" t="str">
        <f>IFERROR(VLOOKUP($F430,scan!A:C,3,0),"**")</f>
        <v>**</v>
      </c>
      <c r="C430" s="20">
        <v>429</v>
      </c>
      <c r="D430" s="20" t="s">
        <v>86</v>
      </c>
      <c r="E430" s="20" t="s">
        <v>87</v>
      </c>
      <c r="H430" s="20" t="s">
        <v>86</v>
      </c>
      <c r="I430" s="20" t="s">
        <v>88</v>
      </c>
      <c r="J430" s="20" t="s">
        <v>89</v>
      </c>
      <c r="K430" s="20" t="e">
        <f>VLOOKUP(F430,Input!C:M,9,0)</f>
        <v>#N/A</v>
      </c>
      <c r="L430" s="20" t="e">
        <f>VLOOKUP(F430,Input!C:M,10,0)</f>
        <v>#N/A</v>
      </c>
      <c r="M430" s="20" t="e">
        <f>VLOOKUP(F430,Input!C:M,11,0)</f>
        <v>#N/A</v>
      </c>
      <c r="N430" s="21" t="str">
        <f t="shared" si="6"/>
        <v>429,429,**</v>
      </c>
      <c r="O430" s="20">
        <v>429</v>
      </c>
    </row>
    <row r="431" spans="1:15" ht="14.25">
      <c r="A431" s="11" t="str">
        <f>IFERROR(VLOOKUP($F:$F,scan!$A:$B,2,0),"**")</f>
        <v>**</v>
      </c>
      <c r="B431" s="11" t="str">
        <f>IFERROR(VLOOKUP($F431,scan!A:C,3,0),"**")</f>
        <v>**</v>
      </c>
      <c r="C431" s="20">
        <v>430</v>
      </c>
      <c r="D431" s="20" t="s">
        <v>86</v>
      </c>
      <c r="E431" s="20" t="s">
        <v>87</v>
      </c>
      <c r="H431" s="20" t="s">
        <v>86</v>
      </c>
      <c r="I431" s="20" t="s">
        <v>88</v>
      </c>
      <c r="J431" s="20" t="s">
        <v>89</v>
      </c>
      <c r="K431" s="20" t="e">
        <f>VLOOKUP(F431,Input!C:M,9,0)</f>
        <v>#N/A</v>
      </c>
      <c r="L431" s="20" t="e">
        <f>VLOOKUP(F431,Input!C:M,10,0)</f>
        <v>#N/A</v>
      </c>
      <c r="M431" s="20" t="e">
        <f>VLOOKUP(F431,Input!C:M,11,0)</f>
        <v>#N/A</v>
      </c>
      <c r="N431" s="21" t="str">
        <f t="shared" si="6"/>
        <v>430,430,**</v>
      </c>
      <c r="O431" s="20">
        <v>430</v>
      </c>
    </row>
    <row r="432" spans="1:15" ht="14.25">
      <c r="A432" s="11" t="str">
        <f>IFERROR(VLOOKUP($F:$F,scan!$A:$B,2,0),"**")</f>
        <v>**</v>
      </c>
      <c r="B432" s="11" t="str">
        <f>IFERROR(VLOOKUP($F432,scan!A:C,3,0),"**")</f>
        <v>**</v>
      </c>
      <c r="C432" s="20">
        <v>431</v>
      </c>
      <c r="D432" s="20" t="s">
        <v>86</v>
      </c>
      <c r="E432" s="20" t="s">
        <v>87</v>
      </c>
      <c r="H432" s="20" t="s">
        <v>86</v>
      </c>
      <c r="I432" s="20" t="s">
        <v>88</v>
      </c>
      <c r="J432" s="20" t="s">
        <v>89</v>
      </c>
      <c r="K432" s="20" t="e">
        <f>VLOOKUP(F432,Input!C:M,9,0)</f>
        <v>#N/A</v>
      </c>
      <c r="L432" s="20" t="e">
        <f>VLOOKUP(F432,Input!C:M,10,0)</f>
        <v>#N/A</v>
      </c>
      <c r="M432" s="20" t="e">
        <f>VLOOKUP(F432,Input!C:M,11,0)</f>
        <v>#N/A</v>
      </c>
      <c r="N432" s="21" t="str">
        <f t="shared" si="6"/>
        <v>431,431,**</v>
      </c>
      <c r="O432" s="20">
        <v>431</v>
      </c>
    </row>
    <row r="433" spans="1:15" ht="14.25">
      <c r="A433" s="11" t="str">
        <f>IFERROR(VLOOKUP($F:$F,scan!$A:$B,2,0),"**")</f>
        <v>**</v>
      </c>
      <c r="B433" s="11" t="str">
        <f>IFERROR(VLOOKUP($F433,scan!A:C,3,0),"**")</f>
        <v>**</v>
      </c>
      <c r="C433" s="20">
        <v>432</v>
      </c>
      <c r="D433" s="20" t="s">
        <v>86</v>
      </c>
      <c r="E433" s="20" t="s">
        <v>87</v>
      </c>
      <c r="H433" s="20" t="s">
        <v>86</v>
      </c>
      <c r="I433" s="20" t="s">
        <v>88</v>
      </c>
      <c r="J433" s="20" t="s">
        <v>89</v>
      </c>
      <c r="K433" s="20" t="e">
        <f>VLOOKUP(F433,Input!C:M,9,0)</f>
        <v>#N/A</v>
      </c>
      <c r="L433" s="20" t="e">
        <f>VLOOKUP(F433,Input!C:M,10,0)</f>
        <v>#N/A</v>
      </c>
      <c r="M433" s="20" t="e">
        <f>VLOOKUP(F433,Input!C:M,11,0)</f>
        <v>#N/A</v>
      </c>
      <c r="N433" s="21" t="str">
        <f t="shared" si="6"/>
        <v>432,432,**</v>
      </c>
      <c r="O433" s="20">
        <v>432</v>
      </c>
    </row>
    <row r="434" spans="1:15" ht="14.25">
      <c r="A434" s="11" t="str">
        <f>IFERROR(VLOOKUP($F:$F,scan!$A:$B,2,0),"**")</f>
        <v>**</v>
      </c>
      <c r="B434" s="11" t="str">
        <f>IFERROR(VLOOKUP($F434,scan!A:C,3,0),"**")</f>
        <v>**</v>
      </c>
      <c r="C434" s="20">
        <v>433</v>
      </c>
      <c r="D434" s="20" t="s">
        <v>86</v>
      </c>
      <c r="E434" s="20" t="s">
        <v>87</v>
      </c>
      <c r="H434" s="20" t="s">
        <v>86</v>
      </c>
      <c r="I434" s="20" t="s">
        <v>88</v>
      </c>
      <c r="J434" s="20" t="s">
        <v>89</v>
      </c>
      <c r="K434" s="20" t="e">
        <f>VLOOKUP(F434,Input!C:M,9,0)</f>
        <v>#N/A</v>
      </c>
      <c r="L434" s="20" t="e">
        <f>VLOOKUP(F434,Input!C:M,10,0)</f>
        <v>#N/A</v>
      </c>
      <c r="M434" s="20" t="e">
        <f>VLOOKUP(F434,Input!C:M,11,0)</f>
        <v>#N/A</v>
      </c>
      <c r="N434" s="21" t="str">
        <f t="shared" si="6"/>
        <v>433,433,**</v>
      </c>
      <c r="O434" s="20">
        <v>433</v>
      </c>
    </row>
    <row r="435" spans="1:15" ht="14.25">
      <c r="A435" s="11" t="str">
        <f>IFERROR(VLOOKUP($F:$F,scan!$A:$B,2,0),"**")</f>
        <v>**</v>
      </c>
      <c r="B435" s="11" t="str">
        <f>IFERROR(VLOOKUP($F435,scan!A:C,3,0),"**")</f>
        <v>**</v>
      </c>
      <c r="C435" s="20">
        <v>434</v>
      </c>
      <c r="D435" s="20" t="s">
        <v>86</v>
      </c>
      <c r="E435" s="20" t="s">
        <v>87</v>
      </c>
      <c r="H435" s="20" t="s">
        <v>86</v>
      </c>
      <c r="I435" s="20" t="s">
        <v>88</v>
      </c>
      <c r="J435" s="20" t="s">
        <v>89</v>
      </c>
      <c r="K435" s="20" t="e">
        <f>VLOOKUP(F435,Input!C:M,9,0)</f>
        <v>#N/A</v>
      </c>
      <c r="L435" s="20" t="e">
        <f>VLOOKUP(F435,Input!C:M,10,0)</f>
        <v>#N/A</v>
      </c>
      <c r="M435" s="20" t="e">
        <f>VLOOKUP(F435,Input!C:M,11,0)</f>
        <v>#N/A</v>
      </c>
      <c r="N435" s="21" t="str">
        <f t="shared" si="6"/>
        <v>434,434,**</v>
      </c>
      <c r="O435" s="20">
        <v>434</v>
      </c>
    </row>
    <row r="436" spans="1:15" ht="14.25">
      <c r="A436" s="11" t="str">
        <f>IFERROR(VLOOKUP($F:$F,scan!$A:$B,2,0),"**")</f>
        <v>**</v>
      </c>
      <c r="B436" s="11" t="str">
        <f>IFERROR(VLOOKUP($F436,scan!A:C,3,0),"**")</f>
        <v>**</v>
      </c>
      <c r="C436" s="20">
        <v>435</v>
      </c>
      <c r="D436" s="20" t="s">
        <v>86</v>
      </c>
      <c r="E436" s="20" t="s">
        <v>87</v>
      </c>
      <c r="H436" s="20" t="s">
        <v>86</v>
      </c>
      <c r="I436" s="20" t="s">
        <v>88</v>
      </c>
      <c r="J436" s="20" t="s">
        <v>89</v>
      </c>
      <c r="K436" s="20" t="e">
        <f>VLOOKUP(F436,Input!C:M,9,0)</f>
        <v>#N/A</v>
      </c>
      <c r="L436" s="20" t="e">
        <f>VLOOKUP(F436,Input!C:M,10,0)</f>
        <v>#N/A</v>
      </c>
      <c r="M436" s="20" t="e">
        <f>VLOOKUP(F436,Input!C:M,11,0)</f>
        <v>#N/A</v>
      </c>
      <c r="N436" s="21" t="str">
        <f t="shared" si="6"/>
        <v>435,435,**</v>
      </c>
      <c r="O436" s="20">
        <v>435</v>
      </c>
    </row>
    <row r="437" spans="1:15" ht="14.25">
      <c r="A437" s="11" t="str">
        <f>IFERROR(VLOOKUP($F:$F,scan!$A:$B,2,0),"**")</f>
        <v>**</v>
      </c>
      <c r="B437" s="11" t="str">
        <f>IFERROR(VLOOKUP($F437,scan!A:C,3,0),"**")</f>
        <v>**</v>
      </c>
      <c r="C437" s="20">
        <v>436</v>
      </c>
      <c r="D437" s="20" t="s">
        <v>86</v>
      </c>
      <c r="E437" s="20" t="s">
        <v>87</v>
      </c>
      <c r="H437" s="20" t="s">
        <v>86</v>
      </c>
      <c r="I437" s="20" t="s">
        <v>88</v>
      </c>
      <c r="J437" s="20" t="s">
        <v>89</v>
      </c>
      <c r="K437" s="20" t="e">
        <f>VLOOKUP(F437,Input!C:M,9,0)</f>
        <v>#N/A</v>
      </c>
      <c r="L437" s="20" t="e">
        <f>VLOOKUP(F437,Input!C:M,10,0)</f>
        <v>#N/A</v>
      </c>
      <c r="M437" s="20" t="e">
        <f>VLOOKUP(F437,Input!C:M,11,0)</f>
        <v>#N/A</v>
      </c>
      <c r="N437" s="21" t="str">
        <f t="shared" si="6"/>
        <v>436,436,**</v>
      </c>
      <c r="O437" s="20">
        <v>436</v>
      </c>
    </row>
    <row r="438" spans="1:15" ht="14.25">
      <c r="A438" s="11" t="str">
        <f>IFERROR(VLOOKUP($F:$F,scan!$A:$B,2,0),"**")</f>
        <v>**</v>
      </c>
      <c r="B438" s="11" t="str">
        <f>IFERROR(VLOOKUP($F438,scan!A:C,3,0),"**")</f>
        <v>**</v>
      </c>
      <c r="C438" s="20">
        <v>437</v>
      </c>
      <c r="D438" s="20" t="s">
        <v>86</v>
      </c>
      <c r="E438" s="20" t="s">
        <v>87</v>
      </c>
      <c r="H438" s="20" t="s">
        <v>86</v>
      </c>
      <c r="I438" s="20" t="s">
        <v>88</v>
      </c>
      <c r="J438" s="20" t="s">
        <v>89</v>
      </c>
      <c r="K438" s="20" t="e">
        <f>VLOOKUP(F438,Input!C:M,9,0)</f>
        <v>#N/A</v>
      </c>
      <c r="L438" s="20" t="e">
        <f>VLOOKUP(F438,Input!C:M,10,0)</f>
        <v>#N/A</v>
      </c>
      <c r="M438" s="20" t="e">
        <f>VLOOKUP(F438,Input!C:M,11,0)</f>
        <v>#N/A</v>
      </c>
      <c r="N438" s="21" t="str">
        <f t="shared" si="6"/>
        <v>437,437,**</v>
      </c>
      <c r="O438" s="20">
        <v>437</v>
      </c>
    </row>
    <row r="439" spans="1:15" ht="14.25">
      <c r="A439" s="11" t="str">
        <f>IFERROR(VLOOKUP($F:$F,scan!$A:$B,2,0),"**")</f>
        <v>**</v>
      </c>
      <c r="B439" s="11" t="str">
        <f>IFERROR(VLOOKUP($F439,scan!A:C,3,0),"**")</f>
        <v>**</v>
      </c>
      <c r="C439" s="20">
        <v>438</v>
      </c>
      <c r="D439" s="20" t="s">
        <v>86</v>
      </c>
      <c r="E439" s="20" t="s">
        <v>87</v>
      </c>
      <c r="H439" s="20" t="s">
        <v>86</v>
      </c>
      <c r="I439" s="20" t="s">
        <v>88</v>
      </c>
      <c r="J439" s="20" t="s">
        <v>89</v>
      </c>
      <c r="K439" s="20" t="e">
        <f>VLOOKUP(F439,Input!C:M,9,0)</f>
        <v>#N/A</v>
      </c>
      <c r="L439" s="20" t="e">
        <f>VLOOKUP(F439,Input!C:M,10,0)</f>
        <v>#N/A</v>
      </c>
      <c r="M439" s="20" t="e">
        <f>VLOOKUP(F439,Input!C:M,11,0)</f>
        <v>#N/A</v>
      </c>
      <c r="N439" s="21" t="str">
        <f t="shared" si="6"/>
        <v>438,438,**</v>
      </c>
      <c r="O439" s="20">
        <v>438</v>
      </c>
    </row>
    <row r="440" spans="1:15" ht="14.25">
      <c r="A440" s="11" t="str">
        <f>IFERROR(VLOOKUP($F:$F,scan!$A:$B,2,0),"**")</f>
        <v>**</v>
      </c>
      <c r="B440" s="11" t="str">
        <f>IFERROR(VLOOKUP($F440,scan!A:C,3,0),"**")</f>
        <v>**</v>
      </c>
      <c r="C440" s="20">
        <v>439</v>
      </c>
      <c r="D440" s="20" t="s">
        <v>86</v>
      </c>
      <c r="E440" s="20" t="s">
        <v>87</v>
      </c>
      <c r="H440" s="20" t="s">
        <v>86</v>
      </c>
      <c r="I440" s="20" t="s">
        <v>88</v>
      </c>
      <c r="J440" s="20" t="s">
        <v>89</v>
      </c>
      <c r="K440" s="20" t="e">
        <f>VLOOKUP(F440,Input!C:M,9,0)</f>
        <v>#N/A</v>
      </c>
      <c r="L440" s="20" t="e">
        <f>VLOOKUP(F440,Input!C:M,10,0)</f>
        <v>#N/A</v>
      </c>
      <c r="M440" s="20" t="e">
        <f>VLOOKUP(F440,Input!C:M,11,0)</f>
        <v>#N/A</v>
      </c>
      <c r="N440" s="21" t="str">
        <f t="shared" si="6"/>
        <v>439,439,**</v>
      </c>
      <c r="O440" s="20">
        <v>439</v>
      </c>
    </row>
    <row r="441" spans="1:15" ht="14.25">
      <c r="A441" s="11" t="str">
        <f>IFERROR(VLOOKUP($F:$F,scan!$A:$B,2,0),"**")</f>
        <v>**</v>
      </c>
      <c r="B441" s="11" t="str">
        <f>IFERROR(VLOOKUP($F441,scan!A:C,3,0),"**")</f>
        <v>**</v>
      </c>
      <c r="C441" s="20">
        <v>440</v>
      </c>
      <c r="D441" s="20" t="s">
        <v>86</v>
      </c>
      <c r="E441" s="20" t="s">
        <v>87</v>
      </c>
      <c r="H441" s="20" t="s">
        <v>86</v>
      </c>
      <c r="I441" s="20" t="s">
        <v>88</v>
      </c>
      <c r="J441" s="20" t="s">
        <v>89</v>
      </c>
      <c r="K441" s="20" t="e">
        <f>VLOOKUP(F441,Input!C:M,9,0)</f>
        <v>#N/A</v>
      </c>
      <c r="L441" s="20" t="e">
        <f>VLOOKUP(F441,Input!C:M,10,0)</f>
        <v>#N/A</v>
      </c>
      <c r="M441" s="20" t="e">
        <f>VLOOKUP(F441,Input!C:M,11,0)</f>
        <v>#N/A</v>
      </c>
      <c r="N441" s="21" t="str">
        <f t="shared" si="6"/>
        <v>440,440,**</v>
      </c>
      <c r="O441" s="20">
        <v>440</v>
      </c>
    </row>
    <row r="442" spans="1:15" ht="14.25">
      <c r="A442" s="11" t="str">
        <f>IFERROR(VLOOKUP($F:$F,scan!$A:$B,2,0),"**")</f>
        <v>**</v>
      </c>
      <c r="B442" s="11" t="str">
        <f>IFERROR(VLOOKUP($F442,scan!A:C,3,0),"**")</f>
        <v>**</v>
      </c>
      <c r="C442" s="20">
        <v>441</v>
      </c>
      <c r="D442" s="20" t="s">
        <v>86</v>
      </c>
      <c r="E442" s="20" t="s">
        <v>87</v>
      </c>
      <c r="H442" s="20" t="s">
        <v>86</v>
      </c>
      <c r="I442" s="20" t="s">
        <v>88</v>
      </c>
      <c r="J442" s="20" t="s">
        <v>89</v>
      </c>
      <c r="K442" s="20" t="e">
        <f>VLOOKUP(F442,Input!C:M,9,0)</f>
        <v>#N/A</v>
      </c>
      <c r="L442" s="20" t="e">
        <f>VLOOKUP(F442,Input!C:M,10,0)</f>
        <v>#N/A</v>
      </c>
      <c r="M442" s="20" t="e">
        <f>VLOOKUP(F442,Input!C:M,11,0)</f>
        <v>#N/A</v>
      </c>
      <c r="N442" s="21" t="str">
        <f t="shared" si="6"/>
        <v>441,441,**</v>
      </c>
      <c r="O442" s="20">
        <v>441</v>
      </c>
    </row>
    <row r="443" spans="1:15" ht="14.25">
      <c r="A443" s="11" t="str">
        <f>IFERROR(VLOOKUP($F:$F,scan!$A:$B,2,0),"**")</f>
        <v>**</v>
      </c>
      <c r="B443" s="11" t="str">
        <f>IFERROR(VLOOKUP($F443,scan!A:C,3,0),"**")</f>
        <v>**</v>
      </c>
      <c r="C443" s="20">
        <v>442</v>
      </c>
      <c r="D443" s="20" t="s">
        <v>86</v>
      </c>
      <c r="E443" s="20" t="s">
        <v>87</v>
      </c>
      <c r="H443" s="20" t="s">
        <v>86</v>
      </c>
      <c r="I443" s="20" t="s">
        <v>88</v>
      </c>
      <c r="J443" s="20" t="s">
        <v>89</v>
      </c>
      <c r="K443" s="20" t="e">
        <f>VLOOKUP(F443,Input!C:M,9,0)</f>
        <v>#N/A</v>
      </c>
      <c r="L443" s="20" t="e">
        <f>VLOOKUP(F443,Input!C:M,10,0)</f>
        <v>#N/A</v>
      </c>
      <c r="M443" s="20" t="e">
        <f>VLOOKUP(F443,Input!C:M,11,0)</f>
        <v>#N/A</v>
      </c>
      <c r="N443" s="21" t="str">
        <f t="shared" si="6"/>
        <v>442,442,**</v>
      </c>
      <c r="O443" s="20">
        <v>442</v>
      </c>
    </row>
    <row r="444" spans="1:15" ht="14.25">
      <c r="A444" s="11" t="str">
        <f>IFERROR(VLOOKUP($F:$F,scan!$A:$B,2,0),"**")</f>
        <v>**</v>
      </c>
      <c r="B444" s="11" t="str">
        <f>IFERROR(VLOOKUP($F444,scan!A:C,3,0),"**")</f>
        <v>**</v>
      </c>
      <c r="C444" s="20">
        <v>443</v>
      </c>
      <c r="D444" s="20" t="s">
        <v>86</v>
      </c>
      <c r="E444" s="20" t="s">
        <v>87</v>
      </c>
      <c r="H444" s="20" t="s">
        <v>86</v>
      </c>
      <c r="I444" s="20" t="s">
        <v>88</v>
      </c>
      <c r="J444" s="20" t="s">
        <v>89</v>
      </c>
      <c r="K444" s="20" t="e">
        <f>VLOOKUP(F444,Input!C:M,9,0)</f>
        <v>#N/A</v>
      </c>
      <c r="L444" s="20" t="e">
        <f>VLOOKUP(F444,Input!C:M,10,0)</f>
        <v>#N/A</v>
      </c>
      <c r="M444" s="20" t="e">
        <f>VLOOKUP(F444,Input!C:M,11,0)</f>
        <v>#N/A</v>
      </c>
      <c r="N444" s="21" t="str">
        <f t="shared" si="6"/>
        <v>443,443,**</v>
      </c>
      <c r="O444" s="20">
        <v>443</v>
      </c>
    </row>
    <row r="445" spans="1:15" ht="14.25">
      <c r="A445" s="11" t="str">
        <f>IFERROR(VLOOKUP($F:$F,scan!$A:$B,2,0),"**")</f>
        <v>**</v>
      </c>
      <c r="B445" s="11" t="str">
        <f>IFERROR(VLOOKUP($F445,scan!A:C,3,0),"**")</f>
        <v>**</v>
      </c>
      <c r="C445" s="20">
        <v>444</v>
      </c>
      <c r="D445" s="20" t="s">
        <v>86</v>
      </c>
      <c r="E445" s="20" t="s">
        <v>87</v>
      </c>
      <c r="H445" s="20" t="s">
        <v>86</v>
      </c>
      <c r="I445" s="20" t="s">
        <v>88</v>
      </c>
      <c r="J445" s="20" t="s">
        <v>89</v>
      </c>
      <c r="K445" s="20" t="e">
        <f>VLOOKUP(F445,Input!C:M,9,0)</f>
        <v>#N/A</v>
      </c>
      <c r="L445" s="20" t="e">
        <f>VLOOKUP(F445,Input!C:M,10,0)</f>
        <v>#N/A</v>
      </c>
      <c r="M445" s="20" t="e">
        <f>VLOOKUP(F445,Input!C:M,11,0)</f>
        <v>#N/A</v>
      </c>
      <c r="N445" s="21" t="str">
        <f t="shared" si="6"/>
        <v>444,444,**</v>
      </c>
      <c r="O445" s="20">
        <v>444</v>
      </c>
    </row>
    <row r="446" spans="1:15" ht="14.25">
      <c r="A446" s="11" t="str">
        <f>IFERROR(VLOOKUP($F:$F,scan!$A:$B,2,0),"**")</f>
        <v>**</v>
      </c>
      <c r="B446" s="11" t="str">
        <f>IFERROR(VLOOKUP($F446,scan!A:C,3,0),"**")</f>
        <v>**</v>
      </c>
      <c r="C446" s="20">
        <v>445</v>
      </c>
      <c r="D446" s="20" t="s">
        <v>86</v>
      </c>
      <c r="E446" s="20" t="s">
        <v>87</v>
      </c>
      <c r="H446" s="20" t="s">
        <v>86</v>
      </c>
      <c r="I446" s="20" t="s">
        <v>88</v>
      </c>
      <c r="J446" s="20" t="s">
        <v>89</v>
      </c>
      <c r="K446" s="20" t="e">
        <f>VLOOKUP(F446,Input!C:M,9,0)</f>
        <v>#N/A</v>
      </c>
      <c r="L446" s="20" t="e">
        <f>VLOOKUP(F446,Input!C:M,10,0)</f>
        <v>#N/A</v>
      </c>
      <c r="M446" s="20" t="e">
        <f>VLOOKUP(F446,Input!C:M,11,0)</f>
        <v>#N/A</v>
      </c>
      <c r="N446" s="21" t="str">
        <f t="shared" si="6"/>
        <v>445,445,**</v>
      </c>
      <c r="O446" s="20">
        <v>445</v>
      </c>
    </row>
    <row r="447" spans="1:15" ht="14.25">
      <c r="A447" s="11" t="str">
        <f>IFERROR(VLOOKUP($F:$F,scan!$A:$B,2,0),"**")</f>
        <v>**</v>
      </c>
      <c r="B447" s="11" t="str">
        <f>IFERROR(VLOOKUP($F447,scan!A:C,3,0),"**")</f>
        <v>**</v>
      </c>
      <c r="C447" s="20">
        <v>446</v>
      </c>
      <c r="D447" s="20" t="s">
        <v>86</v>
      </c>
      <c r="E447" s="20" t="s">
        <v>87</v>
      </c>
      <c r="H447" s="20" t="s">
        <v>86</v>
      </c>
      <c r="I447" s="20" t="s">
        <v>88</v>
      </c>
      <c r="J447" s="20" t="s">
        <v>89</v>
      </c>
      <c r="K447" s="20" t="e">
        <f>VLOOKUP(F447,Input!C:M,9,0)</f>
        <v>#N/A</v>
      </c>
      <c r="L447" s="20" t="e">
        <f>VLOOKUP(F447,Input!C:M,10,0)</f>
        <v>#N/A</v>
      </c>
      <c r="M447" s="20" t="e">
        <f>VLOOKUP(F447,Input!C:M,11,0)</f>
        <v>#N/A</v>
      </c>
      <c r="N447" s="21" t="str">
        <f t="shared" si="6"/>
        <v>446,446,**</v>
      </c>
      <c r="O447" s="20">
        <v>446</v>
      </c>
    </row>
    <row r="448" spans="1:15" ht="14.25">
      <c r="A448" s="11" t="str">
        <f>IFERROR(VLOOKUP($F:$F,scan!$A:$B,2,0),"**")</f>
        <v>**</v>
      </c>
      <c r="B448" s="11" t="str">
        <f>IFERROR(VLOOKUP($F448,scan!A:C,3,0),"**")</f>
        <v>**</v>
      </c>
      <c r="C448" s="20">
        <v>447</v>
      </c>
      <c r="D448" s="20" t="s">
        <v>86</v>
      </c>
      <c r="E448" s="20" t="s">
        <v>87</v>
      </c>
      <c r="H448" s="20" t="s">
        <v>86</v>
      </c>
      <c r="I448" s="20" t="s">
        <v>88</v>
      </c>
      <c r="J448" s="20" t="s">
        <v>89</v>
      </c>
      <c r="K448" s="20" t="e">
        <f>VLOOKUP(F448,Input!C:M,9,0)</f>
        <v>#N/A</v>
      </c>
      <c r="L448" s="20" t="e">
        <f>VLOOKUP(F448,Input!C:M,10,0)</f>
        <v>#N/A</v>
      </c>
      <c r="M448" s="20" t="e">
        <f>VLOOKUP(F448,Input!C:M,11,0)</f>
        <v>#N/A</v>
      </c>
      <c r="N448" s="21" t="str">
        <f t="shared" si="6"/>
        <v>447,447,**</v>
      </c>
      <c r="O448" s="20">
        <v>447</v>
      </c>
    </row>
    <row r="449" spans="1:15" ht="14.25">
      <c r="A449" s="11" t="str">
        <f>IFERROR(VLOOKUP($F:$F,scan!$A:$B,2,0),"**")</f>
        <v>**</v>
      </c>
      <c r="B449" s="11" t="str">
        <f>IFERROR(VLOOKUP($F449,scan!A:C,3,0),"**")</f>
        <v>**</v>
      </c>
      <c r="C449" s="20">
        <v>448</v>
      </c>
      <c r="D449" s="20" t="s">
        <v>86</v>
      </c>
      <c r="E449" s="20" t="s">
        <v>87</v>
      </c>
      <c r="H449" s="20" t="s">
        <v>86</v>
      </c>
      <c r="I449" s="20" t="s">
        <v>88</v>
      </c>
      <c r="J449" s="20" t="s">
        <v>89</v>
      </c>
      <c r="K449" s="20" t="e">
        <f>VLOOKUP(F449,Input!C:M,9,0)</f>
        <v>#N/A</v>
      </c>
      <c r="L449" s="20" t="e">
        <f>VLOOKUP(F449,Input!C:M,10,0)</f>
        <v>#N/A</v>
      </c>
      <c r="M449" s="20" t="e">
        <f>VLOOKUP(F449,Input!C:M,11,0)</f>
        <v>#N/A</v>
      </c>
      <c r="N449" s="21" t="str">
        <f t="shared" si="6"/>
        <v>448,448,**</v>
      </c>
      <c r="O449" s="20">
        <v>448</v>
      </c>
    </row>
    <row r="450" spans="1:15" ht="14.25">
      <c r="A450" s="11" t="str">
        <f>IFERROR(VLOOKUP($F:$F,scan!$A:$B,2,0),"**")</f>
        <v>**</v>
      </c>
      <c r="B450" s="11" t="str">
        <f>IFERROR(VLOOKUP($F450,scan!A:C,3,0),"**")</f>
        <v>**</v>
      </c>
      <c r="C450" s="20">
        <v>449</v>
      </c>
      <c r="D450" s="20" t="s">
        <v>86</v>
      </c>
      <c r="E450" s="20" t="s">
        <v>87</v>
      </c>
      <c r="H450" s="20" t="s">
        <v>86</v>
      </c>
      <c r="I450" s="20" t="s">
        <v>88</v>
      </c>
      <c r="J450" s="20" t="s">
        <v>89</v>
      </c>
      <c r="K450" s="20" t="e">
        <f>VLOOKUP(F450,Input!C:M,9,0)</f>
        <v>#N/A</v>
      </c>
      <c r="L450" s="20" t="e">
        <f>VLOOKUP(F450,Input!C:M,10,0)</f>
        <v>#N/A</v>
      </c>
      <c r="M450" s="20" t="e">
        <f>VLOOKUP(F450,Input!C:M,11,0)</f>
        <v>#N/A</v>
      </c>
      <c r="N450" s="21" t="str">
        <f t="shared" si="6"/>
        <v>449,449,**</v>
      </c>
      <c r="O450" s="20">
        <v>449</v>
      </c>
    </row>
    <row r="451" spans="1:15" ht="14.25">
      <c r="A451" s="11" t="str">
        <f>IFERROR(VLOOKUP($F:$F,scan!$A:$B,2,0),"**")</f>
        <v>**</v>
      </c>
      <c r="B451" s="11" t="str">
        <f>IFERROR(VLOOKUP($F451,scan!A:C,3,0),"**")</f>
        <v>**</v>
      </c>
      <c r="C451" s="20">
        <v>450</v>
      </c>
      <c r="D451" s="20" t="s">
        <v>86</v>
      </c>
      <c r="E451" s="20" t="s">
        <v>87</v>
      </c>
      <c r="H451" s="20" t="s">
        <v>86</v>
      </c>
      <c r="I451" s="20" t="s">
        <v>88</v>
      </c>
      <c r="J451" s="20" t="s">
        <v>89</v>
      </c>
      <c r="K451" s="20" t="e">
        <f>VLOOKUP(F451,Input!C:M,9,0)</f>
        <v>#N/A</v>
      </c>
      <c r="L451" s="20" t="e">
        <f>VLOOKUP(F451,Input!C:M,10,0)</f>
        <v>#N/A</v>
      </c>
      <c r="M451" s="20" t="e">
        <f>VLOOKUP(F451,Input!C:M,11,0)</f>
        <v>#N/A</v>
      </c>
      <c r="N451" s="21" t="str">
        <f t="shared" ref="N451:N514" si="7">O451&amp;","&amp;C451&amp;","&amp;B451</f>
        <v>450,450,**</v>
      </c>
      <c r="O451" s="20">
        <v>450</v>
      </c>
    </row>
    <row r="452" spans="1:15" ht="14.25">
      <c r="A452" s="11" t="str">
        <f>IFERROR(VLOOKUP($F:$F,scan!$A:$B,2,0),"**")</f>
        <v>**</v>
      </c>
      <c r="B452" s="11" t="str">
        <f>IFERROR(VLOOKUP($F452,scan!A:C,3,0),"**")</f>
        <v>**</v>
      </c>
      <c r="C452" s="20">
        <v>451</v>
      </c>
      <c r="D452" s="20" t="s">
        <v>86</v>
      </c>
      <c r="E452" s="20" t="s">
        <v>87</v>
      </c>
      <c r="H452" s="20" t="s">
        <v>86</v>
      </c>
      <c r="I452" s="20" t="s">
        <v>88</v>
      </c>
      <c r="J452" s="20" t="s">
        <v>89</v>
      </c>
      <c r="K452" s="20" t="e">
        <f>VLOOKUP(F452,Input!C:M,9,0)</f>
        <v>#N/A</v>
      </c>
      <c r="L452" s="20" t="e">
        <f>VLOOKUP(F452,Input!C:M,10,0)</f>
        <v>#N/A</v>
      </c>
      <c r="M452" s="20" t="e">
        <f>VLOOKUP(F452,Input!C:M,11,0)</f>
        <v>#N/A</v>
      </c>
      <c r="N452" s="21" t="str">
        <f t="shared" si="7"/>
        <v>451,451,**</v>
      </c>
      <c r="O452" s="20">
        <v>451</v>
      </c>
    </row>
    <row r="453" spans="1:15" ht="14.25">
      <c r="A453" s="11" t="str">
        <f>IFERROR(VLOOKUP($F:$F,scan!$A:$B,2,0),"**")</f>
        <v>**</v>
      </c>
      <c r="B453" s="11" t="str">
        <f>IFERROR(VLOOKUP($F453,scan!A:C,3,0),"**")</f>
        <v>**</v>
      </c>
      <c r="C453" s="20">
        <v>452</v>
      </c>
      <c r="D453" s="20" t="s">
        <v>86</v>
      </c>
      <c r="E453" s="20" t="s">
        <v>87</v>
      </c>
      <c r="H453" s="20" t="s">
        <v>86</v>
      </c>
      <c r="I453" s="20" t="s">
        <v>88</v>
      </c>
      <c r="J453" s="20" t="s">
        <v>89</v>
      </c>
      <c r="K453" s="20" t="e">
        <f>VLOOKUP(F453,Input!C:M,9,0)</f>
        <v>#N/A</v>
      </c>
      <c r="L453" s="20" t="e">
        <f>VLOOKUP(F453,Input!C:M,10,0)</f>
        <v>#N/A</v>
      </c>
      <c r="M453" s="20" t="e">
        <f>VLOOKUP(F453,Input!C:M,11,0)</f>
        <v>#N/A</v>
      </c>
      <c r="N453" s="21" t="str">
        <f t="shared" si="7"/>
        <v>452,452,**</v>
      </c>
      <c r="O453" s="20">
        <v>452</v>
      </c>
    </row>
    <row r="454" spans="1:15" ht="14.25">
      <c r="A454" s="11" t="str">
        <f>IFERROR(VLOOKUP($F:$F,scan!$A:$B,2,0),"**")</f>
        <v>**</v>
      </c>
      <c r="B454" s="11" t="str">
        <f>IFERROR(VLOOKUP($F454,scan!A:C,3,0),"**")</f>
        <v>**</v>
      </c>
      <c r="C454" s="20">
        <v>453</v>
      </c>
      <c r="D454" s="20" t="s">
        <v>86</v>
      </c>
      <c r="E454" s="20" t="s">
        <v>87</v>
      </c>
      <c r="H454" s="20" t="s">
        <v>86</v>
      </c>
      <c r="I454" s="20" t="s">
        <v>88</v>
      </c>
      <c r="J454" s="20" t="s">
        <v>89</v>
      </c>
      <c r="K454" s="20" t="e">
        <f>VLOOKUP(F454,Input!C:M,9,0)</f>
        <v>#N/A</v>
      </c>
      <c r="L454" s="20" t="e">
        <f>VLOOKUP(F454,Input!C:M,10,0)</f>
        <v>#N/A</v>
      </c>
      <c r="M454" s="20" t="e">
        <f>VLOOKUP(F454,Input!C:M,11,0)</f>
        <v>#N/A</v>
      </c>
      <c r="N454" s="21" t="str">
        <f t="shared" si="7"/>
        <v>453,453,**</v>
      </c>
      <c r="O454" s="20">
        <v>453</v>
      </c>
    </row>
    <row r="455" spans="1:15" ht="14.25">
      <c r="A455" s="11" t="str">
        <f>IFERROR(VLOOKUP($F:$F,scan!$A:$B,2,0),"**")</f>
        <v>**</v>
      </c>
      <c r="B455" s="11" t="str">
        <f>IFERROR(VLOOKUP($F455,scan!A:C,3,0),"**")</f>
        <v>**</v>
      </c>
      <c r="C455" s="20">
        <v>454</v>
      </c>
      <c r="D455" s="20" t="s">
        <v>86</v>
      </c>
      <c r="E455" s="20" t="s">
        <v>87</v>
      </c>
      <c r="H455" s="20" t="s">
        <v>86</v>
      </c>
      <c r="I455" s="20" t="s">
        <v>88</v>
      </c>
      <c r="J455" s="20" t="s">
        <v>89</v>
      </c>
      <c r="K455" s="20" t="e">
        <f>VLOOKUP(F455,Input!C:M,9,0)</f>
        <v>#N/A</v>
      </c>
      <c r="L455" s="20" t="e">
        <f>VLOOKUP(F455,Input!C:M,10,0)</f>
        <v>#N/A</v>
      </c>
      <c r="M455" s="20" t="e">
        <f>VLOOKUP(F455,Input!C:M,11,0)</f>
        <v>#N/A</v>
      </c>
      <c r="N455" s="21" t="str">
        <f t="shared" si="7"/>
        <v>454,454,**</v>
      </c>
      <c r="O455" s="20">
        <v>454</v>
      </c>
    </row>
    <row r="456" spans="1:15" ht="14.25">
      <c r="A456" s="11" t="str">
        <f>IFERROR(VLOOKUP($F:$F,scan!$A:$B,2,0),"**")</f>
        <v>**</v>
      </c>
      <c r="B456" s="11" t="str">
        <f>IFERROR(VLOOKUP($F456,scan!A:C,3,0),"**")</f>
        <v>**</v>
      </c>
      <c r="C456" s="20">
        <v>455</v>
      </c>
      <c r="D456" s="20" t="s">
        <v>86</v>
      </c>
      <c r="E456" s="20" t="s">
        <v>87</v>
      </c>
      <c r="H456" s="20" t="s">
        <v>86</v>
      </c>
      <c r="I456" s="20" t="s">
        <v>88</v>
      </c>
      <c r="J456" s="20" t="s">
        <v>89</v>
      </c>
      <c r="K456" s="20" t="e">
        <f>VLOOKUP(F456,Input!C:M,9,0)</f>
        <v>#N/A</v>
      </c>
      <c r="L456" s="20" t="e">
        <f>VLOOKUP(F456,Input!C:M,10,0)</f>
        <v>#N/A</v>
      </c>
      <c r="M456" s="20" t="e">
        <f>VLOOKUP(F456,Input!C:M,11,0)</f>
        <v>#N/A</v>
      </c>
      <c r="N456" s="21" t="str">
        <f t="shared" si="7"/>
        <v>455,455,**</v>
      </c>
      <c r="O456" s="20">
        <v>455</v>
      </c>
    </row>
    <row r="457" spans="1:15" ht="14.25">
      <c r="A457" s="11" t="str">
        <f>IFERROR(VLOOKUP($F:$F,scan!$A:$B,2,0),"**")</f>
        <v>**</v>
      </c>
      <c r="B457" s="11" t="str">
        <f>IFERROR(VLOOKUP($F457,scan!A:C,3,0),"**")</f>
        <v>**</v>
      </c>
      <c r="C457" s="20">
        <v>456</v>
      </c>
      <c r="D457" s="20" t="s">
        <v>86</v>
      </c>
      <c r="E457" s="20" t="s">
        <v>87</v>
      </c>
      <c r="H457" s="20" t="s">
        <v>86</v>
      </c>
      <c r="I457" s="20" t="s">
        <v>88</v>
      </c>
      <c r="J457" s="20" t="s">
        <v>89</v>
      </c>
      <c r="K457" s="20" t="e">
        <f>VLOOKUP(F457,Input!C:M,9,0)</f>
        <v>#N/A</v>
      </c>
      <c r="L457" s="20" t="e">
        <f>VLOOKUP(F457,Input!C:M,10,0)</f>
        <v>#N/A</v>
      </c>
      <c r="M457" s="20" t="e">
        <f>VLOOKUP(F457,Input!C:M,11,0)</f>
        <v>#N/A</v>
      </c>
      <c r="N457" s="21" t="str">
        <f t="shared" si="7"/>
        <v>456,456,**</v>
      </c>
      <c r="O457" s="20">
        <v>456</v>
      </c>
    </row>
    <row r="458" spans="1:15" ht="14.25">
      <c r="A458" s="11" t="str">
        <f>IFERROR(VLOOKUP($F:$F,scan!$A:$B,2,0),"**")</f>
        <v>**</v>
      </c>
      <c r="B458" s="11" t="str">
        <f>IFERROR(VLOOKUP($F458,scan!A:C,3,0),"**")</f>
        <v>**</v>
      </c>
      <c r="C458" s="20">
        <v>457</v>
      </c>
      <c r="D458" s="20" t="s">
        <v>86</v>
      </c>
      <c r="E458" s="20" t="s">
        <v>87</v>
      </c>
      <c r="H458" s="20" t="s">
        <v>86</v>
      </c>
      <c r="I458" s="20" t="s">
        <v>88</v>
      </c>
      <c r="J458" s="20" t="s">
        <v>89</v>
      </c>
      <c r="K458" s="20" t="e">
        <f>VLOOKUP(F458,Input!C:M,9,0)</f>
        <v>#N/A</v>
      </c>
      <c r="L458" s="20" t="e">
        <f>VLOOKUP(F458,Input!C:M,10,0)</f>
        <v>#N/A</v>
      </c>
      <c r="M458" s="20" t="e">
        <f>VLOOKUP(F458,Input!C:M,11,0)</f>
        <v>#N/A</v>
      </c>
      <c r="N458" s="21" t="str">
        <f t="shared" si="7"/>
        <v>457,457,**</v>
      </c>
      <c r="O458" s="20">
        <v>457</v>
      </c>
    </row>
    <row r="459" spans="1:15" ht="14.25">
      <c r="A459" s="11" t="str">
        <f>IFERROR(VLOOKUP($F:$F,scan!$A:$B,2,0),"**")</f>
        <v>**</v>
      </c>
      <c r="B459" s="11" t="str">
        <f>IFERROR(VLOOKUP($F459,scan!A:C,3,0),"**")</f>
        <v>**</v>
      </c>
      <c r="C459" s="20">
        <v>458</v>
      </c>
      <c r="D459" s="20" t="s">
        <v>86</v>
      </c>
      <c r="E459" s="20" t="s">
        <v>87</v>
      </c>
      <c r="H459" s="20" t="s">
        <v>86</v>
      </c>
      <c r="I459" s="20" t="s">
        <v>88</v>
      </c>
      <c r="J459" s="20" t="s">
        <v>89</v>
      </c>
      <c r="K459" s="20" t="e">
        <f>VLOOKUP(F459,Input!C:M,9,0)</f>
        <v>#N/A</v>
      </c>
      <c r="L459" s="20" t="e">
        <f>VLOOKUP(F459,Input!C:M,10,0)</f>
        <v>#N/A</v>
      </c>
      <c r="M459" s="20" t="e">
        <f>VLOOKUP(F459,Input!C:M,11,0)</f>
        <v>#N/A</v>
      </c>
      <c r="N459" s="21" t="str">
        <f t="shared" si="7"/>
        <v>458,458,**</v>
      </c>
      <c r="O459" s="20">
        <v>458</v>
      </c>
    </row>
    <row r="460" spans="1:15" ht="14.25">
      <c r="A460" s="11" t="str">
        <f>IFERROR(VLOOKUP($F:$F,scan!$A:$B,2,0),"**")</f>
        <v>**</v>
      </c>
      <c r="B460" s="11" t="str">
        <f>IFERROR(VLOOKUP($F460,scan!A:C,3,0),"**")</f>
        <v>**</v>
      </c>
      <c r="C460" s="20">
        <v>459</v>
      </c>
      <c r="D460" s="20" t="s">
        <v>86</v>
      </c>
      <c r="E460" s="20" t="s">
        <v>87</v>
      </c>
      <c r="H460" s="20" t="s">
        <v>86</v>
      </c>
      <c r="I460" s="20" t="s">
        <v>88</v>
      </c>
      <c r="J460" s="20" t="s">
        <v>89</v>
      </c>
      <c r="K460" s="20" t="e">
        <f>VLOOKUP(F460,Input!C:M,9,0)</f>
        <v>#N/A</v>
      </c>
      <c r="L460" s="20" t="e">
        <f>VLOOKUP(F460,Input!C:M,10,0)</f>
        <v>#N/A</v>
      </c>
      <c r="M460" s="20" t="e">
        <f>VLOOKUP(F460,Input!C:M,11,0)</f>
        <v>#N/A</v>
      </c>
      <c r="N460" s="21" t="str">
        <f t="shared" si="7"/>
        <v>459,459,**</v>
      </c>
      <c r="O460" s="20">
        <v>459</v>
      </c>
    </row>
    <row r="461" spans="1:15" ht="14.25">
      <c r="A461" s="11" t="str">
        <f>IFERROR(VLOOKUP($F:$F,scan!$A:$B,2,0),"**")</f>
        <v>**</v>
      </c>
      <c r="B461" s="11" t="str">
        <f>IFERROR(VLOOKUP($F461,scan!A:C,3,0),"**")</f>
        <v>**</v>
      </c>
      <c r="C461" s="20">
        <v>460</v>
      </c>
      <c r="D461" s="20" t="s">
        <v>86</v>
      </c>
      <c r="E461" s="20" t="s">
        <v>87</v>
      </c>
      <c r="H461" s="20" t="s">
        <v>86</v>
      </c>
      <c r="I461" s="20" t="s">
        <v>88</v>
      </c>
      <c r="J461" s="20" t="s">
        <v>89</v>
      </c>
      <c r="K461" s="20" t="e">
        <f>VLOOKUP(F461,Input!C:M,9,0)</f>
        <v>#N/A</v>
      </c>
      <c r="L461" s="20" t="e">
        <f>VLOOKUP(F461,Input!C:M,10,0)</f>
        <v>#N/A</v>
      </c>
      <c r="M461" s="20" t="e">
        <f>VLOOKUP(F461,Input!C:M,11,0)</f>
        <v>#N/A</v>
      </c>
      <c r="N461" s="21" t="str">
        <f t="shared" si="7"/>
        <v>460,460,**</v>
      </c>
      <c r="O461" s="20">
        <v>460</v>
      </c>
    </row>
    <row r="462" spans="1:15" ht="14.25">
      <c r="A462" s="11" t="str">
        <f>IFERROR(VLOOKUP($F:$F,scan!$A:$B,2,0),"**")</f>
        <v>**</v>
      </c>
      <c r="B462" s="11" t="str">
        <f>IFERROR(VLOOKUP($F462,scan!A:C,3,0),"**")</f>
        <v>**</v>
      </c>
      <c r="C462" s="20">
        <v>461</v>
      </c>
      <c r="D462" s="20" t="s">
        <v>86</v>
      </c>
      <c r="E462" s="20" t="s">
        <v>87</v>
      </c>
      <c r="H462" s="20" t="s">
        <v>86</v>
      </c>
      <c r="I462" s="20" t="s">
        <v>88</v>
      </c>
      <c r="J462" s="20" t="s">
        <v>89</v>
      </c>
      <c r="K462" s="20" t="e">
        <f>VLOOKUP(F462,Input!C:M,9,0)</f>
        <v>#N/A</v>
      </c>
      <c r="L462" s="20" t="e">
        <f>VLOOKUP(F462,Input!C:M,10,0)</f>
        <v>#N/A</v>
      </c>
      <c r="M462" s="20" t="e">
        <f>VLOOKUP(F462,Input!C:M,11,0)</f>
        <v>#N/A</v>
      </c>
      <c r="N462" s="21" t="str">
        <f t="shared" si="7"/>
        <v>461,461,**</v>
      </c>
      <c r="O462" s="20">
        <v>461</v>
      </c>
    </row>
    <row r="463" spans="1:15" ht="14.25">
      <c r="A463" s="11" t="str">
        <f>IFERROR(VLOOKUP($F:$F,scan!$A:$B,2,0),"**")</f>
        <v>**</v>
      </c>
      <c r="B463" s="11" t="str">
        <f>IFERROR(VLOOKUP($F463,scan!A:C,3,0),"**")</f>
        <v>**</v>
      </c>
      <c r="C463" s="20">
        <v>462</v>
      </c>
      <c r="D463" s="20" t="s">
        <v>86</v>
      </c>
      <c r="E463" s="20" t="s">
        <v>87</v>
      </c>
      <c r="H463" s="20" t="s">
        <v>86</v>
      </c>
      <c r="I463" s="20" t="s">
        <v>88</v>
      </c>
      <c r="J463" s="20" t="s">
        <v>89</v>
      </c>
      <c r="K463" s="20" t="e">
        <f>VLOOKUP(F463,Input!C:M,9,0)</f>
        <v>#N/A</v>
      </c>
      <c r="L463" s="20" t="e">
        <f>VLOOKUP(F463,Input!C:M,10,0)</f>
        <v>#N/A</v>
      </c>
      <c r="M463" s="20" t="e">
        <f>VLOOKUP(F463,Input!C:M,11,0)</f>
        <v>#N/A</v>
      </c>
      <c r="N463" s="21" t="str">
        <f t="shared" si="7"/>
        <v>462,462,**</v>
      </c>
      <c r="O463" s="20">
        <v>462</v>
      </c>
    </row>
    <row r="464" spans="1:15" ht="14.25">
      <c r="A464" s="11" t="str">
        <f>IFERROR(VLOOKUP($F:$F,scan!$A:$B,2,0),"**")</f>
        <v>**</v>
      </c>
      <c r="B464" s="11" t="str">
        <f>IFERROR(VLOOKUP($F464,scan!A:C,3,0),"**")</f>
        <v>**</v>
      </c>
      <c r="C464" s="20">
        <v>463</v>
      </c>
      <c r="D464" s="20" t="s">
        <v>86</v>
      </c>
      <c r="E464" s="20" t="s">
        <v>87</v>
      </c>
      <c r="H464" s="20" t="s">
        <v>86</v>
      </c>
      <c r="I464" s="20" t="s">
        <v>88</v>
      </c>
      <c r="J464" s="20" t="s">
        <v>89</v>
      </c>
      <c r="K464" s="20" t="e">
        <f>VLOOKUP(F464,Input!C:M,9,0)</f>
        <v>#N/A</v>
      </c>
      <c r="L464" s="20" t="e">
        <f>VLOOKUP(F464,Input!C:M,10,0)</f>
        <v>#N/A</v>
      </c>
      <c r="M464" s="20" t="e">
        <f>VLOOKUP(F464,Input!C:M,11,0)</f>
        <v>#N/A</v>
      </c>
      <c r="N464" s="21" t="str">
        <f t="shared" si="7"/>
        <v>463,463,**</v>
      </c>
      <c r="O464" s="20">
        <v>463</v>
      </c>
    </row>
    <row r="465" spans="1:15" ht="14.25">
      <c r="A465" s="11" t="str">
        <f>IFERROR(VLOOKUP($F:$F,scan!$A:$B,2,0),"**")</f>
        <v>**</v>
      </c>
      <c r="B465" s="11" t="str">
        <f>IFERROR(VLOOKUP($F465,scan!A:C,3,0),"**")</f>
        <v>**</v>
      </c>
      <c r="C465" s="20">
        <v>464</v>
      </c>
      <c r="D465" s="20" t="s">
        <v>86</v>
      </c>
      <c r="E465" s="20" t="s">
        <v>87</v>
      </c>
      <c r="H465" s="20" t="s">
        <v>86</v>
      </c>
      <c r="I465" s="20" t="s">
        <v>88</v>
      </c>
      <c r="J465" s="20" t="s">
        <v>89</v>
      </c>
      <c r="K465" s="20" t="e">
        <f>VLOOKUP(F465,Input!C:M,9,0)</f>
        <v>#N/A</v>
      </c>
      <c r="L465" s="20" t="e">
        <f>VLOOKUP(F465,Input!C:M,10,0)</f>
        <v>#N/A</v>
      </c>
      <c r="M465" s="20" t="e">
        <f>VLOOKUP(F465,Input!C:M,11,0)</f>
        <v>#N/A</v>
      </c>
      <c r="N465" s="21" t="str">
        <f t="shared" si="7"/>
        <v>464,464,**</v>
      </c>
      <c r="O465" s="20">
        <v>464</v>
      </c>
    </row>
    <row r="466" spans="1:15" ht="14.25">
      <c r="A466" s="11" t="str">
        <f>IFERROR(VLOOKUP($F:$F,scan!$A:$B,2,0),"**")</f>
        <v>**</v>
      </c>
      <c r="B466" s="11" t="str">
        <f>IFERROR(VLOOKUP($F466,scan!A:C,3,0),"**")</f>
        <v>**</v>
      </c>
      <c r="C466" s="20">
        <v>465</v>
      </c>
      <c r="D466" s="20" t="s">
        <v>86</v>
      </c>
      <c r="E466" s="20" t="s">
        <v>87</v>
      </c>
      <c r="H466" s="20" t="s">
        <v>86</v>
      </c>
      <c r="I466" s="20" t="s">
        <v>88</v>
      </c>
      <c r="J466" s="20" t="s">
        <v>89</v>
      </c>
      <c r="K466" s="20" t="e">
        <f>VLOOKUP(F466,Input!C:M,9,0)</f>
        <v>#N/A</v>
      </c>
      <c r="L466" s="20" t="e">
        <f>VLOOKUP(F466,Input!C:M,10,0)</f>
        <v>#N/A</v>
      </c>
      <c r="M466" s="20" t="e">
        <f>VLOOKUP(F466,Input!C:M,11,0)</f>
        <v>#N/A</v>
      </c>
      <c r="N466" s="21" t="str">
        <f t="shared" si="7"/>
        <v>465,465,**</v>
      </c>
      <c r="O466" s="20">
        <v>465</v>
      </c>
    </row>
    <row r="467" spans="1:15" ht="14.25">
      <c r="A467" s="11" t="str">
        <f>IFERROR(VLOOKUP($F:$F,scan!$A:$B,2,0),"**")</f>
        <v>**</v>
      </c>
      <c r="B467" s="11" t="str">
        <f>IFERROR(VLOOKUP($F467,scan!A:C,3,0),"**")</f>
        <v>**</v>
      </c>
      <c r="C467" s="20">
        <v>466</v>
      </c>
      <c r="D467" s="20" t="s">
        <v>86</v>
      </c>
      <c r="E467" s="20" t="s">
        <v>87</v>
      </c>
      <c r="H467" s="20" t="s">
        <v>86</v>
      </c>
      <c r="I467" s="20" t="s">
        <v>88</v>
      </c>
      <c r="J467" s="20" t="s">
        <v>89</v>
      </c>
      <c r="K467" s="20" t="e">
        <f>VLOOKUP(F467,Input!C:M,9,0)</f>
        <v>#N/A</v>
      </c>
      <c r="L467" s="20" t="e">
        <f>VLOOKUP(F467,Input!C:M,10,0)</f>
        <v>#N/A</v>
      </c>
      <c r="M467" s="20" t="e">
        <f>VLOOKUP(F467,Input!C:M,11,0)</f>
        <v>#N/A</v>
      </c>
      <c r="N467" s="21" t="str">
        <f t="shared" si="7"/>
        <v>466,466,**</v>
      </c>
      <c r="O467" s="20">
        <v>466</v>
      </c>
    </row>
    <row r="468" spans="1:15" ht="14.25">
      <c r="A468" s="11" t="str">
        <f>IFERROR(VLOOKUP($F:$F,scan!$A:$B,2,0),"**")</f>
        <v>**</v>
      </c>
      <c r="B468" s="11" t="str">
        <f>IFERROR(VLOOKUP($F468,scan!A:C,3,0),"**")</f>
        <v>**</v>
      </c>
      <c r="C468" s="20">
        <v>467</v>
      </c>
      <c r="D468" s="20" t="s">
        <v>86</v>
      </c>
      <c r="E468" s="20" t="s">
        <v>87</v>
      </c>
      <c r="H468" s="20" t="s">
        <v>86</v>
      </c>
      <c r="I468" s="20" t="s">
        <v>88</v>
      </c>
      <c r="J468" s="20" t="s">
        <v>89</v>
      </c>
      <c r="K468" s="20" t="e">
        <f>VLOOKUP(F468,Input!C:M,9,0)</f>
        <v>#N/A</v>
      </c>
      <c r="L468" s="20" t="e">
        <f>VLOOKUP(F468,Input!C:M,10,0)</f>
        <v>#N/A</v>
      </c>
      <c r="M468" s="20" t="e">
        <f>VLOOKUP(F468,Input!C:M,11,0)</f>
        <v>#N/A</v>
      </c>
      <c r="N468" s="21" t="str">
        <f t="shared" si="7"/>
        <v>467,467,**</v>
      </c>
      <c r="O468" s="20">
        <v>467</v>
      </c>
    </row>
    <row r="469" spans="1:15" ht="14.25">
      <c r="A469" s="11" t="str">
        <f>IFERROR(VLOOKUP($F:$F,scan!$A:$B,2,0),"**")</f>
        <v>**</v>
      </c>
      <c r="B469" s="11" t="str">
        <f>IFERROR(VLOOKUP($F469,scan!A:C,3,0),"**")</f>
        <v>**</v>
      </c>
      <c r="C469" s="20">
        <v>468</v>
      </c>
      <c r="D469" s="20" t="s">
        <v>86</v>
      </c>
      <c r="E469" s="20" t="s">
        <v>87</v>
      </c>
      <c r="H469" s="20" t="s">
        <v>86</v>
      </c>
      <c r="I469" s="20" t="s">
        <v>88</v>
      </c>
      <c r="J469" s="20" t="s">
        <v>89</v>
      </c>
      <c r="K469" s="20" t="e">
        <f>VLOOKUP(F469,Input!C:M,9,0)</f>
        <v>#N/A</v>
      </c>
      <c r="L469" s="20" t="e">
        <f>VLOOKUP(F469,Input!C:M,10,0)</f>
        <v>#N/A</v>
      </c>
      <c r="M469" s="20" t="e">
        <f>VLOOKUP(F469,Input!C:M,11,0)</f>
        <v>#N/A</v>
      </c>
      <c r="N469" s="21" t="str">
        <f t="shared" si="7"/>
        <v>468,468,**</v>
      </c>
      <c r="O469" s="20">
        <v>468</v>
      </c>
    </row>
    <row r="470" spans="1:15" ht="14.25">
      <c r="A470" s="11" t="str">
        <f>IFERROR(VLOOKUP($F:$F,scan!$A:$B,2,0),"**")</f>
        <v>**</v>
      </c>
      <c r="B470" s="11" t="str">
        <f>IFERROR(VLOOKUP($F470,scan!A:C,3,0),"**")</f>
        <v>**</v>
      </c>
      <c r="C470" s="20">
        <v>469</v>
      </c>
      <c r="D470" s="20" t="s">
        <v>86</v>
      </c>
      <c r="E470" s="20" t="s">
        <v>87</v>
      </c>
      <c r="H470" s="20" t="s">
        <v>86</v>
      </c>
      <c r="I470" s="20" t="s">
        <v>88</v>
      </c>
      <c r="J470" s="20" t="s">
        <v>89</v>
      </c>
      <c r="K470" s="20" t="e">
        <f>VLOOKUP(F470,Input!C:M,9,0)</f>
        <v>#N/A</v>
      </c>
      <c r="L470" s="20" t="e">
        <f>VLOOKUP(F470,Input!C:M,10,0)</f>
        <v>#N/A</v>
      </c>
      <c r="M470" s="20" t="e">
        <f>VLOOKUP(F470,Input!C:M,11,0)</f>
        <v>#N/A</v>
      </c>
      <c r="N470" s="21" t="str">
        <f t="shared" si="7"/>
        <v>469,469,**</v>
      </c>
      <c r="O470" s="20">
        <v>469</v>
      </c>
    </row>
    <row r="471" spans="1:15" ht="14.25">
      <c r="A471" s="11" t="str">
        <f>IFERROR(VLOOKUP($F:$F,scan!$A:$B,2,0),"**")</f>
        <v>**</v>
      </c>
      <c r="B471" s="11" t="str">
        <f>IFERROR(VLOOKUP($F471,scan!A:C,3,0),"**")</f>
        <v>**</v>
      </c>
      <c r="C471" s="20">
        <v>470</v>
      </c>
      <c r="D471" s="20" t="s">
        <v>86</v>
      </c>
      <c r="E471" s="20" t="s">
        <v>87</v>
      </c>
      <c r="H471" s="20" t="s">
        <v>86</v>
      </c>
      <c r="I471" s="20" t="s">
        <v>88</v>
      </c>
      <c r="J471" s="20" t="s">
        <v>89</v>
      </c>
      <c r="K471" s="20" t="e">
        <f>VLOOKUP(F471,Input!C:M,9,0)</f>
        <v>#N/A</v>
      </c>
      <c r="L471" s="20" t="e">
        <f>VLOOKUP(F471,Input!C:M,10,0)</f>
        <v>#N/A</v>
      </c>
      <c r="M471" s="20" t="e">
        <f>VLOOKUP(F471,Input!C:M,11,0)</f>
        <v>#N/A</v>
      </c>
      <c r="N471" s="21" t="str">
        <f t="shared" si="7"/>
        <v>470,470,**</v>
      </c>
      <c r="O471" s="20">
        <v>470</v>
      </c>
    </row>
    <row r="472" spans="1:15" ht="14.25">
      <c r="A472" s="11" t="str">
        <f>IFERROR(VLOOKUP($F:$F,scan!$A:$B,2,0),"**")</f>
        <v>**</v>
      </c>
      <c r="B472" s="11" t="str">
        <f>IFERROR(VLOOKUP($F472,scan!A:C,3,0),"**")</f>
        <v>**</v>
      </c>
      <c r="C472" s="20">
        <v>471</v>
      </c>
      <c r="D472" s="20" t="s">
        <v>86</v>
      </c>
      <c r="E472" s="20" t="s">
        <v>87</v>
      </c>
      <c r="H472" s="20" t="s">
        <v>86</v>
      </c>
      <c r="I472" s="20" t="s">
        <v>88</v>
      </c>
      <c r="J472" s="20" t="s">
        <v>89</v>
      </c>
      <c r="K472" s="20" t="e">
        <f>VLOOKUP(F472,Input!C:M,9,0)</f>
        <v>#N/A</v>
      </c>
      <c r="L472" s="20" t="e">
        <f>VLOOKUP(F472,Input!C:M,10,0)</f>
        <v>#N/A</v>
      </c>
      <c r="M472" s="20" t="e">
        <f>VLOOKUP(F472,Input!C:M,11,0)</f>
        <v>#N/A</v>
      </c>
      <c r="N472" s="21" t="str">
        <f t="shared" si="7"/>
        <v>471,471,**</v>
      </c>
      <c r="O472" s="20">
        <v>471</v>
      </c>
    </row>
    <row r="473" spans="1:15" ht="14.25">
      <c r="A473" s="11" t="str">
        <f>IFERROR(VLOOKUP($F:$F,scan!$A:$B,2,0),"**")</f>
        <v>**</v>
      </c>
      <c r="B473" s="11" t="str">
        <f>IFERROR(VLOOKUP($F473,scan!A:C,3,0),"**")</f>
        <v>**</v>
      </c>
      <c r="C473" s="20">
        <v>472</v>
      </c>
      <c r="D473" s="20" t="s">
        <v>86</v>
      </c>
      <c r="E473" s="20" t="s">
        <v>87</v>
      </c>
      <c r="H473" s="20" t="s">
        <v>86</v>
      </c>
      <c r="I473" s="20" t="s">
        <v>88</v>
      </c>
      <c r="J473" s="20" t="s">
        <v>89</v>
      </c>
      <c r="K473" s="20" t="e">
        <f>VLOOKUP(F473,Input!C:M,9,0)</f>
        <v>#N/A</v>
      </c>
      <c r="L473" s="20" t="e">
        <f>VLOOKUP(F473,Input!C:M,10,0)</f>
        <v>#N/A</v>
      </c>
      <c r="M473" s="20" t="e">
        <f>VLOOKUP(F473,Input!C:M,11,0)</f>
        <v>#N/A</v>
      </c>
      <c r="N473" s="21" t="str">
        <f t="shared" si="7"/>
        <v>472,472,**</v>
      </c>
      <c r="O473" s="20">
        <v>472</v>
      </c>
    </row>
    <row r="474" spans="1:15" ht="14.25">
      <c r="A474" s="11" t="str">
        <f>IFERROR(VLOOKUP($F:$F,scan!$A:$B,2,0),"**")</f>
        <v>**</v>
      </c>
      <c r="B474" s="11" t="str">
        <f>IFERROR(VLOOKUP($F474,scan!A:C,3,0),"**")</f>
        <v>**</v>
      </c>
      <c r="C474" s="20">
        <v>473</v>
      </c>
      <c r="D474" s="20" t="s">
        <v>86</v>
      </c>
      <c r="E474" s="20" t="s">
        <v>87</v>
      </c>
      <c r="H474" s="20" t="s">
        <v>86</v>
      </c>
      <c r="I474" s="20" t="s">
        <v>88</v>
      </c>
      <c r="J474" s="20" t="s">
        <v>89</v>
      </c>
      <c r="K474" s="20" t="e">
        <f>VLOOKUP(F474,Input!C:M,9,0)</f>
        <v>#N/A</v>
      </c>
      <c r="L474" s="20" t="e">
        <f>VLOOKUP(F474,Input!C:M,10,0)</f>
        <v>#N/A</v>
      </c>
      <c r="M474" s="20" t="e">
        <f>VLOOKUP(F474,Input!C:M,11,0)</f>
        <v>#N/A</v>
      </c>
      <c r="N474" s="21" t="str">
        <f t="shared" si="7"/>
        <v>473,473,**</v>
      </c>
      <c r="O474" s="20">
        <v>473</v>
      </c>
    </row>
    <row r="475" spans="1:15" ht="14.25">
      <c r="A475" s="11" t="str">
        <f>IFERROR(VLOOKUP($F:$F,scan!$A:$B,2,0),"**")</f>
        <v>**</v>
      </c>
      <c r="B475" s="11" t="str">
        <f>IFERROR(VLOOKUP($F475,scan!A:C,3,0),"**")</f>
        <v>**</v>
      </c>
      <c r="C475" s="20">
        <v>474</v>
      </c>
      <c r="D475" s="20" t="s">
        <v>86</v>
      </c>
      <c r="E475" s="20" t="s">
        <v>87</v>
      </c>
      <c r="H475" s="20" t="s">
        <v>86</v>
      </c>
      <c r="I475" s="20" t="s">
        <v>88</v>
      </c>
      <c r="J475" s="20" t="s">
        <v>89</v>
      </c>
      <c r="K475" s="20" t="e">
        <f>VLOOKUP(F475,Input!C:M,9,0)</f>
        <v>#N/A</v>
      </c>
      <c r="L475" s="20" t="e">
        <f>VLOOKUP(F475,Input!C:M,10,0)</f>
        <v>#N/A</v>
      </c>
      <c r="M475" s="20" t="e">
        <f>VLOOKUP(F475,Input!C:M,11,0)</f>
        <v>#N/A</v>
      </c>
      <c r="N475" s="21" t="str">
        <f t="shared" si="7"/>
        <v>474,474,**</v>
      </c>
      <c r="O475" s="20">
        <v>474</v>
      </c>
    </row>
    <row r="476" spans="1:15" ht="14.25">
      <c r="A476" s="11" t="str">
        <f>IFERROR(VLOOKUP($F:$F,scan!$A:$B,2,0),"**")</f>
        <v>**</v>
      </c>
      <c r="B476" s="11" t="str">
        <f>IFERROR(VLOOKUP($F476,scan!A:C,3,0),"**")</f>
        <v>**</v>
      </c>
      <c r="C476" s="20">
        <v>475</v>
      </c>
      <c r="D476" s="20" t="s">
        <v>86</v>
      </c>
      <c r="E476" s="20" t="s">
        <v>87</v>
      </c>
      <c r="H476" s="20" t="s">
        <v>86</v>
      </c>
      <c r="I476" s="20" t="s">
        <v>88</v>
      </c>
      <c r="J476" s="20" t="s">
        <v>89</v>
      </c>
      <c r="K476" s="20" t="e">
        <f>VLOOKUP(F476,Input!C:M,9,0)</f>
        <v>#N/A</v>
      </c>
      <c r="L476" s="20" t="e">
        <f>VLOOKUP(F476,Input!C:M,10,0)</f>
        <v>#N/A</v>
      </c>
      <c r="M476" s="20" t="e">
        <f>VLOOKUP(F476,Input!C:M,11,0)</f>
        <v>#N/A</v>
      </c>
      <c r="N476" s="21" t="str">
        <f t="shared" si="7"/>
        <v>475,475,**</v>
      </c>
      <c r="O476" s="20">
        <v>475</v>
      </c>
    </row>
    <row r="477" spans="1:15" ht="14.25">
      <c r="A477" s="11" t="str">
        <f>IFERROR(VLOOKUP($F:$F,scan!$A:$B,2,0),"**")</f>
        <v>**</v>
      </c>
      <c r="B477" s="11" t="str">
        <f>IFERROR(VLOOKUP($F477,scan!A:C,3,0),"**")</f>
        <v>**</v>
      </c>
      <c r="C477" s="20">
        <v>476</v>
      </c>
      <c r="D477" s="20" t="s">
        <v>86</v>
      </c>
      <c r="E477" s="20" t="s">
        <v>87</v>
      </c>
      <c r="H477" s="20" t="s">
        <v>86</v>
      </c>
      <c r="I477" s="20" t="s">
        <v>88</v>
      </c>
      <c r="J477" s="20" t="s">
        <v>89</v>
      </c>
      <c r="K477" s="20" t="e">
        <f>VLOOKUP(F477,Input!C:M,9,0)</f>
        <v>#N/A</v>
      </c>
      <c r="L477" s="20" t="e">
        <f>VLOOKUP(F477,Input!C:M,10,0)</f>
        <v>#N/A</v>
      </c>
      <c r="M477" s="20" t="e">
        <f>VLOOKUP(F477,Input!C:M,11,0)</f>
        <v>#N/A</v>
      </c>
      <c r="N477" s="21" t="str">
        <f t="shared" si="7"/>
        <v>476,476,**</v>
      </c>
      <c r="O477" s="20">
        <v>476</v>
      </c>
    </row>
    <row r="478" spans="1:15" ht="14.25">
      <c r="A478" s="11" t="str">
        <f>IFERROR(VLOOKUP($F:$F,scan!$A:$B,2,0),"**")</f>
        <v>**</v>
      </c>
      <c r="B478" s="11" t="str">
        <f>IFERROR(VLOOKUP($F478,scan!A:C,3,0),"**")</f>
        <v>**</v>
      </c>
      <c r="C478" s="20">
        <v>477</v>
      </c>
      <c r="D478" s="20" t="s">
        <v>86</v>
      </c>
      <c r="E478" s="20" t="s">
        <v>87</v>
      </c>
      <c r="H478" s="20" t="s">
        <v>86</v>
      </c>
      <c r="I478" s="20" t="s">
        <v>88</v>
      </c>
      <c r="J478" s="20" t="s">
        <v>89</v>
      </c>
      <c r="K478" s="20" t="e">
        <f>VLOOKUP(F478,Input!C:M,9,0)</f>
        <v>#N/A</v>
      </c>
      <c r="L478" s="20" t="e">
        <f>VLOOKUP(F478,Input!C:M,10,0)</f>
        <v>#N/A</v>
      </c>
      <c r="M478" s="20" t="e">
        <f>VLOOKUP(F478,Input!C:M,11,0)</f>
        <v>#N/A</v>
      </c>
      <c r="N478" s="21" t="str">
        <f t="shared" si="7"/>
        <v>477,477,**</v>
      </c>
      <c r="O478" s="20">
        <v>477</v>
      </c>
    </row>
    <row r="479" spans="1:15" ht="14.25">
      <c r="A479" s="11" t="str">
        <f>IFERROR(VLOOKUP($F:$F,scan!$A:$B,2,0),"**")</f>
        <v>**</v>
      </c>
      <c r="B479" s="11" t="str">
        <f>IFERROR(VLOOKUP($F479,scan!A:C,3,0),"**")</f>
        <v>**</v>
      </c>
      <c r="C479" s="20">
        <v>478</v>
      </c>
      <c r="D479" s="20" t="s">
        <v>86</v>
      </c>
      <c r="E479" s="20" t="s">
        <v>87</v>
      </c>
      <c r="H479" s="20" t="s">
        <v>86</v>
      </c>
      <c r="I479" s="20" t="s">
        <v>88</v>
      </c>
      <c r="J479" s="20" t="s">
        <v>89</v>
      </c>
      <c r="K479" s="20" t="e">
        <f>VLOOKUP(F479,Input!C:M,9,0)</f>
        <v>#N/A</v>
      </c>
      <c r="L479" s="20" t="e">
        <f>VLOOKUP(F479,Input!C:M,10,0)</f>
        <v>#N/A</v>
      </c>
      <c r="M479" s="20" t="e">
        <f>VLOOKUP(F479,Input!C:M,11,0)</f>
        <v>#N/A</v>
      </c>
      <c r="N479" s="21" t="str">
        <f t="shared" si="7"/>
        <v>478,478,**</v>
      </c>
      <c r="O479" s="20">
        <v>478</v>
      </c>
    </row>
    <row r="480" spans="1:15" ht="14.25">
      <c r="A480" s="11" t="str">
        <f>IFERROR(VLOOKUP($F:$F,scan!$A:$B,2,0),"**")</f>
        <v>**</v>
      </c>
      <c r="B480" s="11" t="str">
        <f>IFERROR(VLOOKUP($F480,scan!A:C,3,0),"**")</f>
        <v>**</v>
      </c>
      <c r="C480" s="20">
        <v>479</v>
      </c>
      <c r="D480" s="20" t="s">
        <v>86</v>
      </c>
      <c r="E480" s="20" t="s">
        <v>87</v>
      </c>
      <c r="H480" s="20" t="s">
        <v>86</v>
      </c>
      <c r="I480" s="20" t="s">
        <v>88</v>
      </c>
      <c r="J480" s="20" t="s">
        <v>89</v>
      </c>
      <c r="K480" s="20" t="e">
        <f>VLOOKUP(F480,Input!C:M,9,0)</f>
        <v>#N/A</v>
      </c>
      <c r="L480" s="20" t="e">
        <f>VLOOKUP(F480,Input!C:M,10,0)</f>
        <v>#N/A</v>
      </c>
      <c r="M480" s="20" t="e">
        <f>VLOOKUP(F480,Input!C:M,11,0)</f>
        <v>#N/A</v>
      </c>
      <c r="N480" s="21" t="str">
        <f t="shared" si="7"/>
        <v>479,479,**</v>
      </c>
      <c r="O480" s="20">
        <v>479</v>
      </c>
    </row>
    <row r="481" spans="1:15" ht="14.25">
      <c r="A481" s="11" t="str">
        <f>IFERROR(VLOOKUP($F:$F,scan!$A:$B,2,0),"**")</f>
        <v>**</v>
      </c>
      <c r="B481" s="11" t="str">
        <f>IFERROR(VLOOKUP($F481,scan!A:C,3,0),"**")</f>
        <v>**</v>
      </c>
      <c r="C481" s="20">
        <v>480</v>
      </c>
      <c r="D481" s="20" t="s">
        <v>86</v>
      </c>
      <c r="E481" s="20" t="s">
        <v>87</v>
      </c>
      <c r="H481" s="20" t="s">
        <v>86</v>
      </c>
      <c r="I481" s="20" t="s">
        <v>88</v>
      </c>
      <c r="J481" s="20" t="s">
        <v>89</v>
      </c>
      <c r="K481" s="20" t="e">
        <f>VLOOKUP(F481,Input!C:M,9,0)</f>
        <v>#N/A</v>
      </c>
      <c r="L481" s="20" t="e">
        <f>VLOOKUP(F481,Input!C:M,10,0)</f>
        <v>#N/A</v>
      </c>
      <c r="M481" s="20" t="e">
        <f>VLOOKUP(F481,Input!C:M,11,0)</f>
        <v>#N/A</v>
      </c>
      <c r="N481" s="21" t="str">
        <f t="shared" si="7"/>
        <v>480,480,**</v>
      </c>
      <c r="O481" s="20">
        <v>480</v>
      </c>
    </row>
    <row r="482" spans="1:15" ht="14.25">
      <c r="A482" s="11" t="str">
        <f>IFERROR(VLOOKUP($F:$F,scan!$A:$B,2,0),"**")</f>
        <v>**</v>
      </c>
      <c r="B482" s="11" t="str">
        <f>IFERROR(VLOOKUP($F482,scan!A:C,3,0),"**")</f>
        <v>**</v>
      </c>
      <c r="C482" s="20">
        <v>481</v>
      </c>
      <c r="D482" s="20" t="s">
        <v>86</v>
      </c>
      <c r="E482" s="20" t="s">
        <v>87</v>
      </c>
      <c r="H482" s="20" t="s">
        <v>86</v>
      </c>
      <c r="I482" s="20" t="s">
        <v>88</v>
      </c>
      <c r="J482" s="20" t="s">
        <v>89</v>
      </c>
      <c r="K482" s="20" t="e">
        <f>VLOOKUP(F482,Input!C:M,9,0)</f>
        <v>#N/A</v>
      </c>
      <c r="L482" s="20" t="e">
        <f>VLOOKUP(F482,Input!C:M,10,0)</f>
        <v>#N/A</v>
      </c>
      <c r="M482" s="20" t="e">
        <f>VLOOKUP(F482,Input!C:M,11,0)</f>
        <v>#N/A</v>
      </c>
      <c r="N482" s="21" t="str">
        <f t="shared" si="7"/>
        <v>481,481,**</v>
      </c>
      <c r="O482" s="20">
        <v>481</v>
      </c>
    </row>
    <row r="483" spans="1:15" ht="14.25">
      <c r="A483" s="11" t="str">
        <f>IFERROR(VLOOKUP($F:$F,scan!$A:$B,2,0),"**")</f>
        <v>**</v>
      </c>
      <c r="B483" s="11" t="str">
        <f>IFERROR(VLOOKUP($F483,scan!A:C,3,0),"**")</f>
        <v>**</v>
      </c>
      <c r="C483" s="20">
        <v>482</v>
      </c>
      <c r="D483" s="20" t="s">
        <v>86</v>
      </c>
      <c r="E483" s="20" t="s">
        <v>87</v>
      </c>
      <c r="H483" s="20" t="s">
        <v>86</v>
      </c>
      <c r="I483" s="20" t="s">
        <v>88</v>
      </c>
      <c r="J483" s="20" t="s">
        <v>89</v>
      </c>
      <c r="K483" s="20" t="e">
        <f>VLOOKUP(F483,Input!C:M,9,0)</f>
        <v>#N/A</v>
      </c>
      <c r="L483" s="20" t="e">
        <f>VLOOKUP(F483,Input!C:M,10,0)</f>
        <v>#N/A</v>
      </c>
      <c r="M483" s="20" t="e">
        <f>VLOOKUP(F483,Input!C:M,11,0)</f>
        <v>#N/A</v>
      </c>
      <c r="N483" s="21" t="str">
        <f t="shared" si="7"/>
        <v>482,482,**</v>
      </c>
      <c r="O483" s="20">
        <v>482</v>
      </c>
    </row>
    <row r="484" spans="1:15" ht="14.25">
      <c r="A484" s="11" t="str">
        <f>IFERROR(VLOOKUP($F:$F,scan!$A:$B,2,0),"**")</f>
        <v>**</v>
      </c>
      <c r="B484" s="11" t="str">
        <f>IFERROR(VLOOKUP($F484,scan!A:C,3,0),"**")</f>
        <v>**</v>
      </c>
      <c r="C484" s="20">
        <v>483</v>
      </c>
      <c r="D484" s="20" t="s">
        <v>86</v>
      </c>
      <c r="E484" s="20" t="s">
        <v>87</v>
      </c>
      <c r="H484" s="20" t="s">
        <v>86</v>
      </c>
      <c r="I484" s="20" t="s">
        <v>88</v>
      </c>
      <c r="J484" s="20" t="s">
        <v>89</v>
      </c>
      <c r="K484" s="20" t="e">
        <f>VLOOKUP(F484,Input!C:M,9,0)</f>
        <v>#N/A</v>
      </c>
      <c r="L484" s="20" t="e">
        <f>VLOOKUP(F484,Input!C:M,10,0)</f>
        <v>#N/A</v>
      </c>
      <c r="M484" s="20" t="e">
        <f>VLOOKUP(F484,Input!C:M,11,0)</f>
        <v>#N/A</v>
      </c>
      <c r="N484" s="21" t="str">
        <f t="shared" si="7"/>
        <v>483,483,**</v>
      </c>
      <c r="O484" s="20">
        <v>483</v>
      </c>
    </row>
    <row r="485" spans="1:15" ht="14.25">
      <c r="A485" s="11" t="str">
        <f>IFERROR(VLOOKUP($F:$F,scan!$A:$B,2,0),"**")</f>
        <v>**</v>
      </c>
      <c r="B485" s="11" t="str">
        <f>IFERROR(VLOOKUP($F485,scan!A:C,3,0),"**")</f>
        <v>**</v>
      </c>
      <c r="C485" s="20">
        <v>484</v>
      </c>
      <c r="D485" s="20" t="s">
        <v>86</v>
      </c>
      <c r="E485" s="20" t="s">
        <v>87</v>
      </c>
      <c r="H485" s="20" t="s">
        <v>86</v>
      </c>
      <c r="I485" s="20" t="s">
        <v>88</v>
      </c>
      <c r="J485" s="20" t="s">
        <v>89</v>
      </c>
      <c r="K485" s="20" t="e">
        <f>VLOOKUP(F485,Input!C:M,9,0)</f>
        <v>#N/A</v>
      </c>
      <c r="L485" s="20" t="e">
        <f>VLOOKUP(F485,Input!C:M,10,0)</f>
        <v>#N/A</v>
      </c>
      <c r="M485" s="20" t="e">
        <f>VLOOKUP(F485,Input!C:M,11,0)</f>
        <v>#N/A</v>
      </c>
      <c r="N485" s="21" t="str">
        <f t="shared" si="7"/>
        <v>484,484,**</v>
      </c>
      <c r="O485" s="20">
        <v>484</v>
      </c>
    </row>
    <row r="486" spans="1:15" ht="14.25">
      <c r="A486" s="11" t="str">
        <f>IFERROR(VLOOKUP($F:$F,scan!$A:$B,2,0),"**")</f>
        <v>**</v>
      </c>
      <c r="B486" s="11" t="str">
        <f>IFERROR(VLOOKUP($F486,scan!A:C,3,0),"**")</f>
        <v>**</v>
      </c>
      <c r="C486" s="20">
        <v>485</v>
      </c>
      <c r="D486" s="20" t="s">
        <v>86</v>
      </c>
      <c r="E486" s="20" t="s">
        <v>87</v>
      </c>
      <c r="H486" s="20" t="s">
        <v>86</v>
      </c>
      <c r="I486" s="20" t="s">
        <v>88</v>
      </c>
      <c r="J486" s="20" t="s">
        <v>89</v>
      </c>
      <c r="K486" s="20" t="e">
        <f>VLOOKUP(F486,Input!C:M,9,0)</f>
        <v>#N/A</v>
      </c>
      <c r="L486" s="20" t="e">
        <f>VLOOKUP(F486,Input!C:M,10,0)</f>
        <v>#N/A</v>
      </c>
      <c r="M486" s="20" t="e">
        <f>VLOOKUP(F486,Input!C:M,11,0)</f>
        <v>#N/A</v>
      </c>
      <c r="N486" s="21" t="str">
        <f t="shared" si="7"/>
        <v>485,485,**</v>
      </c>
      <c r="O486" s="20">
        <v>485</v>
      </c>
    </row>
    <row r="487" spans="1:15" ht="14.25">
      <c r="A487" s="11" t="str">
        <f>IFERROR(VLOOKUP($F:$F,scan!$A:$B,2,0),"**")</f>
        <v>**</v>
      </c>
      <c r="B487" s="11" t="str">
        <f>IFERROR(VLOOKUP($F487,scan!A:C,3,0),"**")</f>
        <v>**</v>
      </c>
      <c r="C487" s="20">
        <v>486</v>
      </c>
      <c r="D487" s="20" t="s">
        <v>86</v>
      </c>
      <c r="E487" s="20" t="s">
        <v>87</v>
      </c>
      <c r="H487" s="20" t="s">
        <v>86</v>
      </c>
      <c r="I487" s="20" t="s">
        <v>88</v>
      </c>
      <c r="J487" s="20" t="s">
        <v>89</v>
      </c>
      <c r="K487" s="20" t="e">
        <f>VLOOKUP(F487,Input!C:M,9,0)</f>
        <v>#N/A</v>
      </c>
      <c r="L487" s="20" t="e">
        <f>VLOOKUP(F487,Input!C:M,10,0)</f>
        <v>#N/A</v>
      </c>
      <c r="M487" s="20" t="e">
        <f>VLOOKUP(F487,Input!C:M,11,0)</f>
        <v>#N/A</v>
      </c>
      <c r="N487" s="21" t="str">
        <f t="shared" si="7"/>
        <v>486,486,**</v>
      </c>
      <c r="O487" s="20">
        <v>486</v>
      </c>
    </row>
    <row r="488" spans="1:15" ht="14.25">
      <c r="A488" s="11" t="str">
        <f>IFERROR(VLOOKUP($F:$F,scan!$A:$B,2,0),"**")</f>
        <v>**</v>
      </c>
      <c r="B488" s="11" t="str">
        <f>IFERROR(VLOOKUP($F488,scan!A:C,3,0),"**")</f>
        <v>**</v>
      </c>
      <c r="C488" s="20">
        <v>487</v>
      </c>
      <c r="D488" s="20" t="s">
        <v>86</v>
      </c>
      <c r="E488" s="20" t="s">
        <v>87</v>
      </c>
      <c r="H488" s="20" t="s">
        <v>86</v>
      </c>
      <c r="I488" s="20" t="s">
        <v>88</v>
      </c>
      <c r="J488" s="20" t="s">
        <v>89</v>
      </c>
      <c r="K488" s="20" t="e">
        <f>VLOOKUP(F488,Input!C:M,9,0)</f>
        <v>#N/A</v>
      </c>
      <c r="L488" s="20" t="e">
        <f>VLOOKUP(F488,Input!C:M,10,0)</f>
        <v>#N/A</v>
      </c>
      <c r="M488" s="20" t="e">
        <f>VLOOKUP(F488,Input!C:M,11,0)</f>
        <v>#N/A</v>
      </c>
      <c r="N488" s="21" t="str">
        <f t="shared" si="7"/>
        <v>487,487,**</v>
      </c>
      <c r="O488" s="20">
        <v>487</v>
      </c>
    </row>
    <row r="489" spans="1:15" ht="14.25">
      <c r="A489" s="11" t="str">
        <f>IFERROR(VLOOKUP($F:$F,scan!$A:$B,2,0),"**")</f>
        <v>**</v>
      </c>
      <c r="B489" s="11" t="str">
        <f>IFERROR(VLOOKUP($F489,scan!A:C,3,0),"**")</f>
        <v>**</v>
      </c>
      <c r="C489" s="20">
        <v>488</v>
      </c>
      <c r="D489" s="20" t="s">
        <v>86</v>
      </c>
      <c r="E489" s="20" t="s">
        <v>87</v>
      </c>
      <c r="H489" s="20" t="s">
        <v>86</v>
      </c>
      <c r="I489" s="20" t="s">
        <v>88</v>
      </c>
      <c r="J489" s="20" t="s">
        <v>89</v>
      </c>
      <c r="K489" s="20" t="e">
        <f>VLOOKUP(F489,Input!C:M,9,0)</f>
        <v>#N/A</v>
      </c>
      <c r="L489" s="20" t="e">
        <f>VLOOKUP(F489,Input!C:M,10,0)</f>
        <v>#N/A</v>
      </c>
      <c r="M489" s="20" t="e">
        <f>VLOOKUP(F489,Input!C:M,11,0)</f>
        <v>#N/A</v>
      </c>
      <c r="N489" s="21" t="str">
        <f t="shared" si="7"/>
        <v>488,488,**</v>
      </c>
      <c r="O489" s="20">
        <v>488</v>
      </c>
    </row>
    <row r="490" spans="1:15" ht="14.25">
      <c r="A490" s="11" t="str">
        <f>IFERROR(VLOOKUP($F:$F,scan!$A:$B,2,0),"**")</f>
        <v>**</v>
      </c>
      <c r="B490" s="11" t="str">
        <f>IFERROR(VLOOKUP($F490,scan!A:C,3,0),"**")</f>
        <v>**</v>
      </c>
      <c r="C490" s="20">
        <v>489</v>
      </c>
      <c r="D490" s="20" t="s">
        <v>86</v>
      </c>
      <c r="E490" s="20" t="s">
        <v>87</v>
      </c>
      <c r="H490" s="20" t="s">
        <v>86</v>
      </c>
      <c r="I490" s="20" t="s">
        <v>88</v>
      </c>
      <c r="J490" s="20" t="s">
        <v>89</v>
      </c>
      <c r="K490" s="20" t="e">
        <f>VLOOKUP(F490,Input!C:M,9,0)</f>
        <v>#N/A</v>
      </c>
      <c r="L490" s="20" t="e">
        <f>VLOOKUP(F490,Input!C:M,10,0)</f>
        <v>#N/A</v>
      </c>
      <c r="M490" s="20" t="e">
        <f>VLOOKUP(F490,Input!C:M,11,0)</f>
        <v>#N/A</v>
      </c>
      <c r="N490" s="21" t="str">
        <f t="shared" si="7"/>
        <v>489,489,**</v>
      </c>
      <c r="O490" s="20">
        <v>489</v>
      </c>
    </row>
    <row r="491" spans="1:15" ht="14.25">
      <c r="A491" s="11" t="str">
        <f>IFERROR(VLOOKUP($F:$F,scan!$A:$B,2,0),"**")</f>
        <v>**</v>
      </c>
      <c r="B491" s="11" t="str">
        <f>IFERROR(VLOOKUP($F491,scan!A:C,3,0),"**")</f>
        <v>**</v>
      </c>
      <c r="C491" s="20">
        <v>490</v>
      </c>
      <c r="D491" s="20" t="s">
        <v>86</v>
      </c>
      <c r="E491" s="20" t="s">
        <v>87</v>
      </c>
      <c r="H491" s="20" t="s">
        <v>86</v>
      </c>
      <c r="I491" s="20" t="s">
        <v>88</v>
      </c>
      <c r="J491" s="20" t="s">
        <v>89</v>
      </c>
      <c r="K491" s="20" t="e">
        <f>VLOOKUP(F491,Input!C:M,9,0)</f>
        <v>#N/A</v>
      </c>
      <c r="L491" s="20" t="e">
        <f>VLOOKUP(F491,Input!C:M,10,0)</f>
        <v>#N/A</v>
      </c>
      <c r="M491" s="20" t="e">
        <f>VLOOKUP(F491,Input!C:M,11,0)</f>
        <v>#N/A</v>
      </c>
      <c r="N491" s="21" t="str">
        <f t="shared" si="7"/>
        <v>490,490,**</v>
      </c>
      <c r="O491" s="20">
        <v>490</v>
      </c>
    </row>
    <row r="492" spans="1:15" ht="14.25">
      <c r="A492" s="11" t="str">
        <f>IFERROR(VLOOKUP($F:$F,scan!$A:$B,2,0),"**")</f>
        <v>**</v>
      </c>
      <c r="B492" s="11" t="str">
        <f>IFERROR(VLOOKUP($F492,scan!A:C,3,0),"**")</f>
        <v>**</v>
      </c>
      <c r="C492" s="20">
        <v>491</v>
      </c>
      <c r="D492" s="20" t="s">
        <v>86</v>
      </c>
      <c r="E492" s="20" t="s">
        <v>87</v>
      </c>
      <c r="H492" s="20" t="s">
        <v>86</v>
      </c>
      <c r="I492" s="20" t="s">
        <v>88</v>
      </c>
      <c r="J492" s="20" t="s">
        <v>89</v>
      </c>
      <c r="K492" s="20" t="e">
        <f>VLOOKUP(F492,Input!C:M,9,0)</f>
        <v>#N/A</v>
      </c>
      <c r="L492" s="20" t="e">
        <f>VLOOKUP(F492,Input!C:M,10,0)</f>
        <v>#N/A</v>
      </c>
      <c r="M492" s="20" t="e">
        <f>VLOOKUP(F492,Input!C:M,11,0)</f>
        <v>#N/A</v>
      </c>
      <c r="N492" s="21" t="str">
        <f t="shared" si="7"/>
        <v>491,491,**</v>
      </c>
      <c r="O492" s="20">
        <v>491</v>
      </c>
    </row>
    <row r="493" spans="1:15" ht="14.25">
      <c r="A493" s="11" t="str">
        <f>IFERROR(VLOOKUP($F:$F,scan!$A:$B,2,0),"**")</f>
        <v>**</v>
      </c>
      <c r="B493" s="11" t="str">
        <f>IFERROR(VLOOKUP($F493,scan!A:C,3,0),"**")</f>
        <v>**</v>
      </c>
      <c r="C493" s="20">
        <v>492</v>
      </c>
      <c r="D493" s="20" t="s">
        <v>86</v>
      </c>
      <c r="E493" s="20" t="s">
        <v>87</v>
      </c>
      <c r="H493" s="20" t="s">
        <v>86</v>
      </c>
      <c r="I493" s="20" t="s">
        <v>88</v>
      </c>
      <c r="J493" s="20" t="s">
        <v>89</v>
      </c>
      <c r="K493" s="20" t="e">
        <f>VLOOKUP(F493,Input!C:M,9,0)</f>
        <v>#N/A</v>
      </c>
      <c r="L493" s="20" t="e">
        <f>VLOOKUP(F493,Input!C:M,10,0)</f>
        <v>#N/A</v>
      </c>
      <c r="M493" s="20" t="e">
        <f>VLOOKUP(F493,Input!C:M,11,0)</f>
        <v>#N/A</v>
      </c>
      <c r="N493" s="21" t="str">
        <f t="shared" si="7"/>
        <v>492,492,**</v>
      </c>
      <c r="O493" s="20">
        <v>492</v>
      </c>
    </row>
    <row r="494" spans="1:15" ht="14.25">
      <c r="A494" s="11" t="str">
        <f>IFERROR(VLOOKUP($F:$F,scan!$A:$B,2,0),"**")</f>
        <v>**</v>
      </c>
      <c r="B494" s="11" t="str">
        <f>IFERROR(VLOOKUP($F494,scan!A:C,3,0),"**")</f>
        <v>**</v>
      </c>
      <c r="C494" s="20">
        <v>493</v>
      </c>
      <c r="D494" s="20" t="s">
        <v>86</v>
      </c>
      <c r="E494" s="20" t="s">
        <v>87</v>
      </c>
      <c r="H494" s="20" t="s">
        <v>86</v>
      </c>
      <c r="I494" s="20" t="s">
        <v>88</v>
      </c>
      <c r="J494" s="20" t="s">
        <v>89</v>
      </c>
      <c r="K494" s="20" t="e">
        <f>VLOOKUP(F494,Input!C:M,9,0)</f>
        <v>#N/A</v>
      </c>
      <c r="L494" s="20" t="e">
        <f>VLOOKUP(F494,Input!C:M,10,0)</f>
        <v>#N/A</v>
      </c>
      <c r="M494" s="20" t="e">
        <f>VLOOKUP(F494,Input!C:M,11,0)</f>
        <v>#N/A</v>
      </c>
      <c r="N494" s="21" t="str">
        <f t="shared" si="7"/>
        <v>493,493,**</v>
      </c>
      <c r="O494" s="20">
        <v>493</v>
      </c>
    </row>
    <row r="495" spans="1:15" ht="14.25">
      <c r="A495" s="11" t="str">
        <f>IFERROR(VLOOKUP($F:$F,scan!$A:$B,2,0),"**")</f>
        <v>**</v>
      </c>
      <c r="B495" s="11" t="str">
        <f>IFERROR(VLOOKUP($F495,scan!A:C,3,0),"**")</f>
        <v>**</v>
      </c>
      <c r="C495" s="20">
        <v>494</v>
      </c>
      <c r="D495" s="20" t="s">
        <v>86</v>
      </c>
      <c r="E495" s="20" t="s">
        <v>87</v>
      </c>
      <c r="H495" s="20" t="s">
        <v>86</v>
      </c>
      <c r="I495" s="20" t="s">
        <v>88</v>
      </c>
      <c r="J495" s="20" t="s">
        <v>89</v>
      </c>
      <c r="K495" s="20" t="e">
        <f>VLOOKUP(F495,Input!C:M,9,0)</f>
        <v>#N/A</v>
      </c>
      <c r="L495" s="20" t="e">
        <f>VLOOKUP(F495,Input!C:M,10,0)</f>
        <v>#N/A</v>
      </c>
      <c r="M495" s="20" t="e">
        <f>VLOOKUP(F495,Input!C:M,11,0)</f>
        <v>#N/A</v>
      </c>
      <c r="N495" s="21" t="str">
        <f t="shared" si="7"/>
        <v>494,494,**</v>
      </c>
      <c r="O495" s="20">
        <v>494</v>
      </c>
    </row>
    <row r="496" spans="1:15" ht="14.25">
      <c r="A496" s="11" t="str">
        <f>IFERROR(VLOOKUP($F:$F,scan!$A:$B,2,0),"**")</f>
        <v>**</v>
      </c>
      <c r="B496" s="11" t="str">
        <f>IFERROR(VLOOKUP($F496,scan!A:C,3,0),"**")</f>
        <v>**</v>
      </c>
      <c r="C496" s="20">
        <v>495</v>
      </c>
      <c r="D496" s="20" t="s">
        <v>86</v>
      </c>
      <c r="E496" s="20" t="s">
        <v>87</v>
      </c>
      <c r="H496" s="20" t="s">
        <v>86</v>
      </c>
      <c r="I496" s="20" t="s">
        <v>88</v>
      </c>
      <c r="J496" s="20" t="s">
        <v>89</v>
      </c>
      <c r="K496" s="20" t="e">
        <f>VLOOKUP(F496,Input!C:M,9,0)</f>
        <v>#N/A</v>
      </c>
      <c r="L496" s="20" t="e">
        <f>VLOOKUP(F496,Input!C:M,10,0)</f>
        <v>#N/A</v>
      </c>
      <c r="M496" s="20" t="e">
        <f>VLOOKUP(F496,Input!C:M,11,0)</f>
        <v>#N/A</v>
      </c>
      <c r="N496" s="21" t="str">
        <f t="shared" si="7"/>
        <v>495,495,**</v>
      </c>
      <c r="O496" s="20">
        <v>495</v>
      </c>
    </row>
    <row r="497" spans="1:15" ht="14.25">
      <c r="A497" s="11" t="str">
        <f>IFERROR(VLOOKUP($F:$F,scan!$A:$B,2,0),"**")</f>
        <v>**</v>
      </c>
      <c r="B497" s="11" t="str">
        <f>IFERROR(VLOOKUP($F497,scan!A:C,3,0),"**")</f>
        <v>**</v>
      </c>
      <c r="C497" s="20">
        <v>496</v>
      </c>
      <c r="D497" s="20" t="s">
        <v>86</v>
      </c>
      <c r="E497" s="20" t="s">
        <v>87</v>
      </c>
      <c r="H497" s="20" t="s">
        <v>86</v>
      </c>
      <c r="I497" s="20" t="s">
        <v>88</v>
      </c>
      <c r="J497" s="20" t="s">
        <v>89</v>
      </c>
      <c r="K497" s="20" t="e">
        <f>VLOOKUP(F497,Input!C:M,9,0)</f>
        <v>#N/A</v>
      </c>
      <c r="L497" s="20" t="e">
        <f>VLOOKUP(F497,Input!C:M,10,0)</f>
        <v>#N/A</v>
      </c>
      <c r="M497" s="20" t="e">
        <f>VLOOKUP(F497,Input!C:M,11,0)</f>
        <v>#N/A</v>
      </c>
      <c r="N497" s="21" t="str">
        <f t="shared" si="7"/>
        <v>496,496,**</v>
      </c>
      <c r="O497" s="20">
        <v>496</v>
      </c>
    </row>
    <row r="498" spans="1:15" ht="14.25">
      <c r="A498" s="11" t="str">
        <f>IFERROR(VLOOKUP($F:$F,scan!$A:$B,2,0),"**")</f>
        <v>**</v>
      </c>
      <c r="B498" s="11" t="str">
        <f>IFERROR(VLOOKUP($F498,scan!A:C,3,0),"**")</f>
        <v>**</v>
      </c>
      <c r="C498" s="20">
        <v>497</v>
      </c>
      <c r="D498" s="20" t="s">
        <v>86</v>
      </c>
      <c r="E498" s="20" t="s">
        <v>87</v>
      </c>
      <c r="H498" s="20" t="s">
        <v>86</v>
      </c>
      <c r="I498" s="20" t="s">
        <v>88</v>
      </c>
      <c r="J498" s="20" t="s">
        <v>89</v>
      </c>
      <c r="K498" s="20" t="e">
        <f>VLOOKUP(F498,Input!C:M,9,0)</f>
        <v>#N/A</v>
      </c>
      <c r="L498" s="20" t="e">
        <f>VLOOKUP(F498,Input!C:M,10,0)</f>
        <v>#N/A</v>
      </c>
      <c r="M498" s="20" t="e">
        <f>VLOOKUP(F498,Input!C:M,11,0)</f>
        <v>#N/A</v>
      </c>
      <c r="N498" s="21" t="str">
        <f t="shared" si="7"/>
        <v>497,497,**</v>
      </c>
      <c r="O498" s="20">
        <v>497</v>
      </c>
    </row>
    <row r="499" spans="1:15" ht="14.25">
      <c r="A499" s="11" t="str">
        <f>IFERROR(VLOOKUP($F:$F,scan!$A:$B,2,0),"**")</f>
        <v>**</v>
      </c>
      <c r="B499" s="11" t="str">
        <f>IFERROR(VLOOKUP($F499,scan!A:C,3,0),"**")</f>
        <v>**</v>
      </c>
      <c r="C499" s="20">
        <v>498</v>
      </c>
      <c r="D499" s="20" t="s">
        <v>86</v>
      </c>
      <c r="E499" s="20" t="s">
        <v>87</v>
      </c>
      <c r="H499" s="20" t="s">
        <v>86</v>
      </c>
      <c r="I499" s="20" t="s">
        <v>88</v>
      </c>
      <c r="J499" s="20" t="s">
        <v>89</v>
      </c>
      <c r="K499" s="20" t="e">
        <f>VLOOKUP(F499,Input!C:M,9,0)</f>
        <v>#N/A</v>
      </c>
      <c r="L499" s="20" t="e">
        <f>VLOOKUP(F499,Input!C:M,10,0)</f>
        <v>#N/A</v>
      </c>
      <c r="M499" s="20" t="e">
        <f>VLOOKUP(F499,Input!C:M,11,0)</f>
        <v>#N/A</v>
      </c>
      <c r="N499" s="21" t="str">
        <f t="shared" si="7"/>
        <v>498,498,**</v>
      </c>
      <c r="O499" s="20">
        <v>498</v>
      </c>
    </row>
    <row r="500" spans="1:15" ht="14.25">
      <c r="A500" s="11" t="str">
        <f>IFERROR(VLOOKUP($F:$F,scan!$A:$B,2,0),"**")</f>
        <v>**</v>
      </c>
      <c r="B500" s="11" t="str">
        <f>IFERROR(VLOOKUP($F500,scan!A:C,3,0),"**")</f>
        <v>**</v>
      </c>
      <c r="C500" s="20">
        <v>499</v>
      </c>
      <c r="D500" s="20" t="s">
        <v>86</v>
      </c>
      <c r="E500" s="20" t="s">
        <v>87</v>
      </c>
      <c r="H500" s="20" t="s">
        <v>86</v>
      </c>
      <c r="I500" s="20" t="s">
        <v>88</v>
      </c>
      <c r="J500" s="20" t="s">
        <v>89</v>
      </c>
      <c r="K500" s="20" t="e">
        <f>VLOOKUP(F500,Input!C:M,9,0)</f>
        <v>#N/A</v>
      </c>
      <c r="L500" s="20" t="e">
        <f>VLOOKUP(F500,Input!C:M,10,0)</f>
        <v>#N/A</v>
      </c>
      <c r="M500" s="20" t="e">
        <f>VLOOKUP(F500,Input!C:M,11,0)</f>
        <v>#N/A</v>
      </c>
      <c r="N500" s="21" t="str">
        <f t="shared" si="7"/>
        <v>499,499,**</v>
      </c>
      <c r="O500" s="20">
        <v>499</v>
      </c>
    </row>
    <row r="501" spans="1:15" ht="14.25">
      <c r="A501" s="11" t="str">
        <f>IFERROR(VLOOKUP($F:$F,scan!$A:$B,2,0),"**")</f>
        <v>**</v>
      </c>
      <c r="B501" s="11" t="str">
        <f>IFERROR(VLOOKUP($F501,scan!A:C,3,0),"**")</f>
        <v>**</v>
      </c>
      <c r="C501" s="20">
        <v>500</v>
      </c>
      <c r="D501" s="20" t="s">
        <v>86</v>
      </c>
      <c r="E501" s="20" t="s">
        <v>87</v>
      </c>
      <c r="H501" s="20" t="s">
        <v>86</v>
      </c>
      <c r="I501" s="20" t="s">
        <v>88</v>
      </c>
      <c r="J501" s="20" t="s">
        <v>89</v>
      </c>
      <c r="K501" s="20" t="e">
        <f>VLOOKUP(F501,Input!C:M,9,0)</f>
        <v>#N/A</v>
      </c>
      <c r="L501" s="20" t="e">
        <f>VLOOKUP(F501,Input!C:M,10,0)</f>
        <v>#N/A</v>
      </c>
      <c r="M501" s="20" t="e">
        <f>VLOOKUP(F501,Input!C:M,11,0)</f>
        <v>#N/A</v>
      </c>
      <c r="N501" s="21" t="str">
        <f t="shared" si="7"/>
        <v>500,500,**</v>
      </c>
      <c r="O501" s="20">
        <v>500</v>
      </c>
    </row>
    <row r="502" spans="1:15" ht="14.25">
      <c r="A502" s="11" t="str">
        <f>IFERROR(VLOOKUP($F:$F,scan!$A:$B,2,0),"**")</f>
        <v>**</v>
      </c>
      <c r="B502" s="11" t="str">
        <f>IFERROR(VLOOKUP($F502,scan!A:C,3,0),"**")</f>
        <v>**</v>
      </c>
      <c r="C502" s="20">
        <v>501</v>
      </c>
      <c r="D502" s="20" t="s">
        <v>86</v>
      </c>
      <c r="E502" s="20" t="s">
        <v>87</v>
      </c>
      <c r="H502" s="20" t="s">
        <v>86</v>
      </c>
      <c r="I502" s="20" t="s">
        <v>88</v>
      </c>
      <c r="J502" s="20" t="s">
        <v>89</v>
      </c>
      <c r="K502" s="20" t="e">
        <f>VLOOKUP(F502,Input!C:M,9,0)</f>
        <v>#N/A</v>
      </c>
      <c r="L502" s="20" t="e">
        <f>VLOOKUP(F502,Input!C:M,10,0)</f>
        <v>#N/A</v>
      </c>
      <c r="M502" s="20" t="e">
        <f>VLOOKUP(F502,Input!C:M,11,0)</f>
        <v>#N/A</v>
      </c>
      <c r="N502" s="21" t="str">
        <f t="shared" si="7"/>
        <v>501,501,**</v>
      </c>
      <c r="O502" s="20">
        <v>501</v>
      </c>
    </row>
    <row r="503" spans="1:15" ht="14.25">
      <c r="A503" s="11" t="str">
        <f>IFERROR(VLOOKUP($F:$F,scan!$A:$B,2,0),"**")</f>
        <v>**</v>
      </c>
      <c r="B503" s="11" t="str">
        <f>IFERROR(VLOOKUP($F503,scan!A:C,3,0),"**")</f>
        <v>**</v>
      </c>
      <c r="C503" s="20">
        <v>502</v>
      </c>
      <c r="D503" s="20" t="s">
        <v>86</v>
      </c>
      <c r="E503" s="20" t="s">
        <v>87</v>
      </c>
      <c r="H503" s="20" t="s">
        <v>86</v>
      </c>
      <c r="I503" s="20" t="s">
        <v>88</v>
      </c>
      <c r="J503" s="20" t="s">
        <v>89</v>
      </c>
      <c r="K503" s="20" t="e">
        <f>VLOOKUP(F503,Input!C:M,9,0)</f>
        <v>#N/A</v>
      </c>
      <c r="L503" s="20" t="e">
        <f>VLOOKUP(F503,Input!C:M,10,0)</f>
        <v>#N/A</v>
      </c>
      <c r="M503" s="20" t="e">
        <f>VLOOKUP(F503,Input!C:M,11,0)</f>
        <v>#N/A</v>
      </c>
      <c r="N503" s="21" t="str">
        <f t="shared" si="7"/>
        <v>502,502,**</v>
      </c>
      <c r="O503" s="20">
        <v>502</v>
      </c>
    </row>
    <row r="504" spans="1:15" ht="14.25">
      <c r="A504" s="11" t="str">
        <f>IFERROR(VLOOKUP($F:$F,scan!$A:$B,2,0),"**")</f>
        <v>**</v>
      </c>
      <c r="B504" s="11" t="str">
        <f>IFERROR(VLOOKUP($F504,scan!A:C,3,0),"**")</f>
        <v>**</v>
      </c>
      <c r="C504" s="20">
        <v>503</v>
      </c>
      <c r="D504" s="20" t="s">
        <v>86</v>
      </c>
      <c r="E504" s="20" t="s">
        <v>87</v>
      </c>
      <c r="H504" s="20" t="s">
        <v>86</v>
      </c>
      <c r="I504" s="20" t="s">
        <v>88</v>
      </c>
      <c r="J504" s="20" t="s">
        <v>89</v>
      </c>
      <c r="K504" s="20" t="e">
        <f>VLOOKUP(F504,Input!C:M,9,0)</f>
        <v>#N/A</v>
      </c>
      <c r="L504" s="20" t="e">
        <f>VLOOKUP(F504,Input!C:M,10,0)</f>
        <v>#N/A</v>
      </c>
      <c r="M504" s="20" t="e">
        <f>VLOOKUP(F504,Input!C:M,11,0)</f>
        <v>#N/A</v>
      </c>
      <c r="N504" s="21" t="str">
        <f t="shared" si="7"/>
        <v>503,503,**</v>
      </c>
      <c r="O504" s="20">
        <v>503</v>
      </c>
    </row>
    <row r="505" spans="1:15" ht="14.25">
      <c r="A505" s="11" t="str">
        <f>IFERROR(VLOOKUP($F:$F,scan!$A:$B,2,0),"**")</f>
        <v>**</v>
      </c>
      <c r="B505" s="11" t="str">
        <f>IFERROR(VLOOKUP($F505,scan!A:C,3,0),"**")</f>
        <v>**</v>
      </c>
      <c r="C505" s="20">
        <v>504</v>
      </c>
      <c r="D505" s="20" t="s">
        <v>86</v>
      </c>
      <c r="E505" s="20" t="s">
        <v>87</v>
      </c>
      <c r="H505" s="20" t="s">
        <v>86</v>
      </c>
      <c r="I505" s="20" t="s">
        <v>88</v>
      </c>
      <c r="J505" s="20" t="s">
        <v>89</v>
      </c>
      <c r="K505" s="20" t="e">
        <f>VLOOKUP(F505,Input!C:M,9,0)</f>
        <v>#N/A</v>
      </c>
      <c r="L505" s="20" t="e">
        <f>VLOOKUP(F505,Input!C:M,10,0)</f>
        <v>#N/A</v>
      </c>
      <c r="M505" s="20" t="e">
        <f>VLOOKUP(F505,Input!C:M,11,0)</f>
        <v>#N/A</v>
      </c>
      <c r="N505" s="21" t="str">
        <f t="shared" si="7"/>
        <v>504,504,**</v>
      </c>
      <c r="O505" s="20">
        <v>504</v>
      </c>
    </row>
    <row r="506" spans="1:15" ht="14.25">
      <c r="A506" s="11" t="str">
        <f>IFERROR(VLOOKUP($F:$F,scan!$A:$B,2,0),"**")</f>
        <v>**</v>
      </c>
      <c r="B506" s="11" t="str">
        <f>IFERROR(VLOOKUP($F506,scan!A:C,3,0),"**")</f>
        <v>**</v>
      </c>
      <c r="C506" s="20">
        <v>505</v>
      </c>
      <c r="D506" s="20" t="s">
        <v>86</v>
      </c>
      <c r="E506" s="20" t="s">
        <v>87</v>
      </c>
      <c r="H506" s="20" t="s">
        <v>86</v>
      </c>
      <c r="I506" s="20" t="s">
        <v>88</v>
      </c>
      <c r="J506" s="20" t="s">
        <v>89</v>
      </c>
      <c r="K506" s="20" t="e">
        <f>VLOOKUP(F506,Input!C:M,9,0)</f>
        <v>#N/A</v>
      </c>
      <c r="L506" s="20" t="e">
        <f>VLOOKUP(F506,Input!C:M,10,0)</f>
        <v>#N/A</v>
      </c>
      <c r="M506" s="20" t="e">
        <f>VLOOKUP(F506,Input!C:M,11,0)</f>
        <v>#N/A</v>
      </c>
      <c r="N506" s="21" t="str">
        <f t="shared" si="7"/>
        <v>505,505,**</v>
      </c>
      <c r="O506" s="20">
        <v>505</v>
      </c>
    </row>
    <row r="507" spans="1:15" ht="14.25">
      <c r="A507" s="11" t="str">
        <f>IFERROR(VLOOKUP($F:$F,scan!$A:$B,2,0),"**")</f>
        <v>**</v>
      </c>
      <c r="B507" s="11" t="str">
        <f>IFERROR(VLOOKUP($F507,scan!A:C,3,0),"**")</f>
        <v>**</v>
      </c>
      <c r="C507" s="20">
        <v>506</v>
      </c>
      <c r="D507" s="20" t="s">
        <v>86</v>
      </c>
      <c r="E507" s="20" t="s">
        <v>87</v>
      </c>
      <c r="H507" s="20" t="s">
        <v>86</v>
      </c>
      <c r="I507" s="20" t="s">
        <v>88</v>
      </c>
      <c r="J507" s="20" t="s">
        <v>89</v>
      </c>
      <c r="K507" s="20" t="e">
        <f>VLOOKUP(F507,Input!C:M,9,0)</f>
        <v>#N/A</v>
      </c>
      <c r="L507" s="20" t="e">
        <f>VLOOKUP(F507,Input!C:M,10,0)</f>
        <v>#N/A</v>
      </c>
      <c r="M507" s="20" t="e">
        <f>VLOOKUP(F507,Input!C:M,11,0)</f>
        <v>#N/A</v>
      </c>
      <c r="N507" s="21" t="str">
        <f t="shared" si="7"/>
        <v>506,506,**</v>
      </c>
      <c r="O507" s="20">
        <v>506</v>
      </c>
    </row>
    <row r="508" spans="1:15" ht="14.25">
      <c r="A508" s="11" t="str">
        <f>IFERROR(VLOOKUP($F:$F,scan!$A:$B,2,0),"**")</f>
        <v>**</v>
      </c>
      <c r="B508" s="11" t="str">
        <f>IFERROR(VLOOKUP($F508,scan!A:C,3,0),"**")</f>
        <v>**</v>
      </c>
      <c r="C508" s="20">
        <v>507</v>
      </c>
      <c r="D508" s="20" t="s">
        <v>86</v>
      </c>
      <c r="E508" s="20" t="s">
        <v>87</v>
      </c>
      <c r="H508" s="20" t="s">
        <v>86</v>
      </c>
      <c r="I508" s="20" t="s">
        <v>88</v>
      </c>
      <c r="J508" s="20" t="s">
        <v>89</v>
      </c>
      <c r="K508" s="20" t="e">
        <f>VLOOKUP(F508,Input!C:M,9,0)</f>
        <v>#N/A</v>
      </c>
      <c r="L508" s="20" t="e">
        <f>VLOOKUP(F508,Input!C:M,10,0)</f>
        <v>#N/A</v>
      </c>
      <c r="M508" s="20" t="e">
        <f>VLOOKUP(F508,Input!C:M,11,0)</f>
        <v>#N/A</v>
      </c>
      <c r="N508" s="21" t="str">
        <f t="shared" si="7"/>
        <v>507,507,**</v>
      </c>
      <c r="O508" s="20">
        <v>507</v>
      </c>
    </row>
    <row r="509" spans="1:15" ht="14.25">
      <c r="A509" s="11" t="str">
        <f>IFERROR(VLOOKUP($F:$F,scan!$A:$B,2,0),"**")</f>
        <v>**</v>
      </c>
      <c r="B509" s="11" t="str">
        <f>IFERROR(VLOOKUP($F509,scan!A:C,3,0),"**")</f>
        <v>**</v>
      </c>
      <c r="C509" s="20">
        <v>508</v>
      </c>
      <c r="D509" s="20" t="s">
        <v>86</v>
      </c>
      <c r="E509" s="20" t="s">
        <v>87</v>
      </c>
      <c r="H509" s="20" t="s">
        <v>86</v>
      </c>
      <c r="I509" s="20" t="s">
        <v>88</v>
      </c>
      <c r="J509" s="20" t="s">
        <v>89</v>
      </c>
      <c r="K509" s="20" t="e">
        <f>VLOOKUP(F509,Input!C:M,9,0)</f>
        <v>#N/A</v>
      </c>
      <c r="L509" s="20" t="e">
        <f>VLOOKUP(F509,Input!C:M,10,0)</f>
        <v>#N/A</v>
      </c>
      <c r="M509" s="20" t="e">
        <f>VLOOKUP(F509,Input!C:M,11,0)</f>
        <v>#N/A</v>
      </c>
      <c r="N509" s="21" t="str">
        <f t="shared" si="7"/>
        <v>508,508,**</v>
      </c>
      <c r="O509" s="20">
        <v>508</v>
      </c>
    </row>
    <row r="510" spans="1:15" ht="14.25">
      <c r="A510" s="11" t="str">
        <f>IFERROR(VLOOKUP($F:$F,scan!$A:$B,2,0),"**")</f>
        <v>**</v>
      </c>
      <c r="B510" s="11" t="str">
        <f>IFERROR(VLOOKUP($F510,scan!A:C,3,0),"**")</f>
        <v>**</v>
      </c>
      <c r="C510" s="20">
        <v>509</v>
      </c>
      <c r="D510" s="20" t="s">
        <v>86</v>
      </c>
      <c r="E510" s="20" t="s">
        <v>87</v>
      </c>
      <c r="H510" s="20" t="s">
        <v>86</v>
      </c>
      <c r="I510" s="20" t="s">
        <v>88</v>
      </c>
      <c r="J510" s="20" t="s">
        <v>89</v>
      </c>
      <c r="K510" s="20" t="e">
        <f>VLOOKUP(F510,Input!C:M,9,0)</f>
        <v>#N/A</v>
      </c>
      <c r="L510" s="20" t="e">
        <f>VLOOKUP(F510,Input!C:M,10,0)</f>
        <v>#N/A</v>
      </c>
      <c r="M510" s="20" t="e">
        <f>VLOOKUP(F510,Input!C:M,11,0)</f>
        <v>#N/A</v>
      </c>
      <c r="N510" s="21" t="str">
        <f t="shared" si="7"/>
        <v>509,509,**</v>
      </c>
      <c r="O510" s="20">
        <v>509</v>
      </c>
    </row>
    <row r="511" spans="1:15" ht="14.25">
      <c r="A511" s="11" t="str">
        <f>IFERROR(VLOOKUP($F:$F,scan!$A:$B,2,0),"**")</f>
        <v>**</v>
      </c>
      <c r="B511" s="11" t="str">
        <f>IFERROR(VLOOKUP($F511,scan!A:C,3,0),"**")</f>
        <v>**</v>
      </c>
      <c r="C511" s="20">
        <v>510</v>
      </c>
      <c r="D511" s="20" t="s">
        <v>86</v>
      </c>
      <c r="E511" s="20" t="s">
        <v>87</v>
      </c>
      <c r="H511" s="20" t="s">
        <v>86</v>
      </c>
      <c r="I511" s="20" t="s">
        <v>88</v>
      </c>
      <c r="J511" s="20" t="s">
        <v>89</v>
      </c>
      <c r="K511" s="20" t="e">
        <f>VLOOKUP(F511,Input!C:M,9,0)</f>
        <v>#N/A</v>
      </c>
      <c r="L511" s="20" t="e">
        <f>VLOOKUP(F511,Input!C:M,10,0)</f>
        <v>#N/A</v>
      </c>
      <c r="M511" s="20" t="e">
        <f>VLOOKUP(F511,Input!C:M,11,0)</f>
        <v>#N/A</v>
      </c>
      <c r="N511" s="21" t="str">
        <f t="shared" si="7"/>
        <v>510,510,**</v>
      </c>
      <c r="O511" s="20">
        <v>510</v>
      </c>
    </row>
    <row r="512" spans="1:15" ht="14.25">
      <c r="A512" s="11" t="str">
        <f>IFERROR(VLOOKUP($F:$F,scan!$A:$B,2,0),"**")</f>
        <v>**</v>
      </c>
      <c r="B512" s="11" t="str">
        <f>IFERROR(VLOOKUP($F512,scan!A:C,3,0),"**")</f>
        <v>**</v>
      </c>
      <c r="C512" s="20">
        <v>511</v>
      </c>
      <c r="D512" s="20" t="s">
        <v>86</v>
      </c>
      <c r="E512" s="20" t="s">
        <v>87</v>
      </c>
      <c r="H512" s="20" t="s">
        <v>86</v>
      </c>
      <c r="I512" s="20" t="s">
        <v>88</v>
      </c>
      <c r="J512" s="20" t="s">
        <v>89</v>
      </c>
      <c r="K512" s="20" t="e">
        <f>VLOOKUP(F512,Input!C:M,9,0)</f>
        <v>#N/A</v>
      </c>
      <c r="L512" s="20" t="e">
        <f>VLOOKUP(F512,Input!C:M,10,0)</f>
        <v>#N/A</v>
      </c>
      <c r="M512" s="20" t="e">
        <f>VLOOKUP(F512,Input!C:M,11,0)</f>
        <v>#N/A</v>
      </c>
      <c r="N512" s="21" t="str">
        <f t="shared" si="7"/>
        <v>511,511,**</v>
      </c>
      <c r="O512" s="20">
        <v>511</v>
      </c>
    </row>
    <row r="513" spans="1:15" ht="14.25">
      <c r="A513" s="11" t="str">
        <f>IFERROR(VLOOKUP($F:$F,scan!$A:$B,2,0),"**")</f>
        <v>**</v>
      </c>
      <c r="B513" s="11" t="str">
        <f>IFERROR(VLOOKUP($F513,scan!A:C,3,0),"**")</f>
        <v>**</v>
      </c>
      <c r="C513" s="20">
        <v>512</v>
      </c>
      <c r="D513" s="20" t="s">
        <v>86</v>
      </c>
      <c r="E513" s="20" t="s">
        <v>87</v>
      </c>
      <c r="H513" s="20" t="s">
        <v>86</v>
      </c>
      <c r="I513" s="20" t="s">
        <v>88</v>
      </c>
      <c r="J513" s="20" t="s">
        <v>89</v>
      </c>
      <c r="K513" s="20" t="e">
        <f>VLOOKUP(F513,Input!C:M,9,0)</f>
        <v>#N/A</v>
      </c>
      <c r="L513" s="20" t="e">
        <f>VLOOKUP(F513,Input!C:M,10,0)</f>
        <v>#N/A</v>
      </c>
      <c r="M513" s="20" t="e">
        <f>VLOOKUP(F513,Input!C:M,11,0)</f>
        <v>#N/A</v>
      </c>
      <c r="N513" s="21" t="str">
        <f t="shared" si="7"/>
        <v>512,512,**</v>
      </c>
      <c r="O513" s="20">
        <v>512</v>
      </c>
    </row>
    <row r="514" spans="1:15" ht="14.25">
      <c r="A514" s="11" t="str">
        <f>IFERROR(VLOOKUP($F:$F,scan!$A:$B,2,0),"**")</f>
        <v>**</v>
      </c>
      <c r="B514" s="11" t="str">
        <f>IFERROR(VLOOKUP($F514,scan!A:C,3,0),"**")</f>
        <v>**</v>
      </c>
      <c r="C514" s="20">
        <v>513</v>
      </c>
      <c r="D514" s="20" t="s">
        <v>86</v>
      </c>
      <c r="E514" s="20" t="s">
        <v>87</v>
      </c>
      <c r="H514" s="20" t="s">
        <v>86</v>
      </c>
      <c r="I514" s="20" t="s">
        <v>88</v>
      </c>
      <c r="J514" s="20" t="s">
        <v>89</v>
      </c>
      <c r="K514" s="20" t="e">
        <f>VLOOKUP(F514,Input!C:M,9,0)</f>
        <v>#N/A</v>
      </c>
      <c r="L514" s="20" t="e">
        <f>VLOOKUP(F514,Input!C:M,10,0)</f>
        <v>#N/A</v>
      </c>
      <c r="M514" s="20" t="e">
        <f>VLOOKUP(F514,Input!C:M,11,0)</f>
        <v>#N/A</v>
      </c>
      <c r="N514" s="21" t="str">
        <f t="shared" si="7"/>
        <v>513,513,**</v>
      </c>
      <c r="O514" s="20">
        <v>513</v>
      </c>
    </row>
    <row r="515" spans="1:15" ht="14.25">
      <c r="A515" s="11" t="str">
        <f>IFERROR(VLOOKUP($F:$F,scan!$A:$B,2,0),"**")</f>
        <v>**</v>
      </c>
      <c r="B515" s="11" t="str">
        <f>IFERROR(VLOOKUP($F515,scan!A:C,3,0),"**")</f>
        <v>**</v>
      </c>
      <c r="C515" s="20">
        <v>514</v>
      </c>
      <c r="D515" s="20" t="s">
        <v>86</v>
      </c>
      <c r="E515" s="20" t="s">
        <v>87</v>
      </c>
      <c r="H515" s="20" t="s">
        <v>86</v>
      </c>
      <c r="I515" s="20" t="s">
        <v>88</v>
      </c>
      <c r="J515" s="20" t="s">
        <v>89</v>
      </c>
      <c r="K515" s="20" t="e">
        <f>VLOOKUP(F515,Input!C:M,9,0)</f>
        <v>#N/A</v>
      </c>
      <c r="L515" s="20" t="e">
        <f>VLOOKUP(F515,Input!C:M,10,0)</f>
        <v>#N/A</v>
      </c>
      <c r="M515" s="20" t="e">
        <f>VLOOKUP(F515,Input!C:M,11,0)</f>
        <v>#N/A</v>
      </c>
      <c r="N515" s="21" t="str">
        <f t="shared" ref="N515:N578" si="8">O515&amp;","&amp;C515&amp;","&amp;B515</f>
        <v>514,514,**</v>
      </c>
      <c r="O515" s="20">
        <v>514</v>
      </c>
    </row>
    <row r="516" spans="1:15" ht="14.25">
      <c r="A516" s="11" t="str">
        <f>IFERROR(VLOOKUP($F:$F,scan!$A:$B,2,0),"**")</f>
        <v>**</v>
      </c>
      <c r="B516" s="11" t="str">
        <f>IFERROR(VLOOKUP($F516,scan!A:C,3,0),"**")</f>
        <v>**</v>
      </c>
      <c r="C516" s="20">
        <v>515</v>
      </c>
      <c r="D516" s="20" t="s">
        <v>86</v>
      </c>
      <c r="E516" s="20" t="s">
        <v>87</v>
      </c>
      <c r="H516" s="20" t="s">
        <v>86</v>
      </c>
      <c r="I516" s="20" t="s">
        <v>88</v>
      </c>
      <c r="J516" s="20" t="s">
        <v>89</v>
      </c>
      <c r="K516" s="20" t="e">
        <f>VLOOKUP(F516,Input!C:M,9,0)</f>
        <v>#N/A</v>
      </c>
      <c r="L516" s="20" t="e">
        <f>VLOOKUP(F516,Input!C:M,10,0)</f>
        <v>#N/A</v>
      </c>
      <c r="M516" s="20" t="e">
        <f>VLOOKUP(F516,Input!C:M,11,0)</f>
        <v>#N/A</v>
      </c>
      <c r="N516" s="21" t="str">
        <f t="shared" si="8"/>
        <v>515,515,**</v>
      </c>
      <c r="O516" s="20">
        <v>515</v>
      </c>
    </row>
    <row r="517" spans="1:15" ht="14.25">
      <c r="A517" s="11" t="str">
        <f>IFERROR(VLOOKUP($F:$F,scan!$A:$B,2,0),"**")</f>
        <v>**</v>
      </c>
      <c r="B517" s="11" t="str">
        <f>IFERROR(VLOOKUP($F517,scan!A:C,3,0),"**")</f>
        <v>**</v>
      </c>
      <c r="C517" s="20">
        <v>516</v>
      </c>
      <c r="D517" s="20" t="s">
        <v>86</v>
      </c>
      <c r="E517" s="20" t="s">
        <v>87</v>
      </c>
      <c r="H517" s="20" t="s">
        <v>86</v>
      </c>
      <c r="I517" s="20" t="s">
        <v>88</v>
      </c>
      <c r="J517" s="20" t="s">
        <v>89</v>
      </c>
      <c r="K517" s="20" t="e">
        <f>VLOOKUP(F517,Input!C:M,9,0)</f>
        <v>#N/A</v>
      </c>
      <c r="L517" s="20" t="e">
        <f>VLOOKUP(F517,Input!C:M,10,0)</f>
        <v>#N/A</v>
      </c>
      <c r="M517" s="20" t="e">
        <f>VLOOKUP(F517,Input!C:M,11,0)</f>
        <v>#N/A</v>
      </c>
      <c r="N517" s="21" t="str">
        <f t="shared" si="8"/>
        <v>516,516,**</v>
      </c>
      <c r="O517" s="20">
        <v>516</v>
      </c>
    </row>
    <row r="518" spans="1:15" ht="14.25">
      <c r="A518" s="11" t="str">
        <f>IFERROR(VLOOKUP($F:$F,scan!$A:$B,2,0),"**")</f>
        <v>**</v>
      </c>
      <c r="B518" s="11" t="str">
        <f>IFERROR(VLOOKUP($F518,scan!A:C,3,0),"**")</f>
        <v>**</v>
      </c>
      <c r="C518" s="20">
        <v>517</v>
      </c>
      <c r="D518" s="20" t="s">
        <v>86</v>
      </c>
      <c r="E518" s="20" t="s">
        <v>87</v>
      </c>
      <c r="H518" s="20" t="s">
        <v>86</v>
      </c>
      <c r="I518" s="20" t="s">
        <v>88</v>
      </c>
      <c r="J518" s="20" t="s">
        <v>89</v>
      </c>
      <c r="K518" s="20" t="e">
        <f>VLOOKUP(F518,Input!C:M,9,0)</f>
        <v>#N/A</v>
      </c>
      <c r="L518" s="20" t="e">
        <f>VLOOKUP(F518,Input!C:M,10,0)</f>
        <v>#N/A</v>
      </c>
      <c r="M518" s="20" t="e">
        <f>VLOOKUP(F518,Input!C:M,11,0)</f>
        <v>#N/A</v>
      </c>
      <c r="N518" s="21" t="str">
        <f t="shared" si="8"/>
        <v>517,517,**</v>
      </c>
      <c r="O518" s="20">
        <v>517</v>
      </c>
    </row>
    <row r="519" spans="1:15" ht="14.25">
      <c r="A519" s="11" t="str">
        <f>IFERROR(VLOOKUP($F:$F,scan!$A:$B,2,0),"**")</f>
        <v>**</v>
      </c>
      <c r="B519" s="11" t="str">
        <f>IFERROR(VLOOKUP($F519,scan!A:C,3,0),"**")</f>
        <v>**</v>
      </c>
      <c r="C519" s="20">
        <v>518</v>
      </c>
      <c r="D519" s="20" t="s">
        <v>86</v>
      </c>
      <c r="E519" s="20" t="s">
        <v>87</v>
      </c>
      <c r="H519" s="20" t="s">
        <v>86</v>
      </c>
      <c r="I519" s="20" t="s">
        <v>88</v>
      </c>
      <c r="J519" s="20" t="s">
        <v>89</v>
      </c>
      <c r="K519" s="20" t="e">
        <f>VLOOKUP(F519,Input!C:M,9,0)</f>
        <v>#N/A</v>
      </c>
      <c r="L519" s="20" t="e">
        <f>VLOOKUP(F519,Input!C:M,10,0)</f>
        <v>#N/A</v>
      </c>
      <c r="M519" s="20" t="e">
        <f>VLOOKUP(F519,Input!C:M,11,0)</f>
        <v>#N/A</v>
      </c>
      <c r="N519" s="21" t="str">
        <f t="shared" si="8"/>
        <v>518,518,**</v>
      </c>
      <c r="O519" s="20">
        <v>518</v>
      </c>
    </row>
    <row r="520" spans="1:15" ht="14.25">
      <c r="A520" s="11" t="str">
        <f>IFERROR(VLOOKUP($F:$F,scan!$A:$B,2,0),"**")</f>
        <v>**</v>
      </c>
      <c r="B520" s="11" t="str">
        <f>IFERROR(VLOOKUP($F520,scan!A:C,3,0),"**")</f>
        <v>**</v>
      </c>
      <c r="C520" s="20">
        <v>519</v>
      </c>
      <c r="D520" s="20" t="s">
        <v>86</v>
      </c>
      <c r="E520" s="20" t="s">
        <v>87</v>
      </c>
      <c r="H520" s="20" t="s">
        <v>86</v>
      </c>
      <c r="I520" s="20" t="s">
        <v>88</v>
      </c>
      <c r="J520" s="20" t="s">
        <v>89</v>
      </c>
      <c r="K520" s="20" t="e">
        <f>VLOOKUP(F520,Input!C:M,9,0)</f>
        <v>#N/A</v>
      </c>
      <c r="L520" s="20" t="e">
        <f>VLOOKUP(F520,Input!C:M,10,0)</f>
        <v>#N/A</v>
      </c>
      <c r="M520" s="20" t="e">
        <f>VLOOKUP(F520,Input!C:M,11,0)</f>
        <v>#N/A</v>
      </c>
      <c r="N520" s="21" t="str">
        <f t="shared" si="8"/>
        <v>519,519,**</v>
      </c>
      <c r="O520" s="20">
        <v>519</v>
      </c>
    </row>
    <row r="521" spans="1:15" ht="14.25">
      <c r="A521" s="11" t="str">
        <f>IFERROR(VLOOKUP($F:$F,scan!$A:$B,2,0),"**")</f>
        <v>**</v>
      </c>
      <c r="B521" s="11" t="str">
        <f>IFERROR(VLOOKUP($F521,scan!A:C,3,0),"**")</f>
        <v>**</v>
      </c>
      <c r="C521" s="20">
        <v>520</v>
      </c>
      <c r="D521" s="20" t="s">
        <v>86</v>
      </c>
      <c r="E521" s="20" t="s">
        <v>87</v>
      </c>
      <c r="H521" s="20" t="s">
        <v>86</v>
      </c>
      <c r="I521" s="20" t="s">
        <v>88</v>
      </c>
      <c r="J521" s="20" t="s">
        <v>89</v>
      </c>
      <c r="K521" s="20" t="e">
        <f>VLOOKUP(F521,Input!C:M,9,0)</f>
        <v>#N/A</v>
      </c>
      <c r="L521" s="20" t="e">
        <f>VLOOKUP(F521,Input!C:M,10,0)</f>
        <v>#N/A</v>
      </c>
      <c r="M521" s="20" t="e">
        <f>VLOOKUP(F521,Input!C:M,11,0)</f>
        <v>#N/A</v>
      </c>
      <c r="N521" s="21" t="str">
        <f t="shared" si="8"/>
        <v>520,520,**</v>
      </c>
      <c r="O521" s="20">
        <v>520</v>
      </c>
    </row>
    <row r="522" spans="1:15" ht="14.25">
      <c r="A522" s="11" t="str">
        <f>IFERROR(VLOOKUP($F:$F,scan!$A:$B,2,0),"**")</f>
        <v>**</v>
      </c>
      <c r="B522" s="11" t="str">
        <f>IFERROR(VLOOKUP($F522,scan!A:C,3,0),"**")</f>
        <v>**</v>
      </c>
      <c r="C522" s="20">
        <v>521</v>
      </c>
      <c r="D522" s="20" t="s">
        <v>86</v>
      </c>
      <c r="E522" s="20" t="s">
        <v>87</v>
      </c>
      <c r="H522" s="20" t="s">
        <v>86</v>
      </c>
      <c r="I522" s="20" t="s">
        <v>88</v>
      </c>
      <c r="J522" s="20" t="s">
        <v>89</v>
      </c>
      <c r="K522" s="20" t="e">
        <f>VLOOKUP(F522,Input!C:M,9,0)</f>
        <v>#N/A</v>
      </c>
      <c r="L522" s="20" t="e">
        <f>VLOOKUP(F522,Input!C:M,10,0)</f>
        <v>#N/A</v>
      </c>
      <c r="M522" s="20" t="e">
        <f>VLOOKUP(F522,Input!C:M,11,0)</f>
        <v>#N/A</v>
      </c>
      <c r="N522" s="21" t="str">
        <f t="shared" si="8"/>
        <v>521,521,**</v>
      </c>
      <c r="O522" s="20">
        <v>521</v>
      </c>
    </row>
    <row r="523" spans="1:15" ht="14.25">
      <c r="A523" s="11" t="str">
        <f>IFERROR(VLOOKUP($F:$F,scan!$A:$B,2,0),"**")</f>
        <v>**</v>
      </c>
      <c r="B523" s="11" t="str">
        <f>IFERROR(VLOOKUP($F523,scan!A:C,3,0),"**")</f>
        <v>**</v>
      </c>
      <c r="C523" s="20">
        <v>522</v>
      </c>
      <c r="D523" s="20" t="s">
        <v>86</v>
      </c>
      <c r="E523" s="20" t="s">
        <v>87</v>
      </c>
      <c r="H523" s="20" t="s">
        <v>86</v>
      </c>
      <c r="I523" s="20" t="s">
        <v>88</v>
      </c>
      <c r="J523" s="20" t="s">
        <v>89</v>
      </c>
      <c r="K523" s="20" t="e">
        <f>VLOOKUP(F523,Input!C:M,9,0)</f>
        <v>#N/A</v>
      </c>
      <c r="L523" s="20" t="e">
        <f>VLOOKUP(F523,Input!C:M,10,0)</f>
        <v>#N/A</v>
      </c>
      <c r="M523" s="20" t="e">
        <f>VLOOKUP(F523,Input!C:M,11,0)</f>
        <v>#N/A</v>
      </c>
      <c r="N523" s="21" t="str">
        <f t="shared" si="8"/>
        <v>522,522,**</v>
      </c>
      <c r="O523" s="20">
        <v>522</v>
      </c>
    </row>
    <row r="524" spans="1:15" ht="14.25">
      <c r="A524" s="11" t="str">
        <f>IFERROR(VLOOKUP($F:$F,scan!$A:$B,2,0),"**")</f>
        <v>**</v>
      </c>
      <c r="B524" s="11" t="str">
        <f>IFERROR(VLOOKUP($F524,scan!A:C,3,0),"**")</f>
        <v>**</v>
      </c>
      <c r="C524" s="20">
        <v>523</v>
      </c>
      <c r="D524" s="20" t="s">
        <v>86</v>
      </c>
      <c r="E524" s="20" t="s">
        <v>87</v>
      </c>
      <c r="H524" s="20" t="s">
        <v>86</v>
      </c>
      <c r="I524" s="20" t="s">
        <v>88</v>
      </c>
      <c r="J524" s="20" t="s">
        <v>89</v>
      </c>
      <c r="K524" s="20" t="e">
        <f>VLOOKUP(F524,Input!C:M,9,0)</f>
        <v>#N/A</v>
      </c>
      <c r="L524" s="20" t="e">
        <f>VLOOKUP(F524,Input!C:M,10,0)</f>
        <v>#N/A</v>
      </c>
      <c r="M524" s="20" t="e">
        <f>VLOOKUP(F524,Input!C:M,11,0)</f>
        <v>#N/A</v>
      </c>
      <c r="N524" s="21" t="str">
        <f t="shared" si="8"/>
        <v>523,523,**</v>
      </c>
      <c r="O524" s="20">
        <v>523</v>
      </c>
    </row>
    <row r="525" spans="1:15" ht="14.25">
      <c r="A525" s="11" t="str">
        <f>IFERROR(VLOOKUP($F:$F,scan!$A:$B,2,0),"**")</f>
        <v>**</v>
      </c>
      <c r="B525" s="11" t="str">
        <f>IFERROR(VLOOKUP($F525,scan!A:C,3,0),"**")</f>
        <v>**</v>
      </c>
      <c r="C525" s="20">
        <v>524</v>
      </c>
      <c r="D525" s="20" t="s">
        <v>86</v>
      </c>
      <c r="E525" s="20" t="s">
        <v>87</v>
      </c>
      <c r="H525" s="20" t="s">
        <v>86</v>
      </c>
      <c r="I525" s="20" t="s">
        <v>88</v>
      </c>
      <c r="J525" s="20" t="s">
        <v>89</v>
      </c>
      <c r="K525" s="20" t="e">
        <f>VLOOKUP(F525,Input!C:M,9,0)</f>
        <v>#N/A</v>
      </c>
      <c r="L525" s="20" t="e">
        <f>VLOOKUP(F525,Input!C:M,10,0)</f>
        <v>#N/A</v>
      </c>
      <c r="M525" s="20" t="e">
        <f>VLOOKUP(F525,Input!C:M,11,0)</f>
        <v>#N/A</v>
      </c>
      <c r="N525" s="21" t="str">
        <f t="shared" si="8"/>
        <v>524,524,**</v>
      </c>
      <c r="O525" s="20">
        <v>524</v>
      </c>
    </row>
    <row r="526" spans="1:15" ht="14.25">
      <c r="A526" s="11" t="str">
        <f>IFERROR(VLOOKUP($F:$F,scan!$A:$B,2,0),"**")</f>
        <v>**</v>
      </c>
      <c r="B526" s="11" t="str">
        <f>IFERROR(VLOOKUP($F526,scan!A:C,3,0),"**")</f>
        <v>**</v>
      </c>
      <c r="C526" s="20">
        <v>525</v>
      </c>
      <c r="D526" s="20" t="s">
        <v>86</v>
      </c>
      <c r="E526" s="20" t="s">
        <v>87</v>
      </c>
      <c r="H526" s="20" t="s">
        <v>86</v>
      </c>
      <c r="I526" s="20" t="s">
        <v>88</v>
      </c>
      <c r="J526" s="20" t="s">
        <v>89</v>
      </c>
      <c r="K526" s="20" t="e">
        <f>VLOOKUP(F526,Input!C:M,9,0)</f>
        <v>#N/A</v>
      </c>
      <c r="L526" s="20" t="e">
        <f>VLOOKUP(F526,Input!C:M,10,0)</f>
        <v>#N/A</v>
      </c>
      <c r="M526" s="20" t="e">
        <f>VLOOKUP(F526,Input!C:M,11,0)</f>
        <v>#N/A</v>
      </c>
      <c r="N526" s="21" t="str">
        <f t="shared" si="8"/>
        <v>525,525,**</v>
      </c>
      <c r="O526" s="20">
        <v>525</v>
      </c>
    </row>
    <row r="527" spans="1:15" ht="14.25">
      <c r="A527" s="11" t="str">
        <f>IFERROR(VLOOKUP($F:$F,scan!$A:$B,2,0),"**")</f>
        <v>**</v>
      </c>
      <c r="B527" s="11" t="str">
        <f>IFERROR(VLOOKUP($F527,scan!A:C,3,0),"**")</f>
        <v>**</v>
      </c>
      <c r="C527" s="20">
        <v>526</v>
      </c>
      <c r="D527" s="20" t="s">
        <v>86</v>
      </c>
      <c r="E527" s="20" t="s">
        <v>87</v>
      </c>
      <c r="H527" s="20" t="s">
        <v>86</v>
      </c>
      <c r="I527" s="20" t="s">
        <v>88</v>
      </c>
      <c r="J527" s="20" t="s">
        <v>89</v>
      </c>
      <c r="K527" s="20" t="e">
        <f>VLOOKUP(F527,Input!C:M,9,0)</f>
        <v>#N/A</v>
      </c>
      <c r="L527" s="20" t="e">
        <f>VLOOKUP(F527,Input!C:M,10,0)</f>
        <v>#N/A</v>
      </c>
      <c r="M527" s="20" t="e">
        <f>VLOOKUP(F527,Input!C:M,11,0)</f>
        <v>#N/A</v>
      </c>
      <c r="N527" s="21" t="str">
        <f t="shared" si="8"/>
        <v>526,526,**</v>
      </c>
      <c r="O527" s="20">
        <v>526</v>
      </c>
    </row>
    <row r="528" spans="1:15" ht="14.25">
      <c r="A528" s="11" t="str">
        <f>IFERROR(VLOOKUP($F:$F,scan!$A:$B,2,0),"**")</f>
        <v>**</v>
      </c>
      <c r="B528" s="11" t="str">
        <f>IFERROR(VLOOKUP($F528,scan!A:C,3,0),"**")</f>
        <v>**</v>
      </c>
      <c r="C528" s="20">
        <v>527</v>
      </c>
      <c r="D528" s="20" t="s">
        <v>86</v>
      </c>
      <c r="E528" s="20" t="s">
        <v>87</v>
      </c>
      <c r="H528" s="20" t="s">
        <v>86</v>
      </c>
      <c r="I528" s="20" t="s">
        <v>88</v>
      </c>
      <c r="J528" s="20" t="s">
        <v>89</v>
      </c>
      <c r="K528" s="20" t="e">
        <f>VLOOKUP(F528,Input!C:M,9,0)</f>
        <v>#N/A</v>
      </c>
      <c r="L528" s="20" t="e">
        <f>VLOOKUP(F528,Input!C:M,10,0)</f>
        <v>#N/A</v>
      </c>
      <c r="M528" s="20" t="e">
        <f>VLOOKUP(F528,Input!C:M,11,0)</f>
        <v>#N/A</v>
      </c>
      <c r="N528" s="21" t="str">
        <f t="shared" si="8"/>
        <v>527,527,**</v>
      </c>
      <c r="O528" s="20">
        <v>527</v>
      </c>
    </row>
    <row r="529" spans="1:15" ht="14.25">
      <c r="A529" s="11" t="str">
        <f>IFERROR(VLOOKUP($F:$F,scan!$A:$B,2,0),"**")</f>
        <v>**</v>
      </c>
      <c r="B529" s="11" t="str">
        <f>IFERROR(VLOOKUP($F529,scan!A:C,3,0),"**")</f>
        <v>**</v>
      </c>
      <c r="C529" s="20">
        <v>528</v>
      </c>
      <c r="D529" s="20" t="s">
        <v>86</v>
      </c>
      <c r="E529" s="20" t="s">
        <v>87</v>
      </c>
      <c r="H529" s="20" t="s">
        <v>86</v>
      </c>
      <c r="I529" s="20" t="s">
        <v>88</v>
      </c>
      <c r="J529" s="20" t="s">
        <v>89</v>
      </c>
      <c r="K529" s="20" t="e">
        <f>VLOOKUP(F529,Input!C:M,9,0)</f>
        <v>#N/A</v>
      </c>
      <c r="L529" s="20" t="e">
        <f>VLOOKUP(F529,Input!C:M,10,0)</f>
        <v>#N/A</v>
      </c>
      <c r="M529" s="20" t="e">
        <f>VLOOKUP(F529,Input!C:M,11,0)</f>
        <v>#N/A</v>
      </c>
      <c r="N529" s="21" t="str">
        <f t="shared" si="8"/>
        <v>528,528,**</v>
      </c>
      <c r="O529" s="20">
        <v>528</v>
      </c>
    </row>
    <row r="530" spans="1:15" ht="14.25">
      <c r="A530" s="11" t="str">
        <f>IFERROR(VLOOKUP($F:$F,scan!$A:$B,2,0),"**")</f>
        <v>**</v>
      </c>
      <c r="B530" s="11" t="str">
        <f>IFERROR(VLOOKUP($F530,scan!A:C,3,0),"**")</f>
        <v>**</v>
      </c>
      <c r="C530" s="20">
        <v>529</v>
      </c>
      <c r="D530" s="20" t="s">
        <v>86</v>
      </c>
      <c r="E530" s="20" t="s">
        <v>87</v>
      </c>
      <c r="H530" s="20" t="s">
        <v>86</v>
      </c>
      <c r="I530" s="20" t="s">
        <v>88</v>
      </c>
      <c r="J530" s="20" t="s">
        <v>89</v>
      </c>
      <c r="K530" s="20" t="e">
        <f>VLOOKUP(F530,Input!C:M,9,0)</f>
        <v>#N/A</v>
      </c>
      <c r="L530" s="20" t="e">
        <f>VLOOKUP(F530,Input!C:M,10,0)</f>
        <v>#N/A</v>
      </c>
      <c r="M530" s="20" t="e">
        <f>VLOOKUP(F530,Input!C:M,11,0)</f>
        <v>#N/A</v>
      </c>
      <c r="N530" s="21" t="str">
        <f t="shared" si="8"/>
        <v>529,529,**</v>
      </c>
      <c r="O530" s="20">
        <v>529</v>
      </c>
    </row>
    <row r="531" spans="1:15" ht="14.25">
      <c r="A531" s="11" t="str">
        <f>IFERROR(VLOOKUP($F:$F,scan!$A:$B,2,0),"**")</f>
        <v>**</v>
      </c>
      <c r="B531" s="11" t="str">
        <f>IFERROR(VLOOKUP($F531,scan!A:C,3,0),"**")</f>
        <v>**</v>
      </c>
      <c r="C531" s="20">
        <v>530</v>
      </c>
      <c r="D531" s="20" t="s">
        <v>86</v>
      </c>
      <c r="E531" s="20" t="s">
        <v>87</v>
      </c>
      <c r="H531" s="20" t="s">
        <v>86</v>
      </c>
      <c r="I531" s="20" t="s">
        <v>88</v>
      </c>
      <c r="J531" s="20" t="s">
        <v>89</v>
      </c>
      <c r="K531" s="20" t="e">
        <f>VLOOKUP(F531,Input!C:M,9,0)</f>
        <v>#N/A</v>
      </c>
      <c r="L531" s="20" t="e">
        <f>VLOOKUP(F531,Input!C:M,10,0)</f>
        <v>#N/A</v>
      </c>
      <c r="M531" s="20" t="e">
        <f>VLOOKUP(F531,Input!C:M,11,0)</f>
        <v>#N/A</v>
      </c>
      <c r="N531" s="21" t="str">
        <f t="shared" si="8"/>
        <v>530,530,**</v>
      </c>
      <c r="O531" s="20">
        <v>530</v>
      </c>
    </row>
    <row r="532" spans="1:15" ht="14.25">
      <c r="A532" s="11" t="str">
        <f>IFERROR(VLOOKUP($F:$F,scan!$A:$B,2,0),"**")</f>
        <v>**</v>
      </c>
      <c r="B532" s="11" t="str">
        <f>IFERROR(VLOOKUP($F532,scan!A:C,3,0),"**")</f>
        <v>**</v>
      </c>
      <c r="C532" s="20">
        <v>531</v>
      </c>
      <c r="D532" s="20" t="s">
        <v>86</v>
      </c>
      <c r="E532" s="20" t="s">
        <v>87</v>
      </c>
      <c r="H532" s="20" t="s">
        <v>86</v>
      </c>
      <c r="I532" s="20" t="s">
        <v>88</v>
      </c>
      <c r="J532" s="20" t="s">
        <v>89</v>
      </c>
      <c r="K532" s="20" t="e">
        <f>VLOOKUP(F532,Input!C:M,9,0)</f>
        <v>#N/A</v>
      </c>
      <c r="L532" s="20" t="e">
        <f>VLOOKUP(F532,Input!C:M,10,0)</f>
        <v>#N/A</v>
      </c>
      <c r="M532" s="20" t="e">
        <f>VLOOKUP(F532,Input!C:M,11,0)</f>
        <v>#N/A</v>
      </c>
      <c r="N532" s="21" t="str">
        <f t="shared" si="8"/>
        <v>531,531,**</v>
      </c>
      <c r="O532" s="20">
        <v>531</v>
      </c>
    </row>
    <row r="533" spans="1:15" ht="14.25">
      <c r="A533" s="11" t="str">
        <f>IFERROR(VLOOKUP($F:$F,scan!$A:$B,2,0),"**")</f>
        <v>**</v>
      </c>
      <c r="B533" s="11" t="str">
        <f>IFERROR(VLOOKUP($F533,scan!A:C,3,0),"**")</f>
        <v>**</v>
      </c>
      <c r="C533" s="20">
        <v>532</v>
      </c>
      <c r="D533" s="20" t="s">
        <v>86</v>
      </c>
      <c r="E533" s="20" t="s">
        <v>87</v>
      </c>
      <c r="H533" s="20" t="s">
        <v>86</v>
      </c>
      <c r="I533" s="20" t="s">
        <v>88</v>
      </c>
      <c r="J533" s="20" t="s">
        <v>89</v>
      </c>
      <c r="K533" s="20" t="e">
        <f>VLOOKUP(F533,Input!C:M,9,0)</f>
        <v>#N/A</v>
      </c>
      <c r="L533" s="20" t="e">
        <f>VLOOKUP(F533,Input!C:M,10,0)</f>
        <v>#N/A</v>
      </c>
      <c r="M533" s="20" t="e">
        <f>VLOOKUP(F533,Input!C:M,11,0)</f>
        <v>#N/A</v>
      </c>
      <c r="N533" s="21" t="str">
        <f t="shared" si="8"/>
        <v>532,532,**</v>
      </c>
      <c r="O533" s="20">
        <v>532</v>
      </c>
    </row>
    <row r="534" spans="1:15" ht="14.25">
      <c r="A534" s="11" t="str">
        <f>IFERROR(VLOOKUP($F:$F,scan!$A:$B,2,0),"**")</f>
        <v>**</v>
      </c>
      <c r="B534" s="11" t="str">
        <f>IFERROR(VLOOKUP($F534,scan!A:C,3,0),"**")</f>
        <v>**</v>
      </c>
      <c r="C534" s="20">
        <v>533</v>
      </c>
      <c r="D534" s="20" t="s">
        <v>86</v>
      </c>
      <c r="E534" s="20" t="s">
        <v>87</v>
      </c>
      <c r="H534" s="20" t="s">
        <v>86</v>
      </c>
      <c r="I534" s="20" t="s">
        <v>88</v>
      </c>
      <c r="J534" s="20" t="s">
        <v>89</v>
      </c>
      <c r="K534" s="20" t="e">
        <f>VLOOKUP(F534,Input!C:M,9,0)</f>
        <v>#N/A</v>
      </c>
      <c r="L534" s="20" t="e">
        <f>VLOOKUP(F534,Input!C:M,10,0)</f>
        <v>#N/A</v>
      </c>
      <c r="M534" s="20" t="e">
        <f>VLOOKUP(F534,Input!C:M,11,0)</f>
        <v>#N/A</v>
      </c>
      <c r="N534" s="21" t="str">
        <f t="shared" si="8"/>
        <v>533,533,**</v>
      </c>
      <c r="O534" s="20">
        <v>533</v>
      </c>
    </row>
    <row r="535" spans="1:15" ht="14.25">
      <c r="A535" s="11" t="str">
        <f>IFERROR(VLOOKUP($F:$F,scan!$A:$B,2,0),"**")</f>
        <v>**</v>
      </c>
      <c r="B535" s="11" t="str">
        <f>IFERROR(VLOOKUP($F535,scan!A:C,3,0),"**")</f>
        <v>**</v>
      </c>
      <c r="C535" s="20">
        <v>534</v>
      </c>
      <c r="D535" s="20" t="s">
        <v>86</v>
      </c>
      <c r="E535" s="20" t="s">
        <v>87</v>
      </c>
      <c r="H535" s="20" t="s">
        <v>86</v>
      </c>
      <c r="I535" s="20" t="s">
        <v>88</v>
      </c>
      <c r="J535" s="20" t="s">
        <v>89</v>
      </c>
      <c r="K535" s="20" t="e">
        <f>VLOOKUP(F535,Input!C:M,9,0)</f>
        <v>#N/A</v>
      </c>
      <c r="L535" s="20" t="e">
        <f>VLOOKUP(F535,Input!C:M,10,0)</f>
        <v>#N/A</v>
      </c>
      <c r="M535" s="20" t="e">
        <f>VLOOKUP(F535,Input!C:M,11,0)</f>
        <v>#N/A</v>
      </c>
      <c r="N535" s="21" t="str">
        <f t="shared" si="8"/>
        <v>534,534,**</v>
      </c>
      <c r="O535" s="20">
        <v>534</v>
      </c>
    </row>
    <row r="536" spans="1:15" ht="14.25">
      <c r="A536" s="11" t="str">
        <f>IFERROR(VLOOKUP($F:$F,scan!$A:$B,2,0),"**")</f>
        <v>**</v>
      </c>
      <c r="B536" s="11" t="str">
        <f>IFERROR(VLOOKUP($F536,scan!A:C,3,0),"**")</f>
        <v>**</v>
      </c>
      <c r="C536" s="20">
        <v>535</v>
      </c>
      <c r="D536" s="20" t="s">
        <v>86</v>
      </c>
      <c r="E536" s="20" t="s">
        <v>87</v>
      </c>
      <c r="H536" s="20" t="s">
        <v>86</v>
      </c>
      <c r="I536" s="20" t="s">
        <v>88</v>
      </c>
      <c r="J536" s="20" t="s">
        <v>89</v>
      </c>
      <c r="K536" s="20" t="e">
        <f>VLOOKUP(F536,Input!C:M,9,0)</f>
        <v>#N/A</v>
      </c>
      <c r="L536" s="20" t="e">
        <f>VLOOKUP(F536,Input!C:M,10,0)</f>
        <v>#N/A</v>
      </c>
      <c r="M536" s="20" t="e">
        <f>VLOOKUP(F536,Input!C:M,11,0)</f>
        <v>#N/A</v>
      </c>
      <c r="N536" s="21" t="str">
        <f t="shared" si="8"/>
        <v>535,535,**</v>
      </c>
      <c r="O536" s="20">
        <v>535</v>
      </c>
    </row>
    <row r="537" spans="1:15" ht="14.25">
      <c r="A537" s="11" t="str">
        <f>IFERROR(VLOOKUP($F:$F,scan!$A:$B,2,0),"**")</f>
        <v>**</v>
      </c>
      <c r="B537" s="11" t="str">
        <f>IFERROR(VLOOKUP($F537,scan!A:C,3,0),"**")</f>
        <v>**</v>
      </c>
      <c r="C537" s="20">
        <v>536</v>
      </c>
      <c r="D537" s="20" t="s">
        <v>86</v>
      </c>
      <c r="E537" s="20" t="s">
        <v>87</v>
      </c>
      <c r="H537" s="20" t="s">
        <v>86</v>
      </c>
      <c r="I537" s="20" t="s">
        <v>88</v>
      </c>
      <c r="J537" s="20" t="s">
        <v>89</v>
      </c>
      <c r="K537" s="20" t="e">
        <f>VLOOKUP(F537,Input!C:M,9,0)</f>
        <v>#N/A</v>
      </c>
      <c r="L537" s="20" t="e">
        <f>VLOOKUP(F537,Input!C:M,10,0)</f>
        <v>#N/A</v>
      </c>
      <c r="M537" s="20" t="e">
        <f>VLOOKUP(F537,Input!C:M,11,0)</f>
        <v>#N/A</v>
      </c>
      <c r="N537" s="21" t="str">
        <f t="shared" si="8"/>
        <v>536,536,**</v>
      </c>
      <c r="O537" s="20">
        <v>536</v>
      </c>
    </row>
    <row r="538" spans="1:15" ht="14.25">
      <c r="A538" s="11" t="str">
        <f>IFERROR(VLOOKUP($F:$F,scan!$A:$B,2,0),"**")</f>
        <v>**</v>
      </c>
      <c r="B538" s="11" t="str">
        <f>IFERROR(VLOOKUP($F538,scan!A:C,3,0),"**")</f>
        <v>**</v>
      </c>
      <c r="C538" s="20">
        <v>537</v>
      </c>
      <c r="D538" s="20" t="s">
        <v>86</v>
      </c>
      <c r="E538" s="20" t="s">
        <v>87</v>
      </c>
      <c r="H538" s="20" t="s">
        <v>86</v>
      </c>
      <c r="I538" s="20" t="s">
        <v>88</v>
      </c>
      <c r="J538" s="20" t="s">
        <v>89</v>
      </c>
      <c r="K538" s="20" t="e">
        <f>VLOOKUP(F538,Input!C:M,9,0)</f>
        <v>#N/A</v>
      </c>
      <c r="L538" s="20" t="e">
        <f>VLOOKUP(F538,Input!C:M,10,0)</f>
        <v>#N/A</v>
      </c>
      <c r="M538" s="20" t="e">
        <f>VLOOKUP(F538,Input!C:M,11,0)</f>
        <v>#N/A</v>
      </c>
      <c r="N538" s="21" t="str">
        <f t="shared" si="8"/>
        <v>537,537,**</v>
      </c>
      <c r="O538" s="20">
        <v>537</v>
      </c>
    </row>
    <row r="539" spans="1:15" ht="14.25">
      <c r="A539" s="11" t="str">
        <f>IFERROR(VLOOKUP($F:$F,scan!$A:$B,2,0),"**")</f>
        <v>**</v>
      </c>
      <c r="B539" s="11" t="str">
        <f>IFERROR(VLOOKUP($F539,scan!A:C,3,0),"**")</f>
        <v>**</v>
      </c>
      <c r="C539" s="20">
        <v>538</v>
      </c>
      <c r="D539" s="20" t="s">
        <v>86</v>
      </c>
      <c r="E539" s="20" t="s">
        <v>87</v>
      </c>
      <c r="H539" s="20" t="s">
        <v>86</v>
      </c>
      <c r="I539" s="20" t="s">
        <v>88</v>
      </c>
      <c r="J539" s="20" t="s">
        <v>89</v>
      </c>
      <c r="K539" s="20" t="e">
        <f>VLOOKUP(F539,Input!C:M,9,0)</f>
        <v>#N/A</v>
      </c>
      <c r="L539" s="20" t="e">
        <f>VLOOKUP(F539,Input!C:M,10,0)</f>
        <v>#N/A</v>
      </c>
      <c r="M539" s="20" t="e">
        <f>VLOOKUP(F539,Input!C:M,11,0)</f>
        <v>#N/A</v>
      </c>
      <c r="N539" s="21" t="str">
        <f t="shared" si="8"/>
        <v>538,538,**</v>
      </c>
      <c r="O539" s="20">
        <v>538</v>
      </c>
    </row>
    <row r="540" spans="1:15" ht="14.25">
      <c r="A540" s="11" t="str">
        <f>IFERROR(VLOOKUP($F:$F,scan!$A:$B,2,0),"**")</f>
        <v>**</v>
      </c>
      <c r="B540" s="11" t="str">
        <f>IFERROR(VLOOKUP($F540,scan!A:C,3,0),"**")</f>
        <v>**</v>
      </c>
      <c r="C540" s="20">
        <v>539</v>
      </c>
      <c r="D540" s="20" t="s">
        <v>86</v>
      </c>
      <c r="E540" s="20" t="s">
        <v>87</v>
      </c>
      <c r="H540" s="20" t="s">
        <v>86</v>
      </c>
      <c r="I540" s="20" t="s">
        <v>88</v>
      </c>
      <c r="J540" s="20" t="s">
        <v>89</v>
      </c>
      <c r="K540" s="20" t="e">
        <f>VLOOKUP(F540,Input!C:M,9,0)</f>
        <v>#N/A</v>
      </c>
      <c r="L540" s="20" t="e">
        <f>VLOOKUP(F540,Input!C:M,10,0)</f>
        <v>#N/A</v>
      </c>
      <c r="M540" s="20" t="e">
        <f>VLOOKUP(F540,Input!C:M,11,0)</f>
        <v>#N/A</v>
      </c>
      <c r="N540" s="21" t="str">
        <f t="shared" si="8"/>
        <v>539,539,**</v>
      </c>
      <c r="O540" s="20">
        <v>539</v>
      </c>
    </row>
    <row r="541" spans="1:15" ht="14.25">
      <c r="A541" s="11" t="str">
        <f>IFERROR(VLOOKUP($F:$F,scan!$A:$B,2,0),"**")</f>
        <v>**</v>
      </c>
      <c r="B541" s="11" t="str">
        <f>IFERROR(VLOOKUP($F541,scan!A:C,3,0),"**")</f>
        <v>**</v>
      </c>
      <c r="C541" s="20">
        <v>540</v>
      </c>
      <c r="D541" s="20" t="s">
        <v>86</v>
      </c>
      <c r="E541" s="20" t="s">
        <v>87</v>
      </c>
      <c r="H541" s="20" t="s">
        <v>86</v>
      </c>
      <c r="I541" s="20" t="s">
        <v>88</v>
      </c>
      <c r="J541" s="20" t="s">
        <v>89</v>
      </c>
      <c r="K541" s="20" t="e">
        <f>VLOOKUP(F541,Input!C:M,9,0)</f>
        <v>#N/A</v>
      </c>
      <c r="L541" s="20" t="e">
        <f>VLOOKUP(F541,Input!C:M,10,0)</f>
        <v>#N/A</v>
      </c>
      <c r="M541" s="20" t="e">
        <f>VLOOKUP(F541,Input!C:M,11,0)</f>
        <v>#N/A</v>
      </c>
      <c r="N541" s="21" t="str">
        <f t="shared" si="8"/>
        <v>540,540,**</v>
      </c>
      <c r="O541" s="20">
        <v>540</v>
      </c>
    </row>
    <row r="542" spans="1:15" ht="14.25">
      <c r="A542" s="11" t="str">
        <f>IFERROR(VLOOKUP($F:$F,scan!$A:$B,2,0),"**")</f>
        <v>**</v>
      </c>
      <c r="B542" s="11" t="str">
        <f>IFERROR(VLOOKUP($F542,scan!A:C,3,0),"**")</f>
        <v>**</v>
      </c>
      <c r="C542" s="20">
        <v>541</v>
      </c>
      <c r="D542" s="20" t="s">
        <v>86</v>
      </c>
      <c r="E542" s="20" t="s">
        <v>87</v>
      </c>
      <c r="H542" s="20" t="s">
        <v>86</v>
      </c>
      <c r="I542" s="20" t="s">
        <v>88</v>
      </c>
      <c r="J542" s="20" t="s">
        <v>89</v>
      </c>
      <c r="K542" s="20" t="e">
        <f>VLOOKUP(F542,Input!C:M,9,0)</f>
        <v>#N/A</v>
      </c>
      <c r="L542" s="20" t="e">
        <f>VLOOKUP(F542,Input!C:M,10,0)</f>
        <v>#N/A</v>
      </c>
      <c r="M542" s="20" t="e">
        <f>VLOOKUP(F542,Input!C:M,11,0)</f>
        <v>#N/A</v>
      </c>
      <c r="N542" s="21" t="str">
        <f t="shared" si="8"/>
        <v>541,541,**</v>
      </c>
      <c r="O542" s="20">
        <v>541</v>
      </c>
    </row>
    <row r="543" spans="1:15" ht="14.25">
      <c r="A543" s="11" t="str">
        <f>IFERROR(VLOOKUP($F:$F,scan!$A:$B,2,0),"**")</f>
        <v>**</v>
      </c>
      <c r="B543" s="11" t="str">
        <f>IFERROR(VLOOKUP($F543,scan!A:C,3,0),"**")</f>
        <v>**</v>
      </c>
      <c r="C543" s="20">
        <v>542</v>
      </c>
      <c r="D543" s="20" t="s">
        <v>86</v>
      </c>
      <c r="E543" s="20" t="s">
        <v>87</v>
      </c>
      <c r="H543" s="20" t="s">
        <v>86</v>
      </c>
      <c r="I543" s="20" t="s">
        <v>88</v>
      </c>
      <c r="J543" s="20" t="s">
        <v>89</v>
      </c>
      <c r="K543" s="20" t="e">
        <f>VLOOKUP(F543,Input!C:M,9,0)</f>
        <v>#N/A</v>
      </c>
      <c r="L543" s="20" t="e">
        <f>VLOOKUP(F543,Input!C:M,10,0)</f>
        <v>#N/A</v>
      </c>
      <c r="M543" s="20" t="e">
        <f>VLOOKUP(F543,Input!C:M,11,0)</f>
        <v>#N/A</v>
      </c>
      <c r="N543" s="21" t="str">
        <f t="shared" si="8"/>
        <v>542,542,**</v>
      </c>
      <c r="O543" s="20">
        <v>542</v>
      </c>
    </row>
    <row r="544" spans="1:15" ht="14.25">
      <c r="A544" s="11" t="str">
        <f>IFERROR(VLOOKUP($F:$F,scan!$A:$B,2,0),"**")</f>
        <v>**</v>
      </c>
      <c r="B544" s="11" t="str">
        <f>IFERROR(VLOOKUP($F544,scan!A:C,3,0),"**")</f>
        <v>**</v>
      </c>
      <c r="C544" s="20">
        <v>543</v>
      </c>
      <c r="D544" s="20" t="s">
        <v>86</v>
      </c>
      <c r="E544" s="20" t="s">
        <v>87</v>
      </c>
      <c r="H544" s="20" t="s">
        <v>86</v>
      </c>
      <c r="I544" s="20" t="s">
        <v>88</v>
      </c>
      <c r="J544" s="20" t="s">
        <v>89</v>
      </c>
      <c r="K544" s="20" t="e">
        <f>VLOOKUP(F544,Input!C:M,9,0)</f>
        <v>#N/A</v>
      </c>
      <c r="L544" s="20" t="e">
        <f>VLOOKUP(F544,Input!C:M,10,0)</f>
        <v>#N/A</v>
      </c>
      <c r="M544" s="20" t="e">
        <f>VLOOKUP(F544,Input!C:M,11,0)</f>
        <v>#N/A</v>
      </c>
      <c r="N544" s="21" t="str">
        <f t="shared" si="8"/>
        <v>543,543,**</v>
      </c>
      <c r="O544" s="20">
        <v>543</v>
      </c>
    </row>
    <row r="545" spans="1:15" ht="14.25">
      <c r="A545" s="11" t="str">
        <f>IFERROR(VLOOKUP($F:$F,scan!$A:$B,2,0),"**")</f>
        <v>**</v>
      </c>
      <c r="B545" s="11" t="str">
        <f>IFERROR(VLOOKUP($F545,scan!A:C,3,0),"**")</f>
        <v>**</v>
      </c>
      <c r="C545" s="20">
        <v>544</v>
      </c>
      <c r="D545" s="20" t="s">
        <v>86</v>
      </c>
      <c r="E545" s="20" t="s">
        <v>87</v>
      </c>
      <c r="H545" s="20" t="s">
        <v>86</v>
      </c>
      <c r="I545" s="20" t="s">
        <v>88</v>
      </c>
      <c r="J545" s="20" t="s">
        <v>89</v>
      </c>
      <c r="K545" s="20" t="e">
        <f>VLOOKUP(F545,Input!C:M,9,0)</f>
        <v>#N/A</v>
      </c>
      <c r="L545" s="20" t="e">
        <f>VLOOKUP(F545,Input!C:M,10,0)</f>
        <v>#N/A</v>
      </c>
      <c r="M545" s="20" t="e">
        <f>VLOOKUP(F545,Input!C:M,11,0)</f>
        <v>#N/A</v>
      </c>
      <c r="N545" s="21" t="str">
        <f t="shared" si="8"/>
        <v>544,544,**</v>
      </c>
      <c r="O545" s="20">
        <v>544</v>
      </c>
    </row>
    <row r="546" spans="1:15" ht="14.25">
      <c r="A546" s="11" t="str">
        <f>IFERROR(VLOOKUP($F:$F,scan!$A:$B,2,0),"**")</f>
        <v>**</v>
      </c>
      <c r="B546" s="11" t="str">
        <f>IFERROR(VLOOKUP($F546,scan!A:C,3,0),"**")</f>
        <v>**</v>
      </c>
      <c r="C546" s="20">
        <v>545</v>
      </c>
      <c r="D546" s="20" t="s">
        <v>86</v>
      </c>
      <c r="E546" s="20" t="s">
        <v>87</v>
      </c>
      <c r="H546" s="20" t="s">
        <v>86</v>
      </c>
      <c r="I546" s="20" t="s">
        <v>88</v>
      </c>
      <c r="J546" s="20" t="s">
        <v>89</v>
      </c>
      <c r="K546" s="20" t="e">
        <f>VLOOKUP(F546,Input!C:M,9,0)</f>
        <v>#N/A</v>
      </c>
      <c r="L546" s="20" t="e">
        <f>VLOOKUP(F546,Input!C:M,10,0)</f>
        <v>#N/A</v>
      </c>
      <c r="M546" s="20" t="e">
        <f>VLOOKUP(F546,Input!C:M,11,0)</f>
        <v>#N/A</v>
      </c>
      <c r="N546" s="21" t="str">
        <f t="shared" si="8"/>
        <v>545,545,**</v>
      </c>
      <c r="O546" s="20">
        <v>545</v>
      </c>
    </row>
    <row r="547" spans="1:15" ht="14.25">
      <c r="A547" s="11" t="str">
        <f>IFERROR(VLOOKUP($F:$F,scan!$A:$B,2,0),"**")</f>
        <v>**</v>
      </c>
      <c r="B547" s="11" t="str">
        <f>IFERROR(VLOOKUP($F547,scan!A:C,3,0),"**")</f>
        <v>**</v>
      </c>
      <c r="C547" s="20">
        <v>546</v>
      </c>
      <c r="D547" s="20" t="s">
        <v>86</v>
      </c>
      <c r="E547" s="20" t="s">
        <v>87</v>
      </c>
      <c r="H547" s="20" t="s">
        <v>86</v>
      </c>
      <c r="I547" s="20" t="s">
        <v>88</v>
      </c>
      <c r="J547" s="20" t="s">
        <v>89</v>
      </c>
      <c r="K547" s="20" t="e">
        <f>VLOOKUP(F547,Input!C:M,9,0)</f>
        <v>#N/A</v>
      </c>
      <c r="L547" s="20" t="e">
        <f>VLOOKUP(F547,Input!C:M,10,0)</f>
        <v>#N/A</v>
      </c>
      <c r="M547" s="20" t="e">
        <f>VLOOKUP(F547,Input!C:M,11,0)</f>
        <v>#N/A</v>
      </c>
      <c r="N547" s="21" t="str">
        <f t="shared" si="8"/>
        <v>546,546,**</v>
      </c>
      <c r="O547" s="20">
        <v>546</v>
      </c>
    </row>
    <row r="548" spans="1:15" ht="14.25">
      <c r="A548" s="11" t="str">
        <f>IFERROR(VLOOKUP($F:$F,scan!$A:$B,2,0),"**")</f>
        <v>**</v>
      </c>
      <c r="B548" s="11" t="str">
        <f>IFERROR(VLOOKUP($F548,scan!A:C,3,0),"**")</f>
        <v>**</v>
      </c>
      <c r="C548" s="20">
        <v>547</v>
      </c>
      <c r="D548" s="20" t="s">
        <v>86</v>
      </c>
      <c r="E548" s="20" t="s">
        <v>87</v>
      </c>
      <c r="H548" s="20" t="s">
        <v>86</v>
      </c>
      <c r="I548" s="20" t="s">
        <v>88</v>
      </c>
      <c r="J548" s="20" t="s">
        <v>89</v>
      </c>
      <c r="K548" s="20" t="e">
        <f>VLOOKUP(F548,Input!C:M,9,0)</f>
        <v>#N/A</v>
      </c>
      <c r="L548" s="20" t="e">
        <f>VLOOKUP(F548,Input!C:M,10,0)</f>
        <v>#N/A</v>
      </c>
      <c r="M548" s="20" t="e">
        <f>VLOOKUP(F548,Input!C:M,11,0)</f>
        <v>#N/A</v>
      </c>
      <c r="N548" s="21" t="str">
        <f t="shared" si="8"/>
        <v>547,547,**</v>
      </c>
      <c r="O548" s="20">
        <v>547</v>
      </c>
    </row>
    <row r="549" spans="1:15" ht="14.25">
      <c r="A549" s="11" t="str">
        <f>IFERROR(VLOOKUP($F:$F,scan!$A:$B,2,0),"**")</f>
        <v>**</v>
      </c>
      <c r="B549" s="11" t="str">
        <f>IFERROR(VLOOKUP($F549,scan!A:C,3,0),"**")</f>
        <v>**</v>
      </c>
      <c r="C549" s="20">
        <v>548</v>
      </c>
      <c r="D549" s="20" t="s">
        <v>86</v>
      </c>
      <c r="E549" s="20" t="s">
        <v>87</v>
      </c>
      <c r="H549" s="20" t="s">
        <v>86</v>
      </c>
      <c r="I549" s="20" t="s">
        <v>88</v>
      </c>
      <c r="J549" s="20" t="s">
        <v>89</v>
      </c>
      <c r="K549" s="20" t="e">
        <f>VLOOKUP(F549,Input!C:M,9,0)</f>
        <v>#N/A</v>
      </c>
      <c r="L549" s="20" t="e">
        <f>VLOOKUP(F549,Input!C:M,10,0)</f>
        <v>#N/A</v>
      </c>
      <c r="M549" s="20" t="e">
        <f>VLOOKUP(F549,Input!C:M,11,0)</f>
        <v>#N/A</v>
      </c>
      <c r="N549" s="21" t="str">
        <f t="shared" si="8"/>
        <v>548,548,**</v>
      </c>
      <c r="O549" s="20">
        <v>548</v>
      </c>
    </row>
    <row r="550" spans="1:15" ht="14.25">
      <c r="A550" s="11" t="str">
        <f>IFERROR(VLOOKUP($F:$F,scan!$A:$B,2,0),"**")</f>
        <v>**</v>
      </c>
      <c r="B550" s="11" t="str">
        <f>IFERROR(VLOOKUP($F550,scan!A:C,3,0),"**")</f>
        <v>**</v>
      </c>
      <c r="C550" s="20">
        <v>549</v>
      </c>
      <c r="D550" s="20" t="s">
        <v>86</v>
      </c>
      <c r="E550" s="20" t="s">
        <v>87</v>
      </c>
      <c r="H550" s="20" t="s">
        <v>86</v>
      </c>
      <c r="I550" s="20" t="s">
        <v>88</v>
      </c>
      <c r="J550" s="20" t="s">
        <v>89</v>
      </c>
      <c r="K550" s="20" t="e">
        <f>VLOOKUP(F550,Input!C:M,9,0)</f>
        <v>#N/A</v>
      </c>
      <c r="L550" s="20" t="e">
        <f>VLOOKUP(F550,Input!C:M,10,0)</f>
        <v>#N/A</v>
      </c>
      <c r="M550" s="20" t="e">
        <f>VLOOKUP(F550,Input!C:M,11,0)</f>
        <v>#N/A</v>
      </c>
      <c r="N550" s="21" t="str">
        <f t="shared" si="8"/>
        <v>549,549,**</v>
      </c>
      <c r="O550" s="20">
        <v>549</v>
      </c>
    </row>
    <row r="551" spans="1:15" ht="14.25">
      <c r="A551" s="11" t="str">
        <f>IFERROR(VLOOKUP($F:$F,scan!$A:$B,2,0),"**")</f>
        <v>**</v>
      </c>
      <c r="B551" s="11" t="str">
        <f>IFERROR(VLOOKUP($F551,scan!A:C,3,0),"**")</f>
        <v>**</v>
      </c>
      <c r="C551" s="20">
        <v>550</v>
      </c>
      <c r="D551" s="20" t="s">
        <v>86</v>
      </c>
      <c r="E551" s="20" t="s">
        <v>87</v>
      </c>
      <c r="H551" s="20" t="s">
        <v>86</v>
      </c>
      <c r="I551" s="20" t="s">
        <v>88</v>
      </c>
      <c r="J551" s="20" t="s">
        <v>89</v>
      </c>
      <c r="K551" s="20" t="e">
        <f>VLOOKUP(F551,Input!C:M,9,0)</f>
        <v>#N/A</v>
      </c>
      <c r="L551" s="20" t="e">
        <f>VLOOKUP(F551,Input!C:M,10,0)</f>
        <v>#N/A</v>
      </c>
      <c r="M551" s="20" t="e">
        <f>VLOOKUP(F551,Input!C:M,11,0)</f>
        <v>#N/A</v>
      </c>
      <c r="N551" s="21" t="str">
        <f t="shared" si="8"/>
        <v>550,550,**</v>
      </c>
      <c r="O551" s="20">
        <v>550</v>
      </c>
    </row>
    <row r="552" spans="1:15" ht="14.25">
      <c r="A552" s="11" t="str">
        <f>IFERROR(VLOOKUP($F:$F,scan!$A:$B,2,0),"**")</f>
        <v>**</v>
      </c>
      <c r="B552" s="11" t="str">
        <f>IFERROR(VLOOKUP($F552,scan!A:C,3,0),"**")</f>
        <v>**</v>
      </c>
      <c r="C552" s="20">
        <v>551</v>
      </c>
      <c r="D552" s="20" t="s">
        <v>86</v>
      </c>
      <c r="E552" s="20" t="s">
        <v>87</v>
      </c>
      <c r="H552" s="20" t="s">
        <v>86</v>
      </c>
      <c r="I552" s="20" t="s">
        <v>88</v>
      </c>
      <c r="J552" s="20" t="s">
        <v>89</v>
      </c>
      <c r="K552" s="20" t="e">
        <f>VLOOKUP(F552,Input!C:M,9,0)</f>
        <v>#N/A</v>
      </c>
      <c r="L552" s="20" t="e">
        <f>VLOOKUP(F552,Input!C:M,10,0)</f>
        <v>#N/A</v>
      </c>
      <c r="M552" s="20" t="e">
        <f>VLOOKUP(F552,Input!C:M,11,0)</f>
        <v>#N/A</v>
      </c>
      <c r="N552" s="21" t="str">
        <f t="shared" si="8"/>
        <v>551,551,**</v>
      </c>
      <c r="O552" s="20">
        <v>551</v>
      </c>
    </row>
    <row r="553" spans="1:15" ht="14.25">
      <c r="A553" s="11" t="str">
        <f>IFERROR(VLOOKUP($F:$F,scan!$A:$B,2,0),"**")</f>
        <v>**</v>
      </c>
      <c r="B553" s="11" t="str">
        <f>IFERROR(VLOOKUP($F553,scan!A:C,3,0),"**")</f>
        <v>**</v>
      </c>
      <c r="C553" s="20">
        <v>552</v>
      </c>
      <c r="D553" s="20" t="s">
        <v>86</v>
      </c>
      <c r="E553" s="20" t="s">
        <v>87</v>
      </c>
      <c r="H553" s="20" t="s">
        <v>86</v>
      </c>
      <c r="I553" s="20" t="s">
        <v>88</v>
      </c>
      <c r="J553" s="20" t="s">
        <v>89</v>
      </c>
      <c r="K553" s="20" t="e">
        <f>VLOOKUP(F553,Input!C:M,9,0)</f>
        <v>#N/A</v>
      </c>
      <c r="L553" s="20" t="e">
        <f>VLOOKUP(F553,Input!C:M,10,0)</f>
        <v>#N/A</v>
      </c>
      <c r="M553" s="20" t="e">
        <f>VLOOKUP(F553,Input!C:M,11,0)</f>
        <v>#N/A</v>
      </c>
      <c r="N553" s="21" t="str">
        <f t="shared" si="8"/>
        <v>552,552,**</v>
      </c>
      <c r="O553" s="20">
        <v>552</v>
      </c>
    </row>
    <row r="554" spans="1:15" ht="14.25">
      <c r="A554" s="11" t="str">
        <f>IFERROR(VLOOKUP($F:$F,scan!$A:$B,2,0),"**")</f>
        <v>**</v>
      </c>
      <c r="B554" s="11" t="str">
        <f>IFERROR(VLOOKUP($F554,scan!A:C,3,0),"**")</f>
        <v>**</v>
      </c>
      <c r="C554" s="20">
        <v>553</v>
      </c>
      <c r="D554" s="20" t="s">
        <v>86</v>
      </c>
      <c r="E554" s="20" t="s">
        <v>87</v>
      </c>
      <c r="H554" s="20" t="s">
        <v>86</v>
      </c>
      <c r="I554" s="20" t="s">
        <v>88</v>
      </c>
      <c r="J554" s="20" t="s">
        <v>89</v>
      </c>
      <c r="K554" s="20" t="e">
        <f>VLOOKUP(F554,Input!C:M,9,0)</f>
        <v>#N/A</v>
      </c>
      <c r="L554" s="20" t="e">
        <f>VLOOKUP(F554,Input!C:M,10,0)</f>
        <v>#N/A</v>
      </c>
      <c r="M554" s="20" t="e">
        <f>VLOOKUP(F554,Input!C:M,11,0)</f>
        <v>#N/A</v>
      </c>
      <c r="N554" s="21" t="str">
        <f t="shared" si="8"/>
        <v>553,553,**</v>
      </c>
      <c r="O554" s="20">
        <v>553</v>
      </c>
    </row>
    <row r="555" spans="1:15" ht="14.25">
      <c r="A555" s="11" t="str">
        <f>IFERROR(VLOOKUP($F:$F,scan!$A:$B,2,0),"**")</f>
        <v>**</v>
      </c>
      <c r="B555" s="11" t="str">
        <f>IFERROR(VLOOKUP($F555,scan!A:C,3,0),"**")</f>
        <v>**</v>
      </c>
      <c r="C555" s="20">
        <v>554</v>
      </c>
      <c r="D555" s="20" t="s">
        <v>86</v>
      </c>
      <c r="E555" s="20" t="s">
        <v>87</v>
      </c>
      <c r="H555" s="20" t="s">
        <v>86</v>
      </c>
      <c r="I555" s="20" t="s">
        <v>88</v>
      </c>
      <c r="J555" s="20" t="s">
        <v>89</v>
      </c>
      <c r="K555" s="20" t="e">
        <f>VLOOKUP(F555,Input!C:M,9,0)</f>
        <v>#N/A</v>
      </c>
      <c r="L555" s="20" t="e">
        <f>VLOOKUP(F555,Input!C:M,10,0)</f>
        <v>#N/A</v>
      </c>
      <c r="M555" s="20" t="e">
        <f>VLOOKUP(F555,Input!C:M,11,0)</f>
        <v>#N/A</v>
      </c>
      <c r="N555" s="21" t="str">
        <f t="shared" si="8"/>
        <v>554,554,**</v>
      </c>
      <c r="O555" s="20">
        <v>554</v>
      </c>
    </row>
    <row r="556" spans="1:15" ht="14.25">
      <c r="A556" s="11" t="str">
        <f>IFERROR(VLOOKUP($F:$F,scan!$A:$B,2,0),"**")</f>
        <v>**</v>
      </c>
      <c r="B556" s="11" t="str">
        <f>IFERROR(VLOOKUP($F556,scan!A:C,3,0),"**")</f>
        <v>**</v>
      </c>
      <c r="C556" s="20">
        <v>555</v>
      </c>
      <c r="D556" s="20" t="s">
        <v>86</v>
      </c>
      <c r="E556" s="20" t="s">
        <v>87</v>
      </c>
      <c r="H556" s="20" t="s">
        <v>86</v>
      </c>
      <c r="I556" s="20" t="s">
        <v>88</v>
      </c>
      <c r="J556" s="20" t="s">
        <v>89</v>
      </c>
      <c r="K556" s="20" t="e">
        <f>VLOOKUP(F556,Input!C:M,9,0)</f>
        <v>#N/A</v>
      </c>
      <c r="L556" s="20" t="e">
        <f>VLOOKUP(F556,Input!C:M,10,0)</f>
        <v>#N/A</v>
      </c>
      <c r="M556" s="20" t="e">
        <f>VLOOKUP(F556,Input!C:M,11,0)</f>
        <v>#N/A</v>
      </c>
      <c r="N556" s="21" t="str">
        <f t="shared" si="8"/>
        <v>555,555,**</v>
      </c>
      <c r="O556" s="20">
        <v>555</v>
      </c>
    </row>
    <row r="557" spans="1:15" ht="14.25">
      <c r="A557" s="11" t="str">
        <f>IFERROR(VLOOKUP($F:$F,scan!$A:$B,2,0),"**")</f>
        <v>**</v>
      </c>
      <c r="B557" s="11" t="str">
        <f>IFERROR(VLOOKUP($F557,scan!A:C,3,0),"**")</f>
        <v>**</v>
      </c>
      <c r="C557" s="20">
        <v>556</v>
      </c>
      <c r="D557" s="20" t="s">
        <v>86</v>
      </c>
      <c r="E557" s="20" t="s">
        <v>87</v>
      </c>
      <c r="H557" s="20" t="s">
        <v>86</v>
      </c>
      <c r="I557" s="20" t="s">
        <v>88</v>
      </c>
      <c r="J557" s="20" t="s">
        <v>89</v>
      </c>
      <c r="K557" s="20" t="e">
        <f>VLOOKUP(F557,Input!C:M,9,0)</f>
        <v>#N/A</v>
      </c>
      <c r="L557" s="20" t="e">
        <f>VLOOKUP(F557,Input!C:M,10,0)</f>
        <v>#N/A</v>
      </c>
      <c r="M557" s="20" t="e">
        <f>VLOOKUP(F557,Input!C:M,11,0)</f>
        <v>#N/A</v>
      </c>
      <c r="N557" s="21" t="str">
        <f t="shared" si="8"/>
        <v>556,556,**</v>
      </c>
      <c r="O557" s="20">
        <v>556</v>
      </c>
    </row>
    <row r="558" spans="1:15" ht="14.25">
      <c r="A558" s="11" t="str">
        <f>IFERROR(VLOOKUP($F:$F,scan!$A:$B,2,0),"**")</f>
        <v>**</v>
      </c>
      <c r="B558" s="11" t="str">
        <f>IFERROR(VLOOKUP($F558,scan!A:C,3,0),"**")</f>
        <v>**</v>
      </c>
      <c r="C558" s="20">
        <v>557</v>
      </c>
      <c r="D558" s="20" t="s">
        <v>86</v>
      </c>
      <c r="E558" s="20" t="s">
        <v>87</v>
      </c>
      <c r="H558" s="20" t="s">
        <v>86</v>
      </c>
      <c r="I558" s="20" t="s">
        <v>88</v>
      </c>
      <c r="J558" s="20" t="s">
        <v>89</v>
      </c>
      <c r="K558" s="20" t="e">
        <f>VLOOKUP(F558,Input!C:M,9,0)</f>
        <v>#N/A</v>
      </c>
      <c r="L558" s="20" t="e">
        <f>VLOOKUP(F558,Input!C:M,10,0)</f>
        <v>#N/A</v>
      </c>
      <c r="M558" s="20" t="e">
        <f>VLOOKUP(F558,Input!C:M,11,0)</f>
        <v>#N/A</v>
      </c>
      <c r="N558" s="21" t="str">
        <f t="shared" si="8"/>
        <v>557,557,**</v>
      </c>
      <c r="O558" s="20">
        <v>557</v>
      </c>
    </row>
    <row r="559" spans="1:15" ht="14.25">
      <c r="A559" s="11" t="str">
        <f>IFERROR(VLOOKUP($F:$F,scan!$A:$B,2,0),"**")</f>
        <v>**</v>
      </c>
      <c r="B559" s="11" t="str">
        <f>IFERROR(VLOOKUP($F559,scan!A:C,3,0),"**")</f>
        <v>**</v>
      </c>
      <c r="C559" s="20">
        <v>558</v>
      </c>
      <c r="D559" s="20" t="s">
        <v>86</v>
      </c>
      <c r="E559" s="20" t="s">
        <v>87</v>
      </c>
      <c r="H559" s="20" t="s">
        <v>86</v>
      </c>
      <c r="I559" s="20" t="s">
        <v>88</v>
      </c>
      <c r="J559" s="20" t="s">
        <v>89</v>
      </c>
      <c r="K559" s="20" t="e">
        <f>VLOOKUP(F559,Input!C:M,9,0)</f>
        <v>#N/A</v>
      </c>
      <c r="L559" s="20" t="e">
        <f>VLOOKUP(F559,Input!C:M,10,0)</f>
        <v>#N/A</v>
      </c>
      <c r="M559" s="20" t="e">
        <f>VLOOKUP(F559,Input!C:M,11,0)</f>
        <v>#N/A</v>
      </c>
      <c r="N559" s="21" t="str">
        <f t="shared" si="8"/>
        <v>558,558,**</v>
      </c>
      <c r="O559" s="20">
        <v>558</v>
      </c>
    </row>
    <row r="560" spans="1:15" ht="14.25">
      <c r="A560" s="11" t="str">
        <f>IFERROR(VLOOKUP($F:$F,scan!$A:$B,2,0),"**")</f>
        <v>**</v>
      </c>
      <c r="B560" s="11" t="str">
        <f>IFERROR(VLOOKUP($F560,scan!A:C,3,0),"**")</f>
        <v>**</v>
      </c>
      <c r="C560" s="20">
        <v>559</v>
      </c>
      <c r="D560" s="20" t="s">
        <v>86</v>
      </c>
      <c r="E560" s="20" t="s">
        <v>87</v>
      </c>
      <c r="H560" s="20" t="s">
        <v>86</v>
      </c>
      <c r="I560" s="20" t="s">
        <v>88</v>
      </c>
      <c r="J560" s="20" t="s">
        <v>89</v>
      </c>
      <c r="K560" s="20" t="e">
        <f>VLOOKUP(F560,Input!C:M,9,0)</f>
        <v>#N/A</v>
      </c>
      <c r="L560" s="20" t="e">
        <f>VLOOKUP(F560,Input!C:M,10,0)</f>
        <v>#N/A</v>
      </c>
      <c r="M560" s="20" t="e">
        <f>VLOOKUP(F560,Input!C:M,11,0)</f>
        <v>#N/A</v>
      </c>
      <c r="N560" s="21" t="str">
        <f t="shared" si="8"/>
        <v>559,559,**</v>
      </c>
      <c r="O560" s="20">
        <v>559</v>
      </c>
    </row>
    <row r="561" spans="1:15" ht="14.25">
      <c r="A561" s="11" t="str">
        <f>IFERROR(VLOOKUP($F:$F,scan!$A:$B,2,0),"**")</f>
        <v>**</v>
      </c>
      <c r="B561" s="11" t="str">
        <f>IFERROR(VLOOKUP($F561,scan!A:C,3,0),"**")</f>
        <v>**</v>
      </c>
      <c r="C561" s="20">
        <v>560</v>
      </c>
      <c r="D561" s="20" t="s">
        <v>86</v>
      </c>
      <c r="E561" s="20" t="s">
        <v>87</v>
      </c>
      <c r="H561" s="20" t="s">
        <v>86</v>
      </c>
      <c r="I561" s="20" t="s">
        <v>88</v>
      </c>
      <c r="J561" s="20" t="s">
        <v>89</v>
      </c>
      <c r="K561" s="20" t="e">
        <f>VLOOKUP(F561,Input!C:M,9,0)</f>
        <v>#N/A</v>
      </c>
      <c r="L561" s="20" t="e">
        <f>VLOOKUP(F561,Input!C:M,10,0)</f>
        <v>#N/A</v>
      </c>
      <c r="M561" s="20" t="e">
        <f>VLOOKUP(F561,Input!C:M,11,0)</f>
        <v>#N/A</v>
      </c>
      <c r="N561" s="21" t="str">
        <f t="shared" si="8"/>
        <v>560,560,**</v>
      </c>
      <c r="O561" s="20">
        <v>560</v>
      </c>
    </row>
    <row r="562" spans="1:15" ht="14.25">
      <c r="A562" s="11" t="str">
        <f>IFERROR(VLOOKUP($F:$F,scan!$A:$B,2,0),"**")</f>
        <v>**</v>
      </c>
      <c r="B562" s="11" t="str">
        <f>IFERROR(VLOOKUP($F562,scan!A:C,3,0),"**")</f>
        <v>**</v>
      </c>
      <c r="C562" s="20">
        <v>561</v>
      </c>
      <c r="D562" s="20" t="s">
        <v>86</v>
      </c>
      <c r="E562" s="20" t="s">
        <v>87</v>
      </c>
      <c r="H562" s="20" t="s">
        <v>86</v>
      </c>
      <c r="I562" s="20" t="s">
        <v>88</v>
      </c>
      <c r="J562" s="20" t="s">
        <v>89</v>
      </c>
      <c r="K562" s="20" t="e">
        <f>VLOOKUP(F562,Input!C:M,9,0)</f>
        <v>#N/A</v>
      </c>
      <c r="L562" s="20" t="e">
        <f>VLOOKUP(F562,Input!C:M,10,0)</f>
        <v>#N/A</v>
      </c>
      <c r="M562" s="20" t="e">
        <f>VLOOKUP(F562,Input!C:M,11,0)</f>
        <v>#N/A</v>
      </c>
      <c r="N562" s="21" t="str">
        <f t="shared" si="8"/>
        <v>561,561,**</v>
      </c>
      <c r="O562" s="20">
        <v>561</v>
      </c>
    </row>
    <row r="563" spans="1:15" ht="14.25">
      <c r="A563" s="11" t="str">
        <f>IFERROR(VLOOKUP($F:$F,scan!$A:$B,2,0),"**")</f>
        <v>**</v>
      </c>
      <c r="B563" s="11" t="str">
        <f>IFERROR(VLOOKUP($F563,scan!A:C,3,0),"**")</f>
        <v>**</v>
      </c>
      <c r="C563" s="20">
        <v>562</v>
      </c>
      <c r="D563" s="20" t="s">
        <v>86</v>
      </c>
      <c r="E563" s="20" t="s">
        <v>87</v>
      </c>
      <c r="H563" s="20" t="s">
        <v>86</v>
      </c>
      <c r="I563" s="20" t="s">
        <v>88</v>
      </c>
      <c r="J563" s="20" t="s">
        <v>89</v>
      </c>
      <c r="K563" s="20" t="e">
        <f>VLOOKUP(F563,Input!C:M,9,0)</f>
        <v>#N/A</v>
      </c>
      <c r="L563" s="20" t="e">
        <f>VLOOKUP(F563,Input!C:M,10,0)</f>
        <v>#N/A</v>
      </c>
      <c r="M563" s="20" t="e">
        <f>VLOOKUP(F563,Input!C:M,11,0)</f>
        <v>#N/A</v>
      </c>
      <c r="N563" s="21" t="str">
        <f t="shared" si="8"/>
        <v>562,562,**</v>
      </c>
      <c r="O563" s="20">
        <v>562</v>
      </c>
    </row>
    <row r="564" spans="1:15" ht="14.25">
      <c r="A564" s="11" t="str">
        <f>IFERROR(VLOOKUP($F:$F,scan!$A:$B,2,0),"**")</f>
        <v>**</v>
      </c>
      <c r="B564" s="11" t="str">
        <f>IFERROR(VLOOKUP($F564,scan!A:C,3,0),"**")</f>
        <v>**</v>
      </c>
      <c r="C564" s="20">
        <v>563</v>
      </c>
      <c r="D564" s="20" t="s">
        <v>86</v>
      </c>
      <c r="E564" s="20" t="s">
        <v>87</v>
      </c>
      <c r="H564" s="20" t="s">
        <v>86</v>
      </c>
      <c r="I564" s="20" t="s">
        <v>88</v>
      </c>
      <c r="J564" s="20" t="s">
        <v>89</v>
      </c>
      <c r="K564" s="20" t="e">
        <f>VLOOKUP(F564,Input!C:M,9,0)</f>
        <v>#N/A</v>
      </c>
      <c r="L564" s="20" t="e">
        <f>VLOOKUP(F564,Input!C:M,10,0)</f>
        <v>#N/A</v>
      </c>
      <c r="M564" s="20" t="e">
        <f>VLOOKUP(F564,Input!C:M,11,0)</f>
        <v>#N/A</v>
      </c>
      <c r="N564" s="21" t="str">
        <f t="shared" si="8"/>
        <v>563,563,**</v>
      </c>
      <c r="O564" s="20">
        <v>563</v>
      </c>
    </row>
    <row r="565" spans="1:15" ht="14.25">
      <c r="A565" s="11" t="str">
        <f>IFERROR(VLOOKUP($F:$F,scan!$A:$B,2,0),"**")</f>
        <v>**</v>
      </c>
      <c r="B565" s="11" t="str">
        <f>IFERROR(VLOOKUP($F565,scan!A:C,3,0),"**")</f>
        <v>**</v>
      </c>
      <c r="C565" s="20">
        <v>564</v>
      </c>
      <c r="D565" s="20" t="s">
        <v>86</v>
      </c>
      <c r="E565" s="20" t="s">
        <v>87</v>
      </c>
      <c r="H565" s="20" t="s">
        <v>86</v>
      </c>
      <c r="I565" s="20" t="s">
        <v>88</v>
      </c>
      <c r="J565" s="20" t="s">
        <v>89</v>
      </c>
      <c r="K565" s="20" t="e">
        <f>VLOOKUP(F565,Input!C:M,9,0)</f>
        <v>#N/A</v>
      </c>
      <c r="L565" s="20" t="e">
        <f>VLOOKUP(F565,Input!C:M,10,0)</f>
        <v>#N/A</v>
      </c>
      <c r="M565" s="20" t="e">
        <f>VLOOKUP(F565,Input!C:M,11,0)</f>
        <v>#N/A</v>
      </c>
      <c r="N565" s="21" t="str">
        <f t="shared" si="8"/>
        <v>564,564,**</v>
      </c>
      <c r="O565" s="20">
        <v>564</v>
      </c>
    </row>
    <row r="566" spans="1:15" ht="14.25">
      <c r="A566" s="11" t="str">
        <f>IFERROR(VLOOKUP($F:$F,scan!$A:$B,2,0),"**")</f>
        <v>**</v>
      </c>
      <c r="B566" s="11" t="str">
        <f>IFERROR(VLOOKUP($F566,scan!A:C,3,0),"**")</f>
        <v>**</v>
      </c>
      <c r="C566" s="20">
        <v>565</v>
      </c>
      <c r="D566" s="20" t="s">
        <v>86</v>
      </c>
      <c r="E566" s="20" t="s">
        <v>87</v>
      </c>
      <c r="H566" s="20" t="s">
        <v>86</v>
      </c>
      <c r="I566" s="20" t="s">
        <v>88</v>
      </c>
      <c r="J566" s="20" t="s">
        <v>89</v>
      </c>
      <c r="K566" s="20" t="e">
        <f>VLOOKUP(F566,Input!C:M,9,0)</f>
        <v>#N/A</v>
      </c>
      <c r="L566" s="20" t="e">
        <f>VLOOKUP(F566,Input!C:M,10,0)</f>
        <v>#N/A</v>
      </c>
      <c r="M566" s="20" t="e">
        <f>VLOOKUP(F566,Input!C:M,11,0)</f>
        <v>#N/A</v>
      </c>
      <c r="N566" s="21" t="str">
        <f t="shared" si="8"/>
        <v>565,565,**</v>
      </c>
      <c r="O566" s="20">
        <v>565</v>
      </c>
    </row>
    <row r="567" spans="1:15" ht="14.25">
      <c r="A567" s="11" t="str">
        <f>IFERROR(VLOOKUP($F:$F,scan!$A:$B,2,0),"**")</f>
        <v>**</v>
      </c>
      <c r="B567" s="11" t="str">
        <f>IFERROR(VLOOKUP($F567,scan!A:C,3,0),"**")</f>
        <v>**</v>
      </c>
      <c r="C567" s="20">
        <v>566</v>
      </c>
      <c r="D567" s="20" t="s">
        <v>86</v>
      </c>
      <c r="E567" s="20" t="s">
        <v>87</v>
      </c>
      <c r="H567" s="20" t="s">
        <v>86</v>
      </c>
      <c r="I567" s="20" t="s">
        <v>88</v>
      </c>
      <c r="J567" s="20" t="s">
        <v>89</v>
      </c>
      <c r="K567" s="20" t="e">
        <f>VLOOKUP(F567,Input!C:M,9,0)</f>
        <v>#N/A</v>
      </c>
      <c r="L567" s="20" t="e">
        <f>VLOOKUP(F567,Input!C:M,10,0)</f>
        <v>#N/A</v>
      </c>
      <c r="M567" s="20" t="e">
        <f>VLOOKUP(F567,Input!C:M,11,0)</f>
        <v>#N/A</v>
      </c>
      <c r="N567" s="21" t="str">
        <f t="shared" si="8"/>
        <v>566,566,**</v>
      </c>
      <c r="O567" s="20">
        <v>566</v>
      </c>
    </row>
    <row r="568" spans="1:15" ht="14.25">
      <c r="A568" s="11" t="str">
        <f>IFERROR(VLOOKUP($F:$F,scan!$A:$B,2,0),"**")</f>
        <v>**</v>
      </c>
      <c r="B568" s="11" t="str">
        <f>IFERROR(VLOOKUP($F568,scan!A:C,3,0),"**")</f>
        <v>**</v>
      </c>
      <c r="C568" s="20">
        <v>567</v>
      </c>
      <c r="D568" s="20" t="s">
        <v>86</v>
      </c>
      <c r="E568" s="20" t="s">
        <v>87</v>
      </c>
      <c r="H568" s="20" t="s">
        <v>86</v>
      </c>
      <c r="I568" s="20" t="s">
        <v>88</v>
      </c>
      <c r="J568" s="20" t="s">
        <v>89</v>
      </c>
      <c r="K568" s="20" t="e">
        <f>VLOOKUP(F568,Input!C:M,9,0)</f>
        <v>#N/A</v>
      </c>
      <c r="L568" s="20" t="e">
        <f>VLOOKUP(F568,Input!C:M,10,0)</f>
        <v>#N/A</v>
      </c>
      <c r="M568" s="20" t="e">
        <f>VLOOKUP(F568,Input!C:M,11,0)</f>
        <v>#N/A</v>
      </c>
      <c r="N568" s="21" t="str">
        <f t="shared" si="8"/>
        <v>567,567,**</v>
      </c>
      <c r="O568" s="20">
        <v>567</v>
      </c>
    </row>
    <row r="569" spans="1:15" ht="14.25">
      <c r="A569" s="11" t="str">
        <f>IFERROR(VLOOKUP($F:$F,scan!$A:$B,2,0),"**")</f>
        <v>**</v>
      </c>
      <c r="B569" s="11" t="str">
        <f>IFERROR(VLOOKUP($F569,scan!A:C,3,0),"**")</f>
        <v>**</v>
      </c>
      <c r="C569" s="20">
        <v>568</v>
      </c>
      <c r="D569" s="20" t="s">
        <v>86</v>
      </c>
      <c r="E569" s="20" t="s">
        <v>87</v>
      </c>
      <c r="H569" s="20" t="s">
        <v>86</v>
      </c>
      <c r="I569" s="20" t="s">
        <v>88</v>
      </c>
      <c r="J569" s="20" t="s">
        <v>89</v>
      </c>
      <c r="K569" s="20" t="e">
        <f>VLOOKUP(F569,Input!C:M,9,0)</f>
        <v>#N/A</v>
      </c>
      <c r="L569" s="20" t="e">
        <f>VLOOKUP(F569,Input!C:M,10,0)</f>
        <v>#N/A</v>
      </c>
      <c r="M569" s="20" t="e">
        <f>VLOOKUP(F569,Input!C:M,11,0)</f>
        <v>#N/A</v>
      </c>
      <c r="N569" s="21" t="str">
        <f t="shared" si="8"/>
        <v>568,568,**</v>
      </c>
      <c r="O569" s="20">
        <v>568</v>
      </c>
    </row>
    <row r="570" spans="1:15" ht="14.25">
      <c r="A570" s="11" t="str">
        <f>IFERROR(VLOOKUP($F:$F,scan!$A:$B,2,0),"**")</f>
        <v>**</v>
      </c>
      <c r="B570" s="11" t="str">
        <f>IFERROR(VLOOKUP($F570,scan!A:C,3,0),"**")</f>
        <v>**</v>
      </c>
      <c r="C570" s="20">
        <v>569</v>
      </c>
      <c r="D570" s="20" t="s">
        <v>86</v>
      </c>
      <c r="E570" s="20" t="s">
        <v>87</v>
      </c>
      <c r="H570" s="20" t="s">
        <v>86</v>
      </c>
      <c r="I570" s="20" t="s">
        <v>88</v>
      </c>
      <c r="J570" s="20" t="s">
        <v>89</v>
      </c>
      <c r="K570" s="20" t="e">
        <f>VLOOKUP(F570,Input!C:M,9,0)</f>
        <v>#N/A</v>
      </c>
      <c r="L570" s="20" t="e">
        <f>VLOOKUP(F570,Input!C:M,10,0)</f>
        <v>#N/A</v>
      </c>
      <c r="M570" s="20" t="e">
        <f>VLOOKUP(F570,Input!C:M,11,0)</f>
        <v>#N/A</v>
      </c>
      <c r="N570" s="21" t="str">
        <f t="shared" si="8"/>
        <v>569,569,**</v>
      </c>
      <c r="O570" s="20">
        <v>569</v>
      </c>
    </row>
    <row r="571" spans="1:15" ht="14.25">
      <c r="A571" s="11" t="str">
        <f>IFERROR(VLOOKUP($F:$F,scan!$A:$B,2,0),"**")</f>
        <v>**</v>
      </c>
      <c r="B571" s="11" t="str">
        <f>IFERROR(VLOOKUP($F571,scan!A:C,3,0),"**")</f>
        <v>**</v>
      </c>
      <c r="C571" s="20">
        <v>570</v>
      </c>
      <c r="D571" s="20" t="s">
        <v>86</v>
      </c>
      <c r="E571" s="20" t="s">
        <v>87</v>
      </c>
      <c r="H571" s="20" t="s">
        <v>86</v>
      </c>
      <c r="I571" s="20" t="s">
        <v>88</v>
      </c>
      <c r="J571" s="20" t="s">
        <v>89</v>
      </c>
      <c r="K571" s="20" t="e">
        <f>VLOOKUP(F571,Input!C:M,9,0)</f>
        <v>#N/A</v>
      </c>
      <c r="L571" s="20" t="e">
        <f>VLOOKUP(F571,Input!C:M,10,0)</f>
        <v>#N/A</v>
      </c>
      <c r="M571" s="20" t="e">
        <f>VLOOKUP(F571,Input!C:M,11,0)</f>
        <v>#N/A</v>
      </c>
      <c r="N571" s="21" t="str">
        <f t="shared" si="8"/>
        <v>570,570,**</v>
      </c>
      <c r="O571" s="20">
        <v>570</v>
      </c>
    </row>
    <row r="572" spans="1:15" ht="14.25">
      <c r="A572" s="11" t="str">
        <f>IFERROR(VLOOKUP($F:$F,scan!$A:$B,2,0),"**")</f>
        <v>**</v>
      </c>
      <c r="B572" s="11" t="str">
        <f>IFERROR(VLOOKUP($F572,scan!A:C,3,0),"**")</f>
        <v>**</v>
      </c>
      <c r="C572" s="20">
        <v>571</v>
      </c>
      <c r="D572" s="20" t="s">
        <v>86</v>
      </c>
      <c r="E572" s="20" t="s">
        <v>87</v>
      </c>
      <c r="H572" s="20" t="s">
        <v>86</v>
      </c>
      <c r="I572" s="20" t="s">
        <v>88</v>
      </c>
      <c r="J572" s="20" t="s">
        <v>89</v>
      </c>
      <c r="K572" s="20" t="e">
        <f>VLOOKUP(F572,Input!C:M,9,0)</f>
        <v>#N/A</v>
      </c>
      <c r="L572" s="20" t="e">
        <f>VLOOKUP(F572,Input!C:M,10,0)</f>
        <v>#N/A</v>
      </c>
      <c r="M572" s="20" t="e">
        <f>VLOOKUP(F572,Input!C:M,11,0)</f>
        <v>#N/A</v>
      </c>
      <c r="N572" s="21" t="str">
        <f t="shared" si="8"/>
        <v>571,571,**</v>
      </c>
      <c r="O572" s="20">
        <v>571</v>
      </c>
    </row>
    <row r="573" spans="1:15" ht="14.25">
      <c r="A573" s="11" t="str">
        <f>IFERROR(VLOOKUP($F:$F,scan!$A:$B,2,0),"**")</f>
        <v>**</v>
      </c>
      <c r="B573" s="11" t="str">
        <f>IFERROR(VLOOKUP($F573,scan!A:C,3,0),"**")</f>
        <v>**</v>
      </c>
      <c r="C573" s="20">
        <v>572</v>
      </c>
      <c r="D573" s="20" t="s">
        <v>86</v>
      </c>
      <c r="E573" s="20" t="s">
        <v>87</v>
      </c>
      <c r="H573" s="20" t="s">
        <v>86</v>
      </c>
      <c r="I573" s="20" t="s">
        <v>88</v>
      </c>
      <c r="J573" s="20" t="s">
        <v>89</v>
      </c>
      <c r="K573" s="20" t="e">
        <f>VLOOKUP(F573,Input!C:M,9,0)</f>
        <v>#N/A</v>
      </c>
      <c r="L573" s="20" t="e">
        <f>VLOOKUP(F573,Input!C:M,10,0)</f>
        <v>#N/A</v>
      </c>
      <c r="M573" s="20" t="e">
        <f>VLOOKUP(F573,Input!C:M,11,0)</f>
        <v>#N/A</v>
      </c>
      <c r="N573" s="21" t="str">
        <f t="shared" si="8"/>
        <v>572,572,**</v>
      </c>
      <c r="O573" s="20">
        <v>572</v>
      </c>
    </row>
    <row r="574" spans="1:15" ht="14.25">
      <c r="A574" s="11" t="str">
        <f>IFERROR(VLOOKUP($F:$F,scan!$A:$B,2,0),"**")</f>
        <v>**</v>
      </c>
      <c r="B574" s="11" t="str">
        <f>IFERROR(VLOOKUP($F574,scan!A:C,3,0),"**")</f>
        <v>**</v>
      </c>
      <c r="C574" s="20">
        <v>573</v>
      </c>
      <c r="D574" s="20" t="s">
        <v>86</v>
      </c>
      <c r="E574" s="20" t="s">
        <v>87</v>
      </c>
      <c r="H574" s="20" t="s">
        <v>86</v>
      </c>
      <c r="I574" s="20" t="s">
        <v>88</v>
      </c>
      <c r="J574" s="20" t="s">
        <v>89</v>
      </c>
      <c r="K574" s="20" t="e">
        <f>VLOOKUP(F574,Input!C:M,9,0)</f>
        <v>#N/A</v>
      </c>
      <c r="L574" s="20" t="e">
        <f>VLOOKUP(F574,Input!C:M,10,0)</f>
        <v>#N/A</v>
      </c>
      <c r="M574" s="20" t="e">
        <f>VLOOKUP(F574,Input!C:M,11,0)</f>
        <v>#N/A</v>
      </c>
      <c r="N574" s="21" t="str">
        <f t="shared" si="8"/>
        <v>573,573,**</v>
      </c>
      <c r="O574" s="20">
        <v>573</v>
      </c>
    </row>
    <row r="575" spans="1:15" ht="14.25">
      <c r="A575" s="11" t="str">
        <f>IFERROR(VLOOKUP($F:$F,scan!$A:$B,2,0),"**")</f>
        <v>**</v>
      </c>
      <c r="B575" s="11" t="str">
        <f>IFERROR(VLOOKUP($F575,scan!A:C,3,0),"**")</f>
        <v>**</v>
      </c>
      <c r="C575" s="20">
        <v>574</v>
      </c>
      <c r="D575" s="20" t="s">
        <v>86</v>
      </c>
      <c r="E575" s="20" t="s">
        <v>87</v>
      </c>
      <c r="H575" s="20" t="s">
        <v>86</v>
      </c>
      <c r="I575" s="20" t="s">
        <v>88</v>
      </c>
      <c r="J575" s="20" t="s">
        <v>89</v>
      </c>
      <c r="K575" s="20" t="e">
        <f>VLOOKUP(F575,Input!C:M,9,0)</f>
        <v>#N/A</v>
      </c>
      <c r="L575" s="20" t="e">
        <f>VLOOKUP(F575,Input!C:M,10,0)</f>
        <v>#N/A</v>
      </c>
      <c r="M575" s="20" t="e">
        <f>VLOOKUP(F575,Input!C:M,11,0)</f>
        <v>#N/A</v>
      </c>
      <c r="N575" s="21" t="str">
        <f t="shared" si="8"/>
        <v>574,574,**</v>
      </c>
      <c r="O575" s="20">
        <v>574</v>
      </c>
    </row>
    <row r="576" spans="1:15" ht="14.25">
      <c r="A576" s="11" t="str">
        <f>IFERROR(VLOOKUP($F:$F,scan!$A:$B,2,0),"**")</f>
        <v>**</v>
      </c>
      <c r="B576" s="11" t="str">
        <f>IFERROR(VLOOKUP($F576,scan!A:C,3,0),"**")</f>
        <v>**</v>
      </c>
      <c r="C576" s="20">
        <v>575</v>
      </c>
      <c r="D576" s="20" t="s">
        <v>86</v>
      </c>
      <c r="E576" s="20" t="s">
        <v>87</v>
      </c>
      <c r="H576" s="20" t="s">
        <v>86</v>
      </c>
      <c r="I576" s="20" t="s">
        <v>88</v>
      </c>
      <c r="J576" s="20" t="s">
        <v>89</v>
      </c>
      <c r="K576" s="20" t="e">
        <f>VLOOKUP(F576,Input!C:M,9,0)</f>
        <v>#N/A</v>
      </c>
      <c r="L576" s="20" t="e">
        <f>VLOOKUP(F576,Input!C:M,10,0)</f>
        <v>#N/A</v>
      </c>
      <c r="M576" s="20" t="e">
        <f>VLOOKUP(F576,Input!C:M,11,0)</f>
        <v>#N/A</v>
      </c>
      <c r="N576" s="21" t="str">
        <f t="shared" si="8"/>
        <v>575,575,**</v>
      </c>
      <c r="O576" s="20">
        <v>575</v>
      </c>
    </row>
    <row r="577" spans="1:15" ht="14.25">
      <c r="A577" s="11" t="str">
        <f>IFERROR(VLOOKUP($F:$F,scan!$A:$B,2,0),"**")</f>
        <v>**</v>
      </c>
      <c r="B577" s="11" t="str">
        <f>IFERROR(VLOOKUP($F577,scan!A:C,3,0),"**")</f>
        <v>**</v>
      </c>
      <c r="C577" s="20">
        <v>576</v>
      </c>
      <c r="D577" s="20" t="s">
        <v>86</v>
      </c>
      <c r="E577" s="20" t="s">
        <v>87</v>
      </c>
      <c r="H577" s="20" t="s">
        <v>86</v>
      </c>
      <c r="I577" s="20" t="s">
        <v>88</v>
      </c>
      <c r="J577" s="20" t="s">
        <v>89</v>
      </c>
      <c r="K577" s="20" t="e">
        <f>VLOOKUP(F577,Input!C:M,9,0)</f>
        <v>#N/A</v>
      </c>
      <c r="L577" s="20" t="e">
        <f>VLOOKUP(F577,Input!C:M,10,0)</f>
        <v>#N/A</v>
      </c>
      <c r="M577" s="20" t="e">
        <f>VLOOKUP(F577,Input!C:M,11,0)</f>
        <v>#N/A</v>
      </c>
      <c r="N577" s="21" t="str">
        <f t="shared" si="8"/>
        <v>576,576,**</v>
      </c>
      <c r="O577" s="20">
        <v>576</v>
      </c>
    </row>
    <row r="578" spans="1:15" ht="14.25">
      <c r="A578" s="11" t="str">
        <f>IFERROR(VLOOKUP($F:$F,scan!$A:$B,2,0),"**")</f>
        <v>**</v>
      </c>
      <c r="B578" s="11" t="str">
        <f>IFERROR(VLOOKUP($F578,scan!A:C,3,0),"**")</f>
        <v>**</v>
      </c>
      <c r="C578" s="20">
        <v>577</v>
      </c>
      <c r="D578" s="20" t="s">
        <v>86</v>
      </c>
      <c r="E578" s="20" t="s">
        <v>87</v>
      </c>
      <c r="H578" s="20" t="s">
        <v>86</v>
      </c>
      <c r="I578" s="20" t="s">
        <v>88</v>
      </c>
      <c r="J578" s="20" t="s">
        <v>89</v>
      </c>
      <c r="K578" s="20" t="e">
        <f>VLOOKUP(F578,Input!C:M,9,0)</f>
        <v>#N/A</v>
      </c>
      <c r="L578" s="20" t="e">
        <f>VLOOKUP(F578,Input!C:M,10,0)</f>
        <v>#N/A</v>
      </c>
      <c r="M578" s="20" t="e">
        <f>VLOOKUP(F578,Input!C:M,11,0)</f>
        <v>#N/A</v>
      </c>
      <c r="N578" s="21" t="str">
        <f t="shared" si="8"/>
        <v>577,577,**</v>
      </c>
      <c r="O578" s="20">
        <v>577</v>
      </c>
    </row>
    <row r="579" spans="1:15" ht="14.25">
      <c r="A579" s="11" t="str">
        <f>IFERROR(VLOOKUP($F:$F,scan!$A:$B,2,0),"**")</f>
        <v>**</v>
      </c>
      <c r="B579" s="11" t="str">
        <f>IFERROR(VLOOKUP($F579,scan!A:C,3,0),"**")</f>
        <v>**</v>
      </c>
      <c r="C579" s="20">
        <v>578</v>
      </c>
      <c r="D579" s="20" t="s">
        <v>86</v>
      </c>
      <c r="E579" s="20" t="s">
        <v>87</v>
      </c>
      <c r="H579" s="20" t="s">
        <v>86</v>
      </c>
      <c r="I579" s="20" t="s">
        <v>88</v>
      </c>
      <c r="J579" s="20" t="s">
        <v>89</v>
      </c>
      <c r="K579" s="20" t="e">
        <f>VLOOKUP(F579,Input!C:M,9,0)</f>
        <v>#N/A</v>
      </c>
      <c r="L579" s="20" t="e">
        <f>VLOOKUP(F579,Input!C:M,10,0)</f>
        <v>#N/A</v>
      </c>
      <c r="M579" s="20" t="e">
        <f>VLOOKUP(F579,Input!C:M,11,0)</f>
        <v>#N/A</v>
      </c>
      <c r="N579" s="21" t="str">
        <f t="shared" ref="N579:N642" si="9">O579&amp;","&amp;C579&amp;","&amp;B579</f>
        <v>578,578,**</v>
      </c>
      <c r="O579" s="20">
        <v>578</v>
      </c>
    </row>
    <row r="580" spans="1:15" ht="14.25">
      <c r="A580" s="11" t="str">
        <f>IFERROR(VLOOKUP($F:$F,scan!$A:$B,2,0),"**")</f>
        <v>**</v>
      </c>
      <c r="B580" s="11" t="str">
        <f>IFERROR(VLOOKUP($F580,scan!A:C,3,0),"**")</f>
        <v>**</v>
      </c>
      <c r="C580" s="20">
        <v>579</v>
      </c>
      <c r="D580" s="20" t="s">
        <v>86</v>
      </c>
      <c r="E580" s="20" t="s">
        <v>87</v>
      </c>
      <c r="H580" s="20" t="s">
        <v>86</v>
      </c>
      <c r="I580" s="20" t="s">
        <v>88</v>
      </c>
      <c r="J580" s="20" t="s">
        <v>89</v>
      </c>
      <c r="K580" s="20" t="e">
        <f>VLOOKUP(F580,Input!C:M,9,0)</f>
        <v>#N/A</v>
      </c>
      <c r="L580" s="20" t="e">
        <f>VLOOKUP(F580,Input!C:M,10,0)</f>
        <v>#N/A</v>
      </c>
      <c r="M580" s="20" t="e">
        <f>VLOOKUP(F580,Input!C:M,11,0)</f>
        <v>#N/A</v>
      </c>
      <c r="N580" s="21" t="str">
        <f t="shared" si="9"/>
        <v>579,579,**</v>
      </c>
      <c r="O580" s="20">
        <v>579</v>
      </c>
    </row>
    <row r="581" spans="1:15" ht="14.25">
      <c r="A581" s="11" t="str">
        <f>IFERROR(VLOOKUP($F:$F,scan!$A:$B,2,0),"**")</f>
        <v>**</v>
      </c>
      <c r="B581" s="11" t="str">
        <f>IFERROR(VLOOKUP($F581,scan!A:C,3,0),"**")</f>
        <v>**</v>
      </c>
      <c r="C581" s="20">
        <v>580</v>
      </c>
      <c r="D581" s="20" t="s">
        <v>86</v>
      </c>
      <c r="E581" s="20" t="s">
        <v>87</v>
      </c>
      <c r="H581" s="20" t="s">
        <v>86</v>
      </c>
      <c r="I581" s="20" t="s">
        <v>88</v>
      </c>
      <c r="J581" s="20" t="s">
        <v>89</v>
      </c>
      <c r="K581" s="20" t="e">
        <f>VLOOKUP(F581,Input!C:M,9,0)</f>
        <v>#N/A</v>
      </c>
      <c r="L581" s="20" t="e">
        <f>VLOOKUP(F581,Input!C:M,10,0)</f>
        <v>#N/A</v>
      </c>
      <c r="M581" s="20" t="e">
        <f>VLOOKUP(F581,Input!C:M,11,0)</f>
        <v>#N/A</v>
      </c>
      <c r="N581" s="21" t="str">
        <f t="shared" si="9"/>
        <v>580,580,**</v>
      </c>
      <c r="O581" s="20">
        <v>580</v>
      </c>
    </row>
    <row r="582" spans="1:15" ht="14.25">
      <c r="A582" s="11" t="str">
        <f>IFERROR(VLOOKUP($F:$F,scan!$A:$B,2,0),"**")</f>
        <v>**</v>
      </c>
      <c r="B582" s="11" t="str">
        <f>IFERROR(VLOOKUP($F582,scan!A:C,3,0),"**")</f>
        <v>**</v>
      </c>
      <c r="C582" s="20">
        <v>581</v>
      </c>
      <c r="D582" s="20" t="s">
        <v>86</v>
      </c>
      <c r="E582" s="20" t="s">
        <v>87</v>
      </c>
      <c r="H582" s="20" t="s">
        <v>86</v>
      </c>
      <c r="I582" s="20" t="s">
        <v>88</v>
      </c>
      <c r="J582" s="20" t="s">
        <v>89</v>
      </c>
      <c r="K582" s="20" t="e">
        <f>VLOOKUP(F582,Input!C:M,9,0)</f>
        <v>#N/A</v>
      </c>
      <c r="L582" s="20" t="e">
        <f>VLOOKUP(F582,Input!C:M,10,0)</f>
        <v>#N/A</v>
      </c>
      <c r="M582" s="20" t="e">
        <f>VLOOKUP(F582,Input!C:M,11,0)</f>
        <v>#N/A</v>
      </c>
      <c r="N582" s="21" t="str">
        <f t="shared" si="9"/>
        <v>581,581,**</v>
      </c>
      <c r="O582" s="20">
        <v>581</v>
      </c>
    </row>
    <row r="583" spans="1:15" ht="14.25">
      <c r="A583" s="11" t="str">
        <f>IFERROR(VLOOKUP($F:$F,scan!$A:$B,2,0),"**")</f>
        <v>**</v>
      </c>
      <c r="B583" s="11" t="str">
        <f>IFERROR(VLOOKUP($F583,scan!A:C,3,0),"**")</f>
        <v>**</v>
      </c>
      <c r="C583" s="20">
        <v>582</v>
      </c>
      <c r="D583" s="20" t="s">
        <v>86</v>
      </c>
      <c r="E583" s="20" t="s">
        <v>87</v>
      </c>
      <c r="H583" s="20" t="s">
        <v>86</v>
      </c>
      <c r="I583" s="20" t="s">
        <v>88</v>
      </c>
      <c r="J583" s="20" t="s">
        <v>89</v>
      </c>
      <c r="K583" s="20" t="e">
        <f>VLOOKUP(F583,Input!C:M,9,0)</f>
        <v>#N/A</v>
      </c>
      <c r="L583" s="20" t="e">
        <f>VLOOKUP(F583,Input!C:M,10,0)</f>
        <v>#N/A</v>
      </c>
      <c r="M583" s="20" t="e">
        <f>VLOOKUP(F583,Input!C:M,11,0)</f>
        <v>#N/A</v>
      </c>
      <c r="N583" s="21" t="str">
        <f t="shared" si="9"/>
        <v>582,582,**</v>
      </c>
      <c r="O583" s="20">
        <v>582</v>
      </c>
    </row>
    <row r="584" spans="1:15" ht="14.25">
      <c r="A584" s="11" t="str">
        <f>IFERROR(VLOOKUP($F:$F,scan!$A:$B,2,0),"**")</f>
        <v>**</v>
      </c>
      <c r="B584" s="11" t="str">
        <f>IFERROR(VLOOKUP($F584,scan!A:C,3,0),"**")</f>
        <v>**</v>
      </c>
      <c r="C584" s="20">
        <v>583</v>
      </c>
      <c r="D584" s="20" t="s">
        <v>86</v>
      </c>
      <c r="E584" s="20" t="s">
        <v>87</v>
      </c>
      <c r="H584" s="20" t="s">
        <v>86</v>
      </c>
      <c r="I584" s="20" t="s">
        <v>88</v>
      </c>
      <c r="J584" s="20" t="s">
        <v>89</v>
      </c>
      <c r="K584" s="20" t="e">
        <f>VLOOKUP(F584,Input!C:M,9,0)</f>
        <v>#N/A</v>
      </c>
      <c r="L584" s="20" t="e">
        <f>VLOOKUP(F584,Input!C:M,10,0)</f>
        <v>#N/A</v>
      </c>
      <c r="M584" s="20" t="e">
        <f>VLOOKUP(F584,Input!C:M,11,0)</f>
        <v>#N/A</v>
      </c>
      <c r="N584" s="21" t="str">
        <f t="shared" si="9"/>
        <v>583,583,**</v>
      </c>
      <c r="O584" s="20">
        <v>583</v>
      </c>
    </row>
    <row r="585" spans="1:15" ht="14.25">
      <c r="A585" s="11" t="str">
        <f>IFERROR(VLOOKUP($F:$F,scan!$A:$B,2,0),"**")</f>
        <v>**</v>
      </c>
      <c r="B585" s="11" t="str">
        <f>IFERROR(VLOOKUP($F585,scan!A:C,3,0),"**")</f>
        <v>**</v>
      </c>
      <c r="C585" s="20">
        <v>584</v>
      </c>
      <c r="D585" s="20" t="s">
        <v>86</v>
      </c>
      <c r="E585" s="20" t="s">
        <v>87</v>
      </c>
      <c r="H585" s="20" t="s">
        <v>86</v>
      </c>
      <c r="I585" s="20" t="s">
        <v>88</v>
      </c>
      <c r="J585" s="20" t="s">
        <v>89</v>
      </c>
      <c r="K585" s="20" t="e">
        <f>VLOOKUP(F585,Input!C:M,9,0)</f>
        <v>#N/A</v>
      </c>
      <c r="L585" s="20" t="e">
        <f>VLOOKUP(F585,Input!C:M,10,0)</f>
        <v>#N/A</v>
      </c>
      <c r="M585" s="20" t="e">
        <f>VLOOKUP(F585,Input!C:M,11,0)</f>
        <v>#N/A</v>
      </c>
      <c r="N585" s="21" t="str">
        <f t="shared" si="9"/>
        <v>584,584,**</v>
      </c>
      <c r="O585" s="20">
        <v>584</v>
      </c>
    </row>
    <row r="586" spans="1:15" ht="14.25">
      <c r="A586" s="11" t="str">
        <f>IFERROR(VLOOKUP($F:$F,scan!$A:$B,2,0),"**")</f>
        <v>**</v>
      </c>
      <c r="B586" s="11" t="str">
        <f>IFERROR(VLOOKUP($F586,scan!A:C,3,0),"**")</f>
        <v>**</v>
      </c>
      <c r="C586" s="20">
        <v>585</v>
      </c>
      <c r="D586" s="20" t="s">
        <v>86</v>
      </c>
      <c r="E586" s="20" t="s">
        <v>87</v>
      </c>
      <c r="H586" s="20" t="s">
        <v>86</v>
      </c>
      <c r="I586" s="20" t="s">
        <v>88</v>
      </c>
      <c r="J586" s="20" t="s">
        <v>89</v>
      </c>
      <c r="K586" s="20" t="e">
        <f>VLOOKUP(F586,Input!C:M,9,0)</f>
        <v>#N/A</v>
      </c>
      <c r="L586" s="20" t="e">
        <f>VLOOKUP(F586,Input!C:M,10,0)</f>
        <v>#N/A</v>
      </c>
      <c r="M586" s="20" t="e">
        <f>VLOOKUP(F586,Input!C:M,11,0)</f>
        <v>#N/A</v>
      </c>
      <c r="N586" s="21" t="str">
        <f t="shared" si="9"/>
        <v>585,585,**</v>
      </c>
      <c r="O586" s="20">
        <v>585</v>
      </c>
    </row>
    <row r="587" spans="1:15" ht="14.25">
      <c r="A587" s="11" t="str">
        <f>IFERROR(VLOOKUP($F:$F,scan!$A:$B,2,0),"**")</f>
        <v>**</v>
      </c>
      <c r="B587" s="11" t="str">
        <f>IFERROR(VLOOKUP($F587,scan!A:C,3,0),"**")</f>
        <v>**</v>
      </c>
      <c r="C587" s="20">
        <v>586</v>
      </c>
      <c r="D587" s="20" t="s">
        <v>86</v>
      </c>
      <c r="E587" s="20" t="s">
        <v>87</v>
      </c>
      <c r="H587" s="20" t="s">
        <v>86</v>
      </c>
      <c r="I587" s="20" t="s">
        <v>88</v>
      </c>
      <c r="J587" s="20" t="s">
        <v>89</v>
      </c>
      <c r="K587" s="20" t="e">
        <f>VLOOKUP(F587,Input!C:M,9,0)</f>
        <v>#N/A</v>
      </c>
      <c r="L587" s="20" t="e">
        <f>VLOOKUP(F587,Input!C:M,10,0)</f>
        <v>#N/A</v>
      </c>
      <c r="M587" s="20" t="e">
        <f>VLOOKUP(F587,Input!C:M,11,0)</f>
        <v>#N/A</v>
      </c>
      <c r="N587" s="21" t="str">
        <f t="shared" si="9"/>
        <v>586,586,**</v>
      </c>
      <c r="O587" s="20">
        <v>586</v>
      </c>
    </row>
    <row r="588" spans="1:15" ht="14.25">
      <c r="A588" s="11" t="str">
        <f>IFERROR(VLOOKUP($F:$F,scan!$A:$B,2,0),"**")</f>
        <v>**</v>
      </c>
      <c r="B588" s="11" t="str">
        <f>IFERROR(VLOOKUP($F588,scan!A:C,3,0),"**")</f>
        <v>**</v>
      </c>
      <c r="C588" s="20">
        <v>587</v>
      </c>
      <c r="D588" s="20" t="s">
        <v>86</v>
      </c>
      <c r="E588" s="20" t="s">
        <v>87</v>
      </c>
      <c r="H588" s="20" t="s">
        <v>86</v>
      </c>
      <c r="I588" s="20" t="s">
        <v>88</v>
      </c>
      <c r="J588" s="20" t="s">
        <v>89</v>
      </c>
      <c r="K588" s="20" t="e">
        <f>VLOOKUP(F588,Input!C:M,9,0)</f>
        <v>#N/A</v>
      </c>
      <c r="L588" s="20" t="e">
        <f>VLOOKUP(F588,Input!C:M,10,0)</f>
        <v>#N/A</v>
      </c>
      <c r="M588" s="20" t="e">
        <f>VLOOKUP(F588,Input!C:M,11,0)</f>
        <v>#N/A</v>
      </c>
      <c r="N588" s="21" t="str">
        <f t="shared" si="9"/>
        <v>587,587,**</v>
      </c>
      <c r="O588" s="20">
        <v>587</v>
      </c>
    </row>
    <row r="589" spans="1:15" ht="14.25">
      <c r="A589" s="11" t="str">
        <f>IFERROR(VLOOKUP($F:$F,scan!$A:$B,2,0),"**")</f>
        <v>**</v>
      </c>
      <c r="B589" s="11" t="str">
        <f>IFERROR(VLOOKUP($F589,scan!A:C,3,0),"**")</f>
        <v>**</v>
      </c>
      <c r="C589" s="20">
        <v>588</v>
      </c>
      <c r="D589" s="20" t="s">
        <v>86</v>
      </c>
      <c r="E589" s="20" t="s">
        <v>87</v>
      </c>
      <c r="H589" s="20" t="s">
        <v>86</v>
      </c>
      <c r="I589" s="20" t="s">
        <v>88</v>
      </c>
      <c r="J589" s="20" t="s">
        <v>89</v>
      </c>
      <c r="K589" s="20" t="e">
        <f>VLOOKUP(F589,Input!C:M,9,0)</f>
        <v>#N/A</v>
      </c>
      <c r="L589" s="20" t="e">
        <f>VLOOKUP(F589,Input!C:M,10,0)</f>
        <v>#N/A</v>
      </c>
      <c r="M589" s="20" t="e">
        <f>VLOOKUP(F589,Input!C:M,11,0)</f>
        <v>#N/A</v>
      </c>
      <c r="N589" s="21" t="str">
        <f t="shared" si="9"/>
        <v>588,588,**</v>
      </c>
      <c r="O589" s="20">
        <v>588</v>
      </c>
    </row>
    <row r="590" spans="1:15" ht="14.25">
      <c r="A590" s="11" t="str">
        <f>IFERROR(VLOOKUP($F:$F,scan!$A:$B,2,0),"**")</f>
        <v>**</v>
      </c>
      <c r="B590" s="11" t="str">
        <f>IFERROR(VLOOKUP($F590,scan!A:C,3,0),"**")</f>
        <v>**</v>
      </c>
      <c r="C590" s="20">
        <v>589</v>
      </c>
      <c r="D590" s="20" t="s">
        <v>86</v>
      </c>
      <c r="E590" s="20" t="s">
        <v>87</v>
      </c>
      <c r="H590" s="20" t="s">
        <v>86</v>
      </c>
      <c r="I590" s="20" t="s">
        <v>88</v>
      </c>
      <c r="J590" s="20" t="s">
        <v>89</v>
      </c>
      <c r="K590" s="20" t="e">
        <f>VLOOKUP(F590,Input!C:M,9,0)</f>
        <v>#N/A</v>
      </c>
      <c r="L590" s="20" t="e">
        <f>VLOOKUP(F590,Input!C:M,10,0)</f>
        <v>#N/A</v>
      </c>
      <c r="M590" s="20" t="e">
        <f>VLOOKUP(F590,Input!C:M,11,0)</f>
        <v>#N/A</v>
      </c>
      <c r="N590" s="21" t="str">
        <f t="shared" si="9"/>
        <v>589,589,**</v>
      </c>
      <c r="O590" s="20">
        <v>589</v>
      </c>
    </row>
    <row r="591" spans="1:15" ht="14.25">
      <c r="A591" s="11" t="str">
        <f>IFERROR(VLOOKUP($F:$F,scan!$A:$B,2,0),"**")</f>
        <v>**</v>
      </c>
      <c r="B591" s="11" t="str">
        <f>IFERROR(VLOOKUP($F591,scan!A:C,3,0),"**")</f>
        <v>**</v>
      </c>
      <c r="C591" s="20">
        <v>590</v>
      </c>
      <c r="D591" s="20" t="s">
        <v>86</v>
      </c>
      <c r="E591" s="20" t="s">
        <v>87</v>
      </c>
      <c r="H591" s="20" t="s">
        <v>86</v>
      </c>
      <c r="I591" s="20" t="s">
        <v>88</v>
      </c>
      <c r="J591" s="20" t="s">
        <v>89</v>
      </c>
      <c r="K591" s="20" t="e">
        <f>VLOOKUP(F591,Input!C:M,9,0)</f>
        <v>#N/A</v>
      </c>
      <c r="L591" s="20" t="e">
        <f>VLOOKUP(F591,Input!C:M,10,0)</f>
        <v>#N/A</v>
      </c>
      <c r="M591" s="20" t="e">
        <f>VLOOKUP(F591,Input!C:M,11,0)</f>
        <v>#N/A</v>
      </c>
      <c r="N591" s="21" t="str">
        <f t="shared" si="9"/>
        <v>590,590,**</v>
      </c>
      <c r="O591" s="20">
        <v>590</v>
      </c>
    </row>
    <row r="592" spans="1:15" ht="14.25">
      <c r="A592" s="11" t="str">
        <f>IFERROR(VLOOKUP($F:$F,scan!$A:$B,2,0),"**")</f>
        <v>**</v>
      </c>
      <c r="B592" s="11" t="str">
        <f>IFERROR(VLOOKUP($F592,scan!A:C,3,0),"**")</f>
        <v>**</v>
      </c>
      <c r="C592" s="20">
        <v>591</v>
      </c>
      <c r="D592" s="20" t="s">
        <v>86</v>
      </c>
      <c r="E592" s="20" t="s">
        <v>87</v>
      </c>
      <c r="H592" s="20" t="s">
        <v>86</v>
      </c>
      <c r="I592" s="20" t="s">
        <v>88</v>
      </c>
      <c r="J592" s="20" t="s">
        <v>89</v>
      </c>
      <c r="K592" s="20" t="e">
        <f>VLOOKUP(F592,Input!C:M,9,0)</f>
        <v>#N/A</v>
      </c>
      <c r="L592" s="20" t="e">
        <f>VLOOKUP(F592,Input!C:M,10,0)</f>
        <v>#N/A</v>
      </c>
      <c r="M592" s="20" t="e">
        <f>VLOOKUP(F592,Input!C:M,11,0)</f>
        <v>#N/A</v>
      </c>
      <c r="N592" s="21" t="str">
        <f t="shared" si="9"/>
        <v>591,591,**</v>
      </c>
      <c r="O592" s="20">
        <v>591</v>
      </c>
    </row>
    <row r="593" spans="1:15" ht="14.25">
      <c r="A593" s="11" t="str">
        <f>IFERROR(VLOOKUP($F:$F,scan!$A:$B,2,0),"**")</f>
        <v>**</v>
      </c>
      <c r="B593" s="11" t="str">
        <f>IFERROR(VLOOKUP($F593,scan!A:C,3,0),"**")</f>
        <v>**</v>
      </c>
      <c r="C593" s="20">
        <v>592</v>
      </c>
      <c r="D593" s="20" t="s">
        <v>86</v>
      </c>
      <c r="E593" s="20" t="s">
        <v>87</v>
      </c>
      <c r="H593" s="20" t="s">
        <v>86</v>
      </c>
      <c r="I593" s="20" t="s">
        <v>88</v>
      </c>
      <c r="J593" s="20" t="s">
        <v>89</v>
      </c>
      <c r="K593" s="20" t="e">
        <f>VLOOKUP(F593,Input!C:M,9,0)</f>
        <v>#N/A</v>
      </c>
      <c r="L593" s="20" t="e">
        <f>VLOOKUP(F593,Input!C:M,10,0)</f>
        <v>#N/A</v>
      </c>
      <c r="M593" s="20" t="e">
        <f>VLOOKUP(F593,Input!C:M,11,0)</f>
        <v>#N/A</v>
      </c>
      <c r="N593" s="21" t="str">
        <f t="shared" si="9"/>
        <v>592,592,**</v>
      </c>
      <c r="O593" s="20">
        <v>592</v>
      </c>
    </row>
    <row r="594" spans="1:15" ht="14.25">
      <c r="A594" s="11" t="str">
        <f>IFERROR(VLOOKUP($F:$F,scan!$A:$B,2,0),"**")</f>
        <v>**</v>
      </c>
      <c r="B594" s="11" t="str">
        <f>IFERROR(VLOOKUP($F594,scan!A:C,3,0),"**")</f>
        <v>**</v>
      </c>
      <c r="C594" s="20">
        <v>593</v>
      </c>
      <c r="D594" s="20" t="s">
        <v>86</v>
      </c>
      <c r="E594" s="20" t="s">
        <v>87</v>
      </c>
      <c r="H594" s="20" t="s">
        <v>86</v>
      </c>
      <c r="I594" s="20" t="s">
        <v>88</v>
      </c>
      <c r="J594" s="20" t="s">
        <v>89</v>
      </c>
      <c r="K594" s="20" t="e">
        <f>VLOOKUP(F594,Input!C:M,9,0)</f>
        <v>#N/A</v>
      </c>
      <c r="L594" s="20" t="e">
        <f>VLOOKUP(F594,Input!C:M,10,0)</f>
        <v>#N/A</v>
      </c>
      <c r="M594" s="20" t="e">
        <f>VLOOKUP(F594,Input!C:M,11,0)</f>
        <v>#N/A</v>
      </c>
      <c r="N594" s="21" t="str">
        <f t="shared" si="9"/>
        <v>593,593,**</v>
      </c>
      <c r="O594" s="20">
        <v>593</v>
      </c>
    </row>
    <row r="595" spans="1:15" ht="14.25">
      <c r="A595" s="11" t="str">
        <f>IFERROR(VLOOKUP($F:$F,scan!$A:$B,2,0),"**")</f>
        <v>**</v>
      </c>
      <c r="B595" s="11" t="str">
        <f>IFERROR(VLOOKUP($F595,scan!A:C,3,0),"**")</f>
        <v>**</v>
      </c>
      <c r="C595" s="20">
        <v>594</v>
      </c>
      <c r="D595" s="20" t="s">
        <v>86</v>
      </c>
      <c r="E595" s="20" t="s">
        <v>87</v>
      </c>
      <c r="H595" s="20" t="s">
        <v>86</v>
      </c>
      <c r="I595" s="20" t="s">
        <v>88</v>
      </c>
      <c r="J595" s="20" t="s">
        <v>89</v>
      </c>
      <c r="K595" s="20" t="e">
        <f>VLOOKUP(F595,Input!C:M,9,0)</f>
        <v>#N/A</v>
      </c>
      <c r="L595" s="20" t="e">
        <f>VLOOKUP(F595,Input!C:M,10,0)</f>
        <v>#N/A</v>
      </c>
      <c r="M595" s="20" t="e">
        <f>VLOOKUP(F595,Input!C:M,11,0)</f>
        <v>#N/A</v>
      </c>
      <c r="N595" s="21" t="str">
        <f t="shared" si="9"/>
        <v>594,594,**</v>
      </c>
      <c r="O595" s="20">
        <v>594</v>
      </c>
    </row>
    <row r="596" spans="1:15" ht="14.25">
      <c r="A596" s="11" t="str">
        <f>IFERROR(VLOOKUP($F:$F,scan!$A:$B,2,0),"**")</f>
        <v>**</v>
      </c>
      <c r="B596" s="11" t="str">
        <f>IFERROR(VLOOKUP($F596,scan!A:C,3,0),"**")</f>
        <v>**</v>
      </c>
      <c r="C596" s="20">
        <v>595</v>
      </c>
      <c r="D596" s="20" t="s">
        <v>86</v>
      </c>
      <c r="E596" s="20" t="s">
        <v>87</v>
      </c>
      <c r="H596" s="20" t="s">
        <v>86</v>
      </c>
      <c r="I596" s="20" t="s">
        <v>88</v>
      </c>
      <c r="J596" s="20" t="s">
        <v>89</v>
      </c>
      <c r="K596" s="20" t="e">
        <f>VLOOKUP(F596,Input!C:M,9,0)</f>
        <v>#N/A</v>
      </c>
      <c r="L596" s="20" t="e">
        <f>VLOOKUP(F596,Input!C:M,10,0)</f>
        <v>#N/A</v>
      </c>
      <c r="M596" s="20" t="e">
        <f>VLOOKUP(F596,Input!C:M,11,0)</f>
        <v>#N/A</v>
      </c>
      <c r="N596" s="21" t="str">
        <f t="shared" si="9"/>
        <v>595,595,**</v>
      </c>
      <c r="O596" s="20">
        <v>595</v>
      </c>
    </row>
    <row r="597" spans="1:15" ht="14.25">
      <c r="A597" s="11" t="str">
        <f>IFERROR(VLOOKUP($F:$F,scan!$A:$B,2,0),"**")</f>
        <v>**</v>
      </c>
      <c r="B597" s="11" t="str">
        <f>IFERROR(VLOOKUP($F597,scan!A:C,3,0),"**")</f>
        <v>**</v>
      </c>
      <c r="C597" s="20">
        <v>596</v>
      </c>
      <c r="D597" s="20" t="s">
        <v>86</v>
      </c>
      <c r="E597" s="20" t="s">
        <v>87</v>
      </c>
      <c r="H597" s="20" t="s">
        <v>86</v>
      </c>
      <c r="I597" s="20" t="s">
        <v>88</v>
      </c>
      <c r="J597" s="20" t="s">
        <v>89</v>
      </c>
      <c r="K597" s="20" t="e">
        <f>VLOOKUP(F597,Input!C:M,9,0)</f>
        <v>#N/A</v>
      </c>
      <c r="L597" s="20" t="e">
        <f>VLOOKUP(F597,Input!C:M,10,0)</f>
        <v>#N/A</v>
      </c>
      <c r="M597" s="20" t="e">
        <f>VLOOKUP(F597,Input!C:M,11,0)</f>
        <v>#N/A</v>
      </c>
      <c r="N597" s="21" t="str">
        <f t="shared" si="9"/>
        <v>596,596,**</v>
      </c>
      <c r="O597" s="20">
        <v>596</v>
      </c>
    </row>
    <row r="598" spans="1:15" ht="14.25">
      <c r="A598" s="11" t="str">
        <f>IFERROR(VLOOKUP($F:$F,scan!$A:$B,2,0),"**")</f>
        <v>**</v>
      </c>
      <c r="B598" s="11" t="str">
        <f>IFERROR(VLOOKUP($F598,scan!A:C,3,0),"**")</f>
        <v>**</v>
      </c>
      <c r="C598" s="20">
        <v>597</v>
      </c>
      <c r="D598" s="20" t="s">
        <v>86</v>
      </c>
      <c r="E598" s="20" t="s">
        <v>87</v>
      </c>
      <c r="H598" s="20" t="s">
        <v>86</v>
      </c>
      <c r="I598" s="20" t="s">
        <v>88</v>
      </c>
      <c r="J598" s="20" t="s">
        <v>89</v>
      </c>
      <c r="K598" s="20" t="e">
        <f>VLOOKUP(F598,Input!C:M,9,0)</f>
        <v>#N/A</v>
      </c>
      <c r="L598" s="20" t="e">
        <f>VLOOKUP(F598,Input!C:M,10,0)</f>
        <v>#N/A</v>
      </c>
      <c r="M598" s="20" t="e">
        <f>VLOOKUP(F598,Input!C:M,11,0)</f>
        <v>#N/A</v>
      </c>
      <c r="N598" s="21" t="str">
        <f t="shared" si="9"/>
        <v>597,597,**</v>
      </c>
      <c r="O598" s="20">
        <v>597</v>
      </c>
    </row>
    <row r="599" spans="1:15" ht="14.25">
      <c r="A599" s="11" t="str">
        <f>IFERROR(VLOOKUP($F:$F,scan!$A:$B,2,0),"**")</f>
        <v>**</v>
      </c>
      <c r="B599" s="11" t="str">
        <f>IFERROR(VLOOKUP($F599,scan!A:C,3,0),"**")</f>
        <v>**</v>
      </c>
      <c r="C599" s="20">
        <v>598</v>
      </c>
      <c r="D599" s="20" t="s">
        <v>86</v>
      </c>
      <c r="E599" s="20" t="s">
        <v>87</v>
      </c>
      <c r="H599" s="20" t="s">
        <v>86</v>
      </c>
      <c r="I599" s="20" t="s">
        <v>88</v>
      </c>
      <c r="J599" s="20" t="s">
        <v>89</v>
      </c>
      <c r="K599" s="20" t="e">
        <f>VLOOKUP(F599,Input!C:M,9,0)</f>
        <v>#N/A</v>
      </c>
      <c r="L599" s="20" t="e">
        <f>VLOOKUP(F599,Input!C:M,10,0)</f>
        <v>#N/A</v>
      </c>
      <c r="M599" s="20" t="e">
        <f>VLOOKUP(F599,Input!C:M,11,0)</f>
        <v>#N/A</v>
      </c>
      <c r="N599" s="21" t="str">
        <f t="shared" si="9"/>
        <v>598,598,**</v>
      </c>
      <c r="O599" s="20">
        <v>598</v>
      </c>
    </row>
    <row r="600" spans="1:15" ht="14.25">
      <c r="A600" s="11" t="str">
        <f>IFERROR(VLOOKUP($F:$F,scan!$A:$B,2,0),"**")</f>
        <v>**</v>
      </c>
      <c r="B600" s="11" t="str">
        <f>IFERROR(VLOOKUP($F600,scan!A:C,3,0),"**")</f>
        <v>**</v>
      </c>
      <c r="C600" s="20">
        <v>599</v>
      </c>
      <c r="D600" s="20" t="s">
        <v>86</v>
      </c>
      <c r="E600" s="20" t="s">
        <v>87</v>
      </c>
      <c r="H600" s="20" t="s">
        <v>86</v>
      </c>
      <c r="I600" s="20" t="s">
        <v>88</v>
      </c>
      <c r="J600" s="20" t="s">
        <v>89</v>
      </c>
      <c r="K600" s="20" t="e">
        <f>VLOOKUP(F600,Input!C:M,9,0)</f>
        <v>#N/A</v>
      </c>
      <c r="L600" s="20" t="e">
        <f>VLOOKUP(F600,Input!C:M,10,0)</f>
        <v>#N/A</v>
      </c>
      <c r="M600" s="20" t="e">
        <f>VLOOKUP(F600,Input!C:M,11,0)</f>
        <v>#N/A</v>
      </c>
      <c r="N600" s="21" t="str">
        <f t="shared" si="9"/>
        <v>599,599,**</v>
      </c>
      <c r="O600" s="20">
        <v>599</v>
      </c>
    </row>
    <row r="601" spans="1:15" ht="14.25">
      <c r="A601" s="11" t="str">
        <f>IFERROR(VLOOKUP($F:$F,scan!$A:$B,2,0),"**")</f>
        <v>**</v>
      </c>
      <c r="B601" s="11" t="str">
        <f>IFERROR(VLOOKUP($F601,scan!A:C,3,0),"**")</f>
        <v>**</v>
      </c>
      <c r="C601" s="20">
        <v>600</v>
      </c>
      <c r="D601" s="20" t="s">
        <v>86</v>
      </c>
      <c r="E601" s="20" t="s">
        <v>87</v>
      </c>
      <c r="H601" s="20" t="s">
        <v>86</v>
      </c>
      <c r="I601" s="20" t="s">
        <v>88</v>
      </c>
      <c r="J601" s="20" t="s">
        <v>89</v>
      </c>
      <c r="K601" s="20" t="e">
        <f>VLOOKUP(F601,Input!C:M,9,0)</f>
        <v>#N/A</v>
      </c>
      <c r="L601" s="20" t="e">
        <f>VLOOKUP(F601,Input!C:M,10,0)</f>
        <v>#N/A</v>
      </c>
      <c r="M601" s="20" t="e">
        <f>VLOOKUP(F601,Input!C:M,11,0)</f>
        <v>#N/A</v>
      </c>
      <c r="N601" s="21" t="str">
        <f t="shared" si="9"/>
        <v>600,600,**</v>
      </c>
      <c r="O601" s="20">
        <v>600</v>
      </c>
    </row>
    <row r="602" spans="1:15" ht="14.25">
      <c r="A602" s="11" t="str">
        <f>IFERROR(VLOOKUP($F:$F,scan!$A:$B,2,0),"**")</f>
        <v>**</v>
      </c>
      <c r="B602" s="11" t="str">
        <f>IFERROR(VLOOKUP($F602,scan!A:C,3,0),"**")</f>
        <v>**</v>
      </c>
      <c r="C602" s="20">
        <v>601</v>
      </c>
      <c r="D602" s="20" t="s">
        <v>86</v>
      </c>
      <c r="E602" s="20" t="s">
        <v>87</v>
      </c>
      <c r="H602" s="20" t="s">
        <v>86</v>
      </c>
      <c r="I602" s="20" t="s">
        <v>88</v>
      </c>
      <c r="J602" s="20" t="s">
        <v>89</v>
      </c>
      <c r="K602" s="20" t="e">
        <f>VLOOKUP(F602,Input!C:M,9,0)</f>
        <v>#N/A</v>
      </c>
      <c r="L602" s="20" t="e">
        <f>VLOOKUP(F602,Input!C:M,10,0)</f>
        <v>#N/A</v>
      </c>
      <c r="M602" s="20" t="e">
        <f>VLOOKUP(F602,Input!C:M,11,0)</f>
        <v>#N/A</v>
      </c>
      <c r="N602" s="21" t="str">
        <f t="shared" si="9"/>
        <v>601,601,**</v>
      </c>
      <c r="O602" s="20">
        <v>601</v>
      </c>
    </row>
    <row r="603" spans="1:15" ht="14.25">
      <c r="A603" s="11" t="str">
        <f>IFERROR(VLOOKUP($F:$F,scan!$A:$B,2,0),"**")</f>
        <v>**</v>
      </c>
      <c r="B603" s="11" t="str">
        <f>IFERROR(VLOOKUP($F603,scan!A:C,3,0),"**")</f>
        <v>**</v>
      </c>
      <c r="C603" s="20">
        <v>602</v>
      </c>
      <c r="D603" s="20" t="s">
        <v>86</v>
      </c>
      <c r="E603" s="20" t="s">
        <v>87</v>
      </c>
      <c r="H603" s="20" t="s">
        <v>86</v>
      </c>
      <c r="I603" s="20" t="s">
        <v>88</v>
      </c>
      <c r="J603" s="20" t="s">
        <v>89</v>
      </c>
      <c r="K603" s="20" t="e">
        <f>VLOOKUP(F603,Input!C:M,9,0)</f>
        <v>#N/A</v>
      </c>
      <c r="L603" s="20" t="e">
        <f>VLOOKUP(F603,Input!C:M,10,0)</f>
        <v>#N/A</v>
      </c>
      <c r="M603" s="20" t="e">
        <f>VLOOKUP(F603,Input!C:M,11,0)</f>
        <v>#N/A</v>
      </c>
      <c r="N603" s="21" t="str">
        <f t="shared" si="9"/>
        <v>602,602,**</v>
      </c>
      <c r="O603" s="20">
        <v>602</v>
      </c>
    </row>
    <row r="604" spans="1:15" ht="14.25">
      <c r="A604" s="11" t="str">
        <f>IFERROR(VLOOKUP($F:$F,scan!$A:$B,2,0),"**")</f>
        <v>**</v>
      </c>
      <c r="B604" s="11" t="str">
        <f>IFERROR(VLOOKUP($F604,scan!A:C,3,0),"**")</f>
        <v>**</v>
      </c>
      <c r="C604" s="20">
        <v>603</v>
      </c>
      <c r="D604" s="20" t="s">
        <v>86</v>
      </c>
      <c r="E604" s="20" t="s">
        <v>87</v>
      </c>
      <c r="H604" s="20" t="s">
        <v>86</v>
      </c>
      <c r="I604" s="20" t="s">
        <v>88</v>
      </c>
      <c r="J604" s="20" t="s">
        <v>89</v>
      </c>
      <c r="K604" s="20" t="e">
        <f>VLOOKUP(F604,Input!C:M,9,0)</f>
        <v>#N/A</v>
      </c>
      <c r="L604" s="20" t="e">
        <f>VLOOKUP(F604,Input!C:M,10,0)</f>
        <v>#N/A</v>
      </c>
      <c r="M604" s="20" t="e">
        <f>VLOOKUP(F604,Input!C:M,11,0)</f>
        <v>#N/A</v>
      </c>
      <c r="N604" s="21" t="str">
        <f t="shared" si="9"/>
        <v>603,603,**</v>
      </c>
      <c r="O604" s="20">
        <v>603</v>
      </c>
    </row>
    <row r="605" spans="1:15" ht="14.25">
      <c r="A605" s="11" t="str">
        <f>IFERROR(VLOOKUP($F:$F,scan!$A:$B,2,0),"**")</f>
        <v>**</v>
      </c>
      <c r="B605" s="11" t="str">
        <f>IFERROR(VLOOKUP($F605,scan!A:C,3,0),"**")</f>
        <v>**</v>
      </c>
      <c r="C605" s="20">
        <v>604</v>
      </c>
      <c r="D605" s="20" t="s">
        <v>86</v>
      </c>
      <c r="E605" s="20" t="s">
        <v>87</v>
      </c>
      <c r="H605" s="20" t="s">
        <v>86</v>
      </c>
      <c r="I605" s="20" t="s">
        <v>88</v>
      </c>
      <c r="J605" s="20" t="s">
        <v>89</v>
      </c>
      <c r="K605" s="20" t="e">
        <f>VLOOKUP(F605,Input!C:M,9,0)</f>
        <v>#N/A</v>
      </c>
      <c r="L605" s="20" t="e">
        <f>VLOOKUP(F605,Input!C:M,10,0)</f>
        <v>#N/A</v>
      </c>
      <c r="M605" s="20" t="e">
        <f>VLOOKUP(F605,Input!C:M,11,0)</f>
        <v>#N/A</v>
      </c>
      <c r="N605" s="21" t="str">
        <f t="shared" si="9"/>
        <v>604,604,**</v>
      </c>
      <c r="O605" s="20">
        <v>604</v>
      </c>
    </row>
    <row r="606" spans="1:15" ht="14.25">
      <c r="A606" s="11" t="str">
        <f>IFERROR(VLOOKUP($F:$F,scan!$A:$B,2,0),"**")</f>
        <v>**</v>
      </c>
      <c r="B606" s="11" t="str">
        <f>IFERROR(VLOOKUP($F606,scan!A:C,3,0),"**")</f>
        <v>**</v>
      </c>
      <c r="C606" s="20">
        <v>605</v>
      </c>
      <c r="D606" s="20" t="s">
        <v>86</v>
      </c>
      <c r="E606" s="20" t="s">
        <v>87</v>
      </c>
      <c r="H606" s="20" t="s">
        <v>86</v>
      </c>
      <c r="I606" s="20" t="s">
        <v>88</v>
      </c>
      <c r="J606" s="20" t="s">
        <v>89</v>
      </c>
      <c r="K606" s="20" t="e">
        <f>VLOOKUP(F606,Input!C:M,9,0)</f>
        <v>#N/A</v>
      </c>
      <c r="L606" s="20" t="e">
        <f>VLOOKUP(F606,Input!C:M,10,0)</f>
        <v>#N/A</v>
      </c>
      <c r="M606" s="20" t="e">
        <f>VLOOKUP(F606,Input!C:M,11,0)</f>
        <v>#N/A</v>
      </c>
      <c r="N606" s="21" t="str">
        <f t="shared" si="9"/>
        <v>605,605,**</v>
      </c>
      <c r="O606" s="20">
        <v>605</v>
      </c>
    </row>
    <row r="607" spans="1:15" ht="14.25">
      <c r="A607" s="11" t="str">
        <f>IFERROR(VLOOKUP($F:$F,scan!$A:$B,2,0),"**")</f>
        <v>**</v>
      </c>
      <c r="B607" s="11" t="str">
        <f>IFERROR(VLOOKUP($F607,scan!A:C,3,0),"**")</f>
        <v>**</v>
      </c>
      <c r="C607" s="20">
        <v>606</v>
      </c>
      <c r="D607" s="20" t="s">
        <v>86</v>
      </c>
      <c r="E607" s="20" t="s">
        <v>87</v>
      </c>
      <c r="H607" s="20" t="s">
        <v>86</v>
      </c>
      <c r="I607" s="20" t="s">
        <v>88</v>
      </c>
      <c r="J607" s="20" t="s">
        <v>89</v>
      </c>
      <c r="K607" s="20" t="e">
        <f>VLOOKUP(F607,Input!C:M,9,0)</f>
        <v>#N/A</v>
      </c>
      <c r="L607" s="20" t="e">
        <f>VLOOKUP(F607,Input!C:M,10,0)</f>
        <v>#N/A</v>
      </c>
      <c r="M607" s="20" t="e">
        <f>VLOOKUP(F607,Input!C:M,11,0)</f>
        <v>#N/A</v>
      </c>
      <c r="N607" s="21" t="str">
        <f t="shared" si="9"/>
        <v>606,606,**</v>
      </c>
      <c r="O607" s="20">
        <v>606</v>
      </c>
    </row>
    <row r="608" spans="1:15" ht="14.25">
      <c r="A608" s="11" t="str">
        <f>IFERROR(VLOOKUP($F:$F,scan!$A:$B,2,0),"**")</f>
        <v>**</v>
      </c>
      <c r="B608" s="11" t="str">
        <f>IFERROR(VLOOKUP($F608,scan!A:C,3,0),"**")</f>
        <v>**</v>
      </c>
      <c r="C608" s="20">
        <v>607</v>
      </c>
      <c r="D608" s="20" t="s">
        <v>86</v>
      </c>
      <c r="E608" s="20" t="s">
        <v>87</v>
      </c>
      <c r="H608" s="20" t="s">
        <v>86</v>
      </c>
      <c r="I608" s="20" t="s">
        <v>88</v>
      </c>
      <c r="J608" s="20" t="s">
        <v>89</v>
      </c>
      <c r="K608" s="20" t="e">
        <f>VLOOKUP(F608,Input!C:M,9,0)</f>
        <v>#N/A</v>
      </c>
      <c r="L608" s="20" t="e">
        <f>VLOOKUP(F608,Input!C:M,10,0)</f>
        <v>#N/A</v>
      </c>
      <c r="M608" s="20" t="e">
        <f>VLOOKUP(F608,Input!C:M,11,0)</f>
        <v>#N/A</v>
      </c>
      <c r="N608" s="21" t="str">
        <f t="shared" si="9"/>
        <v>607,607,**</v>
      </c>
      <c r="O608" s="20">
        <v>607</v>
      </c>
    </row>
    <row r="609" spans="1:15" ht="14.25">
      <c r="A609" s="11" t="str">
        <f>IFERROR(VLOOKUP($F:$F,scan!$A:$B,2,0),"**")</f>
        <v>**</v>
      </c>
      <c r="B609" s="11" t="str">
        <f>IFERROR(VLOOKUP($F609,scan!A:C,3,0),"**")</f>
        <v>**</v>
      </c>
      <c r="C609" s="20">
        <v>608</v>
      </c>
      <c r="D609" s="20" t="s">
        <v>86</v>
      </c>
      <c r="E609" s="20" t="s">
        <v>87</v>
      </c>
      <c r="H609" s="20" t="s">
        <v>86</v>
      </c>
      <c r="I609" s="20" t="s">
        <v>88</v>
      </c>
      <c r="J609" s="20" t="s">
        <v>89</v>
      </c>
      <c r="K609" s="20" t="e">
        <f>VLOOKUP(F609,Input!C:M,9,0)</f>
        <v>#N/A</v>
      </c>
      <c r="L609" s="20" t="e">
        <f>VLOOKUP(F609,Input!C:M,10,0)</f>
        <v>#N/A</v>
      </c>
      <c r="M609" s="20" t="e">
        <f>VLOOKUP(F609,Input!C:M,11,0)</f>
        <v>#N/A</v>
      </c>
      <c r="N609" s="21" t="str">
        <f t="shared" si="9"/>
        <v>608,608,**</v>
      </c>
      <c r="O609" s="20">
        <v>608</v>
      </c>
    </row>
    <row r="610" spans="1:15" ht="14.25">
      <c r="A610" s="11" t="str">
        <f>IFERROR(VLOOKUP($F:$F,scan!$A:$B,2,0),"**")</f>
        <v>**</v>
      </c>
      <c r="B610" s="11" t="str">
        <f>IFERROR(VLOOKUP($F610,scan!A:C,3,0),"**")</f>
        <v>**</v>
      </c>
      <c r="C610" s="20">
        <v>609</v>
      </c>
      <c r="D610" s="20" t="s">
        <v>86</v>
      </c>
      <c r="E610" s="20" t="s">
        <v>87</v>
      </c>
      <c r="H610" s="20" t="s">
        <v>86</v>
      </c>
      <c r="I610" s="20" t="s">
        <v>88</v>
      </c>
      <c r="J610" s="20" t="s">
        <v>89</v>
      </c>
      <c r="K610" s="20" t="e">
        <f>VLOOKUP(F610,Input!C:M,9,0)</f>
        <v>#N/A</v>
      </c>
      <c r="L610" s="20" t="e">
        <f>VLOOKUP(F610,Input!C:M,10,0)</f>
        <v>#N/A</v>
      </c>
      <c r="M610" s="20" t="e">
        <f>VLOOKUP(F610,Input!C:M,11,0)</f>
        <v>#N/A</v>
      </c>
      <c r="N610" s="21" t="str">
        <f t="shared" si="9"/>
        <v>609,609,**</v>
      </c>
      <c r="O610" s="20">
        <v>609</v>
      </c>
    </row>
    <row r="611" spans="1:15" ht="14.25">
      <c r="A611" s="11" t="str">
        <f>IFERROR(VLOOKUP($F:$F,scan!$A:$B,2,0),"**")</f>
        <v>**</v>
      </c>
      <c r="B611" s="11" t="str">
        <f>IFERROR(VLOOKUP($F611,scan!A:C,3,0),"**")</f>
        <v>**</v>
      </c>
      <c r="C611" s="20">
        <v>610</v>
      </c>
      <c r="D611" s="20" t="s">
        <v>86</v>
      </c>
      <c r="E611" s="20" t="s">
        <v>87</v>
      </c>
      <c r="H611" s="20" t="s">
        <v>86</v>
      </c>
      <c r="I611" s="20" t="s">
        <v>88</v>
      </c>
      <c r="J611" s="20" t="s">
        <v>89</v>
      </c>
      <c r="K611" s="20" t="e">
        <f>VLOOKUP(F611,Input!C:M,9,0)</f>
        <v>#N/A</v>
      </c>
      <c r="L611" s="20" t="e">
        <f>VLOOKUP(F611,Input!C:M,10,0)</f>
        <v>#N/A</v>
      </c>
      <c r="M611" s="20" t="e">
        <f>VLOOKUP(F611,Input!C:M,11,0)</f>
        <v>#N/A</v>
      </c>
      <c r="N611" s="21" t="str">
        <f t="shared" si="9"/>
        <v>610,610,**</v>
      </c>
      <c r="O611" s="20">
        <v>610</v>
      </c>
    </row>
    <row r="612" spans="1:15" ht="14.25">
      <c r="A612" s="11" t="str">
        <f>IFERROR(VLOOKUP($F:$F,scan!$A:$B,2,0),"**")</f>
        <v>**</v>
      </c>
      <c r="B612" s="11" t="str">
        <f>IFERROR(VLOOKUP($F612,scan!A:C,3,0),"**")</f>
        <v>**</v>
      </c>
      <c r="C612" s="20">
        <v>611</v>
      </c>
      <c r="D612" s="20" t="s">
        <v>86</v>
      </c>
      <c r="E612" s="20" t="s">
        <v>87</v>
      </c>
      <c r="H612" s="20" t="s">
        <v>86</v>
      </c>
      <c r="I612" s="20" t="s">
        <v>88</v>
      </c>
      <c r="J612" s="20" t="s">
        <v>89</v>
      </c>
      <c r="K612" s="20" t="e">
        <f>VLOOKUP(F612,Input!C:M,9,0)</f>
        <v>#N/A</v>
      </c>
      <c r="L612" s="20" t="e">
        <f>VLOOKUP(F612,Input!C:M,10,0)</f>
        <v>#N/A</v>
      </c>
      <c r="M612" s="20" t="e">
        <f>VLOOKUP(F612,Input!C:M,11,0)</f>
        <v>#N/A</v>
      </c>
      <c r="N612" s="21" t="str">
        <f t="shared" si="9"/>
        <v>611,611,**</v>
      </c>
      <c r="O612" s="20">
        <v>611</v>
      </c>
    </row>
    <row r="613" spans="1:15" ht="14.25">
      <c r="A613" s="11" t="str">
        <f>IFERROR(VLOOKUP($F:$F,scan!$A:$B,2,0),"**")</f>
        <v>**</v>
      </c>
      <c r="B613" s="11" t="str">
        <f>IFERROR(VLOOKUP($F613,scan!A:C,3,0),"**")</f>
        <v>**</v>
      </c>
      <c r="C613" s="20">
        <v>612</v>
      </c>
      <c r="D613" s="20" t="s">
        <v>86</v>
      </c>
      <c r="E613" s="20" t="s">
        <v>87</v>
      </c>
      <c r="H613" s="20" t="s">
        <v>86</v>
      </c>
      <c r="I613" s="20" t="s">
        <v>88</v>
      </c>
      <c r="J613" s="20" t="s">
        <v>89</v>
      </c>
      <c r="K613" s="20" t="e">
        <f>VLOOKUP(F613,Input!C:M,9,0)</f>
        <v>#N/A</v>
      </c>
      <c r="L613" s="20" t="e">
        <f>VLOOKUP(F613,Input!C:M,10,0)</f>
        <v>#N/A</v>
      </c>
      <c r="M613" s="20" t="e">
        <f>VLOOKUP(F613,Input!C:M,11,0)</f>
        <v>#N/A</v>
      </c>
      <c r="N613" s="21" t="str">
        <f t="shared" si="9"/>
        <v>612,612,**</v>
      </c>
      <c r="O613" s="20">
        <v>612</v>
      </c>
    </row>
    <row r="614" spans="1:15" ht="14.25">
      <c r="A614" s="11" t="str">
        <f>IFERROR(VLOOKUP($F:$F,scan!$A:$B,2,0),"**")</f>
        <v>**</v>
      </c>
      <c r="B614" s="11" t="str">
        <f>IFERROR(VLOOKUP($F614,scan!A:C,3,0),"**")</f>
        <v>**</v>
      </c>
      <c r="C614" s="20">
        <v>613</v>
      </c>
      <c r="D614" s="20" t="s">
        <v>86</v>
      </c>
      <c r="E614" s="20" t="s">
        <v>87</v>
      </c>
      <c r="H614" s="20" t="s">
        <v>86</v>
      </c>
      <c r="I614" s="20" t="s">
        <v>88</v>
      </c>
      <c r="J614" s="20" t="s">
        <v>89</v>
      </c>
      <c r="K614" s="20" t="e">
        <f>VLOOKUP(F614,Input!C:M,9,0)</f>
        <v>#N/A</v>
      </c>
      <c r="L614" s="20" t="e">
        <f>VLOOKUP(F614,Input!C:M,10,0)</f>
        <v>#N/A</v>
      </c>
      <c r="M614" s="20" t="e">
        <f>VLOOKUP(F614,Input!C:M,11,0)</f>
        <v>#N/A</v>
      </c>
      <c r="N614" s="21" t="str">
        <f t="shared" si="9"/>
        <v>613,613,**</v>
      </c>
      <c r="O614" s="20">
        <v>613</v>
      </c>
    </row>
    <row r="615" spans="1:15" ht="14.25">
      <c r="A615" s="11" t="str">
        <f>IFERROR(VLOOKUP($F:$F,scan!$A:$B,2,0),"**")</f>
        <v>**</v>
      </c>
      <c r="B615" s="11" t="str">
        <f>IFERROR(VLOOKUP($F615,scan!A:C,3,0),"**")</f>
        <v>**</v>
      </c>
      <c r="C615" s="20">
        <v>614</v>
      </c>
      <c r="D615" s="20" t="s">
        <v>86</v>
      </c>
      <c r="E615" s="20" t="s">
        <v>87</v>
      </c>
      <c r="H615" s="20" t="s">
        <v>86</v>
      </c>
      <c r="I615" s="20" t="s">
        <v>88</v>
      </c>
      <c r="J615" s="20" t="s">
        <v>89</v>
      </c>
      <c r="K615" s="20" t="e">
        <f>VLOOKUP(F615,Input!C:M,9,0)</f>
        <v>#N/A</v>
      </c>
      <c r="L615" s="20" t="e">
        <f>VLOOKUP(F615,Input!C:M,10,0)</f>
        <v>#N/A</v>
      </c>
      <c r="M615" s="20" t="e">
        <f>VLOOKUP(F615,Input!C:M,11,0)</f>
        <v>#N/A</v>
      </c>
      <c r="N615" s="21" t="str">
        <f t="shared" si="9"/>
        <v>614,614,**</v>
      </c>
      <c r="O615" s="20">
        <v>614</v>
      </c>
    </row>
    <row r="616" spans="1:15" ht="14.25">
      <c r="A616" s="11" t="str">
        <f>IFERROR(VLOOKUP($F:$F,scan!$A:$B,2,0),"**")</f>
        <v>**</v>
      </c>
      <c r="B616" s="11" t="str">
        <f>IFERROR(VLOOKUP($F616,scan!A:C,3,0),"**")</f>
        <v>**</v>
      </c>
      <c r="C616" s="20">
        <v>615</v>
      </c>
      <c r="D616" s="20" t="s">
        <v>86</v>
      </c>
      <c r="E616" s="20" t="s">
        <v>87</v>
      </c>
      <c r="H616" s="20" t="s">
        <v>86</v>
      </c>
      <c r="I616" s="20" t="s">
        <v>88</v>
      </c>
      <c r="J616" s="20" t="s">
        <v>89</v>
      </c>
      <c r="K616" s="20" t="e">
        <f>VLOOKUP(F616,Input!C:M,9,0)</f>
        <v>#N/A</v>
      </c>
      <c r="L616" s="20" t="e">
        <f>VLOOKUP(F616,Input!C:M,10,0)</f>
        <v>#N/A</v>
      </c>
      <c r="M616" s="20" t="e">
        <f>VLOOKUP(F616,Input!C:M,11,0)</f>
        <v>#N/A</v>
      </c>
      <c r="N616" s="21" t="str">
        <f t="shared" si="9"/>
        <v>615,615,**</v>
      </c>
      <c r="O616" s="20">
        <v>615</v>
      </c>
    </row>
    <row r="617" spans="1:15" ht="14.25">
      <c r="A617" s="11" t="str">
        <f>IFERROR(VLOOKUP($F:$F,scan!$A:$B,2,0),"**")</f>
        <v>**</v>
      </c>
      <c r="B617" s="11" t="str">
        <f>IFERROR(VLOOKUP($F617,scan!A:C,3,0),"**")</f>
        <v>**</v>
      </c>
      <c r="C617" s="20">
        <v>616</v>
      </c>
      <c r="D617" s="20" t="s">
        <v>86</v>
      </c>
      <c r="E617" s="20" t="s">
        <v>87</v>
      </c>
      <c r="H617" s="20" t="s">
        <v>86</v>
      </c>
      <c r="I617" s="20" t="s">
        <v>88</v>
      </c>
      <c r="J617" s="20" t="s">
        <v>89</v>
      </c>
      <c r="K617" s="20" t="e">
        <f>VLOOKUP(F617,Input!C:M,9,0)</f>
        <v>#N/A</v>
      </c>
      <c r="L617" s="20" t="e">
        <f>VLOOKUP(F617,Input!C:M,10,0)</f>
        <v>#N/A</v>
      </c>
      <c r="M617" s="20" t="e">
        <f>VLOOKUP(F617,Input!C:M,11,0)</f>
        <v>#N/A</v>
      </c>
      <c r="N617" s="21" t="str">
        <f t="shared" si="9"/>
        <v>616,616,**</v>
      </c>
      <c r="O617" s="20">
        <v>616</v>
      </c>
    </row>
    <row r="618" spans="1:15" ht="14.25">
      <c r="A618" s="11" t="str">
        <f>IFERROR(VLOOKUP($F:$F,scan!$A:$B,2,0),"**")</f>
        <v>**</v>
      </c>
      <c r="B618" s="11" t="str">
        <f>IFERROR(VLOOKUP($F618,scan!A:C,3,0),"**")</f>
        <v>**</v>
      </c>
      <c r="C618" s="20">
        <v>617</v>
      </c>
      <c r="D618" s="20" t="s">
        <v>86</v>
      </c>
      <c r="E618" s="20" t="s">
        <v>87</v>
      </c>
      <c r="H618" s="20" t="s">
        <v>86</v>
      </c>
      <c r="I618" s="20" t="s">
        <v>88</v>
      </c>
      <c r="J618" s="20" t="s">
        <v>89</v>
      </c>
      <c r="K618" s="20" t="e">
        <f>VLOOKUP(F618,Input!C:M,9,0)</f>
        <v>#N/A</v>
      </c>
      <c r="L618" s="20" t="e">
        <f>VLOOKUP(F618,Input!C:M,10,0)</f>
        <v>#N/A</v>
      </c>
      <c r="M618" s="20" t="e">
        <f>VLOOKUP(F618,Input!C:M,11,0)</f>
        <v>#N/A</v>
      </c>
      <c r="N618" s="21" t="str">
        <f t="shared" si="9"/>
        <v>617,617,**</v>
      </c>
      <c r="O618" s="20">
        <v>617</v>
      </c>
    </row>
    <row r="619" spans="1:15" ht="14.25">
      <c r="A619" s="11" t="str">
        <f>IFERROR(VLOOKUP($F:$F,scan!$A:$B,2,0),"**")</f>
        <v>**</v>
      </c>
      <c r="B619" s="11" t="str">
        <f>IFERROR(VLOOKUP($F619,scan!A:C,3,0),"**")</f>
        <v>**</v>
      </c>
      <c r="C619" s="20">
        <v>618</v>
      </c>
      <c r="D619" s="20" t="s">
        <v>86</v>
      </c>
      <c r="E619" s="20" t="s">
        <v>87</v>
      </c>
      <c r="H619" s="20" t="s">
        <v>86</v>
      </c>
      <c r="I619" s="20" t="s">
        <v>88</v>
      </c>
      <c r="J619" s="20" t="s">
        <v>89</v>
      </c>
      <c r="K619" s="20" t="e">
        <f>VLOOKUP(F619,Input!C:M,9,0)</f>
        <v>#N/A</v>
      </c>
      <c r="L619" s="20" t="e">
        <f>VLOOKUP(F619,Input!C:M,10,0)</f>
        <v>#N/A</v>
      </c>
      <c r="M619" s="20" t="e">
        <f>VLOOKUP(F619,Input!C:M,11,0)</f>
        <v>#N/A</v>
      </c>
      <c r="N619" s="21" t="str">
        <f t="shared" si="9"/>
        <v>618,618,**</v>
      </c>
      <c r="O619" s="20">
        <v>618</v>
      </c>
    </row>
    <row r="620" spans="1:15" ht="14.25">
      <c r="A620" s="11" t="str">
        <f>IFERROR(VLOOKUP($F:$F,scan!$A:$B,2,0),"**")</f>
        <v>**</v>
      </c>
      <c r="B620" s="11" t="str">
        <f>IFERROR(VLOOKUP($F620,scan!A:C,3,0),"**")</f>
        <v>**</v>
      </c>
      <c r="C620" s="20">
        <v>619</v>
      </c>
      <c r="D620" s="20" t="s">
        <v>86</v>
      </c>
      <c r="E620" s="20" t="s">
        <v>87</v>
      </c>
      <c r="H620" s="20" t="s">
        <v>86</v>
      </c>
      <c r="I620" s="20" t="s">
        <v>88</v>
      </c>
      <c r="J620" s="20" t="s">
        <v>89</v>
      </c>
      <c r="K620" s="20" t="e">
        <f>VLOOKUP(F620,Input!C:M,9,0)</f>
        <v>#N/A</v>
      </c>
      <c r="L620" s="20" t="e">
        <f>VLOOKUP(F620,Input!C:M,10,0)</f>
        <v>#N/A</v>
      </c>
      <c r="M620" s="20" t="e">
        <f>VLOOKUP(F620,Input!C:M,11,0)</f>
        <v>#N/A</v>
      </c>
      <c r="N620" s="21" t="str">
        <f t="shared" si="9"/>
        <v>619,619,**</v>
      </c>
      <c r="O620" s="20">
        <v>619</v>
      </c>
    </row>
    <row r="621" spans="1:15" ht="14.25">
      <c r="A621" s="11" t="str">
        <f>IFERROR(VLOOKUP($F:$F,scan!$A:$B,2,0),"**")</f>
        <v>**</v>
      </c>
      <c r="B621" s="11" t="str">
        <f>IFERROR(VLOOKUP($F621,scan!A:C,3,0),"**")</f>
        <v>**</v>
      </c>
      <c r="C621" s="20">
        <v>620</v>
      </c>
      <c r="D621" s="20" t="s">
        <v>86</v>
      </c>
      <c r="E621" s="20" t="s">
        <v>87</v>
      </c>
      <c r="H621" s="20" t="s">
        <v>86</v>
      </c>
      <c r="I621" s="20" t="s">
        <v>88</v>
      </c>
      <c r="J621" s="20" t="s">
        <v>89</v>
      </c>
      <c r="K621" s="20" t="e">
        <f>VLOOKUP(F621,Input!C:M,9,0)</f>
        <v>#N/A</v>
      </c>
      <c r="L621" s="20" t="e">
        <f>VLOOKUP(F621,Input!C:M,10,0)</f>
        <v>#N/A</v>
      </c>
      <c r="M621" s="20" t="e">
        <f>VLOOKUP(F621,Input!C:M,11,0)</f>
        <v>#N/A</v>
      </c>
      <c r="N621" s="21" t="str">
        <f t="shared" si="9"/>
        <v>620,620,**</v>
      </c>
      <c r="O621" s="20">
        <v>620</v>
      </c>
    </row>
    <row r="622" spans="1:15" ht="14.25">
      <c r="A622" s="11" t="str">
        <f>IFERROR(VLOOKUP($F:$F,scan!$A:$B,2,0),"**")</f>
        <v>**</v>
      </c>
      <c r="B622" s="11" t="str">
        <f>IFERROR(VLOOKUP($F622,scan!A:C,3,0),"**")</f>
        <v>**</v>
      </c>
      <c r="C622" s="20">
        <v>621</v>
      </c>
      <c r="D622" s="20" t="s">
        <v>86</v>
      </c>
      <c r="E622" s="20" t="s">
        <v>87</v>
      </c>
      <c r="H622" s="20" t="s">
        <v>86</v>
      </c>
      <c r="I622" s="20" t="s">
        <v>88</v>
      </c>
      <c r="J622" s="20" t="s">
        <v>89</v>
      </c>
      <c r="K622" s="20" t="e">
        <f>VLOOKUP(F622,Input!C:M,9,0)</f>
        <v>#N/A</v>
      </c>
      <c r="L622" s="20" t="e">
        <f>VLOOKUP(F622,Input!C:M,10,0)</f>
        <v>#N/A</v>
      </c>
      <c r="M622" s="20" t="e">
        <f>VLOOKUP(F622,Input!C:M,11,0)</f>
        <v>#N/A</v>
      </c>
      <c r="N622" s="21" t="str">
        <f t="shared" si="9"/>
        <v>621,621,**</v>
      </c>
      <c r="O622" s="20">
        <v>621</v>
      </c>
    </row>
    <row r="623" spans="1:15" ht="14.25">
      <c r="A623" s="11" t="str">
        <f>IFERROR(VLOOKUP($F:$F,scan!$A:$B,2,0),"**")</f>
        <v>**</v>
      </c>
      <c r="B623" s="11" t="str">
        <f>IFERROR(VLOOKUP($F623,scan!A:C,3,0),"**")</f>
        <v>**</v>
      </c>
      <c r="C623" s="20">
        <v>622</v>
      </c>
      <c r="D623" s="20" t="s">
        <v>86</v>
      </c>
      <c r="E623" s="20" t="s">
        <v>87</v>
      </c>
      <c r="H623" s="20" t="s">
        <v>86</v>
      </c>
      <c r="I623" s="20" t="s">
        <v>88</v>
      </c>
      <c r="J623" s="20" t="s">
        <v>89</v>
      </c>
      <c r="K623" s="20" t="e">
        <f>VLOOKUP(F623,Input!C:M,9,0)</f>
        <v>#N/A</v>
      </c>
      <c r="L623" s="20" t="e">
        <f>VLOOKUP(F623,Input!C:M,10,0)</f>
        <v>#N/A</v>
      </c>
      <c r="M623" s="20" t="e">
        <f>VLOOKUP(F623,Input!C:M,11,0)</f>
        <v>#N/A</v>
      </c>
      <c r="N623" s="21" t="str">
        <f t="shared" si="9"/>
        <v>622,622,**</v>
      </c>
      <c r="O623" s="20">
        <v>622</v>
      </c>
    </row>
    <row r="624" spans="1:15" ht="14.25">
      <c r="A624" s="11" t="str">
        <f>IFERROR(VLOOKUP($F:$F,scan!$A:$B,2,0),"**")</f>
        <v>**</v>
      </c>
      <c r="B624" s="11" t="str">
        <f>IFERROR(VLOOKUP($F624,scan!A:C,3,0),"**")</f>
        <v>**</v>
      </c>
      <c r="C624" s="20">
        <v>623</v>
      </c>
      <c r="D624" s="20" t="s">
        <v>86</v>
      </c>
      <c r="E624" s="20" t="s">
        <v>87</v>
      </c>
      <c r="H624" s="20" t="s">
        <v>86</v>
      </c>
      <c r="I624" s="20" t="s">
        <v>88</v>
      </c>
      <c r="J624" s="20" t="s">
        <v>89</v>
      </c>
      <c r="K624" s="20" t="e">
        <f>VLOOKUP(F624,Input!C:M,9,0)</f>
        <v>#N/A</v>
      </c>
      <c r="L624" s="20" t="e">
        <f>VLOOKUP(F624,Input!C:M,10,0)</f>
        <v>#N/A</v>
      </c>
      <c r="M624" s="20" t="e">
        <f>VLOOKUP(F624,Input!C:M,11,0)</f>
        <v>#N/A</v>
      </c>
      <c r="N624" s="21" t="str">
        <f t="shared" si="9"/>
        <v>623,623,**</v>
      </c>
      <c r="O624" s="20">
        <v>623</v>
      </c>
    </row>
    <row r="625" spans="1:15" ht="14.25">
      <c r="A625" s="11" t="str">
        <f>IFERROR(VLOOKUP($F:$F,scan!$A:$B,2,0),"**")</f>
        <v>**</v>
      </c>
      <c r="B625" s="11" t="str">
        <f>IFERROR(VLOOKUP($F625,scan!A:C,3,0),"**")</f>
        <v>**</v>
      </c>
      <c r="C625" s="20">
        <v>624</v>
      </c>
      <c r="D625" s="20" t="s">
        <v>86</v>
      </c>
      <c r="E625" s="20" t="s">
        <v>87</v>
      </c>
      <c r="H625" s="20" t="s">
        <v>86</v>
      </c>
      <c r="I625" s="20" t="s">
        <v>88</v>
      </c>
      <c r="J625" s="20" t="s">
        <v>89</v>
      </c>
      <c r="K625" s="20" t="e">
        <f>VLOOKUP(F625,Input!C:M,9,0)</f>
        <v>#N/A</v>
      </c>
      <c r="L625" s="20" t="e">
        <f>VLOOKUP(F625,Input!C:M,10,0)</f>
        <v>#N/A</v>
      </c>
      <c r="M625" s="20" t="e">
        <f>VLOOKUP(F625,Input!C:M,11,0)</f>
        <v>#N/A</v>
      </c>
      <c r="N625" s="21" t="str">
        <f t="shared" si="9"/>
        <v>624,624,**</v>
      </c>
      <c r="O625" s="20">
        <v>624</v>
      </c>
    </row>
    <row r="626" spans="1:15" ht="14.25">
      <c r="A626" s="11" t="str">
        <f>IFERROR(VLOOKUP($F:$F,scan!$A:$B,2,0),"**")</f>
        <v>**</v>
      </c>
      <c r="B626" s="11" t="str">
        <f>IFERROR(VLOOKUP($F626,scan!A:C,3,0),"**")</f>
        <v>**</v>
      </c>
      <c r="C626" s="20">
        <v>625</v>
      </c>
      <c r="D626" s="20" t="s">
        <v>86</v>
      </c>
      <c r="E626" s="20" t="s">
        <v>87</v>
      </c>
      <c r="H626" s="20" t="s">
        <v>86</v>
      </c>
      <c r="I626" s="20" t="s">
        <v>88</v>
      </c>
      <c r="J626" s="20" t="s">
        <v>89</v>
      </c>
      <c r="K626" s="20" t="e">
        <f>VLOOKUP(F626,Input!C:M,9,0)</f>
        <v>#N/A</v>
      </c>
      <c r="L626" s="20" t="e">
        <f>VLOOKUP(F626,Input!C:M,10,0)</f>
        <v>#N/A</v>
      </c>
      <c r="M626" s="20" t="e">
        <f>VLOOKUP(F626,Input!C:M,11,0)</f>
        <v>#N/A</v>
      </c>
      <c r="N626" s="21" t="str">
        <f t="shared" si="9"/>
        <v>625,625,**</v>
      </c>
      <c r="O626" s="20">
        <v>625</v>
      </c>
    </row>
    <row r="627" spans="1:15" ht="14.25">
      <c r="A627" s="11" t="str">
        <f>IFERROR(VLOOKUP($F:$F,scan!$A:$B,2,0),"**")</f>
        <v>**</v>
      </c>
      <c r="B627" s="11" t="str">
        <f>IFERROR(VLOOKUP($F627,scan!A:C,3,0),"**")</f>
        <v>**</v>
      </c>
      <c r="C627" s="20">
        <v>626</v>
      </c>
      <c r="D627" s="20" t="s">
        <v>86</v>
      </c>
      <c r="E627" s="20" t="s">
        <v>87</v>
      </c>
      <c r="H627" s="20" t="s">
        <v>86</v>
      </c>
      <c r="I627" s="20" t="s">
        <v>88</v>
      </c>
      <c r="J627" s="20" t="s">
        <v>89</v>
      </c>
      <c r="K627" s="20" t="e">
        <f>VLOOKUP(F627,Input!C:M,9,0)</f>
        <v>#N/A</v>
      </c>
      <c r="L627" s="20" t="e">
        <f>VLOOKUP(F627,Input!C:M,10,0)</f>
        <v>#N/A</v>
      </c>
      <c r="M627" s="20" t="e">
        <f>VLOOKUP(F627,Input!C:M,11,0)</f>
        <v>#N/A</v>
      </c>
      <c r="N627" s="21" t="str">
        <f t="shared" si="9"/>
        <v>626,626,**</v>
      </c>
      <c r="O627" s="20">
        <v>626</v>
      </c>
    </row>
    <row r="628" spans="1:15" ht="14.25">
      <c r="A628" s="11" t="str">
        <f>IFERROR(VLOOKUP($F:$F,scan!$A:$B,2,0),"**")</f>
        <v>**</v>
      </c>
      <c r="B628" s="11" t="str">
        <f>IFERROR(VLOOKUP($F628,scan!A:C,3,0),"**")</f>
        <v>**</v>
      </c>
      <c r="C628" s="20">
        <v>627</v>
      </c>
      <c r="D628" s="20" t="s">
        <v>86</v>
      </c>
      <c r="E628" s="20" t="s">
        <v>87</v>
      </c>
      <c r="H628" s="20" t="s">
        <v>86</v>
      </c>
      <c r="I628" s="20" t="s">
        <v>88</v>
      </c>
      <c r="J628" s="20" t="s">
        <v>89</v>
      </c>
      <c r="K628" s="20" t="e">
        <f>VLOOKUP(F628,Input!C:M,9,0)</f>
        <v>#N/A</v>
      </c>
      <c r="L628" s="20" t="e">
        <f>VLOOKUP(F628,Input!C:M,10,0)</f>
        <v>#N/A</v>
      </c>
      <c r="M628" s="20" t="e">
        <f>VLOOKUP(F628,Input!C:M,11,0)</f>
        <v>#N/A</v>
      </c>
      <c r="N628" s="21" t="str">
        <f t="shared" si="9"/>
        <v>627,627,**</v>
      </c>
      <c r="O628" s="20">
        <v>627</v>
      </c>
    </row>
    <row r="629" spans="1:15" ht="14.25">
      <c r="A629" s="11" t="str">
        <f>IFERROR(VLOOKUP($F:$F,scan!$A:$B,2,0),"**")</f>
        <v>**</v>
      </c>
      <c r="B629" s="11" t="str">
        <f>IFERROR(VLOOKUP($F629,scan!A:C,3,0),"**")</f>
        <v>**</v>
      </c>
      <c r="C629" s="20">
        <v>628</v>
      </c>
      <c r="D629" s="20" t="s">
        <v>86</v>
      </c>
      <c r="E629" s="20" t="s">
        <v>87</v>
      </c>
      <c r="H629" s="20" t="s">
        <v>86</v>
      </c>
      <c r="I629" s="20" t="s">
        <v>88</v>
      </c>
      <c r="J629" s="20" t="s">
        <v>89</v>
      </c>
      <c r="K629" s="20" t="e">
        <f>VLOOKUP(F629,Input!C:M,9,0)</f>
        <v>#N/A</v>
      </c>
      <c r="L629" s="20" t="e">
        <f>VLOOKUP(F629,Input!C:M,10,0)</f>
        <v>#N/A</v>
      </c>
      <c r="M629" s="20" t="e">
        <f>VLOOKUP(F629,Input!C:M,11,0)</f>
        <v>#N/A</v>
      </c>
      <c r="N629" s="21" t="str">
        <f t="shared" si="9"/>
        <v>628,628,**</v>
      </c>
      <c r="O629" s="20">
        <v>628</v>
      </c>
    </row>
    <row r="630" spans="1:15" ht="14.25">
      <c r="A630" s="11" t="str">
        <f>IFERROR(VLOOKUP($F:$F,scan!$A:$B,2,0),"**")</f>
        <v>**</v>
      </c>
      <c r="B630" s="11" t="str">
        <f>IFERROR(VLOOKUP($F630,scan!A:C,3,0),"**")</f>
        <v>**</v>
      </c>
      <c r="C630" s="20">
        <v>629</v>
      </c>
      <c r="D630" s="20" t="s">
        <v>86</v>
      </c>
      <c r="E630" s="20" t="s">
        <v>87</v>
      </c>
      <c r="H630" s="20" t="s">
        <v>86</v>
      </c>
      <c r="I630" s="20" t="s">
        <v>88</v>
      </c>
      <c r="J630" s="20" t="s">
        <v>89</v>
      </c>
      <c r="K630" s="20" t="e">
        <f>VLOOKUP(F630,Input!C:M,9,0)</f>
        <v>#N/A</v>
      </c>
      <c r="L630" s="20" t="e">
        <f>VLOOKUP(F630,Input!C:M,10,0)</f>
        <v>#N/A</v>
      </c>
      <c r="M630" s="20" t="e">
        <f>VLOOKUP(F630,Input!C:M,11,0)</f>
        <v>#N/A</v>
      </c>
      <c r="N630" s="21" t="str">
        <f t="shared" si="9"/>
        <v>629,629,**</v>
      </c>
      <c r="O630" s="20">
        <v>629</v>
      </c>
    </row>
    <row r="631" spans="1:15" ht="14.25">
      <c r="A631" s="11" t="str">
        <f>IFERROR(VLOOKUP($F:$F,scan!$A:$B,2,0),"**")</f>
        <v>**</v>
      </c>
      <c r="B631" s="11" t="str">
        <f>IFERROR(VLOOKUP($F631,scan!A:C,3,0),"**")</f>
        <v>**</v>
      </c>
      <c r="C631" s="20">
        <v>630</v>
      </c>
      <c r="D631" s="20" t="s">
        <v>86</v>
      </c>
      <c r="E631" s="20" t="s">
        <v>87</v>
      </c>
      <c r="H631" s="20" t="s">
        <v>86</v>
      </c>
      <c r="I631" s="20" t="s">
        <v>88</v>
      </c>
      <c r="J631" s="20" t="s">
        <v>89</v>
      </c>
      <c r="K631" s="20" t="e">
        <f>VLOOKUP(F631,Input!C:M,9,0)</f>
        <v>#N/A</v>
      </c>
      <c r="L631" s="20" t="e">
        <f>VLOOKUP(F631,Input!C:M,10,0)</f>
        <v>#N/A</v>
      </c>
      <c r="M631" s="20" t="e">
        <f>VLOOKUP(F631,Input!C:M,11,0)</f>
        <v>#N/A</v>
      </c>
      <c r="N631" s="21" t="str">
        <f t="shared" si="9"/>
        <v>630,630,**</v>
      </c>
      <c r="O631" s="20">
        <v>630</v>
      </c>
    </row>
    <row r="632" spans="1:15" ht="14.25">
      <c r="A632" s="11" t="str">
        <f>IFERROR(VLOOKUP($F:$F,scan!$A:$B,2,0),"**")</f>
        <v>**</v>
      </c>
      <c r="B632" s="11" t="str">
        <f>IFERROR(VLOOKUP($F632,scan!A:C,3,0),"**")</f>
        <v>**</v>
      </c>
      <c r="C632" s="20">
        <v>631</v>
      </c>
      <c r="D632" s="20" t="s">
        <v>86</v>
      </c>
      <c r="E632" s="20" t="s">
        <v>87</v>
      </c>
      <c r="H632" s="20" t="s">
        <v>86</v>
      </c>
      <c r="I632" s="20" t="s">
        <v>88</v>
      </c>
      <c r="J632" s="20" t="s">
        <v>89</v>
      </c>
      <c r="K632" s="20" t="e">
        <f>VLOOKUP(F632,Input!C:M,9,0)</f>
        <v>#N/A</v>
      </c>
      <c r="L632" s="20" t="e">
        <f>VLOOKUP(F632,Input!C:M,10,0)</f>
        <v>#N/A</v>
      </c>
      <c r="M632" s="20" t="e">
        <f>VLOOKUP(F632,Input!C:M,11,0)</f>
        <v>#N/A</v>
      </c>
      <c r="N632" s="21" t="str">
        <f t="shared" si="9"/>
        <v>631,631,**</v>
      </c>
      <c r="O632" s="20">
        <v>631</v>
      </c>
    </row>
    <row r="633" spans="1:15" ht="14.25">
      <c r="A633" s="11" t="str">
        <f>IFERROR(VLOOKUP($F:$F,scan!$A:$B,2,0),"**")</f>
        <v>**</v>
      </c>
      <c r="B633" s="11" t="str">
        <f>IFERROR(VLOOKUP($F633,scan!A:C,3,0),"**")</f>
        <v>**</v>
      </c>
      <c r="C633" s="20">
        <v>632</v>
      </c>
      <c r="D633" s="20" t="s">
        <v>86</v>
      </c>
      <c r="E633" s="20" t="s">
        <v>87</v>
      </c>
      <c r="H633" s="20" t="s">
        <v>86</v>
      </c>
      <c r="I633" s="20" t="s">
        <v>88</v>
      </c>
      <c r="J633" s="20" t="s">
        <v>89</v>
      </c>
      <c r="K633" s="20" t="e">
        <f>VLOOKUP(F633,Input!C:M,9,0)</f>
        <v>#N/A</v>
      </c>
      <c r="L633" s="20" t="e">
        <f>VLOOKUP(F633,Input!C:M,10,0)</f>
        <v>#N/A</v>
      </c>
      <c r="M633" s="20" t="e">
        <f>VLOOKUP(F633,Input!C:M,11,0)</f>
        <v>#N/A</v>
      </c>
      <c r="N633" s="21" t="str">
        <f t="shared" si="9"/>
        <v>632,632,**</v>
      </c>
      <c r="O633" s="20">
        <v>632</v>
      </c>
    </row>
    <row r="634" spans="1:15" ht="14.25">
      <c r="A634" s="11" t="str">
        <f>IFERROR(VLOOKUP($F:$F,scan!$A:$B,2,0),"**")</f>
        <v>**</v>
      </c>
      <c r="B634" s="11" t="str">
        <f>IFERROR(VLOOKUP($F634,scan!A:C,3,0),"**")</f>
        <v>**</v>
      </c>
      <c r="C634" s="20">
        <v>633</v>
      </c>
      <c r="D634" s="20" t="s">
        <v>86</v>
      </c>
      <c r="E634" s="20" t="s">
        <v>87</v>
      </c>
      <c r="H634" s="20" t="s">
        <v>86</v>
      </c>
      <c r="I634" s="20" t="s">
        <v>88</v>
      </c>
      <c r="J634" s="20" t="s">
        <v>89</v>
      </c>
      <c r="K634" s="20" t="e">
        <f>VLOOKUP(F634,Input!C:M,9,0)</f>
        <v>#N/A</v>
      </c>
      <c r="L634" s="20" t="e">
        <f>VLOOKUP(F634,Input!C:M,10,0)</f>
        <v>#N/A</v>
      </c>
      <c r="M634" s="20" t="e">
        <f>VLOOKUP(F634,Input!C:M,11,0)</f>
        <v>#N/A</v>
      </c>
      <c r="N634" s="21" t="str">
        <f t="shared" si="9"/>
        <v>633,633,**</v>
      </c>
      <c r="O634" s="20">
        <v>633</v>
      </c>
    </row>
    <row r="635" spans="1:15" ht="14.25">
      <c r="A635" s="11" t="str">
        <f>IFERROR(VLOOKUP($F:$F,scan!$A:$B,2,0),"**")</f>
        <v>**</v>
      </c>
      <c r="B635" s="11" t="str">
        <f>IFERROR(VLOOKUP($F635,scan!A:C,3,0),"**")</f>
        <v>**</v>
      </c>
      <c r="C635" s="20">
        <v>634</v>
      </c>
      <c r="D635" s="20" t="s">
        <v>86</v>
      </c>
      <c r="E635" s="20" t="s">
        <v>87</v>
      </c>
      <c r="H635" s="20" t="s">
        <v>86</v>
      </c>
      <c r="I635" s="20" t="s">
        <v>88</v>
      </c>
      <c r="J635" s="20" t="s">
        <v>89</v>
      </c>
      <c r="K635" s="20" t="e">
        <f>VLOOKUP(F635,Input!C:M,9,0)</f>
        <v>#N/A</v>
      </c>
      <c r="L635" s="20" t="e">
        <f>VLOOKUP(F635,Input!C:M,10,0)</f>
        <v>#N/A</v>
      </c>
      <c r="M635" s="20" t="e">
        <f>VLOOKUP(F635,Input!C:M,11,0)</f>
        <v>#N/A</v>
      </c>
      <c r="N635" s="21" t="str">
        <f t="shared" si="9"/>
        <v>634,634,**</v>
      </c>
      <c r="O635" s="20">
        <v>634</v>
      </c>
    </row>
    <row r="636" spans="1:15" ht="14.25">
      <c r="A636" s="11" t="str">
        <f>IFERROR(VLOOKUP($F:$F,scan!$A:$B,2,0),"**")</f>
        <v>**</v>
      </c>
      <c r="B636" s="11" t="str">
        <f>IFERROR(VLOOKUP($F636,scan!A:C,3,0),"**")</f>
        <v>**</v>
      </c>
      <c r="C636" s="20">
        <v>635</v>
      </c>
      <c r="D636" s="20" t="s">
        <v>86</v>
      </c>
      <c r="E636" s="20" t="s">
        <v>87</v>
      </c>
      <c r="H636" s="20" t="s">
        <v>86</v>
      </c>
      <c r="I636" s="20" t="s">
        <v>88</v>
      </c>
      <c r="J636" s="20" t="s">
        <v>89</v>
      </c>
      <c r="K636" s="20" t="e">
        <f>VLOOKUP(F636,Input!C:M,9,0)</f>
        <v>#N/A</v>
      </c>
      <c r="L636" s="20" t="e">
        <f>VLOOKUP(F636,Input!C:M,10,0)</f>
        <v>#N/A</v>
      </c>
      <c r="M636" s="20" t="e">
        <f>VLOOKUP(F636,Input!C:M,11,0)</f>
        <v>#N/A</v>
      </c>
      <c r="N636" s="21" t="str">
        <f t="shared" si="9"/>
        <v>635,635,**</v>
      </c>
      <c r="O636" s="20">
        <v>635</v>
      </c>
    </row>
    <row r="637" spans="1:15" ht="14.25">
      <c r="A637" s="11" t="str">
        <f>IFERROR(VLOOKUP($F:$F,scan!$A:$B,2,0),"**")</f>
        <v>**</v>
      </c>
      <c r="B637" s="11" t="str">
        <f>IFERROR(VLOOKUP($F637,scan!A:C,3,0),"**")</f>
        <v>**</v>
      </c>
      <c r="C637" s="20">
        <v>636</v>
      </c>
      <c r="D637" s="20" t="s">
        <v>86</v>
      </c>
      <c r="E637" s="20" t="s">
        <v>87</v>
      </c>
      <c r="H637" s="20" t="s">
        <v>86</v>
      </c>
      <c r="I637" s="20" t="s">
        <v>88</v>
      </c>
      <c r="J637" s="20" t="s">
        <v>89</v>
      </c>
      <c r="K637" s="20" t="e">
        <f>VLOOKUP(F637,Input!C:M,9,0)</f>
        <v>#N/A</v>
      </c>
      <c r="L637" s="20" t="e">
        <f>VLOOKUP(F637,Input!C:M,10,0)</f>
        <v>#N/A</v>
      </c>
      <c r="M637" s="20" t="e">
        <f>VLOOKUP(F637,Input!C:M,11,0)</f>
        <v>#N/A</v>
      </c>
      <c r="N637" s="21" t="str">
        <f t="shared" si="9"/>
        <v>636,636,**</v>
      </c>
      <c r="O637" s="20">
        <v>636</v>
      </c>
    </row>
    <row r="638" spans="1:15" ht="14.25">
      <c r="A638" s="11" t="str">
        <f>IFERROR(VLOOKUP($F:$F,scan!$A:$B,2,0),"**")</f>
        <v>**</v>
      </c>
      <c r="B638" s="11" t="str">
        <f>IFERROR(VLOOKUP($F638,scan!A:C,3,0),"**")</f>
        <v>**</v>
      </c>
      <c r="C638" s="20">
        <v>637</v>
      </c>
      <c r="D638" s="20" t="s">
        <v>86</v>
      </c>
      <c r="E638" s="20" t="s">
        <v>87</v>
      </c>
      <c r="H638" s="20" t="s">
        <v>86</v>
      </c>
      <c r="I638" s="20" t="s">
        <v>88</v>
      </c>
      <c r="J638" s="20" t="s">
        <v>89</v>
      </c>
      <c r="K638" s="20" t="e">
        <f>VLOOKUP(F638,Input!C:M,9,0)</f>
        <v>#N/A</v>
      </c>
      <c r="L638" s="20" t="e">
        <f>VLOOKUP(F638,Input!C:M,10,0)</f>
        <v>#N/A</v>
      </c>
      <c r="M638" s="20" t="e">
        <f>VLOOKUP(F638,Input!C:M,11,0)</f>
        <v>#N/A</v>
      </c>
      <c r="N638" s="21" t="str">
        <f t="shared" si="9"/>
        <v>637,637,**</v>
      </c>
      <c r="O638" s="20">
        <v>637</v>
      </c>
    </row>
    <row r="639" spans="1:15" ht="14.25">
      <c r="A639" s="11" t="str">
        <f>IFERROR(VLOOKUP($F:$F,scan!$A:$B,2,0),"**")</f>
        <v>**</v>
      </c>
      <c r="B639" s="11" t="str">
        <f>IFERROR(VLOOKUP($F639,scan!A:C,3,0),"**")</f>
        <v>**</v>
      </c>
      <c r="C639" s="20">
        <v>638</v>
      </c>
      <c r="D639" s="20" t="s">
        <v>86</v>
      </c>
      <c r="E639" s="20" t="s">
        <v>87</v>
      </c>
      <c r="H639" s="20" t="s">
        <v>86</v>
      </c>
      <c r="I639" s="20" t="s">
        <v>88</v>
      </c>
      <c r="J639" s="20" t="s">
        <v>89</v>
      </c>
      <c r="K639" s="20" t="e">
        <f>VLOOKUP(F639,Input!C:M,9,0)</f>
        <v>#N/A</v>
      </c>
      <c r="L639" s="20" t="e">
        <f>VLOOKUP(F639,Input!C:M,10,0)</f>
        <v>#N/A</v>
      </c>
      <c r="M639" s="20" t="e">
        <f>VLOOKUP(F639,Input!C:M,11,0)</f>
        <v>#N/A</v>
      </c>
      <c r="N639" s="21" t="str">
        <f t="shared" si="9"/>
        <v>638,638,**</v>
      </c>
      <c r="O639" s="20">
        <v>638</v>
      </c>
    </row>
    <row r="640" spans="1:15" ht="14.25">
      <c r="A640" s="11" t="str">
        <f>IFERROR(VLOOKUP($F:$F,scan!$A:$B,2,0),"**")</f>
        <v>**</v>
      </c>
      <c r="B640" s="11" t="str">
        <f>IFERROR(VLOOKUP($F640,scan!A:C,3,0),"**")</f>
        <v>**</v>
      </c>
      <c r="C640" s="20">
        <v>639</v>
      </c>
      <c r="D640" s="20" t="s">
        <v>86</v>
      </c>
      <c r="E640" s="20" t="s">
        <v>87</v>
      </c>
      <c r="H640" s="20" t="s">
        <v>86</v>
      </c>
      <c r="I640" s="20" t="s">
        <v>88</v>
      </c>
      <c r="J640" s="20" t="s">
        <v>89</v>
      </c>
      <c r="K640" s="20" t="e">
        <f>VLOOKUP(F640,Input!C:M,9,0)</f>
        <v>#N/A</v>
      </c>
      <c r="L640" s="20" t="e">
        <f>VLOOKUP(F640,Input!C:M,10,0)</f>
        <v>#N/A</v>
      </c>
      <c r="M640" s="20" t="e">
        <f>VLOOKUP(F640,Input!C:M,11,0)</f>
        <v>#N/A</v>
      </c>
      <c r="N640" s="21" t="str">
        <f t="shared" si="9"/>
        <v>639,639,**</v>
      </c>
      <c r="O640" s="20">
        <v>639</v>
      </c>
    </row>
    <row r="641" spans="1:15" ht="14.25">
      <c r="A641" s="11" t="str">
        <f>IFERROR(VLOOKUP($F:$F,scan!$A:$B,2,0),"**")</f>
        <v>**</v>
      </c>
      <c r="B641" s="11" t="str">
        <f>IFERROR(VLOOKUP($F641,scan!A:C,3,0),"**")</f>
        <v>**</v>
      </c>
      <c r="C641" s="20">
        <v>640</v>
      </c>
      <c r="D641" s="20" t="s">
        <v>86</v>
      </c>
      <c r="E641" s="20" t="s">
        <v>87</v>
      </c>
      <c r="H641" s="20" t="s">
        <v>86</v>
      </c>
      <c r="I641" s="20" t="s">
        <v>88</v>
      </c>
      <c r="J641" s="20" t="s">
        <v>89</v>
      </c>
      <c r="K641" s="20" t="e">
        <f>VLOOKUP(F641,Input!C:M,9,0)</f>
        <v>#N/A</v>
      </c>
      <c r="L641" s="20" t="e">
        <f>VLOOKUP(F641,Input!C:M,10,0)</f>
        <v>#N/A</v>
      </c>
      <c r="M641" s="20" t="e">
        <f>VLOOKUP(F641,Input!C:M,11,0)</f>
        <v>#N/A</v>
      </c>
      <c r="N641" s="21" t="str">
        <f t="shared" si="9"/>
        <v>640,640,**</v>
      </c>
      <c r="O641" s="20">
        <v>640</v>
      </c>
    </row>
    <row r="642" spans="1:15" ht="14.25">
      <c r="A642" s="11" t="str">
        <f>IFERROR(VLOOKUP($F:$F,scan!$A:$B,2,0),"**")</f>
        <v>**</v>
      </c>
      <c r="B642" s="11" t="str">
        <f>IFERROR(VLOOKUP($F642,scan!A:C,3,0),"**")</f>
        <v>**</v>
      </c>
      <c r="C642" s="20">
        <v>641</v>
      </c>
      <c r="D642" s="20" t="s">
        <v>86</v>
      </c>
      <c r="E642" s="20" t="s">
        <v>87</v>
      </c>
      <c r="H642" s="20" t="s">
        <v>86</v>
      </c>
      <c r="I642" s="20" t="s">
        <v>88</v>
      </c>
      <c r="J642" s="20" t="s">
        <v>89</v>
      </c>
      <c r="K642" s="20" t="e">
        <f>VLOOKUP(F642,Input!C:M,9,0)</f>
        <v>#N/A</v>
      </c>
      <c r="L642" s="20" t="e">
        <f>VLOOKUP(F642,Input!C:M,10,0)</f>
        <v>#N/A</v>
      </c>
      <c r="M642" s="20" t="e">
        <f>VLOOKUP(F642,Input!C:M,11,0)</f>
        <v>#N/A</v>
      </c>
      <c r="N642" s="21" t="str">
        <f t="shared" si="9"/>
        <v>641,641,**</v>
      </c>
      <c r="O642" s="20">
        <v>641</v>
      </c>
    </row>
    <row r="643" spans="1:15" ht="14.25">
      <c r="A643" s="11" t="str">
        <f>IFERROR(VLOOKUP($F:$F,scan!$A:$B,2,0),"**")</f>
        <v>**</v>
      </c>
      <c r="B643" s="11" t="str">
        <f>IFERROR(VLOOKUP($F643,scan!A:C,3,0),"**")</f>
        <v>**</v>
      </c>
      <c r="C643" s="20">
        <v>642</v>
      </c>
      <c r="D643" s="20" t="s">
        <v>86</v>
      </c>
      <c r="E643" s="20" t="s">
        <v>87</v>
      </c>
      <c r="H643" s="20" t="s">
        <v>86</v>
      </c>
      <c r="I643" s="20" t="s">
        <v>88</v>
      </c>
      <c r="J643" s="20" t="s">
        <v>89</v>
      </c>
      <c r="K643" s="20" t="e">
        <f>VLOOKUP(F643,Input!C:M,9,0)</f>
        <v>#N/A</v>
      </c>
      <c r="L643" s="20" t="e">
        <f>VLOOKUP(F643,Input!C:M,10,0)</f>
        <v>#N/A</v>
      </c>
      <c r="M643" s="20" t="e">
        <f>VLOOKUP(F643,Input!C:M,11,0)</f>
        <v>#N/A</v>
      </c>
      <c r="N643" s="21" t="str">
        <f t="shared" ref="N643:N706" si="10">O643&amp;","&amp;C643&amp;","&amp;B643</f>
        <v>642,642,**</v>
      </c>
      <c r="O643" s="20">
        <v>642</v>
      </c>
    </row>
    <row r="644" spans="1:15" ht="14.25">
      <c r="A644" s="11" t="str">
        <f>IFERROR(VLOOKUP($F:$F,scan!$A:$B,2,0),"**")</f>
        <v>**</v>
      </c>
      <c r="B644" s="11" t="str">
        <f>IFERROR(VLOOKUP($F644,scan!A:C,3,0),"**")</f>
        <v>**</v>
      </c>
      <c r="C644" s="20">
        <v>643</v>
      </c>
      <c r="D644" s="20" t="s">
        <v>86</v>
      </c>
      <c r="E644" s="20" t="s">
        <v>87</v>
      </c>
      <c r="H644" s="20" t="s">
        <v>86</v>
      </c>
      <c r="I644" s="20" t="s">
        <v>88</v>
      </c>
      <c r="J644" s="20" t="s">
        <v>89</v>
      </c>
      <c r="K644" s="20" t="e">
        <f>VLOOKUP(F644,Input!C:M,9,0)</f>
        <v>#N/A</v>
      </c>
      <c r="L644" s="20" t="e">
        <f>VLOOKUP(F644,Input!C:M,10,0)</f>
        <v>#N/A</v>
      </c>
      <c r="M644" s="20" t="e">
        <f>VLOOKUP(F644,Input!C:M,11,0)</f>
        <v>#N/A</v>
      </c>
      <c r="N644" s="21" t="str">
        <f t="shared" si="10"/>
        <v>643,643,**</v>
      </c>
      <c r="O644" s="20">
        <v>643</v>
      </c>
    </row>
    <row r="645" spans="1:15" ht="14.25">
      <c r="A645" s="11" t="str">
        <f>IFERROR(VLOOKUP($F:$F,scan!$A:$B,2,0),"**")</f>
        <v>**</v>
      </c>
      <c r="B645" s="11" t="str">
        <f>IFERROR(VLOOKUP($F645,scan!A:C,3,0),"**")</f>
        <v>**</v>
      </c>
      <c r="C645" s="20">
        <v>644</v>
      </c>
      <c r="D645" s="20" t="s">
        <v>86</v>
      </c>
      <c r="E645" s="20" t="s">
        <v>87</v>
      </c>
      <c r="H645" s="20" t="s">
        <v>86</v>
      </c>
      <c r="I645" s="20" t="s">
        <v>88</v>
      </c>
      <c r="J645" s="20" t="s">
        <v>89</v>
      </c>
      <c r="K645" s="20" t="e">
        <f>VLOOKUP(F645,Input!C:M,9,0)</f>
        <v>#N/A</v>
      </c>
      <c r="L645" s="20" t="e">
        <f>VLOOKUP(F645,Input!C:M,10,0)</f>
        <v>#N/A</v>
      </c>
      <c r="M645" s="20" t="e">
        <f>VLOOKUP(F645,Input!C:M,11,0)</f>
        <v>#N/A</v>
      </c>
      <c r="N645" s="21" t="str">
        <f t="shared" si="10"/>
        <v>644,644,**</v>
      </c>
      <c r="O645" s="20">
        <v>644</v>
      </c>
    </row>
    <row r="646" spans="1:15" ht="14.25">
      <c r="A646" s="11" t="str">
        <f>IFERROR(VLOOKUP($F:$F,scan!$A:$B,2,0),"**")</f>
        <v>**</v>
      </c>
      <c r="B646" s="11" t="str">
        <f>IFERROR(VLOOKUP($F646,scan!A:C,3,0),"**")</f>
        <v>**</v>
      </c>
      <c r="C646" s="20">
        <v>645</v>
      </c>
      <c r="D646" s="20" t="s">
        <v>86</v>
      </c>
      <c r="E646" s="20" t="s">
        <v>87</v>
      </c>
      <c r="H646" s="20" t="s">
        <v>86</v>
      </c>
      <c r="I646" s="20" t="s">
        <v>88</v>
      </c>
      <c r="J646" s="20" t="s">
        <v>89</v>
      </c>
      <c r="K646" s="20" t="e">
        <f>VLOOKUP(F646,Input!C:M,9,0)</f>
        <v>#N/A</v>
      </c>
      <c r="L646" s="20" t="e">
        <f>VLOOKUP(F646,Input!C:M,10,0)</f>
        <v>#N/A</v>
      </c>
      <c r="M646" s="20" t="e">
        <f>VLOOKUP(F646,Input!C:M,11,0)</f>
        <v>#N/A</v>
      </c>
      <c r="N646" s="21" t="str">
        <f t="shared" si="10"/>
        <v>645,645,**</v>
      </c>
      <c r="O646" s="20">
        <v>645</v>
      </c>
    </row>
    <row r="647" spans="1:15" ht="14.25">
      <c r="A647" s="11" t="str">
        <f>IFERROR(VLOOKUP($F:$F,scan!$A:$B,2,0),"**")</f>
        <v>**</v>
      </c>
      <c r="B647" s="11" t="str">
        <f>IFERROR(VLOOKUP($F647,scan!A:C,3,0),"**")</f>
        <v>**</v>
      </c>
      <c r="C647" s="20">
        <v>646</v>
      </c>
      <c r="D647" s="20" t="s">
        <v>86</v>
      </c>
      <c r="E647" s="20" t="s">
        <v>87</v>
      </c>
      <c r="H647" s="20" t="s">
        <v>86</v>
      </c>
      <c r="I647" s="20" t="s">
        <v>88</v>
      </c>
      <c r="J647" s="20" t="s">
        <v>89</v>
      </c>
      <c r="K647" s="20" t="e">
        <f>VLOOKUP(F647,Input!C:M,9,0)</f>
        <v>#N/A</v>
      </c>
      <c r="L647" s="20" t="e">
        <f>VLOOKUP(F647,Input!C:M,10,0)</f>
        <v>#N/A</v>
      </c>
      <c r="M647" s="20" t="e">
        <f>VLOOKUP(F647,Input!C:M,11,0)</f>
        <v>#N/A</v>
      </c>
      <c r="N647" s="21" t="str">
        <f t="shared" si="10"/>
        <v>646,646,**</v>
      </c>
      <c r="O647" s="20">
        <v>646</v>
      </c>
    </row>
    <row r="648" spans="1:15" ht="14.25">
      <c r="A648" s="11" t="str">
        <f>IFERROR(VLOOKUP($F:$F,scan!$A:$B,2,0),"**")</f>
        <v>**</v>
      </c>
      <c r="B648" s="11" t="str">
        <f>IFERROR(VLOOKUP($F648,scan!A:C,3,0),"**")</f>
        <v>**</v>
      </c>
      <c r="C648" s="20">
        <v>647</v>
      </c>
      <c r="D648" s="20" t="s">
        <v>86</v>
      </c>
      <c r="E648" s="20" t="s">
        <v>87</v>
      </c>
      <c r="H648" s="20" t="s">
        <v>86</v>
      </c>
      <c r="I648" s="20" t="s">
        <v>88</v>
      </c>
      <c r="J648" s="20" t="s">
        <v>89</v>
      </c>
      <c r="K648" s="20" t="e">
        <f>VLOOKUP(F648,Input!C:M,9,0)</f>
        <v>#N/A</v>
      </c>
      <c r="L648" s="20" t="e">
        <f>VLOOKUP(F648,Input!C:M,10,0)</f>
        <v>#N/A</v>
      </c>
      <c r="M648" s="20" t="e">
        <f>VLOOKUP(F648,Input!C:M,11,0)</f>
        <v>#N/A</v>
      </c>
      <c r="N648" s="21" t="str">
        <f t="shared" si="10"/>
        <v>647,647,**</v>
      </c>
      <c r="O648" s="20">
        <v>647</v>
      </c>
    </row>
    <row r="649" spans="1:15" ht="14.25">
      <c r="A649" s="11" t="str">
        <f>IFERROR(VLOOKUP($F:$F,scan!$A:$B,2,0),"**")</f>
        <v>**</v>
      </c>
      <c r="B649" s="11" t="str">
        <f>IFERROR(VLOOKUP($F649,scan!A:C,3,0),"**")</f>
        <v>**</v>
      </c>
      <c r="C649" s="20">
        <v>648</v>
      </c>
      <c r="D649" s="20" t="s">
        <v>86</v>
      </c>
      <c r="E649" s="20" t="s">
        <v>87</v>
      </c>
      <c r="H649" s="20" t="s">
        <v>86</v>
      </c>
      <c r="I649" s="20" t="s">
        <v>88</v>
      </c>
      <c r="J649" s="20" t="s">
        <v>89</v>
      </c>
      <c r="K649" s="20" t="e">
        <f>VLOOKUP(F649,Input!C:M,9,0)</f>
        <v>#N/A</v>
      </c>
      <c r="L649" s="20" t="e">
        <f>VLOOKUP(F649,Input!C:M,10,0)</f>
        <v>#N/A</v>
      </c>
      <c r="M649" s="20" t="e">
        <f>VLOOKUP(F649,Input!C:M,11,0)</f>
        <v>#N/A</v>
      </c>
      <c r="N649" s="21" t="str">
        <f t="shared" si="10"/>
        <v>648,648,**</v>
      </c>
      <c r="O649" s="20">
        <v>648</v>
      </c>
    </row>
    <row r="650" spans="1:15" ht="14.25">
      <c r="A650" s="11" t="str">
        <f>IFERROR(VLOOKUP($F:$F,scan!$A:$B,2,0),"**")</f>
        <v>**</v>
      </c>
      <c r="B650" s="11" t="str">
        <f>IFERROR(VLOOKUP($F650,scan!A:C,3,0),"**")</f>
        <v>**</v>
      </c>
      <c r="C650" s="20">
        <v>649</v>
      </c>
      <c r="D650" s="20" t="s">
        <v>86</v>
      </c>
      <c r="E650" s="20" t="s">
        <v>87</v>
      </c>
      <c r="H650" s="20" t="s">
        <v>86</v>
      </c>
      <c r="I650" s="20" t="s">
        <v>88</v>
      </c>
      <c r="J650" s="20" t="s">
        <v>89</v>
      </c>
      <c r="K650" s="20" t="e">
        <f>VLOOKUP(F650,Input!C:M,9,0)</f>
        <v>#N/A</v>
      </c>
      <c r="L650" s="20" t="e">
        <f>VLOOKUP(F650,Input!C:M,10,0)</f>
        <v>#N/A</v>
      </c>
      <c r="M650" s="20" t="e">
        <f>VLOOKUP(F650,Input!C:M,11,0)</f>
        <v>#N/A</v>
      </c>
      <c r="N650" s="21" t="str">
        <f t="shared" si="10"/>
        <v>649,649,**</v>
      </c>
      <c r="O650" s="20">
        <v>649</v>
      </c>
    </row>
    <row r="651" spans="1:15" ht="14.25">
      <c r="A651" s="11" t="str">
        <f>IFERROR(VLOOKUP($F:$F,scan!$A:$B,2,0),"**")</f>
        <v>**</v>
      </c>
      <c r="B651" s="11" t="str">
        <f>IFERROR(VLOOKUP($F651,scan!A:C,3,0),"**")</f>
        <v>**</v>
      </c>
      <c r="C651" s="20">
        <v>650</v>
      </c>
      <c r="D651" s="20" t="s">
        <v>86</v>
      </c>
      <c r="E651" s="20" t="s">
        <v>87</v>
      </c>
      <c r="H651" s="20" t="s">
        <v>86</v>
      </c>
      <c r="I651" s="20" t="s">
        <v>88</v>
      </c>
      <c r="J651" s="20" t="s">
        <v>89</v>
      </c>
      <c r="K651" s="20" t="e">
        <f>VLOOKUP(F651,Input!C:M,9,0)</f>
        <v>#N/A</v>
      </c>
      <c r="L651" s="20" t="e">
        <f>VLOOKUP(F651,Input!C:M,10,0)</f>
        <v>#N/A</v>
      </c>
      <c r="M651" s="20" t="e">
        <f>VLOOKUP(F651,Input!C:M,11,0)</f>
        <v>#N/A</v>
      </c>
      <c r="N651" s="21" t="str">
        <f t="shared" si="10"/>
        <v>650,650,**</v>
      </c>
      <c r="O651" s="20">
        <v>650</v>
      </c>
    </row>
    <row r="652" spans="1:15" ht="14.25">
      <c r="A652" s="11" t="str">
        <f>IFERROR(VLOOKUP($F:$F,scan!$A:$B,2,0),"**")</f>
        <v>**</v>
      </c>
      <c r="B652" s="11" t="str">
        <f>IFERROR(VLOOKUP($F652,scan!A:C,3,0),"**")</f>
        <v>**</v>
      </c>
      <c r="C652" s="20">
        <v>651</v>
      </c>
      <c r="D652" s="20" t="s">
        <v>86</v>
      </c>
      <c r="E652" s="20" t="s">
        <v>87</v>
      </c>
      <c r="H652" s="20" t="s">
        <v>86</v>
      </c>
      <c r="I652" s="20" t="s">
        <v>88</v>
      </c>
      <c r="J652" s="20" t="s">
        <v>89</v>
      </c>
      <c r="K652" s="20" t="e">
        <f>VLOOKUP(F652,Input!C:M,9,0)</f>
        <v>#N/A</v>
      </c>
      <c r="L652" s="20" t="e">
        <f>VLOOKUP(F652,Input!C:M,10,0)</f>
        <v>#N/A</v>
      </c>
      <c r="M652" s="20" t="e">
        <f>VLOOKUP(F652,Input!C:M,11,0)</f>
        <v>#N/A</v>
      </c>
      <c r="N652" s="21" t="str">
        <f t="shared" si="10"/>
        <v>651,651,**</v>
      </c>
      <c r="O652" s="20">
        <v>651</v>
      </c>
    </row>
    <row r="653" spans="1:15" ht="14.25">
      <c r="A653" s="11" t="str">
        <f>IFERROR(VLOOKUP($F:$F,scan!$A:$B,2,0),"**")</f>
        <v>**</v>
      </c>
      <c r="B653" s="11" t="str">
        <f>IFERROR(VLOOKUP($F653,scan!A:C,3,0),"**")</f>
        <v>**</v>
      </c>
      <c r="C653" s="20">
        <v>652</v>
      </c>
      <c r="D653" s="20" t="s">
        <v>86</v>
      </c>
      <c r="E653" s="20" t="s">
        <v>87</v>
      </c>
      <c r="H653" s="20" t="s">
        <v>86</v>
      </c>
      <c r="I653" s="20" t="s">
        <v>88</v>
      </c>
      <c r="J653" s="20" t="s">
        <v>89</v>
      </c>
      <c r="K653" s="20" t="e">
        <f>VLOOKUP(F653,Input!C:M,9,0)</f>
        <v>#N/A</v>
      </c>
      <c r="L653" s="20" t="e">
        <f>VLOOKUP(F653,Input!C:M,10,0)</f>
        <v>#N/A</v>
      </c>
      <c r="M653" s="20" t="e">
        <f>VLOOKUP(F653,Input!C:M,11,0)</f>
        <v>#N/A</v>
      </c>
      <c r="N653" s="21" t="str">
        <f t="shared" si="10"/>
        <v>652,652,**</v>
      </c>
      <c r="O653" s="20">
        <v>652</v>
      </c>
    </row>
    <row r="654" spans="1:15" ht="14.25">
      <c r="A654" s="11" t="str">
        <f>IFERROR(VLOOKUP($F:$F,scan!$A:$B,2,0),"**")</f>
        <v>**</v>
      </c>
      <c r="B654" s="11" t="str">
        <f>IFERROR(VLOOKUP($F654,scan!A:C,3,0),"**")</f>
        <v>**</v>
      </c>
      <c r="C654" s="20">
        <v>653</v>
      </c>
      <c r="D654" s="20" t="s">
        <v>86</v>
      </c>
      <c r="E654" s="20" t="s">
        <v>87</v>
      </c>
      <c r="H654" s="20" t="s">
        <v>86</v>
      </c>
      <c r="I654" s="20" t="s">
        <v>88</v>
      </c>
      <c r="J654" s="20" t="s">
        <v>89</v>
      </c>
      <c r="K654" s="20" t="e">
        <f>VLOOKUP(F654,Input!C:M,9,0)</f>
        <v>#N/A</v>
      </c>
      <c r="L654" s="20" t="e">
        <f>VLOOKUP(F654,Input!C:M,10,0)</f>
        <v>#N/A</v>
      </c>
      <c r="M654" s="20" t="e">
        <f>VLOOKUP(F654,Input!C:M,11,0)</f>
        <v>#N/A</v>
      </c>
      <c r="N654" s="21" t="str">
        <f t="shared" si="10"/>
        <v>653,653,**</v>
      </c>
      <c r="O654" s="20">
        <v>653</v>
      </c>
    </row>
    <row r="655" spans="1:15" ht="14.25">
      <c r="A655" s="11" t="str">
        <f>IFERROR(VLOOKUP($F:$F,scan!$A:$B,2,0),"**")</f>
        <v>**</v>
      </c>
      <c r="B655" s="11" t="str">
        <f>IFERROR(VLOOKUP($F655,scan!A:C,3,0),"**")</f>
        <v>**</v>
      </c>
      <c r="C655" s="20">
        <v>654</v>
      </c>
      <c r="D655" s="20" t="s">
        <v>86</v>
      </c>
      <c r="E655" s="20" t="s">
        <v>87</v>
      </c>
      <c r="H655" s="20" t="s">
        <v>86</v>
      </c>
      <c r="I655" s="20" t="s">
        <v>88</v>
      </c>
      <c r="J655" s="20" t="s">
        <v>89</v>
      </c>
      <c r="K655" s="20" t="e">
        <f>VLOOKUP(F655,Input!C:M,9,0)</f>
        <v>#N/A</v>
      </c>
      <c r="L655" s="20" t="e">
        <f>VLOOKUP(F655,Input!C:M,10,0)</f>
        <v>#N/A</v>
      </c>
      <c r="M655" s="20" t="e">
        <f>VLOOKUP(F655,Input!C:M,11,0)</f>
        <v>#N/A</v>
      </c>
      <c r="N655" s="21" t="str">
        <f t="shared" si="10"/>
        <v>654,654,**</v>
      </c>
      <c r="O655" s="20">
        <v>654</v>
      </c>
    </row>
    <row r="656" spans="1:15" ht="14.25">
      <c r="A656" s="11" t="str">
        <f>IFERROR(VLOOKUP($F:$F,scan!$A:$B,2,0),"**")</f>
        <v>**</v>
      </c>
      <c r="B656" s="11" t="str">
        <f>IFERROR(VLOOKUP($F656,scan!A:C,3,0),"**")</f>
        <v>**</v>
      </c>
      <c r="C656" s="20">
        <v>655</v>
      </c>
      <c r="D656" s="20" t="s">
        <v>86</v>
      </c>
      <c r="E656" s="20" t="s">
        <v>87</v>
      </c>
      <c r="H656" s="20" t="s">
        <v>86</v>
      </c>
      <c r="I656" s="20" t="s">
        <v>88</v>
      </c>
      <c r="J656" s="20" t="s">
        <v>89</v>
      </c>
      <c r="K656" s="20" t="e">
        <f>VLOOKUP(F656,Input!C:M,9,0)</f>
        <v>#N/A</v>
      </c>
      <c r="L656" s="20" t="e">
        <f>VLOOKUP(F656,Input!C:M,10,0)</f>
        <v>#N/A</v>
      </c>
      <c r="M656" s="20" t="e">
        <f>VLOOKUP(F656,Input!C:M,11,0)</f>
        <v>#N/A</v>
      </c>
      <c r="N656" s="21" t="str">
        <f t="shared" si="10"/>
        <v>655,655,**</v>
      </c>
      <c r="O656" s="20">
        <v>655</v>
      </c>
    </row>
    <row r="657" spans="1:15" ht="14.25">
      <c r="A657" s="11" t="str">
        <f>IFERROR(VLOOKUP($F:$F,scan!$A:$B,2,0),"**")</f>
        <v>**</v>
      </c>
      <c r="B657" s="11" t="str">
        <f>IFERROR(VLOOKUP($F657,scan!A:C,3,0),"**")</f>
        <v>**</v>
      </c>
      <c r="C657" s="20">
        <v>656</v>
      </c>
      <c r="D657" s="20" t="s">
        <v>86</v>
      </c>
      <c r="E657" s="20" t="s">
        <v>87</v>
      </c>
      <c r="H657" s="20" t="s">
        <v>86</v>
      </c>
      <c r="I657" s="20" t="s">
        <v>88</v>
      </c>
      <c r="J657" s="20" t="s">
        <v>89</v>
      </c>
      <c r="K657" s="20" t="e">
        <f>VLOOKUP(F657,Input!C:M,9,0)</f>
        <v>#N/A</v>
      </c>
      <c r="L657" s="20" t="e">
        <f>VLOOKUP(F657,Input!C:M,10,0)</f>
        <v>#N/A</v>
      </c>
      <c r="M657" s="20" t="e">
        <f>VLOOKUP(F657,Input!C:M,11,0)</f>
        <v>#N/A</v>
      </c>
      <c r="N657" s="21" t="str">
        <f t="shared" si="10"/>
        <v>656,656,**</v>
      </c>
      <c r="O657" s="20">
        <v>656</v>
      </c>
    </row>
    <row r="658" spans="1:15" ht="14.25">
      <c r="A658" s="11" t="str">
        <f>IFERROR(VLOOKUP($F:$F,scan!$A:$B,2,0),"**")</f>
        <v>**</v>
      </c>
      <c r="B658" s="11" t="str">
        <f>IFERROR(VLOOKUP($F658,scan!A:C,3,0),"**")</f>
        <v>**</v>
      </c>
      <c r="C658" s="20">
        <v>657</v>
      </c>
      <c r="D658" s="20" t="s">
        <v>86</v>
      </c>
      <c r="E658" s="20" t="s">
        <v>87</v>
      </c>
      <c r="H658" s="20" t="s">
        <v>86</v>
      </c>
      <c r="I658" s="20" t="s">
        <v>88</v>
      </c>
      <c r="J658" s="20" t="s">
        <v>89</v>
      </c>
      <c r="K658" s="20" t="e">
        <f>VLOOKUP(F658,Input!C:M,9,0)</f>
        <v>#N/A</v>
      </c>
      <c r="L658" s="20" t="e">
        <f>VLOOKUP(F658,Input!C:M,10,0)</f>
        <v>#N/A</v>
      </c>
      <c r="M658" s="20" t="e">
        <f>VLOOKUP(F658,Input!C:M,11,0)</f>
        <v>#N/A</v>
      </c>
      <c r="N658" s="21" t="str">
        <f t="shared" si="10"/>
        <v>657,657,**</v>
      </c>
      <c r="O658" s="20">
        <v>657</v>
      </c>
    </row>
    <row r="659" spans="1:15" ht="14.25">
      <c r="A659" s="11" t="str">
        <f>IFERROR(VLOOKUP($F:$F,scan!$A:$B,2,0),"**")</f>
        <v>**</v>
      </c>
      <c r="B659" s="11" t="str">
        <f>IFERROR(VLOOKUP($F659,scan!A:C,3,0),"**")</f>
        <v>**</v>
      </c>
      <c r="C659" s="20">
        <v>658</v>
      </c>
      <c r="D659" s="20" t="s">
        <v>86</v>
      </c>
      <c r="E659" s="20" t="s">
        <v>87</v>
      </c>
      <c r="H659" s="20" t="s">
        <v>86</v>
      </c>
      <c r="I659" s="20" t="s">
        <v>88</v>
      </c>
      <c r="J659" s="20" t="s">
        <v>89</v>
      </c>
      <c r="K659" s="20" t="e">
        <f>VLOOKUP(F659,Input!C:M,9,0)</f>
        <v>#N/A</v>
      </c>
      <c r="L659" s="20" t="e">
        <f>VLOOKUP(F659,Input!C:M,10,0)</f>
        <v>#N/A</v>
      </c>
      <c r="M659" s="20" t="e">
        <f>VLOOKUP(F659,Input!C:M,11,0)</f>
        <v>#N/A</v>
      </c>
      <c r="N659" s="21" t="str">
        <f t="shared" si="10"/>
        <v>658,658,**</v>
      </c>
      <c r="O659" s="20">
        <v>658</v>
      </c>
    </row>
    <row r="660" spans="1:15" ht="14.25">
      <c r="A660" s="11" t="str">
        <f>IFERROR(VLOOKUP($F:$F,scan!$A:$B,2,0),"**")</f>
        <v>**</v>
      </c>
      <c r="B660" s="11" t="str">
        <f>IFERROR(VLOOKUP($F660,scan!A:C,3,0),"**")</f>
        <v>**</v>
      </c>
      <c r="C660" s="20">
        <v>659</v>
      </c>
      <c r="D660" s="20" t="s">
        <v>86</v>
      </c>
      <c r="E660" s="20" t="s">
        <v>87</v>
      </c>
      <c r="H660" s="20" t="s">
        <v>86</v>
      </c>
      <c r="I660" s="20" t="s">
        <v>88</v>
      </c>
      <c r="J660" s="20" t="s">
        <v>89</v>
      </c>
      <c r="K660" s="20" t="e">
        <f>VLOOKUP(F660,Input!C:M,9,0)</f>
        <v>#N/A</v>
      </c>
      <c r="L660" s="20" t="e">
        <f>VLOOKUP(F660,Input!C:M,10,0)</f>
        <v>#N/A</v>
      </c>
      <c r="M660" s="20" t="e">
        <f>VLOOKUP(F660,Input!C:M,11,0)</f>
        <v>#N/A</v>
      </c>
      <c r="N660" s="21" t="str">
        <f t="shared" si="10"/>
        <v>659,659,**</v>
      </c>
      <c r="O660" s="20">
        <v>659</v>
      </c>
    </row>
    <row r="661" spans="1:15" ht="14.25">
      <c r="A661" s="11" t="str">
        <f>IFERROR(VLOOKUP($F:$F,scan!$A:$B,2,0),"**")</f>
        <v>**</v>
      </c>
      <c r="B661" s="11" t="str">
        <f>IFERROR(VLOOKUP($F661,scan!A:C,3,0),"**")</f>
        <v>**</v>
      </c>
      <c r="C661" s="20">
        <v>660</v>
      </c>
      <c r="D661" s="20" t="s">
        <v>86</v>
      </c>
      <c r="E661" s="20" t="s">
        <v>87</v>
      </c>
      <c r="H661" s="20" t="s">
        <v>86</v>
      </c>
      <c r="I661" s="20" t="s">
        <v>88</v>
      </c>
      <c r="J661" s="20" t="s">
        <v>89</v>
      </c>
      <c r="K661" s="20" t="e">
        <f>VLOOKUP(F661,Input!C:M,9,0)</f>
        <v>#N/A</v>
      </c>
      <c r="L661" s="20" t="e">
        <f>VLOOKUP(F661,Input!C:M,10,0)</f>
        <v>#N/A</v>
      </c>
      <c r="M661" s="20" t="e">
        <f>VLOOKUP(F661,Input!C:M,11,0)</f>
        <v>#N/A</v>
      </c>
      <c r="N661" s="21" t="str">
        <f t="shared" si="10"/>
        <v>660,660,**</v>
      </c>
      <c r="O661" s="20">
        <v>660</v>
      </c>
    </row>
    <row r="662" spans="1:15" ht="14.25">
      <c r="A662" s="11" t="str">
        <f>IFERROR(VLOOKUP($F:$F,scan!$A:$B,2,0),"**")</f>
        <v>**</v>
      </c>
      <c r="B662" s="11" t="str">
        <f>IFERROR(VLOOKUP($F662,scan!A:C,3,0),"**")</f>
        <v>**</v>
      </c>
      <c r="C662" s="20">
        <v>661</v>
      </c>
      <c r="D662" s="20" t="s">
        <v>86</v>
      </c>
      <c r="E662" s="20" t="s">
        <v>87</v>
      </c>
      <c r="H662" s="20" t="s">
        <v>86</v>
      </c>
      <c r="I662" s="20" t="s">
        <v>88</v>
      </c>
      <c r="J662" s="20" t="s">
        <v>89</v>
      </c>
      <c r="K662" s="20" t="e">
        <f>VLOOKUP(F662,Input!C:M,9,0)</f>
        <v>#N/A</v>
      </c>
      <c r="L662" s="20" t="e">
        <f>VLOOKUP(F662,Input!C:M,10,0)</f>
        <v>#N/A</v>
      </c>
      <c r="M662" s="20" t="e">
        <f>VLOOKUP(F662,Input!C:M,11,0)</f>
        <v>#N/A</v>
      </c>
      <c r="N662" s="21" t="str">
        <f t="shared" si="10"/>
        <v>661,661,**</v>
      </c>
      <c r="O662" s="20">
        <v>661</v>
      </c>
    </row>
    <row r="663" spans="1:15" ht="14.25">
      <c r="A663" s="11" t="str">
        <f>IFERROR(VLOOKUP($F:$F,scan!$A:$B,2,0),"**")</f>
        <v>**</v>
      </c>
      <c r="B663" s="11" t="str">
        <f>IFERROR(VLOOKUP($F663,scan!A:C,3,0),"**")</f>
        <v>**</v>
      </c>
      <c r="C663" s="20">
        <v>662</v>
      </c>
      <c r="D663" s="20" t="s">
        <v>86</v>
      </c>
      <c r="E663" s="20" t="s">
        <v>87</v>
      </c>
      <c r="H663" s="20" t="s">
        <v>86</v>
      </c>
      <c r="I663" s="20" t="s">
        <v>88</v>
      </c>
      <c r="J663" s="20" t="s">
        <v>89</v>
      </c>
      <c r="K663" s="20" t="e">
        <f>VLOOKUP(F663,Input!C:M,9,0)</f>
        <v>#N/A</v>
      </c>
      <c r="L663" s="20" t="e">
        <f>VLOOKUP(F663,Input!C:M,10,0)</f>
        <v>#N/A</v>
      </c>
      <c r="M663" s="20" t="e">
        <f>VLOOKUP(F663,Input!C:M,11,0)</f>
        <v>#N/A</v>
      </c>
      <c r="N663" s="21" t="str">
        <f t="shared" si="10"/>
        <v>662,662,**</v>
      </c>
      <c r="O663" s="20">
        <v>662</v>
      </c>
    </row>
    <row r="664" spans="1:15" ht="14.25">
      <c r="A664" s="11" t="str">
        <f>IFERROR(VLOOKUP($F:$F,scan!$A:$B,2,0),"**")</f>
        <v>**</v>
      </c>
      <c r="B664" s="11" t="str">
        <f>IFERROR(VLOOKUP($F664,scan!A:C,3,0),"**")</f>
        <v>**</v>
      </c>
      <c r="C664" s="20">
        <v>663</v>
      </c>
      <c r="D664" s="20" t="s">
        <v>86</v>
      </c>
      <c r="E664" s="20" t="s">
        <v>87</v>
      </c>
      <c r="H664" s="20" t="s">
        <v>86</v>
      </c>
      <c r="I664" s="20" t="s">
        <v>88</v>
      </c>
      <c r="J664" s="20" t="s">
        <v>89</v>
      </c>
      <c r="K664" s="20" t="e">
        <f>VLOOKUP(F664,Input!C:M,9,0)</f>
        <v>#N/A</v>
      </c>
      <c r="L664" s="20" t="e">
        <f>VLOOKUP(F664,Input!C:M,10,0)</f>
        <v>#N/A</v>
      </c>
      <c r="M664" s="20" t="e">
        <f>VLOOKUP(F664,Input!C:M,11,0)</f>
        <v>#N/A</v>
      </c>
      <c r="N664" s="21" t="str">
        <f t="shared" si="10"/>
        <v>663,663,**</v>
      </c>
      <c r="O664" s="20">
        <v>663</v>
      </c>
    </row>
    <row r="665" spans="1:15" ht="14.25">
      <c r="A665" s="11" t="str">
        <f>IFERROR(VLOOKUP($F:$F,scan!$A:$B,2,0),"**")</f>
        <v>**</v>
      </c>
      <c r="B665" s="11" t="str">
        <f>IFERROR(VLOOKUP($F665,scan!A:C,3,0),"**")</f>
        <v>**</v>
      </c>
      <c r="C665" s="20">
        <v>664</v>
      </c>
      <c r="D665" s="20" t="s">
        <v>86</v>
      </c>
      <c r="E665" s="20" t="s">
        <v>87</v>
      </c>
      <c r="H665" s="20" t="s">
        <v>86</v>
      </c>
      <c r="I665" s="20" t="s">
        <v>88</v>
      </c>
      <c r="J665" s="20" t="s">
        <v>89</v>
      </c>
      <c r="K665" s="20" t="e">
        <f>VLOOKUP(F665,Input!C:M,9,0)</f>
        <v>#N/A</v>
      </c>
      <c r="L665" s="20" t="e">
        <f>VLOOKUP(F665,Input!C:M,10,0)</f>
        <v>#N/A</v>
      </c>
      <c r="M665" s="20" t="e">
        <f>VLOOKUP(F665,Input!C:M,11,0)</f>
        <v>#N/A</v>
      </c>
      <c r="N665" s="21" t="str">
        <f t="shared" si="10"/>
        <v>664,664,**</v>
      </c>
      <c r="O665" s="20">
        <v>664</v>
      </c>
    </row>
    <row r="666" spans="1:15" ht="14.25">
      <c r="A666" s="11" t="str">
        <f>IFERROR(VLOOKUP($F:$F,scan!$A:$B,2,0),"**")</f>
        <v>**</v>
      </c>
      <c r="B666" s="11" t="str">
        <f>IFERROR(VLOOKUP($F666,scan!A:C,3,0),"**")</f>
        <v>**</v>
      </c>
      <c r="C666" s="20">
        <v>665</v>
      </c>
      <c r="D666" s="20" t="s">
        <v>86</v>
      </c>
      <c r="E666" s="20" t="s">
        <v>87</v>
      </c>
      <c r="H666" s="20" t="s">
        <v>86</v>
      </c>
      <c r="I666" s="20" t="s">
        <v>88</v>
      </c>
      <c r="J666" s="20" t="s">
        <v>89</v>
      </c>
      <c r="K666" s="20" t="e">
        <f>VLOOKUP(F666,Input!C:M,9,0)</f>
        <v>#N/A</v>
      </c>
      <c r="L666" s="20" t="e">
        <f>VLOOKUP(F666,Input!C:M,10,0)</f>
        <v>#N/A</v>
      </c>
      <c r="M666" s="20" t="e">
        <f>VLOOKUP(F666,Input!C:M,11,0)</f>
        <v>#N/A</v>
      </c>
      <c r="N666" s="21" t="str">
        <f t="shared" si="10"/>
        <v>665,665,**</v>
      </c>
      <c r="O666" s="20">
        <v>665</v>
      </c>
    </row>
    <row r="667" spans="1:15" ht="14.25">
      <c r="A667" s="11" t="str">
        <f>IFERROR(VLOOKUP($F:$F,scan!$A:$B,2,0),"**")</f>
        <v>**</v>
      </c>
      <c r="B667" s="11" t="str">
        <f>IFERROR(VLOOKUP($F667,scan!A:C,3,0),"**")</f>
        <v>**</v>
      </c>
      <c r="C667" s="20">
        <v>666</v>
      </c>
      <c r="D667" s="20" t="s">
        <v>86</v>
      </c>
      <c r="E667" s="20" t="s">
        <v>87</v>
      </c>
      <c r="H667" s="20" t="s">
        <v>86</v>
      </c>
      <c r="I667" s="20" t="s">
        <v>88</v>
      </c>
      <c r="J667" s="20" t="s">
        <v>89</v>
      </c>
      <c r="K667" s="20" t="e">
        <f>VLOOKUP(F667,Input!C:M,9,0)</f>
        <v>#N/A</v>
      </c>
      <c r="L667" s="20" t="e">
        <f>VLOOKUP(F667,Input!C:M,10,0)</f>
        <v>#N/A</v>
      </c>
      <c r="M667" s="20" t="e">
        <f>VLOOKUP(F667,Input!C:M,11,0)</f>
        <v>#N/A</v>
      </c>
      <c r="N667" s="21" t="str">
        <f t="shared" si="10"/>
        <v>666,666,**</v>
      </c>
      <c r="O667" s="20">
        <v>666</v>
      </c>
    </row>
    <row r="668" spans="1:15" ht="14.25">
      <c r="A668" s="11" t="str">
        <f>IFERROR(VLOOKUP($F:$F,scan!$A:$B,2,0),"**")</f>
        <v>**</v>
      </c>
      <c r="B668" s="11" t="str">
        <f>IFERROR(VLOOKUP($F668,scan!A:C,3,0),"**")</f>
        <v>**</v>
      </c>
      <c r="C668" s="20">
        <v>667</v>
      </c>
      <c r="D668" s="20" t="s">
        <v>86</v>
      </c>
      <c r="E668" s="20" t="s">
        <v>87</v>
      </c>
      <c r="H668" s="20" t="s">
        <v>86</v>
      </c>
      <c r="I668" s="20" t="s">
        <v>88</v>
      </c>
      <c r="J668" s="20" t="s">
        <v>89</v>
      </c>
      <c r="K668" s="20" t="e">
        <f>VLOOKUP(F668,Input!C:M,9,0)</f>
        <v>#N/A</v>
      </c>
      <c r="L668" s="20" t="e">
        <f>VLOOKUP(F668,Input!C:M,10,0)</f>
        <v>#N/A</v>
      </c>
      <c r="M668" s="20" t="e">
        <f>VLOOKUP(F668,Input!C:M,11,0)</f>
        <v>#N/A</v>
      </c>
      <c r="N668" s="21" t="str">
        <f t="shared" si="10"/>
        <v>667,667,**</v>
      </c>
      <c r="O668" s="20">
        <v>667</v>
      </c>
    </row>
    <row r="669" spans="1:15" ht="14.25">
      <c r="A669" s="11" t="str">
        <f>IFERROR(VLOOKUP($F:$F,scan!$A:$B,2,0),"**")</f>
        <v>**</v>
      </c>
      <c r="B669" s="11" t="str">
        <f>IFERROR(VLOOKUP($F669,scan!A:C,3,0),"**")</f>
        <v>**</v>
      </c>
      <c r="C669" s="20">
        <v>668</v>
      </c>
      <c r="D669" s="20" t="s">
        <v>86</v>
      </c>
      <c r="E669" s="20" t="s">
        <v>87</v>
      </c>
      <c r="H669" s="20" t="s">
        <v>86</v>
      </c>
      <c r="I669" s="20" t="s">
        <v>88</v>
      </c>
      <c r="J669" s="20" t="s">
        <v>89</v>
      </c>
      <c r="K669" s="20" t="e">
        <f>VLOOKUP(F669,Input!C:M,9,0)</f>
        <v>#N/A</v>
      </c>
      <c r="L669" s="20" t="e">
        <f>VLOOKUP(F669,Input!C:M,10,0)</f>
        <v>#N/A</v>
      </c>
      <c r="M669" s="20" t="e">
        <f>VLOOKUP(F669,Input!C:M,11,0)</f>
        <v>#N/A</v>
      </c>
      <c r="N669" s="21" t="str">
        <f t="shared" si="10"/>
        <v>668,668,**</v>
      </c>
      <c r="O669" s="20">
        <v>668</v>
      </c>
    </row>
    <row r="670" spans="1:15" ht="14.25">
      <c r="A670" s="11" t="str">
        <f>IFERROR(VLOOKUP($F:$F,scan!$A:$B,2,0),"**")</f>
        <v>**</v>
      </c>
      <c r="B670" s="11" t="str">
        <f>IFERROR(VLOOKUP($F670,scan!A:C,3,0),"**")</f>
        <v>**</v>
      </c>
      <c r="C670" s="20">
        <v>669</v>
      </c>
      <c r="D670" s="20" t="s">
        <v>86</v>
      </c>
      <c r="E670" s="20" t="s">
        <v>87</v>
      </c>
      <c r="H670" s="20" t="s">
        <v>86</v>
      </c>
      <c r="I670" s="20" t="s">
        <v>88</v>
      </c>
      <c r="J670" s="20" t="s">
        <v>89</v>
      </c>
      <c r="K670" s="20" t="e">
        <f>VLOOKUP(F670,Input!C:M,9,0)</f>
        <v>#N/A</v>
      </c>
      <c r="L670" s="20" t="e">
        <f>VLOOKUP(F670,Input!C:M,10,0)</f>
        <v>#N/A</v>
      </c>
      <c r="M670" s="20" t="e">
        <f>VLOOKUP(F670,Input!C:M,11,0)</f>
        <v>#N/A</v>
      </c>
      <c r="N670" s="21" t="str">
        <f t="shared" si="10"/>
        <v>669,669,**</v>
      </c>
      <c r="O670" s="20">
        <v>669</v>
      </c>
    </row>
    <row r="671" spans="1:15" ht="14.25">
      <c r="A671" s="11" t="str">
        <f>IFERROR(VLOOKUP($F:$F,scan!$A:$B,2,0),"**")</f>
        <v>**</v>
      </c>
      <c r="B671" s="11" t="str">
        <f>IFERROR(VLOOKUP($F671,scan!A:C,3,0),"**")</f>
        <v>**</v>
      </c>
      <c r="C671" s="20">
        <v>670</v>
      </c>
      <c r="D671" s="20" t="s">
        <v>86</v>
      </c>
      <c r="E671" s="20" t="s">
        <v>87</v>
      </c>
      <c r="H671" s="20" t="s">
        <v>86</v>
      </c>
      <c r="I671" s="20" t="s">
        <v>88</v>
      </c>
      <c r="J671" s="20" t="s">
        <v>89</v>
      </c>
      <c r="K671" s="20" t="e">
        <f>VLOOKUP(F671,Input!C:M,9,0)</f>
        <v>#N/A</v>
      </c>
      <c r="L671" s="20" t="e">
        <f>VLOOKUP(F671,Input!C:M,10,0)</f>
        <v>#N/A</v>
      </c>
      <c r="M671" s="20" t="e">
        <f>VLOOKUP(F671,Input!C:M,11,0)</f>
        <v>#N/A</v>
      </c>
      <c r="N671" s="21" t="str">
        <f t="shared" si="10"/>
        <v>670,670,**</v>
      </c>
      <c r="O671" s="20">
        <v>670</v>
      </c>
    </row>
    <row r="672" spans="1:15" ht="14.25">
      <c r="A672" s="11" t="str">
        <f>IFERROR(VLOOKUP($F:$F,scan!$A:$B,2,0),"**")</f>
        <v>**</v>
      </c>
      <c r="B672" s="11" t="str">
        <f>IFERROR(VLOOKUP($F672,scan!A:C,3,0),"**")</f>
        <v>**</v>
      </c>
      <c r="C672" s="20">
        <v>671</v>
      </c>
      <c r="D672" s="20" t="s">
        <v>86</v>
      </c>
      <c r="E672" s="20" t="s">
        <v>87</v>
      </c>
      <c r="H672" s="20" t="s">
        <v>86</v>
      </c>
      <c r="I672" s="20" t="s">
        <v>88</v>
      </c>
      <c r="J672" s="20" t="s">
        <v>89</v>
      </c>
      <c r="K672" s="20" t="e">
        <f>VLOOKUP(F672,Input!C:M,9,0)</f>
        <v>#N/A</v>
      </c>
      <c r="L672" s="20" t="e">
        <f>VLOOKUP(F672,Input!C:M,10,0)</f>
        <v>#N/A</v>
      </c>
      <c r="M672" s="20" t="e">
        <f>VLOOKUP(F672,Input!C:M,11,0)</f>
        <v>#N/A</v>
      </c>
      <c r="N672" s="21" t="str">
        <f t="shared" si="10"/>
        <v>671,671,**</v>
      </c>
      <c r="O672" s="20">
        <v>671</v>
      </c>
    </row>
    <row r="673" spans="1:15" ht="14.25">
      <c r="A673" s="11" t="str">
        <f>IFERROR(VLOOKUP($F:$F,scan!$A:$B,2,0),"**")</f>
        <v>**</v>
      </c>
      <c r="B673" s="11" t="str">
        <f>IFERROR(VLOOKUP($F673,scan!A:C,3,0),"**")</f>
        <v>**</v>
      </c>
      <c r="C673" s="20">
        <v>672</v>
      </c>
      <c r="D673" s="20" t="s">
        <v>86</v>
      </c>
      <c r="E673" s="20" t="s">
        <v>87</v>
      </c>
      <c r="H673" s="20" t="s">
        <v>86</v>
      </c>
      <c r="I673" s="20" t="s">
        <v>88</v>
      </c>
      <c r="J673" s="20" t="s">
        <v>89</v>
      </c>
      <c r="K673" s="20" t="e">
        <f>VLOOKUP(F673,Input!C:M,9,0)</f>
        <v>#N/A</v>
      </c>
      <c r="L673" s="20" t="e">
        <f>VLOOKUP(F673,Input!C:M,10,0)</f>
        <v>#N/A</v>
      </c>
      <c r="M673" s="20" t="e">
        <f>VLOOKUP(F673,Input!C:M,11,0)</f>
        <v>#N/A</v>
      </c>
      <c r="N673" s="21" t="str">
        <f t="shared" si="10"/>
        <v>672,672,**</v>
      </c>
      <c r="O673" s="20">
        <v>672</v>
      </c>
    </row>
    <row r="674" spans="1:15" ht="14.25">
      <c r="A674" s="11" t="str">
        <f>IFERROR(VLOOKUP($F:$F,scan!$A:$B,2,0),"**")</f>
        <v>**</v>
      </c>
      <c r="B674" s="11" t="str">
        <f>IFERROR(VLOOKUP($F674,scan!A:C,3,0),"**")</f>
        <v>**</v>
      </c>
      <c r="C674" s="20">
        <v>673</v>
      </c>
      <c r="D674" s="20" t="s">
        <v>86</v>
      </c>
      <c r="E674" s="20" t="s">
        <v>87</v>
      </c>
      <c r="H674" s="20" t="s">
        <v>86</v>
      </c>
      <c r="I674" s="20" t="s">
        <v>88</v>
      </c>
      <c r="J674" s="20" t="s">
        <v>89</v>
      </c>
      <c r="K674" s="20" t="e">
        <f>VLOOKUP(F674,Input!C:M,9,0)</f>
        <v>#N/A</v>
      </c>
      <c r="L674" s="20" t="e">
        <f>VLOOKUP(F674,Input!C:M,10,0)</f>
        <v>#N/A</v>
      </c>
      <c r="M674" s="20" t="e">
        <f>VLOOKUP(F674,Input!C:M,11,0)</f>
        <v>#N/A</v>
      </c>
      <c r="N674" s="21" t="str">
        <f t="shared" si="10"/>
        <v>673,673,**</v>
      </c>
      <c r="O674" s="20">
        <v>673</v>
      </c>
    </row>
    <row r="675" spans="1:15" ht="14.25">
      <c r="A675" s="11" t="str">
        <f>IFERROR(VLOOKUP($F:$F,scan!$A:$B,2,0),"**")</f>
        <v>**</v>
      </c>
      <c r="B675" s="11" t="str">
        <f>IFERROR(VLOOKUP($F675,scan!A:C,3,0),"**")</f>
        <v>**</v>
      </c>
      <c r="C675" s="20">
        <v>674</v>
      </c>
      <c r="D675" s="20" t="s">
        <v>86</v>
      </c>
      <c r="E675" s="20" t="s">
        <v>87</v>
      </c>
      <c r="H675" s="20" t="s">
        <v>86</v>
      </c>
      <c r="I675" s="20" t="s">
        <v>88</v>
      </c>
      <c r="J675" s="20" t="s">
        <v>89</v>
      </c>
      <c r="K675" s="20" t="e">
        <f>VLOOKUP(F675,Input!C:M,9,0)</f>
        <v>#N/A</v>
      </c>
      <c r="L675" s="20" t="e">
        <f>VLOOKUP(F675,Input!C:M,10,0)</f>
        <v>#N/A</v>
      </c>
      <c r="M675" s="20" t="e">
        <f>VLOOKUP(F675,Input!C:M,11,0)</f>
        <v>#N/A</v>
      </c>
      <c r="N675" s="21" t="str">
        <f t="shared" si="10"/>
        <v>674,674,**</v>
      </c>
      <c r="O675" s="20">
        <v>674</v>
      </c>
    </row>
    <row r="676" spans="1:15" ht="14.25">
      <c r="A676" s="11" t="str">
        <f>IFERROR(VLOOKUP($F:$F,scan!$A:$B,2,0),"**")</f>
        <v>**</v>
      </c>
      <c r="B676" s="11" t="str">
        <f>IFERROR(VLOOKUP($F676,scan!A:C,3,0),"**")</f>
        <v>**</v>
      </c>
      <c r="C676" s="20">
        <v>675</v>
      </c>
      <c r="D676" s="20" t="s">
        <v>86</v>
      </c>
      <c r="E676" s="20" t="s">
        <v>87</v>
      </c>
      <c r="H676" s="20" t="s">
        <v>86</v>
      </c>
      <c r="I676" s="20" t="s">
        <v>88</v>
      </c>
      <c r="J676" s="20" t="s">
        <v>89</v>
      </c>
      <c r="K676" s="20" t="e">
        <f>VLOOKUP(F676,Input!C:M,9,0)</f>
        <v>#N/A</v>
      </c>
      <c r="L676" s="20" t="e">
        <f>VLOOKUP(F676,Input!C:M,10,0)</f>
        <v>#N/A</v>
      </c>
      <c r="M676" s="20" t="e">
        <f>VLOOKUP(F676,Input!C:M,11,0)</f>
        <v>#N/A</v>
      </c>
      <c r="N676" s="21" t="str">
        <f t="shared" si="10"/>
        <v>675,675,**</v>
      </c>
      <c r="O676" s="20">
        <v>675</v>
      </c>
    </row>
    <row r="677" spans="1:15" ht="14.25">
      <c r="A677" s="11" t="str">
        <f>IFERROR(VLOOKUP($F:$F,scan!$A:$B,2,0),"**")</f>
        <v>**</v>
      </c>
      <c r="B677" s="11" t="str">
        <f>IFERROR(VLOOKUP($F677,scan!A:C,3,0),"**")</f>
        <v>**</v>
      </c>
      <c r="C677" s="20">
        <v>676</v>
      </c>
      <c r="D677" s="20" t="s">
        <v>86</v>
      </c>
      <c r="E677" s="20" t="s">
        <v>87</v>
      </c>
      <c r="H677" s="20" t="s">
        <v>86</v>
      </c>
      <c r="I677" s="20" t="s">
        <v>88</v>
      </c>
      <c r="J677" s="20" t="s">
        <v>89</v>
      </c>
      <c r="K677" s="20" t="e">
        <f>VLOOKUP(F677,Input!C:M,9,0)</f>
        <v>#N/A</v>
      </c>
      <c r="L677" s="20" t="e">
        <f>VLOOKUP(F677,Input!C:M,10,0)</f>
        <v>#N/A</v>
      </c>
      <c r="M677" s="20" t="e">
        <f>VLOOKUP(F677,Input!C:M,11,0)</f>
        <v>#N/A</v>
      </c>
      <c r="N677" s="21" t="str">
        <f t="shared" si="10"/>
        <v>676,676,**</v>
      </c>
      <c r="O677" s="20">
        <v>676</v>
      </c>
    </row>
    <row r="678" spans="1:15" ht="14.25">
      <c r="A678" s="11" t="str">
        <f>IFERROR(VLOOKUP($F:$F,scan!$A:$B,2,0),"**")</f>
        <v>**</v>
      </c>
      <c r="B678" s="11" t="str">
        <f>IFERROR(VLOOKUP($F678,scan!A:C,3,0),"**")</f>
        <v>**</v>
      </c>
      <c r="C678" s="20">
        <v>677</v>
      </c>
      <c r="D678" s="20" t="s">
        <v>86</v>
      </c>
      <c r="E678" s="20" t="s">
        <v>87</v>
      </c>
      <c r="H678" s="20" t="s">
        <v>86</v>
      </c>
      <c r="I678" s="20" t="s">
        <v>88</v>
      </c>
      <c r="J678" s="20" t="s">
        <v>89</v>
      </c>
      <c r="K678" s="20" t="e">
        <f>VLOOKUP(F678,Input!C:M,9,0)</f>
        <v>#N/A</v>
      </c>
      <c r="L678" s="20" t="e">
        <f>VLOOKUP(F678,Input!C:M,10,0)</f>
        <v>#N/A</v>
      </c>
      <c r="M678" s="20" t="e">
        <f>VLOOKUP(F678,Input!C:M,11,0)</f>
        <v>#N/A</v>
      </c>
      <c r="N678" s="21" t="str">
        <f t="shared" si="10"/>
        <v>677,677,**</v>
      </c>
      <c r="O678" s="20">
        <v>677</v>
      </c>
    </row>
    <row r="679" spans="1:15" ht="14.25">
      <c r="A679" s="11" t="str">
        <f>IFERROR(VLOOKUP($F:$F,scan!$A:$B,2,0),"**")</f>
        <v>**</v>
      </c>
      <c r="B679" s="11" t="str">
        <f>IFERROR(VLOOKUP($F679,scan!A:C,3,0),"**")</f>
        <v>**</v>
      </c>
      <c r="C679" s="20">
        <v>678</v>
      </c>
      <c r="D679" s="20" t="s">
        <v>86</v>
      </c>
      <c r="E679" s="20" t="s">
        <v>87</v>
      </c>
      <c r="H679" s="20" t="s">
        <v>86</v>
      </c>
      <c r="I679" s="20" t="s">
        <v>88</v>
      </c>
      <c r="J679" s="20" t="s">
        <v>89</v>
      </c>
      <c r="K679" s="20" t="e">
        <f>VLOOKUP(F679,Input!C:M,9,0)</f>
        <v>#N/A</v>
      </c>
      <c r="L679" s="20" t="e">
        <f>VLOOKUP(F679,Input!C:M,10,0)</f>
        <v>#N/A</v>
      </c>
      <c r="M679" s="20" t="e">
        <f>VLOOKUP(F679,Input!C:M,11,0)</f>
        <v>#N/A</v>
      </c>
      <c r="N679" s="21" t="str">
        <f t="shared" si="10"/>
        <v>678,678,**</v>
      </c>
      <c r="O679" s="20">
        <v>678</v>
      </c>
    </row>
    <row r="680" spans="1:15" ht="14.25">
      <c r="A680" s="11" t="str">
        <f>IFERROR(VLOOKUP($F:$F,scan!$A:$B,2,0),"**")</f>
        <v>**</v>
      </c>
      <c r="B680" s="11" t="str">
        <f>IFERROR(VLOOKUP($F680,scan!A:C,3,0),"**")</f>
        <v>**</v>
      </c>
      <c r="C680" s="20">
        <v>679</v>
      </c>
      <c r="D680" s="20" t="s">
        <v>86</v>
      </c>
      <c r="E680" s="20" t="s">
        <v>87</v>
      </c>
      <c r="H680" s="20" t="s">
        <v>86</v>
      </c>
      <c r="I680" s="20" t="s">
        <v>88</v>
      </c>
      <c r="J680" s="20" t="s">
        <v>89</v>
      </c>
      <c r="K680" s="20" t="e">
        <f>VLOOKUP(F680,Input!C:M,9,0)</f>
        <v>#N/A</v>
      </c>
      <c r="L680" s="20" t="e">
        <f>VLOOKUP(F680,Input!C:M,10,0)</f>
        <v>#N/A</v>
      </c>
      <c r="M680" s="20" t="e">
        <f>VLOOKUP(F680,Input!C:M,11,0)</f>
        <v>#N/A</v>
      </c>
      <c r="N680" s="21" t="str">
        <f t="shared" si="10"/>
        <v>679,679,**</v>
      </c>
      <c r="O680" s="20">
        <v>679</v>
      </c>
    </row>
    <row r="681" spans="1:15" ht="14.25">
      <c r="A681" s="11" t="str">
        <f>IFERROR(VLOOKUP($F:$F,scan!$A:$B,2,0),"**")</f>
        <v>**</v>
      </c>
      <c r="B681" s="11" t="str">
        <f>IFERROR(VLOOKUP($F681,scan!A:C,3,0),"**")</f>
        <v>**</v>
      </c>
      <c r="C681" s="20">
        <v>680</v>
      </c>
      <c r="D681" s="20" t="s">
        <v>86</v>
      </c>
      <c r="E681" s="20" t="s">
        <v>87</v>
      </c>
      <c r="H681" s="20" t="s">
        <v>86</v>
      </c>
      <c r="I681" s="20" t="s">
        <v>88</v>
      </c>
      <c r="J681" s="20" t="s">
        <v>89</v>
      </c>
      <c r="K681" s="20" t="e">
        <f>VLOOKUP(F681,Input!C:M,9,0)</f>
        <v>#N/A</v>
      </c>
      <c r="L681" s="20" t="e">
        <f>VLOOKUP(F681,Input!C:M,10,0)</f>
        <v>#N/A</v>
      </c>
      <c r="M681" s="20" t="e">
        <f>VLOOKUP(F681,Input!C:M,11,0)</f>
        <v>#N/A</v>
      </c>
      <c r="N681" s="21" t="str">
        <f t="shared" si="10"/>
        <v>680,680,**</v>
      </c>
      <c r="O681" s="20">
        <v>680</v>
      </c>
    </row>
    <row r="682" spans="1:15" ht="14.25">
      <c r="A682" s="11" t="str">
        <f>IFERROR(VLOOKUP($F:$F,scan!$A:$B,2,0),"**")</f>
        <v>**</v>
      </c>
      <c r="B682" s="11" t="str">
        <f>IFERROR(VLOOKUP($F682,scan!A:C,3,0),"**")</f>
        <v>**</v>
      </c>
      <c r="C682" s="20">
        <v>681</v>
      </c>
      <c r="D682" s="20" t="s">
        <v>86</v>
      </c>
      <c r="E682" s="20" t="s">
        <v>87</v>
      </c>
      <c r="H682" s="20" t="s">
        <v>86</v>
      </c>
      <c r="I682" s="20" t="s">
        <v>88</v>
      </c>
      <c r="J682" s="20" t="s">
        <v>89</v>
      </c>
      <c r="K682" s="20" t="e">
        <f>VLOOKUP(F682,Input!C:M,9,0)</f>
        <v>#N/A</v>
      </c>
      <c r="L682" s="20" t="e">
        <f>VLOOKUP(F682,Input!C:M,10,0)</f>
        <v>#N/A</v>
      </c>
      <c r="M682" s="20" t="e">
        <f>VLOOKUP(F682,Input!C:M,11,0)</f>
        <v>#N/A</v>
      </c>
      <c r="N682" s="21" t="str">
        <f t="shared" si="10"/>
        <v>681,681,**</v>
      </c>
      <c r="O682" s="20">
        <v>681</v>
      </c>
    </row>
    <row r="683" spans="1:15" ht="14.25">
      <c r="A683" s="11" t="str">
        <f>IFERROR(VLOOKUP($F:$F,scan!$A:$B,2,0),"**")</f>
        <v>**</v>
      </c>
      <c r="B683" s="11" t="str">
        <f>IFERROR(VLOOKUP($F683,scan!A:C,3,0),"**")</f>
        <v>**</v>
      </c>
      <c r="C683" s="20">
        <v>682</v>
      </c>
      <c r="D683" s="20" t="s">
        <v>86</v>
      </c>
      <c r="E683" s="20" t="s">
        <v>87</v>
      </c>
      <c r="H683" s="20" t="s">
        <v>86</v>
      </c>
      <c r="I683" s="20" t="s">
        <v>88</v>
      </c>
      <c r="J683" s="20" t="s">
        <v>89</v>
      </c>
      <c r="K683" s="20" t="e">
        <f>VLOOKUP(F683,Input!C:M,9,0)</f>
        <v>#N/A</v>
      </c>
      <c r="L683" s="20" t="e">
        <f>VLOOKUP(F683,Input!C:M,10,0)</f>
        <v>#N/A</v>
      </c>
      <c r="M683" s="20" t="e">
        <f>VLOOKUP(F683,Input!C:M,11,0)</f>
        <v>#N/A</v>
      </c>
      <c r="N683" s="21" t="str">
        <f t="shared" si="10"/>
        <v>682,682,**</v>
      </c>
      <c r="O683" s="20">
        <v>682</v>
      </c>
    </row>
    <row r="684" spans="1:15" ht="14.25">
      <c r="A684" s="11" t="str">
        <f>IFERROR(VLOOKUP($F:$F,scan!$A:$B,2,0),"**")</f>
        <v>**</v>
      </c>
      <c r="B684" s="11" t="str">
        <f>IFERROR(VLOOKUP($F684,scan!A:C,3,0),"**")</f>
        <v>**</v>
      </c>
      <c r="C684" s="20">
        <v>683</v>
      </c>
      <c r="D684" s="20" t="s">
        <v>86</v>
      </c>
      <c r="E684" s="20" t="s">
        <v>87</v>
      </c>
      <c r="H684" s="20" t="s">
        <v>86</v>
      </c>
      <c r="I684" s="20" t="s">
        <v>88</v>
      </c>
      <c r="J684" s="20" t="s">
        <v>89</v>
      </c>
      <c r="K684" s="20" t="e">
        <f>VLOOKUP(F684,Input!C:M,9,0)</f>
        <v>#N/A</v>
      </c>
      <c r="L684" s="20" t="e">
        <f>VLOOKUP(F684,Input!C:M,10,0)</f>
        <v>#N/A</v>
      </c>
      <c r="M684" s="20" t="e">
        <f>VLOOKUP(F684,Input!C:M,11,0)</f>
        <v>#N/A</v>
      </c>
      <c r="N684" s="21" t="str">
        <f t="shared" si="10"/>
        <v>683,683,**</v>
      </c>
      <c r="O684" s="20">
        <v>683</v>
      </c>
    </row>
    <row r="685" spans="1:15" ht="14.25">
      <c r="A685" s="11" t="str">
        <f>IFERROR(VLOOKUP($F:$F,scan!$A:$B,2,0),"**")</f>
        <v>**</v>
      </c>
      <c r="B685" s="11" t="str">
        <f>IFERROR(VLOOKUP($F685,scan!A:C,3,0),"**")</f>
        <v>**</v>
      </c>
      <c r="C685" s="20">
        <v>684</v>
      </c>
      <c r="D685" s="20" t="s">
        <v>86</v>
      </c>
      <c r="E685" s="20" t="s">
        <v>87</v>
      </c>
      <c r="H685" s="20" t="s">
        <v>86</v>
      </c>
      <c r="I685" s="20" t="s">
        <v>88</v>
      </c>
      <c r="J685" s="20" t="s">
        <v>89</v>
      </c>
      <c r="K685" s="20" t="e">
        <f>VLOOKUP(F685,Input!C:M,9,0)</f>
        <v>#N/A</v>
      </c>
      <c r="L685" s="20" t="e">
        <f>VLOOKUP(F685,Input!C:M,10,0)</f>
        <v>#N/A</v>
      </c>
      <c r="M685" s="20" t="e">
        <f>VLOOKUP(F685,Input!C:M,11,0)</f>
        <v>#N/A</v>
      </c>
      <c r="N685" s="21" t="str">
        <f t="shared" si="10"/>
        <v>684,684,**</v>
      </c>
      <c r="O685" s="20">
        <v>684</v>
      </c>
    </row>
    <row r="686" spans="1:15" ht="14.25">
      <c r="A686" s="11" t="str">
        <f>IFERROR(VLOOKUP($F:$F,scan!$A:$B,2,0),"**")</f>
        <v>**</v>
      </c>
      <c r="B686" s="11" t="str">
        <f>IFERROR(VLOOKUP($F686,scan!A:C,3,0),"**")</f>
        <v>**</v>
      </c>
      <c r="C686" s="20">
        <v>685</v>
      </c>
      <c r="D686" s="20" t="s">
        <v>86</v>
      </c>
      <c r="E686" s="20" t="s">
        <v>87</v>
      </c>
      <c r="H686" s="20" t="s">
        <v>86</v>
      </c>
      <c r="I686" s="20" t="s">
        <v>88</v>
      </c>
      <c r="J686" s="20" t="s">
        <v>89</v>
      </c>
      <c r="K686" s="20" t="e">
        <f>VLOOKUP(F686,Input!C:M,9,0)</f>
        <v>#N/A</v>
      </c>
      <c r="L686" s="20" t="e">
        <f>VLOOKUP(F686,Input!C:M,10,0)</f>
        <v>#N/A</v>
      </c>
      <c r="M686" s="20" t="e">
        <f>VLOOKUP(F686,Input!C:M,11,0)</f>
        <v>#N/A</v>
      </c>
      <c r="N686" s="21" t="str">
        <f t="shared" si="10"/>
        <v>685,685,**</v>
      </c>
      <c r="O686" s="20">
        <v>685</v>
      </c>
    </row>
    <row r="687" spans="1:15" ht="14.25">
      <c r="A687" s="11" t="str">
        <f>IFERROR(VLOOKUP($F:$F,scan!$A:$B,2,0),"**")</f>
        <v>**</v>
      </c>
      <c r="B687" s="11" t="str">
        <f>IFERROR(VLOOKUP($F687,scan!A:C,3,0),"**")</f>
        <v>**</v>
      </c>
      <c r="C687" s="20">
        <v>686</v>
      </c>
      <c r="D687" s="20" t="s">
        <v>86</v>
      </c>
      <c r="E687" s="20" t="s">
        <v>87</v>
      </c>
      <c r="H687" s="20" t="s">
        <v>86</v>
      </c>
      <c r="I687" s="20" t="s">
        <v>88</v>
      </c>
      <c r="J687" s="20" t="s">
        <v>89</v>
      </c>
      <c r="K687" s="20" t="e">
        <f>VLOOKUP(F687,Input!C:M,9,0)</f>
        <v>#N/A</v>
      </c>
      <c r="L687" s="20" t="e">
        <f>VLOOKUP(F687,Input!C:M,10,0)</f>
        <v>#N/A</v>
      </c>
      <c r="M687" s="20" t="e">
        <f>VLOOKUP(F687,Input!C:M,11,0)</f>
        <v>#N/A</v>
      </c>
      <c r="N687" s="21" t="str">
        <f t="shared" si="10"/>
        <v>686,686,**</v>
      </c>
      <c r="O687" s="20">
        <v>686</v>
      </c>
    </row>
    <row r="688" spans="1:15" ht="14.25">
      <c r="A688" s="11" t="str">
        <f>IFERROR(VLOOKUP($F:$F,scan!$A:$B,2,0),"**")</f>
        <v>**</v>
      </c>
      <c r="B688" s="11" t="str">
        <f>IFERROR(VLOOKUP($F688,scan!A:C,3,0),"**")</f>
        <v>**</v>
      </c>
      <c r="C688" s="20">
        <v>687</v>
      </c>
      <c r="D688" s="20" t="s">
        <v>86</v>
      </c>
      <c r="E688" s="20" t="s">
        <v>87</v>
      </c>
      <c r="H688" s="20" t="s">
        <v>86</v>
      </c>
      <c r="I688" s="20" t="s">
        <v>88</v>
      </c>
      <c r="J688" s="20" t="s">
        <v>89</v>
      </c>
      <c r="K688" s="20" t="e">
        <f>VLOOKUP(F688,Input!C:M,9,0)</f>
        <v>#N/A</v>
      </c>
      <c r="L688" s="20" t="e">
        <f>VLOOKUP(F688,Input!C:M,10,0)</f>
        <v>#N/A</v>
      </c>
      <c r="M688" s="20" t="e">
        <f>VLOOKUP(F688,Input!C:M,11,0)</f>
        <v>#N/A</v>
      </c>
      <c r="N688" s="21" t="str">
        <f t="shared" si="10"/>
        <v>687,687,**</v>
      </c>
      <c r="O688" s="20">
        <v>687</v>
      </c>
    </row>
    <row r="689" spans="1:15" ht="14.25">
      <c r="A689" s="11" t="str">
        <f>IFERROR(VLOOKUP($F:$F,scan!$A:$B,2,0),"**")</f>
        <v>**</v>
      </c>
      <c r="B689" s="11" t="str">
        <f>IFERROR(VLOOKUP($F689,scan!A:C,3,0),"**")</f>
        <v>**</v>
      </c>
      <c r="C689" s="20">
        <v>688</v>
      </c>
      <c r="D689" s="20" t="s">
        <v>86</v>
      </c>
      <c r="E689" s="20" t="s">
        <v>87</v>
      </c>
      <c r="H689" s="20" t="s">
        <v>86</v>
      </c>
      <c r="I689" s="20" t="s">
        <v>88</v>
      </c>
      <c r="J689" s="20" t="s">
        <v>89</v>
      </c>
      <c r="K689" s="20" t="e">
        <f>VLOOKUP(F689,Input!C:M,9,0)</f>
        <v>#N/A</v>
      </c>
      <c r="L689" s="20" t="e">
        <f>VLOOKUP(F689,Input!C:M,10,0)</f>
        <v>#N/A</v>
      </c>
      <c r="M689" s="20" t="e">
        <f>VLOOKUP(F689,Input!C:M,11,0)</f>
        <v>#N/A</v>
      </c>
      <c r="N689" s="21" t="str">
        <f t="shared" si="10"/>
        <v>688,688,**</v>
      </c>
      <c r="O689" s="20">
        <v>688</v>
      </c>
    </row>
    <row r="690" spans="1:15" ht="14.25">
      <c r="A690" s="11" t="str">
        <f>IFERROR(VLOOKUP($F:$F,scan!$A:$B,2,0),"**")</f>
        <v>**</v>
      </c>
      <c r="B690" s="11" t="str">
        <f>IFERROR(VLOOKUP($F690,scan!A:C,3,0),"**")</f>
        <v>**</v>
      </c>
      <c r="C690" s="20">
        <v>689</v>
      </c>
      <c r="D690" s="20" t="s">
        <v>86</v>
      </c>
      <c r="E690" s="20" t="s">
        <v>87</v>
      </c>
      <c r="H690" s="20" t="s">
        <v>86</v>
      </c>
      <c r="I690" s="20" t="s">
        <v>88</v>
      </c>
      <c r="J690" s="20" t="s">
        <v>89</v>
      </c>
      <c r="K690" s="20" t="e">
        <f>VLOOKUP(F690,Input!C:M,9,0)</f>
        <v>#N/A</v>
      </c>
      <c r="L690" s="20" t="e">
        <f>VLOOKUP(F690,Input!C:M,10,0)</f>
        <v>#N/A</v>
      </c>
      <c r="M690" s="20" t="e">
        <f>VLOOKUP(F690,Input!C:M,11,0)</f>
        <v>#N/A</v>
      </c>
      <c r="N690" s="21" t="str">
        <f t="shared" si="10"/>
        <v>689,689,**</v>
      </c>
      <c r="O690" s="20">
        <v>689</v>
      </c>
    </row>
    <row r="691" spans="1:15" ht="14.25">
      <c r="A691" s="11" t="str">
        <f>IFERROR(VLOOKUP($F:$F,scan!$A:$B,2,0),"**")</f>
        <v>**</v>
      </c>
      <c r="B691" s="11" t="str">
        <f>IFERROR(VLOOKUP($F691,scan!A:C,3,0),"**")</f>
        <v>**</v>
      </c>
      <c r="C691" s="20">
        <v>690</v>
      </c>
      <c r="D691" s="20" t="s">
        <v>86</v>
      </c>
      <c r="E691" s="20" t="s">
        <v>87</v>
      </c>
      <c r="H691" s="20" t="s">
        <v>86</v>
      </c>
      <c r="I691" s="20" t="s">
        <v>88</v>
      </c>
      <c r="J691" s="20" t="s">
        <v>89</v>
      </c>
      <c r="K691" s="20" t="e">
        <f>VLOOKUP(F691,Input!C:M,9,0)</f>
        <v>#N/A</v>
      </c>
      <c r="L691" s="20" t="e">
        <f>VLOOKUP(F691,Input!C:M,10,0)</f>
        <v>#N/A</v>
      </c>
      <c r="M691" s="20" t="e">
        <f>VLOOKUP(F691,Input!C:M,11,0)</f>
        <v>#N/A</v>
      </c>
      <c r="N691" s="21" t="str">
        <f t="shared" si="10"/>
        <v>690,690,**</v>
      </c>
      <c r="O691" s="20">
        <v>690</v>
      </c>
    </row>
    <row r="692" spans="1:15" ht="14.25">
      <c r="A692" s="11" t="str">
        <f>IFERROR(VLOOKUP($F:$F,scan!$A:$B,2,0),"**")</f>
        <v>**</v>
      </c>
      <c r="B692" s="11" t="str">
        <f>IFERROR(VLOOKUP($F692,scan!A:C,3,0),"**")</f>
        <v>**</v>
      </c>
      <c r="C692" s="20">
        <v>691</v>
      </c>
      <c r="D692" s="20" t="s">
        <v>86</v>
      </c>
      <c r="E692" s="20" t="s">
        <v>87</v>
      </c>
      <c r="H692" s="20" t="s">
        <v>86</v>
      </c>
      <c r="I692" s="20" t="s">
        <v>88</v>
      </c>
      <c r="J692" s="20" t="s">
        <v>89</v>
      </c>
      <c r="K692" s="20" t="e">
        <f>VLOOKUP(F692,Input!C:M,9,0)</f>
        <v>#N/A</v>
      </c>
      <c r="L692" s="20" t="e">
        <f>VLOOKUP(F692,Input!C:M,10,0)</f>
        <v>#N/A</v>
      </c>
      <c r="M692" s="20" t="e">
        <f>VLOOKUP(F692,Input!C:M,11,0)</f>
        <v>#N/A</v>
      </c>
      <c r="N692" s="21" t="str">
        <f t="shared" si="10"/>
        <v>691,691,**</v>
      </c>
      <c r="O692" s="20">
        <v>691</v>
      </c>
    </row>
    <row r="693" spans="1:15" ht="14.25">
      <c r="A693" s="11" t="str">
        <f>IFERROR(VLOOKUP($F:$F,scan!$A:$B,2,0),"**")</f>
        <v>**</v>
      </c>
      <c r="B693" s="11" t="str">
        <f>IFERROR(VLOOKUP($F693,scan!A:C,3,0),"**")</f>
        <v>**</v>
      </c>
      <c r="C693" s="20">
        <v>692</v>
      </c>
      <c r="D693" s="20" t="s">
        <v>86</v>
      </c>
      <c r="E693" s="20" t="s">
        <v>87</v>
      </c>
      <c r="H693" s="20" t="s">
        <v>86</v>
      </c>
      <c r="I693" s="20" t="s">
        <v>88</v>
      </c>
      <c r="J693" s="20" t="s">
        <v>89</v>
      </c>
      <c r="K693" s="20" t="e">
        <f>VLOOKUP(F693,Input!C:M,9,0)</f>
        <v>#N/A</v>
      </c>
      <c r="L693" s="20" t="e">
        <f>VLOOKUP(F693,Input!C:M,10,0)</f>
        <v>#N/A</v>
      </c>
      <c r="M693" s="20" t="e">
        <f>VLOOKUP(F693,Input!C:M,11,0)</f>
        <v>#N/A</v>
      </c>
      <c r="N693" s="21" t="str">
        <f t="shared" si="10"/>
        <v>692,692,**</v>
      </c>
      <c r="O693" s="20">
        <v>692</v>
      </c>
    </row>
    <row r="694" spans="1:15" ht="14.25">
      <c r="A694" s="11" t="str">
        <f>IFERROR(VLOOKUP($F:$F,scan!$A:$B,2,0),"**")</f>
        <v>**</v>
      </c>
      <c r="B694" s="11" t="str">
        <f>IFERROR(VLOOKUP($F694,scan!A:C,3,0),"**")</f>
        <v>**</v>
      </c>
      <c r="C694" s="20">
        <v>693</v>
      </c>
      <c r="D694" s="20" t="s">
        <v>86</v>
      </c>
      <c r="E694" s="20" t="s">
        <v>87</v>
      </c>
      <c r="H694" s="20" t="s">
        <v>86</v>
      </c>
      <c r="I694" s="20" t="s">
        <v>88</v>
      </c>
      <c r="J694" s="20" t="s">
        <v>89</v>
      </c>
      <c r="K694" s="20" t="e">
        <f>VLOOKUP(F694,Input!C:M,9,0)</f>
        <v>#N/A</v>
      </c>
      <c r="L694" s="20" t="e">
        <f>VLOOKUP(F694,Input!C:M,10,0)</f>
        <v>#N/A</v>
      </c>
      <c r="M694" s="20" t="e">
        <f>VLOOKUP(F694,Input!C:M,11,0)</f>
        <v>#N/A</v>
      </c>
      <c r="N694" s="21" t="str">
        <f t="shared" si="10"/>
        <v>693,693,**</v>
      </c>
      <c r="O694" s="20">
        <v>693</v>
      </c>
    </row>
    <row r="695" spans="1:15" ht="14.25">
      <c r="A695" s="11" t="str">
        <f>IFERROR(VLOOKUP($F:$F,scan!$A:$B,2,0),"**")</f>
        <v>**</v>
      </c>
      <c r="B695" s="11" t="str">
        <f>IFERROR(VLOOKUP($F695,scan!A:C,3,0),"**")</f>
        <v>**</v>
      </c>
      <c r="C695" s="20">
        <v>694</v>
      </c>
      <c r="D695" s="20" t="s">
        <v>86</v>
      </c>
      <c r="E695" s="20" t="s">
        <v>87</v>
      </c>
      <c r="H695" s="20" t="s">
        <v>86</v>
      </c>
      <c r="I695" s="20" t="s">
        <v>88</v>
      </c>
      <c r="J695" s="20" t="s">
        <v>89</v>
      </c>
      <c r="K695" s="20" t="e">
        <f>VLOOKUP(F695,Input!C:M,9,0)</f>
        <v>#N/A</v>
      </c>
      <c r="L695" s="20" t="e">
        <f>VLOOKUP(F695,Input!C:M,10,0)</f>
        <v>#N/A</v>
      </c>
      <c r="M695" s="20" t="e">
        <f>VLOOKUP(F695,Input!C:M,11,0)</f>
        <v>#N/A</v>
      </c>
      <c r="N695" s="21" t="str">
        <f t="shared" si="10"/>
        <v>694,694,**</v>
      </c>
      <c r="O695" s="20">
        <v>694</v>
      </c>
    </row>
    <row r="696" spans="1:15" ht="14.25">
      <c r="A696" s="11" t="str">
        <f>IFERROR(VLOOKUP($F:$F,scan!$A:$B,2,0),"**")</f>
        <v>**</v>
      </c>
      <c r="B696" s="11" t="str">
        <f>IFERROR(VLOOKUP($F696,scan!A:C,3,0),"**")</f>
        <v>**</v>
      </c>
      <c r="C696" s="20">
        <v>695</v>
      </c>
      <c r="D696" s="20" t="s">
        <v>86</v>
      </c>
      <c r="E696" s="20" t="s">
        <v>87</v>
      </c>
      <c r="H696" s="20" t="s">
        <v>86</v>
      </c>
      <c r="I696" s="20" t="s">
        <v>88</v>
      </c>
      <c r="J696" s="20" t="s">
        <v>89</v>
      </c>
      <c r="K696" s="20" t="e">
        <f>VLOOKUP(F696,Input!C:M,9,0)</f>
        <v>#N/A</v>
      </c>
      <c r="L696" s="20" t="e">
        <f>VLOOKUP(F696,Input!C:M,10,0)</f>
        <v>#N/A</v>
      </c>
      <c r="M696" s="20" t="e">
        <f>VLOOKUP(F696,Input!C:M,11,0)</f>
        <v>#N/A</v>
      </c>
      <c r="N696" s="21" t="str">
        <f t="shared" si="10"/>
        <v>695,695,**</v>
      </c>
      <c r="O696" s="20">
        <v>695</v>
      </c>
    </row>
    <row r="697" spans="1:15" ht="14.25">
      <c r="A697" s="11" t="str">
        <f>IFERROR(VLOOKUP($F:$F,scan!$A:$B,2,0),"**")</f>
        <v>**</v>
      </c>
      <c r="B697" s="11" t="str">
        <f>IFERROR(VLOOKUP($F697,scan!A:C,3,0),"**")</f>
        <v>**</v>
      </c>
      <c r="C697" s="20">
        <v>696</v>
      </c>
      <c r="D697" s="20" t="s">
        <v>86</v>
      </c>
      <c r="E697" s="20" t="s">
        <v>87</v>
      </c>
      <c r="H697" s="20" t="s">
        <v>86</v>
      </c>
      <c r="I697" s="20" t="s">
        <v>88</v>
      </c>
      <c r="J697" s="20" t="s">
        <v>89</v>
      </c>
      <c r="K697" s="20" t="e">
        <f>VLOOKUP(F697,Input!C:M,9,0)</f>
        <v>#N/A</v>
      </c>
      <c r="L697" s="20" t="e">
        <f>VLOOKUP(F697,Input!C:M,10,0)</f>
        <v>#N/A</v>
      </c>
      <c r="M697" s="20" t="e">
        <f>VLOOKUP(F697,Input!C:M,11,0)</f>
        <v>#N/A</v>
      </c>
      <c r="N697" s="21" t="str">
        <f t="shared" si="10"/>
        <v>696,696,**</v>
      </c>
      <c r="O697" s="20">
        <v>696</v>
      </c>
    </row>
    <row r="698" spans="1:15" ht="14.25">
      <c r="A698" s="11" t="str">
        <f>IFERROR(VLOOKUP($F:$F,scan!$A:$B,2,0),"**")</f>
        <v>**</v>
      </c>
      <c r="B698" s="11" t="str">
        <f>IFERROR(VLOOKUP($F698,scan!A:C,3,0),"**")</f>
        <v>**</v>
      </c>
      <c r="C698" s="20">
        <v>697</v>
      </c>
      <c r="D698" s="20" t="s">
        <v>86</v>
      </c>
      <c r="E698" s="20" t="s">
        <v>87</v>
      </c>
      <c r="H698" s="20" t="s">
        <v>86</v>
      </c>
      <c r="I698" s="20" t="s">
        <v>88</v>
      </c>
      <c r="J698" s="20" t="s">
        <v>89</v>
      </c>
      <c r="K698" s="20" t="e">
        <f>VLOOKUP(F698,Input!C:M,9,0)</f>
        <v>#N/A</v>
      </c>
      <c r="L698" s="20" t="e">
        <f>VLOOKUP(F698,Input!C:M,10,0)</f>
        <v>#N/A</v>
      </c>
      <c r="M698" s="20" t="e">
        <f>VLOOKUP(F698,Input!C:M,11,0)</f>
        <v>#N/A</v>
      </c>
      <c r="N698" s="21" t="str">
        <f t="shared" si="10"/>
        <v>697,697,**</v>
      </c>
      <c r="O698" s="20">
        <v>697</v>
      </c>
    </row>
    <row r="699" spans="1:15" ht="14.25">
      <c r="A699" s="11" t="str">
        <f>IFERROR(VLOOKUP($F:$F,scan!$A:$B,2,0),"**")</f>
        <v>**</v>
      </c>
      <c r="B699" s="11" t="str">
        <f>IFERROR(VLOOKUP($F699,scan!A:C,3,0),"**")</f>
        <v>**</v>
      </c>
      <c r="C699" s="20">
        <v>698</v>
      </c>
      <c r="D699" s="20" t="s">
        <v>86</v>
      </c>
      <c r="E699" s="20" t="s">
        <v>87</v>
      </c>
      <c r="H699" s="20" t="s">
        <v>86</v>
      </c>
      <c r="I699" s="20" t="s">
        <v>88</v>
      </c>
      <c r="J699" s="20" t="s">
        <v>89</v>
      </c>
      <c r="K699" s="20" t="e">
        <f>VLOOKUP(F699,Input!C:M,9,0)</f>
        <v>#N/A</v>
      </c>
      <c r="L699" s="20" t="e">
        <f>VLOOKUP(F699,Input!C:M,10,0)</f>
        <v>#N/A</v>
      </c>
      <c r="M699" s="20" t="e">
        <f>VLOOKUP(F699,Input!C:M,11,0)</f>
        <v>#N/A</v>
      </c>
      <c r="N699" s="21" t="str">
        <f t="shared" si="10"/>
        <v>698,698,**</v>
      </c>
      <c r="O699" s="20">
        <v>698</v>
      </c>
    </row>
    <row r="700" spans="1:15" ht="14.25">
      <c r="A700" s="11" t="str">
        <f>IFERROR(VLOOKUP($F:$F,scan!$A:$B,2,0),"**")</f>
        <v>**</v>
      </c>
      <c r="B700" s="11" t="str">
        <f>IFERROR(VLOOKUP($F700,scan!A:C,3,0),"**")</f>
        <v>**</v>
      </c>
      <c r="C700" s="20">
        <v>699</v>
      </c>
      <c r="D700" s="20" t="s">
        <v>86</v>
      </c>
      <c r="E700" s="20" t="s">
        <v>87</v>
      </c>
      <c r="H700" s="20" t="s">
        <v>86</v>
      </c>
      <c r="I700" s="20" t="s">
        <v>88</v>
      </c>
      <c r="J700" s="20" t="s">
        <v>89</v>
      </c>
      <c r="K700" s="20" t="e">
        <f>VLOOKUP(F700,Input!C:M,9,0)</f>
        <v>#N/A</v>
      </c>
      <c r="L700" s="20" t="e">
        <f>VLOOKUP(F700,Input!C:M,10,0)</f>
        <v>#N/A</v>
      </c>
      <c r="M700" s="20" t="e">
        <f>VLOOKUP(F700,Input!C:M,11,0)</f>
        <v>#N/A</v>
      </c>
      <c r="N700" s="21" t="str">
        <f t="shared" si="10"/>
        <v>699,699,**</v>
      </c>
      <c r="O700" s="20">
        <v>699</v>
      </c>
    </row>
    <row r="701" spans="1:15" ht="14.25">
      <c r="A701" s="11" t="str">
        <f>IFERROR(VLOOKUP($F:$F,scan!$A:$B,2,0),"**")</f>
        <v>**</v>
      </c>
      <c r="B701" s="11" t="str">
        <f>IFERROR(VLOOKUP($F701,scan!A:C,3,0),"**")</f>
        <v>**</v>
      </c>
      <c r="C701" s="20">
        <v>700</v>
      </c>
      <c r="D701" s="20" t="s">
        <v>86</v>
      </c>
      <c r="E701" s="20" t="s">
        <v>87</v>
      </c>
      <c r="H701" s="20" t="s">
        <v>86</v>
      </c>
      <c r="I701" s="20" t="s">
        <v>88</v>
      </c>
      <c r="J701" s="20" t="s">
        <v>89</v>
      </c>
      <c r="K701" s="20" t="e">
        <f>VLOOKUP(F701,Input!C:M,9,0)</f>
        <v>#N/A</v>
      </c>
      <c r="L701" s="20" t="e">
        <f>VLOOKUP(F701,Input!C:M,10,0)</f>
        <v>#N/A</v>
      </c>
      <c r="M701" s="20" t="e">
        <f>VLOOKUP(F701,Input!C:M,11,0)</f>
        <v>#N/A</v>
      </c>
      <c r="N701" s="21" t="str">
        <f t="shared" si="10"/>
        <v>700,700,**</v>
      </c>
      <c r="O701" s="20">
        <v>700</v>
      </c>
    </row>
    <row r="702" spans="1:15" ht="14.25">
      <c r="A702" s="11" t="str">
        <f>IFERROR(VLOOKUP($F:$F,scan!$A:$B,2,0),"**")</f>
        <v>**</v>
      </c>
      <c r="B702" s="11" t="str">
        <f>IFERROR(VLOOKUP($F702,scan!A:C,3,0),"**")</f>
        <v>**</v>
      </c>
      <c r="C702" s="20">
        <v>701</v>
      </c>
      <c r="D702" s="20" t="s">
        <v>86</v>
      </c>
      <c r="E702" s="20" t="s">
        <v>87</v>
      </c>
      <c r="H702" s="20" t="s">
        <v>86</v>
      </c>
      <c r="I702" s="20" t="s">
        <v>88</v>
      </c>
      <c r="J702" s="20" t="s">
        <v>89</v>
      </c>
      <c r="K702" s="20" t="e">
        <f>VLOOKUP(F702,Input!C:M,9,0)</f>
        <v>#N/A</v>
      </c>
      <c r="L702" s="20" t="e">
        <f>VLOOKUP(F702,Input!C:M,10,0)</f>
        <v>#N/A</v>
      </c>
      <c r="M702" s="20" t="e">
        <f>VLOOKUP(F702,Input!C:M,11,0)</f>
        <v>#N/A</v>
      </c>
      <c r="N702" s="21" t="str">
        <f t="shared" si="10"/>
        <v>701,701,**</v>
      </c>
      <c r="O702" s="20">
        <v>701</v>
      </c>
    </row>
    <row r="703" spans="1:15" ht="14.25">
      <c r="A703" s="11" t="str">
        <f>IFERROR(VLOOKUP($F:$F,scan!$A:$B,2,0),"**")</f>
        <v>**</v>
      </c>
      <c r="B703" s="11" t="str">
        <f>IFERROR(VLOOKUP($F703,scan!A:C,3,0),"**")</f>
        <v>**</v>
      </c>
      <c r="C703" s="20">
        <v>702</v>
      </c>
      <c r="D703" s="20" t="s">
        <v>86</v>
      </c>
      <c r="E703" s="20" t="s">
        <v>87</v>
      </c>
      <c r="H703" s="20" t="s">
        <v>86</v>
      </c>
      <c r="I703" s="20" t="s">
        <v>88</v>
      </c>
      <c r="J703" s="20" t="s">
        <v>89</v>
      </c>
      <c r="K703" s="20" t="e">
        <f>VLOOKUP(F703,Input!C:M,9,0)</f>
        <v>#N/A</v>
      </c>
      <c r="L703" s="20" t="e">
        <f>VLOOKUP(F703,Input!C:M,10,0)</f>
        <v>#N/A</v>
      </c>
      <c r="M703" s="20" t="e">
        <f>VLOOKUP(F703,Input!C:M,11,0)</f>
        <v>#N/A</v>
      </c>
      <c r="N703" s="21" t="str">
        <f t="shared" si="10"/>
        <v>702,702,**</v>
      </c>
      <c r="O703" s="20">
        <v>702</v>
      </c>
    </row>
    <row r="704" spans="1:15" ht="14.25">
      <c r="A704" s="11" t="str">
        <f>IFERROR(VLOOKUP($F:$F,scan!$A:$B,2,0),"**")</f>
        <v>**</v>
      </c>
      <c r="B704" s="11" t="str">
        <f>IFERROR(VLOOKUP($F704,scan!A:C,3,0),"**")</f>
        <v>**</v>
      </c>
      <c r="C704" s="20">
        <v>703</v>
      </c>
      <c r="D704" s="20" t="s">
        <v>86</v>
      </c>
      <c r="E704" s="20" t="s">
        <v>87</v>
      </c>
      <c r="H704" s="20" t="s">
        <v>86</v>
      </c>
      <c r="I704" s="20" t="s">
        <v>88</v>
      </c>
      <c r="J704" s="20" t="s">
        <v>89</v>
      </c>
      <c r="K704" s="20" t="e">
        <f>VLOOKUP(F704,Input!C:M,9,0)</f>
        <v>#N/A</v>
      </c>
      <c r="L704" s="20" t="e">
        <f>VLOOKUP(F704,Input!C:M,10,0)</f>
        <v>#N/A</v>
      </c>
      <c r="M704" s="20" t="e">
        <f>VLOOKUP(F704,Input!C:M,11,0)</f>
        <v>#N/A</v>
      </c>
      <c r="N704" s="21" t="str">
        <f t="shared" si="10"/>
        <v>703,703,**</v>
      </c>
      <c r="O704" s="20">
        <v>703</v>
      </c>
    </row>
    <row r="705" spans="1:15" ht="14.25">
      <c r="A705" s="11" t="str">
        <f>IFERROR(VLOOKUP($F:$F,scan!$A:$B,2,0),"**")</f>
        <v>**</v>
      </c>
      <c r="B705" s="11" t="str">
        <f>IFERROR(VLOOKUP($F705,scan!A:C,3,0),"**")</f>
        <v>**</v>
      </c>
      <c r="C705" s="20">
        <v>704</v>
      </c>
      <c r="D705" s="20" t="s">
        <v>86</v>
      </c>
      <c r="E705" s="20" t="s">
        <v>87</v>
      </c>
      <c r="H705" s="20" t="s">
        <v>86</v>
      </c>
      <c r="I705" s="20" t="s">
        <v>88</v>
      </c>
      <c r="J705" s="20" t="s">
        <v>89</v>
      </c>
      <c r="K705" s="20" t="e">
        <f>VLOOKUP(F705,Input!C:M,9,0)</f>
        <v>#N/A</v>
      </c>
      <c r="L705" s="20" t="e">
        <f>VLOOKUP(F705,Input!C:M,10,0)</f>
        <v>#N/A</v>
      </c>
      <c r="M705" s="20" t="e">
        <f>VLOOKUP(F705,Input!C:M,11,0)</f>
        <v>#N/A</v>
      </c>
      <c r="N705" s="21" t="str">
        <f t="shared" si="10"/>
        <v>704,704,**</v>
      </c>
      <c r="O705" s="20">
        <v>704</v>
      </c>
    </row>
    <row r="706" spans="1:15" ht="14.25">
      <c r="A706" s="11" t="str">
        <f>IFERROR(VLOOKUP($F:$F,scan!$A:$B,2,0),"**")</f>
        <v>**</v>
      </c>
      <c r="B706" s="11" t="str">
        <f>IFERROR(VLOOKUP($F706,scan!A:C,3,0),"**")</f>
        <v>**</v>
      </c>
      <c r="C706" s="20">
        <v>705</v>
      </c>
      <c r="D706" s="20" t="s">
        <v>86</v>
      </c>
      <c r="E706" s="20" t="s">
        <v>87</v>
      </c>
      <c r="H706" s="20" t="s">
        <v>86</v>
      </c>
      <c r="I706" s="20" t="s">
        <v>88</v>
      </c>
      <c r="J706" s="20" t="s">
        <v>89</v>
      </c>
      <c r="K706" s="20" t="e">
        <f>VLOOKUP(F706,Input!C:M,9,0)</f>
        <v>#N/A</v>
      </c>
      <c r="L706" s="20" t="e">
        <f>VLOOKUP(F706,Input!C:M,10,0)</f>
        <v>#N/A</v>
      </c>
      <c r="M706" s="20" t="e">
        <f>VLOOKUP(F706,Input!C:M,11,0)</f>
        <v>#N/A</v>
      </c>
      <c r="N706" s="21" t="str">
        <f t="shared" si="10"/>
        <v>705,705,**</v>
      </c>
      <c r="O706" s="20">
        <v>705</v>
      </c>
    </row>
    <row r="707" spans="1:15" ht="14.25">
      <c r="A707" s="11" t="str">
        <f>IFERROR(VLOOKUP($F:$F,scan!$A:$B,2,0),"**")</f>
        <v>**</v>
      </c>
      <c r="B707" s="11" t="str">
        <f>IFERROR(VLOOKUP($F707,scan!A:C,3,0),"**")</f>
        <v>**</v>
      </c>
      <c r="C707" s="20">
        <v>706</v>
      </c>
      <c r="D707" s="20" t="s">
        <v>86</v>
      </c>
      <c r="E707" s="20" t="s">
        <v>87</v>
      </c>
      <c r="H707" s="20" t="s">
        <v>86</v>
      </c>
      <c r="I707" s="20" t="s">
        <v>88</v>
      </c>
      <c r="J707" s="20" t="s">
        <v>89</v>
      </c>
      <c r="K707" s="20" t="e">
        <f>VLOOKUP(F707,Input!C:M,9,0)</f>
        <v>#N/A</v>
      </c>
      <c r="L707" s="20" t="e">
        <f>VLOOKUP(F707,Input!C:M,10,0)</f>
        <v>#N/A</v>
      </c>
      <c r="M707" s="20" t="e">
        <f>VLOOKUP(F707,Input!C:M,11,0)</f>
        <v>#N/A</v>
      </c>
      <c r="N707" s="21" t="str">
        <f t="shared" ref="N707:N770" si="11">O707&amp;","&amp;C707&amp;","&amp;B707</f>
        <v>706,706,**</v>
      </c>
      <c r="O707" s="20">
        <v>706</v>
      </c>
    </row>
    <row r="708" spans="1:15" ht="14.25">
      <c r="A708" s="11" t="str">
        <f>IFERROR(VLOOKUP($F:$F,scan!$A:$B,2,0),"**")</f>
        <v>**</v>
      </c>
      <c r="B708" s="11" t="str">
        <f>IFERROR(VLOOKUP($F708,scan!A:C,3,0),"**")</f>
        <v>**</v>
      </c>
      <c r="C708" s="20">
        <v>707</v>
      </c>
      <c r="D708" s="20" t="s">
        <v>86</v>
      </c>
      <c r="E708" s="20" t="s">
        <v>87</v>
      </c>
      <c r="H708" s="20" t="s">
        <v>86</v>
      </c>
      <c r="I708" s="20" t="s">
        <v>88</v>
      </c>
      <c r="J708" s="20" t="s">
        <v>89</v>
      </c>
      <c r="K708" s="20" t="e">
        <f>VLOOKUP(F708,Input!C:M,9,0)</f>
        <v>#N/A</v>
      </c>
      <c r="L708" s="20" t="e">
        <f>VLOOKUP(F708,Input!C:M,10,0)</f>
        <v>#N/A</v>
      </c>
      <c r="M708" s="20" t="e">
        <f>VLOOKUP(F708,Input!C:M,11,0)</f>
        <v>#N/A</v>
      </c>
      <c r="N708" s="21" t="str">
        <f t="shared" si="11"/>
        <v>707,707,**</v>
      </c>
      <c r="O708" s="20">
        <v>707</v>
      </c>
    </row>
    <row r="709" spans="1:15" ht="14.25">
      <c r="A709" s="11" t="str">
        <f>IFERROR(VLOOKUP($F:$F,scan!$A:$B,2,0),"**")</f>
        <v>**</v>
      </c>
      <c r="B709" s="11" t="str">
        <f>IFERROR(VLOOKUP($F709,scan!A:C,3,0),"**")</f>
        <v>**</v>
      </c>
      <c r="C709" s="20">
        <v>708</v>
      </c>
      <c r="D709" s="20" t="s">
        <v>86</v>
      </c>
      <c r="E709" s="20" t="s">
        <v>87</v>
      </c>
      <c r="H709" s="20" t="s">
        <v>86</v>
      </c>
      <c r="I709" s="20" t="s">
        <v>88</v>
      </c>
      <c r="J709" s="20" t="s">
        <v>89</v>
      </c>
      <c r="K709" s="20" t="e">
        <f>VLOOKUP(F709,Input!C:M,9,0)</f>
        <v>#N/A</v>
      </c>
      <c r="L709" s="20" t="e">
        <f>VLOOKUP(F709,Input!C:M,10,0)</f>
        <v>#N/A</v>
      </c>
      <c r="M709" s="20" t="e">
        <f>VLOOKUP(F709,Input!C:M,11,0)</f>
        <v>#N/A</v>
      </c>
      <c r="N709" s="21" t="str">
        <f t="shared" si="11"/>
        <v>708,708,**</v>
      </c>
      <c r="O709" s="20">
        <v>708</v>
      </c>
    </row>
    <row r="710" spans="1:15" ht="14.25">
      <c r="A710" s="11" t="str">
        <f>IFERROR(VLOOKUP($F:$F,scan!$A:$B,2,0),"**")</f>
        <v>**</v>
      </c>
      <c r="B710" s="11" t="str">
        <f>IFERROR(VLOOKUP($F710,scan!A:C,3,0),"**")</f>
        <v>**</v>
      </c>
      <c r="C710" s="20">
        <v>709</v>
      </c>
      <c r="D710" s="20" t="s">
        <v>86</v>
      </c>
      <c r="E710" s="20" t="s">
        <v>87</v>
      </c>
      <c r="H710" s="20" t="s">
        <v>86</v>
      </c>
      <c r="I710" s="20" t="s">
        <v>88</v>
      </c>
      <c r="J710" s="20" t="s">
        <v>89</v>
      </c>
      <c r="K710" s="20" t="e">
        <f>VLOOKUP(F710,Input!C:M,9,0)</f>
        <v>#N/A</v>
      </c>
      <c r="L710" s="20" t="e">
        <f>VLOOKUP(F710,Input!C:M,10,0)</f>
        <v>#N/A</v>
      </c>
      <c r="M710" s="20" t="e">
        <f>VLOOKUP(F710,Input!C:M,11,0)</f>
        <v>#N/A</v>
      </c>
      <c r="N710" s="21" t="str">
        <f t="shared" si="11"/>
        <v>709,709,**</v>
      </c>
      <c r="O710" s="20">
        <v>709</v>
      </c>
    </row>
    <row r="711" spans="1:15" ht="14.25">
      <c r="A711" s="11" t="str">
        <f>IFERROR(VLOOKUP($F:$F,scan!$A:$B,2,0),"**")</f>
        <v>**</v>
      </c>
      <c r="B711" s="11" t="str">
        <f>IFERROR(VLOOKUP($F711,scan!A:C,3,0),"**")</f>
        <v>**</v>
      </c>
      <c r="C711" s="20">
        <v>710</v>
      </c>
      <c r="D711" s="20" t="s">
        <v>86</v>
      </c>
      <c r="E711" s="20" t="s">
        <v>87</v>
      </c>
      <c r="H711" s="20" t="s">
        <v>86</v>
      </c>
      <c r="I711" s="20" t="s">
        <v>88</v>
      </c>
      <c r="J711" s="20" t="s">
        <v>89</v>
      </c>
      <c r="K711" s="20" t="e">
        <f>VLOOKUP(F711,Input!C:M,9,0)</f>
        <v>#N/A</v>
      </c>
      <c r="L711" s="20" t="e">
        <f>VLOOKUP(F711,Input!C:M,10,0)</f>
        <v>#N/A</v>
      </c>
      <c r="M711" s="20" t="e">
        <f>VLOOKUP(F711,Input!C:M,11,0)</f>
        <v>#N/A</v>
      </c>
      <c r="N711" s="21" t="str">
        <f t="shared" si="11"/>
        <v>710,710,**</v>
      </c>
      <c r="O711" s="20">
        <v>710</v>
      </c>
    </row>
    <row r="712" spans="1:15" ht="14.25">
      <c r="A712" s="11" t="str">
        <f>IFERROR(VLOOKUP($F:$F,scan!$A:$B,2,0),"**")</f>
        <v>**</v>
      </c>
      <c r="B712" s="11" t="str">
        <f>IFERROR(VLOOKUP($F712,scan!A:C,3,0),"**")</f>
        <v>**</v>
      </c>
      <c r="C712" s="20">
        <v>711</v>
      </c>
      <c r="D712" s="20" t="s">
        <v>86</v>
      </c>
      <c r="E712" s="20" t="s">
        <v>87</v>
      </c>
      <c r="H712" s="20" t="s">
        <v>86</v>
      </c>
      <c r="I712" s="20" t="s">
        <v>88</v>
      </c>
      <c r="J712" s="20" t="s">
        <v>89</v>
      </c>
      <c r="K712" s="20" t="e">
        <f>VLOOKUP(F712,Input!C:M,9,0)</f>
        <v>#N/A</v>
      </c>
      <c r="L712" s="20" t="e">
        <f>VLOOKUP(F712,Input!C:M,10,0)</f>
        <v>#N/A</v>
      </c>
      <c r="M712" s="20" t="e">
        <f>VLOOKUP(F712,Input!C:M,11,0)</f>
        <v>#N/A</v>
      </c>
      <c r="N712" s="21" t="str">
        <f t="shared" si="11"/>
        <v>711,711,**</v>
      </c>
      <c r="O712" s="20">
        <v>711</v>
      </c>
    </row>
    <row r="713" spans="1:15" ht="14.25">
      <c r="A713" s="11" t="str">
        <f>IFERROR(VLOOKUP($F:$F,scan!$A:$B,2,0),"**")</f>
        <v>**</v>
      </c>
      <c r="B713" s="11" t="str">
        <f>IFERROR(VLOOKUP($F713,scan!A:C,3,0),"**")</f>
        <v>**</v>
      </c>
      <c r="C713" s="20">
        <v>712</v>
      </c>
      <c r="D713" s="20" t="s">
        <v>86</v>
      </c>
      <c r="E713" s="20" t="s">
        <v>87</v>
      </c>
      <c r="H713" s="20" t="s">
        <v>86</v>
      </c>
      <c r="I713" s="20" t="s">
        <v>88</v>
      </c>
      <c r="J713" s="20" t="s">
        <v>89</v>
      </c>
      <c r="K713" s="20" t="e">
        <f>VLOOKUP(F713,Input!C:M,9,0)</f>
        <v>#N/A</v>
      </c>
      <c r="L713" s="20" t="e">
        <f>VLOOKUP(F713,Input!C:M,10,0)</f>
        <v>#N/A</v>
      </c>
      <c r="M713" s="20" t="e">
        <f>VLOOKUP(F713,Input!C:M,11,0)</f>
        <v>#N/A</v>
      </c>
      <c r="N713" s="21" t="str">
        <f t="shared" si="11"/>
        <v>712,712,**</v>
      </c>
      <c r="O713" s="20">
        <v>712</v>
      </c>
    </row>
    <row r="714" spans="1:15" ht="14.25">
      <c r="A714" s="11" t="str">
        <f>IFERROR(VLOOKUP($F:$F,scan!$A:$B,2,0),"**")</f>
        <v>**</v>
      </c>
      <c r="B714" s="11" t="str">
        <f>IFERROR(VLOOKUP($F714,scan!A:C,3,0),"**")</f>
        <v>**</v>
      </c>
      <c r="C714" s="20">
        <v>713</v>
      </c>
      <c r="D714" s="20" t="s">
        <v>86</v>
      </c>
      <c r="E714" s="20" t="s">
        <v>87</v>
      </c>
      <c r="H714" s="20" t="s">
        <v>86</v>
      </c>
      <c r="I714" s="20" t="s">
        <v>88</v>
      </c>
      <c r="J714" s="20" t="s">
        <v>89</v>
      </c>
      <c r="K714" s="20" t="e">
        <f>VLOOKUP(F714,Input!C:M,9,0)</f>
        <v>#N/A</v>
      </c>
      <c r="L714" s="20" t="e">
        <f>VLOOKUP(F714,Input!C:M,10,0)</f>
        <v>#N/A</v>
      </c>
      <c r="M714" s="20" t="e">
        <f>VLOOKUP(F714,Input!C:M,11,0)</f>
        <v>#N/A</v>
      </c>
      <c r="N714" s="21" t="str">
        <f t="shared" si="11"/>
        <v>713,713,**</v>
      </c>
      <c r="O714" s="20">
        <v>713</v>
      </c>
    </row>
    <row r="715" spans="1:15" ht="14.25">
      <c r="A715" s="11" t="str">
        <f>IFERROR(VLOOKUP($F:$F,scan!$A:$B,2,0),"**")</f>
        <v>**</v>
      </c>
      <c r="B715" s="11" t="str">
        <f>IFERROR(VLOOKUP($F715,scan!A:C,3,0),"**")</f>
        <v>**</v>
      </c>
      <c r="C715" s="20">
        <v>714</v>
      </c>
      <c r="D715" s="20" t="s">
        <v>86</v>
      </c>
      <c r="E715" s="20" t="s">
        <v>87</v>
      </c>
      <c r="H715" s="20" t="s">
        <v>86</v>
      </c>
      <c r="I715" s="20" t="s">
        <v>88</v>
      </c>
      <c r="J715" s="20" t="s">
        <v>89</v>
      </c>
      <c r="K715" s="20" t="e">
        <f>VLOOKUP(F715,Input!C:M,9,0)</f>
        <v>#N/A</v>
      </c>
      <c r="L715" s="20" t="e">
        <f>VLOOKUP(F715,Input!C:M,10,0)</f>
        <v>#N/A</v>
      </c>
      <c r="M715" s="20" t="e">
        <f>VLOOKUP(F715,Input!C:M,11,0)</f>
        <v>#N/A</v>
      </c>
      <c r="N715" s="21" t="str">
        <f t="shared" si="11"/>
        <v>714,714,**</v>
      </c>
      <c r="O715" s="20">
        <v>714</v>
      </c>
    </row>
    <row r="716" spans="1:15" ht="14.25">
      <c r="A716" s="11" t="str">
        <f>IFERROR(VLOOKUP($F:$F,scan!$A:$B,2,0),"**")</f>
        <v>**</v>
      </c>
      <c r="B716" s="11" t="str">
        <f>IFERROR(VLOOKUP($F716,scan!A:C,3,0),"**")</f>
        <v>**</v>
      </c>
      <c r="C716" s="20">
        <v>715</v>
      </c>
      <c r="D716" s="20" t="s">
        <v>86</v>
      </c>
      <c r="E716" s="20" t="s">
        <v>87</v>
      </c>
      <c r="H716" s="20" t="s">
        <v>86</v>
      </c>
      <c r="I716" s="20" t="s">
        <v>88</v>
      </c>
      <c r="J716" s="20" t="s">
        <v>89</v>
      </c>
      <c r="K716" s="20" t="e">
        <f>VLOOKUP(F716,Input!C:M,9,0)</f>
        <v>#N/A</v>
      </c>
      <c r="L716" s="20" t="e">
        <f>VLOOKUP(F716,Input!C:M,10,0)</f>
        <v>#N/A</v>
      </c>
      <c r="M716" s="20" t="e">
        <f>VLOOKUP(F716,Input!C:M,11,0)</f>
        <v>#N/A</v>
      </c>
      <c r="N716" s="21" t="str">
        <f t="shared" si="11"/>
        <v>715,715,**</v>
      </c>
      <c r="O716" s="20">
        <v>715</v>
      </c>
    </row>
    <row r="717" spans="1:15" ht="14.25">
      <c r="A717" s="11" t="str">
        <f>IFERROR(VLOOKUP($F:$F,scan!$A:$B,2,0),"**")</f>
        <v>**</v>
      </c>
      <c r="B717" s="11" t="str">
        <f>IFERROR(VLOOKUP($F717,scan!A:C,3,0),"**")</f>
        <v>**</v>
      </c>
      <c r="C717" s="20">
        <v>716</v>
      </c>
      <c r="D717" s="20" t="s">
        <v>86</v>
      </c>
      <c r="E717" s="20" t="s">
        <v>87</v>
      </c>
      <c r="H717" s="20" t="s">
        <v>86</v>
      </c>
      <c r="I717" s="20" t="s">
        <v>88</v>
      </c>
      <c r="J717" s="20" t="s">
        <v>89</v>
      </c>
      <c r="K717" s="20" t="e">
        <f>VLOOKUP(F717,Input!C:M,9,0)</f>
        <v>#N/A</v>
      </c>
      <c r="L717" s="20" t="e">
        <f>VLOOKUP(F717,Input!C:M,10,0)</f>
        <v>#N/A</v>
      </c>
      <c r="M717" s="20" t="e">
        <f>VLOOKUP(F717,Input!C:M,11,0)</f>
        <v>#N/A</v>
      </c>
      <c r="N717" s="21" t="str">
        <f t="shared" si="11"/>
        <v>716,716,**</v>
      </c>
      <c r="O717" s="20">
        <v>716</v>
      </c>
    </row>
    <row r="718" spans="1:15" ht="14.25">
      <c r="A718" s="11" t="str">
        <f>IFERROR(VLOOKUP($F:$F,scan!$A:$B,2,0),"**")</f>
        <v>**</v>
      </c>
      <c r="B718" s="11" t="str">
        <f>IFERROR(VLOOKUP($F718,scan!A:C,3,0),"**")</f>
        <v>**</v>
      </c>
      <c r="C718" s="20">
        <v>717</v>
      </c>
      <c r="D718" s="20" t="s">
        <v>86</v>
      </c>
      <c r="E718" s="20" t="s">
        <v>87</v>
      </c>
      <c r="H718" s="20" t="s">
        <v>86</v>
      </c>
      <c r="I718" s="20" t="s">
        <v>88</v>
      </c>
      <c r="J718" s="20" t="s">
        <v>89</v>
      </c>
      <c r="K718" s="20" t="e">
        <f>VLOOKUP(F718,Input!C:M,9,0)</f>
        <v>#N/A</v>
      </c>
      <c r="L718" s="20" t="e">
        <f>VLOOKUP(F718,Input!C:M,10,0)</f>
        <v>#N/A</v>
      </c>
      <c r="M718" s="20" t="e">
        <f>VLOOKUP(F718,Input!C:M,11,0)</f>
        <v>#N/A</v>
      </c>
      <c r="N718" s="21" t="str">
        <f t="shared" si="11"/>
        <v>717,717,**</v>
      </c>
      <c r="O718" s="20">
        <v>717</v>
      </c>
    </row>
    <row r="719" spans="1:15" ht="14.25">
      <c r="A719" s="11" t="str">
        <f>IFERROR(VLOOKUP($F:$F,scan!$A:$B,2,0),"**")</f>
        <v>**</v>
      </c>
      <c r="B719" s="11" t="str">
        <f>IFERROR(VLOOKUP($F719,scan!A:C,3,0),"**")</f>
        <v>**</v>
      </c>
      <c r="C719" s="20">
        <v>718</v>
      </c>
      <c r="D719" s="20" t="s">
        <v>86</v>
      </c>
      <c r="E719" s="20" t="s">
        <v>87</v>
      </c>
      <c r="H719" s="20" t="s">
        <v>86</v>
      </c>
      <c r="I719" s="20" t="s">
        <v>88</v>
      </c>
      <c r="J719" s="20" t="s">
        <v>89</v>
      </c>
      <c r="K719" s="20" t="e">
        <f>VLOOKUP(F719,Input!C:M,9,0)</f>
        <v>#N/A</v>
      </c>
      <c r="L719" s="20" t="e">
        <f>VLOOKUP(F719,Input!C:M,10,0)</f>
        <v>#N/A</v>
      </c>
      <c r="M719" s="20" t="e">
        <f>VLOOKUP(F719,Input!C:M,11,0)</f>
        <v>#N/A</v>
      </c>
      <c r="N719" s="21" t="str">
        <f t="shared" si="11"/>
        <v>718,718,**</v>
      </c>
      <c r="O719" s="20">
        <v>718</v>
      </c>
    </row>
    <row r="720" spans="1:15" ht="14.25">
      <c r="A720" s="11" t="str">
        <f>IFERROR(VLOOKUP($F:$F,scan!$A:$B,2,0),"**")</f>
        <v>**</v>
      </c>
      <c r="B720" s="11" t="str">
        <f>IFERROR(VLOOKUP($F720,scan!A:C,3,0),"**")</f>
        <v>**</v>
      </c>
      <c r="C720" s="20">
        <v>719</v>
      </c>
      <c r="D720" s="20" t="s">
        <v>86</v>
      </c>
      <c r="E720" s="20" t="s">
        <v>87</v>
      </c>
      <c r="H720" s="20" t="s">
        <v>86</v>
      </c>
      <c r="I720" s="20" t="s">
        <v>88</v>
      </c>
      <c r="J720" s="20" t="s">
        <v>89</v>
      </c>
      <c r="K720" s="20" t="e">
        <f>VLOOKUP(F720,Input!C:M,9,0)</f>
        <v>#N/A</v>
      </c>
      <c r="L720" s="20" t="e">
        <f>VLOOKUP(F720,Input!C:M,10,0)</f>
        <v>#N/A</v>
      </c>
      <c r="M720" s="20" t="e">
        <f>VLOOKUP(F720,Input!C:M,11,0)</f>
        <v>#N/A</v>
      </c>
      <c r="N720" s="21" t="str">
        <f t="shared" si="11"/>
        <v>719,719,**</v>
      </c>
      <c r="O720" s="20">
        <v>719</v>
      </c>
    </row>
    <row r="721" spans="1:15" ht="14.25">
      <c r="A721" s="11" t="str">
        <f>IFERROR(VLOOKUP($F:$F,scan!$A:$B,2,0),"**")</f>
        <v>**</v>
      </c>
      <c r="B721" s="11" t="str">
        <f>IFERROR(VLOOKUP($F721,scan!A:C,3,0),"**")</f>
        <v>**</v>
      </c>
      <c r="C721" s="20">
        <v>720</v>
      </c>
      <c r="D721" s="20" t="s">
        <v>86</v>
      </c>
      <c r="E721" s="20" t="s">
        <v>87</v>
      </c>
      <c r="H721" s="20" t="s">
        <v>86</v>
      </c>
      <c r="I721" s="20" t="s">
        <v>88</v>
      </c>
      <c r="J721" s="20" t="s">
        <v>89</v>
      </c>
      <c r="K721" s="20" t="e">
        <f>VLOOKUP(F721,Input!C:M,9,0)</f>
        <v>#N/A</v>
      </c>
      <c r="L721" s="20" t="e">
        <f>VLOOKUP(F721,Input!C:M,10,0)</f>
        <v>#N/A</v>
      </c>
      <c r="M721" s="20" t="e">
        <f>VLOOKUP(F721,Input!C:M,11,0)</f>
        <v>#N/A</v>
      </c>
      <c r="N721" s="21" t="str">
        <f t="shared" si="11"/>
        <v>720,720,**</v>
      </c>
      <c r="O721" s="20">
        <v>720</v>
      </c>
    </row>
    <row r="722" spans="1:15" ht="14.25">
      <c r="A722" s="11" t="str">
        <f>IFERROR(VLOOKUP($F:$F,scan!$A:$B,2,0),"**")</f>
        <v>**</v>
      </c>
      <c r="B722" s="11" t="str">
        <f>IFERROR(VLOOKUP($F722,scan!A:C,3,0),"**")</f>
        <v>**</v>
      </c>
      <c r="C722" s="20">
        <v>721</v>
      </c>
      <c r="D722" s="20" t="s">
        <v>86</v>
      </c>
      <c r="E722" s="20" t="s">
        <v>87</v>
      </c>
      <c r="H722" s="20" t="s">
        <v>86</v>
      </c>
      <c r="I722" s="20" t="s">
        <v>88</v>
      </c>
      <c r="J722" s="20" t="s">
        <v>89</v>
      </c>
      <c r="K722" s="20" t="e">
        <f>VLOOKUP(F722,Input!C:M,9,0)</f>
        <v>#N/A</v>
      </c>
      <c r="L722" s="20" t="e">
        <f>VLOOKUP(F722,Input!C:M,10,0)</f>
        <v>#N/A</v>
      </c>
      <c r="M722" s="20" t="e">
        <f>VLOOKUP(F722,Input!C:M,11,0)</f>
        <v>#N/A</v>
      </c>
      <c r="N722" s="21" t="str">
        <f t="shared" si="11"/>
        <v>721,721,**</v>
      </c>
      <c r="O722" s="20">
        <v>721</v>
      </c>
    </row>
    <row r="723" spans="1:15" ht="14.25">
      <c r="A723" s="11" t="str">
        <f>IFERROR(VLOOKUP($F:$F,scan!$A:$B,2,0),"**")</f>
        <v>**</v>
      </c>
      <c r="B723" s="11" t="str">
        <f>IFERROR(VLOOKUP($F723,scan!A:C,3,0),"**")</f>
        <v>**</v>
      </c>
      <c r="C723" s="20">
        <v>722</v>
      </c>
      <c r="D723" s="20" t="s">
        <v>86</v>
      </c>
      <c r="E723" s="20" t="s">
        <v>87</v>
      </c>
      <c r="H723" s="20" t="s">
        <v>86</v>
      </c>
      <c r="I723" s="20" t="s">
        <v>88</v>
      </c>
      <c r="J723" s="20" t="s">
        <v>89</v>
      </c>
      <c r="K723" s="20" t="e">
        <f>VLOOKUP(F723,Input!C:M,9,0)</f>
        <v>#N/A</v>
      </c>
      <c r="L723" s="20" t="e">
        <f>VLOOKUP(F723,Input!C:M,10,0)</f>
        <v>#N/A</v>
      </c>
      <c r="M723" s="20" t="e">
        <f>VLOOKUP(F723,Input!C:M,11,0)</f>
        <v>#N/A</v>
      </c>
      <c r="N723" s="21" t="str">
        <f t="shared" si="11"/>
        <v>722,722,**</v>
      </c>
      <c r="O723" s="20">
        <v>722</v>
      </c>
    </row>
    <row r="724" spans="1:15" ht="14.25">
      <c r="A724" s="11" t="str">
        <f>IFERROR(VLOOKUP($F:$F,scan!$A:$B,2,0),"**")</f>
        <v>**</v>
      </c>
      <c r="B724" s="11" t="str">
        <f>IFERROR(VLOOKUP($F724,scan!A:C,3,0),"**")</f>
        <v>**</v>
      </c>
      <c r="C724" s="20">
        <v>723</v>
      </c>
      <c r="D724" s="20" t="s">
        <v>86</v>
      </c>
      <c r="E724" s="20" t="s">
        <v>87</v>
      </c>
      <c r="H724" s="20" t="s">
        <v>86</v>
      </c>
      <c r="I724" s="20" t="s">
        <v>88</v>
      </c>
      <c r="J724" s="20" t="s">
        <v>89</v>
      </c>
      <c r="K724" s="20" t="e">
        <f>VLOOKUP(F724,Input!C:M,9,0)</f>
        <v>#N/A</v>
      </c>
      <c r="L724" s="20" t="e">
        <f>VLOOKUP(F724,Input!C:M,10,0)</f>
        <v>#N/A</v>
      </c>
      <c r="M724" s="20" t="e">
        <f>VLOOKUP(F724,Input!C:M,11,0)</f>
        <v>#N/A</v>
      </c>
      <c r="N724" s="21" t="str">
        <f t="shared" si="11"/>
        <v>723,723,**</v>
      </c>
      <c r="O724" s="20">
        <v>723</v>
      </c>
    </row>
    <row r="725" spans="1:15" ht="14.25">
      <c r="A725" s="11" t="str">
        <f>IFERROR(VLOOKUP($F:$F,scan!$A:$B,2,0),"**")</f>
        <v>**</v>
      </c>
      <c r="B725" s="11" t="str">
        <f>IFERROR(VLOOKUP($F725,scan!A:C,3,0),"**")</f>
        <v>**</v>
      </c>
      <c r="C725" s="20">
        <v>724</v>
      </c>
      <c r="D725" s="20" t="s">
        <v>86</v>
      </c>
      <c r="E725" s="20" t="s">
        <v>87</v>
      </c>
      <c r="H725" s="20" t="s">
        <v>86</v>
      </c>
      <c r="I725" s="20" t="s">
        <v>88</v>
      </c>
      <c r="J725" s="20" t="s">
        <v>89</v>
      </c>
      <c r="K725" s="20" t="e">
        <f>VLOOKUP(F725,Input!C:M,9,0)</f>
        <v>#N/A</v>
      </c>
      <c r="L725" s="20" t="e">
        <f>VLOOKUP(F725,Input!C:M,10,0)</f>
        <v>#N/A</v>
      </c>
      <c r="M725" s="20" t="e">
        <f>VLOOKUP(F725,Input!C:M,11,0)</f>
        <v>#N/A</v>
      </c>
      <c r="N725" s="21" t="str">
        <f t="shared" si="11"/>
        <v>724,724,**</v>
      </c>
      <c r="O725" s="20">
        <v>724</v>
      </c>
    </row>
    <row r="726" spans="1:15" ht="14.25">
      <c r="A726" s="11" t="str">
        <f>IFERROR(VLOOKUP($F:$F,scan!$A:$B,2,0),"**")</f>
        <v>**</v>
      </c>
      <c r="B726" s="11" t="str">
        <f>IFERROR(VLOOKUP($F726,scan!A:C,3,0),"**")</f>
        <v>**</v>
      </c>
      <c r="C726" s="20">
        <v>725</v>
      </c>
      <c r="D726" s="20" t="s">
        <v>86</v>
      </c>
      <c r="E726" s="20" t="s">
        <v>87</v>
      </c>
      <c r="H726" s="20" t="s">
        <v>86</v>
      </c>
      <c r="I726" s="20" t="s">
        <v>88</v>
      </c>
      <c r="J726" s="20" t="s">
        <v>89</v>
      </c>
      <c r="K726" s="20" t="e">
        <f>VLOOKUP(F726,Input!C:M,9,0)</f>
        <v>#N/A</v>
      </c>
      <c r="L726" s="20" t="e">
        <f>VLOOKUP(F726,Input!C:M,10,0)</f>
        <v>#N/A</v>
      </c>
      <c r="M726" s="20" t="e">
        <f>VLOOKUP(F726,Input!C:M,11,0)</f>
        <v>#N/A</v>
      </c>
      <c r="N726" s="21" t="str">
        <f t="shared" si="11"/>
        <v>725,725,**</v>
      </c>
      <c r="O726" s="20">
        <v>725</v>
      </c>
    </row>
    <row r="727" spans="1:15" ht="14.25">
      <c r="A727" s="11" t="str">
        <f>IFERROR(VLOOKUP($F:$F,scan!$A:$B,2,0),"**")</f>
        <v>**</v>
      </c>
      <c r="B727" s="11" t="str">
        <f>IFERROR(VLOOKUP($F727,scan!A:C,3,0),"**")</f>
        <v>**</v>
      </c>
      <c r="C727" s="20">
        <v>726</v>
      </c>
      <c r="D727" s="20" t="s">
        <v>86</v>
      </c>
      <c r="E727" s="20" t="s">
        <v>87</v>
      </c>
      <c r="H727" s="20" t="s">
        <v>86</v>
      </c>
      <c r="I727" s="20" t="s">
        <v>88</v>
      </c>
      <c r="J727" s="20" t="s">
        <v>89</v>
      </c>
      <c r="K727" s="20" t="e">
        <f>VLOOKUP(F727,Input!C:M,9,0)</f>
        <v>#N/A</v>
      </c>
      <c r="L727" s="20" t="e">
        <f>VLOOKUP(F727,Input!C:M,10,0)</f>
        <v>#N/A</v>
      </c>
      <c r="M727" s="20" t="e">
        <f>VLOOKUP(F727,Input!C:M,11,0)</f>
        <v>#N/A</v>
      </c>
      <c r="N727" s="21" t="str">
        <f t="shared" si="11"/>
        <v>726,726,**</v>
      </c>
      <c r="O727" s="20">
        <v>726</v>
      </c>
    </row>
    <row r="728" spans="1:15" ht="14.25">
      <c r="A728" s="11" t="str">
        <f>IFERROR(VLOOKUP($F:$F,scan!$A:$B,2,0),"**")</f>
        <v>**</v>
      </c>
      <c r="B728" s="11" t="str">
        <f>IFERROR(VLOOKUP($F728,scan!A:C,3,0),"**")</f>
        <v>**</v>
      </c>
      <c r="C728" s="20">
        <v>727</v>
      </c>
      <c r="D728" s="20" t="s">
        <v>86</v>
      </c>
      <c r="E728" s="20" t="s">
        <v>87</v>
      </c>
      <c r="H728" s="20" t="s">
        <v>86</v>
      </c>
      <c r="I728" s="20" t="s">
        <v>88</v>
      </c>
      <c r="J728" s="20" t="s">
        <v>89</v>
      </c>
      <c r="K728" s="20" t="e">
        <f>VLOOKUP(F728,Input!C:M,9,0)</f>
        <v>#N/A</v>
      </c>
      <c r="L728" s="20" t="e">
        <f>VLOOKUP(F728,Input!C:M,10,0)</f>
        <v>#N/A</v>
      </c>
      <c r="M728" s="20" t="e">
        <f>VLOOKUP(F728,Input!C:M,11,0)</f>
        <v>#N/A</v>
      </c>
      <c r="N728" s="21" t="str">
        <f t="shared" si="11"/>
        <v>727,727,**</v>
      </c>
      <c r="O728" s="20">
        <v>727</v>
      </c>
    </row>
    <row r="729" spans="1:15" ht="14.25">
      <c r="A729" s="11" t="str">
        <f>IFERROR(VLOOKUP($F:$F,scan!$A:$B,2,0),"**")</f>
        <v>**</v>
      </c>
      <c r="B729" s="11" t="str">
        <f>IFERROR(VLOOKUP($F729,scan!A:C,3,0),"**")</f>
        <v>**</v>
      </c>
      <c r="C729" s="20">
        <v>728</v>
      </c>
      <c r="D729" s="20" t="s">
        <v>86</v>
      </c>
      <c r="E729" s="20" t="s">
        <v>87</v>
      </c>
      <c r="H729" s="20" t="s">
        <v>86</v>
      </c>
      <c r="I729" s="20" t="s">
        <v>88</v>
      </c>
      <c r="J729" s="20" t="s">
        <v>89</v>
      </c>
      <c r="K729" s="20" t="e">
        <f>VLOOKUP(F729,Input!C:M,9,0)</f>
        <v>#N/A</v>
      </c>
      <c r="L729" s="20" t="e">
        <f>VLOOKUP(F729,Input!C:M,10,0)</f>
        <v>#N/A</v>
      </c>
      <c r="M729" s="20" t="e">
        <f>VLOOKUP(F729,Input!C:M,11,0)</f>
        <v>#N/A</v>
      </c>
      <c r="N729" s="21" t="str">
        <f t="shared" si="11"/>
        <v>728,728,**</v>
      </c>
      <c r="O729" s="20">
        <v>728</v>
      </c>
    </row>
    <row r="730" spans="1:15" ht="14.25">
      <c r="A730" s="11" t="str">
        <f>IFERROR(VLOOKUP($F:$F,scan!$A:$B,2,0),"**")</f>
        <v>**</v>
      </c>
      <c r="B730" s="11" t="str">
        <f>IFERROR(VLOOKUP($F730,scan!A:C,3,0),"**")</f>
        <v>**</v>
      </c>
      <c r="C730" s="20">
        <v>729</v>
      </c>
      <c r="D730" s="20" t="s">
        <v>86</v>
      </c>
      <c r="E730" s="20" t="s">
        <v>87</v>
      </c>
      <c r="H730" s="20" t="s">
        <v>86</v>
      </c>
      <c r="I730" s="20" t="s">
        <v>88</v>
      </c>
      <c r="J730" s="20" t="s">
        <v>89</v>
      </c>
      <c r="K730" s="20" t="e">
        <f>VLOOKUP(F730,Input!C:M,9,0)</f>
        <v>#N/A</v>
      </c>
      <c r="L730" s="20" t="e">
        <f>VLOOKUP(F730,Input!C:M,10,0)</f>
        <v>#N/A</v>
      </c>
      <c r="M730" s="20" t="e">
        <f>VLOOKUP(F730,Input!C:M,11,0)</f>
        <v>#N/A</v>
      </c>
      <c r="N730" s="21" t="str">
        <f t="shared" si="11"/>
        <v>729,729,**</v>
      </c>
      <c r="O730" s="20">
        <v>729</v>
      </c>
    </row>
    <row r="731" spans="1:15" ht="14.25">
      <c r="A731" s="11" t="str">
        <f>IFERROR(VLOOKUP($F:$F,scan!$A:$B,2,0),"**")</f>
        <v>**</v>
      </c>
      <c r="B731" s="11" t="str">
        <f>IFERROR(VLOOKUP($F731,scan!A:C,3,0),"**")</f>
        <v>**</v>
      </c>
      <c r="C731" s="20">
        <v>730</v>
      </c>
      <c r="D731" s="20" t="s">
        <v>86</v>
      </c>
      <c r="E731" s="20" t="s">
        <v>87</v>
      </c>
      <c r="H731" s="20" t="s">
        <v>86</v>
      </c>
      <c r="I731" s="20" t="s">
        <v>88</v>
      </c>
      <c r="J731" s="20" t="s">
        <v>89</v>
      </c>
      <c r="K731" s="20" t="e">
        <f>VLOOKUP(F731,Input!C:M,9,0)</f>
        <v>#N/A</v>
      </c>
      <c r="L731" s="20" t="e">
        <f>VLOOKUP(F731,Input!C:M,10,0)</f>
        <v>#N/A</v>
      </c>
      <c r="M731" s="20" t="e">
        <f>VLOOKUP(F731,Input!C:M,11,0)</f>
        <v>#N/A</v>
      </c>
      <c r="N731" s="21" t="str">
        <f t="shared" si="11"/>
        <v>730,730,**</v>
      </c>
      <c r="O731" s="20">
        <v>730</v>
      </c>
    </row>
    <row r="732" spans="1:15" ht="14.25">
      <c r="A732" s="11" t="str">
        <f>IFERROR(VLOOKUP($F:$F,scan!$A:$B,2,0),"**")</f>
        <v>**</v>
      </c>
      <c r="B732" s="11" t="str">
        <f>IFERROR(VLOOKUP($F732,scan!A:C,3,0),"**")</f>
        <v>**</v>
      </c>
      <c r="C732" s="20">
        <v>731</v>
      </c>
      <c r="D732" s="20" t="s">
        <v>86</v>
      </c>
      <c r="E732" s="20" t="s">
        <v>87</v>
      </c>
      <c r="H732" s="20" t="s">
        <v>86</v>
      </c>
      <c r="I732" s="20" t="s">
        <v>88</v>
      </c>
      <c r="J732" s="20" t="s">
        <v>89</v>
      </c>
      <c r="K732" s="20" t="e">
        <f>VLOOKUP(F732,Input!C:M,9,0)</f>
        <v>#N/A</v>
      </c>
      <c r="L732" s="20" t="e">
        <f>VLOOKUP(F732,Input!C:M,10,0)</f>
        <v>#N/A</v>
      </c>
      <c r="M732" s="20" t="e">
        <f>VLOOKUP(F732,Input!C:M,11,0)</f>
        <v>#N/A</v>
      </c>
      <c r="N732" s="21" t="str">
        <f t="shared" si="11"/>
        <v>731,731,**</v>
      </c>
      <c r="O732" s="20">
        <v>731</v>
      </c>
    </row>
    <row r="733" spans="1:15" ht="14.25">
      <c r="A733" s="11" t="str">
        <f>IFERROR(VLOOKUP($F:$F,scan!$A:$B,2,0),"**")</f>
        <v>**</v>
      </c>
      <c r="B733" s="11" t="str">
        <f>IFERROR(VLOOKUP($F733,scan!A:C,3,0),"**")</f>
        <v>**</v>
      </c>
      <c r="C733" s="20">
        <v>732</v>
      </c>
      <c r="D733" s="20" t="s">
        <v>86</v>
      </c>
      <c r="E733" s="20" t="s">
        <v>87</v>
      </c>
      <c r="H733" s="20" t="s">
        <v>86</v>
      </c>
      <c r="I733" s="20" t="s">
        <v>88</v>
      </c>
      <c r="J733" s="20" t="s">
        <v>89</v>
      </c>
      <c r="K733" s="20" t="e">
        <f>VLOOKUP(F733,Input!C:M,9,0)</f>
        <v>#N/A</v>
      </c>
      <c r="L733" s="20" t="e">
        <f>VLOOKUP(F733,Input!C:M,10,0)</f>
        <v>#N/A</v>
      </c>
      <c r="M733" s="20" t="e">
        <f>VLOOKUP(F733,Input!C:M,11,0)</f>
        <v>#N/A</v>
      </c>
      <c r="N733" s="21" t="str">
        <f t="shared" si="11"/>
        <v>732,732,**</v>
      </c>
      <c r="O733" s="20">
        <v>732</v>
      </c>
    </row>
    <row r="734" spans="1:15" ht="14.25">
      <c r="A734" s="11" t="str">
        <f>IFERROR(VLOOKUP($F:$F,scan!$A:$B,2,0),"**")</f>
        <v>**</v>
      </c>
      <c r="B734" s="11" t="str">
        <f>IFERROR(VLOOKUP($F734,scan!A:C,3,0),"**")</f>
        <v>**</v>
      </c>
      <c r="C734" s="20">
        <v>733</v>
      </c>
      <c r="D734" s="20" t="s">
        <v>86</v>
      </c>
      <c r="E734" s="20" t="s">
        <v>87</v>
      </c>
      <c r="H734" s="20" t="s">
        <v>86</v>
      </c>
      <c r="I734" s="20" t="s">
        <v>88</v>
      </c>
      <c r="J734" s="20" t="s">
        <v>89</v>
      </c>
      <c r="K734" s="20" t="e">
        <f>VLOOKUP(F734,Input!C:M,9,0)</f>
        <v>#N/A</v>
      </c>
      <c r="L734" s="20" t="e">
        <f>VLOOKUP(F734,Input!C:M,10,0)</f>
        <v>#N/A</v>
      </c>
      <c r="M734" s="20" t="e">
        <f>VLOOKUP(F734,Input!C:M,11,0)</f>
        <v>#N/A</v>
      </c>
      <c r="N734" s="21" t="str">
        <f t="shared" si="11"/>
        <v>733,733,**</v>
      </c>
      <c r="O734" s="20">
        <v>733</v>
      </c>
    </row>
    <row r="735" spans="1:15" ht="14.25">
      <c r="A735" s="11" t="str">
        <f>IFERROR(VLOOKUP($F:$F,scan!$A:$B,2,0),"**")</f>
        <v>**</v>
      </c>
      <c r="B735" s="11" t="str">
        <f>IFERROR(VLOOKUP($F735,scan!A:C,3,0),"**")</f>
        <v>**</v>
      </c>
      <c r="C735" s="20">
        <v>734</v>
      </c>
      <c r="D735" s="20" t="s">
        <v>86</v>
      </c>
      <c r="E735" s="20" t="s">
        <v>87</v>
      </c>
      <c r="H735" s="20" t="s">
        <v>86</v>
      </c>
      <c r="I735" s="20" t="s">
        <v>88</v>
      </c>
      <c r="J735" s="20" t="s">
        <v>89</v>
      </c>
      <c r="K735" s="20" t="e">
        <f>VLOOKUP(F735,Input!C:M,9,0)</f>
        <v>#N/A</v>
      </c>
      <c r="L735" s="20" t="e">
        <f>VLOOKUP(F735,Input!C:M,10,0)</f>
        <v>#N/A</v>
      </c>
      <c r="M735" s="20" t="e">
        <f>VLOOKUP(F735,Input!C:M,11,0)</f>
        <v>#N/A</v>
      </c>
      <c r="N735" s="21" t="str">
        <f t="shared" si="11"/>
        <v>734,734,**</v>
      </c>
      <c r="O735" s="20">
        <v>734</v>
      </c>
    </row>
    <row r="736" spans="1:15" ht="14.25">
      <c r="A736" s="11" t="str">
        <f>IFERROR(VLOOKUP($F:$F,scan!$A:$B,2,0),"**")</f>
        <v>**</v>
      </c>
      <c r="B736" s="11" t="str">
        <f>IFERROR(VLOOKUP($F736,scan!A:C,3,0),"**")</f>
        <v>**</v>
      </c>
      <c r="C736" s="20">
        <v>735</v>
      </c>
      <c r="D736" s="20" t="s">
        <v>86</v>
      </c>
      <c r="E736" s="20" t="s">
        <v>87</v>
      </c>
      <c r="H736" s="20" t="s">
        <v>86</v>
      </c>
      <c r="I736" s="20" t="s">
        <v>88</v>
      </c>
      <c r="J736" s="20" t="s">
        <v>89</v>
      </c>
      <c r="K736" s="20" t="e">
        <f>VLOOKUP(F736,Input!C:M,9,0)</f>
        <v>#N/A</v>
      </c>
      <c r="L736" s="20" t="e">
        <f>VLOOKUP(F736,Input!C:M,10,0)</f>
        <v>#N/A</v>
      </c>
      <c r="M736" s="20" t="e">
        <f>VLOOKUP(F736,Input!C:M,11,0)</f>
        <v>#N/A</v>
      </c>
      <c r="N736" s="21" t="str">
        <f t="shared" si="11"/>
        <v>735,735,**</v>
      </c>
      <c r="O736" s="20">
        <v>735</v>
      </c>
    </row>
    <row r="737" spans="1:15" ht="14.25">
      <c r="A737" s="11" t="str">
        <f>IFERROR(VLOOKUP($F:$F,scan!$A:$B,2,0),"**")</f>
        <v>**</v>
      </c>
      <c r="B737" s="11" t="str">
        <f>IFERROR(VLOOKUP($F737,scan!A:C,3,0),"**")</f>
        <v>**</v>
      </c>
      <c r="C737" s="20">
        <v>736</v>
      </c>
      <c r="D737" s="20" t="s">
        <v>86</v>
      </c>
      <c r="E737" s="20" t="s">
        <v>87</v>
      </c>
      <c r="H737" s="20" t="s">
        <v>86</v>
      </c>
      <c r="I737" s="20" t="s">
        <v>88</v>
      </c>
      <c r="J737" s="20" t="s">
        <v>89</v>
      </c>
      <c r="K737" s="20" t="e">
        <f>VLOOKUP(F737,Input!C:M,9,0)</f>
        <v>#N/A</v>
      </c>
      <c r="L737" s="20" t="e">
        <f>VLOOKUP(F737,Input!C:M,10,0)</f>
        <v>#N/A</v>
      </c>
      <c r="M737" s="20" t="e">
        <f>VLOOKUP(F737,Input!C:M,11,0)</f>
        <v>#N/A</v>
      </c>
      <c r="N737" s="21" t="str">
        <f t="shared" si="11"/>
        <v>736,736,**</v>
      </c>
      <c r="O737" s="20">
        <v>736</v>
      </c>
    </row>
    <row r="738" spans="1:15" ht="14.25">
      <c r="A738" s="11" t="str">
        <f>IFERROR(VLOOKUP($F:$F,scan!$A:$B,2,0),"**")</f>
        <v>**</v>
      </c>
      <c r="B738" s="11" t="str">
        <f>IFERROR(VLOOKUP($F738,scan!A:C,3,0),"**")</f>
        <v>**</v>
      </c>
      <c r="C738" s="20">
        <v>737</v>
      </c>
      <c r="D738" s="20" t="s">
        <v>86</v>
      </c>
      <c r="E738" s="20" t="s">
        <v>87</v>
      </c>
      <c r="H738" s="20" t="s">
        <v>86</v>
      </c>
      <c r="I738" s="20" t="s">
        <v>88</v>
      </c>
      <c r="J738" s="20" t="s">
        <v>89</v>
      </c>
      <c r="K738" s="20" t="e">
        <f>VLOOKUP(F738,Input!C:M,9,0)</f>
        <v>#N/A</v>
      </c>
      <c r="L738" s="20" t="e">
        <f>VLOOKUP(F738,Input!C:M,10,0)</f>
        <v>#N/A</v>
      </c>
      <c r="M738" s="20" t="e">
        <f>VLOOKUP(F738,Input!C:M,11,0)</f>
        <v>#N/A</v>
      </c>
      <c r="N738" s="21" t="str">
        <f t="shared" si="11"/>
        <v>737,737,**</v>
      </c>
      <c r="O738" s="20">
        <v>737</v>
      </c>
    </row>
    <row r="739" spans="1:15" ht="14.25">
      <c r="A739" s="11" t="str">
        <f>IFERROR(VLOOKUP($F:$F,scan!$A:$B,2,0),"**")</f>
        <v>**</v>
      </c>
      <c r="B739" s="11" t="str">
        <f>IFERROR(VLOOKUP($F739,scan!A:C,3,0),"**")</f>
        <v>**</v>
      </c>
      <c r="C739" s="20">
        <v>738</v>
      </c>
      <c r="D739" s="20" t="s">
        <v>86</v>
      </c>
      <c r="E739" s="20" t="s">
        <v>87</v>
      </c>
      <c r="H739" s="20" t="s">
        <v>86</v>
      </c>
      <c r="I739" s="20" t="s">
        <v>88</v>
      </c>
      <c r="J739" s="20" t="s">
        <v>89</v>
      </c>
      <c r="K739" s="20" t="e">
        <f>VLOOKUP(F739,Input!C:M,9,0)</f>
        <v>#N/A</v>
      </c>
      <c r="L739" s="20" t="e">
        <f>VLOOKUP(F739,Input!C:M,10,0)</f>
        <v>#N/A</v>
      </c>
      <c r="M739" s="20" t="e">
        <f>VLOOKUP(F739,Input!C:M,11,0)</f>
        <v>#N/A</v>
      </c>
      <c r="N739" s="21" t="str">
        <f t="shared" si="11"/>
        <v>738,738,**</v>
      </c>
      <c r="O739" s="20">
        <v>738</v>
      </c>
    </row>
    <row r="740" spans="1:15" ht="14.25">
      <c r="A740" s="11" t="str">
        <f>IFERROR(VLOOKUP($F:$F,scan!$A:$B,2,0),"**")</f>
        <v>**</v>
      </c>
      <c r="B740" s="11" t="str">
        <f>IFERROR(VLOOKUP($F740,scan!A:C,3,0),"**")</f>
        <v>**</v>
      </c>
      <c r="C740" s="20">
        <v>739</v>
      </c>
      <c r="D740" s="20" t="s">
        <v>86</v>
      </c>
      <c r="E740" s="20" t="s">
        <v>87</v>
      </c>
      <c r="H740" s="20" t="s">
        <v>86</v>
      </c>
      <c r="I740" s="20" t="s">
        <v>88</v>
      </c>
      <c r="J740" s="20" t="s">
        <v>89</v>
      </c>
      <c r="K740" s="20" t="e">
        <f>VLOOKUP(F740,Input!C:M,9,0)</f>
        <v>#N/A</v>
      </c>
      <c r="L740" s="20" t="e">
        <f>VLOOKUP(F740,Input!C:M,10,0)</f>
        <v>#N/A</v>
      </c>
      <c r="M740" s="20" t="e">
        <f>VLOOKUP(F740,Input!C:M,11,0)</f>
        <v>#N/A</v>
      </c>
      <c r="N740" s="21" t="str">
        <f t="shared" si="11"/>
        <v>739,739,**</v>
      </c>
      <c r="O740" s="20">
        <v>739</v>
      </c>
    </row>
    <row r="741" spans="1:15" ht="14.25">
      <c r="A741" s="11" t="str">
        <f>IFERROR(VLOOKUP($F:$F,scan!$A:$B,2,0),"**")</f>
        <v>**</v>
      </c>
      <c r="B741" s="11" t="str">
        <f>IFERROR(VLOOKUP($F741,scan!A:C,3,0),"**")</f>
        <v>**</v>
      </c>
      <c r="C741" s="20">
        <v>740</v>
      </c>
      <c r="D741" s="20" t="s">
        <v>86</v>
      </c>
      <c r="E741" s="20" t="s">
        <v>87</v>
      </c>
      <c r="H741" s="20" t="s">
        <v>86</v>
      </c>
      <c r="I741" s="20" t="s">
        <v>88</v>
      </c>
      <c r="J741" s="20" t="s">
        <v>89</v>
      </c>
      <c r="K741" s="20" t="e">
        <f>VLOOKUP(F741,Input!C:M,9,0)</f>
        <v>#N/A</v>
      </c>
      <c r="L741" s="20" t="e">
        <f>VLOOKUP(F741,Input!C:M,10,0)</f>
        <v>#N/A</v>
      </c>
      <c r="M741" s="20" t="e">
        <f>VLOOKUP(F741,Input!C:M,11,0)</f>
        <v>#N/A</v>
      </c>
      <c r="N741" s="21" t="str">
        <f t="shared" si="11"/>
        <v>740,740,**</v>
      </c>
      <c r="O741" s="20">
        <v>740</v>
      </c>
    </row>
    <row r="742" spans="1:15" ht="14.25">
      <c r="A742" s="11" t="str">
        <f>IFERROR(VLOOKUP($F:$F,scan!$A:$B,2,0),"**")</f>
        <v>**</v>
      </c>
      <c r="B742" s="11" t="str">
        <f>IFERROR(VLOOKUP($F742,scan!A:C,3,0),"**")</f>
        <v>**</v>
      </c>
      <c r="C742" s="20">
        <v>741</v>
      </c>
      <c r="D742" s="20" t="s">
        <v>86</v>
      </c>
      <c r="E742" s="20" t="s">
        <v>87</v>
      </c>
      <c r="H742" s="20" t="s">
        <v>86</v>
      </c>
      <c r="I742" s="20" t="s">
        <v>88</v>
      </c>
      <c r="J742" s="20" t="s">
        <v>89</v>
      </c>
      <c r="K742" s="20" t="e">
        <f>VLOOKUP(F742,Input!C:M,9,0)</f>
        <v>#N/A</v>
      </c>
      <c r="L742" s="20" t="e">
        <f>VLOOKUP(F742,Input!C:M,10,0)</f>
        <v>#N/A</v>
      </c>
      <c r="M742" s="20" t="e">
        <f>VLOOKUP(F742,Input!C:M,11,0)</f>
        <v>#N/A</v>
      </c>
      <c r="N742" s="21" t="str">
        <f t="shared" si="11"/>
        <v>741,741,**</v>
      </c>
      <c r="O742" s="20">
        <v>741</v>
      </c>
    </row>
    <row r="743" spans="1:15" ht="14.25">
      <c r="A743" s="11" t="str">
        <f>IFERROR(VLOOKUP($F:$F,scan!$A:$B,2,0),"**")</f>
        <v>**</v>
      </c>
      <c r="B743" s="11" t="str">
        <f>IFERROR(VLOOKUP($F743,scan!A:C,3,0),"**")</f>
        <v>**</v>
      </c>
      <c r="C743" s="20">
        <v>742</v>
      </c>
      <c r="D743" s="20" t="s">
        <v>86</v>
      </c>
      <c r="E743" s="20" t="s">
        <v>87</v>
      </c>
      <c r="H743" s="20" t="s">
        <v>86</v>
      </c>
      <c r="I743" s="20" t="s">
        <v>88</v>
      </c>
      <c r="J743" s="20" t="s">
        <v>89</v>
      </c>
      <c r="K743" s="20" t="e">
        <f>VLOOKUP(F743,Input!C:M,9,0)</f>
        <v>#N/A</v>
      </c>
      <c r="L743" s="20" t="e">
        <f>VLOOKUP(F743,Input!C:M,10,0)</f>
        <v>#N/A</v>
      </c>
      <c r="M743" s="20" t="e">
        <f>VLOOKUP(F743,Input!C:M,11,0)</f>
        <v>#N/A</v>
      </c>
      <c r="N743" s="21" t="str">
        <f t="shared" si="11"/>
        <v>742,742,**</v>
      </c>
      <c r="O743" s="20">
        <v>742</v>
      </c>
    </row>
    <row r="744" spans="1:15" ht="14.25">
      <c r="A744" s="11" t="str">
        <f>IFERROR(VLOOKUP($F:$F,scan!$A:$B,2,0),"**")</f>
        <v>**</v>
      </c>
      <c r="B744" s="11" t="str">
        <f>IFERROR(VLOOKUP($F744,scan!A:C,3,0),"**")</f>
        <v>**</v>
      </c>
      <c r="C744" s="20">
        <v>743</v>
      </c>
      <c r="D744" s="20" t="s">
        <v>86</v>
      </c>
      <c r="E744" s="20" t="s">
        <v>87</v>
      </c>
      <c r="H744" s="20" t="s">
        <v>86</v>
      </c>
      <c r="I744" s="20" t="s">
        <v>88</v>
      </c>
      <c r="J744" s="20" t="s">
        <v>89</v>
      </c>
      <c r="K744" s="20" t="e">
        <f>VLOOKUP(F744,Input!C:M,9,0)</f>
        <v>#N/A</v>
      </c>
      <c r="L744" s="20" t="e">
        <f>VLOOKUP(F744,Input!C:M,10,0)</f>
        <v>#N/A</v>
      </c>
      <c r="M744" s="20" t="e">
        <f>VLOOKUP(F744,Input!C:M,11,0)</f>
        <v>#N/A</v>
      </c>
      <c r="N744" s="21" t="str">
        <f t="shared" si="11"/>
        <v>743,743,**</v>
      </c>
      <c r="O744" s="20">
        <v>743</v>
      </c>
    </row>
    <row r="745" spans="1:15" ht="14.25">
      <c r="A745" s="11" t="str">
        <f>IFERROR(VLOOKUP($F:$F,scan!$A:$B,2,0),"**")</f>
        <v>**</v>
      </c>
      <c r="B745" s="11" t="str">
        <f>IFERROR(VLOOKUP($F745,scan!A:C,3,0),"**")</f>
        <v>**</v>
      </c>
      <c r="C745" s="20">
        <v>744</v>
      </c>
      <c r="D745" s="20" t="s">
        <v>86</v>
      </c>
      <c r="E745" s="20" t="s">
        <v>87</v>
      </c>
      <c r="H745" s="20" t="s">
        <v>86</v>
      </c>
      <c r="I745" s="20" t="s">
        <v>88</v>
      </c>
      <c r="J745" s="20" t="s">
        <v>89</v>
      </c>
      <c r="K745" s="20" t="e">
        <f>VLOOKUP(F745,Input!C:M,9,0)</f>
        <v>#N/A</v>
      </c>
      <c r="L745" s="20" t="e">
        <f>VLOOKUP(F745,Input!C:M,10,0)</f>
        <v>#N/A</v>
      </c>
      <c r="M745" s="20" t="e">
        <f>VLOOKUP(F745,Input!C:M,11,0)</f>
        <v>#N/A</v>
      </c>
      <c r="N745" s="21" t="str">
        <f t="shared" si="11"/>
        <v>744,744,**</v>
      </c>
      <c r="O745" s="20">
        <v>744</v>
      </c>
    </row>
    <row r="746" spans="1:15" ht="14.25">
      <c r="A746" s="11" t="str">
        <f>IFERROR(VLOOKUP($F:$F,scan!$A:$B,2,0),"**")</f>
        <v>**</v>
      </c>
      <c r="B746" s="11" t="str">
        <f>IFERROR(VLOOKUP($F746,scan!A:C,3,0),"**")</f>
        <v>**</v>
      </c>
      <c r="C746" s="20">
        <v>745</v>
      </c>
      <c r="D746" s="20" t="s">
        <v>86</v>
      </c>
      <c r="E746" s="20" t="s">
        <v>87</v>
      </c>
      <c r="H746" s="20" t="s">
        <v>86</v>
      </c>
      <c r="I746" s="20" t="s">
        <v>88</v>
      </c>
      <c r="J746" s="20" t="s">
        <v>89</v>
      </c>
      <c r="K746" s="20" t="e">
        <f>VLOOKUP(F746,Input!C:M,9,0)</f>
        <v>#N/A</v>
      </c>
      <c r="L746" s="20" t="e">
        <f>VLOOKUP(F746,Input!C:M,10,0)</f>
        <v>#N/A</v>
      </c>
      <c r="M746" s="20" t="e">
        <f>VLOOKUP(F746,Input!C:M,11,0)</f>
        <v>#N/A</v>
      </c>
      <c r="N746" s="21" t="str">
        <f t="shared" si="11"/>
        <v>745,745,**</v>
      </c>
      <c r="O746" s="20">
        <v>745</v>
      </c>
    </row>
    <row r="747" spans="1:15" ht="14.25">
      <c r="A747" s="11" t="str">
        <f>IFERROR(VLOOKUP($F:$F,scan!$A:$B,2,0),"**")</f>
        <v>**</v>
      </c>
      <c r="B747" s="11" t="str">
        <f>IFERROR(VLOOKUP($F747,scan!A:C,3,0),"**")</f>
        <v>**</v>
      </c>
      <c r="C747" s="20">
        <v>746</v>
      </c>
      <c r="D747" s="20" t="s">
        <v>86</v>
      </c>
      <c r="E747" s="20" t="s">
        <v>87</v>
      </c>
      <c r="H747" s="20" t="s">
        <v>86</v>
      </c>
      <c r="I747" s="20" t="s">
        <v>88</v>
      </c>
      <c r="J747" s="20" t="s">
        <v>89</v>
      </c>
      <c r="K747" s="20" t="e">
        <f>VLOOKUP(F747,Input!C:M,9,0)</f>
        <v>#N/A</v>
      </c>
      <c r="L747" s="20" t="e">
        <f>VLOOKUP(F747,Input!C:M,10,0)</f>
        <v>#N/A</v>
      </c>
      <c r="M747" s="20" t="e">
        <f>VLOOKUP(F747,Input!C:M,11,0)</f>
        <v>#N/A</v>
      </c>
      <c r="N747" s="21" t="str">
        <f t="shared" si="11"/>
        <v>746,746,**</v>
      </c>
      <c r="O747" s="20">
        <v>746</v>
      </c>
    </row>
    <row r="748" spans="1:15" ht="14.25">
      <c r="A748" s="11" t="str">
        <f>IFERROR(VLOOKUP($F:$F,scan!$A:$B,2,0),"**")</f>
        <v>**</v>
      </c>
      <c r="B748" s="11" t="str">
        <f>IFERROR(VLOOKUP($F748,scan!A:C,3,0),"**")</f>
        <v>**</v>
      </c>
      <c r="C748" s="20">
        <v>747</v>
      </c>
      <c r="D748" s="20" t="s">
        <v>86</v>
      </c>
      <c r="E748" s="20" t="s">
        <v>87</v>
      </c>
      <c r="H748" s="20" t="s">
        <v>86</v>
      </c>
      <c r="I748" s="20" t="s">
        <v>88</v>
      </c>
      <c r="J748" s="20" t="s">
        <v>89</v>
      </c>
      <c r="K748" s="20" t="e">
        <f>VLOOKUP(F748,Input!C:M,9,0)</f>
        <v>#N/A</v>
      </c>
      <c r="L748" s="20" t="e">
        <f>VLOOKUP(F748,Input!C:M,10,0)</f>
        <v>#N/A</v>
      </c>
      <c r="M748" s="20" t="e">
        <f>VLOOKUP(F748,Input!C:M,11,0)</f>
        <v>#N/A</v>
      </c>
      <c r="N748" s="21" t="str">
        <f t="shared" si="11"/>
        <v>747,747,**</v>
      </c>
      <c r="O748" s="20">
        <v>747</v>
      </c>
    </row>
    <row r="749" spans="1:15" ht="14.25">
      <c r="A749" s="11" t="str">
        <f>IFERROR(VLOOKUP($F:$F,scan!$A:$B,2,0),"**")</f>
        <v>**</v>
      </c>
      <c r="B749" s="11" t="str">
        <f>IFERROR(VLOOKUP($F749,scan!A:C,3,0),"**")</f>
        <v>**</v>
      </c>
      <c r="C749" s="20">
        <v>748</v>
      </c>
      <c r="D749" s="20" t="s">
        <v>86</v>
      </c>
      <c r="E749" s="20" t="s">
        <v>87</v>
      </c>
      <c r="H749" s="20" t="s">
        <v>86</v>
      </c>
      <c r="I749" s="20" t="s">
        <v>88</v>
      </c>
      <c r="J749" s="20" t="s">
        <v>89</v>
      </c>
      <c r="K749" s="20" t="e">
        <f>VLOOKUP(F749,Input!C:M,9,0)</f>
        <v>#N/A</v>
      </c>
      <c r="L749" s="20" t="e">
        <f>VLOOKUP(F749,Input!C:M,10,0)</f>
        <v>#N/A</v>
      </c>
      <c r="M749" s="20" t="e">
        <f>VLOOKUP(F749,Input!C:M,11,0)</f>
        <v>#N/A</v>
      </c>
      <c r="N749" s="21" t="str">
        <f t="shared" si="11"/>
        <v>748,748,**</v>
      </c>
      <c r="O749" s="20">
        <v>748</v>
      </c>
    </row>
    <row r="750" spans="1:15" ht="14.25">
      <c r="A750" s="11" t="str">
        <f>IFERROR(VLOOKUP($F:$F,scan!$A:$B,2,0),"**")</f>
        <v>**</v>
      </c>
      <c r="B750" s="11" t="str">
        <f>IFERROR(VLOOKUP($F750,scan!A:C,3,0),"**")</f>
        <v>**</v>
      </c>
      <c r="C750" s="20">
        <v>749</v>
      </c>
      <c r="D750" s="20" t="s">
        <v>86</v>
      </c>
      <c r="E750" s="20" t="s">
        <v>87</v>
      </c>
      <c r="H750" s="20" t="s">
        <v>86</v>
      </c>
      <c r="I750" s="20" t="s">
        <v>88</v>
      </c>
      <c r="J750" s="20" t="s">
        <v>89</v>
      </c>
      <c r="K750" s="20" t="e">
        <f>VLOOKUP(F750,Input!C:M,9,0)</f>
        <v>#N/A</v>
      </c>
      <c r="L750" s="20" t="e">
        <f>VLOOKUP(F750,Input!C:M,10,0)</f>
        <v>#N/A</v>
      </c>
      <c r="M750" s="20" t="e">
        <f>VLOOKUP(F750,Input!C:M,11,0)</f>
        <v>#N/A</v>
      </c>
      <c r="N750" s="21" t="str">
        <f t="shared" si="11"/>
        <v>749,749,**</v>
      </c>
      <c r="O750" s="20">
        <v>749</v>
      </c>
    </row>
    <row r="751" spans="1:15" ht="14.25">
      <c r="A751" s="11" t="str">
        <f>IFERROR(VLOOKUP($F:$F,scan!$A:$B,2,0),"**")</f>
        <v>**</v>
      </c>
      <c r="B751" s="11" t="str">
        <f>IFERROR(VLOOKUP($F751,scan!A:C,3,0),"**")</f>
        <v>**</v>
      </c>
      <c r="C751" s="20">
        <v>750</v>
      </c>
      <c r="D751" s="20" t="s">
        <v>86</v>
      </c>
      <c r="E751" s="20" t="s">
        <v>87</v>
      </c>
      <c r="H751" s="20" t="s">
        <v>86</v>
      </c>
      <c r="I751" s="20" t="s">
        <v>88</v>
      </c>
      <c r="J751" s="20" t="s">
        <v>89</v>
      </c>
      <c r="K751" s="20" t="e">
        <f>VLOOKUP(F751,Input!C:M,9,0)</f>
        <v>#N/A</v>
      </c>
      <c r="L751" s="20" t="e">
        <f>VLOOKUP(F751,Input!C:M,10,0)</f>
        <v>#N/A</v>
      </c>
      <c r="M751" s="20" t="e">
        <f>VLOOKUP(F751,Input!C:M,11,0)</f>
        <v>#N/A</v>
      </c>
      <c r="N751" s="21" t="str">
        <f t="shared" si="11"/>
        <v>750,750,**</v>
      </c>
      <c r="O751" s="20">
        <v>750</v>
      </c>
    </row>
    <row r="752" spans="1:15" ht="14.25">
      <c r="A752" s="11" t="str">
        <f>IFERROR(VLOOKUP($F:$F,scan!$A:$B,2,0),"**")</f>
        <v>**</v>
      </c>
      <c r="B752" s="11" t="str">
        <f>IFERROR(VLOOKUP($F752,scan!A:C,3,0),"**")</f>
        <v>**</v>
      </c>
      <c r="C752" s="20">
        <v>751</v>
      </c>
      <c r="D752" s="20" t="s">
        <v>86</v>
      </c>
      <c r="E752" s="20" t="s">
        <v>87</v>
      </c>
      <c r="H752" s="20" t="s">
        <v>86</v>
      </c>
      <c r="I752" s="20" t="s">
        <v>88</v>
      </c>
      <c r="J752" s="20" t="s">
        <v>89</v>
      </c>
      <c r="K752" s="20" t="e">
        <f>VLOOKUP(F752,Input!C:M,9,0)</f>
        <v>#N/A</v>
      </c>
      <c r="L752" s="20" t="e">
        <f>VLOOKUP(F752,Input!C:M,10,0)</f>
        <v>#N/A</v>
      </c>
      <c r="M752" s="20" t="e">
        <f>VLOOKUP(F752,Input!C:M,11,0)</f>
        <v>#N/A</v>
      </c>
      <c r="N752" s="21" t="str">
        <f t="shared" si="11"/>
        <v>751,751,**</v>
      </c>
      <c r="O752" s="20">
        <v>751</v>
      </c>
    </row>
    <row r="753" spans="1:15" ht="14.25">
      <c r="A753" s="11" t="str">
        <f>IFERROR(VLOOKUP($F:$F,scan!$A:$B,2,0),"**")</f>
        <v>**</v>
      </c>
      <c r="B753" s="11" t="str">
        <f>IFERROR(VLOOKUP($F753,scan!A:C,3,0),"**")</f>
        <v>**</v>
      </c>
      <c r="C753" s="20">
        <v>752</v>
      </c>
      <c r="D753" s="20" t="s">
        <v>86</v>
      </c>
      <c r="E753" s="20" t="s">
        <v>87</v>
      </c>
      <c r="H753" s="20" t="s">
        <v>86</v>
      </c>
      <c r="I753" s="20" t="s">
        <v>88</v>
      </c>
      <c r="J753" s="20" t="s">
        <v>89</v>
      </c>
      <c r="K753" s="20" t="e">
        <f>VLOOKUP(F753,Input!C:M,9,0)</f>
        <v>#N/A</v>
      </c>
      <c r="L753" s="20" t="e">
        <f>VLOOKUP(F753,Input!C:M,10,0)</f>
        <v>#N/A</v>
      </c>
      <c r="M753" s="20" t="e">
        <f>VLOOKUP(F753,Input!C:M,11,0)</f>
        <v>#N/A</v>
      </c>
      <c r="N753" s="21" t="str">
        <f t="shared" si="11"/>
        <v>752,752,**</v>
      </c>
      <c r="O753" s="20">
        <v>752</v>
      </c>
    </row>
    <row r="754" spans="1:15" ht="14.25">
      <c r="A754" s="11" t="str">
        <f>IFERROR(VLOOKUP($F:$F,scan!$A:$B,2,0),"**")</f>
        <v>**</v>
      </c>
      <c r="B754" s="11" t="str">
        <f>IFERROR(VLOOKUP($F754,scan!A:C,3,0),"**")</f>
        <v>**</v>
      </c>
      <c r="C754" s="20">
        <v>753</v>
      </c>
      <c r="D754" s="20" t="s">
        <v>86</v>
      </c>
      <c r="E754" s="20" t="s">
        <v>87</v>
      </c>
      <c r="H754" s="20" t="s">
        <v>86</v>
      </c>
      <c r="I754" s="20" t="s">
        <v>88</v>
      </c>
      <c r="J754" s="20" t="s">
        <v>89</v>
      </c>
      <c r="K754" s="20" t="e">
        <f>VLOOKUP(F754,Input!C:M,9,0)</f>
        <v>#N/A</v>
      </c>
      <c r="L754" s="20" t="e">
        <f>VLOOKUP(F754,Input!C:M,10,0)</f>
        <v>#N/A</v>
      </c>
      <c r="M754" s="20" t="e">
        <f>VLOOKUP(F754,Input!C:M,11,0)</f>
        <v>#N/A</v>
      </c>
      <c r="N754" s="21" t="str">
        <f t="shared" si="11"/>
        <v>753,753,**</v>
      </c>
      <c r="O754" s="20">
        <v>753</v>
      </c>
    </row>
    <row r="755" spans="1:15" ht="14.25">
      <c r="A755" s="11" t="str">
        <f>IFERROR(VLOOKUP($F:$F,scan!$A:$B,2,0),"**")</f>
        <v>**</v>
      </c>
      <c r="B755" s="11" t="str">
        <f>IFERROR(VLOOKUP($F755,scan!A:C,3,0),"**")</f>
        <v>**</v>
      </c>
      <c r="C755" s="20">
        <v>754</v>
      </c>
      <c r="D755" s="20" t="s">
        <v>86</v>
      </c>
      <c r="E755" s="20" t="s">
        <v>87</v>
      </c>
      <c r="H755" s="20" t="s">
        <v>86</v>
      </c>
      <c r="I755" s="20" t="s">
        <v>88</v>
      </c>
      <c r="J755" s="20" t="s">
        <v>89</v>
      </c>
      <c r="K755" s="20" t="e">
        <f>VLOOKUP(F755,Input!C:M,9,0)</f>
        <v>#N/A</v>
      </c>
      <c r="L755" s="20" t="e">
        <f>VLOOKUP(F755,Input!C:M,10,0)</f>
        <v>#N/A</v>
      </c>
      <c r="M755" s="20" t="e">
        <f>VLOOKUP(F755,Input!C:M,11,0)</f>
        <v>#N/A</v>
      </c>
      <c r="N755" s="21" t="str">
        <f t="shared" si="11"/>
        <v>754,754,**</v>
      </c>
      <c r="O755" s="20">
        <v>754</v>
      </c>
    </row>
    <row r="756" spans="1:15" ht="14.25">
      <c r="A756" s="11" t="str">
        <f>IFERROR(VLOOKUP($F:$F,scan!$A:$B,2,0),"**")</f>
        <v>**</v>
      </c>
      <c r="B756" s="11" t="str">
        <f>IFERROR(VLOOKUP($F756,scan!A:C,3,0),"**")</f>
        <v>**</v>
      </c>
      <c r="C756" s="20">
        <v>755</v>
      </c>
      <c r="D756" s="20" t="s">
        <v>86</v>
      </c>
      <c r="E756" s="20" t="s">
        <v>87</v>
      </c>
      <c r="H756" s="20" t="s">
        <v>86</v>
      </c>
      <c r="I756" s="20" t="s">
        <v>88</v>
      </c>
      <c r="J756" s="20" t="s">
        <v>89</v>
      </c>
      <c r="K756" s="20" t="e">
        <f>VLOOKUP(F756,Input!C:M,9,0)</f>
        <v>#N/A</v>
      </c>
      <c r="L756" s="20" t="e">
        <f>VLOOKUP(F756,Input!C:M,10,0)</f>
        <v>#N/A</v>
      </c>
      <c r="M756" s="20" t="e">
        <f>VLOOKUP(F756,Input!C:M,11,0)</f>
        <v>#N/A</v>
      </c>
      <c r="N756" s="21" t="str">
        <f t="shared" si="11"/>
        <v>755,755,**</v>
      </c>
      <c r="O756" s="20">
        <v>755</v>
      </c>
    </row>
    <row r="757" spans="1:15" ht="14.25">
      <c r="A757" s="11" t="str">
        <f>IFERROR(VLOOKUP($F:$F,scan!$A:$B,2,0),"**")</f>
        <v>**</v>
      </c>
      <c r="B757" s="11" t="str">
        <f>IFERROR(VLOOKUP($F757,scan!A:C,3,0),"**")</f>
        <v>**</v>
      </c>
      <c r="C757" s="20">
        <v>756</v>
      </c>
      <c r="D757" s="20" t="s">
        <v>86</v>
      </c>
      <c r="E757" s="20" t="s">
        <v>87</v>
      </c>
      <c r="H757" s="20" t="s">
        <v>86</v>
      </c>
      <c r="I757" s="20" t="s">
        <v>88</v>
      </c>
      <c r="J757" s="20" t="s">
        <v>89</v>
      </c>
      <c r="K757" s="20" t="e">
        <f>VLOOKUP(F757,Input!C:M,9,0)</f>
        <v>#N/A</v>
      </c>
      <c r="L757" s="20" t="e">
        <f>VLOOKUP(F757,Input!C:M,10,0)</f>
        <v>#N/A</v>
      </c>
      <c r="M757" s="20" t="e">
        <f>VLOOKUP(F757,Input!C:M,11,0)</f>
        <v>#N/A</v>
      </c>
      <c r="N757" s="21" t="str">
        <f t="shared" si="11"/>
        <v>756,756,**</v>
      </c>
      <c r="O757" s="20">
        <v>756</v>
      </c>
    </row>
    <row r="758" spans="1:15" ht="14.25">
      <c r="A758" s="11" t="str">
        <f>IFERROR(VLOOKUP($F:$F,scan!$A:$B,2,0),"**")</f>
        <v>**</v>
      </c>
      <c r="B758" s="11" t="str">
        <f>IFERROR(VLOOKUP($F758,scan!A:C,3,0),"**")</f>
        <v>**</v>
      </c>
      <c r="C758" s="20">
        <v>757</v>
      </c>
      <c r="D758" s="20" t="s">
        <v>86</v>
      </c>
      <c r="E758" s="20" t="s">
        <v>87</v>
      </c>
      <c r="H758" s="20" t="s">
        <v>86</v>
      </c>
      <c r="I758" s="20" t="s">
        <v>88</v>
      </c>
      <c r="J758" s="20" t="s">
        <v>89</v>
      </c>
      <c r="K758" s="20" t="e">
        <f>VLOOKUP(F758,Input!C:M,9,0)</f>
        <v>#N/A</v>
      </c>
      <c r="L758" s="20" t="e">
        <f>VLOOKUP(F758,Input!C:M,10,0)</f>
        <v>#N/A</v>
      </c>
      <c r="M758" s="20" t="e">
        <f>VLOOKUP(F758,Input!C:M,11,0)</f>
        <v>#N/A</v>
      </c>
      <c r="N758" s="21" t="str">
        <f t="shared" si="11"/>
        <v>757,757,**</v>
      </c>
      <c r="O758" s="20">
        <v>757</v>
      </c>
    </row>
    <row r="759" spans="1:15" ht="14.25">
      <c r="A759" s="11" t="str">
        <f>IFERROR(VLOOKUP($F:$F,scan!$A:$B,2,0),"**")</f>
        <v>**</v>
      </c>
      <c r="B759" s="11" t="str">
        <f>IFERROR(VLOOKUP($F759,scan!A:C,3,0),"**")</f>
        <v>**</v>
      </c>
      <c r="C759" s="20">
        <v>758</v>
      </c>
      <c r="D759" s="20" t="s">
        <v>86</v>
      </c>
      <c r="E759" s="20" t="s">
        <v>87</v>
      </c>
      <c r="H759" s="20" t="s">
        <v>86</v>
      </c>
      <c r="I759" s="20" t="s">
        <v>88</v>
      </c>
      <c r="J759" s="20" t="s">
        <v>89</v>
      </c>
      <c r="K759" s="20" t="e">
        <f>VLOOKUP(F759,Input!C:M,9,0)</f>
        <v>#N/A</v>
      </c>
      <c r="L759" s="20" t="e">
        <f>VLOOKUP(F759,Input!C:M,10,0)</f>
        <v>#N/A</v>
      </c>
      <c r="M759" s="20" t="e">
        <f>VLOOKUP(F759,Input!C:M,11,0)</f>
        <v>#N/A</v>
      </c>
      <c r="N759" s="21" t="str">
        <f t="shared" si="11"/>
        <v>758,758,**</v>
      </c>
      <c r="O759" s="20">
        <v>758</v>
      </c>
    </row>
    <row r="760" spans="1:15" ht="14.25">
      <c r="A760" s="11" t="str">
        <f>IFERROR(VLOOKUP($F:$F,scan!$A:$B,2,0),"**")</f>
        <v>**</v>
      </c>
      <c r="B760" s="11" t="str">
        <f>IFERROR(VLOOKUP($F760,scan!A:C,3,0),"**")</f>
        <v>**</v>
      </c>
      <c r="C760" s="20">
        <v>759</v>
      </c>
      <c r="D760" s="20" t="s">
        <v>86</v>
      </c>
      <c r="E760" s="20" t="s">
        <v>87</v>
      </c>
      <c r="H760" s="20" t="s">
        <v>86</v>
      </c>
      <c r="I760" s="20" t="s">
        <v>88</v>
      </c>
      <c r="J760" s="20" t="s">
        <v>89</v>
      </c>
      <c r="K760" s="20" t="e">
        <f>VLOOKUP(F760,Input!C:M,9,0)</f>
        <v>#N/A</v>
      </c>
      <c r="L760" s="20" t="e">
        <f>VLOOKUP(F760,Input!C:M,10,0)</f>
        <v>#N/A</v>
      </c>
      <c r="M760" s="20" t="e">
        <f>VLOOKUP(F760,Input!C:M,11,0)</f>
        <v>#N/A</v>
      </c>
      <c r="N760" s="21" t="str">
        <f t="shared" si="11"/>
        <v>759,759,**</v>
      </c>
      <c r="O760" s="20">
        <v>759</v>
      </c>
    </row>
    <row r="761" spans="1:15" ht="14.25">
      <c r="A761" s="11" t="str">
        <f>IFERROR(VLOOKUP($F:$F,scan!$A:$B,2,0),"**")</f>
        <v>**</v>
      </c>
      <c r="B761" s="11" t="str">
        <f>IFERROR(VLOOKUP($F761,scan!A:C,3,0),"**")</f>
        <v>**</v>
      </c>
      <c r="C761" s="20">
        <v>760</v>
      </c>
      <c r="D761" s="20" t="s">
        <v>86</v>
      </c>
      <c r="E761" s="20" t="s">
        <v>87</v>
      </c>
      <c r="H761" s="20" t="s">
        <v>86</v>
      </c>
      <c r="I761" s="20" t="s">
        <v>88</v>
      </c>
      <c r="J761" s="20" t="s">
        <v>89</v>
      </c>
      <c r="K761" s="20" t="e">
        <f>VLOOKUP(F761,Input!C:M,9,0)</f>
        <v>#N/A</v>
      </c>
      <c r="L761" s="20" t="e">
        <f>VLOOKUP(F761,Input!C:M,10,0)</f>
        <v>#N/A</v>
      </c>
      <c r="M761" s="20" t="e">
        <f>VLOOKUP(F761,Input!C:M,11,0)</f>
        <v>#N/A</v>
      </c>
      <c r="N761" s="21" t="str">
        <f t="shared" si="11"/>
        <v>760,760,**</v>
      </c>
      <c r="O761" s="20">
        <v>760</v>
      </c>
    </row>
    <row r="762" spans="1:15" ht="14.25">
      <c r="A762" s="11" t="str">
        <f>IFERROR(VLOOKUP($F:$F,scan!$A:$B,2,0),"**")</f>
        <v>**</v>
      </c>
      <c r="B762" s="11" t="str">
        <f>IFERROR(VLOOKUP($F762,scan!A:C,3,0),"**")</f>
        <v>**</v>
      </c>
      <c r="C762" s="20">
        <v>761</v>
      </c>
      <c r="D762" s="20" t="s">
        <v>86</v>
      </c>
      <c r="E762" s="20" t="s">
        <v>87</v>
      </c>
      <c r="H762" s="20" t="s">
        <v>86</v>
      </c>
      <c r="I762" s="20" t="s">
        <v>88</v>
      </c>
      <c r="J762" s="20" t="s">
        <v>89</v>
      </c>
      <c r="K762" s="20" t="e">
        <f>VLOOKUP(F762,Input!C:M,9,0)</f>
        <v>#N/A</v>
      </c>
      <c r="L762" s="20" t="e">
        <f>VLOOKUP(F762,Input!C:M,10,0)</f>
        <v>#N/A</v>
      </c>
      <c r="M762" s="20" t="e">
        <f>VLOOKUP(F762,Input!C:M,11,0)</f>
        <v>#N/A</v>
      </c>
      <c r="N762" s="21" t="str">
        <f t="shared" si="11"/>
        <v>761,761,**</v>
      </c>
      <c r="O762" s="20">
        <v>761</v>
      </c>
    </row>
    <row r="763" spans="1:15" ht="14.25">
      <c r="A763" s="11" t="str">
        <f>IFERROR(VLOOKUP($F:$F,scan!$A:$B,2,0),"**")</f>
        <v>**</v>
      </c>
      <c r="B763" s="11" t="str">
        <f>IFERROR(VLOOKUP($F763,scan!A:C,3,0),"**")</f>
        <v>**</v>
      </c>
      <c r="C763" s="20">
        <v>762</v>
      </c>
      <c r="D763" s="20" t="s">
        <v>86</v>
      </c>
      <c r="E763" s="20" t="s">
        <v>87</v>
      </c>
      <c r="H763" s="20" t="s">
        <v>86</v>
      </c>
      <c r="I763" s="20" t="s">
        <v>88</v>
      </c>
      <c r="J763" s="20" t="s">
        <v>89</v>
      </c>
      <c r="K763" s="20" t="e">
        <f>VLOOKUP(F763,Input!C:M,9,0)</f>
        <v>#N/A</v>
      </c>
      <c r="L763" s="20" t="e">
        <f>VLOOKUP(F763,Input!C:M,10,0)</f>
        <v>#N/A</v>
      </c>
      <c r="M763" s="20" t="e">
        <f>VLOOKUP(F763,Input!C:M,11,0)</f>
        <v>#N/A</v>
      </c>
      <c r="N763" s="21" t="str">
        <f t="shared" si="11"/>
        <v>762,762,**</v>
      </c>
      <c r="O763" s="20">
        <v>762</v>
      </c>
    </row>
    <row r="764" spans="1:15" ht="14.25">
      <c r="A764" s="11" t="str">
        <f>IFERROR(VLOOKUP($F:$F,scan!$A:$B,2,0),"**")</f>
        <v>**</v>
      </c>
      <c r="B764" s="11" t="str">
        <f>IFERROR(VLOOKUP($F764,scan!A:C,3,0),"**")</f>
        <v>**</v>
      </c>
      <c r="C764" s="20">
        <v>763</v>
      </c>
      <c r="D764" s="20" t="s">
        <v>86</v>
      </c>
      <c r="E764" s="20" t="s">
        <v>87</v>
      </c>
      <c r="H764" s="20" t="s">
        <v>86</v>
      </c>
      <c r="I764" s="20" t="s">
        <v>88</v>
      </c>
      <c r="J764" s="20" t="s">
        <v>89</v>
      </c>
      <c r="K764" s="20" t="e">
        <f>VLOOKUP(F764,Input!C:M,9,0)</f>
        <v>#N/A</v>
      </c>
      <c r="L764" s="20" t="e">
        <f>VLOOKUP(F764,Input!C:M,10,0)</f>
        <v>#N/A</v>
      </c>
      <c r="M764" s="20" t="e">
        <f>VLOOKUP(F764,Input!C:M,11,0)</f>
        <v>#N/A</v>
      </c>
      <c r="N764" s="21" t="str">
        <f t="shared" si="11"/>
        <v>763,763,**</v>
      </c>
      <c r="O764" s="20">
        <v>763</v>
      </c>
    </row>
    <row r="765" spans="1:15" ht="14.25">
      <c r="A765" s="11" t="str">
        <f>IFERROR(VLOOKUP($F:$F,scan!$A:$B,2,0),"**")</f>
        <v>**</v>
      </c>
      <c r="B765" s="11" t="str">
        <f>IFERROR(VLOOKUP($F765,scan!A:C,3,0),"**")</f>
        <v>**</v>
      </c>
      <c r="C765" s="20">
        <v>764</v>
      </c>
      <c r="D765" s="20" t="s">
        <v>86</v>
      </c>
      <c r="E765" s="20" t="s">
        <v>87</v>
      </c>
      <c r="H765" s="20" t="s">
        <v>86</v>
      </c>
      <c r="I765" s="20" t="s">
        <v>88</v>
      </c>
      <c r="J765" s="20" t="s">
        <v>89</v>
      </c>
      <c r="K765" s="20" t="e">
        <f>VLOOKUP(F765,Input!C:M,9,0)</f>
        <v>#N/A</v>
      </c>
      <c r="L765" s="20" t="e">
        <f>VLOOKUP(F765,Input!C:M,10,0)</f>
        <v>#N/A</v>
      </c>
      <c r="M765" s="20" t="e">
        <f>VLOOKUP(F765,Input!C:M,11,0)</f>
        <v>#N/A</v>
      </c>
      <c r="N765" s="21" t="str">
        <f t="shared" si="11"/>
        <v>764,764,**</v>
      </c>
      <c r="O765" s="20">
        <v>764</v>
      </c>
    </row>
    <row r="766" spans="1:15" ht="14.25">
      <c r="A766" s="11" t="str">
        <f>IFERROR(VLOOKUP($F:$F,scan!$A:$B,2,0),"**")</f>
        <v>**</v>
      </c>
      <c r="B766" s="11" t="str">
        <f>IFERROR(VLOOKUP($F766,scan!A:C,3,0),"**")</f>
        <v>**</v>
      </c>
      <c r="C766" s="20">
        <v>765</v>
      </c>
      <c r="D766" s="20" t="s">
        <v>86</v>
      </c>
      <c r="E766" s="20" t="s">
        <v>87</v>
      </c>
      <c r="H766" s="20" t="s">
        <v>86</v>
      </c>
      <c r="I766" s="20" t="s">
        <v>88</v>
      </c>
      <c r="J766" s="20" t="s">
        <v>89</v>
      </c>
      <c r="K766" s="20" t="e">
        <f>VLOOKUP(F766,Input!C:M,9,0)</f>
        <v>#N/A</v>
      </c>
      <c r="L766" s="20" t="e">
        <f>VLOOKUP(F766,Input!C:M,10,0)</f>
        <v>#N/A</v>
      </c>
      <c r="M766" s="20" t="e">
        <f>VLOOKUP(F766,Input!C:M,11,0)</f>
        <v>#N/A</v>
      </c>
      <c r="N766" s="21" t="str">
        <f t="shared" si="11"/>
        <v>765,765,**</v>
      </c>
      <c r="O766" s="20">
        <v>765</v>
      </c>
    </row>
    <row r="767" spans="1:15" ht="14.25">
      <c r="A767" s="11" t="str">
        <f>IFERROR(VLOOKUP($F:$F,scan!$A:$B,2,0),"**")</f>
        <v>**</v>
      </c>
      <c r="B767" s="11" t="str">
        <f>IFERROR(VLOOKUP($F767,scan!A:C,3,0),"**")</f>
        <v>**</v>
      </c>
      <c r="C767" s="20">
        <v>766</v>
      </c>
      <c r="D767" s="20" t="s">
        <v>86</v>
      </c>
      <c r="E767" s="20" t="s">
        <v>87</v>
      </c>
      <c r="H767" s="20" t="s">
        <v>86</v>
      </c>
      <c r="I767" s="20" t="s">
        <v>88</v>
      </c>
      <c r="J767" s="20" t="s">
        <v>89</v>
      </c>
      <c r="K767" s="20" t="e">
        <f>VLOOKUP(F767,Input!C:M,9,0)</f>
        <v>#N/A</v>
      </c>
      <c r="L767" s="20" t="e">
        <f>VLOOKUP(F767,Input!C:M,10,0)</f>
        <v>#N/A</v>
      </c>
      <c r="M767" s="20" t="e">
        <f>VLOOKUP(F767,Input!C:M,11,0)</f>
        <v>#N/A</v>
      </c>
      <c r="N767" s="21" t="str">
        <f t="shared" si="11"/>
        <v>766,766,**</v>
      </c>
      <c r="O767" s="20">
        <v>766</v>
      </c>
    </row>
    <row r="768" spans="1:15" ht="14.25">
      <c r="A768" s="11" t="str">
        <f>IFERROR(VLOOKUP($F:$F,scan!$A:$B,2,0),"**")</f>
        <v>**</v>
      </c>
      <c r="B768" s="11" t="str">
        <f>IFERROR(VLOOKUP($F768,scan!A:C,3,0),"**")</f>
        <v>**</v>
      </c>
      <c r="C768" s="20">
        <v>767</v>
      </c>
      <c r="D768" s="20" t="s">
        <v>86</v>
      </c>
      <c r="E768" s="20" t="s">
        <v>87</v>
      </c>
      <c r="H768" s="20" t="s">
        <v>86</v>
      </c>
      <c r="I768" s="20" t="s">
        <v>88</v>
      </c>
      <c r="J768" s="20" t="s">
        <v>89</v>
      </c>
      <c r="K768" s="20" t="e">
        <f>VLOOKUP(F768,Input!C:M,9,0)</f>
        <v>#N/A</v>
      </c>
      <c r="L768" s="20" t="e">
        <f>VLOOKUP(F768,Input!C:M,10,0)</f>
        <v>#N/A</v>
      </c>
      <c r="M768" s="20" t="e">
        <f>VLOOKUP(F768,Input!C:M,11,0)</f>
        <v>#N/A</v>
      </c>
      <c r="N768" s="21" t="str">
        <f t="shared" si="11"/>
        <v>767,767,**</v>
      </c>
      <c r="O768" s="20">
        <v>767</v>
      </c>
    </row>
    <row r="769" spans="1:15" ht="14.25">
      <c r="A769" s="11" t="str">
        <f>IFERROR(VLOOKUP($F:$F,scan!$A:$B,2,0),"**")</f>
        <v>**</v>
      </c>
      <c r="B769" s="11" t="str">
        <f>IFERROR(VLOOKUP($F769,scan!A:C,3,0),"**")</f>
        <v>**</v>
      </c>
      <c r="C769" s="20">
        <v>768</v>
      </c>
      <c r="D769" s="20" t="s">
        <v>86</v>
      </c>
      <c r="E769" s="20" t="s">
        <v>87</v>
      </c>
      <c r="H769" s="20" t="s">
        <v>86</v>
      </c>
      <c r="I769" s="20" t="s">
        <v>88</v>
      </c>
      <c r="J769" s="20" t="s">
        <v>89</v>
      </c>
      <c r="K769" s="20" t="e">
        <f>VLOOKUP(F769,Input!C:M,9,0)</f>
        <v>#N/A</v>
      </c>
      <c r="L769" s="20" t="e">
        <f>VLOOKUP(F769,Input!C:M,10,0)</f>
        <v>#N/A</v>
      </c>
      <c r="M769" s="20" t="e">
        <f>VLOOKUP(F769,Input!C:M,11,0)</f>
        <v>#N/A</v>
      </c>
      <c r="N769" s="21" t="str">
        <f t="shared" si="11"/>
        <v>768,768,**</v>
      </c>
      <c r="O769" s="20">
        <v>768</v>
      </c>
    </row>
    <row r="770" spans="1:15" ht="14.25">
      <c r="A770" s="11" t="str">
        <f>IFERROR(VLOOKUP($F:$F,scan!$A:$B,2,0),"**")</f>
        <v>**</v>
      </c>
      <c r="B770" s="11" t="str">
        <f>IFERROR(VLOOKUP($F770,scan!A:C,3,0),"**")</f>
        <v>**</v>
      </c>
      <c r="C770" s="20">
        <v>769</v>
      </c>
      <c r="D770" s="20" t="s">
        <v>86</v>
      </c>
      <c r="E770" s="20" t="s">
        <v>87</v>
      </c>
      <c r="H770" s="20" t="s">
        <v>86</v>
      </c>
      <c r="I770" s="20" t="s">
        <v>88</v>
      </c>
      <c r="J770" s="20" t="s">
        <v>89</v>
      </c>
      <c r="K770" s="20" t="e">
        <f>VLOOKUP(F770,Input!C:M,9,0)</f>
        <v>#N/A</v>
      </c>
      <c r="L770" s="20" t="e">
        <f>VLOOKUP(F770,Input!C:M,10,0)</f>
        <v>#N/A</v>
      </c>
      <c r="M770" s="20" t="e">
        <f>VLOOKUP(F770,Input!C:M,11,0)</f>
        <v>#N/A</v>
      </c>
      <c r="N770" s="21" t="str">
        <f t="shared" si="11"/>
        <v>769,769,**</v>
      </c>
      <c r="O770" s="20">
        <v>769</v>
      </c>
    </row>
    <row r="771" spans="1:15" ht="14.25">
      <c r="A771" s="11" t="str">
        <f>IFERROR(VLOOKUP($F:$F,scan!$A:$B,2,0),"**")</f>
        <v>**</v>
      </c>
      <c r="B771" s="11" t="str">
        <f>IFERROR(VLOOKUP($F771,scan!A:C,3,0),"**")</f>
        <v>**</v>
      </c>
      <c r="C771" s="20">
        <v>770</v>
      </c>
      <c r="D771" s="20" t="s">
        <v>86</v>
      </c>
      <c r="E771" s="20" t="s">
        <v>87</v>
      </c>
      <c r="H771" s="20" t="s">
        <v>86</v>
      </c>
      <c r="I771" s="20" t="s">
        <v>88</v>
      </c>
      <c r="J771" s="20" t="s">
        <v>89</v>
      </c>
      <c r="K771" s="20" t="e">
        <f>VLOOKUP(F771,Input!C:M,9,0)</f>
        <v>#N/A</v>
      </c>
      <c r="L771" s="20" t="e">
        <f>VLOOKUP(F771,Input!C:M,10,0)</f>
        <v>#N/A</v>
      </c>
      <c r="M771" s="20" t="e">
        <f>VLOOKUP(F771,Input!C:M,11,0)</f>
        <v>#N/A</v>
      </c>
      <c r="N771" s="21" t="str">
        <f t="shared" ref="N771:N800" si="12">O771&amp;","&amp;C771&amp;","&amp;B771</f>
        <v>770,770,**</v>
      </c>
      <c r="O771" s="20">
        <v>770</v>
      </c>
    </row>
    <row r="772" spans="1:15" ht="14.25">
      <c r="A772" s="11" t="str">
        <f>IFERROR(VLOOKUP($F:$F,scan!$A:$B,2,0),"**")</f>
        <v>**</v>
      </c>
      <c r="B772" s="11" t="str">
        <f>IFERROR(VLOOKUP($F772,scan!A:C,3,0),"**")</f>
        <v>**</v>
      </c>
      <c r="C772" s="20">
        <v>771</v>
      </c>
      <c r="D772" s="20" t="s">
        <v>86</v>
      </c>
      <c r="E772" s="20" t="s">
        <v>87</v>
      </c>
      <c r="H772" s="20" t="s">
        <v>86</v>
      </c>
      <c r="I772" s="20" t="s">
        <v>88</v>
      </c>
      <c r="J772" s="20" t="s">
        <v>89</v>
      </c>
      <c r="K772" s="20" t="e">
        <f>VLOOKUP(F772,Input!C:M,9,0)</f>
        <v>#N/A</v>
      </c>
      <c r="L772" s="20" t="e">
        <f>VLOOKUP(F772,Input!C:M,10,0)</f>
        <v>#N/A</v>
      </c>
      <c r="M772" s="20" t="e">
        <f>VLOOKUP(F772,Input!C:M,11,0)</f>
        <v>#N/A</v>
      </c>
      <c r="N772" s="21" t="str">
        <f t="shared" si="12"/>
        <v>771,771,**</v>
      </c>
      <c r="O772" s="20">
        <v>771</v>
      </c>
    </row>
    <row r="773" spans="1:15" ht="14.25">
      <c r="A773" s="11" t="str">
        <f>IFERROR(VLOOKUP($F:$F,scan!$A:$B,2,0),"**")</f>
        <v>**</v>
      </c>
      <c r="B773" s="11" t="str">
        <f>IFERROR(VLOOKUP($F773,scan!A:C,3,0),"**")</f>
        <v>**</v>
      </c>
      <c r="C773" s="20">
        <v>772</v>
      </c>
      <c r="D773" s="20" t="s">
        <v>86</v>
      </c>
      <c r="E773" s="20" t="s">
        <v>87</v>
      </c>
      <c r="H773" s="20" t="s">
        <v>86</v>
      </c>
      <c r="I773" s="20" t="s">
        <v>88</v>
      </c>
      <c r="J773" s="20" t="s">
        <v>89</v>
      </c>
      <c r="K773" s="20" t="e">
        <f>VLOOKUP(F773,Input!C:M,9,0)</f>
        <v>#N/A</v>
      </c>
      <c r="L773" s="20" t="e">
        <f>VLOOKUP(F773,Input!C:M,10,0)</f>
        <v>#N/A</v>
      </c>
      <c r="M773" s="20" t="e">
        <f>VLOOKUP(F773,Input!C:M,11,0)</f>
        <v>#N/A</v>
      </c>
      <c r="N773" s="21" t="str">
        <f t="shared" si="12"/>
        <v>772,772,**</v>
      </c>
      <c r="O773" s="20">
        <v>772</v>
      </c>
    </row>
    <row r="774" spans="1:15" ht="14.25">
      <c r="A774" s="11" t="str">
        <f>IFERROR(VLOOKUP($F:$F,scan!$A:$B,2,0),"**")</f>
        <v>**</v>
      </c>
      <c r="B774" s="11" t="str">
        <f>IFERROR(VLOOKUP($F774,scan!A:C,3,0),"**")</f>
        <v>**</v>
      </c>
      <c r="C774" s="20">
        <v>773</v>
      </c>
      <c r="D774" s="20" t="s">
        <v>86</v>
      </c>
      <c r="E774" s="20" t="s">
        <v>87</v>
      </c>
      <c r="H774" s="20" t="s">
        <v>86</v>
      </c>
      <c r="I774" s="20" t="s">
        <v>88</v>
      </c>
      <c r="J774" s="20" t="s">
        <v>89</v>
      </c>
      <c r="K774" s="20" t="e">
        <f>VLOOKUP(F774,Input!C:M,9,0)</f>
        <v>#N/A</v>
      </c>
      <c r="L774" s="20" t="e">
        <f>VLOOKUP(F774,Input!C:M,10,0)</f>
        <v>#N/A</v>
      </c>
      <c r="M774" s="20" t="e">
        <f>VLOOKUP(F774,Input!C:M,11,0)</f>
        <v>#N/A</v>
      </c>
      <c r="N774" s="21" t="str">
        <f t="shared" si="12"/>
        <v>773,773,**</v>
      </c>
      <c r="O774" s="20">
        <v>773</v>
      </c>
    </row>
    <row r="775" spans="1:15" ht="14.25">
      <c r="A775" s="11" t="str">
        <f>IFERROR(VLOOKUP($F:$F,scan!$A:$B,2,0),"**")</f>
        <v>**</v>
      </c>
      <c r="B775" s="11" t="str">
        <f>IFERROR(VLOOKUP($F775,scan!A:C,3,0),"**")</f>
        <v>**</v>
      </c>
      <c r="C775" s="20">
        <v>774</v>
      </c>
      <c r="D775" s="20" t="s">
        <v>86</v>
      </c>
      <c r="E775" s="20" t="s">
        <v>87</v>
      </c>
      <c r="H775" s="20" t="s">
        <v>86</v>
      </c>
      <c r="I775" s="20" t="s">
        <v>88</v>
      </c>
      <c r="J775" s="20" t="s">
        <v>89</v>
      </c>
      <c r="K775" s="20" t="e">
        <f>VLOOKUP(F775,Input!C:M,9,0)</f>
        <v>#N/A</v>
      </c>
      <c r="L775" s="20" t="e">
        <f>VLOOKUP(F775,Input!C:M,10,0)</f>
        <v>#N/A</v>
      </c>
      <c r="M775" s="20" t="e">
        <f>VLOOKUP(F775,Input!C:M,11,0)</f>
        <v>#N/A</v>
      </c>
      <c r="N775" s="21" t="str">
        <f t="shared" si="12"/>
        <v>774,774,**</v>
      </c>
      <c r="O775" s="20">
        <v>774</v>
      </c>
    </row>
    <row r="776" spans="1:15" ht="14.25">
      <c r="A776" s="11" t="str">
        <f>IFERROR(VLOOKUP($F:$F,scan!$A:$B,2,0),"**")</f>
        <v>**</v>
      </c>
      <c r="B776" s="11" t="str">
        <f>IFERROR(VLOOKUP($F776,scan!A:C,3,0),"**")</f>
        <v>**</v>
      </c>
      <c r="C776" s="20">
        <v>775</v>
      </c>
      <c r="D776" s="20" t="s">
        <v>86</v>
      </c>
      <c r="E776" s="20" t="s">
        <v>87</v>
      </c>
      <c r="H776" s="20" t="s">
        <v>86</v>
      </c>
      <c r="I776" s="20" t="s">
        <v>88</v>
      </c>
      <c r="J776" s="20" t="s">
        <v>89</v>
      </c>
      <c r="K776" s="20" t="e">
        <f>VLOOKUP(F776,Input!C:M,9,0)</f>
        <v>#N/A</v>
      </c>
      <c r="L776" s="20" t="e">
        <f>VLOOKUP(F776,Input!C:M,10,0)</f>
        <v>#N/A</v>
      </c>
      <c r="M776" s="20" t="e">
        <f>VLOOKUP(F776,Input!C:M,11,0)</f>
        <v>#N/A</v>
      </c>
      <c r="N776" s="21" t="str">
        <f t="shared" si="12"/>
        <v>775,775,**</v>
      </c>
      <c r="O776" s="20">
        <v>775</v>
      </c>
    </row>
    <row r="777" spans="1:15" ht="14.25">
      <c r="A777" s="11" t="str">
        <f>IFERROR(VLOOKUP($F:$F,scan!$A:$B,2,0),"**")</f>
        <v>**</v>
      </c>
      <c r="B777" s="11" t="str">
        <f>IFERROR(VLOOKUP($F777,scan!A:C,3,0),"**")</f>
        <v>**</v>
      </c>
      <c r="C777" s="20">
        <v>776</v>
      </c>
      <c r="D777" s="20" t="s">
        <v>86</v>
      </c>
      <c r="E777" s="20" t="s">
        <v>87</v>
      </c>
      <c r="H777" s="20" t="s">
        <v>86</v>
      </c>
      <c r="I777" s="20" t="s">
        <v>88</v>
      </c>
      <c r="J777" s="20" t="s">
        <v>89</v>
      </c>
      <c r="K777" s="20" t="e">
        <f>VLOOKUP(F777,Input!C:M,9,0)</f>
        <v>#N/A</v>
      </c>
      <c r="L777" s="20" t="e">
        <f>VLOOKUP(F777,Input!C:M,10,0)</f>
        <v>#N/A</v>
      </c>
      <c r="M777" s="20" t="e">
        <f>VLOOKUP(F777,Input!C:M,11,0)</f>
        <v>#N/A</v>
      </c>
      <c r="N777" s="21" t="str">
        <f t="shared" si="12"/>
        <v>776,776,**</v>
      </c>
      <c r="O777" s="20">
        <v>776</v>
      </c>
    </row>
    <row r="778" spans="1:15" ht="14.25">
      <c r="A778" s="11" t="str">
        <f>IFERROR(VLOOKUP($F:$F,scan!$A:$B,2,0),"**")</f>
        <v>**</v>
      </c>
      <c r="B778" s="11" t="str">
        <f>IFERROR(VLOOKUP($F778,scan!A:C,3,0),"**")</f>
        <v>**</v>
      </c>
      <c r="C778" s="20">
        <v>777</v>
      </c>
      <c r="D778" s="20" t="s">
        <v>86</v>
      </c>
      <c r="E778" s="20" t="s">
        <v>87</v>
      </c>
      <c r="H778" s="20" t="s">
        <v>86</v>
      </c>
      <c r="I778" s="20" t="s">
        <v>88</v>
      </c>
      <c r="J778" s="20" t="s">
        <v>89</v>
      </c>
      <c r="K778" s="20" t="e">
        <f>VLOOKUP(F778,Input!C:M,9,0)</f>
        <v>#N/A</v>
      </c>
      <c r="L778" s="20" t="e">
        <f>VLOOKUP(F778,Input!C:M,10,0)</f>
        <v>#N/A</v>
      </c>
      <c r="M778" s="20" t="e">
        <f>VLOOKUP(F778,Input!C:M,11,0)</f>
        <v>#N/A</v>
      </c>
      <c r="N778" s="21" t="str">
        <f t="shared" si="12"/>
        <v>777,777,**</v>
      </c>
      <c r="O778" s="20">
        <v>777</v>
      </c>
    </row>
    <row r="779" spans="1:15" ht="14.25">
      <c r="A779" s="11" t="str">
        <f>IFERROR(VLOOKUP($F:$F,scan!$A:$B,2,0),"**")</f>
        <v>**</v>
      </c>
      <c r="B779" s="11" t="str">
        <f>IFERROR(VLOOKUP($F779,scan!A:C,3,0),"**")</f>
        <v>**</v>
      </c>
      <c r="C779" s="20">
        <v>778</v>
      </c>
      <c r="D779" s="20" t="s">
        <v>86</v>
      </c>
      <c r="E779" s="20" t="s">
        <v>87</v>
      </c>
      <c r="H779" s="20" t="s">
        <v>86</v>
      </c>
      <c r="I779" s="20" t="s">
        <v>88</v>
      </c>
      <c r="J779" s="20" t="s">
        <v>89</v>
      </c>
      <c r="K779" s="20" t="e">
        <f>VLOOKUP(F779,Input!C:M,9,0)</f>
        <v>#N/A</v>
      </c>
      <c r="L779" s="20" t="e">
        <f>VLOOKUP(F779,Input!C:M,10,0)</f>
        <v>#N/A</v>
      </c>
      <c r="M779" s="20" t="e">
        <f>VLOOKUP(F779,Input!C:M,11,0)</f>
        <v>#N/A</v>
      </c>
      <c r="N779" s="21" t="str">
        <f t="shared" si="12"/>
        <v>778,778,**</v>
      </c>
      <c r="O779" s="20">
        <v>778</v>
      </c>
    </row>
    <row r="780" spans="1:15" ht="14.25">
      <c r="A780" s="11" t="str">
        <f>IFERROR(VLOOKUP($F:$F,scan!$A:$B,2,0),"**")</f>
        <v>**</v>
      </c>
      <c r="B780" s="11" t="str">
        <f>IFERROR(VLOOKUP($F780,scan!A:C,3,0),"**")</f>
        <v>**</v>
      </c>
      <c r="C780" s="20">
        <v>779</v>
      </c>
      <c r="D780" s="20" t="s">
        <v>86</v>
      </c>
      <c r="E780" s="20" t="s">
        <v>87</v>
      </c>
      <c r="H780" s="20" t="s">
        <v>86</v>
      </c>
      <c r="I780" s="20" t="s">
        <v>88</v>
      </c>
      <c r="J780" s="20" t="s">
        <v>89</v>
      </c>
      <c r="K780" s="20" t="e">
        <f>VLOOKUP(F780,Input!C:M,9,0)</f>
        <v>#N/A</v>
      </c>
      <c r="L780" s="20" t="e">
        <f>VLOOKUP(F780,Input!C:M,10,0)</f>
        <v>#N/A</v>
      </c>
      <c r="M780" s="20" t="e">
        <f>VLOOKUP(F780,Input!C:M,11,0)</f>
        <v>#N/A</v>
      </c>
      <c r="N780" s="21" t="str">
        <f t="shared" si="12"/>
        <v>779,779,**</v>
      </c>
      <c r="O780" s="20">
        <v>779</v>
      </c>
    </row>
    <row r="781" spans="1:15" ht="14.25">
      <c r="A781" s="11" t="str">
        <f>IFERROR(VLOOKUP($F:$F,scan!$A:$B,2,0),"**")</f>
        <v>**</v>
      </c>
      <c r="B781" s="11" t="str">
        <f>IFERROR(VLOOKUP($F781,scan!A:C,3,0),"**")</f>
        <v>**</v>
      </c>
      <c r="C781" s="20">
        <v>780</v>
      </c>
      <c r="D781" s="20" t="s">
        <v>86</v>
      </c>
      <c r="E781" s="20" t="s">
        <v>87</v>
      </c>
      <c r="H781" s="20" t="s">
        <v>86</v>
      </c>
      <c r="I781" s="20" t="s">
        <v>88</v>
      </c>
      <c r="J781" s="20" t="s">
        <v>89</v>
      </c>
      <c r="K781" s="20" t="e">
        <f>VLOOKUP(F781,Input!C:M,9,0)</f>
        <v>#N/A</v>
      </c>
      <c r="L781" s="20" t="e">
        <f>VLOOKUP(F781,Input!C:M,10,0)</f>
        <v>#N/A</v>
      </c>
      <c r="M781" s="20" t="e">
        <f>VLOOKUP(F781,Input!C:M,11,0)</f>
        <v>#N/A</v>
      </c>
      <c r="N781" s="21" t="str">
        <f t="shared" si="12"/>
        <v>780,780,**</v>
      </c>
      <c r="O781" s="20">
        <v>780</v>
      </c>
    </row>
    <row r="782" spans="1:15" ht="14.25">
      <c r="A782" s="11" t="str">
        <f>IFERROR(VLOOKUP($F:$F,scan!$A:$B,2,0),"**")</f>
        <v>**</v>
      </c>
      <c r="B782" s="11" t="str">
        <f>IFERROR(VLOOKUP($F782,scan!A:C,3,0),"**")</f>
        <v>**</v>
      </c>
      <c r="C782" s="20">
        <v>781</v>
      </c>
      <c r="D782" s="20" t="s">
        <v>86</v>
      </c>
      <c r="E782" s="20" t="s">
        <v>87</v>
      </c>
      <c r="H782" s="20" t="s">
        <v>86</v>
      </c>
      <c r="I782" s="20" t="s">
        <v>88</v>
      </c>
      <c r="J782" s="20" t="s">
        <v>89</v>
      </c>
      <c r="K782" s="20" t="e">
        <f>VLOOKUP(F782,Input!C:M,9,0)</f>
        <v>#N/A</v>
      </c>
      <c r="L782" s="20" t="e">
        <f>VLOOKUP(F782,Input!C:M,10,0)</f>
        <v>#N/A</v>
      </c>
      <c r="M782" s="20" t="e">
        <f>VLOOKUP(F782,Input!C:M,11,0)</f>
        <v>#N/A</v>
      </c>
      <c r="N782" s="21" t="str">
        <f t="shared" si="12"/>
        <v>781,781,**</v>
      </c>
      <c r="O782" s="20">
        <v>781</v>
      </c>
    </row>
    <row r="783" spans="1:15" ht="14.25">
      <c r="A783" s="11" t="str">
        <f>IFERROR(VLOOKUP($F:$F,scan!$A:$B,2,0),"**")</f>
        <v>**</v>
      </c>
      <c r="B783" s="11" t="str">
        <f>IFERROR(VLOOKUP($F783,scan!A:C,3,0),"**")</f>
        <v>**</v>
      </c>
      <c r="C783" s="20">
        <v>782</v>
      </c>
      <c r="D783" s="20" t="s">
        <v>86</v>
      </c>
      <c r="E783" s="20" t="s">
        <v>87</v>
      </c>
      <c r="H783" s="20" t="s">
        <v>86</v>
      </c>
      <c r="I783" s="20" t="s">
        <v>88</v>
      </c>
      <c r="J783" s="20" t="s">
        <v>89</v>
      </c>
      <c r="K783" s="20" t="e">
        <f>VLOOKUP(F783,Input!C:M,9,0)</f>
        <v>#N/A</v>
      </c>
      <c r="L783" s="20" t="e">
        <f>VLOOKUP(F783,Input!C:M,10,0)</f>
        <v>#N/A</v>
      </c>
      <c r="M783" s="20" t="e">
        <f>VLOOKUP(F783,Input!C:M,11,0)</f>
        <v>#N/A</v>
      </c>
      <c r="N783" s="21" t="str">
        <f t="shared" si="12"/>
        <v>782,782,**</v>
      </c>
      <c r="O783" s="20">
        <v>782</v>
      </c>
    </row>
    <row r="784" spans="1:15" ht="14.25">
      <c r="A784" s="11" t="str">
        <f>IFERROR(VLOOKUP($F:$F,scan!$A:$B,2,0),"**")</f>
        <v>**</v>
      </c>
      <c r="B784" s="11" t="str">
        <f>IFERROR(VLOOKUP($F784,scan!A:C,3,0),"**")</f>
        <v>**</v>
      </c>
      <c r="C784" s="20">
        <v>783</v>
      </c>
      <c r="D784" s="20" t="s">
        <v>86</v>
      </c>
      <c r="E784" s="20" t="s">
        <v>87</v>
      </c>
      <c r="H784" s="20" t="s">
        <v>86</v>
      </c>
      <c r="I784" s="20" t="s">
        <v>88</v>
      </c>
      <c r="J784" s="20" t="s">
        <v>89</v>
      </c>
      <c r="K784" s="20" t="e">
        <f>VLOOKUP(F784,Input!C:M,9,0)</f>
        <v>#N/A</v>
      </c>
      <c r="L784" s="20" t="e">
        <f>VLOOKUP(F784,Input!C:M,10,0)</f>
        <v>#N/A</v>
      </c>
      <c r="M784" s="20" t="e">
        <f>VLOOKUP(F784,Input!C:M,11,0)</f>
        <v>#N/A</v>
      </c>
      <c r="N784" s="21" t="str">
        <f t="shared" si="12"/>
        <v>783,783,**</v>
      </c>
      <c r="O784" s="20">
        <v>783</v>
      </c>
    </row>
    <row r="785" spans="1:15" ht="14.25">
      <c r="A785" s="11" t="str">
        <f>IFERROR(VLOOKUP($F:$F,scan!$A:$B,2,0),"**")</f>
        <v>**</v>
      </c>
      <c r="B785" s="11" t="str">
        <f>IFERROR(VLOOKUP($F785,scan!A:C,3,0),"**")</f>
        <v>**</v>
      </c>
      <c r="C785" s="20">
        <v>784</v>
      </c>
      <c r="D785" s="20" t="s">
        <v>86</v>
      </c>
      <c r="E785" s="20" t="s">
        <v>87</v>
      </c>
      <c r="H785" s="20" t="s">
        <v>86</v>
      </c>
      <c r="I785" s="20" t="s">
        <v>88</v>
      </c>
      <c r="J785" s="20" t="s">
        <v>89</v>
      </c>
      <c r="K785" s="20" t="e">
        <f>VLOOKUP(F785,Input!C:M,9,0)</f>
        <v>#N/A</v>
      </c>
      <c r="L785" s="20" t="e">
        <f>VLOOKUP(F785,Input!C:M,10,0)</f>
        <v>#N/A</v>
      </c>
      <c r="M785" s="20" t="e">
        <f>VLOOKUP(F785,Input!C:M,11,0)</f>
        <v>#N/A</v>
      </c>
      <c r="N785" s="21" t="str">
        <f t="shared" si="12"/>
        <v>784,784,**</v>
      </c>
      <c r="O785" s="20">
        <v>784</v>
      </c>
    </row>
    <row r="786" spans="1:15" ht="14.25">
      <c r="A786" s="11" t="str">
        <f>IFERROR(VLOOKUP($F:$F,scan!$A:$B,2,0),"**")</f>
        <v>**</v>
      </c>
      <c r="B786" s="11" t="str">
        <f>IFERROR(VLOOKUP($F786,scan!A:C,3,0),"**")</f>
        <v>**</v>
      </c>
      <c r="C786" s="20">
        <v>785</v>
      </c>
      <c r="D786" s="20" t="s">
        <v>86</v>
      </c>
      <c r="E786" s="20" t="s">
        <v>87</v>
      </c>
      <c r="H786" s="20" t="s">
        <v>86</v>
      </c>
      <c r="I786" s="20" t="s">
        <v>88</v>
      </c>
      <c r="J786" s="20" t="s">
        <v>89</v>
      </c>
      <c r="K786" s="20" t="e">
        <f>VLOOKUP(F786,Input!C:M,9,0)</f>
        <v>#N/A</v>
      </c>
      <c r="L786" s="20" t="e">
        <f>VLOOKUP(F786,Input!C:M,10,0)</f>
        <v>#N/A</v>
      </c>
      <c r="M786" s="20" t="e">
        <f>VLOOKUP(F786,Input!C:M,11,0)</f>
        <v>#N/A</v>
      </c>
      <c r="N786" s="21" t="str">
        <f t="shared" si="12"/>
        <v>785,785,**</v>
      </c>
      <c r="O786" s="20">
        <v>785</v>
      </c>
    </row>
    <row r="787" spans="1:15" ht="14.25">
      <c r="A787" s="11" t="str">
        <f>IFERROR(VLOOKUP($F:$F,scan!$A:$B,2,0),"**")</f>
        <v>**</v>
      </c>
      <c r="B787" s="11" t="str">
        <f>IFERROR(VLOOKUP($F787,scan!A:C,3,0),"**")</f>
        <v>**</v>
      </c>
      <c r="C787" s="20">
        <v>786</v>
      </c>
      <c r="D787" s="20" t="s">
        <v>86</v>
      </c>
      <c r="E787" s="20" t="s">
        <v>87</v>
      </c>
      <c r="H787" s="20" t="s">
        <v>86</v>
      </c>
      <c r="I787" s="20" t="s">
        <v>88</v>
      </c>
      <c r="J787" s="20" t="s">
        <v>89</v>
      </c>
      <c r="K787" s="20" t="e">
        <f>VLOOKUP(F787,Input!C:M,9,0)</f>
        <v>#N/A</v>
      </c>
      <c r="L787" s="20" t="e">
        <f>VLOOKUP(F787,Input!C:M,10,0)</f>
        <v>#N/A</v>
      </c>
      <c r="M787" s="20" t="e">
        <f>VLOOKUP(F787,Input!C:M,11,0)</f>
        <v>#N/A</v>
      </c>
      <c r="N787" s="21" t="str">
        <f t="shared" si="12"/>
        <v>786,786,**</v>
      </c>
      <c r="O787" s="20">
        <v>786</v>
      </c>
    </row>
    <row r="788" spans="1:15" ht="14.25">
      <c r="A788" s="11" t="str">
        <f>IFERROR(VLOOKUP($F:$F,scan!$A:$B,2,0),"**")</f>
        <v>**</v>
      </c>
      <c r="B788" s="11" t="str">
        <f>IFERROR(VLOOKUP($F788,scan!A:C,3,0),"**")</f>
        <v>**</v>
      </c>
      <c r="C788" s="20">
        <v>787</v>
      </c>
      <c r="D788" s="20" t="s">
        <v>86</v>
      </c>
      <c r="E788" s="20" t="s">
        <v>87</v>
      </c>
      <c r="H788" s="20" t="s">
        <v>86</v>
      </c>
      <c r="I788" s="20" t="s">
        <v>88</v>
      </c>
      <c r="J788" s="20" t="s">
        <v>89</v>
      </c>
      <c r="K788" s="20" t="e">
        <f>VLOOKUP(F788,Input!C:M,9,0)</f>
        <v>#N/A</v>
      </c>
      <c r="L788" s="20" t="e">
        <f>VLOOKUP(F788,Input!C:M,10,0)</f>
        <v>#N/A</v>
      </c>
      <c r="M788" s="20" t="e">
        <f>VLOOKUP(F788,Input!C:M,11,0)</f>
        <v>#N/A</v>
      </c>
      <c r="N788" s="21" t="str">
        <f t="shared" si="12"/>
        <v>787,787,**</v>
      </c>
      <c r="O788" s="20">
        <v>787</v>
      </c>
    </row>
    <row r="789" spans="1:15" ht="14.25">
      <c r="A789" s="11" t="str">
        <f>IFERROR(VLOOKUP($F:$F,scan!$A:$B,2,0),"**")</f>
        <v>**</v>
      </c>
      <c r="B789" s="11" t="str">
        <f>IFERROR(VLOOKUP($F789,scan!A:C,3,0),"**")</f>
        <v>**</v>
      </c>
      <c r="C789" s="20">
        <v>788</v>
      </c>
      <c r="D789" s="20" t="s">
        <v>86</v>
      </c>
      <c r="E789" s="20" t="s">
        <v>87</v>
      </c>
      <c r="H789" s="20" t="s">
        <v>86</v>
      </c>
      <c r="I789" s="20" t="s">
        <v>88</v>
      </c>
      <c r="J789" s="20" t="s">
        <v>89</v>
      </c>
      <c r="K789" s="20" t="e">
        <f>VLOOKUP(F789,Input!C:M,9,0)</f>
        <v>#N/A</v>
      </c>
      <c r="L789" s="20" t="e">
        <f>VLOOKUP(F789,Input!C:M,10,0)</f>
        <v>#N/A</v>
      </c>
      <c r="M789" s="20" t="e">
        <f>VLOOKUP(F789,Input!C:M,11,0)</f>
        <v>#N/A</v>
      </c>
      <c r="N789" s="21" t="str">
        <f t="shared" si="12"/>
        <v>788,788,**</v>
      </c>
      <c r="O789" s="20">
        <v>788</v>
      </c>
    </row>
    <row r="790" spans="1:15" ht="14.25">
      <c r="A790" s="11" t="str">
        <f>IFERROR(VLOOKUP($F:$F,scan!$A:$B,2,0),"**")</f>
        <v>**</v>
      </c>
      <c r="B790" s="11" t="str">
        <f>IFERROR(VLOOKUP($F790,scan!A:C,3,0),"**")</f>
        <v>**</v>
      </c>
      <c r="C790" s="20">
        <v>789</v>
      </c>
      <c r="D790" s="20" t="s">
        <v>86</v>
      </c>
      <c r="E790" s="20" t="s">
        <v>87</v>
      </c>
      <c r="H790" s="20" t="s">
        <v>86</v>
      </c>
      <c r="I790" s="20" t="s">
        <v>88</v>
      </c>
      <c r="J790" s="20" t="s">
        <v>89</v>
      </c>
      <c r="K790" s="20" t="e">
        <f>VLOOKUP(F790,Input!C:M,9,0)</f>
        <v>#N/A</v>
      </c>
      <c r="L790" s="20" t="e">
        <f>VLOOKUP(F790,Input!C:M,10,0)</f>
        <v>#N/A</v>
      </c>
      <c r="M790" s="20" t="e">
        <f>VLOOKUP(F790,Input!C:M,11,0)</f>
        <v>#N/A</v>
      </c>
      <c r="N790" s="21" t="str">
        <f t="shared" si="12"/>
        <v>789,789,**</v>
      </c>
      <c r="O790" s="20">
        <v>789</v>
      </c>
    </row>
    <row r="791" spans="1:15" ht="14.25">
      <c r="A791" s="11" t="str">
        <f>IFERROR(VLOOKUP($F:$F,scan!$A:$B,2,0),"**")</f>
        <v>**</v>
      </c>
      <c r="B791" s="11" t="str">
        <f>IFERROR(VLOOKUP($F791,scan!A:C,3,0),"**")</f>
        <v>**</v>
      </c>
      <c r="C791" s="20">
        <v>790</v>
      </c>
      <c r="D791" s="20" t="s">
        <v>86</v>
      </c>
      <c r="E791" s="20" t="s">
        <v>87</v>
      </c>
      <c r="H791" s="20" t="s">
        <v>86</v>
      </c>
      <c r="I791" s="20" t="s">
        <v>88</v>
      </c>
      <c r="J791" s="20" t="s">
        <v>89</v>
      </c>
      <c r="K791" s="20" t="e">
        <f>VLOOKUP(F791,Input!C:M,9,0)</f>
        <v>#N/A</v>
      </c>
      <c r="L791" s="20" t="e">
        <f>VLOOKUP(F791,Input!C:M,10,0)</f>
        <v>#N/A</v>
      </c>
      <c r="M791" s="20" t="e">
        <f>VLOOKUP(F791,Input!C:M,11,0)</f>
        <v>#N/A</v>
      </c>
      <c r="N791" s="21" t="str">
        <f t="shared" si="12"/>
        <v>790,790,**</v>
      </c>
      <c r="O791" s="20">
        <v>790</v>
      </c>
    </row>
    <row r="792" spans="1:15" ht="14.25">
      <c r="A792" s="11" t="str">
        <f>IFERROR(VLOOKUP($F:$F,scan!$A:$B,2,0),"**")</f>
        <v>**</v>
      </c>
      <c r="B792" s="11" t="str">
        <f>IFERROR(VLOOKUP($F792,scan!A:C,3,0),"**")</f>
        <v>**</v>
      </c>
      <c r="C792" s="20">
        <v>791</v>
      </c>
      <c r="D792" s="20" t="s">
        <v>86</v>
      </c>
      <c r="E792" s="20" t="s">
        <v>87</v>
      </c>
      <c r="H792" s="20" t="s">
        <v>86</v>
      </c>
      <c r="I792" s="20" t="s">
        <v>88</v>
      </c>
      <c r="J792" s="20" t="s">
        <v>89</v>
      </c>
      <c r="K792" s="20" t="e">
        <f>VLOOKUP(F792,Input!C:M,9,0)</f>
        <v>#N/A</v>
      </c>
      <c r="L792" s="20" t="e">
        <f>VLOOKUP(F792,Input!C:M,10,0)</f>
        <v>#N/A</v>
      </c>
      <c r="M792" s="20" t="e">
        <f>VLOOKUP(F792,Input!C:M,11,0)</f>
        <v>#N/A</v>
      </c>
      <c r="N792" s="21" t="str">
        <f t="shared" si="12"/>
        <v>791,791,**</v>
      </c>
      <c r="O792" s="20">
        <v>791</v>
      </c>
    </row>
    <row r="793" spans="1:15" ht="14.25">
      <c r="A793" s="11" t="str">
        <f>IFERROR(VLOOKUP($F:$F,scan!$A:$B,2,0),"**")</f>
        <v>**</v>
      </c>
      <c r="B793" s="11" t="str">
        <f>IFERROR(VLOOKUP($F793,scan!A:C,3,0),"**")</f>
        <v>**</v>
      </c>
      <c r="C793" s="20">
        <v>792</v>
      </c>
      <c r="D793" s="20" t="s">
        <v>86</v>
      </c>
      <c r="E793" s="20" t="s">
        <v>87</v>
      </c>
      <c r="H793" s="20" t="s">
        <v>86</v>
      </c>
      <c r="I793" s="20" t="s">
        <v>88</v>
      </c>
      <c r="J793" s="20" t="s">
        <v>89</v>
      </c>
      <c r="K793" s="20" t="e">
        <f>VLOOKUP(F793,Input!C:M,9,0)</f>
        <v>#N/A</v>
      </c>
      <c r="L793" s="20" t="e">
        <f>VLOOKUP(F793,Input!C:M,10,0)</f>
        <v>#N/A</v>
      </c>
      <c r="M793" s="20" t="e">
        <f>VLOOKUP(F793,Input!C:M,11,0)</f>
        <v>#N/A</v>
      </c>
      <c r="N793" s="21" t="str">
        <f t="shared" si="12"/>
        <v>792,792,**</v>
      </c>
      <c r="O793" s="20">
        <v>792</v>
      </c>
    </row>
    <row r="794" spans="1:15" ht="14.25">
      <c r="A794" s="11" t="str">
        <f>IFERROR(VLOOKUP($F:$F,scan!$A:$B,2,0),"**")</f>
        <v>**</v>
      </c>
      <c r="B794" s="11" t="str">
        <f>IFERROR(VLOOKUP($F794,scan!A:C,3,0),"**")</f>
        <v>**</v>
      </c>
      <c r="C794" s="20">
        <v>793</v>
      </c>
      <c r="D794" s="20" t="s">
        <v>86</v>
      </c>
      <c r="E794" s="20" t="s">
        <v>87</v>
      </c>
      <c r="H794" s="20" t="s">
        <v>86</v>
      </c>
      <c r="I794" s="20" t="s">
        <v>88</v>
      </c>
      <c r="J794" s="20" t="s">
        <v>89</v>
      </c>
      <c r="K794" s="20" t="e">
        <f>VLOOKUP(F794,Input!C:M,9,0)</f>
        <v>#N/A</v>
      </c>
      <c r="L794" s="20" t="e">
        <f>VLOOKUP(F794,Input!C:M,10,0)</f>
        <v>#N/A</v>
      </c>
      <c r="M794" s="20" t="e">
        <f>VLOOKUP(F794,Input!C:M,11,0)</f>
        <v>#N/A</v>
      </c>
      <c r="N794" s="21" t="str">
        <f t="shared" si="12"/>
        <v>793,793,**</v>
      </c>
      <c r="O794" s="20">
        <v>793</v>
      </c>
    </row>
    <row r="795" spans="1:15" ht="14.25">
      <c r="A795" s="11" t="str">
        <f>IFERROR(VLOOKUP($F:$F,scan!$A:$B,2,0),"**")</f>
        <v>**</v>
      </c>
      <c r="B795" s="11" t="str">
        <f>IFERROR(VLOOKUP($F795,scan!A:C,3,0),"**")</f>
        <v>**</v>
      </c>
      <c r="C795" s="20">
        <v>794</v>
      </c>
      <c r="D795" s="20" t="s">
        <v>86</v>
      </c>
      <c r="E795" s="20" t="s">
        <v>87</v>
      </c>
      <c r="H795" s="20" t="s">
        <v>86</v>
      </c>
      <c r="I795" s="20" t="s">
        <v>88</v>
      </c>
      <c r="J795" s="20" t="s">
        <v>89</v>
      </c>
      <c r="K795" s="20" t="e">
        <f>VLOOKUP(F795,Input!C:M,9,0)</f>
        <v>#N/A</v>
      </c>
      <c r="L795" s="20" t="e">
        <f>VLOOKUP(F795,Input!C:M,10,0)</f>
        <v>#N/A</v>
      </c>
      <c r="M795" s="20" t="e">
        <f>VLOOKUP(F795,Input!C:M,11,0)</f>
        <v>#N/A</v>
      </c>
      <c r="N795" s="21" t="str">
        <f t="shared" si="12"/>
        <v>794,794,**</v>
      </c>
      <c r="O795" s="20">
        <v>794</v>
      </c>
    </row>
    <row r="796" spans="1:15" ht="14.25">
      <c r="A796" s="11" t="str">
        <f>IFERROR(VLOOKUP($F:$F,scan!$A:$B,2,0),"**")</f>
        <v>**</v>
      </c>
      <c r="B796" s="11" t="str">
        <f>IFERROR(VLOOKUP($F796,scan!A:C,3,0),"**")</f>
        <v>**</v>
      </c>
      <c r="C796" s="20">
        <v>795</v>
      </c>
      <c r="D796" s="20" t="s">
        <v>86</v>
      </c>
      <c r="E796" s="20" t="s">
        <v>87</v>
      </c>
      <c r="H796" s="20" t="s">
        <v>86</v>
      </c>
      <c r="I796" s="20" t="s">
        <v>88</v>
      </c>
      <c r="J796" s="20" t="s">
        <v>89</v>
      </c>
      <c r="K796" s="20" t="e">
        <f>VLOOKUP(F796,Input!C:M,9,0)</f>
        <v>#N/A</v>
      </c>
      <c r="L796" s="20" t="e">
        <f>VLOOKUP(F796,Input!C:M,10,0)</f>
        <v>#N/A</v>
      </c>
      <c r="M796" s="20" t="e">
        <f>VLOOKUP(F796,Input!C:M,11,0)</f>
        <v>#N/A</v>
      </c>
      <c r="N796" s="21" t="str">
        <f t="shared" si="12"/>
        <v>795,795,**</v>
      </c>
      <c r="O796" s="20">
        <v>795</v>
      </c>
    </row>
    <row r="797" spans="1:15" ht="14.25">
      <c r="A797" s="11" t="str">
        <f>IFERROR(VLOOKUP($F:$F,scan!$A:$B,2,0),"**")</f>
        <v>**</v>
      </c>
      <c r="B797" s="11" t="str">
        <f>IFERROR(VLOOKUP($F797,scan!A:C,3,0),"**")</f>
        <v>**</v>
      </c>
      <c r="C797" s="20">
        <v>796</v>
      </c>
      <c r="D797" s="20" t="s">
        <v>86</v>
      </c>
      <c r="E797" s="20" t="s">
        <v>87</v>
      </c>
      <c r="H797" s="20" t="s">
        <v>86</v>
      </c>
      <c r="I797" s="20" t="s">
        <v>88</v>
      </c>
      <c r="J797" s="20" t="s">
        <v>89</v>
      </c>
      <c r="K797" s="20" t="e">
        <f>VLOOKUP(F797,Input!C:M,9,0)</f>
        <v>#N/A</v>
      </c>
      <c r="L797" s="20" t="e">
        <f>VLOOKUP(F797,Input!C:M,10,0)</f>
        <v>#N/A</v>
      </c>
      <c r="M797" s="20" t="e">
        <f>VLOOKUP(F797,Input!C:M,11,0)</f>
        <v>#N/A</v>
      </c>
      <c r="N797" s="21" t="str">
        <f t="shared" si="12"/>
        <v>796,796,**</v>
      </c>
      <c r="O797" s="20">
        <v>796</v>
      </c>
    </row>
    <row r="798" spans="1:15" ht="14.25">
      <c r="A798" s="11" t="str">
        <f>IFERROR(VLOOKUP($F:$F,scan!$A:$B,2,0),"**")</f>
        <v>**</v>
      </c>
      <c r="B798" s="11" t="str">
        <f>IFERROR(VLOOKUP($F798,scan!A:C,3,0),"**")</f>
        <v>**</v>
      </c>
      <c r="C798" s="20">
        <v>797</v>
      </c>
      <c r="D798" s="20" t="s">
        <v>86</v>
      </c>
      <c r="E798" s="20" t="s">
        <v>87</v>
      </c>
      <c r="H798" s="20" t="s">
        <v>86</v>
      </c>
      <c r="I798" s="20" t="s">
        <v>88</v>
      </c>
      <c r="J798" s="20" t="s">
        <v>89</v>
      </c>
      <c r="K798" s="20" t="e">
        <f>VLOOKUP(F798,Input!C:M,9,0)</f>
        <v>#N/A</v>
      </c>
      <c r="L798" s="20" t="e">
        <f>VLOOKUP(F798,Input!C:M,10,0)</f>
        <v>#N/A</v>
      </c>
      <c r="M798" s="20" t="e">
        <f>VLOOKUP(F798,Input!C:M,11,0)</f>
        <v>#N/A</v>
      </c>
      <c r="N798" s="21" t="str">
        <f t="shared" si="12"/>
        <v>797,797,**</v>
      </c>
      <c r="O798" s="20">
        <v>797</v>
      </c>
    </row>
    <row r="799" spans="1:15" ht="14.25">
      <c r="A799" s="11" t="str">
        <f>IFERROR(VLOOKUP($F:$F,scan!$A:$B,2,0),"**")</f>
        <v>**</v>
      </c>
      <c r="B799" s="11" t="str">
        <f>IFERROR(VLOOKUP($F799,scan!A:C,3,0),"**")</f>
        <v>**</v>
      </c>
      <c r="C799" s="20">
        <v>798</v>
      </c>
      <c r="D799" s="20" t="s">
        <v>86</v>
      </c>
      <c r="E799" s="20" t="s">
        <v>87</v>
      </c>
      <c r="H799" s="20" t="s">
        <v>86</v>
      </c>
      <c r="I799" s="20" t="s">
        <v>88</v>
      </c>
      <c r="J799" s="20" t="s">
        <v>89</v>
      </c>
      <c r="K799" s="20" t="e">
        <f>VLOOKUP(F799,Input!C:M,9,0)</f>
        <v>#N/A</v>
      </c>
      <c r="L799" s="20" t="e">
        <f>VLOOKUP(F799,Input!C:M,10,0)</f>
        <v>#N/A</v>
      </c>
      <c r="M799" s="20" t="e">
        <f>VLOOKUP(F799,Input!C:M,11,0)</f>
        <v>#N/A</v>
      </c>
      <c r="N799" s="21" t="str">
        <f t="shared" si="12"/>
        <v>798,798,**</v>
      </c>
      <c r="O799" s="20">
        <v>798</v>
      </c>
    </row>
    <row r="800" spans="1:15" ht="14.25">
      <c r="A800" s="11" t="str">
        <f>IFERROR(VLOOKUP($F:$F,scan!$A:$B,2,0),"**")</f>
        <v>**</v>
      </c>
      <c r="B800" s="11" t="str">
        <f>IFERROR(VLOOKUP($F800,scan!A:C,3,0),"**")</f>
        <v>**</v>
      </c>
      <c r="C800" s="20">
        <v>799</v>
      </c>
      <c r="D800" s="20" t="s">
        <v>86</v>
      </c>
      <c r="E800" s="20" t="s">
        <v>87</v>
      </c>
      <c r="H800" s="20" t="s">
        <v>86</v>
      </c>
      <c r="I800" s="20" t="s">
        <v>88</v>
      </c>
      <c r="J800" s="20" t="s">
        <v>89</v>
      </c>
      <c r="K800" s="20" t="e">
        <f>VLOOKUP(F800,Input!C:M,9,0)</f>
        <v>#N/A</v>
      </c>
      <c r="L800" s="20" t="e">
        <f>VLOOKUP(F800,Input!C:M,10,0)</f>
        <v>#N/A</v>
      </c>
      <c r="M800" s="20" t="e">
        <f>VLOOKUP(F800,Input!C:M,11,0)</f>
        <v>#N/A</v>
      </c>
      <c r="N800" s="21" t="str">
        <f t="shared" si="12"/>
        <v>799,799,**</v>
      </c>
      <c r="O800" s="20">
        <v>799</v>
      </c>
    </row>
  </sheetData>
  <phoneticPr fontId="35" type="noConversion"/>
  <conditionalFormatting sqref="F2:F8">
    <cfRule type="duplicateValues" dxfId="176" priority="22" stopIfTrue="1"/>
    <cfRule type="duplicateValues" dxfId="175" priority="23" stopIfTrue="1"/>
    <cfRule type="duplicateValues" dxfId="174" priority="24" stopIfTrue="1"/>
    <cfRule type="duplicateValues" dxfId="173" priority="25" stopIfTrue="1"/>
    <cfRule type="duplicateValues" dxfId="172" priority="26" stopIfTrue="1"/>
    <cfRule type="duplicateValues" dxfId="171" priority="27" stopIfTrue="1"/>
    <cfRule type="duplicateValues" dxfId="170" priority="28" stopIfTrue="1"/>
    <cfRule type="duplicateValues" dxfId="169" priority="20"/>
    <cfRule type="duplicateValues" dxfId="168" priority="21"/>
  </conditionalFormatting>
  <conditionalFormatting sqref="F2:F9">
    <cfRule type="duplicateValues" dxfId="167" priority="6"/>
    <cfRule type="duplicateValues" dxfId="166" priority="3"/>
  </conditionalFormatting>
  <conditionalFormatting sqref="G2:G8">
    <cfRule type="duplicateValues" dxfId="165" priority="19"/>
    <cfRule type="duplicateValues" dxfId="164" priority="10"/>
    <cfRule type="duplicateValues" dxfId="163" priority="11" stopIfTrue="1"/>
    <cfRule type="duplicateValues" dxfId="162" priority="12" stopIfTrue="1"/>
    <cfRule type="duplicateValues" dxfId="161" priority="13" stopIfTrue="1"/>
    <cfRule type="duplicateValues" dxfId="160" priority="14" stopIfTrue="1"/>
    <cfRule type="duplicateValues" dxfId="159" priority="15" stopIfTrue="1"/>
    <cfRule type="duplicateValues" dxfId="158" priority="16" stopIfTrue="1"/>
    <cfRule type="duplicateValues" dxfId="157" priority="17" stopIfTrue="1"/>
    <cfRule type="duplicateValues" dxfId="156" priority="18" stopIfTrue="1"/>
    <cfRule type="duplicateValues" dxfId="155" priority="7"/>
    <cfRule type="duplicateValues" dxfId="154" priority="8"/>
  </conditionalFormatting>
  <conditionalFormatting sqref="G2:G9">
    <cfRule type="duplicateValues" dxfId="153" priority="4"/>
    <cfRule type="duplicateValues" dxfId="152" priority="5"/>
    <cfRule type="duplicateValues" dxfId="151" priority="1"/>
    <cfRule type="duplicateValues" dxfId="150" priority="2"/>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C1125"/>
  <sheetViews>
    <sheetView workbookViewId="0">
      <selection sqref="A1:A1048576"/>
    </sheetView>
  </sheetViews>
  <sheetFormatPr defaultColWidth="9" defaultRowHeight="13.5"/>
  <cols>
    <col min="1" max="1" width="11.625" style="107" bestFit="1" customWidth="1"/>
    <col min="2" max="3" width="9.125" style="18"/>
    <col min="4" max="16384" width="9" style="17"/>
  </cols>
  <sheetData>
    <row r="1" spans="2:3">
      <c r="B1" s="18" t="s">
        <v>24</v>
      </c>
      <c r="C1" s="18">
        <f>A1</f>
        <v>0</v>
      </c>
    </row>
    <row r="2" spans="2:3">
      <c r="B2" s="18">
        <v>1</v>
      </c>
      <c r="C2" s="18">
        <f>IF(LEFT(A2,1)="C",A2,C1)</f>
        <v>0</v>
      </c>
    </row>
    <row r="3" spans="2:3">
      <c r="B3" s="18">
        <v>2</v>
      </c>
      <c r="C3" s="18">
        <f t="shared" ref="C3:C66" si="0">IF(LEFT(A3,1)="C",A3,C2)</f>
        <v>0</v>
      </c>
    </row>
    <row r="4" spans="2:3">
      <c r="B4" s="18">
        <v>3</v>
      </c>
      <c r="C4" s="18">
        <f t="shared" si="0"/>
        <v>0</v>
      </c>
    </row>
    <row r="5" spans="2:3">
      <c r="B5" s="18">
        <v>4</v>
      </c>
      <c r="C5" s="18">
        <f t="shared" si="0"/>
        <v>0</v>
      </c>
    </row>
    <row r="6" spans="2:3">
      <c r="B6" s="18">
        <v>5</v>
      </c>
      <c r="C6" s="18">
        <f t="shared" si="0"/>
        <v>0</v>
      </c>
    </row>
    <row r="7" spans="2:3">
      <c r="B7" s="18">
        <v>6</v>
      </c>
      <c r="C7" s="18">
        <f t="shared" si="0"/>
        <v>0</v>
      </c>
    </row>
    <row r="8" spans="2:3">
      <c r="B8" s="18">
        <v>7</v>
      </c>
      <c r="C8" s="18">
        <f t="shared" si="0"/>
        <v>0</v>
      </c>
    </row>
    <row r="9" spans="2:3">
      <c r="B9" s="18">
        <v>8</v>
      </c>
      <c r="C9" s="18">
        <f t="shared" si="0"/>
        <v>0</v>
      </c>
    </row>
    <row r="10" spans="2:3">
      <c r="B10" s="18">
        <v>9</v>
      </c>
      <c r="C10" s="18">
        <f t="shared" si="0"/>
        <v>0</v>
      </c>
    </row>
    <row r="11" spans="2:3">
      <c r="B11" s="18">
        <v>10</v>
      </c>
      <c r="C11" s="18">
        <f t="shared" si="0"/>
        <v>0</v>
      </c>
    </row>
    <row r="12" spans="2:3">
      <c r="B12" s="18">
        <v>11</v>
      </c>
      <c r="C12" s="18">
        <f t="shared" si="0"/>
        <v>0</v>
      </c>
    </row>
    <row r="13" spans="2:3">
      <c r="B13" s="18">
        <v>12</v>
      </c>
      <c r="C13" s="18">
        <f t="shared" si="0"/>
        <v>0</v>
      </c>
    </row>
    <row r="14" spans="2:3">
      <c r="B14" s="18">
        <v>13</v>
      </c>
      <c r="C14" s="18">
        <f t="shared" si="0"/>
        <v>0</v>
      </c>
    </row>
    <row r="15" spans="2:3">
      <c r="B15" s="18">
        <v>14</v>
      </c>
      <c r="C15" s="18">
        <f t="shared" si="0"/>
        <v>0</v>
      </c>
    </row>
    <row r="16" spans="2:3">
      <c r="B16" s="18">
        <v>15</v>
      </c>
      <c r="C16" s="18">
        <f t="shared" si="0"/>
        <v>0</v>
      </c>
    </row>
    <row r="17" spans="2:3">
      <c r="B17" s="18">
        <v>16</v>
      </c>
      <c r="C17" s="18">
        <f t="shared" si="0"/>
        <v>0</v>
      </c>
    </row>
    <row r="18" spans="2:3">
      <c r="B18" s="18">
        <v>17</v>
      </c>
      <c r="C18" s="18">
        <f t="shared" si="0"/>
        <v>0</v>
      </c>
    </row>
    <row r="19" spans="2:3">
      <c r="B19" s="18">
        <v>18</v>
      </c>
      <c r="C19" s="18">
        <f t="shared" si="0"/>
        <v>0</v>
      </c>
    </row>
    <row r="20" spans="2:3">
      <c r="B20" s="18">
        <v>19</v>
      </c>
      <c r="C20" s="18">
        <f t="shared" si="0"/>
        <v>0</v>
      </c>
    </row>
    <row r="21" spans="2:3">
      <c r="B21" s="18">
        <v>20</v>
      </c>
      <c r="C21" s="18">
        <f t="shared" si="0"/>
        <v>0</v>
      </c>
    </row>
    <row r="22" spans="2:3">
      <c r="B22" s="18">
        <v>21</v>
      </c>
      <c r="C22" s="18">
        <f t="shared" si="0"/>
        <v>0</v>
      </c>
    </row>
    <row r="23" spans="2:3">
      <c r="B23" s="18">
        <v>22</v>
      </c>
      <c r="C23" s="18">
        <f t="shared" si="0"/>
        <v>0</v>
      </c>
    </row>
    <row r="24" spans="2:3">
      <c r="B24" s="18">
        <v>23</v>
      </c>
      <c r="C24" s="18">
        <f t="shared" si="0"/>
        <v>0</v>
      </c>
    </row>
    <row r="25" spans="2:3">
      <c r="B25" s="18">
        <v>24</v>
      </c>
      <c r="C25" s="18">
        <f t="shared" si="0"/>
        <v>0</v>
      </c>
    </row>
    <row r="26" spans="2:3">
      <c r="B26" s="18">
        <v>25</v>
      </c>
      <c r="C26" s="18">
        <f t="shared" si="0"/>
        <v>0</v>
      </c>
    </row>
    <row r="27" spans="2:3">
      <c r="B27" s="18">
        <v>26</v>
      </c>
      <c r="C27" s="18">
        <f t="shared" si="0"/>
        <v>0</v>
      </c>
    </row>
    <row r="28" spans="2:3">
      <c r="B28" s="18">
        <v>27</v>
      </c>
      <c r="C28" s="18">
        <f t="shared" si="0"/>
        <v>0</v>
      </c>
    </row>
    <row r="29" spans="2:3">
      <c r="B29" s="18">
        <v>28</v>
      </c>
      <c r="C29" s="18">
        <f t="shared" si="0"/>
        <v>0</v>
      </c>
    </row>
    <row r="30" spans="2:3">
      <c r="B30" s="18">
        <v>29</v>
      </c>
      <c r="C30" s="18">
        <f t="shared" si="0"/>
        <v>0</v>
      </c>
    </row>
    <row r="31" spans="2:3">
      <c r="B31" s="18">
        <v>30</v>
      </c>
      <c r="C31" s="18">
        <f t="shared" si="0"/>
        <v>0</v>
      </c>
    </row>
    <row r="32" spans="2:3">
      <c r="B32" s="18">
        <v>31</v>
      </c>
      <c r="C32" s="18">
        <f t="shared" si="0"/>
        <v>0</v>
      </c>
    </row>
    <row r="33" spans="2:3">
      <c r="B33" s="18">
        <v>32</v>
      </c>
      <c r="C33" s="18">
        <f t="shared" si="0"/>
        <v>0</v>
      </c>
    </row>
    <row r="34" spans="2:3">
      <c r="B34" s="18">
        <v>33</v>
      </c>
      <c r="C34" s="18">
        <f t="shared" si="0"/>
        <v>0</v>
      </c>
    </row>
    <row r="35" spans="2:3">
      <c r="B35" s="18">
        <v>34</v>
      </c>
      <c r="C35" s="18">
        <f t="shared" si="0"/>
        <v>0</v>
      </c>
    </row>
    <row r="36" spans="2:3">
      <c r="B36" s="18">
        <v>35</v>
      </c>
      <c r="C36" s="18">
        <f t="shared" si="0"/>
        <v>0</v>
      </c>
    </row>
    <row r="37" spans="2:3">
      <c r="B37" s="18">
        <v>36</v>
      </c>
      <c r="C37" s="18">
        <f t="shared" si="0"/>
        <v>0</v>
      </c>
    </row>
    <row r="38" spans="2:3">
      <c r="B38" s="18">
        <v>37</v>
      </c>
      <c r="C38" s="18">
        <f t="shared" si="0"/>
        <v>0</v>
      </c>
    </row>
    <row r="39" spans="2:3">
      <c r="B39" s="18">
        <v>38</v>
      </c>
      <c r="C39" s="18">
        <f t="shared" si="0"/>
        <v>0</v>
      </c>
    </row>
    <row r="40" spans="2:3">
      <c r="B40" s="18">
        <v>39</v>
      </c>
      <c r="C40" s="18">
        <f t="shared" si="0"/>
        <v>0</v>
      </c>
    </row>
    <row r="41" spans="2:3">
      <c r="B41" s="18">
        <v>40</v>
      </c>
      <c r="C41" s="18">
        <f t="shared" si="0"/>
        <v>0</v>
      </c>
    </row>
    <row r="42" spans="2:3">
      <c r="B42" s="18">
        <v>41</v>
      </c>
      <c r="C42" s="18">
        <f t="shared" si="0"/>
        <v>0</v>
      </c>
    </row>
    <row r="43" spans="2:3">
      <c r="B43" s="18">
        <v>42</v>
      </c>
      <c r="C43" s="18">
        <f t="shared" si="0"/>
        <v>0</v>
      </c>
    </row>
    <row r="44" spans="2:3">
      <c r="B44" s="18">
        <v>43</v>
      </c>
      <c r="C44" s="18">
        <f t="shared" si="0"/>
        <v>0</v>
      </c>
    </row>
    <row r="45" spans="2:3">
      <c r="B45" s="18">
        <v>44</v>
      </c>
      <c r="C45" s="18">
        <f t="shared" si="0"/>
        <v>0</v>
      </c>
    </row>
    <row r="46" spans="2:3">
      <c r="B46" s="18">
        <v>45</v>
      </c>
      <c r="C46" s="18">
        <f t="shared" si="0"/>
        <v>0</v>
      </c>
    </row>
    <row r="47" spans="2:3">
      <c r="B47" s="18">
        <v>46</v>
      </c>
      <c r="C47" s="18">
        <f t="shared" si="0"/>
        <v>0</v>
      </c>
    </row>
    <row r="48" spans="2:3">
      <c r="B48" s="18">
        <v>47</v>
      </c>
      <c r="C48" s="18">
        <f t="shared" si="0"/>
        <v>0</v>
      </c>
    </row>
    <row r="49" spans="2:3">
      <c r="B49" s="18">
        <v>48</v>
      </c>
      <c r="C49" s="18">
        <f t="shared" si="0"/>
        <v>0</v>
      </c>
    </row>
    <row r="50" spans="2:3">
      <c r="B50" s="18">
        <v>49</v>
      </c>
      <c r="C50" s="18">
        <f t="shared" si="0"/>
        <v>0</v>
      </c>
    </row>
    <row r="51" spans="2:3">
      <c r="B51" s="18">
        <v>50</v>
      </c>
      <c r="C51" s="18">
        <f t="shared" si="0"/>
        <v>0</v>
      </c>
    </row>
    <row r="52" spans="2:3">
      <c r="B52" s="18">
        <v>51</v>
      </c>
      <c r="C52" s="18">
        <f t="shared" si="0"/>
        <v>0</v>
      </c>
    </row>
    <row r="53" spans="2:3">
      <c r="B53" s="18">
        <v>52</v>
      </c>
      <c r="C53" s="18">
        <f t="shared" si="0"/>
        <v>0</v>
      </c>
    </row>
    <row r="54" spans="2:3">
      <c r="B54" s="18">
        <v>53</v>
      </c>
      <c r="C54" s="18">
        <f t="shared" si="0"/>
        <v>0</v>
      </c>
    </row>
    <row r="55" spans="2:3">
      <c r="B55" s="18">
        <v>54</v>
      </c>
      <c r="C55" s="18">
        <f t="shared" si="0"/>
        <v>0</v>
      </c>
    </row>
    <row r="56" spans="2:3">
      <c r="B56" s="18">
        <v>55</v>
      </c>
      <c r="C56" s="18">
        <f t="shared" si="0"/>
        <v>0</v>
      </c>
    </row>
    <row r="57" spans="2:3">
      <c r="B57" s="18">
        <v>56</v>
      </c>
      <c r="C57" s="18">
        <f t="shared" si="0"/>
        <v>0</v>
      </c>
    </row>
    <row r="58" spans="2:3">
      <c r="B58" s="18">
        <v>57</v>
      </c>
      <c r="C58" s="18">
        <f t="shared" si="0"/>
        <v>0</v>
      </c>
    </row>
    <row r="59" spans="2:3">
      <c r="B59" s="18">
        <v>58</v>
      </c>
      <c r="C59" s="18">
        <f t="shared" si="0"/>
        <v>0</v>
      </c>
    </row>
    <row r="60" spans="2:3">
      <c r="B60" s="18">
        <v>59</v>
      </c>
      <c r="C60" s="18">
        <f t="shared" si="0"/>
        <v>0</v>
      </c>
    </row>
    <row r="61" spans="2:3">
      <c r="B61" s="18">
        <v>60</v>
      </c>
      <c r="C61" s="18">
        <f t="shared" si="0"/>
        <v>0</v>
      </c>
    </row>
    <row r="62" spans="2:3">
      <c r="B62" s="18">
        <v>61</v>
      </c>
      <c r="C62" s="18">
        <f t="shared" si="0"/>
        <v>0</v>
      </c>
    </row>
    <row r="63" spans="2:3">
      <c r="B63" s="18">
        <v>62</v>
      </c>
      <c r="C63" s="18">
        <f t="shared" si="0"/>
        <v>0</v>
      </c>
    </row>
    <row r="64" spans="2:3">
      <c r="B64" s="18">
        <v>63</v>
      </c>
      <c r="C64" s="18">
        <f t="shared" si="0"/>
        <v>0</v>
      </c>
    </row>
    <row r="65" spans="2:3">
      <c r="B65" s="18">
        <v>64</v>
      </c>
      <c r="C65" s="18">
        <f t="shared" si="0"/>
        <v>0</v>
      </c>
    </row>
    <row r="66" spans="2:3">
      <c r="B66" s="18">
        <v>65</v>
      </c>
      <c r="C66" s="18">
        <f t="shared" si="0"/>
        <v>0</v>
      </c>
    </row>
    <row r="67" spans="2:3">
      <c r="B67" s="18">
        <v>66</v>
      </c>
      <c r="C67" s="18">
        <f t="shared" ref="C67:C130" si="1">IF(LEFT(A67,1)="C",A67,C66)</f>
        <v>0</v>
      </c>
    </row>
    <row r="68" spans="2:3">
      <c r="B68" s="18">
        <v>67</v>
      </c>
      <c r="C68" s="18">
        <f t="shared" si="1"/>
        <v>0</v>
      </c>
    </row>
    <row r="69" spans="2:3">
      <c r="B69" s="18">
        <v>68</v>
      </c>
      <c r="C69" s="18">
        <f t="shared" si="1"/>
        <v>0</v>
      </c>
    </row>
    <row r="70" spans="2:3">
      <c r="B70" s="18">
        <v>69</v>
      </c>
      <c r="C70" s="18">
        <f t="shared" si="1"/>
        <v>0</v>
      </c>
    </row>
    <row r="71" spans="2:3">
      <c r="B71" s="18">
        <v>70</v>
      </c>
      <c r="C71" s="18">
        <f t="shared" si="1"/>
        <v>0</v>
      </c>
    </row>
    <row r="72" spans="2:3">
      <c r="B72" s="18">
        <v>71</v>
      </c>
      <c r="C72" s="18">
        <f t="shared" si="1"/>
        <v>0</v>
      </c>
    </row>
    <row r="73" spans="2:3">
      <c r="B73" s="18">
        <v>72</v>
      </c>
      <c r="C73" s="18">
        <f t="shared" si="1"/>
        <v>0</v>
      </c>
    </row>
    <row r="74" spans="2:3">
      <c r="B74" s="18">
        <v>73</v>
      </c>
      <c r="C74" s="18">
        <f t="shared" si="1"/>
        <v>0</v>
      </c>
    </row>
    <row r="75" spans="2:3">
      <c r="B75" s="18">
        <v>74</v>
      </c>
      <c r="C75" s="18">
        <f t="shared" si="1"/>
        <v>0</v>
      </c>
    </row>
    <row r="76" spans="2:3">
      <c r="B76" s="18">
        <v>75</v>
      </c>
      <c r="C76" s="18">
        <f t="shared" si="1"/>
        <v>0</v>
      </c>
    </row>
    <row r="77" spans="2:3">
      <c r="B77" s="18">
        <v>76</v>
      </c>
      <c r="C77" s="18">
        <f t="shared" si="1"/>
        <v>0</v>
      </c>
    </row>
    <row r="78" spans="2:3">
      <c r="B78" s="18">
        <v>77</v>
      </c>
      <c r="C78" s="18">
        <f t="shared" si="1"/>
        <v>0</v>
      </c>
    </row>
    <row r="79" spans="2:3">
      <c r="B79" s="18">
        <v>78</v>
      </c>
      <c r="C79" s="18">
        <f t="shared" si="1"/>
        <v>0</v>
      </c>
    </row>
    <row r="80" spans="2:3">
      <c r="B80" s="18">
        <v>79</v>
      </c>
      <c r="C80" s="18">
        <f t="shared" si="1"/>
        <v>0</v>
      </c>
    </row>
    <row r="81" spans="2:3">
      <c r="B81" s="18">
        <v>80</v>
      </c>
      <c r="C81" s="18">
        <f t="shared" si="1"/>
        <v>0</v>
      </c>
    </row>
    <row r="82" spans="2:3">
      <c r="B82" s="18">
        <v>81</v>
      </c>
      <c r="C82" s="18">
        <f t="shared" si="1"/>
        <v>0</v>
      </c>
    </row>
    <row r="83" spans="2:3">
      <c r="B83" s="18">
        <v>82</v>
      </c>
      <c r="C83" s="18">
        <f t="shared" si="1"/>
        <v>0</v>
      </c>
    </row>
    <row r="84" spans="2:3">
      <c r="B84" s="18">
        <v>83</v>
      </c>
      <c r="C84" s="18">
        <f t="shared" si="1"/>
        <v>0</v>
      </c>
    </row>
    <row r="85" spans="2:3">
      <c r="B85" s="18">
        <v>84</v>
      </c>
      <c r="C85" s="18">
        <f t="shared" si="1"/>
        <v>0</v>
      </c>
    </row>
    <row r="86" spans="2:3">
      <c r="B86" s="18">
        <v>85</v>
      </c>
      <c r="C86" s="18">
        <f t="shared" si="1"/>
        <v>0</v>
      </c>
    </row>
    <row r="87" spans="2:3">
      <c r="B87" s="18">
        <v>86</v>
      </c>
      <c r="C87" s="18">
        <f t="shared" si="1"/>
        <v>0</v>
      </c>
    </row>
    <row r="88" spans="2:3">
      <c r="B88" s="18">
        <v>87</v>
      </c>
      <c r="C88" s="18">
        <f t="shared" si="1"/>
        <v>0</v>
      </c>
    </row>
    <row r="89" spans="2:3">
      <c r="B89" s="18">
        <v>88</v>
      </c>
      <c r="C89" s="18">
        <f t="shared" si="1"/>
        <v>0</v>
      </c>
    </row>
    <row r="90" spans="2:3">
      <c r="B90" s="18">
        <v>89</v>
      </c>
      <c r="C90" s="18">
        <f t="shared" si="1"/>
        <v>0</v>
      </c>
    </row>
    <row r="91" spans="2:3">
      <c r="B91" s="18">
        <v>90</v>
      </c>
      <c r="C91" s="18">
        <f t="shared" si="1"/>
        <v>0</v>
      </c>
    </row>
    <row r="92" spans="2:3">
      <c r="B92" s="18">
        <v>91</v>
      </c>
      <c r="C92" s="18">
        <f t="shared" si="1"/>
        <v>0</v>
      </c>
    </row>
    <row r="93" spans="2:3">
      <c r="B93" s="18">
        <v>92</v>
      </c>
      <c r="C93" s="18">
        <f t="shared" si="1"/>
        <v>0</v>
      </c>
    </row>
    <row r="94" spans="2:3">
      <c r="B94" s="18">
        <v>93</v>
      </c>
      <c r="C94" s="18">
        <f t="shared" si="1"/>
        <v>0</v>
      </c>
    </row>
    <row r="95" spans="2:3">
      <c r="B95" s="18">
        <v>94</v>
      </c>
      <c r="C95" s="18">
        <f t="shared" si="1"/>
        <v>0</v>
      </c>
    </row>
    <row r="96" spans="2:3">
      <c r="B96" s="18">
        <v>95</v>
      </c>
      <c r="C96" s="18">
        <f t="shared" si="1"/>
        <v>0</v>
      </c>
    </row>
    <row r="97" spans="2:3">
      <c r="B97" s="18">
        <v>96</v>
      </c>
      <c r="C97" s="18">
        <f t="shared" si="1"/>
        <v>0</v>
      </c>
    </row>
    <row r="98" spans="2:3">
      <c r="B98" s="18">
        <v>97</v>
      </c>
      <c r="C98" s="18">
        <f t="shared" si="1"/>
        <v>0</v>
      </c>
    </row>
    <row r="99" spans="2:3">
      <c r="B99" s="18">
        <v>98</v>
      </c>
      <c r="C99" s="18">
        <f t="shared" si="1"/>
        <v>0</v>
      </c>
    </row>
    <row r="100" spans="2:3">
      <c r="B100" s="18">
        <v>99</v>
      </c>
      <c r="C100" s="18">
        <f t="shared" si="1"/>
        <v>0</v>
      </c>
    </row>
    <row r="101" spans="2:3">
      <c r="B101" s="18">
        <v>100</v>
      </c>
      <c r="C101" s="18">
        <f t="shared" si="1"/>
        <v>0</v>
      </c>
    </row>
    <row r="102" spans="2:3">
      <c r="B102" s="18">
        <v>101</v>
      </c>
      <c r="C102" s="18">
        <f t="shared" si="1"/>
        <v>0</v>
      </c>
    </row>
    <row r="103" spans="2:3">
      <c r="B103" s="18">
        <v>102</v>
      </c>
      <c r="C103" s="18">
        <f t="shared" si="1"/>
        <v>0</v>
      </c>
    </row>
    <row r="104" spans="2:3">
      <c r="B104" s="18">
        <v>103</v>
      </c>
      <c r="C104" s="18">
        <f t="shared" si="1"/>
        <v>0</v>
      </c>
    </row>
    <row r="105" spans="2:3">
      <c r="B105" s="18">
        <v>104</v>
      </c>
      <c r="C105" s="18">
        <f t="shared" si="1"/>
        <v>0</v>
      </c>
    </row>
    <row r="106" spans="2:3">
      <c r="B106" s="18">
        <v>105</v>
      </c>
      <c r="C106" s="18">
        <f t="shared" si="1"/>
        <v>0</v>
      </c>
    </row>
    <row r="107" spans="2:3">
      <c r="B107" s="18">
        <v>106</v>
      </c>
      <c r="C107" s="18">
        <f t="shared" si="1"/>
        <v>0</v>
      </c>
    </row>
    <row r="108" spans="2:3">
      <c r="B108" s="18">
        <v>107</v>
      </c>
      <c r="C108" s="18">
        <f t="shared" si="1"/>
        <v>0</v>
      </c>
    </row>
    <row r="109" spans="2:3">
      <c r="B109" s="18">
        <v>108</v>
      </c>
      <c r="C109" s="18">
        <f t="shared" si="1"/>
        <v>0</v>
      </c>
    </row>
    <row r="110" spans="2:3">
      <c r="B110" s="18">
        <v>109</v>
      </c>
      <c r="C110" s="18">
        <f t="shared" si="1"/>
        <v>0</v>
      </c>
    </row>
    <row r="111" spans="2:3">
      <c r="B111" s="18">
        <v>110</v>
      </c>
      <c r="C111" s="18">
        <f t="shared" si="1"/>
        <v>0</v>
      </c>
    </row>
    <row r="112" spans="2:3">
      <c r="B112" s="18">
        <v>111</v>
      </c>
      <c r="C112" s="18">
        <f t="shared" si="1"/>
        <v>0</v>
      </c>
    </row>
    <row r="113" spans="2:3">
      <c r="B113" s="18">
        <v>112</v>
      </c>
      <c r="C113" s="18">
        <f t="shared" si="1"/>
        <v>0</v>
      </c>
    </row>
    <row r="114" spans="2:3">
      <c r="B114" s="18">
        <v>113</v>
      </c>
      <c r="C114" s="18">
        <f t="shared" si="1"/>
        <v>0</v>
      </c>
    </row>
    <row r="115" spans="2:3">
      <c r="B115" s="18">
        <v>114</v>
      </c>
      <c r="C115" s="18">
        <f t="shared" si="1"/>
        <v>0</v>
      </c>
    </row>
    <row r="116" spans="2:3">
      <c r="B116" s="18">
        <v>115</v>
      </c>
      <c r="C116" s="18">
        <f t="shared" si="1"/>
        <v>0</v>
      </c>
    </row>
    <row r="117" spans="2:3">
      <c r="B117" s="18">
        <v>116</v>
      </c>
      <c r="C117" s="18">
        <f t="shared" si="1"/>
        <v>0</v>
      </c>
    </row>
    <row r="118" spans="2:3">
      <c r="B118" s="18">
        <v>117</v>
      </c>
      <c r="C118" s="18">
        <f t="shared" si="1"/>
        <v>0</v>
      </c>
    </row>
    <row r="119" spans="2:3">
      <c r="B119" s="18">
        <v>118</v>
      </c>
      <c r="C119" s="18">
        <f t="shared" si="1"/>
        <v>0</v>
      </c>
    </row>
    <row r="120" spans="2:3">
      <c r="B120" s="18">
        <v>119</v>
      </c>
      <c r="C120" s="18">
        <f t="shared" si="1"/>
        <v>0</v>
      </c>
    </row>
    <row r="121" spans="2:3">
      <c r="B121" s="18">
        <v>120</v>
      </c>
      <c r="C121" s="18">
        <f t="shared" si="1"/>
        <v>0</v>
      </c>
    </row>
    <row r="122" spans="2:3">
      <c r="B122" s="18">
        <v>121</v>
      </c>
      <c r="C122" s="18">
        <f t="shared" si="1"/>
        <v>0</v>
      </c>
    </row>
    <row r="123" spans="2:3">
      <c r="B123" s="18">
        <v>122</v>
      </c>
      <c r="C123" s="18">
        <f t="shared" si="1"/>
        <v>0</v>
      </c>
    </row>
    <row r="124" spans="2:3">
      <c r="B124" s="18">
        <v>123</v>
      </c>
      <c r="C124" s="18">
        <f t="shared" si="1"/>
        <v>0</v>
      </c>
    </row>
    <row r="125" spans="2:3">
      <c r="B125" s="18">
        <v>124</v>
      </c>
      <c r="C125" s="18">
        <f t="shared" si="1"/>
        <v>0</v>
      </c>
    </row>
    <row r="126" spans="2:3">
      <c r="B126" s="18">
        <v>125</v>
      </c>
      <c r="C126" s="18">
        <f t="shared" si="1"/>
        <v>0</v>
      </c>
    </row>
    <row r="127" spans="2:3">
      <c r="B127" s="18">
        <v>126</v>
      </c>
      <c r="C127" s="18">
        <f t="shared" si="1"/>
        <v>0</v>
      </c>
    </row>
    <row r="128" spans="2:3">
      <c r="B128" s="18">
        <v>127</v>
      </c>
      <c r="C128" s="18">
        <f t="shared" si="1"/>
        <v>0</v>
      </c>
    </row>
    <row r="129" spans="2:3">
      <c r="B129" s="18">
        <v>128</v>
      </c>
      <c r="C129" s="18">
        <f t="shared" si="1"/>
        <v>0</v>
      </c>
    </row>
    <row r="130" spans="2:3">
      <c r="B130" s="18">
        <v>129</v>
      </c>
      <c r="C130" s="18">
        <f t="shared" si="1"/>
        <v>0</v>
      </c>
    </row>
    <row r="131" spans="2:3">
      <c r="B131" s="18">
        <v>130</v>
      </c>
      <c r="C131" s="18">
        <f t="shared" ref="C131:C194" si="2">IF(LEFT(A131,1)="C",A131,C130)</f>
        <v>0</v>
      </c>
    </row>
    <row r="132" spans="2:3">
      <c r="B132" s="18">
        <v>131</v>
      </c>
      <c r="C132" s="18">
        <f t="shared" si="2"/>
        <v>0</v>
      </c>
    </row>
    <row r="133" spans="2:3">
      <c r="B133" s="18">
        <v>132</v>
      </c>
      <c r="C133" s="18">
        <f t="shared" si="2"/>
        <v>0</v>
      </c>
    </row>
    <row r="134" spans="2:3">
      <c r="B134" s="18">
        <v>133</v>
      </c>
      <c r="C134" s="18">
        <f t="shared" si="2"/>
        <v>0</v>
      </c>
    </row>
    <row r="135" spans="2:3">
      <c r="B135" s="18">
        <v>134</v>
      </c>
      <c r="C135" s="18">
        <f t="shared" si="2"/>
        <v>0</v>
      </c>
    </row>
    <row r="136" spans="2:3">
      <c r="B136" s="18">
        <v>135</v>
      </c>
      <c r="C136" s="18">
        <f t="shared" si="2"/>
        <v>0</v>
      </c>
    </row>
    <row r="137" spans="2:3">
      <c r="B137" s="18">
        <v>136</v>
      </c>
      <c r="C137" s="18">
        <f t="shared" si="2"/>
        <v>0</v>
      </c>
    </row>
    <row r="138" spans="2:3">
      <c r="B138" s="18">
        <v>137</v>
      </c>
      <c r="C138" s="18">
        <f t="shared" si="2"/>
        <v>0</v>
      </c>
    </row>
    <row r="139" spans="2:3">
      <c r="B139" s="18">
        <v>138</v>
      </c>
      <c r="C139" s="18">
        <f t="shared" si="2"/>
        <v>0</v>
      </c>
    </row>
    <row r="140" spans="2:3">
      <c r="B140" s="18">
        <v>139</v>
      </c>
      <c r="C140" s="18">
        <f t="shared" si="2"/>
        <v>0</v>
      </c>
    </row>
    <row r="141" spans="2:3">
      <c r="B141" s="18">
        <v>140</v>
      </c>
      <c r="C141" s="18">
        <f t="shared" si="2"/>
        <v>0</v>
      </c>
    </row>
    <row r="142" spans="2:3">
      <c r="B142" s="18">
        <v>141</v>
      </c>
      <c r="C142" s="18">
        <f t="shared" si="2"/>
        <v>0</v>
      </c>
    </row>
    <row r="143" spans="2:3">
      <c r="B143" s="18">
        <v>142</v>
      </c>
      <c r="C143" s="18">
        <f t="shared" si="2"/>
        <v>0</v>
      </c>
    </row>
    <row r="144" spans="2:3">
      <c r="B144" s="18">
        <v>143</v>
      </c>
      <c r="C144" s="18">
        <f t="shared" si="2"/>
        <v>0</v>
      </c>
    </row>
    <row r="145" spans="2:3">
      <c r="B145" s="18">
        <v>144</v>
      </c>
      <c r="C145" s="18">
        <f t="shared" si="2"/>
        <v>0</v>
      </c>
    </row>
    <row r="146" spans="2:3">
      <c r="B146" s="18">
        <v>145</v>
      </c>
      <c r="C146" s="18">
        <f t="shared" si="2"/>
        <v>0</v>
      </c>
    </row>
    <row r="147" spans="2:3">
      <c r="B147" s="18">
        <v>146</v>
      </c>
      <c r="C147" s="18">
        <f t="shared" si="2"/>
        <v>0</v>
      </c>
    </row>
    <row r="148" spans="2:3">
      <c r="B148" s="18">
        <v>147</v>
      </c>
      <c r="C148" s="18">
        <f t="shared" si="2"/>
        <v>0</v>
      </c>
    </row>
    <row r="149" spans="2:3">
      <c r="B149" s="18">
        <v>148</v>
      </c>
      <c r="C149" s="18">
        <f t="shared" si="2"/>
        <v>0</v>
      </c>
    </row>
    <row r="150" spans="2:3">
      <c r="B150" s="18">
        <v>149</v>
      </c>
      <c r="C150" s="18">
        <f t="shared" si="2"/>
        <v>0</v>
      </c>
    </row>
    <row r="151" spans="2:3">
      <c r="B151" s="18">
        <v>150</v>
      </c>
      <c r="C151" s="18">
        <f t="shared" si="2"/>
        <v>0</v>
      </c>
    </row>
    <row r="152" spans="2:3">
      <c r="B152" s="18">
        <v>151</v>
      </c>
      <c r="C152" s="18">
        <f t="shared" si="2"/>
        <v>0</v>
      </c>
    </row>
    <row r="153" spans="2:3">
      <c r="B153" s="18">
        <v>152</v>
      </c>
      <c r="C153" s="18">
        <f t="shared" si="2"/>
        <v>0</v>
      </c>
    </row>
    <row r="154" spans="2:3">
      <c r="B154" s="18">
        <v>153</v>
      </c>
      <c r="C154" s="18">
        <f t="shared" si="2"/>
        <v>0</v>
      </c>
    </row>
    <row r="155" spans="2:3">
      <c r="B155" s="18">
        <v>154</v>
      </c>
      <c r="C155" s="18">
        <f t="shared" si="2"/>
        <v>0</v>
      </c>
    </row>
    <row r="156" spans="2:3">
      <c r="B156" s="18">
        <v>155</v>
      </c>
      <c r="C156" s="18">
        <f t="shared" si="2"/>
        <v>0</v>
      </c>
    </row>
    <row r="157" spans="2:3">
      <c r="B157" s="18">
        <v>156</v>
      </c>
      <c r="C157" s="18">
        <f t="shared" si="2"/>
        <v>0</v>
      </c>
    </row>
    <row r="158" spans="2:3">
      <c r="B158" s="18">
        <v>157</v>
      </c>
      <c r="C158" s="18">
        <f t="shared" si="2"/>
        <v>0</v>
      </c>
    </row>
    <row r="159" spans="2:3">
      <c r="B159" s="18">
        <v>158</v>
      </c>
      <c r="C159" s="18">
        <f t="shared" si="2"/>
        <v>0</v>
      </c>
    </row>
    <row r="160" spans="2:3">
      <c r="B160" s="18">
        <v>159</v>
      </c>
      <c r="C160" s="18">
        <f t="shared" si="2"/>
        <v>0</v>
      </c>
    </row>
    <row r="161" spans="2:3">
      <c r="B161" s="18">
        <v>160</v>
      </c>
      <c r="C161" s="18">
        <f t="shared" si="2"/>
        <v>0</v>
      </c>
    </row>
    <row r="162" spans="2:3">
      <c r="B162" s="18">
        <v>161</v>
      </c>
      <c r="C162" s="18">
        <f t="shared" si="2"/>
        <v>0</v>
      </c>
    </row>
    <row r="163" spans="2:3">
      <c r="B163" s="18">
        <v>162</v>
      </c>
      <c r="C163" s="18">
        <f t="shared" si="2"/>
        <v>0</v>
      </c>
    </row>
    <row r="164" spans="2:3">
      <c r="B164" s="18">
        <v>163</v>
      </c>
      <c r="C164" s="18">
        <f t="shared" si="2"/>
        <v>0</v>
      </c>
    </row>
    <row r="165" spans="2:3">
      <c r="B165" s="18">
        <v>164</v>
      </c>
      <c r="C165" s="18">
        <f t="shared" si="2"/>
        <v>0</v>
      </c>
    </row>
    <row r="166" spans="2:3">
      <c r="B166" s="18">
        <v>165</v>
      </c>
      <c r="C166" s="18">
        <f t="shared" si="2"/>
        <v>0</v>
      </c>
    </row>
    <row r="167" spans="2:3">
      <c r="B167" s="18">
        <v>166</v>
      </c>
      <c r="C167" s="18">
        <f t="shared" si="2"/>
        <v>0</v>
      </c>
    </row>
    <row r="168" spans="2:3">
      <c r="B168" s="18">
        <v>167</v>
      </c>
      <c r="C168" s="18">
        <f t="shared" si="2"/>
        <v>0</v>
      </c>
    </row>
    <row r="169" spans="2:3">
      <c r="B169" s="18">
        <v>168</v>
      </c>
      <c r="C169" s="18">
        <f t="shared" si="2"/>
        <v>0</v>
      </c>
    </row>
    <row r="170" spans="2:3">
      <c r="B170" s="18">
        <v>169</v>
      </c>
      <c r="C170" s="18">
        <f t="shared" si="2"/>
        <v>0</v>
      </c>
    </row>
    <row r="171" spans="2:3">
      <c r="B171" s="18">
        <v>170</v>
      </c>
      <c r="C171" s="18">
        <f t="shared" si="2"/>
        <v>0</v>
      </c>
    </row>
    <row r="172" spans="2:3">
      <c r="B172" s="18">
        <v>171</v>
      </c>
      <c r="C172" s="18">
        <f t="shared" si="2"/>
        <v>0</v>
      </c>
    </row>
    <row r="173" spans="2:3">
      <c r="B173" s="18">
        <v>172</v>
      </c>
      <c r="C173" s="18">
        <f t="shared" si="2"/>
        <v>0</v>
      </c>
    </row>
    <row r="174" spans="2:3">
      <c r="B174" s="18">
        <v>173</v>
      </c>
      <c r="C174" s="18">
        <f t="shared" si="2"/>
        <v>0</v>
      </c>
    </row>
    <row r="175" spans="2:3">
      <c r="B175" s="18">
        <v>174</v>
      </c>
      <c r="C175" s="18">
        <f t="shared" si="2"/>
        <v>0</v>
      </c>
    </row>
    <row r="176" spans="2:3">
      <c r="B176" s="18">
        <v>175</v>
      </c>
      <c r="C176" s="18">
        <f t="shared" si="2"/>
        <v>0</v>
      </c>
    </row>
    <row r="177" spans="2:3">
      <c r="B177" s="18">
        <v>176</v>
      </c>
      <c r="C177" s="18">
        <f t="shared" si="2"/>
        <v>0</v>
      </c>
    </row>
    <row r="178" spans="2:3">
      <c r="B178" s="18">
        <v>177</v>
      </c>
      <c r="C178" s="18">
        <f t="shared" si="2"/>
        <v>0</v>
      </c>
    </row>
    <row r="179" spans="2:3">
      <c r="B179" s="18">
        <v>178</v>
      </c>
      <c r="C179" s="18">
        <f t="shared" si="2"/>
        <v>0</v>
      </c>
    </row>
    <row r="180" spans="2:3">
      <c r="B180" s="18">
        <v>179</v>
      </c>
      <c r="C180" s="18">
        <f t="shared" si="2"/>
        <v>0</v>
      </c>
    </row>
    <row r="181" spans="2:3">
      <c r="B181" s="18">
        <v>180</v>
      </c>
      <c r="C181" s="18">
        <f t="shared" si="2"/>
        <v>0</v>
      </c>
    </row>
    <row r="182" spans="2:3">
      <c r="B182" s="18">
        <v>181</v>
      </c>
      <c r="C182" s="18">
        <f t="shared" si="2"/>
        <v>0</v>
      </c>
    </row>
    <row r="183" spans="2:3">
      <c r="B183" s="18">
        <v>182</v>
      </c>
      <c r="C183" s="18">
        <f t="shared" si="2"/>
        <v>0</v>
      </c>
    </row>
    <row r="184" spans="2:3">
      <c r="B184" s="18">
        <v>183</v>
      </c>
      <c r="C184" s="18">
        <f t="shared" si="2"/>
        <v>0</v>
      </c>
    </row>
    <row r="185" spans="2:3">
      <c r="B185" s="18">
        <v>184</v>
      </c>
      <c r="C185" s="18">
        <f t="shared" si="2"/>
        <v>0</v>
      </c>
    </row>
    <row r="186" spans="2:3">
      <c r="B186" s="18">
        <v>185</v>
      </c>
      <c r="C186" s="18">
        <f t="shared" si="2"/>
        <v>0</v>
      </c>
    </row>
    <row r="187" spans="2:3">
      <c r="B187" s="18">
        <v>186</v>
      </c>
      <c r="C187" s="18">
        <f t="shared" si="2"/>
        <v>0</v>
      </c>
    </row>
    <row r="188" spans="2:3">
      <c r="B188" s="18">
        <v>187</v>
      </c>
      <c r="C188" s="18">
        <f t="shared" si="2"/>
        <v>0</v>
      </c>
    </row>
    <row r="189" spans="2:3">
      <c r="B189" s="18">
        <v>188</v>
      </c>
      <c r="C189" s="18">
        <f t="shared" si="2"/>
        <v>0</v>
      </c>
    </row>
    <row r="190" spans="2:3">
      <c r="B190" s="18">
        <v>189</v>
      </c>
      <c r="C190" s="18">
        <f t="shared" si="2"/>
        <v>0</v>
      </c>
    </row>
    <row r="191" spans="2:3">
      <c r="B191" s="18">
        <v>190</v>
      </c>
      <c r="C191" s="18">
        <f t="shared" si="2"/>
        <v>0</v>
      </c>
    </row>
    <row r="192" spans="2:3">
      <c r="B192" s="18">
        <v>191</v>
      </c>
      <c r="C192" s="18">
        <f t="shared" si="2"/>
        <v>0</v>
      </c>
    </row>
    <row r="193" spans="2:3">
      <c r="B193" s="18">
        <v>192</v>
      </c>
      <c r="C193" s="18">
        <f t="shared" si="2"/>
        <v>0</v>
      </c>
    </row>
    <row r="194" spans="2:3">
      <c r="B194" s="18">
        <v>193</v>
      </c>
      <c r="C194" s="18">
        <f t="shared" si="2"/>
        <v>0</v>
      </c>
    </row>
    <row r="195" spans="2:3">
      <c r="B195" s="18">
        <v>194</v>
      </c>
      <c r="C195" s="18">
        <f t="shared" ref="C195:C258" si="3">IF(LEFT(A195,1)="C",A195,C194)</f>
        <v>0</v>
      </c>
    </row>
    <row r="196" spans="2:3">
      <c r="B196" s="18">
        <v>195</v>
      </c>
      <c r="C196" s="18">
        <f t="shared" si="3"/>
        <v>0</v>
      </c>
    </row>
    <row r="197" spans="2:3">
      <c r="B197" s="18">
        <v>196</v>
      </c>
      <c r="C197" s="18">
        <f t="shared" si="3"/>
        <v>0</v>
      </c>
    </row>
    <row r="198" spans="2:3">
      <c r="B198" s="18">
        <v>197</v>
      </c>
      <c r="C198" s="18">
        <f t="shared" si="3"/>
        <v>0</v>
      </c>
    </row>
    <row r="199" spans="2:3">
      <c r="B199" s="18">
        <v>198</v>
      </c>
      <c r="C199" s="18">
        <f t="shared" si="3"/>
        <v>0</v>
      </c>
    </row>
    <row r="200" spans="2:3">
      <c r="B200" s="18">
        <v>199</v>
      </c>
      <c r="C200" s="18">
        <f t="shared" si="3"/>
        <v>0</v>
      </c>
    </row>
    <row r="201" spans="2:3">
      <c r="B201" s="18">
        <v>200</v>
      </c>
      <c r="C201" s="18">
        <f t="shared" si="3"/>
        <v>0</v>
      </c>
    </row>
    <row r="202" spans="2:3">
      <c r="B202" s="18">
        <v>201</v>
      </c>
      <c r="C202" s="18">
        <f t="shared" si="3"/>
        <v>0</v>
      </c>
    </row>
    <row r="203" spans="2:3">
      <c r="B203" s="18">
        <v>202</v>
      </c>
      <c r="C203" s="18">
        <f t="shared" si="3"/>
        <v>0</v>
      </c>
    </row>
    <row r="204" spans="2:3">
      <c r="B204" s="18">
        <v>203</v>
      </c>
      <c r="C204" s="18">
        <f t="shared" si="3"/>
        <v>0</v>
      </c>
    </row>
    <row r="205" spans="2:3">
      <c r="B205" s="18">
        <v>204</v>
      </c>
      <c r="C205" s="18">
        <f t="shared" si="3"/>
        <v>0</v>
      </c>
    </row>
    <row r="206" spans="2:3">
      <c r="B206" s="18">
        <v>205</v>
      </c>
      <c r="C206" s="18">
        <f t="shared" si="3"/>
        <v>0</v>
      </c>
    </row>
    <row r="207" spans="2:3">
      <c r="B207" s="18">
        <v>206</v>
      </c>
      <c r="C207" s="18">
        <f t="shared" si="3"/>
        <v>0</v>
      </c>
    </row>
    <row r="208" spans="2:3">
      <c r="B208" s="18">
        <v>207</v>
      </c>
      <c r="C208" s="18">
        <f t="shared" si="3"/>
        <v>0</v>
      </c>
    </row>
    <row r="209" spans="2:3">
      <c r="B209" s="18">
        <v>208</v>
      </c>
      <c r="C209" s="18">
        <f t="shared" si="3"/>
        <v>0</v>
      </c>
    </row>
    <row r="210" spans="2:3">
      <c r="B210" s="18">
        <v>209</v>
      </c>
      <c r="C210" s="18">
        <f t="shared" si="3"/>
        <v>0</v>
      </c>
    </row>
    <row r="211" spans="2:3">
      <c r="B211" s="18">
        <v>210</v>
      </c>
      <c r="C211" s="18">
        <f t="shared" si="3"/>
        <v>0</v>
      </c>
    </row>
    <row r="212" spans="2:3">
      <c r="B212" s="18">
        <v>211</v>
      </c>
      <c r="C212" s="18">
        <f t="shared" si="3"/>
        <v>0</v>
      </c>
    </row>
    <row r="213" spans="2:3">
      <c r="B213" s="18">
        <v>212</v>
      </c>
      <c r="C213" s="18">
        <f t="shared" si="3"/>
        <v>0</v>
      </c>
    </row>
    <row r="214" spans="2:3">
      <c r="B214" s="18">
        <v>213</v>
      </c>
      <c r="C214" s="18">
        <f t="shared" si="3"/>
        <v>0</v>
      </c>
    </row>
    <row r="215" spans="2:3">
      <c r="B215" s="18">
        <v>214</v>
      </c>
      <c r="C215" s="18">
        <f t="shared" si="3"/>
        <v>0</v>
      </c>
    </row>
    <row r="216" spans="2:3">
      <c r="B216" s="18">
        <v>215</v>
      </c>
      <c r="C216" s="18">
        <f t="shared" si="3"/>
        <v>0</v>
      </c>
    </row>
    <row r="217" spans="2:3">
      <c r="B217" s="18">
        <v>216</v>
      </c>
      <c r="C217" s="18">
        <f t="shared" si="3"/>
        <v>0</v>
      </c>
    </row>
    <row r="218" spans="2:3">
      <c r="B218" s="18">
        <v>217</v>
      </c>
      <c r="C218" s="18">
        <f t="shared" si="3"/>
        <v>0</v>
      </c>
    </row>
    <row r="219" spans="2:3">
      <c r="B219" s="18">
        <v>218</v>
      </c>
      <c r="C219" s="18">
        <f t="shared" si="3"/>
        <v>0</v>
      </c>
    </row>
    <row r="220" spans="2:3">
      <c r="B220" s="18">
        <v>219</v>
      </c>
      <c r="C220" s="18">
        <f t="shared" si="3"/>
        <v>0</v>
      </c>
    </row>
    <row r="221" spans="2:3">
      <c r="B221" s="18">
        <v>220</v>
      </c>
      <c r="C221" s="18">
        <f t="shared" si="3"/>
        <v>0</v>
      </c>
    </row>
    <row r="222" spans="2:3">
      <c r="B222" s="18">
        <v>221</v>
      </c>
      <c r="C222" s="18">
        <f t="shared" si="3"/>
        <v>0</v>
      </c>
    </row>
    <row r="223" spans="2:3">
      <c r="B223" s="18">
        <v>222</v>
      </c>
      <c r="C223" s="18">
        <f t="shared" si="3"/>
        <v>0</v>
      </c>
    </row>
    <row r="224" spans="2:3">
      <c r="B224" s="18">
        <v>223</v>
      </c>
      <c r="C224" s="18">
        <f t="shared" si="3"/>
        <v>0</v>
      </c>
    </row>
    <row r="225" spans="2:3">
      <c r="B225" s="18">
        <v>224</v>
      </c>
      <c r="C225" s="18">
        <f t="shared" si="3"/>
        <v>0</v>
      </c>
    </row>
    <row r="226" spans="2:3">
      <c r="B226" s="18">
        <v>225</v>
      </c>
      <c r="C226" s="18">
        <f t="shared" si="3"/>
        <v>0</v>
      </c>
    </row>
    <row r="227" spans="2:3">
      <c r="B227" s="18">
        <v>226</v>
      </c>
      <c r="C227" s="18">
        <f t="shared" si="3"/>
        <v>0</v>
      </c>
    </row>
    <row r="228" spans="2:3">
      <c r="B228" s="18">
        <v>227</v>
      </c>
      <c r="C228" s="18">
        <f t="shared" si="3"/>
        <v>0</v>
      </c>
    </row>
    <row r="229" spans="2:3">
      <c r="B229" s="18">
        <v>228</v>
      </c>
      <c r="C229" s="18">
        <f t="shared" si="3"/>
        <v>0</v>
      </c>
    </row>
    <row r="230" spans="2:3">
      <c r="B230" s="18">
        <v>229</v>
      </c>
      <c r="C230" s="18">
        <f t="shared" si="3"/>
        <v>0</v>
      </c>
    </row>
    <row r="231" spans="2:3">
      <c r="B231" s="18">
        <v>230</v>
      </c>
      <c r="C231" s="18">
        <f t="shared" si="3"/>
        <v>0</v>
      </c>
    </row>
    <row r="232" spans="2:3">
      <c r="B232" s="18">
        <v>231</v>
      </c>
      <c r="C232" s="18">
        <f t="shared" si="3"/>
        <v>0</v>
      </c>
    </row>
    <row r="233" spans="2:3">
      <c r="B233" s="18">
        <v>232</v>
      </c>
      <c r="C233" s="18">
        <f t="shared" si="3"/>
        <v>0</v>
      </c>
    </row>
    <row r="234" spans="2:3">
      <c r="B234" s="18">
        <v>233</v>
      </c>
      <c r="C234" s="18">
        <f t="shared" si="3"/>
        <v>0</v>
      </c>
    </row>
    <row r="235" spans="2:3">
      <c r="B235" s="18">
        <v>234</v>
      </c>
      <c r="C235" s="18">
        <f t="shared" si="3"/>
        <v>0</v>
      </c>
    </row>
    <row r="236" spans="2:3">
      <c r="B236" s="18">
        <v>235</v>
      </c>
      <c r="C236" s="18">
        <f t="shared" si="3"/>
        <v>0</v>
      </c>
    </row>
    <row r="237" spans="2:3">
      <c r="B237" s="18">
        <v>236</v>
      </c>
      <c r="C237" s="18">
        <f t="shared" si="3"/>
        <v>0</v>
      </c>
    </row>
    <row r="238" spans="2:3">
      <c r="B238" s="18">
        <v>237</v>
      </c>
      <c r="C238" s="18">
        <f t="shared" si="3"/>
        <v>0</v>
      </c>
    </row>
    <row r="239" spans="2:3">
      <c r="B239" s="18">
        <v>238</v>
      </c>
      <c r="C239" s="18">
        <f t="shared" si="3"/>
        <v>0</v>
      </c>
    </row>
    <row r="240" spans="2:3">
      <c r="B240" s="18">
        <v>239</v>
      </c>
      <c r="C240" s="18">
        <f t="shared" si="3"/>
        <v>0</v>
      </c>
    </row>
    <row r="241" spans="2:3">
      <c r="B241" s="18">
        <v>240</v>
      </c>
      <c r="C241" s="18">
        <f t="shared" si="3"/>
        <v>0</v>
      </c>
    </row>
    <row r="242" spans="2:3">
      <c r="B242" s="18">
        <v>241</v>
      </c>
      <c r="C242" s="18">
        <f t="shared" si="3"/>
        <v>0</v>
      </c>
    </row>
    <row r="243" spans="2:3">
      <c r="B243" s="18">
        <v>242</v>
      </c>
      <c r="C243" s="18">
        <f t="shared" si="3"/>
        <v>0</v>
      </c>
    </row>
    <row r="244" spans="2:3">
      <c r="B244" s="18">
        <v>243</v>
      </c>
      <c r="C244" s="18">
        <f t="shared" si="3"/>
        <v>0</v>
      </c>
    </row>
    <row r="245" spans="2:3">
      <c r="B245" s="18">
        <v>244</v>
      </c>
      <c r="C245" s="18">
        <f t="shared" si="3"/>
        <v>0</v>
      </c>
    </row>
    <row r="246" spans="2:3">
      <c r="B246" s="18">
        <v>245</v>
      </c>
      <c r="C246" s="18">
        <f t="shared" si="3"/>
        <v>0</v>
      </c>
    </row>
    <row r="247" spans="2:3">
      <c r="B247" s="18">
        <v>246</v>
      </c>
      <c r="C247" s="18">
        <f t="shared" si="3"/>
        <v>0</v>
      </c>
    </row>
    <row r="248" spans="2:3">
      <c r="B248" s="18">
        <v>247</v>
      </c>
      <c r="C248" s="18">
        <f t="shared" si="3"/>
        <v>0</v>
      </c>
    </row>
    <row r="249" spans="2:3">
      <c r="B249" s="18">
        <v>248</v>
      </c>
      <c r="C249" s="18">
        <f t="shared" si="3"/>
        <v>0</v>
      </c>
    </row>
    <row r="250" spans="2:3">
      <c r="B250" s="18">
        <v>249</v>
      </c>
      <c r="C250" s="18">
        <f t="shared" si="3"/>
        <v>0</v>
      </c>
    </row>
    <row r="251" spans="2:3">
      <c r="B251" s="18">
        <v>250</v>
      </c>
      <c r="C251" s="18">
        <f t="shared" si="3"/>
        <v>0</v>
      </c>
    </row>
    <row r="252" spans="2:3">
      <c r="B252" s="18">
        <v>251</v>
      </c>
      <c r="C252" s="18">
        <f t="shared" si="3"/>
        <v>0</v>
      </c>
    </row>
    <row r="253" spans="2:3">
      <c r="B253" s="18">
        <v>252</v>
      </c>
      <c r="C253" s="18">
        <f t="shared" si="3"/>
        <v>0</v>
      </c>
    </row>
    <row r="254" spans="2:3">
      <c r="B254" s="18">
        <v>253</v>
      </c>
      <c r="C254" s="18">
        <f t="shared" si="3"/>
        <v>0</v>
      </c>
    </row>
    <row r="255" spans="2:3">
      <c r="B255" s="18">
        <v>254</v>
      </c>
      <c r="C255" s="18">
        <f t="shared" si="3"/>
        <v>0</v>
      </c>
    </row>
    <row r="256" spans="2:3">
      <c r="B256" s="18">
        <v>255</v>
      </c>
      <c r="C256" s="18">
        <f t="shared" si="3"/>
        <v>0</v>
      </c>
    </row>
    <row r="257" spans="2:3">
      <c r="B257" s="18">
        <v>256</v>
      </c>
      <c r="C257" s="18">
        <f t="shared" si="3"/>
        <v>0</v>
      </c>
    </row>
    <row r="258" spans="2:3">
      <c r="B258" s="18">
        <v>257</v>
      </c>
      <c r="C258" s="18">
        <f t="shared" si="3"/>
        <v>0</v>
      </c>
    </row>
    <row r="259" spans="2:3">
      <c r="B259" s="18">
        <v>258</v>
      </c>
      <c r="C259" s="18">
        <f t="shared" ref="C259:C322" si="4">IF(LEFT(A259,1)="C",A259,C258)</f>
        <v>0</v>
      </c>
    </row>
    <row r="260" spans="2:3">
      <c r="B260" s="18">
        <v>259</v>
      </c>
      <c r="C260" s="18">
        <f t="shared" si="4"/>
        <v>0</v>
      </c>
    </row>
    <row r="261" spans="2:3">
      <c r="B261" s="18">
        <v>260</v>
      </c>
      <c r="C261" s="18">
        <f t="shared" si="4"/>
        <v>0</v>
      </c>
    </row>
    <row r="262" spans="2:3">
      <c r="B262" s="18">
        <v>261</v>
      </c>
      <c r="C262" s="18">
        <f t="shared" si="4"/>
        <v>0</v>
      </c>
    </row>
    <row r="263" spans="2:3">
      <c r="B263" s="18">
        <v>262</v>
      </c>
      <c r="C263" s="18">
        <f t="shared" si="4"/>
        <v>0</v>
      </c>
    </row>
    <row r="264" spans="2:3">
      <c r="B264" s="18">
        <v>263</v>
      </c>
      <c r="C264" s="18">
        <f t="shared" si="4"/>
        <v>0</v>
      </c>
    </row>
    <row r="265" spans="2:3">
      <c r="B265" s="18">
        <v>264</v>
      </c>
      <c r="C265" s="18">
        <f t="shared" si="4"/>
        <v>0</v>
      </c>
    </row>
    <row r="266" spans="2:3">
      <c r="B266" s="18">
        <v>265</v>
      </c>
      <c r="C266" s="18">
        <f t="shared" si="4"/>
        <v>0</v>
      </c>
    </row>
    <row r="267" spans="2:3">
      <c r="B267" s="18">
        <v>266</v>
      </c>
      <c r="C267" s="18">
        <f t="shared" si="4"/>
        <v>0</v>
      </c>
    </row>
    <row r="268" spans="2:3">
      <c r="B268" s="18">
        <v>267</v>
      </c>
      <c r="C268" s="18">
        <f t="shared" si="4"/>
        <v>0</v>
      </c>
    </row>
    <row r="269" spans="2:3">
      <c r="B269" s="18">
        <v>268</v>
      </c>
      <c r="C269" s="18">
        <f t="shared" si="4"/>
        <v>0</v>
      </c>
    </row>
    <row r="270" spans="2:3">
      <c r="B270" s="18">
        <v>269</v>
      </c>
      <c r="C270" s="18">
        <f t="shared" si="4"/>
        <v>0</v>
      </c>
    </row>
    <row r="271" spans="2:3">
      <c r="B271" s="18">
        <v>270</v>
      </c>
      <c r="C271" s="18">
        <f t="shared" si="4"/>
        <v>0</v>
      </c>
    </row>
    <row r="272" spans="2:3">
      <c r="B272" s="18">
        <v>271</v>
      </c>
      <c r="C272" s="18">
        <f t="shared" si="4"/>
        <v>0</v>
      </c>
    </row>
    <row r="273" spans="2:3">
      <c r="B273" s="18">
        <v>272</v>
      </c>
      <c r="C273" s="18">
        <f t="shared" si="4"/>
        <v>0</v>
      </c>
    </row>
    <row r="274" spans="2:3">
      <c r="B274" s="18">
        <v>273</v>
      </c>
      <c r="C274" s="18">
        <f t="shared" si="4"/>
        <v>0</v>
      </c>
    </row>
    <row r="275" spans="2:3">
      <c r="B275" s="18">
        <v>274</v>
      </c>
      <c r="C275" s="18">
        <f t="shared" si="4"/>
        <v>0</v>
      </c>
    </row>
    <row r="276" spans="2:3">
      <c r="B276" s="18">
        <v>275</v>
      </c>
      <c r="C276" s="18">
        <f t="shared" si="4"/>
        <v>0</v>
      </c>
    </row>
    <row r="277" spans="2:3">
      <c r="B277" s="18">
        <v>276</v>
      </c>
      <c r="C277" s="18">
        <f t="shared" si="4"/>
        <v>0</v>
      </c>
    </row>
    <row r="278" spans="2:3">
      <c r="B278" s="18">
        <v>277</v>
      </c>
      <c r="C278" s="18">
        <f t="shared" si="4"/>
        <v>0</v>
      </c>
    </row>
    <row r="279" spans="2:3">
      <c r="B279" s="18">
        <v>278</v>
      </c>
      <c r="C279" s="18">
        <f t="shared" si="4"/>
        <v>0</v>
      </c>
    </row>
    <row r="280" spans="2:3">
      <c r="B280" s="18">
        <v>279</v>
      </c>
      <c r="C280" s="18">
        <f t="shared" si="4"/>
        <v>0</v>
      </c>
    </row>
    <row r="281" spans="2:3">
      <c r="B281" s="18">
        <v>280</v>
      </c>
      <c r="C281" s="18">
        <f t="shared" si="4"/>
        <v>0</v>
      </c>
    </row>
    <row r="282" spans="2:3">
      <c r="B282" s="18">
        <v>281</v>
      </c>
      <c r="C282" s="18">
        <f t="shared" si="4"/>
        <v>0</v>
      </c>
    </row>
    <row r="283" spans="2:3">
      <c r="B283" s="18">
        <v>282</v>
      </c>
      <c r="C283" s="18">
        <f t="shared" si="4"/>
        <v>0</v>
      </c>
    </row>
    <row r="284" spans="2:3">
      <c r="B284" s="18">
        <v>283</v>
      </c>
      <c r="C284" s="18">
        <f t="shared" si="4"/>
        <v>0</v>
      </c>
    </row>
    <row r="285" spans="2:3">
      <c r="B285" s="18">
        <v>284</v>
      </c>
      <c r="C285" s="18">
        <f t="shared" si="4"/>
        <v>0</v>
      </c>
    </row>
    <row r="286" spans="2:3">
      <c r="B286" s="18">
        <v>285</v>
      </c>
      <c r="C286" s="18">
        <f t="shared" si="4"/>
        <v>0</v>
      </c>
    </row>
    <row r="287" spans="2:3">
      <c r="B287" s="18">
        <v>286</v>
      </c>
      <c r="C287" s="18">
        <f t="shared" si="4"/>
        <v>0</v>
      </c>
    </row>
    <row r="288" spans="2:3">
      <c r="B288" s="18">
        <v>287</v>
      </c>
      <c r="C288" s="18">
        <f t="shared" si="4"/>
        <v>0</v>
      </c>
    </row>
    <row r="289" spans="2:3">
      <c r="B289" s="18">
        <v>288</v>
      </c>
      <c r="C289" s="18">
        <f t="shared" si="4"/>
        <v>0</v>
      </c>
    </row>
    <row r="290" spans="2:3">
      <c r="B290" s="18">
        <v>289</v>
      </c>
      <c r="C290" s="18">
        <f t="shared" si="4"/>
        <v>0</v>
      </c>
    </row>
    <row r="291" spans="2:3">
      <c r="B291" s="18">
        <v>290</v>
      </c>
      <c r="C291" s="18">
        <f t="shared" si="4"/>
        <v>0</v>
      </c>
    </row>
    <row r="292" spans="2:3">
      <c r="B292" s="18">
        <v>291</v>
      </c>
      <c r="C292" s="18">
        <f t="shared" si="4"/>
        <v>0</v>
      </c>
    </row>
    <row r="293" spans="2:3">
      <c r="B293" s="18">
        <v>292</v>
      </c>
      <c r="C293" s="18">
        <f t="shared" si="4"/>
        <v>0</v>
      </c>
    </row>
    <row r="294" spans="2:3">
      <c r="B294" s="18">
        <v>293</v>
      </c>
      <c r="C294" s="18">
        <f t="shared" si="4"/>
        <v>0</v>
      </c>
    </row>
    <row r="295" spans="2:3">
      <c r="B295" s="18">
        <v>294</v>
      </c>
      <c r="C295" s="18">
        <f t="shared" si="4"/>
        <v>0</v>
      </c>
    </row>
    <row r="296" spans="2:3">
      <c r="B296" s="18">
        <v>295</v>
      </c>
      <c r="C296" s="18">
        <f t="shared" si="4"/>
        <v>0</v>
      </c>
    </row>
    <row r="297" spans="2:3">
      <c r="B297" s="18">
        <v>296</v>
      </c>
      <c r="C297" s="18">
        <f t="shared" si="4"/>
        <v>0</v>
      </c>
    </row>
    <row r="298" spans="2:3">
      <c r="B298" s="18">
        <v>297</v>
      </c>
      <c r="C298" s="18">
        <f t="shared" si="4"/>
        <v>0</v>
      </c>
    </row>
    <row r="299" spans="2:3">
      <c r="B299" s="18">
        <v>298</v>
      </c>
      <c r="C299" s="18">
        <f t="shared" si="4"/>
        <v>0</v>
      </c>
    </row>
    <row r="300" spans="2:3">
      <c r="B300" s="18">
        <v>299</v>
      </c>
      <c r="C300" s="18">
        <f t="shared" si="4"/>
        <v>0</v>
      </c>
    </row>
    <row r="301" spans="2:3">
      <c r="B301" s="18">
        <v>300</v>
      </c>
      <c r="C301" s="18">
        <f t="shared" si="4"/>
        <v>0</v>
      </c>
    </row>
    <row r="302" spans="2:3">
      <c r="B302" s="18">
        <v>301</v>
      </c>
      <c r="C302" s="18">
        <f t="shared" si="4"/>
        <v>0</v>
      </c>
    </row>
    <row r="303" spans="2:3">
      <c r="B303" s="18">
        <v>302</v>
      </c>
      <c r="C303" s="18">
        <f t="shared" si="4"/>
        <v>0</v>
      </c>
    </row>
    <row r="304" spans="2:3">
      <c r="B304" s="18">
        <v>303</v>
      </c>
      <c r="C304" s="18">
        <f t="shared" si="4"/>
        <v>0</v>
      </c>
    </row>
    <row r="305" spans="2:3">
      <c r="B305" s="18">
        <v>304</v>
      </c>
      <c r="C305" s="18">
        <f t="shared" si="4"/>
        <v>0</v>
      </c>
    </row>
    <row r="306" spans="2:3">
      <c r="B306" s="18">
        <v>305</v>
      </c>
      <c r="C306" s="18">
        <f t="shared" si="4"/>
        <v>0</v>
      </c>
    </row>
    <row r="307" spans="2:3">
      <c r="B307" s="18">
        <v>306</v>
      </c>
      <c r="C307" s="18">
        <f t="shared" si="4"/>
        <v>0</v>
      </c>
    </row>
    <row r="308" spans="2:3">
      <c r="B308" s="18">
        <v>307</v>
      </c>
      <c r="C308" s="18">
        <f t="shared" si="4"/>
        <v>0</v>
      </c>
    </row>
    <row r="309" spans="2:3">
      <c r="B309" s="18">
        <v>308</v>
      </c>
      <c r="C309" s="18">
        <f t="shared" si="4"/>
        <v>0</v>
      </c>
    </row>
    <row r="310" spans="2:3">
      <c r="B310" s="18">
        <v>309</v>
      </c>
      <c r="C310" s="18">
        <f t="shared" si="4"/>
        <v>0</v>
      </c>
    </row>
    <row r="311" spans="2:3">
      <c r="B311" s="18">
        <v>310</v>
      </c>
      <c r="C311" s="18">
        <f t="shared" si="4"/>
        <v>0</v>
      </c>
    </row>
    <row r="312" spans="2:3">
      <c r="B312" s="18">
        <v>311</v>
      </c>
      <c r="C312" s="18">
        <f t="shared" si="4"/>
        <v>0</v>
      </c>
    </row>
    <row r="313" spans="2:3">
      <c r="B313" s="18">
        <v>312</v>
      </c>
      <c r="C313" s="18">
        <f t="shared" si="4"/>
        <v>0</v>
      </c>
    </row>
    <row r="314" spans="2:3">
      <c r="B314" s="18">
        <v>313</v>
      </c>
      <c r="C314" s="18">
        <f t="shared" si="4"/>
        <v>0</v>
      </c>
    </row>
    <row r="315" spans="2:3">
      <c r="B315" s="18">
        <v>314</v>
      </c>
      <c r="C315" s="18">
        <f t="shared" si="4"/>
        <v>0</v>
      </c>
    </row>
    <row r="316" spans="2:3">
      <c r="B316" s="18">
        <v>315</v>
      </c>
      <c r="C316" s="18">
        <f t="shared" si="4"/>
        <v>0</v>
      </c>
    </row>
    <row r="317" spans="2:3">
      <c r="B317" s="18">
        <v>316</v>
      </c>
      <c r="C317" s="18">
        <f t="shared" si="4"/>
        <v>0</v>
      </c>
    </row>
    <row r="318" spans="2:3">
      <c r="B318" s="18">
        <v>317</v>
      </c>
      <c r="C318" s="18">
        <f t="shared" si="4"/>
        <v>0</v>
      </c>
    </row>
    <row r="319" spans="2:3">
      <c r="B319" s="18">
        <v>318</v>
      </c>
      <c r="C319" s="18">
        <f t="shared" si="4"/>
        <v>0</v>
      </c>
    </row>
    <row r="320" spans="2:3">
      <c r="B320" s="18">
        <v>319</v>
      </c>
      <c r="C320" s="18">
        <f t="shared" si="4"/>
        <v>0</v>
      </c>
    </row>
    <row r="321" spans="2:3">
      <c r="B321" s="18">
        <v>320</v>
      </c>
      <c r="C321" s="18">
        <f t="shared" si="4"/>
        <v>0</v>
      </c>
    </row>
    <row r="322" spans="2:3">
      <c r="B322" s="18">
        <v>321</v>
      </c>
      <c r="C322" s="18">
        <f t="shared" si="4"/>
        <v>0</v>
      </c>
    </row>
    <row r="323" spans="2:3">
      <c r="B323" s="18">
        <v>322</v>
      </c>
      <c r="C323" s="18">
        <f t="shared" ref="C323:C386" si="5">IF(LEFT(A323,1)="C",A323,C322)</f>
        <v>0</v>
      </c>
    </row>
    <row r="324" spans="2:3">
      <c r="B324" s="18">
        <v>323</v>
      </c>
      <c r="C324" s="18">
        <f t="shared" si="5"/>
        <v>0</v>
      </c>
    </row>
    <row r="325" spans="2:3">
      <c r="B325" s="18">
        <v>324</v>
      </c>
      <c r="C325" s="18">
        <f t="shared" si="5"/>
        <v>0</v>
      </c>
    </row>
    <row r="326" spans="2:3">
      <c r="B326" s="18">
        <v>325</v>
      </c>
      <c r="C326" s="18">
        <f t="shared" si="5"/>
        <v>0</v>
      </c>
    </row>
    <row r="327" spans="2:3">
      <c r="B327" s="18">
        <v>326</v>
      </c>
      <c r="C327" s="18">
        <f t="shared" si="5"/>
        <v>0</v>
      </c>
    </row>
    <row r="328" spans="2:3">
      <c r="B328" s="18">
        <v>327</v>
      </c>
      <c r="C328" s="18">
        <f t="shared" si="5"/>
        <v>0</v>
      </c>
    </row>
    <row r="329" spans="2:3">
      <c r="B329" s="18">
        <v>328</v>
      </c>
      <c r="C329" s="18">
        <f t="shared" si="5"/>
        <v>0</v>
      </c>
    </row>
    <row r="330" spans="2:3">
      <c r="B330" s="18">
        <v>329</v>
      </c>
      <c r="C330" s="18">
        <f t="shared" si="5"/>
        <v>0</v>
      </c>
    </row>
    <row r="331" spans="2:3">
      <c r="B331" s="18">
        <v>330</v>
      </c>
      <c r="C331" s="18">
        <f t="shared" si="5"/>
        <v>0</v>
      </c>
    </row>
    <row r="332" spans="2:3">
      <c r="B332" s="18">
        <v>331</v>
      </c>
      <c r="C332" s="18">
        <f t="shared" si="5"/>
        <v>0</v>
      </c>
    </row>
    <row r="333" spans="2:3">
      <c r="B333" s="18">
        <v>332</v>
      </c>
      <c r="C333" s="18">
        <f t="shared" si="5"/>
        <v>0</v>
      </c>
    </row>
    <row r="334" spans="2:3">
      <c r="B334" s="18">
        <v>333</v>
      </c>
      <c r="C334" s="18">
        <f t="shared" si="5"/>
        <v>0</v>
      </c>
    </row>
    <row r="335" spans="2:3">
      <c r="B335" s="18">
        <v>334</v>
      </c>
      <c r="C335" s="18">
        <f t="shared" si="5"/>
        <v>0</v>
      </c>
    </row>
    <row r="336" spans="2:3">
      <c r="B336" s="18">
        <v>335</v>
      </c>
      <c r="C336" s="18">
        <f t="shared" si="5"/>
        <v>0</v>
      </c>
    </row>
    <row r="337" spans="2:3">
      <c r="B337" s="18">
        <v>336</v>
      </c>
      <c r="C337" s="18">
        <f t="shared" si="5"/>
        <v>0</v>
      </c>
    </row>
    <row r="338" spans="2:3">
      <c r="B338" s="18">
        <v>337</v>
      </c>
      <c r="C338" s="18">
        <f t="shared" si="5"/>
        <v>0</v>
      </c>
    </row>
    <row r="339" spans="2:3">
      <c r="B339" s="18">
        <v>338</v>
      </c>
      <c r="C339" s="18">
        <f t="shared" si="5"/>
        <v>0</v>
      </c>
    </row>
    <row r="340" spans="2:3">
      <c r="B340" s="18">
        <v>339</v>
      </c>
      <c r="C340" s="18">
        <f t="shared" si="5"/>
        <v>0</v>
      </c>
    </row>
    <row r="341" spans="2:3">
      <c r="B341" s="18">
        <v>340</v>
      </c>
      <c r="C341" s="18">
        <f t="shared" si="5"/>
        <v>0</v>
      </c>
    </row>
    <row r="342" spans="2:3">
      <c r="B342" s="18">
        <v>341</v>
      </c>
      <c r="C342" s="18">
        <f t="shared" si="5"/>
        <v>0</v>
      </c>
    </row>
    <row r="343" spans="2:3">
      <c r="B343" s="18">
        <v>342</v>
      </c>
      <c r="C343" s="18">
        <f t="shared" si="5"/>
        <v>0</v>
      </c>
    </row>
    <row r="344" spans="2:3">
      <c r="B344" s="18">
        <v>343</v>
      </c>
      <c r="C344" s="18">
        <f t="shared" si="5"/>
        <v>0</v>
      </c>
    </row>
    <row r="345" spans="2:3">
      <c r="B345" s="18">
        <v>344</v>
      </c>
      <c r="C345" s="18">
        <f t="shared" si="5"/>
        <v>0</v>
      </c>
    </row>
    <row r="346" spans="2:3">
      <c r="B346" s="18">
        <v>345</v>
      </c>
      <c r="C346" s="18">
        <f t="shared" si="5"/>
        <v>0</v>
      </c>
    </row>
    <row r="347" spans="2:3">
      <c r="B347" s="18">
        <v>346</v>
      </c>
      <c r="C347" s="18">
        <f t="shared" si="5"/>
        <v>0</v>
      </c>
    </row>
    <row r="348" spans="2:3">
      <c r="B348" s="18">
        <v>347</v>
      </c>
      <c r="C348" s="18">
        <f t="shared" si="5"/>
        <v>0</v>
      </c>
    </row>
    <row r="349" spans="2:3">
      <c r="B349" s="18">
        <v>348</v>
      </c>
      <c r="C349" s="18">
        <f t="shared" si="5"/>
        <v>0</v>
      </c>
    </row>
    <row r="350" spans="2:3">
      <c r="B350" s="18">
        <v>349</v>
      </c>
      <c r="C350" s="18">
        <f t="shared" si="5"/>
        <v>0</v>
      </c>
    </row>
    <row r="351" spans="2:3">
      <c r="B351" s="18">
        <v>350</v>
      </c>
      <c r="C351" s="18">
        <f t="shared" si="5"/>
        <v>0</v>
      </c>
    </row>
    <row r="352" spans="2:3">
      <c r="B352" s="18">
        <v>351</v>
      </c>
      <c r="C352" s="18">
        <f t="shared" si="5"/>
        <v>0</v>
      </c>
    </row>
    <row r="353" spans="2:3">
      <c r="B353" s="18">
        <v>352</v>
      </c>
      <c r="C353" s="18">
        <f t="shared" si="5"/>
        <v>0</v>
      </c>
    </row>
    <row r="354" spans="2:3">
      <c r="B354" s="18">
        <v>353</v>
      </c>
      <c r="C354" s="18">
        <f t="shared" si="5"/>
        <v>0</v>
      </c>
    </row>
    <row r="355" spans="2:3">
      <c r="B355" s="18">
        <v>354</v>
      </c>
      <c r="C355" s="18">
        <f t="shared" si="5"/>
        <v>0</v>
      </c>
    </row>
    <row r="356" spans="2:3">
      <c r="B356" s="18">
        <v>355</v>
      </c>
      <c r="C356" s="18">
        <f t="shared" si="5"/>
        <v>0</v>
      </c>
    </row>
    <row r="357" spans="2:3">
      <c r="B357" s="18">
        <v>356</v>
      </c>
      <c r="C357" s="18">
        <f t="shared" si="5"/>
        <v>0</v>
      </c>
    </row>
    <row r="358" spans="2:3">
      <c r="B358" s="18">
        <v>357</v>
      </c>
      <c r="C358" s="18">
        <f t="shared" si="5"/>
        <v>0</v>
      </c>
    </row>
    <row r="359" spans="2:3">
      <c r="B359" s="18">
        <v>358</v>
      </c>
      <c r="C359" s="18">
        <f t="shared" si="5"/>
        <v>0</v>
      </c>
    </row>
    <row r="360" spans="2:3">
      <c r="B360" s="18">
        <v>359</v>
      </c>
      <c r="C360" s="18">
        <f t="shared" si="5"/>
        <v>0</v>
      </c>
    </row>
    <row r="361" spans="2:3">
      <c r="B361" s="18">
        <v>360</v>
      </c>
      <c r="C361" s="18">
        <f t="shared" si="5"/>
        <v>0</v>
      </c>
    </row>
    <row r="362" spans="2:3">
      <c r="B362" s="18">
        <v>361</v>
      </c>
      <c r="C362" s="18">
        <f t="shared" si="5"/>
        <v>0</v>
      </c>
    </row>
    <row r="363" spans="2:3">
      <c r="B363" s="18">
        <v>362</v>
      </c>
      <c r="C363" s="18">
        <f t="shared" si="5"/>
        <v>0</v>
      </c>
    </row>
    <row r="364" spans="2:3">
      <c r="B364" s="18">
        <v>363</v>
      </c>
      <c r="C364" s="18">
        <f t="shared" si="5"/>
        <v>0</v>
      </c>
    </row>
    <row r="365" spans="2:3">
      <c r="B365" s="18">
        <v>364</v>
      </c>
      <c r="C365" s="18">
        <f t="shared" si="5"/>
        <v>0</v>
      </c>
    </row>
    <row r="366" spans="2:3">
      <c r="B366" s="18">
        <v>365</v>
      </c>
      <c r="C366" s="18">
        <f t="shared" si="5"/>
        <v>0</v>
      </c>
    </row>
    <row r="367" spans="2:3">
      <c r="B367" s="18">
        <v>366</v>
      </c>
      <c r="C367" s="18">
        <f t="shared" si="5"/>
        <v>0</v>
      </c>
    </row>
    <row r="368" spans="2:3">
      <c r="B368" s="18">
        <v>367</v>
      </c>
      <c r="C368" s="18">
        <f t="shared" si="5"/>
        <v>0</v>
      </c>
    </row>
    <row r="369" spans="2:3">
      <c r="B369" s="18">
        <v>368</v>
      </c>
      <c r="C369" s="18">
        <f t="shared" si="5"/>
        <v>0</v>
      </c>
    </row>
    <row r="370" spans="2:3">
      <c r="B370" s="18">
        <v>369</v>
      </c>
      <c r="C370" s="18">
        <f t="shared" si="5"/>
        <v>0</v>
      </c>
    </row>
    <row r="371" spans="2:3">
      <c r="B371" s="18">
        <v>370</v>
      </c>
      <c r="C371" s="18">
        <f t="shared" si="5"/>
        <v>0</v>
      </c>
    </row>
    <row r="372" spans="2:3">
      <c r="B372" s="18">
        <v>371</v>
      </c>
      <c r="C372" s="18">
        <f t="shared" si="5"/>
        <v>0</v>
      </c>
    </row>
    <row r="373" spans="2:3">
      <c r="B373" s="18">
        <v>372</v>
      </c>
      <c r="C373" s="18">
        <f t="shared" si="5"/>
        <v>0</v>
      </c>
    </row>
    <row r="374" spans="2:3">
      <c r="B374" s="18">
        <v>373</v>
      </c>
      <c r="C374" s="18">
        <f t="shared" si="5"/>
        <v>0</v>
      </c>
    </row>
    <row r="375" spans="2:3">
      <c r="B375" s="18">
        <v>374</v>
      </c>
      <c r="C375" s="18">
        <f t="shared" si="5"/>
        <v>0</v>
      </c>
    </row>
    <row r="376" spans="2:3">
      <c r="B376" s="18">
        <v>375</v>
      </c>
      <c r="C376" s="18">
        <f t="shared" si="5"/>
        <v>0</v>
      </c>
    </row>
    <row r="377" spans="2:3">
      <c r="B377" s="18">
        <v>376</v>
      </c>
      <c r="C377" s="18">
        <f t="shared" si="5"/>
        <v>0</v>
      </c>
    </row>
    <row r="378" spans="2:3">
      <c r="B378" s="18">
        <v>377</v>
      </c>
      <c r="C378" s="18">
        <f t="shared" si="5"/>
        <v>0</v>
      </c>
    </row>
    <row r="379" spans="2:3">
      <c r="B379" s="18">
        <v>378</v>
      </c>
      <c r="C379" s="18">
        <f t="shared" si="5"/>
        <v>0</v>
      </c>
    </row>
    <row r="380" spans="2:3">
      <c r="B380" s="18">
        <v>379</v>
      </c>
      <c r="C380" s="18">
        <f t="shared" si="5"/>
        <v>0</v>
      </c>
    </row>
    <row r="381" spans="2:3">
      <c r="B381" s="18">
        <v>380</v>
      </c>
      <c r="C381" s="18">
        <f t="shared" si="5"/>
        <v>0</v>
      </c>
    </row>
    <row r="382" spans="2:3">
      <c r="B382" s="18">
        <v>381</v>
      </c>
      <c r="C382" s="18">
        <f t="shared" si="5"/>
        <v>0</v>
      </c>
    </row>
    <row r="383" spans="2:3">
      <c r="B383" s="18">
        <v>382</v>
      </c>
      <c r="C383" s="18">
        <f t="shared" si="5"/>
        <v>0</v>
      </c>
    </row>
    <row r="384" spans="2:3">
      <c r="B384" s="18">
        <v>383</v>
      </c>
      <c r="C384" s="18">
        <f t="shared" si="5"/>
        <v>0</v>
      </c>
    </row>
    <row r="385" spans="2:3">
      <c r="B385" s="18">
        <v>384</v>
      </c>
      <c r="C385" s="18">
        <f t="shared" si="5"/>
        <v>0</v>
      </c>
    </row>
    <row r="386" spans="2:3">
      <c r="B386" s="18">
        <v>385</v>
      </c>
      <c r="C386" s="18">
        <f t="shared" si="5"/>
        <v>0</v>
      </c>
    </row>
    <row r="387" spans="2:3">
      <c r="B387" s="18">
        <v>386</v>
      </c>
      <c r="C387" s="18">
        <f t="shared" ref="C387:C450" si="6">IF(LEFT(A387,1)="C",A387,C386)</f>
        <v>0</v>
      </c>
    </row>
    <row r="388" spans="2:3">
      <c r="B388" s="18">
        <v>387</v>
      </c>
      <c r="C388" s="18">
        <f t="shared" si="6"/>
        <v>0</v>
      </c>
    </row>
    <row r="389" spans="2:3">
      <c r="B389" s="18">
        <v>388</v>
      </c>
      <c r="C389" s="18">
        <f t="shared" si="6"/>
        <v>0</v>
      </c>
    </row>
    <row r="390" spans="2:3">
      <c r="B390" s="18">
        <v>389</v>
      </c>
      <c r="C390" s="18">
        <f t="shared" si="6"/>
        <v>0</v>
      </c>
    </row>
    <row r="391" spans="2:3">
      <c r="B391" s="18">
        <v>390</v>
      </c>
      <c r="C391" s="18">
        <f t="shared" si="6"/>
        <v>0</v>
      </c>
    </row>
    <row r="392" spans="2:3">
      <c r="B392" s="18">
        <v>391</v>
      </c>
      <c r="C392" s="18">
        <f t="shared" si="6"/>
        <v>0</v>
      </c>
    </row>
    <row r="393" spans="2:3">
      <c r="B393" s="18">
        <v>392</v>
      </c>
      <c r="C393" s="18">
        <f t="shared" si="6"/>
        <v>0</v>
      </c>
    </row>
    <row r="394" spans="2:3">
      <c r="B394" s="18">
        <v>393</v>
      </c>
      <c r="C394" s="18">
        <f t="shared" si="6"/>
        <v>0</v>
      </c>
    </row>
    <row r="395" spans="2:3">
      <c r="B395" s="18">
        <v>394</v>
      </c>
      <c r="C395" s="18">
        <f t="shared" si="6"/>
        <v>0</v>
      </c>
    </row>
    <row r="396" spans="2:3">
      <c r="B396" s="18">
        <v>395</v>
      </c>
      <c r="C396" s="18">
        <f t="shared" si="6"/>
        <v>0</v>
      </c>
    </row>
    <row r="397" spans="2:3">
      <c r="B397" s="18">
        <v>396</v>
      </c>
      <c r="C397" s="18">
        <f t="shared" si="6"/>
        <v>0</v>
      </c>
    </row>
    <row r="398" spans="2:3">
      <c r="B398" s="18">
        <v>397</v>
      </c>
      <c r="C398" s="18">
        <f t="shared" si="6"/>
        <v>0</v>
      </c>
    </row>
    <row r="399" spans="2:3">
      <c r="B399" s="18">
        <v>398</v>
      </c>
      <c r="C399" s="18">
        <f t="shared" si="6"/>
        <v>0</v>
      </c>
    </row>
    <row r="400" spans="2:3">
      <c r="B400" s="18">
        <v>399</v>
      </c>
      <c r="C400" s="18">
        <f t="shared" si="6"/>
        <v>0</v>
      </c>
    </row>
    <row r="401" spans="2:3">
      <c r="B401" s="18">
        <v>400</v>
      </c>
      <c r="C401" s="18">
        <f t="shared" si="6"/>
        <v>0</v>
      </c>
    </row>
    <row r="402" spans="2:3">
      <c r="B402" s="18">
        <v>401</v>
      </c>
      <c r="C402" s="18">
        <f t="shared" si="6"/>
        <v>0</v>
      </c>
    </row>
    <row r="403" spans="2:3">
      <c r="B403" s="18">
        <v>402</v>
      </c>
      <c r="C403" s="18">
        <f t="shared" si="6"/>
        <v>0</v>
      </c>
    </row>
    <row r="404" spans="2:3">
      <c r="B404" s="18">
        <v>403</v>
      </c>
      <c r="C404" s="18">
        <f t="shared" si="6"/>
        <v>0</v>
      </c>
    </row>
    <row r="405" spans="2:3">
      <c r="B405" s="18">
        <v>404</v>
      </c>
      <c r="C405" s="18">
        <f t="shared" si="6"/>
        <v>0</v>
      </c>
    </row>
    <row r="406" spans="2:3">
      <c r="B406" s="18">
        <v>405</v>
      </c>
      <c r="C406" s="18">
        <f t="shared" si="6"/>
        <v>0</v>
      </c>
    </row>
    <row r="407" spans="2:3">
      <c r="B407" s="18">
        <v>406</v>
      </c>
      <c r="C407" s="18">
        <f t="shared" si="6"/>
        <v>0</v>
      </c>
    </row>
    <row r="408" spans="2:3">
      <c r="B408" s="18">
        <v>407</v>
      </c>
      <c r="C408" s="18">
        <f t="shared" si="6"/>
        <v>0</v>
      </c>
    </row>
    <row r="409" spans="2:3">
      <c r="B409" s="18">
        <v>408</v>
      </c>
      <c r="C409" s="18">
        <f t="shared" si="6"/>
        <v>0</v>
      </c>
    </row>
    <row r="410" spans="2:3">
      <c r="B410" s="18">
        <v>409</v>
      </c>
      <c r="C410" s="18">
        <f t="shared" si="6"/>
        <v>0</v>
      </c>
    </row>
    <row r="411" spans="2:3">
      <c r="B411" s="18">
        <v>410</v>
      </c>
      <c r="C411" s="18">
        <f t="shared" si="6"/>
        <v>0</v>
      </c>
    </row>
    <row r="412" spans="2:3">
      <c r="B412" s="18">
        <v>411</v>
      </c>
      <c r="C412" s="18">
        <f t="shared" si="6"/>
        <v>0</v>
      </c>
    </row>
    <row r="413" spans="2:3">
      <c r="B413" s="18">
        <v>412</v>
      </c>
      <c r="C413" s="18">
        <f t="shared" si="6"/>
        <v>0</v>
      </c>
    </row>
    <row r="414" spans="2:3">
      <c r="B414" s="18">
        <v>413</v>
      </c>
      <c r="C414" s="18">
        <f t="shared" si="6"/>
        <v>0</v>
      </c>
    </row>
    <row r="415" spans="2:3">
      <c r="B415" s="18">
        <v>414</v>
      </c>
      <c r="C415" s="18">
        <f t="shared" si="6"/>
        <v>0</v>
      </c>
    </row>
    <row r="416" spans="2:3">
      <c r="B416" s="18">
        <v>415</v>
      </c>
      <c r="C416" s="18">
        <f t="shared" si="6"/>
        <v>0</v>
      </c>
    </row>
    <row r="417" spans="2:3">
      <c r="B417" s="18">
        <v>416</v>
      </c>
      <c r="C417" s="18">
        <f t="shared" si="6"/>
        <v>0</v>
      </c>
    </row>
    <row r="418" spans="2:3">
      <c r="B418" s="18">
        <v>417</v>
      </c>
      <c r="C418" s="18">
        <f t="shared" si="6"/>
        <v>0</v>
      </c>
    </row>
    <row r="419" spans="2:3">
      <c r="B419" s="18">
        <v>418</v>
      </c>
      <c r="C419" s="18">
        <f t="shared" si="6"/>
        <v>0</v>
      </c>
    </row>
    <row r="420" spans="2:3">
      <c r="B420" s="18">
        <v>419</v>
      </c>
      <c r="C420" s="18">
        <f t="shared" si="6"/>
        <v>0</v>
      </c>
    </row>
    <row r="421" spans="2:3">
      <c r="B421" s="18">
        <v>420</v>
      </c>
      <c r="C421" s="18">
        <f t="shared" si="6"/>
        <v>0</v>
      </c>
    </row>
    <row r="422" spans="2:3">
      <c r="B422" s="18">
        <v>421</v>
      </c>
      <c r="C422" s="18">
        <f t="shared" si="6"/>
        <v>0</v>
      </c>
    </row>
    <row r="423" spans="2:3">
      <c r="B423" s="18">
        <v>422</v>
      </c>
      <c r="C423" s="18">
        <f t="shared" si="6"/>
        <v>0</v>
      </c>
    </row>
    <row r="424" spans="2:3">
      <c r="B424" s="18">
        <v>423</v>
      </c>
      <c r="C424" s="18">
        <f t="shared" si="6"/>
        <v>0</v>
      </c>
    </row>
    <row r="425" spans="2:3">
      <c r="B425" s="18">
        <v>424</v>
      </c>
      <c r="C425" s="18">
        <f t="shared" si="6"/>
        <v>0</v>
      </c>
    </row>
    <row r="426" spans="2:3">
      <c r="B426" s="18">
        <v>425</v>
      </c>
      <c r="C426" s="18">
        <f t="shared" si="6"/>
        <v>0</v>
      </c>
    </row>
    <row r="427" spans="2:3">
      <c r="B427" s="18">
        <v>426</v>
      </c>
      <c r="C427" s="18">
        <f t="shared" si="6"/>
        <v>0</v>
      </c>
    </row>
    <row r="428" spans="2:3">
      <c r="B428" s="18">
        <v>427</v>
      </c>
      <c r="C428" s="18">
        <f t="shared" si="6"/>
        <v>0</v>
      </c>
    </row>
    <row r="429" spans="2:3">
      <c r="B429" s="18">
        <v>428</v>
      </c>
      <c r="C429" s="18">
        <f t="shared" si="6"/>
        <v>0</v>
      </c>
    </row>
    <row r="430" spans="2:3">
      <c r="B430" s="18">
        <v>429</v>
      </c>
      <c r="C430" s="18">
        <f t="shared" si="6"/>
        <v>0</v>
      </c>
    </row>
    <row r="431" spans="2:3">
      <c r="B431" s="18">
        <v>430</v>
      </c>
      <c r="C431" s="18">
        <f t="shared" si="6"/>
        <v>0</v>
      </c>
    </row>
    <row r="432" spans="2:3">
      <c r="B432" s="18">
        <v>431</v>
      </c>
      <c r="C432" s="18">
        <f t="shared" si="6"/>
        <v>0</v>
      </c>
    </row>
    <row r="433" spans="2:3">
      <c r="B433" s="18">
        <v>432</v>
      </c>
      <c r="C433" s="18">
        <f t="shared" si="6"/>
        <v>0</v>
      </c>
    </row>
    <row r="434" spans="2:3">
      <c r="B434" s="18">
        <v>433</v>
      </c>
      <c r="C434" s="18">
        <f t="shared" si="6"/>
        <v>0</v>
      </c>
    </row>
    <row r="435" spans="2:3">
      <c r="B435" s="18">
        <v>434</v>
      </c>
      <c r="C435" s="18">
        <f t="shared" si="6"/>
        <v>0</v>
      </c>
    </row>
    <row r="436" spans="2:3">
      <c r="B436" s="18">
        <v>435</v>
      </c>
      <c r="C436" s="18">
        <f t="shared" si="6"/>
        <v>0</v>
      </c>
    </row>
    <row r="437" spans="2:3">
      <c r="B437" s="18">
        <v>436</v>
      </c>
      <c r="C437" s="18">
        <f t="shared" si="6"/>
        <v>0</v>
      </c>
    </row>
    <row r="438" spans="2:3">
      <c r="B438" s="18">
        <v>437</v>
      </c>
      <c r="C438" s="18">
        <f t="shared" si="6"/>
        <v>0</v>
      </c>
    </row>
    <row r="439" spans="2:3">
      <c r="B439" s="18">
        <v>438</v>
      </c>
      <c r="C439" s="18">
        <f t="shared" si="6"/>
        <v>0</v>
      </c>
    </row>
    <row r="440" spans="2:3">
      <c r="B440" s="18">
        <v>439</v>
      </c>
      <c r="C440" s="18">
        <f t="shared" si="6"/>
        <v>0</v>
      </c>
    </row>
    <row r="441" spans="2:3">
      <c r="B441" s="18">
        <v>440</v>
      </c>
      <c r="C441" s="18">
        <f t="shared" si="6"/>
        <v>0</v>
      </c>
    </row>
    <row r="442" spans="2:3">
      <c r="B442" s="18">
        <v>441</v>
      </c>
      <c r="C442" s="18">
        <f t="shared" si="6"/>
        <v>0</v>
      </c>
    </row>
    <row r="443" spans="2:3">
      <c r="B443" s="18">
        <v>442</v>
      </c>
      <c r="C443" s="18">
        <f t="shared" si="6"/>
        <v>0</v>
      </c>
    </row>
    <row r="444" spans="2:3">
      <c r="B444" s="18">
        <v>443</v>
      </c>
      <c r="C444" s="18">
        <f t="shared" si="6"/>
        <v>0</v>
      </c>
    </row>
    <row r="445" spans="2:3">
      <c r="B445" s="18">
        <v>444</v>
      </c>
      <c r="C445" s="18">
        <f t="shared" si="6"/>
        <v>0</v>
      </c>
    </row>
    <row r="446" spans="2:3">
      <c r="B446" s="18">
        <v>445</v>
      </c>
      <c r="C446" s="18">
        <f t="shared" si="6"/>
        <v>0</v>
      </c>
    </row>
    <row r="447" spans="2:3">
      <c r="B447" s="18">
        <v>446</v>
      </c>
      <c r="C447" s="18">
        <f t="shared" si="6"/>
        <v>0</v>
      </c>
    </row>
    <row r="448" spans="2:3">
      <c r="B448" s="18">
        <v>447</v>
      </c>
      <c r="C448" s="18">
        <f t="shared" si="6"/>
        <v>0</v>
      </c>
    </row>
    <row r="449" spans="2:3">
      <c r="B449" s="18">
        <v>448</v>
      </c>
      <c r="C449" s="18">
        <f t="shared" si="6"/>
        <v>0</v>
      </c>
    </row>
    <row r="450" spans="2:3">
      <c r="B450" s="18">
        <v>449</v>
      </c>
      <c r="C450" s="18">
        <f t="shared" si="6"/>
        <v>0</v>
      </c>
    </row>
    <row r="451" spans="2:3">
      <c r="B451" s="18">
        <v>450</v>
      </c>
      <c r="C451" s="18">
        <f t="shared" ref="C451:C514" si="7">IF(LEFT(A451,1)="C",A451,C450)</f>
        <v>0</v>
      </c>
    </row>
    <row r="452" spans="2:3">
      <c r="B452" s="18">
        <v>451</v>
      </c>
      <c r="C452" s="18">
        <f t="shared" si="7"/>
        <v>0</v>
      </c>
    </row>
    <row r="453" spans="2:3">
      <c r="B453" s="18">
        <v>452</v>
      </c>
      <c r="C453" s="18">
        <f t="shared" si="7"/>
        <v>0</v>
      </c>
    </row>
    <row r="454" spans="2:3">
      <c r="B454" s="18">
        <v>453</v>
      </c>
      <c r="C454" s="18">
        <f t="shared" si="7"/>
        <v>0</v>
      </c>
    </row>
    <row r="455" spans="2:3">
      <c r="B455" s="18">
        <v>454</v>
      </c>
      <c r="C455" s="18">
        <f t="shared" si="7"/>
        <v>0</v>
      </c>
    </row>
    <row r="456" spans="2:3">
      <c r="B456" s="18">
        <v>455</v>
      </c>
      <c r="C456" s="18">
        <f t="shared" si="7"/>
        <v>0</v>
      </c>
    </row>
    <row r="457" spans="2:3">
      <c r="B457" s="18">
        <v>456</v>
      </c>
      <c r="C457" s="18">
        <f t="shared" si="7"/>
        <v>0</v>
      </c>
    </row>
    <row r="458" spans="2:3">
      <c r="B458" s="18">
        <v>457</v>
      </c>
      <c r="C458" s="18">
        <f t="shared" si="7"/>
        <v>0</v>
      </c>
    </row>
    <row r="459" spans="2:3">
      <c r="B459" s="18">
        <v>458</v>
      </c>
      <c r="C459" s="18">
        <f t="shared" si="7"/>
        <v>0</v>
      </c>
    </row>
    <row r="460" spans="2:3">
      <c r="B460" s="18">
        <v>459</v>
      </c>
      <c r="C460" s="18">
        <f t="shared" si="7"/>
        <v>0</v>
      </c>
    </row>
    <row r="461" spans="2:3">
      <c r="B461" s="18">
        <v>460</v>
      </c>
      <c r="C461" s="18">
        <f t="shared" si="7"/>
        <v>0</v>
      </c>
    </row>
    <row r="462" spans="2:3">
      <c r="B462" s="18">
        <v>461</v>
      </c>
      <c r="C462" s="18">
        <f t="shared" si="7"/>
        <v>0</v>
      </c>
    </row>
    <row r="463" spans="2:3">
      <c r="B463" s="18">
        <v>462</v>
      </c>
      <c r="C463" s="18">
        <f t="shared" si="7"/>
        <v>0</v>
      </c>
    </row>
    <row r="464" spans="2:3">
      <c r="B464" s="18">
        <v>463</v>
      </c>
      <c r="C464" s="18">
        <f t="shared" si="7"/>
        <v>0</v>
      </c>
    </row>
    <row r="465" spans="2:3">
      <c r="B465" s="18">
        <v>464</v>
      </c>
      <c r="C465" s="18">
        <f t="shared" si="7"/>
        <v>0</v>
      </c>
    </row>
    <row r="466" spans="2:3">
      <c r="B466" s="18">
        <v>465</v>
      </c>
      <c r="C466" s="18">
        <f t="shared" si="7"/>
        <v>0</v>
      </c>
    </row>
    <row r="467" spans="2:3">
      <c r="B467" s="18">
        <v>466</v>
      </c>
      <c r="C467" s="18">
        <f t="shared" si="7"/>
        <v>0</v>
      </c>
    </row>
    <row r="468" spans="2:3">
      <c r="B468" s="18">
        <v>467</v>
      </c>
      <c r="C468" s="18">
        <f t="shared" si="7"/>
        <v>0</v>
      </c>
    </row>
    <row r="469" spans="2:3">
      <c r="B469" s="18">
        <v>468</v>
      </c>
      <c r="C469" s="18">
        <f t="shared" si="7"/>
        <v>0</v>
      </c>
    </row>
    <row r="470" spans="2:3">
      <c r="B470" s="18">
        <v>469</v>
      </c>
      <c r="C470" s="18">
        <f t="shared" si="7"/>
        <v>0</v>
      </c>
    </row>
    <row r="471" spans="2:3">
      <c r="B471" s="18">
        <v>470</v>
      </c>
      <c r="C471" s="18">
        <f t="shared" si="7"/>
        <v>0</v>
      </c>
    </row>
    <row r="472" spans="2:3">
      <c r="B472" s="18">
        <v>471</v>
      </c>
      <c r="C472" s="18">
        <f t="shared" si="7"/>
        <v>0</v>
      </c>
    </row>
    <row r="473" spans="2:3">
      <c r="B473" s="18">
        <v>472</v>
      </c>
      <c r="C473" s="18">
        <f t="shared" si="7"/>
        <v>0</v>
      </c>
    </row>
    <row r="474" spans="2:3">
      <c r="B474" s="18">
        <v>473</v>
      </c>
      <c r="C474" s="18">
        <f t="shared" si="7"/>
        <v>0</v>
      </c>
    </row>
    <row r="475" spans="2:3">
      <c r="B475" s="18">
        <v>474</v>
      </c>
      <c r="C475" s="18">
        <f t="shared" si="7"/>
        <v>0</v>
      </c>
    </row>
    <row r="476" spans="2:3">
      <c r="B476" s="18">
        <v>475</v>
      </c>
      <c r="C476" s="18">
        <f t="shared" si="7"/>
        <v>0</v>
      </c>
    </row>
    <row r="477" spans="2:3">
      <c r="B477" s="18">
        <v>476</v>
      </c>
      <c r="C477" s="18">
        <f t="shared" si="7"/>
        <v>0</v>
      </c>
    </row>
    <row r="478" spans="2:3">
      <c r="B478" s="18">
        <v>477</v>
      </c>
      <c r="C478" s="18">
        <f t="shared" si="7"/>
        <v>0</v>
      </c>
    </row>
    <row r="479" spans="2:3">
      <c r="B479" s="18">
        <v>478</v>
      </c>
      <c r="C479" s="18">
        <f t="shared" si="7"/>
        <v>0</v>
      </c>
    </row>
    <row r="480" spans="2:3">
      <c r="B480" s="18">
        <v>479</v>
      </c>
      <c r="C480" s="18">
        <f t="shared" si="7"/>
        <v>0</v>
      </c>
    </row>
    <row r="481" spans="2:3">
      <c r="B481" s="18">
        <v>480</v>
      </c>
      <c r="C481" s="18">
        <f t="shared" si="7"/>
        <v>0</v>
      </c>
    </row>
    <row r="482" spans="2:3">
      <c r="B482" s="18">
        <v>481</v>
      </c>
      <c r="C482" s="18">
        <f t="shared" si="7"/>
        <v>0</v>
      </c>
    </row>
    <row r="483" spans="2:3">
      <c r="B483" s="18">
        <v>482</v>
      </c>
      <c r="C483" s="18">
        <f t="shared" si="7"/>
        <v>0</v>
      </c>
    </row>
    <row r="484" spans="2:3">
      <c r="B484" s="18">
        <v>483</v>
      </c>
      <c r="C484" s="18">
        <f t="shared" si="7"/>
        <v>0</v>
      </c>
    </row>
    <row r="485" spans="2:3">
      <c r="B485" s="18">
        <v>484</v>
      </c>
      <c r="C485" s="18">
        <f t="shared" si="7"/>
        <v>0</v>
      </c>
    </row>
    <row r="486" spans="2:3">
      <c r="B486" s="18">
        <v>485</v>
      </c>
      <c r="C486" s="18">
        <f t="shared" si="7"/>
        <v>0</v>
      </c>
    </row>
    <row r="487" spans="2:3">
      <c r="B487" s="18">
        <v>486</v>
      </c>
      <c r="C487" s="18">
        <f t="shared" si="7"/>
        <v>0</v>
      </c>
    </row>
    <row r="488" spans="2:3">
      <c r="B488" s="18">
        <v>487</v>
      </c>
      <c r="C488" s="18">
        <f t="shared" si="7"/>
        <v>0</v>
      </c>
    </row>
    <row r="489" spans="2:3">
      <c r="B489" s="18">
        <v>488</v>
      </c>
      <c r="C489" s="18">
        <f t="shared" si="7"/>
        <v>0</v>
      </c>
    </row>
    <row r="490" spans="2:3">
      <c r="B490" s="18">
        <v>489</v>
      </c>
      <c r="C490" s="18">
        <f t="shared" si="7"/>
        <v>0</v>
      </c>
    </row>
    <row r="491" spans="2:3">
      <c r="B491" s="18">
        <v>490</v>
      </c>
      <c r="C491" s="18">
        <f t="shared" si="7"/>
        <v>0</v>
      </c>
    </row>
    <row r="492" spans="2:3">
      <c r="B492" s="18">
        <v>491</v>
      </c>
      <c r="C492" s="18">
        <f t="shared" si="7"/>
        <v>0</v>
      </c>
    </row>
    <row r="493" spans="2:3">
      <c r="B493" s="18">
        <v>492</v>
      </c>
      <c r="C493" s="18">
        <f t="shared" si="7"/>
        <v>0</v>
      </c>
    </row>
    <row r="494" spans="2:3">
      <c r="B494" s="18">
        <v>493</v>
      </c>
      <c r="C494" s="18">
        <f t="shared" si="7"/>
        <v>0</v>
      </c>
    </row>
    <row r="495" spans="2:3">
      <c r="B495" s="18">
        <v>494</v>
      </c>
      <c r="C495" s="18">
        <f t="shared" si="7"/>
        <v>0</v>
      </c>
    </row>
    <row r="496" spans="2:3">
      <c r="B496" s="18">
        <v>495</v>
      </c>
      <c r="C496" s="18">
        <f t="shared" si="7"/>
        <v>0</v>
      </c>
    </row>
    <row r="497" spans="2:3">
      <c r="B497" s="18">
        <v>496</v>
      </c>
      <c r="C497" s="18">
        <f t="shared" si="7"/>
        <v>0</v>
      </c>
    </row>
    <row r="498" spans="2:3">
      <c r="B498" s="18">
        <v>497</v>
      </c>
      <c r="C498" s="18">
        <f t="shared" si="7"/>
        <v>0</v>
      </c>
    </row>
    <row r="499" spans="2:3">
      <c r="B499" s="18">
        <v>498</v>
      </c>
      <c r="C499" s="18">
        <f t="shared" si="7"/>
        <v>0</v>
      </c>
    </row>
    <row r="500" spans="2:3">
      <c r="B500" s="18">
        <v>499</v>
      </c>
      <c r="C500" s="18">
        <f t="shared" si="7"/>
        <v>0</v>
      </c>
    </row>
    <row r="501" spans="2:3">
      <c r="B501" s="18">
        <v>500</v>
      </c>
      <c r="C501" s="18">
        <f t="shared" si="7"/>
        <v>0</v>
      </c>
    </row>
    <row r="502" spans="2:3">
      <c r="B502" s="18">
        <v>501</v>
      </c>
      <c r="C502" s="18">
        <f t="shared" si="7"/>
        <v>0</v>
      </c>
    </row>
    <row r="503" spans="2:3">
      <c r="B503" s="18">
        <v>502</v>
      </c>
      <c r="C503" s="18">
        <f t="shared" si="7"/>
        <v>0</v>
      </c>
    </row>
    <row r="504" spans="2:3">
      <c r="B504" s="18">
        <v>503</v>
      </c>
      <c r="C504" s="18">
        <f t="shared" si="7"/>
        <v>0</v>
      </c>
    </row>
    <row r="505" spans="2:3">
      <c r="B505" s="18">
        <v>504</v>
      </c>
      <c r="C505" s="18">
        <f t="shared" si="7"/>
        <v>0</v>
      </c>
    </row>
    <row r="506" spans="2:3">
      <c r="B506" s="18">
        <v>505</v>
      </c>
      <c r="C506" s="18">
        <f t="shared" si="7"/>
        <v>0</v>
      </c>
    </row>
    <row r="507" spans="2:3">
      <c r="B507" s="18">
        <v>506</v>
      </c>
      <c r="C507" s="18">
        <f t="shared" si="7"/>
        <v>0</v>
      </c>
    </row>
    <row r="508" spans="2:3">
      <c r="B508" s="18">
        <v>507</v>
      </c>
      <c r="C508" s="18">
        <f t="shared" si="7"/>
        <v>0</v>
      </c>
    </row>
    <row r="509" spans="2:3">
      <c r="B509" s="18">
        <v>508</v>
      </c>
      <c r="C509" s="18">
        <f t="shared" si="7"/>
        <v>0</v>
      </c>
    </row>
    <row r="510" spans="2:3">
      <c r="B510" s="18">
        <v>509</v>
      </c>
      <c r="C510" s="18">
        <f t="shared" si="7"/>
        <v>0</v>
      </c>
    </row>
    <row r="511" spans="2:3">
      <c r="B511" s="18">
        <v>510</v>
      </c>
      <c r="C511" s="18">
        <f t="shared" si="7"/>
        <v>0</v>
      </c>
    </row>
    <row r="512" spans="2:3">
      <c r="B512" s="18">
        <v>511</v>
      </c>
      <c r="C512" s="18">
        <f t="shared" si="7"/>
        <v>0</v>
      </c>
    </row>
    <row r="513" spans="2:3">
      <c r="B513" s="18">
        <v>512</v>
      </c>
      <c r="C513" s="18">
        <f t="shared" si="7"/>
        <v>0</v>
      </c>
    </row>
    <row r="514" spans="2:3">
      <c r="B514" s="18">
        <v>513</v>
      </c>
      <c r="C514" s="18">
        <f t="shared" si="7"/>
        <v>0</v>
      </c>
    </row>
    <row r="515" spans="2:3">
      <c r="B515" s="18">
        <v>514</v>
      </c>
      <c r="C515" s="18">
        <f t="shared" ref="C515:C578" si="8">IF(LEFT(A515,1)="C",A515,C514)</f>
        <v>0</v>
      </c>
    </row>
    <row r="516" spans="2:3">
      <c r="B516" s="18">
        <v>515</v>
      </c>
      <c r="C516" s="18">
        <f t="shared" si="8"/>
        <v>0</v>
      </c>
    </row>
    <row r="517" spans="2:3">
      <c r="B517" s="18">
        <v>516</v>
      </c>
      <c r="C517" s="18">
        <f t="shared" si="8"/>
        <v>0</v>
      </c>
    </row>
    <row r="518" spans="2:3">
      <c r="B518" s="18">
        <v>517</v>
      </c>
      <c r="C518" s="18">
        <f t="shared" si="8"/>
        <v>0</v>
      </c>
    </row>
    <row r="519" spans="2:3">
      <c r="B519" s="18">
        <v>518</v>
      </c>
      <c r="C519" s="18">
        <f t="shared" si="8"/>
        <v>0</v>
      </c>
    </row>
    <row r="520" spans="2:3">
      <c r="B520" s="18">
        <v>519</v>
      </c>
      <c r="C520" s="18">
        <f t="shared" si="8"/>
        <v>0</v>
      </c>
    </row>
    <row r="521" spans="2:3">
      <c r="B521" s="18">
        <v>520</v>
      </c>
      <c r="C521" s="18">
        <f t="shared" si="8"/>
        <v>0</v>
      </c>
    </row>
    <row r="522" spans="2:3">
      <c r="B522" s="18">
        <v>521</v>
      </c>
      <c r="C522" s="18">
        <f t="shared" si="8"/>
        <v>0</v>
      </c>
    </row>
    <row r="523" spans="2:3">
      <c r="B523" s="18">
        <v>522</v>
      </c>
      <c r="C523" s="18">
        <f t="shared" si="8"/>
        <v>0</v>
      </c>
    </row>
    <row r="524" spans="2:3">
      <c r="B524" s="18">
        <v>523</v>
      </c>
      <c r="C524" s="18">
        <f t="shared" si="8"/>
        <v>0</v>
      </c>
    </row>
    <row r="525" spans="2:3">
      <c r="B525" s="18">
        <v>524</v>
      </c>
      <c r="C525" s="18">
        <f t="shared" si="8"/>
        <v>0</v>
      </c>
    </row>
    <row r="526" spans="2:3">
      <c r="B526" s="18">
        <v>525</v>
      </c>
      <c r="C526" s="18">
        <f t="shared" si="8"/>
        <v>0</v>
      </c>
    </row>
    <row r="527" spans="2:3">
      <c r="B527" s="18">
        <v>526</v>
      </c>
      <c r="C527" s="18">
        <f t="shared" si="8"/>
        <v>0</v>
      </c>
    </row>
    <row r="528" spans="2:3">
      <c r="B528" s="18">
        <v>527</v>
      </c>
      <c r="C528" s="18">
        <f t="shared" si="8"/>
        <v>0</v>
      </c>
    </row>
    <row r="529" spans="2:3">
      <c r="B529" s="18">
        <v>528</v>
      </c>
      <c r="C529" s="18">
        <f t="shared" si="8"/>
        <v>0</v>
      </c>
    </row>
    <row r="530" spans="2:3">
      <c r="B530" s="18">
        <v>529</v>
      </c>
      <c r="C530" s="18">
        <f t="shared" si="8"/>
        <v>0</v>
      </c>
    </row>
    <row r="531" spans="2:3">
      <c r="B531" s="18">
        <v>530</v>
      </c>
      <c r="C531" s="18">
        <f t="shared" si="8"/>
        <v>0</v>
      </c>
    </row>
    <row r="532" spans="2:3">
      <c r="B532" s="18">
        <v>531</v>
      </c>
      <c r="C532" s="18">
        <f t="shared" si="8"/>
        <v>0</v>
      </c>
    </row>
    <row r="533" spans="2:3">
      <c r="B533" s="18">
        <v>532</v>
      </c>
      <c r="C533" s="18">
        <f t="shared" si="8"/>
        <v>0</v>
      </c>
    </row>
    <row r="534" spans="2:3">
      <c r="B534" s="18">
        <v>533</v>
      </c>
      <c r="C534" s="18">
        <f t="shared" si="8"/>
        <v>0</v>
      </c>
    </row>
    <row r="535" spans="2:3">
      <c r="B535" s="18">
        <v>534</v>
      </c>
      <c r="C535" s="18">
        <f t="shared" si="8"/>
        <v>0</v>
      </c>
    </row>
    <row r="536" spans="2:3">
      <c r="B536" s="18">
        <v>535</v>
      </c>
      <c r="C536" s="18">
        <f t="shared" si="8"/>
        <v>0</v>
      </c>
    </row>
    <row r="537" spans="2:3">
      <c r="B537" s="18">
        <v>536</v>
      </c>
      <c r="C537" s="18">
        <f t="shared" si="8"/>
        <v>0</v>
      </c>
    </row>
    <row r="538" spans="2:3">
      <c r="B538" s="18">
        <v>537</v>
      </c>
      <c r="C538" s="18">
        <f t="shared" si="8"/>
        <v>0</v>
      </c>
    </row>
    <row r="539" spans="2:3">
      <c r="B539" s="18">
        <v>538</v>
      </c>
      <c r="C539" s="18">
        <f t="shared" si="8"/>
        <v>0</v>
      </c>
    </row>
    <row r="540" spans="2:3">
      <c r="B540" s="18">
        <v>539</v>
      </c>
      <c r="C540" s="18">
        <f t="shared" si="8"/>
        <v>0</v>
      </c>
    </row>
    <row r="541" spans="2:3">
      <c r="B541" s="18">
        <v>540</v>
      </c>
      <c r="C541" s="18">
        <f t="shared" si="8"/>
        <v>0</v>
      </c>
    </row>
    <row r="542" spans="2:3">
      <c r="B542" s="18">
        <v>541</v>
      </c>
      <c r="C542" s="18">
        <f t="shared" si="8"/>
        <v>0</v>
      </c>
    </row>
    <row r="543" spans="2:3">
      <c r="B543" s="18">
        <v>542</v>
      </c>
      <c r="C543" s="18">
        <f t="shared" si="8"/>
        <v>0</v>
      </c>
    </row>
    <row r="544" spans="2:3">
      <c r="B544" s="18">
        <v>543</v>
      </c>
      <c r="C544" s="18">
        <f t="shared" si="8"/>
        <v>0</v>
      </c>
    </row>
    <row r="545" spans="2:3">
      <c r="B545" s="18">
        <v>544</v>
      </c>
      <c r="C545" s="18">
        <f t="shared" si="8"/>
        <v>0</v>
      </c>
    </row>
    <row r="546" spans="2:3">
      <c r="B546" s="18">
        <v>545</v>
      </c>
      <c r="C546" s="18">
        <f t="shared" si="8"/>
        <v>0</v>
      </c>
    </row>
    <row r="547" spans="2:3">
      <c r="B547" s="18">
        <v>546</v>
      </c>
      <c r="C547" s="18">
        <f t="shared" si="8"/>
        <v>0</v>
      </c>
    </row>
    <row r="548" spans="2:3">
      <c r="B548" s="18">
        <v>547</v>
      </c>
      <c r="C548" s="18">
        <f t="shared" si="8"/>
        <v>0</v>
      </c>
    </row>
    <row r="549" spans="2:3">
      <c r="B549" s="18">
        <v>548</v>
      </c>
      <c r="C549" s="18">
        <f t="shared" si="8"/>
        <v>0</v>
      </c>
    </row>
    <row r="550" spans="2:3">
      <c r="B550" s="18">
        <v>549</v>
      </c>
      <c r="C550" s="18">
        <f t="shared" si="8"/>
        <v>0</v>
      </c>
    </row>
    <row r="551" spans="2:3">
      <c r="B551" s="18">
        <v>550</v>
      </c>
      <c r="C551" s="18">
        <f t="shared" si="8"/>
        <v>0</v>
      </c>
    </row>
    <row r="552" spans="2:3">
      <c r="B552" s="18">
        <v>551</v>
      </c>
      <c r="C552" s="18">
        <f t="shared" si="8"/>
        <v>0</v>
      </c>
    </row>
    <row r="553" spans="2:3">
      <c r="B553" s="18">
        <v>552</v>
      </c>
      <c r="C553" s="18">
        <f t="shared" si="8"/>
        <v>0</v>
      </c>
    </row>
    <row r="554" spans="2:3">
      <c r="B554" s="18">
        <v>553</v>
      </c>
      <c r="C554" s="18">
        <f t="shared" si="8"/>
        <v>0</v>
      </c>
    </row>
    <row r="555" spans="2:3">
      <c r="B555" s="18">
        <v>554</v>
      </c>
      <c r="C555" s="18">
        <f t="shared" si="8"/>
        <v>0</v>
      </c>
    </row>
    <row r="556" spans="2:3">
      <c r="B556" s="18">
        <v>555</v>
      </c>
      <c r="C556" s="18">
        <f t="shared" si="8"/>
        <v>0</v>
      </c>
    </row>
    <row r="557" spans="2:3">
      <c r="B557" s="18">
        <v>556</v>
      </c>
      <c r="C557" s="18">
        <f t="shared" si="8"/>
        <v>0</v>
      </c>
    </row>
    <row r="558" spans="2:3">
      <c r="B558" s="18">
        <v>557</v>
      </c>
      <c r="C558" s="18">
        <f t="shared" si="8"/>
        <v>0</v>
      </c>
    </row>
    <row r="559" spans="2:3">
      <c r="B559" s="18">
        <v>558</v>
      </c>
      <c r="C559" s="18">
        <f t="shared" si="8"/>
        <v>0</v>
      </c>
    </row>
    <row r="560" spans="2:3">
      <c r="B560" s="18">
        <v>559</v>
      </c>
      <c r="C560" s="18">
        <f t="shared" si="8"/>
        <v>0</v>
      </c>
    </row>
    <row r="561" spans="2:3">
      <c r="B561" s="18">
        <v>560</v>
      </c>
      <c r="C561" s="18">
        <f t="shared" si="8"/>
        <v>0</v>
      </c>
    </row>
    <row r="562" spans="2:3">
      <c r="B562" s="18">
        <v>561</v>
      </c>
      <c r="C562" s="18">
        <f t="shared" si="8"/>
        <v>0</v>
      </c>
    </row>
    <row r="563" spans="2:3">
      <c r="B563" s="18">
        <v>562</v>
      </c>
      <c r="C563" s="18">
        <f t="shared" si="8"/>
        <v>0</v>
      </c>
    </row>
    <row r="564" spans="2:3">
      <c r="B564" s="18">
        <v>563</v>
      </c>
      <c r="C564" s="18">
        <f t="shared" si="8"/>
        <v>0</v>
      </c>
    </row>
    <row r="565" spans="2:3">
      <c r="B565" s="18">
        <v>564</v>
      </c>
      <c r="C565" s="18">
        <f t="shared" si="8"/>
        <v>0</v>
      </c>
    </row>
    <row r="566" spans="2:3">
      <c r="B566" s="18">
        <v>565</v>
      </c>
      <c r="C566" s="18">
        <f t="shared" si="8"/>
        <v>0</v>
      </c>
    </row>
    <row r="567" spans="2:3">
      <c r="B567" s="18">
        <v>566</v>
      </c>
      <c r="C567" s="18">
        <f t="shared" si="8"/>
        <v>0</v>
      </c>
    </row>
    <row r="568" spans="2:3">
      <c r="B568" s="18">
        <v>567</v>
      </c>
      <c r="C568" s="18">
        <f t="shared" si="8"/>
        <v>0</v>
      </c>
    </row>
    <row r="569" spans="2:3">
      <c r="B569" s="18">
        <v>568</v>
      </c>
      <c r="C569" s="18">
        <f t="shared" si="8"/>
        <v>0</v>
      </c>
    </row>
    <row r="570" spans="2:3">
      <c r="B570" s="18">
        <v>569</v>
      </c>
      <c r="C570" s="18">
        <f t="shared" si="8"/>
        <v>0</v>
      </c>
    </row>
    <row r="571" spans="2:3">
      <c r="B571" s="18">
        <v>570</v>
      </c>
      <c r="C571" s="18">
        <f t="shared" si="8"/>
        <v>0</v>
      </c>
    </row>
    <row r="572" spans="2:3">
      <c r="B572" s="18">
        <v>571</v>
      </c>
      <c r="C572" s="18">
        <f t="shared" si="8"/>
        <v>0</v>
      </c>
    </row>
    <row r="573" spans="2:3">
      <c r="B573" s="18">
        <v>572</v>
      </c>
      <c r="C573" s="18">
        <f t="shared" si="8"/>
        <v>0</v>
      </c>
    </row>
    <row r="574" spans="2:3">
      <c r="B574" s="18">
        <v>573</v>
      </c>
      <c r="C574" s="18">
        <f t="shared" si="8"/>
        <v>0</v>
      </c>
    </row>
    <row r="575" spans="2:3">
      <c r="B575" s="18">
        <v>574</v>
      </c>
      <c r="C575" s="18">
        <f t="shared" si="8"/>
        <v>0</v>
      </c>
    </row>
    <row r="576" spans="2:3">
      <c r="B576" s="18">
        <v>575</v>
      </c>
      <c r="C576" s="18">
        <f t="shared" si="8"/>
        <v>0</v>
      </c>
    </row>
    <row r="577" spans="2:3">
      <c r="B577" s="18">
        <v>576</v>
      </c>
      <c r="C577" s="18">
        <f t="shared" si="8"/>
        <v>0</v>
      </c>
    </row>
    <row r="578" spans="2:3">
      <c r="B578" s="18">
        <v>577</v>
      </c>
      <c r="C578" s="18">
        <f t="shared" si="8"/>
        <v>0</v>
      </c>
    </row>
    <row r="579" spans="2:3">
      <c r="B579" s="18">
        <v>578</v>
      </c>
      <c r="C579" s="18">
        <f t="shared" ref="C579:C642" si="9">IF(LEFT(A579,1)="C",A579,C578)</f>
        <v>0</v>
      </c>
    </row>
    <row r="580" spans="2:3">
      <c r="B580" s="18">
        <v>579</v>
      </c>
      <c r="C580" s="18">
        <f t="shared" si="9"/>
        <v>0</v>
      </c>
    </row>
    <row r="581" spans="2:3">
      <c r="B581" s="18">
        <v>580</v>
      </c>
      <c r="C581" s="18">
        <f t="shared" si="9"/>
        <v>0</v>
      </c>
    </row>
    <row r="582" spans="2:3">
      <c r="B582" s="18">
        <v>581</v>
      </c>
      <c r="C582" s="18">
        <f t="shared" si="9"/>
        <v>0</v>
      </c>
    </row>
    <row r="583" spans="2:3">
      <c r="B583" s="18">
        <v>582</v>
      </c>
      <c r="C583" s="18">
        <f t="shared" si="9"/>
        <v>0</v>
      </c>
    </row>
    <row r="584" spans="2:3">
      <c r="B584" s="18">
        <v>583</v>
      </c>
      <c r="C584" s="18">
        <f t="shared" si="9"/>
        <v>0</v>
      </c>
    </row>
    <row r="585" spans="2:3">
      <c r="B585" s="18">
        <v>584</v>
      </c>
      <c r="C585" s="18">
        <f t="shared" si="9"/>
        <v>0</v>
      </c>
    </row>
    <row r="586" spans="2:3">
      <c r="B586" s="18">
        <v>585</v>
      </c>
      <c r="C586" s="18">
        <f t="shared" si="9"/>
        <v>0</v>
      </c>
    </row>
    <row r="587" spans="2:3">
      <c r="B587" s="18">
        <v>586</v>
      </c>
      <c r="C587" s="18">
        <f t="shared" si="9"/>
        <v>0</v>
      </c>
    </row>
    <row r="588" spans="2:3">
      <c r="B588" s="18">
        <v>587</v>
      </c>
      <c r="C588" s="18">
        <f t="shared" si="9"/>
        <v>0</v>
      </c>
    </row>
    <row r="589" spans="2:3">
      <c r="B589" s="18">
        <v>588</v>
      </c>
      <c r="C589" s="18">
        <f t="shared" si="9"/>
        <v>0</v>
      </c>
    </row>
    <row r="590" spans="2:3">
      <c r="B590" s="18">
        <v>589</v>
      </c>
      <c r="C590" s="18">
        <f t="shared" si="9"/>
        <v>0</v>
      </c>
    </row>
    <row r="591" spans="2:3">
      <c r="B591" s="18">
        <v>590</v>
      </c>
      <c r="C591" s="18">
        <f t="shared" si="9"/>
        <v>0</v>
      </c>
    </row>
    <row r="592" spans="2:3">
      <c r="B592" s="18">
        <v>591</v>
      </c>
      <c r="C592" s="18">
        <f t="shared" si="9"/>
        <v>0</v>
      </c>
    </row>
    <row r="593" spans="2:3">
      <c r="B593" s="18">
        <v>592</v>
      </c>
      <c r="C593" s="18">
        <f t="shared" si="9"/>
        <v>0</v>
      </c>
    </row>
    <row r="594" spans="2:3">
      <c r="B594" s="18">
        <v>593</v>
      </c>
      <c r="C594" s="18">
        <f t="shared" si="9"/>
        <v>0</v>
      </c>
    </row>
    <row r="595" spans="2:3">
      <c r="B595" s="18">
        <v>594</v>
      </c>
      <c r="C595" s="18">
        <f t="shared" si="9"/>
        <v>0</v>
      </c>
    </row>
    <row r="596" spans="2:3">
      <c r="B596" s="18">
        <v>595</v>
      </c>
      <c r="C596" s="18">
        <f t="shared" si="9"/>
        <v>0</v>
      </c>
    </row>
    <row r="597" spans="2:3">
      <c r="B597" s="18">
        <v>596</v>
      </c>
      <c r="C597" s="18">
        <f t="shared" si="9"/>
        <v>0</v>
      </c>
    </row>
    <row r="598" spans="2:3">
      <c r="B598" s="18">
        <v>597</v>
      </c>
      <c r="C598" s="18">
        <f t="shared" si="9"/>
        <v>0</v>
      </c>
    </row>
    <row r="599" spans="2:3">
      <c r="B599" s="18">
        <v>598</v>
      </c>
      <c r="C599" s="18">
        <f t="shared" si="9"/>
        <v>0</v>
      </c>
    </row>
    <row r="600" spans="2:3">
      <c r="B600" s="18">
        <v>599</v>
      </c>
      <c r="C600" s="18">
        <f t="shared" si="9"/>
        <v>0</v>
      </c>
    </row>
    <row r="601" spans="2:3">
      <c r="B601" s="18">
        <v>600</v>
      </c>
      <c r="C601" s="18">
        <f t="shared" si="9"/>
        <v>0</v>
      </c>
    </row>
    <row r="602" spans="2:3">
      <c r="B602" s="18">
        <v>601</v>
      </c>
      <c r="C602" s="18">
        <f t="shared" si="9"/>
        <v>0</v>
      </c>
    </row>
    <row r="603" spans="2:3">
      <c r="B603" s="18">
        <v>602</v>
      </c>
      <c r="C603" s="18">
        <f t="shared" si="9"/>
        <v>0</v>
      </c>
    </row>
    <row r="604" spans="2:3">
      <c r="B604" s="18">
        <v>603</v>
      </c>
      <c r="C604" s="18">
        <f t="shared" si="9"/>
        <v>0</v>
      </c>
    </row>
    <row r="605" spans="2:3">
      <c r="B605" s="18">
        <v>604</v>
      </c>
      <c r="C605" s="18">
        <f t="shared" si="9"/>
        <v>0</v>
      </c>
    </row>
    <row r="606" spans="2:3">
      <c r="B606" s="18">
        <v>605</v>
      </c>
      <c r="C606" s="18">
        <f t="shared" si="9"/>
        <v>0</v>
      </c>
    </row>
    <row r="607" spans="2:3">
      <c r="B607" s="18">
        <v>606</v>
      </c>
      <c r="C607" s="18">
        <f t="shared" si="9"/>
        <v>0</v>
      </c>
    </row>
    <row r="608" spans="2:3">
      <c r="B608" s="18">
        <v>607</v>
      </c>
      <c r="C608" s="18">
        <f t="shared" si="9"/>
        <v>0</v>
      </c>
    </row>
    <row r="609" spans="2:3">
      <c r="B609" s="18">
        <v>608</v>
      </c>
      <c r="C609" s="18">
        <f t="shared" si="9"/>
        <v>0</v>
      </c>
    </row>
    <row r="610" spans="2:3">
      <c r="B610" s="18">
        <v>609</v>
      </c>
      <c r="C610" s="18">
        <f t="shared" si="9"/>
        <v>0</v>
      </c>
    </row>
    <row r="611" spans="2:3">
      <c r="B611" s="18">
        <v>610</v>
      </c>
      <c r="C611" s="18">
        <f t="shared" si="9"/>
        <v>0</v>
      </c>
    </row>
    <row r="612" spans="2:3">
      <c r="B612" s="18">
        <v>611</v>
      </c>
      <c r="C612" s="18">
        <f t="shared" si="9"/>
        <v>0</v>
      </c>
    </row>
    <row r="613" spans="2:3">
      <c r="B613" s="18">
        <v>612</v>
      </c>
      <c r="C613" s="18">
        <f t="shared" si="9"/>
        <v>0</v>
      </c>
    </row>
    <row r="614" spans="2:3">
      <c r="B614" s="18">
        <v>613</v>
      </c>
      <c r="C614" s="18">
        <f t="shared" si="9"/>
        <v>0</v>
      </c>
    </row>
    <row r="615" spans="2:3">
      <c r="B615" s="18">
        <v>614</v>
      </c>
      <c r="C615" s="18">
        <f t="shared" si="9"/>
        <v>0</v>
      </c>
    </row>
    <row r="616" spans="2:3">
      <c r="B616" s="18">
        <v>615</v>
      </c>
      <c r="C616" s="18">
        <f t="shared" si="9"/>
        <v>0</v>
      </c>
    </row>
    <row r="617" spans="2:3">
      <c r="B617" s="18">
        <v>616</v>
      </c>
      <c r="C617" s="18">
        <f t="shared" si="9"/>
        <v>0</v>
      </c>
    </row>
    <row r="618" spans="2:3">
      <c r="B618" s="18">
        <v>617</v>
      </c>
      <c r="C618" s="18">
        <f t="shared" si="9"/>
        <v>0</v>
      </c>
    </row>
    <row r="619" spans="2:3">
      <c r="B619" s="18">
        <v>618</v>
      </c>
      <c r="C619" s="18">
        <f t="shared" si="9"/>
        <v>0</v>
      </c>
    </row>
    <row r="620" spans="2:3">
      <c r="B620" s="18">
        <v>619</v>
      </c>
      <c r="C620" s="18">
        <f t="shared" si="9"/>
        <v>0</v>
      </c>
    </row>
    <row r="621" spans="2:3">
      <c r="B621" s="18">
        <v>620</v>
      </c>
      <c r="C621" s="18">
        <f t="shared" si="9"/>
        <v>0</v>
      </c>
    </row>
    <row r="622" spans="2:3">
      <c r="B622" s="18">
        <v>621</v>
      </c>
      <c r="C622" s="18">
        <f t="shared" si="9"/>
        <v>0</v>
      </c>
    </row>
    <row r="623" spans="2:3">
      <c r="B623" s="18">
        <v>622</v>
      </c>
      <c r="C623" s="18">
        <f t="shared" si="9"/>
        <v>0</v>
      </c>
    </row>
    <row r="624" spans="2:3">
      <c r="B624" s="18">
        <v>623</v>
      </c>
      <c r="C624" s="18">
        <f t="shared" si="9"/>
        <v>0</v>
      </c>
    </row>
    <row r="625" spans="2:3">
      <c r="B625" s="18">
        <v>624</v>
      </c>
      <c r="C625" s="18">
        <f t="shared" si="9"/>
        <v>0</v>
      </c>
    </row>
    <row r="626" spans="2:3">
      <c r="B626" s="18">
        <v>625</v>
      </c>
      <c r="C626" s="18">
        <f t="shared" si="9"/>
        <v>0</v>
      </c>
    </row>
    <row r="627" spans="2:3">
      <c r="B627" s="18">
        <v>626</v>
      </c>
      <c r="C627" s="18">
        <f t="shared" si="9"/>
        <v>0</v>
      </c>
    </row>
    <row r="628" spans="2:3">
      <c r="B628" s="18">
        <v>627</v>
      </c>
      <c r="C628" s="18">
        <f t="shared" si="9"/>
        <v>0</v>
      </c>
    </row>
    <row r="629" spans="2:3">
      <c r="B629" s="18">
        <v>628</v>
      </c>
      <c r="C629" s="18">
        <f t="shared" si="9"/>
        <v>0</v>
      </c>
    </row>
    <row r="630" spans="2:3">
      <c r="B630" s="18">
        <v>629</v>
      </c>
      <c r="C630" s="18">
        <f t="shared" si="9"/>
        <v>0</v>
      </c>
    </row>
    <row r="631" spans="2:3">
      <c r="B631" s="18">
        <v>630</v>
      </c>
      <c r="C631" s="18">
        <f t="shared" si="9"/>
        <v>0</v>
      </c>
    </row>
    <row r="632" spans="2:3">
      <c r="B632" s="18">
        <v>631</v>
      </c>
      <c r="C632" s="18">
        <f t="shared" si="9"/>
        <v>0</v>
      </c>
    </row>
    <row r="633" spans="2:3">
      <c r="B633" s="18">
        <v>632</v>
      </c>
      <c r="C633" s="18">
        <f t="shared" si="9"/>
        <v>0</v>
      </c>
    </row>
    <row r="634" spans="2:3">
      <c r="B634" s="18">
        <v>633</v>
      </c>
      <c r="C634" s="18">
        <f t="shared" si="9"/>
        <v>0</v>
      </c>
    </row>
    <row r="635" spans="2:3">
      <c r="B635" s="18">
        <v>634</v>
      </c>
      <c r="C635" s="18">
        <f t="shared" si="9"/>
        <v>0</v>
      </c>
    </row>
    <row r="636" spans="2:3">
      <c r="B636" s="18">
        <v>635</v>
      </c>
      <c r="C636" s="18">
        <f t="shared" si="9"/>
        <v>0</v>
      </c>
    </row>
    <row r="637" spans="2:3">
      <c r="B637" s="18">
        <v>636</v>
      </c>
      <c r="C637" s="18">
        <f t="shared" si="9"/>
        <v>0</v>
      </c>
    </row>
    <row r="638" spans="2:3">
      <c r="B638" s="18">
        <v>637</v>
      </c>
      <c r="C638" s="18">
        <f t="shared" si="9"/>
        <v>0</v>
      </c>
    </row>
    <row r="639" spans="2:3">
      <c r="B639" s="18">
        <v>638</v>
      </c>
      <c r="C639" s="18">
        <f t="shared" si="9"/>
        <v>0</v>
      </c>
    </row>
    <row r="640" spans="2:3">
      <c r="B640" s="18">
        <v>639</v>
      </c>
      <c r="C640" s="18">
        <f t="shared" si="9"/>
        <v>0</v>
      </c>
    </row>
    <row r="641" spans="2:3">
      <c r="B641" s="18">
        <v>640</v>
      </c>
      <c r="C641" s="18">
        <f t="shared" si="9"/>
        <v>0</v>
      </c>
    </row>
    <row r="642" spans="2:3">
      <c r="B642" s="18">
        <v>641</v>
      </c>
      <c r="C642" s="18">
        <f t="shared" si="9"/>
        <v>0</v>
      </c>
    </row>
    <row r="643" spans="2:3">
      <c r="B643" s="18">
        <v>642</v>
      </c>
      <c r="C643" s="18">
        <f t="shared" ref="C643:C706" si="10">IF(LEFT(A643,1)="C",A643,C642)</f>
        <v>0</v>
      </c>
    </row>
    <row r="644" spans="2:3">
      <c r="B644" s="18">
        <v>643</v>
      </c>
      <c r="C644" s="18">
        <f t="shared" si="10"/>
        <v>0</v>
      </c>
    </row>
    <row r="645" spans="2:3">
      <c r="B645" s="18">
        <v>644</v>
      </c>
      <c r="C645" s="18">
        <f t="shared" si="10"/>
        <v>0</v>
      </c>
    </row>
    <row r="646" spans="2:3">
      <c r="B646" s="18">
        <v>645</v>
      </c>
      <c r="C646" s="18">
        <f t="shared" si="10"/>
        <v>0</v>
      </c>
    </row>
    <row r="647" spans="2:3">
      <c r="B647" s="18">
        <v>646</v>
      </c>
      <c r="C647" s="18">
        <f t="shared" si="10"/>
        <v>0</v>
      </c>
    </row>
    <row r="648" spans="2:3">
      <c r="B648" s="18">
        <v>647</v>
      </c>
      <c r="C648" s="18">
        <f t="shared" si="10"/>
        <v>0</v>
      </c>
    </row>
    <row r="649" spans="2:3">
      <c r="B649" s="18">
        <v>648</v>
      </c>
      <c r="C649" s="18">
        <f t="shared" si="10"/>
        <v>0</v>
      </c>
    </row>
    <row r="650" spans="2:3">
      <c r="B650" s="18">
        <v>649</v>
      </c>
      <c r="C650" s="18">
        <f t="shared" si="10"/>
        <v>0</v>
      </c>
    </row>
    <row r="651" spans="2:3">
      <c r="B651" s="18">
        <v>650</v>
      </c>
      <c r="C651" s="18">
        <f t="shared" si="10"/>
        <v>0</v>
      </c>
    </row>
    <row r="652" spans="2:3">
      <c r="B652" s="18">
        <v>651</v>
      </c>
      <c r="C652" s="18">
        <f t="shared" si="10"/>
        <v>0</v>
      </c>
    </row>
    <row r="653" spans="2:3">
      <c r="B653" s="18">
        <v>652</v>
      </c>
      <c r="C653" s="18">
        <f t="shared" si="10"/>
        <v>0</v>
      </c>
    </row>
    <row r="654" spans="2:3">
      <c r="B654" s="18">
        <v>653</v>
      </c>
      <c r="C654" s="18">
        <f t="shared" si="10"/>
        <v>0</v>
      </c>
    </row>
    <row r="655" spans="2:3">
      <c r="B655" s="18">
        <v>654</v>
      </c>
      <c r="C655" s="18">
        <f t="shared" si="10"/>
        <v>0</v>
      </c>
    </row>
    <row r="656" spans="2:3">
      <c r="B656" s="18">
        <v>655</v>
      </c>
      <c r="C656" s="18">
        <f t="shared" si="10"/>
        <v>0</v>
      </c>
    </row>
    <row r="657" spans="2:3">
      <c r="B657" s="18">
        <v>656</v>
      </c>
      <c r="C657" s="18">
        <f t="shared" si="10"/>
        <v>0</v>
      </c>
    </row>
    <row r="658" spans="2:3">
      <c r="B658" s="18">
        <v>657</v>
      </c>
      <c r="C658" s="18">
        <f t="shared" si="10"/>
        <v>0</v>
      </c>
    </row>
    <row r="659" spans="2:3">
      <c r="B659" s="18">
        <v>658</v>
      </c>
      <c r="C659" s="18">
        <f t="shared" si="10"/>
        <v>0</v>
      </c>
    </row>
    <row r="660" spans="2:3">
      <c r="B660" s="18">
        <v>659</v>
      </c>
      <c r="C660" s="18">
        <f t="shared" si="10"/>
        <v>0</v>
      </c>
    </row>
    <row r="661" spans="2:3">
      <c r="B661" s="18">
        <v>660</v>
      </c>
      <c r="C661" s="18">
        <f t="shared" si="10"/>
        <v>0</v>
      </c>
    </row>
    <row r="662" spans="2:3">
      <c r="B662" s="18">
        <v>661</v>
      </c>
      <c r="C662" s="18">
        <f t="shared" si="10"/>
        <v>0</v>
      </c>
    </row>
    <row r="663" spans="2:3">
      <c r="B663" s="18">
        <v>662</v>
      </c>
      <c r="C663" s="18">
        <f t="shared" si="10"/>
        <v>0</v>
      </c>
    </row>
    <row r="664" spans="2:3">
      <c r="B664" s="18">
        <v>663</v>
      </c>
      <c r="C664" s="18">
        <f t="shared" si="10"/>
        <v>0</v>
      </c>
    </row>
    <row r="665" spans="2:3">
      <c r="B665" s="18">
        <v>664</v>
      </c>
      <c r="C665" s="18">
        <f t="shared" si="10"/>
        <v>0</v>
      </c>
    </row>
    <row r="666" spans="2:3">
      <c r="B666" s="18">
        <v>665</v>
      </c>
      <c r="C666" s="18">
        <f t="shared" si="10"/>
        <v>0</v>
      </c>
    </row>
    <row r="667" spans="2:3">
      <c r="B667" s="18">
        <v>666</v>
      </c>
      <c r="C667" s="18">
        <f t="shared" si="10"/>
        <v>0</v>
      </c>
    </row>
    <row r="668" spans="2:3">
      <c r="B668" s="18">
        <v>667</v>
      </c>
      <c r="C668" s="18">
        <f t="shared" si="10"/>
        <v>0</v>
      </c>
    </row>
    <row r="669" spans="2:3">
      <c r="B669" s="18">
        <v>668</v>
      </c>
      <c r="C669" s="18">
        <f t="shared" si="10"/>
        <v>0</v>
      </c>
    </row>
    <row r="670" spans="2:3">
      <c r="B670" s="18">
        <v>669</v>
      </c>
      <c r="C670" s="18">
        <f t="shared" si="10"/>
        <v>0</v>
      </c>
    </row>
    <row r="671" spans="2:3">
      <c r="B671" s="18">
        <v>670</v>
      </c>
      <c r="C671" s="18">
        <f t="shared" si="10"/>
        <v>0</v>
      </c>
    </row>
    <row r="672" spans="2:3">
      <c r="B672" s="18">
        <v>671</v>
      </c>
      <c r="C672" s="18">
        <f t="shared" si="10"/>
        <v>0</v>
      </c>
    </row>
    <row r="673" spans="2:3">
      <c r="B673" s="18">
        <v>672</v>
      </c>
      <c r="C673" s="18">
        <f t="shared" si="10"/>
        <v>0</v>
      </c>
    </row>
    <row r="674" spans="2:3">
      <c r="B674" s="18">
        <v>673</v>
      </c>
      <c r="C674" s="18">
        <f t="shared" si="10"/>
        <v>0</v>
      </c>
    </row>
    <row r="675" spans="2:3">
      <c r="B675" s="18">
        <v>674</v>
      </c>
      <c r="C675" s="18">
        <f t="shared" si="10"/>
        <v>0</v>
      </c>
    </row>
    <row r="676" spans="2:3">
      <c r="B676" s="18">
        <v>675</v>
      </c>
      <c r="C676" s="18">
        <f t="shared" si="10"/>
        <v>0</v>
      </c>
    </row>
    <row r="677" spans="2:3">
      <c r="B677" s="18">
        <v>676</v>
      </c>
      <c r="C677" s="18">
        <f t="shared" si="10"/>
        <v>0</v>
      </c>
    </row>
    <row r="678" spans="2:3">
      <c r="B678" s="18">
        <v>677</v>
      </c>
      <c r="C678" s="18">
        <f t="shared" si="10"/>
        <v>0</v>
      </c>
    </row>
    <row r="679" spans="2:3">
      <c r="B679" s="18">
        <v>678</v>
      </c>
      <c r="C679" s="18">
        <f t="shared" si="10"/>
        <v>0</v>
      </c>
    </row>
    <row r="680" spans="2:3">
      <c r="B680" s="18">
        <v>679</v>
      </c>
      <c r="C680" s="18">
        <f t="shared" si="10"/>
        <v>0</v>
      </c>
    </row>
    <row r="681" spans="2:3">
      <c r="B681" s="18">
        <v>680</v>
      </c>
      <c r="C681" s="18">
        <f t="shared" si="10"/>
        <v>0</v>
      </c>
    </row>
    <row r="682" spans="2:3">
      <c r="B682" s="18">
        <v>681</v>
      </c>
      <c r="C682" s="18">
        <f t="shared" si="10"/>
        <v>0</v>
      </c>
    </row>
    <row r="683" spans="2:3">
      <c r="B683" s="18">
        <v>682</v>
      </c>
      <c r="C683" s="18">
        <f t="shared" si="10"/>
        <v>0</v>
      </c>
    </row>
    <row r="684" spans="2:3">
      <c r="B684" s="18">
        <v>683</v>
      </c>
      <c r="C684" s="18">
        <f t="shared" si="10"/>
        <v>0</v>
      </c>
    </row>
    <row r="685" spans="2:3">
      <c r="B685" s="18">
        <v>684</v>
      </c>
      <c r="C685" s="18">
        <f t="shared" si="10"/>
        <v>0</v>
      </c>
    </row>
    <row r="686" spans="2:3">
      <c r="B686" s="18">
        <v>685</v>
      </c>
      <c r="C686" s="18">
        <f t="shared" si="10"/>
        <v>0</v>
      </c>
    </row>
    <row r="687" spans="2:3">
      <c r="B687" s="18">
        <v>686</v>
      </c>
      <c r="C687" s="18">
        <f t="shared" si="10"/>
        <v>0</v>
      </c>
    </row>
    <row r="688" spans="2:3">
      <c r="B688" s="18">
        <v>687</v>
      </c>
      <c r="C688" s="18">
        <f t="shared" si="10"/>
        <v>0</v>
      </c>
    </row>
    <row r="689" spans="2:3">
      <c r="B689" s="18">
        <v>688</v>
      </c>
      <c r="C689" s="18">
        <f t="shared" si="10"/>
        <v>0</v>
      </c>
    </row>
    <row r="690" spans="2:3">
      <c r="B690" s="18">
        <v>689</v>
      </c>
      <c r="C690" s="18">
        <f t="shared" si="10"/>
        <v>0</v>
      </c>
    </row>
    <row r="691" spans="2:3">
      <c r="B691" s="18">
        <v>690</v>
      </c>
      <c r="C691" s="18">
        <f t="shared" si="10"/>
        <v>0</v>
      </c>
    </row>
    <row r="692" spans="2:3">
      <c r="B692" s="18">
        <v>691</v>
      </c>
      <c r="C692" s="18">
        <f t="shared" si="10"/>
        <v>0</v>
      </c>
    </row>
    <row r="693" spans="2:3">
      <c r="B693" s="18">
        <v>692</v>
      </c>
      <c r="C693" s="18">
        <f t="shared" si="10"/>
        <v>0</v>
      </c>
    </row>
    <row r="694" spans="2:3">
      <c r="B694" s="18">
        <v>693</v>
      </c>
      <c r="C694" s="18">
        <f t="shared" si="10"/>
        <v>0</v>
      </c>
    </row>
    <row r="695" spans="2:3">
      <c r="B695" s="18">
        <v>694</v>
      </c>
      <c r="C695" s="18">
        <f t="shared" si="10"/>
        <v>0</v>
      </c>
    </row>
    <row r="696" spans="2:3">
      <c r="B696" s="18">
        <v>695</v>
      </c>
      <c r="C696" s="18">
        <f t="shared" si="10"/>
        <v>0</v>
      </c>
    </row>
    <row r="697" spans="2:3">
      <c r="B697" s="18">
        <v>696</v>
      </c>
      <c r="C697" s="18">
        <f t="shared" si="10"/>
        <v>0</v>
      </c>
    </row>
    <row r="698" spans="2:3">
      <c r="B698" s="18">
        <v>697</v>
      </c>
      <c r="C698" s="18">
        <f t="shared" si="10"/>
        <v>0</v>
      </c>
    </row>
    <row r="699" spans="2:3">
      <c r="B699" s="18">
        <v>698</v>
      </c>
      <c r="C699" s="18">
        <f t="shared" si="10"/>
        <v>0</v>
      </c>
    </row>
    <row r="700" spans="2:3">
      <c r="B700" s="18">
        <v>699</v>
      </c>
      <c r="C700" s="18">
        <f t="shared" si="10"/>
        <v>0</v>
      </c>
    </row>
    <row r="701" spans="2:3">
      <c r="B701" s="18">
        <v>700</v>
      </c>
      <c r="C701" s="18">
        <f t="shared" si="10"/>
        <v>0</v>
      </c>
    </row>
    <row r="702" spans="2:3">
      <c r="B702" s="18">
        <v>701</v>
      </c>
      <c r="C702" s="18">
        <f t="shared" si="10"/>
        <v>0</v>
      </c>
    </row>
    <row r="703" spans="2:3">
      <c r="B703" s="18">
        <v>702</v>
      </c>
      <c r="C703" s="18">
        <f t="shared" si="10"/>
        <v>0</v>
      </c>
    </row>
    <row r="704" spans="2:3">
      <c r="B704" s="18">
        <v>703</v>
      </c>
      <c r="C704" s="18">
        <f t="shared" si="10"/>
        <v>0</v>
      </c>
    </row>
    <row r="705" spans="2:3">
      <c r="B705" s="18">
        <v>704</v>
      </c>
      <c r="C705" s="18">
        <f t="shared" si="10"/>
        <v>0</v>
      </c>
    </row>
    <row r="706" spans="2:3">
      <c r="B706" s="18">
        <v>705</v>
      </c>
      <c r="C706" s="18">
        <f t="shared" si="10"/>
        <v>0</v>
      </c>
    </row>
    <row r="707" spans="2:3">
      <c r="B707" s="18">
        <v>706</v>
      </c>
      <c r="C707" s="18">
        <f t="shared" ref="C707:C770" si="11">IF(LEFT(A707,1)="C",A707,C706)</f>
        <v>0</v>
      </c>
    </row>
    <row r="708" spans="2:3">
      <c r="B708" s="18">
        <v>707</v>
      </c>
      <c r="C708" s="18">
        <f t="shared" si="11"/>
        <v>0</v>
      </c>
    </row>
    <row r="709" spans="2:3">
      <c r="B709" s="18">
        <v>708</v>
      </c>
      <c r="C709" s="18">
        <f t="shared" si="11"/>
        <v>0</v>
      </c>
    </row>
    <row r="710" spans="2:3">
      <c r="B710" s="18">
        <v>709</v>
      </c>
      <c r="C710" s="18">
        <f t="shared" si="11"/>
        <v>0</v>
      </c>
    </row>
    <row r="711" spans="2:3">
      <c r="B711" s="18">
        <v>710</v>
      </c>
      <c r="C711" s="18">
        <f t="shared" si="11"/>
        <v>0</v>
      </c>
    </row>
    <row r="712" spans="2:3">
      <c r="B712" s="18">
        <v>711</v>
      </c>
      <c r="C712" s="18">
        <f t="shared" si="11"/>
        <v>0</v>
      </c>
    </row>
    <row r="713" spans="2:3">
      <c r="B713" s="18">
        <v>712</v>
      </c>
      <c r="C713" s="18">
        <f t="shared" si="11"/>
        <v>0</v>
      </c>
    </row>
    <row r="714" spans="2:3">
      <c r="B714" s="18">
        <v>713</v>
      </c>
      <c r="C714" s="18">
        <f t="shared" si="11"/>
        <v>0</v>
      </c>
    </row>
    <row r="715" spans="2:3">
      <c r="B715" s="18">
        <v>714</v>
      </c>
      <c r="C715" s="18">
        <f t="shared" si="11"/>
        <v>0</v>
      </c>
    </row>
    <row r="716" spans="2:3">
      <c r="B716" s="18">
        <v>715</v>
      </c>
      <c r="C716" s="18">
        <f t="shared" si="11"/>
        <v>0</v>
      </c>
    </row>
    <row r="717" spans="2:3">
      <c r="B717" s="18">
        <v>716</v>
      </c>
      <c r="C717" s="18">
        <f t="shared" si="11"/>
        <v>0</v>
      </c>
    </row>
    <row r="718" spans="2:3">
      <c r="B718" s="18">
        <v>717</v>
      </c>
      <c r="C718" s="18">
        <f t="shared" si="11"/>
        <v>0</v>
      </c>
    </row>
    <row r="719" spans="2:3">
      <c r="B719" s="18">
        <v>718</v>
      </c>
      <c r="C719" s="18">
        <f t="shared" si="11"/>
        <v>0</v>
      </c>
    </row>
    <row r="720" spans="2:3">
      <c r="B720" s="18">
        <v>719</v>
      </c>
      <c r="C720" s="18">
        <f t="shared" si="11"/>
        <v>0</v>
      </c>
    </row>
    <row r="721" spans="2:3">
      <c r="B721" s="18">
        <v>720</v>
      </c>
      <c r="C721" s="18">
        <f t="shared" si="11"/>
        <v>0</v>
      </c>
    </row>
    <row r="722" spans="2:3">
      <c r="B722" s="18">
        <v>721</v>
      </c>
      <c r="C722" s="18">
        <f t="shared" si="11"/>
        <v>0</v>
      </c>
    </row>
    <row r="723" spans="2:3">
      <c r="B723" s="18">
        <v>722</v>
      </c>
      <c r="C723" s="18">
        <f t="shared" si="11"/>
        <v>0</v>
      </c>
    </row>
    <row r="724" spans="2:3">
      <c r="B724" s="18">
        <v>723</v>
      </c>
      <c r="C724" s="18">
        <f t="shared" si="11"/>
        <v>0</v>
      </c>
    </row>
    <row r="725" spans="2:3">
      <c r="B725" s="18">
        <v>724</v>
      </c>
      <c r="C725" s="18">
        <f t="shared" si="11"/>
        <v>0</v>
      </c>
    </row>
    <row r="726" spans="2:3">
      <c r="B726" s="18">
        <v>725</v>
      </c>
      <c r="C726" s="18">
        <f t="shared" si="11"/>
        <v>0</v>
      </c>
    </row>
    <row r="727" spans="2:3">
      <c r="B727" s="18">
        <v>726</v>
      </c>
      <c r="C727" s="18">
        <f t="shared" si="11"/>
        <v>0</v>
      </c>
    </row>
    <row r="728" spans="2:3">
      <c r="B728" s="18">
        <v>727</v>
      </c>
      <c r="C728" s="18">
        <f t="shared" si="11"/>
        <v>0</v>
      </c>
    </row>
    <row r="729" spans="2:3">
      <c r="B729" s="18">
        <v>728</v>
      </c>
      <c r="C729" s="18">
        <f t="shared" si="11"/>
        <v>0</v>
      </c>
    </row>
    <row r="730" spans="2:3">
      <c r="B730" s="18">
        <v>729</v>
      </c>
      <c r="C730" s="18">
        <f t="shared" si="11"/>
        <v>0</v>
      </c>
    </row>
    <row r="731" spans="2:3">
      <c r="B731" s="18">
        <v>730</v>
      </c>
      <c r="C731" s="18">
        <f t="shared" si="11"/>
        <v>0</v>
      </c>
    </row>
    <row r="732" spans="2:3">
      <c r="B732" s="18">
        <v>731</v>
      </c>
      <c r="C732" s="18">
        <f t="shared" si="11"/>
        <v>0</v>
      </c>
    </row>
    <row r="733" spans="2:3">
      <c r="B733" s="18">
        <v>732</v>
      </c>
      <c r="C733" s="18">
        <f t="shared" si="11"/>
        <v>0</v>
      </c>
    </row>
    <row r="734" spans="2:3">
      <c r="B734" s="18">
        <v>733</v>
      </c>
      <c r="C734" s="18">
        <f t="shared" si="11"/>
        <v>0</v>
      </c>
    </row>
    <row r="735" spans="2:3">
      <c r="B735" s="18">
        <v>734</v>
      </c>
      <c r="C735" s="18">
        <f t="shared" si="11"/>
        <v>0</v>
      </c>
    </row>
    <row r="736" spans="2:3">
      <c r="B736" s="18">
        <v>735</v>
      </c>
      <c r="C736" s="18">
        <f t="shared" si="11"/>
        <v>0</v>
      </c>
    </row>
    <row r="737" spans="2:3">
      <c r="B737" s="18">
        <v>736</v>
      </c>
      <c r="C737" s="18">
        <f t="shared" si="11"/>
        <v>0</v>
      </c>
    </row>
    <row r="738" spans="2:3">
      <c r="B738" s="18">
        <v>737</v>
      </c>
      <c r="C738" s="18">
        <f t="shared" si="11"/>
        <v>0</v>
      </c>
    </row>
    <row r="739" spans="2:3">
      <c r="B739" s="18">
        <v>738</v>
      </c>
      <c r="C739" s="18">
        <f t="shared" si="11"/>
        <v>0</v>
      </c>
    </row>
    <row r="740" spans="2:3">
      <c r="B740" s="18">
        <v>739</v>
      </c>
      <c r="C740" s="18">
        <f t="shared" si="11"/>
        <v>0</v>
      </c>
    </row>
    <row r="741" spans="2:3">
      <c r="B741" s="18">
        <v>740</v>
      </c>
      <c r="C741" s="18">
        <f t="shared" si="11"/>
        <v>0</v>
      </c>
    </row>
    <row r="742" spans="2:3">
      <c r="B742" s="18">
        <v>741</v>
      </c>
      <c r="C742" s="18">
        <f t="shared" si="11"/>
        <v>0</v>
      </c>
    </row>
    <row r="743" spans="2:3">
      <c r="B743" s="18">
        <v>742</v>
      </c>
      <c r="C743" s="18">
        <f t="shared" si="11"/>
        <v>0</v>
      </c>
    </row>
    <row r="744" spans="2:3">
      <c r="B744" s="18">
        <v>743</v>
      </c>
      <c r="C744" s="18">
        <f t="shared" si="11"/>
        <v>0</v>
      </c>
    </row>
    <row r="745" spans="2:3">
      <c r="B745" s="18">
        <v>744</v>
      </c>
      <c r="C745" s="18">
        <f t="shared" si="11"/>
        <v>0</v>
      </c>
    </row>
    <row r="746" spans="2:3">
      <c r="B746" s="18">
        <v>745</v>
      </c>
      <c r="C746" s="18">
        <f t="shared" si="11"/>
        <v>0</v>
      </c>
    </row>
    <row r="747" spans="2:3">
      <c r="B747" s="18">
        <v>746</v>
      </c>
      <c r="C747" s="18">
        <f t="shared" si="11"/>
        <v>0</v>
      </c>
    </row>
    <row r="748" spans="2:3">
      <c r="B748" s="18">
        <v>747</v>
      </c>
      <c r="C748" s="18">
        <f t="shared" si="11"/>
        <v>0</v>
      </c>
    </row>
    <row r="749" spans="2:3">
      <c r="B749" s="18">
        <v>748</v>
      </c>
      <c r="C749" s="18">
        <f t="shared" si="11"/>
        <v>0</v>
      </c>
    </row>
    <row r="750" spans="2:3">
      <c r="B750" s="18">
        <v>749</v>
      </c>
      <c r="C750" s="18">
        <f t="shared" si="11"/>
        <v>0</v>
      </c>
    </row>
    <row r="751" spans="2:3">
      <c r="B751" s="18">
        <v>750</v>
      </c>
      <c r="C751" s="18">
        <f t="shared" si="11"/>
        <v>0</v>
      </c>
    </row>
    <row r="752" spans="2:3">
      <c r="B752" s="18">
        <v>751</v>
      </c>
      <c r="C752" s="18">
        <f t="shared" si="11"/>
        <v>0</v>
      </c>
    </row>
    <row r="753" spans="2:3">
      <c r="B753" s="18">
        <v>752</v>
      </c>
      <c r="C753" s="18">
        <f t="shared" si="11"/>
        <v>0</v>
      </c>
    </row>
    <row r="754" spans="2:3">
      <c r="B754" s="18">
        <v>753</v>
      </c>
      <c r="C754" s="18">
        <f t="shared" si="11"/>
        <v>0</v>
      </c>
    </row>
    <row r="755" spans="2:3">
      <c r="B755" s="18">
        <v>754</v>
      </c>
      <c r="C755" s="18">
        <f t="shared" si="11"/>
        <v>0</v>
      </c>
    </row>
    <row r="756" spans="2:3">
      <c r="B756" s="18">
        <v>755</v>
      </c>
      <c r="C756" s="18">
        <f t="shared" si="11"/>
        <v>0</v>
      </c>
    </row>
    <row r="757" spans="2:3">
      <c r="B757" s="18">
        <v>756</v>
      </c>
      <c r="C757" s="18">
        <f t="shared" si="11"/>
        <v>0</v>
      </c>
    </row>
    <row r="758" spans="2:3">
      <c r="B758" s="18">
        <v>757</v>
      </c>
      <c r="C758" s="18">
        <f t="shared" si="11"/>
        <v>0</v>
      </c>
    </row>
    <row r="759" spans="2:3">
      <c r="B759" s="18">
        <v>758</v>
      </c>
      <c r="C759" s="18">
        <f t="shared" si="11"/>
        <v>0</v>
      </c>
    </row>
    <row r="760" spans="2:3">
      <c r="B760" s="18">
        <v>759</v>
      </c>
      <c r="C760" s="18">
        <f t="shared" si="11"/>
        <v>0</v>
      </c>
    </row>
    <row r="761" spans="2:3">
      <c r="B761" s="18">
        <v>760</v>
      </c>
      <c r="C761" s="18">
        <f t="shared" si="11"/>
        <v>0</v>
      </c>
    </row>
    <row r="762" spans="2:3">
      <c r="B762" s="18">
        <v>761</v>
      </c>
      <c r="C762" s="18">
        <f t="shared" si="11"/>
        <v>0</v>
      </c>
    </row>
    <row r="763" spans="2:3">
      <c r="B763" s="18">
        <v>762</v>
      </c>
      <c r="C763" s="18">
        <f t="shared" si="11"/>
        <v>0</v>
      </c>
    </row>
    <row r="764" spans="2:3">
      <c r="B764" s="18">
        <v>763</v>
      </c>
      <c r="C764" s="18">
        <f t="shared" si="11"/>
        <v>0</v>
      </c>
    </row>
    <row r="765" spans="2:3">
      <c r="B765" s="18">
        <v>764</v>
      </c>
      <c r="C765" s="18">
        <f t="shared" si="11"/>
        <v>0</v>
      </c>
    </row>
    <row r="766" spans="2:3">
      <c r="B766" s="18">
        <v>765</v>
      </c>
      <c r="C766" s="18">
        <f t="shared" si="11"/>
        <v>0</v>
      </c>
    </row>
    <row r="767" spans="2:3">
      <c r="B767" s="18">
        <v>766</v>
      </c>
      <c r="C767" s="18">
        <f t="shared" si="11"/>
        <v>0</v>
      </c>
    </row>
    <row r="768" spans="2:3">
      <c r="B768" s="18">
        <v>767</v>
      </c>
      <c r="C768" s="18">
        <f t="shared" si="11"/>
        <v>0</v>
      </c>
    </row>
    <row r="769" spans="2:3">
      <c r="B769" s="18">
        <v>768</v>
      </c>
      <c r="C769" s="18">
        <f t="shared" si="11"/>
        <v>0</v>
      </c>
    </row>
    <row r="770" spans="2:3">
      <c r="B770" s="18">
        <v>769</v>
      </c>
      <c r="C770" s="18">
        <f t="shared" si="11"/>
        <v>0</v>
      </c>
    </row>
    <row r="771" spans="2:3">
      <c r="B771" s="18">
        <v>770</v>
      </c>
      <c r="C771" s="18">
        <f t="shared" ref="C771:C834" si="12">IF(LEFT(A771,1)="C",A771,C770)</f>
        <v>0</v>
      </c>
    </row>
    <row r="772" spans="2:3">
      <c r="B772" s="18">
        <v>771</v>
      </c>
      <c r="C772" s="18">
        <f t="shared" si="12"/>
        <v>0</v>
      </c>
    </row>
    <row r="773" spans="2:3">
      <c r="B773" s="18">
        <v>772</v>
      </c>
      <c r="C773" s="18">
        <f t="shared" si="12"/>
        <v>0</v>
      </c>
    </row>
    <row r="774" spans="2:3">
      <c r="B774" s="18">
        <v>773</v>
      </c>
      <c r="C774" s="18">
        <f t="shared" si="12"/>
        <v>0</v>
      </c>
    </row>
    <row r="775" spans="2:3">
      <c r="B775" s="18">
        <v>774</v>
      </c>
      <c r="C775" s="18">
        <f t="shared" si="12"/>
        <v>0</v>
      </c>
    </row>
    <row r="776" spans="2:3">
      <c r="B776" s="18">
        <v>775</v>
      </c>
      <c r="C776" s="18">
        <f t="shared" si="12"/>
        <v>0</v>
      </c>
    </row>
    <row r="777" spans="2:3">
      <c r="B777" s="18">
        <v>776</v>
      </c>
      <c r="C777" s="18">
        <f t="shared" si="12"/>
        <v>0</v>
      </c>
    </row>
    <row r="778" spans="2:3">
      <c r="B778" s="18">
        <v>777</v>
      </c>
      <c r="C778" s="18">
        <f t="shared" si="12"/>
        <v>0</v>
      </c>
    </row>
    <row r="779" spans="2:3">
      <c r="B779" s="18">
        <v>778</v>
      </c>
      <c r="C779" s="18">
        <f t="shared" si="12"/>
        <v>0</v>
      </c>
    </row>
    <row r="780" spans="2:3">
      <c r="B780" s="18">
        <v>779</v>
      </c>
      <c r="C780" s="18">
        <f t="shared" si="12"/>
        <v>0</v>
      </c>
    </row>
    <row r="781" spans="2:3">
      <c r="B781" s="18">
        <v>780</v>
      </c>
      <c r="C781" s="18">
        <f t="shared" si="12"/>
        <v>0</v>
      </c>
    </row>
    <row r="782" spans="2:3">
      <c r="B782" s="18">
        <v>781</v>
      </c>
      <c r="C782" s="18">
        <f t="shared" si="12"/>
        <v>0</v>
      </c>
    </row>
    <row r="783" spans="2:3">
      <c r="B783" s="18">
        <v>782</v>
      </c>
      <c r="C783" s="18">
        <f t="shared" si="12"/>
        <v>0</v>
      </c>
    </row>
    <row r="784" spans="2:3">
      <c r="B784" s="18">
        <v>783</v>
      </c>
      <c r="C784" s="18">
        <f t="shared" si="12"/>
        <v>0</v>
      </c>
    </row>
    <row r="785" spans="2:3">
      <c r="B785" s="18">
        <v>784</v>
      </c>
      <c r="C785" s="18">
        <f t="shared" si="12"/>
        <v>0</v>
      </c>
    </row>
    <row r="786" spans="2:3">
      <c r="B786" s="18">
        <v>785</v>
      </c>
      <c r="C786" s="18">
        <f t="shared" si="12"/>
        <v>0</v>
      </c>
    </row>
    <row r="787" spans="2:3">
      <c r="B787" s="18">
        <v>786</v>
      </c>
      <c r="C787" s="18">
        <f t="shared" si="12"/>
        <v>0</v>
      </c>
    </row>
    <row r="788" spans="2:3">
      <c r="B788" s="18">
        <v>787</v>
      </c>
      <c r="C788" s="18">
        <f t="shared" si="12"/>
        <v>0</v>
      </c>
    </row>
    <row r="789" spans="2:3">
      <c r="B789" s="18">
        <v>788</v>
      </c>
      <c r="C789" s="18">
        <f t="shared" si="12"/>
        <v>0</v>
      </c>
    </row>
    <row r="790" spans="2:3">
      <c r="B790" s="18">
        <v>789</v>
      </c>
      <c r="C790" s="18">
        <f t="shared" si="12"/>
        <v>0</v>
      </c>
    </row>
    <row r="791" spans="2:3">
      <c r="B791" s="18">
        <v>790</v>
      </c>
      <c r="C791" s="18">
        <f t="shared" si="12"/>
        <v>0</v>
      </c>
    </row>
    <row r="792" spans="2:3">
      <c r="B792" s="18">
        <v>791</v>
      </c>
      <c r="C792" s="18">
        <f t="shared" si="12"/>
        <v>0</v>
      </c>
    </row>
    <row r="793" spans="2:3">
      <c r="B793" s="18">
        <v>792</v>
      </c>
      <c r="C793" s="18">
        <f t="shared" si="12"/>
        <v>0</v>
      </c>
    </row>
    <row r="794" spans="2:3">
      <c r="B794" s="18">
        <v>793</v>
      </c>
      <c r="C794" s="18">
        <f t="shared" si="12"/>
        <v>0</v>
      </c>
    </row>
    <row r="795" spans="2:3">
      <c r="B795" s="18">
        <v>794</v>
      </c>
      <c r="C795" s="18">
        <f t="shared" si="12"/>
        <v>0</v>
      </c>
    </row>
    <row r="796" spans="2:3">
      <c r="B796" s="18">
        <v>795</v>
      </c>
      <c r="C796" s="18">
        <f t="shared" si="12"/>
        <v>0</v>
      </c>
    </row>
    <row r="797" spans="2:3">
      <c r="B797" s="18">
        <v>796</v>
      </c>
      <c r="C797" s="18">
        <f t="shared" si="12"/>
        <v>0</v>
      </c>
    </row>
    <row r="798" spans="2:3">
      <c r="B798" s="18">
        <v>797</v>
      </c>
      <c r="C798" s="18">
        <f t="shared" si="12"/>
        <v>0</v>
      </c>
    </row>
    <row r="799" spans="2:3">
      <c r="B799" s="18">
        <v>798</v>
      </c>
      <c r="C799" s="18">
        <f t="shared" si="12"/>
        <v>0</v>
      </c>
    </row>
    <row r="800" spans="2:3">
      <c r="B800" s="18">
        <v>799</v>
      </c>
      <c r="C800" s="18">
        <f t="shared" si="12"/>
        <v>0</v>
      </c>
    </row>
    <row r="801" spans="2:3">
      <c r="B801" s="18">
        <v>800</v>
      </c>
      <c r="C801" s="18">
        <f t="shared" si="12"/>
        <v>0</v>
      </c>
    </row>
    <row r="802" spans="2:3">
      <c r="B802" s="18">
        <v>801</v>
      </c>
      <c r="C802" s="18">
        <f t="shared" si="12"/>
        <v>0</v>
      </c>
    </row>
    <row r="803" spans="2:3">
      <c r="B803" s="18">
        <v>802</v>
      </c>
      <c r="C803" s="18">
        <f t="shared" si="12"/>
        <v>0</v>
      </c>
    </row>
    <row r="804" spans="2:3">
      <c r="B804" s="18">
        <v>803</v>
      </c>
      <c r="C804" s="18">
        <f t="shared" si="12"/>
        <v>0</v>
      </c>
    </row>
    <row r="805" spans="2:3">
      <c r="B805" s="18">
        <v>804</v>
      </c>
      <c r="C805" s="18">
        <f t="shared" si="12"/>
        <v>0</v>
      </c>
    </row>
    <row r="806" spans="2:3">
      <c r="B806" s="18">
        <v>805</v>
      </c>
      <c r="C806" s="18">
        <f t="shared" si="12"/>
        <v>0</v>
      </c>
    </row>
    <row r="807" spans="2:3">
      <c r="B807" s="18">
        <v>806</v>
      </c>
      <c r="C807" s="18">
        <f t="shared" si="12"/>
        <v>0</v>
      </c>
    </row>
    <row r="808" spans="2:3">
      <c r="B808" s="18">
        <v>807</v>
      </c>
      <c r="C808" s="18">
        <f t="shared" si="12"/>
        <v>0</v>
      </c>
    </row>
    <row r="809" spans="2:3">
      <c r="B809" s="18">
        <v>808</v>
      </c>
      <c r="C809" s="18">
        <f t="shared" si="12"/>
        <v>0</v>
      </c>
    </row>
    <row r="810" spans="2:3">
      <c r="B810" s="18">
        <v>809</v>
      </c>
      <c r="C810" s="18">
        <f t="shared" si="12"/>
        <v>0</v>
      </c>
    </row>
    <row r="811" spans="2:3">
      <c r="B811" s="18">
        <v>810</v>
      </c>
      <c r="C811" s="18">
        <f t="shared" si="12"/>
        <v>0</v>
      </c>
    </row>
    <row r="812" spans="2:3">
      <c r="B812" s="18">
        <v>811</v>
      </c>
      <c r="C812" s="18">
        <f t="shared" si="12"/>
        <v>0</v>
      </c>
    </row>
    <row r="813" spans="2:3">
      <c r="B813" s="18">
        <v>812</v>
      </c>
      <c r="C813" s="18">
        <f t="shared" si="12"/>
        <v>0</v>
      </c>
    </row>
    <row r="814" spans="2:3">
      <c r="B814" s="18">
        <v>813</v>
      </c>
      <c r="C814" s="18">
        <f t="shared" si="12"/>
        <v>0</v>
      </c>
    </row>
    <row r="815" spans="2:3">
      <c r="B815" s="18">
        <v>814</v>
      </c>
      <c r="C815" s="18">
        <f t="shared" si="12"/>
        <v>0</v>
      </c>
    </row>
    <row r="816" spans="2:3">
      <c r="B816" s="18">
        <v>815</v>
      </c>
      <c r="C816" s="18">
        <f t="shared" si="12"/>
        <v>0</v>
      </c>
    </row>
    <row r="817" spans="2:3">
      <c r="B817" s="18">
        <v>816</v>
      </c>
      <c r="C817" s="18">
        <f t="shared" si="12"/>
        <v>0</v>
      </c>
    </row>
    <row r="818" spans="2:3">
      <c r="B818" s="18">
        <v>817</v>
      </c>
      <c r="C818" s="18">
        <f t="shared" si="12"/>
        <v>0</v>
      </c>
    </row>
    <row r="819" spans="2:3">
      <c r="B819" s="18">
        <v>818</v>
      </c>
      <c r="C819" s="18">
        <f t="shared" si="12"/>
        <v>0</v>
      </c>
    </row>
    <row r="820" spans="2:3">
      <c r="B820" s="18">
        <v>819</v>
      </c>
      <c r="C820" s="18">
        <f t="shared" si="12"/>
        <v>0</v>
      </c>
    </row>
    <row r="821" spans="2:3">
      <c r="B821" s="18">
        <v>820</v>
      </c>
      <c r="C821" s="18">
        <f t="shared" si="12"/>
        <v>0</v>
      </c>
    </row>
    <row r="822" spans="2:3">
      <c r="B822" s="18">
        <v>821</v>
      </c>
      <c r="C822" s="18">
        <f t="shared" si="12"/>
        <v>0</v>
      </c>
    </row>
    <row r="823" spans="2:3">
      <c r="B823" s="18">
        <v>822</v>
      </c>
      <c r="C823" s="18">
        <f t="shared" si="12"/>
        <v>0</v>
      </c>
    </row>
    <row r="824" spans="2:3">
      <c r="B824" s="18">
        <v>823</v>
      </c>
      <c r="C824" s="18">
        <f t="shared" si="12"/>
        <v>0</v>
      </c>
    </row>
    <row r="825" spans="2:3">
      <c r="B825" s="18">
        <v>824</v>
      </c>
      <c r="C825" s="18">
        <f t="shared" si="12"/>
        <v>0</v>
      </c>
    </row>
    <row r="826" spans="2:3">
      <c r="B826" s="18">
        <v>825</v>
      </c>
      <c r="C826" s="18">
        <f t="shared" si="12"/>
        <v>0</v>
      </c>
    </row>
    <row r="827" spans="2:3">
      <c r="B827" s="18">
        <v>826</v>
      </c>
      <c r="C827" s="18">
        <f t="shared" si="12"/>
        <v>0</v>
      </c>
    </row>
    <row r="828" spans="2:3">
      <c r="B828" s="18">
        <v>827</v>
      </c>
      <c r="C828" s="18">
        <f t="shared" si="12"/>
        <v>0</v>
      </c>
    </row>
    <row r="829" spans="2:3">
      <c r="B829" s="18">
        <v>828</v>
      </c>
      <c r="C829" s="18">
        <f t="shared" si="12"/>
        <v>0</v>
      </c>
    </row>
    <row r="830" spans="2:3">
      <c r="B830" s="18">
        <v>829</v>
      </c>
      <c r="C830" s="18">
        <f t="shared" si="12"/>
        <v>0</v>
      </c>
    </row>
    <row r="831" spans="2:3">
      <c r="B831" s="18">
        <v>830</v>
      </c>
      <c r="C831" s="18">
        <f t="shared" si="12"/>
        <v>0</v>
      </c>
    </row>
    <row r="832" spans="2:3">
      <c r="B832" s="18">
        <v>831</v>
      </c>
      <c r="C832" s="18">
        <f t="shared" si="12"/>
        <v>0</v>
      </c>
    </row>
    <row r="833" spans="2:3">
      <c r="B833" s="18">
        <v>832</v>
      </c>
      <c r="C833" s="18">
        <f t="shared" si="12"/>
        <v>0</v>
      </c>
    </row>
    <row r="834" spans="2:3">
      <c r="B834" s="18">
        <v>833</v>
      </c>
      <c r="C834" s="18">
        <f t="shared" si="12"/>
        <v>0</v>
      </c>
    </row>
    <row r="835" spans="2:3">
      <c r="B835" s="18">
        <v>834</v>
      </c>
      <c r="C835" s="18">
        <f t="shared" ref="C835:C898" si="13">IF(LEFT(A835,1)="C",A835,C834)</f>
        <v>0</v>
      </c>
    </row>
    <row r="836" spans="2:3">
      <c r="B836" s="18">
        <v>835</v>
      </c>
      <c r="C836" s="18">
        <f t="shared" si="13"/>
        <v>0</v>
      </c>
    </row>
    <row r="837" spans="2:3">
      <c r="B837" s="18">
        <v>836</v>
      </c>
      <c r="C837" s="18">
        <f t="shared" si="13"/>
        <v>0</v>
      </c>
    </row>
    <row r="838" spans="2:3">
      <c r="B838" s="18">
        <v>837</v>
      </c>
      <c r="C838" s="18">
        <f t="shared" si="13"/>
        <v>0</v>
      </c>
    </row>
    <row r="839" spans="2:3">
      <c r="B839" s="18">
        <v>838</v>
      </c>
      <c r="C839" s="18">
        <f t="shared" si="13"/>
        <v>0</v>
      </c>
    </row>
    <row r="840" spans="2:3">
      <c r="B840" s="18">
        <v>839</v>
      </c>
      <c r="C840" s="18">
        <f t="shared" si="13"/>
        <v>0</v>
      </c>
    </row>
    <row r="841" spans="2:3">
      <c r="B841" s="18">
        <v>840</v>
      </c>
      <c r="C841" s="18">
        <f t="shared" si="13"/>
        <v>0</v>
      </c>
    </row>
    <row r="842" spans="2:3">
      <c r="B842" s="18">
        <v>841</v>
      </c>
      <c r="C842" s="18">
        <f t="shared" si="13"/>
        <v>0</v>
      </c>
    </row>
    <row r="843" spans="2:3">
      <c r="B843" s="18">
        <v>842</v>
      </c>
      <c r="C843" s="18">
        <f t="shared" si="13"/>
        <v>0</v>
      </c>
    </row>
    <row r="844" spans="2:3">
      <c r="B844" s="18">
        <v>843</v>
      </c>
      <c r="C844" s="18">
        <f t="shared" si="13"/>
        <v>0</v>
      </c>
    </row>
    <row r="845" spans="2:3">
      <c r="B845" s="18">
        <v>844</v>
      </c>
      <c r="C845" s="18">
        <f t="shared" si="13"/>
        <v>0</v>
      </c>
    </row>
    <row r="846" spans="2:3">
      <c r="B846" s="18">
        <v>845</v>
      </c>
      <c r="C846" s="18">
        <f t="shared" si="13"/>
        <v>0</v>
      </c>
    </row>
    <row r="847" spans="2:3">
      <c r="B847" s="18">
        <v>846</v>
      </c>
      <c r="C847" s="18">
        <f t="shared" si="13"/>
        <v>0</v>
      </c>
    </row>
    <row r="848" spans="2:3">
      <c r="B848" s="18">
        <v>847</v>
      </c>
      <c r="C848" s="18">
        <f t="shared" si="13"/>
        <v>0</v>
      </c>
    </row>
    <row r="849" spans="2:3">
      <c r="B849" s="18">
        <v>848</v>
      </c>
      <c r="C849" s="18">
        <f t="shared" si="13"/>
        <v>0</v>
      </c>
    </row>
    <row r="850" spans="2:3">
      <c r="B850" s="18">
        <v>849</v>
      </c>
      <c r="C850" s="18">
        <f t="shared" si="13"/>
        <v>0</v>
      </c>
    </row>
    <row r="851" spans="2:3">
      <c r="B851" s="18">
        <v>850</v>
      </c>
      <c r="C851" s="18">
        <f t="shared" si="13"/>
        <v>0</v>
      </c>
    </row>
    <row r="852" spans="2:3">
      <c r="B852" s="18">
        <v>851</v>
      </c>
      <c r="C852" s="18">
        <f t="shared" si="13"/>
        <v>0</v>
      </c>
    </row>
    <row r="853" spans="2:3">
      <c r="B853" s="18">
        <v>852</v>
      </c>
      <c r="C853" s="18">
        <f t="shared" si="13"/>
        <v>0</v>
      </c>
    </row>
    <row r="854" spans="2:3">
      <c r="B854" s="18">
        <v>853</v>
      </c>
      <c r="C854" s="18">
        <f t="shared" si="13"/>
        <v>0</v>
      </c>
    </row>
    <row r="855" spans="2:3">
      <c r="B855" s="18">
        <v>854</v>
      </c>
      <c r="C855" s="18">
        <f t="shared" si="13"/>
        <v>0</v>
      </c>
    </row>
    <row r="856" spans="2:3">
      <c r="B856" s="18">
        <v>855</v>
      </c>
      <c r="C856" s="18">
        <f t="shared" si="13"/>
        <v>0</v>
      </c>
    </row>
    <row r="857" spans="2:3">
      <c r="B857" s="18">
        <v>856</v>
      </c>
      <c r="C857" s="18">
        <f t="shared" si="13"/>
        <v>0</v>
      </c>
    </row>
    <row r="858" spans="2:3">
      <c r="B858" s="18">
        <v>857</v>
      </c>
      <c r="C858" s="18">
        <f t="shared" si="13"/>
        <v>0</v>
      </c>
    </row>
    <row r="859" spans="2:3">
      <c r="B859" s="18">
        <v>858</v>
      </c>
      <c r="C859" s="18">
        <f t="shared" si="13"/>
        <v>0</v>
      </c>
    </row>
    <row r="860" spans="2:3">
      <c r="B860" s="18">
        <v>859</v>
      </c>
      <c r="C860" s="18">
        <f t="shared" si="13"/>
        <v>0</v>
      </c>
    </row>
    <row r="861" spans="2:3">
      <c r="B861" s="18">
        <v>860</v>
      </c>
      <c r="C861" s="18">
        <f t="shared" si="13"/>
        <v>0</v>
      </c>
    </row>
    <row r="862" spans="2:3">
      <c r="B862" s="18">
        <v>861</v>
      </c>
      <c r="C862" s="18">
        <f t="shared" si="13"/>
        <v>0</v>
      </c>
    </row>
    <row r="863" spans="2:3">
      <c r="B863" s="18">
        <v>862</v>
      </c>
      <c r="C863" s="18">
        <f t="shared" si="13"/>
        <v>0</v>
      </c>
    </row>
    <row r="864" spans="2:3">
      <c r="B864" s="18">
        <v>863</v>
      </c>
      <c r="C864" s="18">
        <f t="shared" si="13"/>
        <v>0</v>
      </c>
    </row>
    <row r="865" spans="2:3">
      <c r="B865" s="18">
        <v>864</v>
      </c>
      <c r="C865" s="18">
        <f t="shared" si="13"/>
        <v>0</v>
      </c>
    </row>
    <row r="866" spans="2:3">
      <c r="B866" s="18">
        <v>865</v>
      </c>
      <c r="C866" s="18">
        <f t="shared" si="13"/>
        <v>0</v>
      </c>
    </row>
    <row r="867" spans="2:3">
      <c r="B867" s="18">
        <v>866</v>
      </c>
      <c r="C867" s="18">
        <f t="shared" si="13"/>
        <v>0</v>
      </c>
    </row>
    <row r="868" spans="2:3">
      <c r="B868" s="18">
        <v>867</v>
      </c>
      <c r="C868" s="18">
        <f t="shared" si="13"/>
        <v>0</v>
      </c>
    </row>
    <row r="869" spans="2:3">
      <c r="B869" s="18">
        <v>868</v>
      </c>
      <c r="C869" s="18">
        <f t="shared" si="13"/>
        <v>0</v>
      </c>
    </row>
    <row r="870" spans="2:3">
      <c r="B870" s="18">
        <v>869</v>
      </c>
      <c r="C870" s="18">
        <f t="shared" si="13"/>
        <v>0</v>
      </c>
    </row>
    <row r="871" spans="2:3">
      <c r="B871" s="18">
        <v>870</v>
      </c>
      <c r="C871" s="18">
        <f t="shared" si="13"/>
        <v>0</v>
      </c>
    </row>
    <row r="872" spans="2:3">
      <c r="B872" s="18">
        <v>871</v>
      </c>
      <c r="C872" s="18">
        <f t="shared" si="13"/>
        <v>0</v>
      </c>
    </row>
    <row r="873" spans="2:3">
      <c r="B873" s="18">
        <v>872</v>
      </c>
      <c r="C873" s="18">
        <f t="shared" si="13"/>
        <v>0</v>
      </c>
    </row>
    <row r="874" spans="2:3">
      <c r="B874" s="18">
        <v>873</v>
      </c>
      <c r="C874" s="18">
        <f t="shared" si="13"/>
        <v>0</v>
      </c>
    </row>
    <row r="875" spans="2:3">
      <c r="B875" s="18">
        <v>874</v>
      </c>
      <c r="C875" s="18">
        <f t="shared" si="13"/>
        <v>0</v>
      </c>
    </row>
    <row r="876" spans="2:3">
      <c r="B876" s="18">
        <v>875</v>
      </c>
      <c r="C876" s="18">
        <f t="shared" si="13"/>
        <v>0</v>
      </c>
    </row>
    <row r="877" spans="2:3">
      <c r="B877" s="18">
        <v>876</v>
      </c>
      <c r="C877" s="18">
        <f t="shared" si="13"/>
        <v>0</v>
      </c>
    </row>
    <row r="878" spans="2:3">
      <c r="B878" s="18">
        <v>877</v>
      </c>
      <c r="C878" s="18">
        <f t="shared" si="13"/>
        <v>0</v>
      </c>
    </row>
    <row r="879" spans="2:3">
      <c r="B879" s="18">
        <v>878</v>
      </c>
      <c r="C879" s="18">
        <f t="shared" si="13"/>
        <v>0</v>
      </c>
    </row>
    <row r="880" spans="2:3">
      <c r="B880" s="18">
        <v>879</v>
      </c>
      <c r="C880" s="18">
        <f t="shared" si="13"/>
        <v>0</v>
      </c>
    </row>
    <row r="881" spans="2:3">
      <c r="B881" s="18">
        <v>880</v>
      </c>
      <c r="C881" s="18">
        <f t="shared" si="13"/>
        <v>0</v>
      </c>
    </row>
    <row r="882" spans="2:3">
      <c r="B882" s="18">
        <v>881</v>
      </c>
      <c r="C882" s="18">
        <f t="shared" si="13"/>
        <v>0</v>
      </c>
    </row>
    <row r="883" spans="2:3">
      <c r="B883" s="18">
        <v>882</v>
      </c>
      <c r="C883" s="18">
        <f t="shared" si="13"/>
        <v>0</v>
      </c>
    </row>
    <row r="884" spans="2:3">
      <c r="B884" s="18">
        <v>883</v>
      </c>
      <c r="C884" s="18">
        <f t="shared" si="13"/>
        <v>0</v>
      </c>
    </row>
    <row r="885" spans="2:3">
      <c r="B885" s="18">
        <v>884</v>
      </c>
      <c r="C885" s="18">
        <f t="shared" si="13"/>
        <v>0</v>
      </c>
    </row>
    <row r="886" spans="2:3">
      <c r="B886" s="18">
        <v>885</v>
      </c>
      <c r="C886" s="18">
        <f t="shared" si="13"/>
        <v>0</v>
      </c>
    </row>
    <row r="887" spans="2:3">
      <c r="B887" s="18">
        <v>886</v>
      </c>
      <c r="C887" s="18">
        <f t="shared" si="13"/>
        <v>0</v>
      </c>
    </row>
    <row r="888" spans="2:3">
      <c r="B888" s="18">
        <v>887</v>
      </c>
      <c r="C888" s="18">
        <f t="shared" si="13"/>
        <v>0</v>
      </c>
    </row>
    <row r="889" spans="2:3">
      <c r="B889" s="18">
        <v>888</v>
      </c>
      <c r="C889" s="18">
        <f t="shared" si="13"/>
        <v>0</v>
      </c>
    </row>
    <row r="890" spans="2:3">
      <c r="B890" s="18">
        <v>889</v>
      </c>
      <c r="C890" s="18">
        <f t="shared" si="13"/>
        <v>0</v>
      </c>
    </row>
    <row r="891" spans="2:3">
      <c r="B891" s="18">
        <v>890</v>
      </c>
      <c r="C891" s="18">
        <f t="shared" si="13"/>
        <v>0</v>
      </c>
    </row>
    <row r="892" spans="2:3">
      <c r="B892" s="18">
        <v>891</v>
      </c>
      <c r="C892" s="18">
        <f t="shared" si="13"/>
        <v>0</v>
      </c>
    </row>
    <row r="893" spans="2:3">
      <c r="B893" s="18">
        <v>892</v>
      </c>
      <c r="C893" s="18">
        <f t="shared" si="13"/>
        <v>0</v>
      </c>
    </row>
    <row r="894" spans="2:3">
      <c r="B894" s="18">
        <v>893</v>
      </c>
      <c r="C894" s="18">
        <f t="shared" si="13"/>
        <v>0</v>
      </c>
    </row>
    <row r="895" spans="2:3">
      <c r="B895" s="18">
        <v>894</v>
      </c>
      <c r="C895" s="18">
        <f t="shared" si="13"/>
        <v>0</v>
      </c>
    </row>
    <row r="896" spans="2:3">
      <c r="B896" s="18">
        <v>895</v>
      </c>
      <c r="C896" s="18">
        <f t="shared" si="13"/>
        <v>0</v>
      </c>
    </row>
    <row r="897" spans="2:3">
      <c r="B897" s="18">
        <v>896</v>
      </c>
      <c r="C897" s="18">
        <f t="shared" si="13"/>
        <v>0</v>
      </c>
    </row>
    <row r="898" spans="2:3">
      <c r="B898" s="18">
        <v>897</v>
      </c>
      <c r="C898" s="18">
        <f t="shared" si="13"/>
        <v>0</v>
      </c>
    </row>
    <row r="899" spans="2:3">
      <c r="B899" s="18">
        <v>898</v>
      </c>
      <c r="C899" s="18">
        <f t="shared" ref="C899:C962" si="14">IF(LEFT(A899,1)="C",A899,C898)</f>
        <v>0</v>
      </c>
    </row>
    <row r="900" spans="2:3">
      <c r="B900" s="18">
        <v>899</v>
      </c>
      <c r="C900" s="18">
        <f t="shared" si="14"/>
        <v>0</v>
      </c>
    </row>
    <row r="901" spans="2:3">
      <c r="B901" s="18">
        <v>900</v>
      </c>
      <c r="C901" s="18">
        <f t="shared" si="14"/>
        <v>0</v>
      </c>
    </row>
    <row r="902" spans="2:3">
      <c r="B902" s="18">
        <v>901</v>
      </c>
      <c r="C902" s="18">
        <f t="shared" si="14"/>
        <v>0</v>
      </c>
    </row>
    <row r="903" spans="2:3">
      <c r="B903" s="18">
        <v>902</v>
      </c>
      <c r="C903" s="18">
        <f t="shared" si="14"/>
        <v>0</v>
      </c>
    </row>
    <row r="904" spans="2:3">
      <c r="B904" s="18">
        <v>903</v>
      </c>
      <c r="C904" s="18">
        <f t="shared" si="14"/>
        <v>0</v>
      </c>
    </row>
    <row r="905" spans="2:3">
      <c r="B905" s="18">
        <v>904</v>
      </c>
      <c r="C905" s="18">
        <f t="shared" si="14"/>
        <v>0</v>
      </c>
    </row>
    <row r="906" spans="2:3">
      <c r="B906" s="18">
        <v>905</v>
      </c>
      <c r="C906" s="18">
        <f t="shared" si="14"/>
        <v>0</v>
      </c>
    </row>
    <row r="907" spans="2:3">
      <c r="B907" s="18">
        <v>906</v>
      </c>
      <c r="C907" s="18">
        <f t="shared" si="14"/>
        <v>0</v>
      </c>
    </row>
    <row r="908" spans="2:3">
      <c r="B908" s="18">
        <v>907</v>
      </c>
      <c r="C908" s="18">
        <f t="shared" si="14"/>
        <v>0</v>
      </c>
    </row>
    <row r="909" spans="2:3">
      <c r="B909" s="18">
        <v>908</v>
      </c>
      <c r="C909" s="18">
        <f t="shared" si="14"/>
        <v>0</v>
      </c>
    </row>
    <row r="910" spans="2:3">
      <c r="B910" s="18">
        <v>909</v>
      </c>
      <c r="C910" s="18">
        <f t="shared" si="14"/>
        <v>0</v>
      </c>
    </row>
    <row r="911" spans="2:3">
      <c r="B911" s="18">
        <v>910</v>
      </c>
      <c r="C911" s="18">
        <f t="shared" si="14"/>
        <v>0</v>
      </c>
    </row>
    <row r="912" spans="2:3">
      <c r="B912" s="18">
        <v>911</v>
      </c>
      <c r="C912" s="18">
        <f t="shared" si="14"/>
        <v>0</v>
      </c>
    </row>
    <row r="913" spans="2:3">
      <c r="B913" s="18">
        <v>912</v>
      </c>
      <c r="C913" s="18">
        <f t="shared" si="14"/>
        <v>0</v>
      </c>
    </row>
    <row r="914" spans="2:3">
      <c r="B914" s="18">
        <v>913</v>
      </c>
      <c r="C914" s="18">
        <f t="shared" si="14"/>
        <v>0</v>
      </c>
    </row>
    <row r="915" spans="2:3">
      <c r="B915" s="18">
        <v>914</v>
      </c>
      <c r="C915" s="18">
        <f t="shared" si="14"/>
        <v>0</v>
      </c>
    </row>
    <row r="916" spans="2:3">
      <c r="B916" s="18">
        <v>915</v>
      </c>
      <c r="C916" s="18">
        <f t="shared" si="14"/>
        <v>0</v>
      </c>
    </row>
    <row r="917" spans="2:3">
      <c r="B917" s="18">
        <v>916</v>
      </c>
      <c r="C917" s="18">
        <f t="shared" si="14"/>
        <v>0</v>
      </c>
    </row>
    <row r="918" spans="2:3">
      <c r="B918" s="18">
        <v>917</v>
      </c>
      <c r="C918" s="18">
        <f t="shared" si="14"/>
        <v>0</v>
      </c>
    </row>
    <row r="919" spans="2:3">
      <c r="B919" s="18">
        <v>918</v>
      </c>
      <c r="C919" s="18">
        <f t="shared" si="14"/>
        <v>0</v>
      </c>
    </row>
    <row r="920" spans="2:3">
      <c r="B920" s="18">
        <v>919</v>
      </c>
      <c r="C920" s="18">
        <f t="shared" si="14"/>
        <v>0</v>
      </c>
    </row>
    <row r="921" spans="2:3">
      <c r="B921" s="18">
        <v>920</v>
      </c>
      <c r="C921" s="18">
        <f t="shared" si="14"/>
        <v>0</v>
      </c>
    </row>
    <row r="922" spans="2:3">
      <c r="B922" s="18">
        <v>921</v>
      </c>
      <c r="C922" s="18">
        <f t="shared" si="14"/>
        <v>0</v>
      </c>
    </row>
    <row r="923" spans="2:3">
      <c r="B923" s="18">
        <v>922</v>
      </c>
      <c r="C923" s="18">
        <f t="shared" si="14"/>
        <v>0</v>
      </c>
    </row>
    <row r="924" spans="2:3">
      <c r="B924" s="18">
        <v>923</v>
      </c>
      <c r="C924" s="18">
        <f t="shared" si="14"/>
        <v>0</v>
      </c>
    </row>
    <row r="925" spans="2:3">
      <c r="B925" s="18">
        <v>924</v>
      </c>
      <c r="C925" s="18">
        <f t="shared" si="14"/>
        <v>0</v>
      </c>
    </row>
    <row r="926" spans="2:3">
      <c r="B926" s="18">
        <v>925</v>
      </c>
      <c r="C926" s="18">
        <f t="shared" si="14"/>
        <v>0</v>
      </c>
    </row>
    <row r="927" spans="2:3">
      <c r="B927" s="18">
        <v>926</v>
      </c>
      <c r="C927" s="18">
        <f t="shared" si="14"/>
        <v>0</v>
      </c>
    </row>
    <row r="928" spans="2:3">
      <c r="B928" s="18">
        <v>927</v>
      </c>
      <c r="C928" s="18">
        <f t="shared" si="14"/>
        <v>0</v>
      </c>
    </row>
    <row r="929" spans="2:3">
      <c r="B929" s="18">
        <v>928</v>
      </c>
      <c r="C929" s="18">
        <f t="shared" si="14"/>
        <v>0</v>
      </c>
    </row>
    <row r="930" spans="2:3">
      <c r="B930" s="18">
        <v>929</v>
      </c>
      <c r="C930" s="18">
        <f t="shared" si="14"/>
        <v>0</v>
      </c>
    </row>
    <row r="931" spans="2:3">
      <c r="B931" s="18">
        <v>930</v>
      </c>
      <c r="C931" s="18">
        <f t="shared" si="14"/>
        <v>0</v>
      </c>
    </row>
    <row r="932" spans="2:3">
      <c r="B932" s="18">
        <v>931</v>
      </c>
      <c r="C932" s="18">
        <f t="shared" si="14"/>
        <v>0</v>
      </c>
    </row>
    <row r="933" spans="2:3">
      <c r="B933" s="18">
        <v>932</v>
      </c>
      <c r="C933" s="18">
        <f t="shared" si="14"/>
        <v>0</v>
      </c>
    </row>
    <row r="934" spans="2:3">
      <c r="B934" s="18">
        <v>933</v>
      </c>
      <c r="C934" s="18">
        <f t="shared" si="14"/>
        <v>0</v>
      </c>
    </row>
    <row r="935" spans="2:3">
      <c r="B935" s="18">
        <v>934</v>
      </c>
      <c r="C935" s="18">
        <f t="shared" si="14"/>
        <v>0</v>
      </c>
    </row>
    <row r="936" spans="2:3">
      <c r="B936" s="18">
        <v>935</v>
      </c>
      <c r="C936" s="18">
        <f t="shared" si="14"/>
        <v>0</v>
      </c>
    </row>
    <row r="937" spans="2:3">
      <c r="B937" s="18">
        <v>936</v>
      </c>
      <c r="C937" s="18">
        <f t="shared" si="14"/>
        <v>0</v>
      </c>
    </row>
    <row r="938" spans="2:3">
      <c r="B938" s="18">
        <v>937</v>
      </c>
      <c r="C938" s="18">
        <f t="shared" si="14"/>
        <v>0</v>
      </c>
    </row>
    <row r="939" spans="2:3">
      <c r="B939" s="18">
        <v>938</v>
      </c>
      <c r="C939" s="18">
        <f t="shared" si="14"/>
        <v>0</v>
      </c>
    </row>
    <row r="940" spans="2:3">
      <c r="B940" s="18">
        <v>939</v>
      </c>
      <c r="C940" s="18">
        <f t="shared" si="14"/>
        <v>0</v>
      </c>
    </row>
    <row r="941" spans="2:3">
      <c r="B941" s="18">
        <v>940</v>
      </c>
      <c r="C941" s="18">
        <f t="shared" si="14"/>
        <v>0</v>
      </c>
    </row>
    <row r="942" spans="2:3">
      <c r="B942" s="18">
        <v>941</v>
      </c>
      <c r="C942" s="18">
        <f t="shared" si="14"/>
        <v>0</v>
      </c>
    </row>
    <row r="943" spans="2:3">
      <c r="B943" s="18">
        <v>942</v>
      </c>
      <c r="C943" s="18">
        <f t="shared" si="14"/>
        <v>0</v>
      </c>
    </row>
    <row r="944" spans="2:3">
      <c r="B944" s="18">
        <v>943</v>
      </c>
      <c r="C944" s="18">
        <f t="shared" si="14"/>
        <v>0</v>
      </c>
    </row>
    <row r="945" spans="2:3">
      <c r="B945" s="18">
        <v>944</v>
      </c>
      <c r="C945" s="18">
        <f t="shared" si="14"/>
        <v>0</v>
      </c>
    </row>
    <row r="946" spans="2:3">
      <c r="B946" s="18">
        <v>945</v>
      </c>
      <c r="C946" s="18">
        <f t="shared" si="14"/>
        <v>0</v>
      </c>
    </row>
    <row r="947" spans="2:3">
      <c r="B947" s="18">
        <v>946</v>
      </c>
      <c r="C947" s="18">
        <f t="shared" si="14"/>
        <v>0</v>
      </c>
    </row>
    <row r="948" spans="2:3">
      <c r="B948" s="18">
        <v>947</v>
      </c>
      <c r="C948" s="18">
        <f t="shared" si="14"/>
        <v>0</v>
      </c>
    </row>
    <row r="949" spans="2:3">
      <c r="B949" s="18">
        <v>948</v>
      </c>
      <c r="C949" s="18">
        <f t="shared" si="14"/>
        <v>0</v>
      </c>
    </row>
    <row r="950" spans="2:3">
      <c r="B950" s="18">
        <v>949</v>
      </c>
      <c r="C950" s="18">
        <f t="shared" si="14"/>
        <v>0</v>
      </c>
    </row>
    <row r="951" spans="2:3">
      <c r="B951" s="18">
        <v>950</v>
      </c>
      <c r="C951" s="18">
        <f t="shared" si="14"/>
        <v>0</v>
      </c>
    </row>
    <row r="952" spans="2:3">
      <c r="B952" s="18">
        <v>951</v>
      </c>
      <c r="C952" s="18">
        <f t="shared" si="14"/>
        <v>0</v>
      </c>
    </row>
    <row r="953" spans="2:3">
      <c r="B953" s="18">
        <v>952</v>
      </c>
      <c r="C953" s="18">
        <f t="shared" si="14"/>
        <v>0</v>
      </c>
    </row>
    <row r="954" spans="2:3">
      <c r="B954" s="18">
        <v>953</v>
      </c>
      <c r="C954" s="18">
        <f t="shared" si="14"/>
        <v>0</v>
      </c>
    </row>
    <row r="955" spans="2:3">
      <c r="B955" s="18">
        <v>954</v>
      </c>
      <c r="C955" s="18">
        <f t="shared" si="14"/>
        <v>0</v>
      </c>
    </row>
    <row r="956" spans="2:3">
      <c r="B956" s="18">
        <v>955</v>
      </c>
      <c r="C956" s="18">
        <f t="shared" si="14"/>
        <v>0</v>
      </c>
    </row>
    <row r="957" spans="2:3">
      <c r="B957" s="18">
        <v>956</v>
      </c>
      <c r="C957" s="18">
        <f t="shared" si="14"/>
        <v>0</v>
      </c>
    </row>
    <row r="958" spans="2:3">
      <c r="B958" s="18">
        <v>957</v>
      </c>
      <c r="C958" s="18">
        <f t="shared" si="14"/>
        <v>0</v>
      </c>
    </row>
    <row r="959" spans="2:3">
      <c r="B959" s="18">
        <v>958</v>
      </c>
      <c r="C959" s="18">
        <f t="shared" si="14"/>
        <v>0</v>
      </c>
    </row>
    <row r="960" spans="2:3">
      <c r="B960" s="18">
        <v>959</v>
      </c>
      <c r="C960" s="18">
        <f t="shared" si="14"/>
        <v>0</v>
      </c>
    </row>
    <row r="961" spans="2:3">
      <c r="B961" s="18">
        <v>960</v>
      </c>
      <c r="C961" s="18">
        <f t="shared" si="14"/>
        <v>0</v>
      </c>
    </row>
    <row r="962" spans="2:3">
      <c r="B962" s="18">
        <v>961</v>
      </c>
      <c r="C962" s="18">
        <f t="shared" si="14"/>
        <v>0</v>
      </c>
    </row>
    <row r="963" spans="2:3">
      <c r="B963" s="18">
        <v>962</v>
      </c>
      <c r="C963" s="18">
        <f t="shared" ref="C963:C1026" si="15">IF(LEFT(A963,1)="C",A963,C962)</f>
        <v>0</v>
      </c>
    </row>
    <row r="964" spans="2:3">
      <c r="B964" s="18">
        <v>963</v>
      </c>
      <c r="C964" s="18">
        <f t="shared" si="15"/>
        <v>0</v>
      </c>
    </row>
    <row r="965" spans="2:3">
      <c r="B965" s="18">
        <v>964</v>
      </c>
      <c r="C965" s="18">
        <f t="shared" si="15"/>
        <v>0</v>
      </c>
    </row>
    <row r="966" spans="2:3">
      <c r="B966" s="18">
        <v>965</v>
      </c>
      <c r="C966" s="18">
        <f t="shared" si="15"/>
        <v>0</v>
      </c>
    </row>
    <row r="967" spans="2:3">
      <c r="B967" s="18">
        <v>966</v>
      </c>
      <c r="C967" s="18">
        <f t="shared" si="15"/>
        <v>0</v>
      </c>
    </row>
    <row r="968" spans="2:3">
      <c r="B968" s="18">
        <v>967</v>
      </c>
      <c r="C968" s="18">
        <f t="shared" si="15"/>
        <v>0</v>
      </c>
    </row>
    <row r="969" spans="2:3">
      <c r="B969" s="18">
        <v>968</v>
      </c>
      <c r="C969" s="18">
        <f t="shared" si="15"/>
        <v>0</v>
      </c>
    </row>
    <row r="970" spans="2:3">
      <c r="B970" s="18">
        <v>969</v>
      </c>
      <c r="C970" s="18">
        <f t="shared" si="15"/>
        <v>0</v>
      </c>
    </row>
    <row r="971" spans="2:3">
      <c r="B971" s="18">
        <v>970</v>
      </c>
      <c r="C971" s="18">
        <f t="shared" si="15"/>
        <v>0</v>
      </c>
    </row>
    <row r="972" spans="2:3">
      <c r="B972" s="18">
        <v>971</v>
      </c>
      <c r="C972" s="18">
        <f t="shared" si="15"/>
        <v>0</v>
      </c>
    </row>
    <row r="973" spans="2:3">
      <c r="B973" s="18">
        <v>972</v>
      </c>
      <c r="C973" s="18">
        <f t="shared" si="15"/>
        <v>0</v>
      </c>
    </row>
    <row r="974" spans="2:3">
      <c r="B974" s="18">
        <v>973</v>
      </c>
      <c r="C974" s="18">
        <f t="shared" si="15"/>
        <v>0</v>
      </c>
    </row>
    <row r="975" spans="2:3">
      <c r="B975" s="18">
        <v>974</v>
      </c>
      <c r="C975" s="18">
        <f t="shared" si="15"/>
        <v>0</v>
      </c>
    </row>
    <row r="976" spans="2:3">
      <c r="B976" s="18">
        <v>975</v>
      </c>
      <c r="C976" s="18">
        <f t="shared" si="15"/>
        <v>0</v>
      </c>
    </row>
    <row r="977" spans="2:3">
      <c r="B977" s="18">
        <v>976</v>
      </c>
      <c r="C977" s="18">
        <f t="shared" si="15"/>
        <v>0</v>
      </c>
    </row>
    <row r="978" spans="2:3">
      <c r="B978" s="18">
        <v>977</v>
      </c>
      <c r="C978" s="18">
        <f t="shared" si="15"/>
        <v>0</v>
      </c>
    </row>
    <row r="979" spans="2:3">
      <c r="B979" s="18">
        <v>978</v>
      </c>
      <c r="C979" s="18">
        <f t="shared" si="15"/>
        <v>0</v>
      </c>
    </row>
    <row r="980" spans="2:3">
      <c r="B980" s="18">
        <v>979</v>
      </c>
      <c r="C980" s="18">
        <f t="shared" si="15"/>
        <v>0</v>
      </c>
    </row>
    <row r="981" spans="2:3">
      <c r="B981" s="18">
        <v>980</v>
      </c>
      <c r="C981" s="18">
        <f t="shared" si="15"/>
        <v>0</v>
      </c>
    </row>
    <row r="982" spans="2:3">
      <c r="B982" s="18">
        <v>981</v>
      </c>
      <c r="C982" s="18">
        <f t="shared" si="15"/>
        <v>0</v>
      </c>
    </row>
    <row r="983" spans="2:3">
      <c r="B983" s="18">
        <v>982</v>
      </c>
      <c r="C983" s="18">
        <f t="shared" si="15"/>
        <v>0</v>
      </c>
    </row>
    <row r="984" spans="2:3">
      <c r="B984" s="18">
        <v>983</v>
      </c>
      <c r="C984" s="18">
        <f t="shared" si="15"/>
        <v>0</v>
      </c>
    </row>
    <row r="985" spans="2:3">
      <c r="B985" s="18">
        <v>984</v>
      </c>
      <c r="C985" s="18">
        <f t="shared" si="15"/>
        <v>0</v>
      </c>
    </row>
    <row r="986" spans="2:3">
      <c r="B986" s="18">
        <v>985</v>
      </c>
      <c r="C986" s="18">
        <f t="shared" si="15"/>
        <v>0</v>
      </c>
    </row>
    <row r="987" spans="2:3">
      <c r="B987" s="18">
        <v>986</v>
      </c>
      <c r="C987" s="18">
        <f t="shared" si="15"/>
        <v>0</v>
      </c>
    </row>
    <row r="988" spans="2:3">
      <c r="B988" s="18">
        <v>987</v>
      </c>
      <c r="C988" s="18">
        <f t="shared" si="15"/>
        <v>0</v>
      </c>
    </row>
    <row r="989" spans="2:3">
      <c r="B989" s="18">
        <v>988</v>
      </c>
      <c r="C989" s="18">
        <f t="shared" si="15"/>
        <v>0</v>
      </c>
    </row>
    <row r="990" spans="2:3">
      <c r="B990" s="18">
        <v>989</v>
      </c>
      <c r="C990" s="18">
        <f t="shared" si="15"/>
        <v>0</v>
      </c>
    </row>
    <row r="991" spans="2:3">
      <c r="B991" s="18">
        <v>990</v>
      </c>
      <c r="C991" s="18">
        <f t="shared" si="15"/>
        <v>0</v>
      </c>
    </row>
    <row r="992" spans="2:3">
      <c r="B992" s="18">
        <v>991</v>
      </c>
      <c r="C992" s="18">
        <f t="shared" si="15"/>
        <v>0</v>
      </c>
    </row>
    <row r="993" spans="2:3">
      <c r="B993" s="18">
        <v>992</v>
      </c>
      <c r="C993" s="18">
        <f t="shared" si="15"/>
        <v>0</v>
      </c>
    </row>
    <row r="994" spans="2:3">
      <c r="B994" s="18">
        <v>993</v>
      </c>
      <c r="C994" s="18">
        <f t="shared" si="15"/>
        <v>0</v>
      </c>
    </row>
    <row r="995" spans="2:3">
      <c r="B995" s="18">
        <v>994</v>
      </c>
      <c r="C995" s="18">
        <f t="shared" si="15"/>
        <v>0</v>
      </c>
    </row>
    <row r="996" spans="2:3">
      <c r="B996" s="18">
        <v>995</v>
      </c>
      <c r="C996" s="18">
        <f t="shared" si="15"/>
        <v>0</v>
      </c>
    </row>
    <row r="997" spans="2:3">
      <c r="B997" s="18">
        <v>996</v>
      </c>
      <c r="C997" s="18">
        <f t="shared" si="15"/>
        <v>0</v>
      </c>
    </row>
    <row r="998" spans="2:3">
      <c r="B998" s="18">
        <v>997</v>
      </c>
      <c r="C998" s="18">
        <f t="shared" si="15"/>
        <v>0</v>
      </c>
    </row>
    <row r="999" spans="2:3">
      <c r="B999" s="18">
        <v>998</v>
      </c>
      <c r="C999" s="18">
        <f t="shared" si="15"/>
        <v>0</v>
      </c>
    </row>
    <row r="1000" spans="2:3">
      <c r="B1000" s="18">
        <v>999</v>
      </c>
      <c r="C1000" s="18">
        <f t="shared" si="15"/>
        <v>0</v>
      </c>
    </row>
    <row r="1001" spans="2:3">
      <c r="B1001" s="18">
        <v>1000</v>
      </c>
      <c r="C1001" s="18">
        <f t="shared" si="15"/>
        <v>0</v>
      </c>
    </row>
    <row r="1002" spans="2:3">
      <c r="B1002" s="18">
        <v>1001</v>
      </c>
      <c r="C1002" s="18">
        <f t="shared" si="15"/>
        <v>0</v>
      </c>
    </row>
    <row r="1003" spans="2:3">
      <c r="B1003" s="18">
        <v>1002</v>
      </c>
      <c r="C1003" s="18">
        <f t="shared" si="15"/>
        <v>0</v>
      </c>
    </row>
    <row r="1004" spans="2:3">
      <c r="B1004" s="18">
        <v>1003</v>
      </c>
      <c r="C1004" s="18">
        <f t="shared" si="15"/>
        <v>0</v>
      </c>
    </row>
    <row r="1005" spans="2:3">
      <c r="B1005" s="18">
        <v>1004</v>
      </c>
      <c r="C1005" s="18">
        <f t="shared" si="15"/>
        <v>0</v>
      </c>
    </row>
    <row r="1006" spans="2:3">
      <c r="B1006" s="18">
        <v>1005</v>
      </c>
      <c r="C1006" s="18">
        <f t="shared" si="15"/>
        <v>0</v>
      </c>
    </row>
    <row r="1007" spans="2:3">
      <c r="B1007" s="18">
        <v>1006</v>
      </c>
      <c r="C1007" s="18">
        <f t="shared" si="15"/>
        <v>0</v>
      </c>
    </row>
    <row r="1008" spans="2:3">
      <c r="B1008" s="18">
        <v>1007</v>
      </c>
      <c r="C1008" s="18">
        <f t="shared" si="15"/>
        <v>0</v>
      </c>
    </row>
    <row r="1009" spans="2:3">
      <c r="B1009" s="18">
        <v>1008</v>
      </c>
      <c r="C1009" s="18">
        <f t="shared" si="15"/>
        <v>0</v>
      </c>
    </row>
    <row r="1010" spans="2:3">
      <c r="B1010" s="18">
        <v>1009</v>
      </c>
      <c r="C1010" s="18">
        <f t="shared" si="15"/>
        <v>0</v>
      </c>
    </row>
    <row r="1011" spans="2:3">
      <c r="B1011" s="18">
        <v>1010</v>
      </c>
      <c r="C1011" s="18">
        <f t="shared" si="15"/>
        <v>0</v>
      </c>
    </row>
    <row r="1012" spans="2:3">
      <c r="B1012" s="18">
        <v>1011</v>
      </c>
      <c r="C1012" s="18">
        <f t="shared" si="15"/>
        <v>0</v>
      </c>
    </row>
    <row r="1013" spans="2:3">
      <c r="B1013" s="18">
        <v>1012</v>
      </c>
      <c r="C1013" s="18">
        <f t="shared" si="15"/>
        <v>0</v>
      </c>
    </row>
    <row r="1014" spans="2:3">
      <c r="B1014" s="18">
        <v>1013</v>
      </c>
      <c r="C1014" s="18">
        <f t="shared" si="15"/>
        <v>0</v>
      </c>
    </row>
    <row r="1015" spans="2:3">
      <c r="B1015" s="18">
        <v>1014</v>
      </c>
      <c r="C1015" s="18">
        <f t="shared" si="15"/>
        <v>0</v>
      </c>
    </row>
    <row r="1016" spans="2:3">
      <c r="B1016" s="18">
        <v>1015</v>
      </c>
      <c r="C1016" s="18">
        <f t="shared" si="15"/>
        <v>0</v>
      </c>
    </row>
    <row r="1017" spans="2:3">
      <c r="B1017" s="18">
        <v>1016</v>
      </c>
      <c r="C1017" s="18">
        <f t="shared" si="15"/>
        <v>0</v>
      </c>
    </row>
    <row r="1018" spans="2:3">
      <c r="B1018" s="18">
        <v>1017</v>
      </c>
      <c r="C1018" s="18">
        <f t="shared" si="15"/>
        <v>0</v>
      </c>
    </row>
    <row r="1019" spans="2:3">
      <c r="B1019" s="18">
        <v>1018</v>
      </c>
      <c r="C1019" s="18">
        <f t="shared" si="15"/>
        <v>0</v>
      </c>
    </row>
    <row r="1020" spans="2:3">
      <c r="B1020" s="18">
        <v>1019</v>
      </c>
      <c r="C1020" s="18">
        <f t="shared" si="15"/>
        <v>0</v>
      </c>
    </row>
    <row r="1021" spans="2:3">
      <c r="B1021" s="18">
        <v>1020</v>
      </c>
      <c r="C1021" s="18">
        <f t="shared" si="15"/>
        <v>0</v>
      </c>
    </row>
    <row r="1022" spans="2:3">
      <c r="B1022" s="18">
        <v>1021</v>
      </c>
      <c r="C1022" s="18">
        <f t="shared" si="15"/>
        <v>0</v>
      </c>
    </row>
    <row r="1023" spans="2:3">
      <c r="B1023" s="18">
        <v>1022</v>
      </c>
      <c r="C1023" s="18">
        <f t="shared" si="15"/>
        <v>0</v>
      </c>
    </row>
    <row r="1024" spans="2:3">
      <c r="B1024" s="18">
        <v>1023</v>
      </c>
      <c r="C1024" s="18">
        <f t="shared" si="15"/>
        <v>0</v>
      </c>
    </row>
    <row r="1025" spans="2:3">
      <c r="B1025" s="18">
        <v>1024</v>
      </c>
      <c r="C1025" s="18">
        <f t="shared" si="15"/>
        <v>0</v>
      </c>
    </row>
    <row r="1026" spans="2:3">
      <c r="B1026" s="18">
        <v>1025</v>
      </c>
      <c r="C1026" s="18">
        <f t="shared" si="15"/>
        <v>0</v>
      </c>
    </row>
    <row r="1027" spans="2:3">
      <c r="B1027" s="18">
        <v>1026</v>
      </c>
      <c r="C1027" s="18">
        <f t="shared" ref="C1027:C1090" si="16">IF(LEFT(A1027,1)="C",A1027,C1026)</f>
        <v>0</v>
      </c>
    </row>
    <row r="1028" spans="2:3">
      <c r="B1028" s="18">
        <v>1027</v>
      </c>
      <c r="C1028" s="18">
        <f t="shared" si="16"/>
        <v>0</v>
      </c>
    </row>
    <row r="1029" spans="2:3">
      <c r="B1029" s="18">
        <v>1028</v>
      </c>
      <c r="C1029" s="18">
        <f t="shared" si="16"/>
        <v>0</v>
      </c>
    </row>
    <row r="1030" spans="2:3">
      <c r="B1030" s="18">
        <v>1029</v>
      </c>
      <c r="C1030" s="18">
        <f t="shared" si="16"/>
        <v>0</v>
      </c>
    </row>
    <row r="1031" spans="2:3">
      <c r="B1031" s="18">
        <v>1030</v>
      </c>
      <c r="C1031" s="18">
        <f t="shared" si="16"/>
        <v>0</v>
      </c>
    </row>
    <row r="1032" spans="2:3">
      <c r="B1032" s="18">
        <v>1031</v>
      </c>
      <c r="C1032" s="18">
        <f t="shared" si="16"/>
        <v>0</v>
      </c>
    </row>
    <row r="1033" spans="2:3">
      <c r="B1033" s="18">
        <v>1032</v>
      </c>
      <c r="C1033" s="18">
        <f t="shared" si="16"/>
        <v>0</v>
      </c>
    </row>
    <row r="1034" spans="2:3">
      <c r="B1034" s="18">
        <v>1033</v>
      </c>
      <c r="C1034" s="18">
        <f t="shared" si="16"/>
        <v>0</v>
      </c>
    </row>
    <row r="1035" spans="2:3">
      <c r="B1035" s="18">
        <v>1034</v>
      </c>
      <c r="C1035" s="18">
        <f t="shared" si="16"/>
        <v>0</v>
      </c>
    </row>
    <row r="1036" spans="2:3">
      <c r="B1036" s="18">
        <v>1035</v>
      </c>
      <c r="C1036" s="18">
        <f t="shared" si="16"/>
        <v>0</v>
      </c>
    </row>
    <row r="1037" spans="2:3">
      <c r="B1037" s="18">
        <v>1036</v>
      </c>
      <c r="C1037" s="18">
        <f t="shared" si="16"/>
        <v>0</v>
      </c>
    </row>
    <row r="1038" spans="2:3">
      <c r="B1038" s="18">
        <v>1037</v>
      </c>
      <c r="C1038" s="18">
        <f t="shared" si="16"/>
        <v>0</v>
      </c>
    </row>
    <row r="1039" spans="2:3">
      <c r="B1039" s="18">
        <v>1038</v>
      </c>
      <c r="C1039" s="18">
        <f t="shared" si="16"/>
        <v>0</v>
      </c>
    </row>
    <row r="1040" spans="2:3">
      <c r="B1040" s="18">
        <v>1039</v>
      </c>
      <c r="C1040" s="18">
        <f t="shared" si="16"/>
        <v>0</v>
      </c>
    </row>
    <row r="1041" spans="2:3">
      <c r="B1041" s="18">
        <v>1040</v>
      </c>
      <c r="C1041" s="18">
        <f t="shared" si="16"/>
        <v>0</v>
      </c>
    </row>
    <row r="1042" spans="2:3">
      <c r="B1042" s="18">
        <v>1041</v>
      </c>
      <c r="C1042" s="18">
        <f t="shared" si="16"/>
        <v>0</v>
      </c>
    </row>
    <row r="1043" spans="2:3">
      <c r="B1043" s="18">
        <v>1042</v>
      </c>
      <c r="C1043" s="18">
        <f t="shared" si="16"/>
        <v>0</v>
      </c>
    </row>
    <row r="1044" spans="2:3">
      <c r="B1044" s="18">
        <v>1043</v>
      </c>
      <c r="C1044" s="18">
        <f t="shared" si="16"/>
        <v>0</v>
      </c>
    </row>
    <row r="1045" spans="2:3">
      <c r="B1045" s="18">
        <v>1044</v>
      </c>
      <c r="C1045" s="18">
        <f t="shared" si="16"/>
        <v>0</v>
      </c>
    </row>
    <row r="1046" spans="2:3">
      <c r="B1046" s="18">
        <v>1045</v>
      </c>
      <c r="C1046" s="18">
        <f t="shared" si="16"/>
        <v>0</v>
      </c>
    </row>
    <row r="1047" spans="2:3">
      <c r="B1047" s="18">
        <v>1046</v>
      </c>
      <c r="C1047" s="18">
        <f t="shared" si="16"/>
        <v>0</v>
      </c>
    </row>
    <row r="1048" spans="2:3">
      <c r="B1048" s="18">
        <v>1047</v>
      </c>
      <c r="C1048" s="18">
        <f t="shared" si="16"/>
        <v>0</v>
      </c>
    </row>
    <row r="1049" spans="2:3">
      <c r="B1049" s="18">
        <v>1048</v>
      </c>
      <c r="C1049" s="18">
        <f t="shared" si="16"/>
        <v>0</v>
      </c>
    </row>
    <row r="1050" spans="2:3">
      <c r="B1050" s="18">
        <v>1049</v>
      </c>
      <c r="C1050" s="18">
        <f t="shared" si="16"/>
        <v>0</v>
      </c>
    </row>
    <row r="1051" spans="2:3">
      <c r="B1051" s="18">
        <v>1050</v>
      </c>
      <c r="C1051" s="18">
        <f t="shared" si="16"/>
        <v>0</v>
      </c>
    </row>
    <row r="1052" spans="2:3">
      <c r="B1052" s="18">
        <v>1051</v>
      </c>
      <c r="C1052" s="18">
        <f t="shared" si="16"/>
        <v>0</v>
      </c>
    </row>
    <row r="1053" spans="2:3">
      <c r="B1053" s="18">
        <v>1052</v>
      </c>
      <c r="C1053" s="18">
        <f t="shared" si="16"/>
        <v>0</v>
      </c>
    </row>
    <row r="1054" spans="2:3">
      <c r="B1054" s="18">
        <v>1053</v>
      </c>
      <c r="C1054" s="18">
        <f t="shared" si="16"/>
        <v>0</v>
      </c>
    </row>
    <row r="1055" spans="2:3">
      <c r="B1055" s="18">
        <v>1054</v>
      </c>
      <c r="C1055" s="18">
        <f t="shared" si="16"/>
        <v>0</v>
      </c>
    </row>
    <row r="1056" spans="2:3">
      <c r="B1056" s="18">
        <v>1055</v>
      </c>
      <c r="C1056" s="18">
        <f t="shared" si="16"/>
        <v>0</v>
      </c>
    </row>
    <row r="1057" spans="2:3">
      <c r="B1057" s="18">
        <v>1056</v>
      </c>
      <c r="C1057" s="18">
        <f t="shared" si="16"/>
        <v>0</v>
      </c>
    </row>
    <row r="1058" spans="2:3">
      <c r="B1058" s="18">
        <v>1057</v>
      </c>
      <c r="C1058" s="18">
        <f t="shared" si="16"/>
        <v>0</v>
      </c>
    </row>
    <row r="1059" spans="2:3">
      <c r="B1059" s="18">
        <v>1058</v>
      </c>
      <c r="C1059" s="18">
        <f t="shared" si="16"/>
        <v>0</v>
      </c>
    </row>
    <row r="1060" spans="2:3">
      <c r="B1060" s="18">
        <v>1059</v>
      </c>
      <c r="C1060" s="18">
        <f t="shared" si="16"/>
        <v>0</v>
      </c>
    </row>
    <row r="1061" spans="2:3">
      <c r="B1061" s="18">
        <v>1060</v>
      </c>
      <c r="C1061" s="18">
        <f t="shared" si="16"/>
        <v>0</v>
      </c>
    </row>
    <row r="1062" spans="2:3">
      <c r="B1062" s="18">
        <v>1061</v>
      </c>
      <c r="C1062" s="18">
        <f t="shared" si="16"/>
        <v>0</v>
      </c>
    </row>
    <row r="1063" spans="2:3">
      <c r="B1063" s="18">
        <v>1062</v>
      </c>
      <c r="C1063" s="18">
        <f t="shared" si="16"/>
        <v>0</v>
      </c>
    </row>
    <row r="1064" spans="2:3">
      <c r="B1064" s="18">
        <v>1063</v>
      </c>
      <c r="C1064" s="18">
        <f t="shared" si="16"/>
        <v>0</v>
      </c>
    </row>
    <row r="1065" spans="2:3">
      <c r="B1065" s="18">
        <v>1064</v>
      </c>
      <c r="C1065" s="18">
        <f t="shared" si="16"/>
        <v>0</v>
      </c>
    </row>
    <row r="1066" spans="2:3">
      <c r="B1066" s="18">
        <v>1065</v>
      </c>
      <c r="C1066" s="18">
        <f t="shared" si="16"/>
        <v>0</v>
      </c>
    </row>
    <row r="1067" spans="2:3">
      <c r="B1067" s="18">
        <v>1066</v>
      </c>
      <c r="C1067" s="18">
        <f t="shared" si="16"/>
        <v>0</v>
      </c>
    </row>
    <row r="1068" spans="2:3">
      <c r="B1068" s="18">
        <v>1067</v>
      </c>
      <c r="C1068" s="18">
        <f t="shared" si="16"/>
        <v>0</v>
      </c>
    </row>
    <row r="1069" spans="2:3">
      <c r="B1069" s="18">
        <v>1068</v>
      </c>
      <c r="C1069" s="18">
        <f t="shared" si="16"/>
        <v>0</v>
      </c>
    </row>
    <row r="1070" spans="2:3">
      <c r="B1070" s="18">
        <v>1069</v>
      </c>
      <c r="C1070" s="18">
        <f t="shared" si="16"/>
        <v>0</v>
      </c>
    </row>
    <row r="1071" spans="2:3">
      <c r="B1071" s="18">
        <v>1070</v>
      </c>
      <c r="C1071" s="18">
        <f t="shared" si="16"/>
        <v>0</v>
      </c>
    </row>
    <row r="1072" spans="2:3">
      <c r="B1072" s="18">
        <v>1071</v>
      </c>
      <c r="C1072" s="18">
        <f t="shared" si="16"/>
        <v>0</v>
      </c>
    </row>
    <row r="1073" spans="2:3">
      <c r="B1073" s="18">
        <v>1072</v>
      </c>
      <c r="C1073" s="18">
        <f t="shared" si="16"/>
        <v>0</v>
      </c>
    </row>
    <row r="1074" spans="2:3">
      <c r="B1074" s="18">
        <v>1073</v>
      </c>
      <c r="C1074" s="18">
        <f t="shared" si="16"/>
        <v>0</v>
      </c>
    </row>
    <row r="1075" spans="2:3">
      <c r="B1075" s="18">
        <v>1074</v>
      </c>
      <c r="C1075" s="18">
        <f t="shared" si="16"/>
        <v>0</v>
      </c>
    </row>
    <row r="1076" spans="2:3">
      <c r="B1076" s="18">
        <v>1075</v>
      </c>
      <c r="C1076" s="18">
        <f t="shared" si="16"/>
        <v>0</v>
      </c>
    </row>
    <row r="1077" spans="2:3">
      <c r="B1077" s="18">
        <v>1076</v>
      </c>
      <c r="C1077" s="18">
        <f t="shared" si="16"/>
        <v>0</v>
      </c>
    </row>
    <row r="1078" spans="2:3">
      <c r="B1078" s="18">
        <v>1077</v>
      </c>
      <c r="C1078" s="18">
        <f t="shared" si="16"/>
        <v>0</v>
      </c>
    </row>
    <row r="1079" spans="2:3">
      <c r="B1079" s="18">
        <v>1078</v>
      </c>
      <c r="C1079" s="18">
        <f t="shared" si="16"/>
        <v>0</v>
      </c>
    </row>
    <row r="1080" spans="2:3">
      <c r="B1080" s="18">
        <v>1079</v>
      </c>
      <c r="C1080" s="18">
        <f t="shared" si="16"/>
        <v>0</v>
      </c>
    </row>
    <row r="1081" spans="2:3">
      <c r="B1081" s="18">
        <v>1080</v>
      </c>
      <c r="C1081" s="18">
        <f t="shared" si="16"/>
        <v>0</v>
      </c>
    </row>
    <row r="1082" spans="2:3">
      <c r="B1082" s="18">
        <v>1081</v>
      </c>
      <c r="C1082" s="18">
        <f t="shared" si="16"/>
        <v>0</v>
      </c>
    </row>
    <row r="1083" spans="2:3">
      <c r="B1083" s="18">
        <v>1082</v>
      </c>
      <c r="C1083" s="18">
        <f t="shared" si="16"/>
        <v>0</v>
      </c>
    </row>
    <row r="1084" spans="2:3">
      <c r="B1084" s="18">
        <v>1083</v>
      </c>
      <c r="C1084" s="18">
        <f t="shared" si="16"/>
        <v>0</v>
      </c>
    </row>
    <row r="1085" spans="2:3">
      <c r="B1085" s="18">
        <v>1084</v>
      </c>
      <c r="C1085" s="18">
        <f t="shared" si="16"/>
        <v>0</v>
      </c>
    </row>
    <row r="1086" spans="2:3">
      <c r="B1086" s="18">
        <v>1085</v>
      </c>
      <c r="C1086" s="18">
        <f t="shared" si="16"/>
        <v>0</v>
      </c>
    </row>
    <row r="1087" spans="2:3">
      <c r="B1087" s="18">
        <v>1086</v>
      </c>
      <c r="C1087" s="18">
        <f t="shared" si="16"/>
        <v>0</v>
      </c>
    </row>
    <row r="1088" spans="2:3">
      <c r="B1088" s="18">
        <v>1087</v>
      </c>
      <c r="C1088" s="18">
        <f t="shared" si="16"/>
        <v>0</v>
      </c>
    </row>
    <row r="1089" spans="2:3">
      <c r="B1089" s="18">
        <v>1088</v>
      </c>
      <c r="C1089" s="18">
        <f t="shared" si="16"/>
        <v>0</v>
      </c>
    </row>
    <row r="1090" spans="2:3">
      <c r="B1090" s="18">
        <v>1089</v>
      </c>
      <c r="C1090" s="18">
        <f t="shared" si="16"/>
        <v>0</v>
      </c>
    </row>
    <row r="1091" spans="2:3">
      <c r="B1091" s="18">
        <v>1090</v>
      </c>
      <c r="C1091" s="18">
        <f t="shared" ref="C1091:C1125" si="17">IF(LEFT(A1091,1)="C",A1091,C1090)</f>
        <v>0</v>
      </c>
    </row>
    <row r="1092" spans="2:3">
      <c r="B1092" s="18">
        <v>1091</v>
      </c>
      <c r="C1092" s="18">
        <f t="shared" si="17"/>
        <v>0</v>
      </c>
    </row>
    <row r="1093" spans="2:3">
      <c r="B1093" s="18">
        <v>1092</v>
      </c>
      <c r="C1093" s="18">
        <f t="shared" si="17"/>
        <v>0</v>
      </c>
    </row>
    <row r="1094" spans="2:3">
      <c r="B1094" s="18">
        <v>1093</v>
      </c>
      <c r="C1094" s="18">
        <f t="shared" si="17"/>
        <v>0</v>
      </c>
    </row>
    <row r="1095" spans="2:3">
      <c r="B1095" s="18">
        <v>1094</v>
      </c>
      <c r="C1095" s="18">
        <f t="shared" si="17"/>
        <v>0</v>
      </c>
    </row>
    <row r="1096" spans="2:3">
      <c r="B1096" s="18">
        <v>1095</v>
      </c>
      <c r="C1096" s="18">
        <f t="shared" si="17"/>
        <v>0</v>
      </c>
    </row>
    <row r="1097" spans="2:3">
      <c r="B1097" s="18">
        <v>1096</v>
      </c>
      <c r="C1097" s="18">
        <f t="shared" si="17"/>
        <v>0</v>
      </c>
    </row>
    <row r="1098" spans="2:3">
      <c r="B1098" s="18">
        <v>1097</v>
      </c>
      <c r="C1098" s="18">
        <f t="shared" si="17"/>
        <v>0</v>
      </c>
    </row>
    <row r="1099" spans="2:3">
      <c r="B1099" s="18">
        <v>1098</v>
      </c>
      <c r="C1099" s="18">
        <f t="shared" si="17"/>
        <v>0</v>
      </c>
    </row>
    <row r="1100" spans="2:3">
      <c r="B1100" s="18">
        <v>1099</v>
      </c>
      <c r="C1100" s="18">
        <f t="shared" si="17"/>
        <v>0</v>
      </c>
    </row>
    <row r="1101" spans="2:3">
      <c r="B1101" s="18">
        <v>1100</v>
      </c>
      <c r="C1101" s="18">
        <f t="shared" si="17"/>
        <v>0</v>
      </c>
    </row>
    <row r="1102" spans="2:3">
      <c r="B1102" s="18">
        <v>1101</v>
      </c>
      <c r="C1102" s="18">
        <f t="shared" si="17"/>
        <v>0</v>
      </c>
    </row>
    <row r="1103" spans="2:3">
      <c r="B1103" s="18">
        <v>1102</v>
      </c>
      <c r="C1103" s="18">
        <f t="shared" si="17"/>
        <v>0</v>
      </c>
    </row>
    <row r="1104" spans="2:3">
      <c r="B1104" s="18">
        <v>1103</v>
      </c>
      <c r="C1104" s="18">
        <f t="shared" si="17"/>
        <v>0</v>
      </c>
    </row>
    <row r="1105" spans="2:3">
      <c r="B1105" s="18">
        <v>1104</v>
      </c>
      <c r="C1105" s="18">
        <f t="shared" si="17"/>
        <v>0</v>
      </c>
    </row>
    <row r="1106" spans="2:3">
      <c r="B1106" s="18">
        <v>1105</v>
      </c>
      <c r="C1106" s="18">
        <f t="shared" si="17"/>
        <v>0</v>
      </c>
    </row>
    <row r="1107" spans="2:3">
      <c r="B1107" s="18">
        <v>1106</v>
      </c>
      <c r="C1107" s="18">
        <f t="shared" si="17"/>
        <v>0</v>
      </c>
    </row>
    <row r="1108" spans="2:3">
      <c r="B1108" s="18">
        <v>1107</v>
      </c>
      <c r="C1108" s="18">
        <f t="shared" si="17"/>
        <v>0</v>
      </c>
    </row>
    <row r="1109" spans="2:3">
      <c r="B1109" s="18">
        <v>1108</v>
      </c>
      <c r="C1109" s="18">
        <f t="shared" si="17"/>
        <v>0</v>
      </c>
    </row>
    <row r="1110" spans="2:3">
      <c r="B1110" s="18">
        <v>1109</v>
      </c>
      <c r="C1110" s="18">
        <f t="shared" si="17"/>
        <v>0</v>
      </c>
    </row>
    <row r="1111" spans="2:3">
      <c r="B1111" s="18">
        <v>1110</v>
      </c>
      <c r="C1111" s="18">
        <f t="shared" si="17"/>
        <v>0</v>
      </c>
    </row>
    <row r="1112" spans="2:3">
      <c r="B1112" s="18">
        <v>1111</v>
      </c>
      <c r="C1112" s="18">
        <f t="shared" si="17"/>
        <v>0</v>
      </c>
    </row>
    <row r="1113" spans="2:3">
      <c r="B1113" s="18">
        <v>1112</v>
      </c>
      <c r="C1113" s="18">
        <f t="shared" si="17"/>
        <v>0</v>
      </c>
    </row>
    <row r="1114" spans="2:3">
      <c r="B1114" s="18">
        <v>1113</v>
      </c>
      <c r="C1114" s="18">
        <f t="shared" si="17"/>
        <v>0</v>
      </c>
    </row>
    <row r="1115" spans="2:3">
      <c r="B1115" s="18">
        <v>1114</v>
      </c>
      <c r="C1115" s="18">
        <f t="shared" si="17"/>
        <v>0</v>
      </c>
    </row>
    <row r="1116" spans="2:3">
      <c r="B1116" s="18">
        <v>1115</v>
      </c>
      <c r="C1116" s="18">
        <f t="shared" si="17"/>
        <v>0</v>
      </c>
    </row>
    <row r="1117" spans="2:3">
      <c r="B1117" s="18">
        <v>1116</v>
      </c>
      <c r="C1117" s="18">
        <f t="shared" si="17"/>
        <v>0</v>
      </c>
    </row>
    <row r="1118" spans="2:3">
      <c r="B1118" s="18">
        <v>1117</v>
      </c>
      <c r="C1118" s="18">
        <f t="shared" si="17"/>
        <v>0</v>
      </c>
    </row>
    <row r="1119" spans="2:3">
      <c r="B1119" s="18">
        <v>1118</v>
      </c>
      <c r="C1119" s="18">
        <f t="shared" si="17"/>
        <v>0</v>
      </c>
    </row>
    <row r="1120" spans="2:3">
      <c r="B1120" s="18">
        <v>1119</v>
      </c>
      <c r="C1120" s="18">
        <f t="shared" si="17"/>
        <v>0</v>
      </c>
    </row>
    <row r="1121" spans="2:3">
      <c r="B1121" s="18">
        <v>1120</v>
      </c>
      <c r="C1121" s="18">
        <f t="shared" si="17"/>
        <v>0</v>
      </c>
    </row>
    <row r="1122" spans="2:3">
      <c r="B1122" s="18">
        <v>1121</v>
      </c>
      <c r="C1122" s="18">
        <f t="shared" si="17"/>
        <v>0</v>
      </c>
    </row>
    <row r="1123" spans="2:3">
      <c r="B1123" s="18">
        <v>1122</v>
      </c>
      <c r="C1123" s="18">
        <f t="shared" si="17"/>
        <v>0</v>
      </c>
    </row>
    <row r="1124" spans="2:3">
      <c r="B1124" s="18">
        <v>1123</v>
      </c>
      <c r="C1124" s="18">
        <f t="shared" si="17"/>
        <v>0</v>
      </c>
    </row>
    <row r="1125" spans="2:3">
      <c r="B1125" s="18">
        <v>1124</v>
      </c>
      <c r="C1125" s="18">
        <f t="shared" si="17"/>
        <v>0</v>
      </c>
    </row>
  </sheetData>
  <phoneticPr fontId="35" type="noConversion"/>
  <conditionalFormatting sqref="A2:A8">
    <cfRule type="duplicateValues" dxfId="149" priority="5" stopIfTrue="1"/>
    <cfRule type="duplicateValues" dxfId="148" priority="6" stopIfTrue="1"/>
    <cfRule type="duplicateValues" dxfId="147" priority="7" stopIfTrue="1"/>
    <cfRule type="duplicateValues" dxfId="146" priority="8" stopIfTrue="1"/>
    <cfRule type="duplicateValues" dxfId="145" priority="9" stopIfTrue="1"/>
    <cfRule type="duplicateValues" dxfId="144" priority="10" stopIfTrue="1"/>
    <cfRule type="duplicateValues" dxfId="143" priority="11" stopIfTrue="1"/>
    <cfRule type="duplicateValues" dxfId="142" priority="3"/>
    <cfRule type="duplicateValues" dxfId="141" priority="4"/>
  </conditionalFormatting>
  <conditionalFormatting sqref="A2:A9">
    <cfRule type="duplicateValues" dxfId="140" priority="2"/>
    <cfRule type="duplicateValues" dxfId="139" priority="1"/>
  </conditionalFormatting>
  <pageMargins left="0.69930555555555596" right="0.69930555555555596" top="0.75" bottom="0.75" header="0.3" footer="0.3"/>
</worksheet>
</file>

<file path=xl/worksheets/sheet7.xml><?xml version="1.0" encoding="utf-8"?>
<worksheet xmlns="http://schemas.openxmlformats.org/spreadsheetml/2006/main" xmlns:r="http://schemas.openxmlformats.org/officeDocument/2006/relationships">
  <dimension ref="A1:P464"/>
  <sheetViews>
    <sheetView workbookViewId="0">
      <selection activeCell="D4" sqref="D4"/>
    </sheetView>
  </sheetViews>
  <sheetFormatPr defaultColWidth="9" defaultRowHeight="13.5"/>
  <cols>
    <col min="1" max="2" width="11.375" style="2" customWidth="1"/>
    <col min="3" max="3" width="8.875" style="3" customWidth="1"/>
    <col min="4" max="4" width="21" style="4" customWidth="1"/>
    <col min="5" max="5" width="17.375" style="5" customWidth="1"/>
    <col min="6" max="6" width="13.125" style="6" customWidth="1"/>
    <col min="7" max="7" width="42.25" style="7" customWidth="1"/>
    <col min="8" max="8" width="19.75" style="8" customWidth="1"/>
    <col min="9" max="9" width="10.25" style="8" customWidth="1"/>
    <col min="10" max="10" width="9.125" style="8"/>
    <col min="11" max="11" width="9.625" style="2" customWidth="1"/>
    <col min="12" max="12" width="12.625" style="8" customWidth="1"/>
    <col min="13" max="13" width="58.625" style="8" customWidth="1"/>
    <col min="14" max="14" width="14.25" style="4" customWidth="1"/>
    <col min="15" max="15" width="7" style="8" customWidth="1"/>
    <col min="16" max="16" width="10.125" style="8" customWidth="1"/>
    <col min="17" max="257" width="9.125" style="8"/>
    <col min="258" max="258" width="17.375" style="8" customWidth="1"/>
    <col min="259" max="259" width="11.75" style="8" customWidth="1"/>
    <col min="260" max="260" width="18.875" style="8" customWidth="1"/>
    <col min="261" max="263" width="9.125" style="8"/>
    <col min="264" max="264" width="83.25" style="8" customWidth="1"/>
    <col min="265" max="265" width="26.375" style="8" customWidth="1"/>
    <col min="266" max="266" width="6.625" style="8" customWidth="1"/>
    <col min="267" max="268" width="9.125" style="8"/>
    <col min="269" max="269" width="17.875" style="8" customWidth="1"/>
    <col min="270" max="513" width="9.125" style="8"/>
    <col min="514" max="514" width="17.375" style="8" customWidth="1"/>
    <col min="515" max="515" width="11.75" style="8" customWidth="1"/>
    <col min="516" max="516" width="18.875" style="8" customWidth="1"/>
    <col min="517" max="519" width="9.125" style="8"/>
    <col min="520" max="520" width="83.25" style="8" customWidth="1"/>
    <col min="521" max="521" width="26.375" style="8" customWidth="1"/>
    <col min="522" max="522" width="6.625" style="8" customWidth="1"/>
    <col min="523" max="524" width="9.125" style="8"/>
    <col min="525" max="525" width="17.875" style="8" customWidth="1"/>
    <col min="526" max="769" width="9.125" style="8"/>
    <col min="770" max="770" width="17.375" style="8" customWidth="1"/>
    <col min="771" max="771" width="11.75" style="8" customWidth="1"/>
    <col min="772" max="772" width="18.875" style="8" customWidth="1"/>
    <col min="773" max="775" width="9.125" style="8"/>
    <col min="776" max="776" width="83.25" style="8" customWidth="1"/>
    <col min="777" max="777" width="26.375" style="8" customWidth="1"/>
    <col min="778" max="778" width="6.625" style="8" customWidth="1"/>
    <col min="779" max="780" width="9.125" style="8"/>
    <col min="781" max="781" width="17.875" style="8" customWidth="1"/>
    <col min="782" max="1025" width="9.125" style="8"/>
    <col min="1026" max="1026" width="17.375" style="8" customWidth="1"/>
    <col min="1027" max="1027" width="11.75" style="8" customWidth="1"/>
    <col min="1028" max="1028" width="18.875" style="8" customWidth="1"/>
    <col min="1029" max="1031" width="9.125" style="8"/>
    <col min="1032" max="1032" width="83.25" style="8" customWidth="1"/>
    <col min="1033" max="1033" width="26.375" style="8" customWidth="1"/>
    <col min="1034" max="1034" width="6.625" style="8" customWidth="1"/>
    <col min="1035" max="1036" width="9.125" style="8"/>
    <col min="1037" max="1037" width="17.875" style="8" customWidth="1"/>
    <col min="1038" max="1281" width="9.125" style="8"/>
    <col min="1282" max="1282" width="17.375" style="8" customWidth="1"/>
    <col min="1283" max="1283" width="11.75" style="8" customWidth="1"/>
    <col min="1284" max="1284" width="18.875" style="8" customWidth="1"/>
    <col min="1285" max="1287" width="9.125" style="8"/>
    <col min="1288" max="1288" width="83.25" style="8" customWidth="1"/>
    <col min="1289" max="1289" width="26.375" style="8" customWidth="1"/>
    <col min="1290" max="1290" width="6.625" style="8" customWidth="1"/>
    <col min="1291" max="1292" width="9.125" style="8"/>
    <col min="1293" max="1293" width="17.875" style="8" customWidth="1"/>
    <col min="1294" max="1537" width="9.125" style="8"/>
    <col min="1538" max="1538" width="17.375" style="8" customWidth="1"/>
    <col min="1539" max="1539" width="11.75" style="8" customWidth="1"/>
    <col min="1540" max="1540" width="18.875" style="8" customWidth="1"/>
    <col min="1541" max="1543" width="9.125" style="8"/>
    <col min="1544" max="1544" width="83.25" style="8" customWidth="1"/>
    <col min="1545" max="1545" width="26.375" style="8" customWidth="1"/>
    <col min="1546" max="1546" width="6.625" style="8" customWidth="1"/>
    <col min="1547" max="1548" width="9.125" style="8"/>
    <col min="1549" max="1549" width="17.875" style="8" customWidth="1"/>
    <col min="1550" max="1793" width="9.125" style="8"/>
    <col min="1794" max="1794" width="17.375" style="8" customWidth="1"/>
    <col min="1795" max="1795" width="11.75" style="8" customWidth="1"/>
    <col min="1796" max="1796" width="18.875" style="8" customWidth="1"/>
    <col min="1797" max="1799" width="9.125" style="8"/>
    <col min="1800" max="1800" width="83.25" style="8" customWidth="1"/>
    <col min="1801" max="1801" width="26.375" style="8" customWidth="1"/>
    <col min="1802" max="1802" width="6.625" style="8" customWidth="1"/>
    <col min="1803" max="1804" width="9.125" style="8"/>
    <col min="1805" max="1805" width="17.875" style="8" customWidth="1"/>
    <col min="1806" max="2049" width="9.125" style="8"/>
    <col min="2050" max="2050" width="17.375" style="8" customWidth="1"/>
    <col min="2051" max="2051" width="11.75" style="8" customWidth="1"/>
    <col min="2052" max="2052" width="18.875" style="8" customWidth="1"/>
    <col min="2053" max="2055" width="9.125" style="8"/>
    <col min="2056" max="2056" width="83.25" style="8" customWidth="1"/>
    <col min="2057" max="2057" width="26.375" style="8" customWidth="1"/>
    <col min="2058" max="2058" width="6.625" style="8" customWidth="1"/>
    <col min="2059" max="2060" width="9.125" style="8"/>
    <col min="2061" max="2061" width="17.875" style="8" customWidth="1"/>
    <col min="2062" max="2305" width="9.125" style="8"/>
    <col min="2306" max="2306" width="17.375" style="8" customWidth="1"/>
    <col min="2307" max="2307" width="11.75" style="8" customWidth="1"/>
    <col min="2308" max="2308" width="18.875" style="8" customWidth="1"/>
    <col min="2309" max="2311" width="9.125" style="8"/>
    <col min="2312" max="2312" width="83.25" style="8" customWidth="1"/>
    <col min="2313" max="2313" width="26.375" style="8" customWidth="1"/>
    <col min="2314" max="2314" width="6.625" style="8" customWidth="1"/>
    <col min="2315" max="2316" width="9.125" style="8"/>
    <col min="2317" max="2317" width="17.875" style="8" customWidth="1"/>
    <col min="2318" max="2561" width="9.125" style="8"/>
    <col min="2562" max="2562" width="17.375" style="8" customWidth="1"/>
    <col min="2563" max="2563" width="11.75" style="8" customWidth="1"/>
    <col min="2564" max="2564" width="18.875" style="8" customWidth="1"/>
    <col min="2565" max="2567" width="9.125" style="8"/>
    <col min="2568" max="2568" width="83.25" style="8" customWidth="1"/>
    <col min="2569" max="2569" width="26.375" style="8" customWidth="1"/>
    <col min="2570" max="2570" width="6.625" style="8" customWidth="1"/>
    <col min="2571" max="2572" width="9.125" style="8"/>
    <col min="2573" max="2573" width="17.875" style="8" customWidth="1"/>
    <col min="2574" max="2817" width="9.125" style="8"/>
    <col min="2818" max="2818" width="17.375" style="8" customWidth="1"/>
    <col min="2819" max="2819" width="11.75" style="8" customWidth="1"/>
    <col min="2820" max="2820" width="18.875" style="8" customWidth="1"/>
    <col min="2821" max="2823" width="9.125" style="8"/>
    <col min="2824" max="2824" width="83.25" style="8" customWidth="1"/>
    <col min="2825" max="2825" width="26.375" style="8" customWidth="1"/>
    <col min="2826" max="2826" width="6.625" style="8" customWidth="1"/>
    <col min="2827" max="2828" width="9.125" style="8"/>
    <col min="2829" max="2829" width="17.875" style="8" customWidth="1"/>
    <col min="2830" max="3073" width="9.125" style="8"/>
    <col min="3074" max="3074" width="17.375" style="8" customWidth="1"/>
    <col min="3075" max="3075" width="11.75" style="8" customWidth="1"/>
    <col min="3076" max="3076" width="18.875" style="8" customWidth="1"/>
    <col min="3077" max="3079" width="9.125" style="8"/>
    <col min="3080" max="3080" width="83.25" style="8" customWidth="1"/>
    <col min="3081" max="3081" width="26.375" style="8" customWidth="1"/>
    <col min="3082" max="3082" width="6.625" style="8" customWidth="1"/>
    <col min="3083" max="3084" width="9.125" style="8"/>
    <col min="3085" max="3085" width="17.875" style="8" customWidth="1"/>
    <col min="3086" max="3329" width="9.125" style="8"/>
    <col min="3330" max="3330" width="17.375" style="8" customWidth="1"/>
    <col min="3331" max="3331" width="11.75" style="8" customWidth="1"/>
    <col min="3332" max="3332" width="18.875" style="8" customWidth="1"/>
    <col min="3333" max="3335" width="9.125" style="8"/>
    <col min="3336" max="3336" width="83.25" style="8" customWidth="1"/>
    <col min="3337" max="3337" width="26.375" style="8" customWidth="1"/>
    <col min="3338" max="3338" width="6.625" style="8" customWidth="1"/>
    <col min="3339" max="3340" width="9.125" style="8"/>
    <col min="3341" max="3341" width="17.875" style="8" customWidth="1"/>
    <col min="3342" max="3585" width="9.125" style="8"/>
    <col min="3586" max="3586" width="17.375" style="8" customWidth="1"/>
    <col min="3587" max="3587" width="11.75" style="8" customWidth="1"/>
    <col min="3588" max="3588" width="18.875" style="8" customWidth="1"/>
    <col min="3589" max="3591" width="9.125" style="8"/>
    <col min="3592" max="3592" width="83.25" style="8" customWidth="1"/>
    <col min="3593" max="3593" width="26.375" style="8" customWidth="1"/>
    <col min="3594" max="3594" width="6.625" style="8" customWidth="1"/>
    <col min="3595" max="3596" width="9.125" style="8"/>
    <col min="3597" max="3597" width="17.875" style="8" customWidth="1"/>
    <col min="3598" max="3841" width="9.125" style="8"/>
    <col min="3842" max="3842" width="17.375" style="8" customWidth="1"/>
    <col min="3843" max="3843" width="11.75" style="8" customWidth="1"/>
    <col min="3844" max="3844" width="18.875" style="8" customWidth="1"/>
    <col min="3845" max="3847" width="9.125" style="8"/>
    <col min="3848" max="3848" width="83.25" style="8" customWidth="1"/>
    <col min="3849" max="3849" width="26.375" style="8" customWidth="1"/>
    <col min="3850" max="3850" width="6.625" style="8" customWidth="1"/>
    <col min="3851" max="3852" width="9.125" style="8"/>
    <col min="3853" max="3853" width="17.875" style="8" customWidth="1"/>
    <col min="3854" max="4097" width="9.125" style="8"/>
    <col min="4098" max="4098" width="17.375" style="8" customWidth="1"/>
    <col min="4099" max="4099" width="11.75" style="8" customWidth="1"/>
    <col min="4100" max="4100" width="18.875" style="8" customWidth="1"/>
    <col min="4101" max="4103" width="9.125" style="8"/>
    <col min="4104" max="4104" width="83.25" style="8" customWidth="1"/>
    <col min="4105" max="4105" width="26.375" style="8" customWidth="1"/>
    <col min="4106" max="4106" width="6.625" style="8" customWidth="1"/>
    <col min="4107" max="4108" width="9.125" style="8"/>
    <col min="4109" max="4109" width="17.875" style="8" customWidth="1"/>
    <col min="4110" max="4353" width="9.125" style="8"/>
    <col min="4354" max="4354" width="17.375" style="8" customWidth="1"/>
    <col min="4355" max="4355" width="11.75" style="8" customWidth="1"/>
    <col min="4356" max="4356" width="18.875" style="8" customWidth="1"/>
    <col min="4357" max="4359" width="9.125" style="8"/>
    <col min="4360" max="4360" width="83.25" style="8" customWidth="1"/>
    <col min="4361" max="4361" width="26.375" style="8" customWidth="1"/>
    <col min="4362" max="4362" width="6.625" style="8" customWidth="1"/>
    <col min="4363" max="4364" width="9.125" style="8"/>
    <col min="4365" max="4365" width="17.875" style="8" customWidth="1"/>
    <col min="4366" max="4609" width="9.125" style="8"/>
    <col min="4610" max="4610" width="17.375" style="8" customWidth="1"/>
    <col min="4611" max="4611" width="11.75" style="8" customWidth="1"/>
    <col min="4612" max="4612" width="18.875" style="8" customWidth="1"/>
    <col min="4613" max="4615" width="9.125" style="8"/>
    <col min="4616" max="4616" width="83.25" style="8" customWidth="1"/>
    <col min="4617" max="4617" width="26.375" style="8" customWidth="1"/>
    <col min="4618" max="4618" width="6.625" style="8" customWidth="1"/>
    <col min="4619" max="4620" width="9.125" style="8"/>
    <col min="4621" max="4621" width="17.875" style="8" customWidth="1"/>
    <col min="4622" max="4865" width="9.125" style="8"/>
    <col min="4866" max="4866" width="17.375" style="8" customWidth="1"/>
    <col min="4867" max="4867" width="11.75" style="8" customWidth="1"/>
    <col min="4868" max="4868" width="18.875" style="8" customWidth="1"/>
    <col min="4869" max="4871" width="9.125" style="8"/>
    <col min="4872" max="4872" width="83.25" style="8" customWidth="1"/>
    <col min="4873" max="4873" width="26.375" style="8" customWidth="1"/>
    <col min="4874" max="4874" width="6.625" style="8" customWidth="1"/>
    <col min="4875" max="4876" width="9.125" style="8"/>
    <col min="4877" max="4877" width="17.875" style="8" customWidth="1"/>
    <col min="4878" max="5121" width="9.125" style="8"/>
    <col min="5122" max="5122" width="17.375" style="8" customWidth="1"/>
    <col min="5123" max="5123" width="11.75" style="8" customWidth="1"/>
    <col min="5124" max="5124" width="18.875" style="8" customWidth="1"/>
    <col min="5125" max="5127" width="9.125" style="8"/>
    <col min="5128" max="5128" width="83.25" style="8" customWidth="1"/>
    <col min="5129" max="5129" width="26.375" style="8" customWidth="1"/>
    <col min="5130" max="5130" width="6.625" style="8" customWidth="1"/>
    <col min="5131" max="5132" width="9.125" style="8"/>
    <col min="5133" max="5133" width="17.875" style="8" customWidth="1"/>
    <col min="5134" max="5377" width="9.125" style="8"/>
    <col min="5378" max="5378" width="17.375" style="8" customWidth="1"/>
    <col min="5379" max="5379" width="11.75" style="8" customWidth="1"/>
    <col min="5380" max="5380" width="18.875" style="8" customWidth="1"/>
    <col min="5381" max="5383" width="9.125" style="8"/>
    <col min="5384" max="5384" width="83.25" style="8" customWidth="1"/>
    <col min="5385" max="5385" width="26.375" style="8" customWidth="1"/>
    <col min="5386" max="5386" width="6.625" style="8" customWidth="1"/>
    <col min="5387" max="5388" width="9.125" style="8"/>
    <col min="5389" max="5389" width="17.875" style="8" customWidth="1"/>
    <col min="5390" max="5633" width="9.125" style="8"/>
    <col min="5634" max="5634" width="17.375" style="8" customWidth="1"/>
    <col min="5635" max="5635" width="11.75" style="8" customWidth="1"/>
    <col min="5636" max="5636" width="18.875" style="8" customWidth="1"/>
    <col min="5637" max="5639" width="9.125" style="8"/>
    <col min="5640" max="5640" width="83.25" style="8" customWidth="1"/>
    <col min="5641" max="5641" width="26.375" style="8" customWidth="1"/>
    <col min="5642" max="5642" width="6.625" style="8" customWidth="1"/>
    <col min="5643" max="5644" width="9.125" style="8"/>
    <col min="5645" max="5645" width="17.875" style="8" customWidth="1"/>
    <col min="5646" max="5889" width="9.125" style="8"/>
    <col min="5890" max="5890" width="17.375" style="8" customWidth="1"/>
    <col min="5891" max="5891" width="11.75" style="8" customWidth="1"/>
    <col min="5892" max="5892" width="18.875" style="8" customWidth="1"/>
    <col min="5893" max="5895" width="9.125" style="8"/>
    <col min="5896" max="5896" width="83.25" style="8" customWidth="1"/>
    <col min="5897" max="5897" width="26.375" style="8" customWidth="1"/>
    <col min="5898" max="5898" width="6.625" style="8" customWidth="1"/>
    <col min="5899" max="5900" width="9.125" style="8"/>
    <col min="5901" max="5901" width="17.875" style="8" customWidth="1"/>
    <col min="5902" max="6145" width="9.125" style="8"/>
    <col min="6146" max="6146" width="17.375" style="8" customWidth="1"/>
    <col min="6147" max="6147" width="11.75" style="8" customWidth="1"/>
    <col min="6148" max="6148" width="18.875" style="8" customWidth="1"/>
    <col min="6149" max="6151" width="9.125" style="8"/>
    <col min="6152" max="6152" width="83.25" style="8" customWidth="1"/>
    <col min="6153" max="6153" width="26.375" style="8" customWidth="1"/>
    <col min="6154" max="6154" width="6.625" style="8" customWidth="1"/>
    <col min="6155" max="6156" width="9.125" style="8"/>
    <col min="6157" max="6157" width="17.875" style="8" customWidth="1"/>
    <col min="6158" max="6401" width="9.125" style="8"/>
    <col min="6402" max="6402" width="17.375" style="8" customWidth="1"/>
    <col min="6403" max="6403" width="11.75" style="8" customWidth="1"/>
    <col min="6404" max="6404" width="18.875" style="8" customWidth="1"/>
    <col min="6405" max="6407" width="9.125" style="8"/>
    <col min="6408" max="6408" width="83.25" style="8" customWidth="1"/>
    <col min="6409" max="6409" width="26.375" style="8" customWidth="1"/>
    <col min="6410" max="6410" width="6.625" style="8" customWidth="1"/>
    <col min="6411" max="6412" width="9.125" style="8"/>
    <col min="6413" max="6413" width="17.875" style="8" customWidth="1"/>
    <col min="6414" max="6657" width="9.125" style="8"/>
    <col min="6658" max="6658" width="17.375" style="8" customWidth="1"/>
    <col min="6659" max="6659" width="11.75" style="8" customWidth="1"/>
    <col min="6660" max="6660" width="18.875" style="8" customWidth="1"/>
    <col min="6661" max="6663" width="9.125" style="8"/>
    <col min="6664" max="6664" width="83.25" style="8" customWidth="1"/>
    <col min="6665" max="6665" width="26.375" style="8" customWidth="1"/>
    <col min="6666" max="6666" width="6.625" style="8" customWidth="1"/>
    <col min="6667" max="6668" width="9.125" style="8"/>
    <col min="6669" max="6669" width="17.875" style="8" customWidth="1"/>
    <col min="6670" max="6913" width="9.125" style="8"/>
    <col min="6914" max="6914" width="17.375" style="8" customWidth="1"/>
    <col min="6915" max="6915" width="11.75" style="8" customWidth="1"/>
    <col min="6916" max="6916" width="18.875" style="8" customWidth="1"/>
    <col min="6917" max="6919" width="9.125" style="8"/>
    <col min="6920" max="6920" width="83.25" style="8" customWidth="1"/>
    <col min="6921" max="6921" width="26.375" style="8" customWidth="1"/>
    <col min="6922" max="6922" width="6.625" style="8" customWidth="1"/>
    <col min="6923" max="6924" width="9.125" style="8"/>
    <col min="6925" max="6925" width="17.875" style="8" customWidth="1"/>
    <col min="6926" max="7169" width="9.125" style="8"/>
    <col min="7170" max="7170" width="17.375" style="8" customWidth="1"/>
    <col min="7171" max="7171" width="11.75" style="8" customWidth="1"/>
    <col min="7172" max="7172" width="18.875" style="8" customWidth="1"/>
    <col min="7173" max="7175" width="9.125" style="8"/>
    <col min="7176" max="7176" width="83.25" style="8" customWidth="1"/>
    <col min="7177" max="7177" width="26.375" style="8" customWidth="1"/>
    <col min="7178" max="7178" width="6.625" style="8" customWidth="1"/>
    <col min="7179" max="7180" width="9.125" style="8"/>
    <col min="7181" max="7181" width="17.875" style="8" customWidth="1"/>
    <col min="7182" max="7425" width="9.125" style="8"/>
    <col min="7426" max="7426" width="17.375" style="8" customWidth="1"/>
    <col min="7427" max="7427" width="11.75" style="8" customWidth="1"/>
    <col min="7428" max="7428" width="18.875" style="8" customWidth="1"/>
    <col min="7429" max="7431" width="9.125" style="8"/>
    <col min="7432" max="7432" width="83.25" style="8" customWidth="1"/>
    <col min="7433" max="7433" width="26.375" style="8" customWidth="1"/>
    <col min="7434" max="7434" width="6.625" style="8" customWidth="1"/>
    <col min="7435" max="7436" width="9.125" style="8"/>
    <col min="7437" max="7437" width="17.875" style="8" customWidth="1"/>
    <col min="7438" max="7681" width="9.125" style="8"/>
    <col min="7682" max="7682" width="17.375" style="8" customWidth="1"/>
    <col min="7683" max="7683" width="11.75" style="8" customWidth="1"/>
    <col min="7684" max="7684" width="18.875" style="8" customWidth="1"/>
    <col min="7685" max="7687" width="9.125" style="8"/>
    <col min="7688" max="7688" width="83.25" style="8" customWidth="1"/>
    <col min="7689" max="7689" width="26.375" style="8" customWidth="1"/>
    <col min="7690" max="7690" width="6.625" style="8" customWidth="1"/>
    <col min="7691" max="7692" width="9.125" style="8"/>
    <col min="7693" max="7693" width="17.875" style="8" customWidth="1"/>
    <col min="7694" max="7937" width="9.125" style="8"/>
    <col min="7938" max="7938" width="17.375" style="8" customWidth="1"/>
    <col min="7939" max="7939" width="11.75" style="8" customWidth="1"/>
    <col min="7940" max="7940" width="18.875" style="8" customWidth="1"/>
    <col min="7941" max="7943" width="9.125" style="8"/>
    <col min="7944" max="7944" width="83.25" style="8" customWidth="1"/>
    <col min="7945" max="7945" width="26.375" style="8" customWidth="1"/>
    <col min="7946" max="7946" width="6.625" style="8" customWidth="1"/>
    <col min="7947" max="7948" width="9.125" style="8"/>
    <col min="7949" max="7949" width="17.875" style="8" customWidth="1"/>
    <col min="7950" max="8193" width="9.125" style="8"/>
    <col min="8194" max="8194" width="17.375" style="8" customWidth="1"/>
    <col min="8195" max="8195" width="11.75" style="8" customWidth="1"/>
    <col min="8196" max="8196" width="18.875" style="8" customWidth="1"/>
    <col min="8197" max="8199" width="9.125" style="8"/>
    <col min="8200" max="8200" width="83.25" style="8" customWidth="1"/>
    <col min="8201" max="8201" width="26.375" style="8" customWidth="1"/>
    <col min="8202" max="8202" width="6.625" style="8" customWidth="1"/>
    <col min="8203" max="8204" width="9.125" style="8"/>
    <col min="8205" max="8205" width="17.875" style="8" customWidth="1"/>
    <col min="8206" max="8449" width="9.125" style="8"/>
    <col min="8450" max="8450" width="17.375" style="8" customWidth="1"/>
    <col min="8451" max="8451" width="11.75" style="8" customWidth="1"/>
    <col min="8452" max="8452" width="18.875" style="8" customWidth="1"/>
    <col min="8453" max="8455" width="9.125" style="8"/>
    <col min="8456" max="8456" width="83.25" style="8" customWidth="1"/>
    <col min="8457" max="8457" width="26.375" style="8" customWidth="1"/>
    <col min="8458" max="8458" width="6.625" style="8" customWidth="1"/>
    <col min="8459" max="8460" width="9.125" style="8"/>
    <col min="8461" max="8461" width="17.875" style="8" customWidth="1"/>
    <col min="8462" max="8705" width="9.125" style="8"/>
    <col min="8706" max="8706" width="17.375" style="8" customWidth="1"/>
    <col min="8707" max="8707" width="11.75" style="8" customWidth="1"/>
    <col min="8708" max="8708" width="18.875" style="8" customWidth="1"/>
    <col min="8709" max="8711" width="9.125" style="8"/>
    <col min="8712" max="8712" width="83.25" style="8" customWidth="1"/>
    <col min="8713" max="8713" width="26.375" style="8" customWidth="1"/>
    <col min="8714" max="8714" width="6.625" style="8" customWidth="1"/>
    <col min="8715" max="8716" width="9.125" style="8"/>
    <col min="8717" max="8717" width="17.875" style="8" customWidth="1"/>
    <col min="8718" max="8961" width="9.125" style="8"/>
    <col min="8962" max="8962" width="17.375" style="8" customWidth="1"/>
    <col min="8963" max="8963" width="11.75" style="8" customWidth="1"/>
    <col min="8964" max="8964" width="18.875" style="8" customWidth="1"/>
    <col min="8965" max="8967" width="9.125" style="8"/>
    <col min="8968" max="8968" width="83.25" style="8" customWidth="1"/>
    <col min="8969" max="8969" width="26.375" style="8" customWidth="1"/>
    <col min="8970" max="8970" width="6.625" style="8" customWidth="1"/>
    <col min="8971" max="8972" width="9.125" style="8"/>
    <col min="8973" max="8973" width="17.875" style="8" customWidth="1"/>
    <col min="8974" max="9217" width="9.125" style="8"/>
    <col min="9218" max="9218" width="17.375" style="8" customWidth="1"/>
    <col min="9219" max="9219" width="11.75" style="8" customWidth="1"/>
    <col min="9220" max="9220" width="18.875" style="8" customWidth="1"/>
    <col min="9221" max="9223" width="9.125" style="8"/>
    <col min="9224" max="9224" width="83.25" style="8" customWidth="1"/>
    <col min="9225" max="9225" width="26.375" style="8" customWidth="1"/>
    <col min="9226" max="9226" width="6.625" style="8" customWidth="1"/>
    <col min="9227" max="9228" width="9.125" style="8"/>
    <col min="9229" max="9229" width="17.875" style="8" customWidth="1"/>
    <col min="9230" max="9473" width="9.125" style="8"/>
    <col min="9474" max="9474" width="17.375" style="8" customWidth="1"/>
    <col min="9475" max="9475" width="11.75" style="8" customWidth="1"/>
    <col min="9476" max="9476" width="18.875" style="8" customWidth="1"/>
    <col min="9477" max="9479" width="9.125" style="8"/>
    <col min="9480" max="9480" width="83.25" style="8" customWidth="1"/>
    <col min="9481" max="9481" width="26.375" style="8" customWidth="1"/>
    <col min="9482" max="9482" width="6.625" style="8" customWidth="1"/>
    <col min="9483" max="9484" width="9.125" style="8"/>
    <col min="9485" max="9485" width="17.875" style="8" customWidth="1"/>
    <col min="9486" max="9729" width="9.125" style="8"/>
    <col min="9730" max="9730" width="17.375" style="8" customWidth="1"/>
    <col min="9731" max="9731" width="11.75" style="8" customWidth="1"/>
    <col min="9732" max="9732" width="18.875" style="8" customWidth="1"/>
    <col min="9733" max="9735" width="9.125" style="8"/>
    <col min="9736" max="9736" width="83.25" style="8" customWidth="1"/>
    <col min="9737" max="9737" width="26.375" style="8" customWidth="1"/>
    <col min="9738" max="9738" width="6.625" style="8" customWidth="1"/>
    <col min="9739" max="9740" width="9.125" style="8"/>
    <col min="9741" max="9741" width="17.875" style="8" customWidth="1"/>
    <col min="9742" max="9985" width="9.125" style="8"/>
    <col min="9986" max="9986" width="17.375" style="8" customWidth="1"/>
    <col min="9987" max="9987" width="11.75" style="8" customWidth="1"/>
    <col min="9988" max="9988" width="18.875" style="8" customWidth="1"/>
    <col min="9989" max="9991" width="9.125" style="8"/>
    <col min="9992" max="9992" width="83.25" style="8" customWidth="1"/>
    <col min="9993" max="9993" width="26.375" style="8" customWidth="1"/>
    <col min="9994" max="9994" width="6.625" style="8" customWidth="1"/>
    <col min="9995" max="9996" width="9.125" style="8"/>
    <col min="9997" max="9997" width="17.875" style="8" customWidth="1"/>
    <col min="9998" max="10241" width="9.125" style="8"/>
    <col min="10242" max="10242" width="17.375" style="8" customWidth="1"/>
    <col min="10243" max="10243" width="11.75" style="8" customWidth="1"/>
    <col min="10244" max="10244" width="18.875" style="8" customWidth="1"/>
    <col min="10245" max="10247" width="9.125" style="8"/>
    <col min="10248" max="10248" width="83.25" style="8" customWidth="1"/>
    <col min="10249" max="10249" width="26.375" style="8" customWidth="1"/>
    <col min="10250" max="10250" width="6.625" style="8" customWidth="1"/>
    <col min="10251" max="10252" width="9.125" style="8"/>
    <col min="10253" max="10253" width="17.875" style="8" customWidth="1"/>
    <col min="10254" max="10497" width="9.125" style="8"/>
    <col min="10498" max="10498" width="17.375" style="8" customWidth="1"/>
    <col min="10499" max="10499" width="11.75" style="8" customWidth="1"/>
    <col min="10500" max="10500" width="18.875" style="8" customWidth="1"/>
    <col min="10501" max="10503" width="9.125" style="8"/>
    <col min="10504" max="10504" width="83.25" style="8" customWidth="1"/>
    <col min="10505" max="10505" width="26.375" style="8" customWidth="1"/>
    <col min="10506" max="10506" width="6.625" style="8" customWidth="1"/>
    <col min="10507" max="10508" width="9.125" style="8"/>
    <col min="10509" max="10509" width="17.875" style="8" customWidth="1"/>
    <col min="10510" max="10753" width="9.125" style="8"/>
    <col min="10754" max="10754" width="17.375" style="8" customWidth="1"/>
    <col min="10755" max="10755" width="11.75" style="8" customWidth="1"/>
    <col min="10756" max="10756" width="18.875" style="8" customWidth="1"/>
    <col min="10757" max="10759" width="9.125" style="8"/>
    <col min="10760" max="10760" width="83.25" style="8" customWidth="1"/>
    <col min="10761" max="10761" width="26.375" style="8" customWidth="1"/>
    <col min="10762" max="10762" width="6.625" style="8" customWidth="1"/>
    <col min="10763" max="10764" width="9.125" style="8"/>
    <col min="10765" max="10765" width="17.875" style="8" customWidth="1"/>
    <col min="10766" max="11009" width="9.125" style="8"/>
    <col min="11010" max="11010" width="17.375" style="8" customWidth="1"/>
    <col min="11011" max="11011" width="11.75" style="8" customWidth="1"/>
    <col min="11012" max="11012" width="18.875" style="8" customWidth="1"/>
    <col min="11013" max="11015" width="9.125" style="8"/>
    <col min="11016" max="11016" width="83.25" style="8" customWidth="1"/>
    <col min="11017" max="11017" width="26.375" style="8" customWidth="1"/>
    <col min="11018" max="11018" width="6.625" style="8" customWidth="1"/>
    <col min="11019" max="11020" width="9.125" style="8"/>
    <col min="11021" max="11021" width="17.875" style="8" customWidth="1"/>
    <col min="11022" max="11265" width="9.125" style="8"/>
    <col min="11266" max="11266" width="17.375" style="8" customWidth="1"/>
    <col min="11267" max="11267" width="11.75" style="8" customWidth="1"/>
    <col min="11268" max="11268" width="18.875" style="8" customWidth="1"/>
    <col min="11269" max="11271" width="9.125" style="8"/>
    <col min="11272" max="11272" width="83.25" style="8" customWidth="1"/>
    <col min="11273" max="11273" width="26.375" style="8" customWidth="1"/>
    <col min="11274" max="11274" width="6.625" style="8" customWidth="1"/>
    <col min="11275" max="11276" width="9.125" style="8"/>
    <col min="11277" max="11277" width="17.875" style="8" customWidth="1"/>
    <col min="11278" max="11521" width="9.125" style="8"/>
    <col min="11522" max="11522" width="17.375" style="8" customWidth="1"/>
    <col min="11523" max="11523" width="11.75" style="8" customWidth="1"/>
    <col min="11524" max="11524" width="18.875" style="8" customWidth="1"/>
    <col min="11525" max="11527" width="9.125" style="8"/>
    <col min="11528" max="11528" width="83.25" style="8" customWidth="1"/>
    <col min="11529" max="11529" width="26.375" style="8" customWidth="1"/>
    <col min="11530" max="11530" width="6.625" style="8" customWidth="1"/>
    <col min="11531" max="11532" width="9.125" style="8"/>
    <col min="11533" max="11533" width="17.875" style="8" customWidth="1"/>
    <col min="11534" max="11777" width="9.125" style="8"/>
    <col min="11778" max="11778" width="17.375" style="8" customWidth="1"/>
    <col min="11779" max="11779" width="11.75" style="8" customWidth="1"/>
    <col min="11780" max="11780" width="18.875" style="8" customWidth="1"/>
    <col min="11781" max="11783" width="9.125" style="8"/>
    <col min="11784" max="11784" width="83.25" style="8" customWidth="1"/>
    <col min="11785" max="11785" width="26.375" style="8" customWidth="1"/>
    <col min="11786" max="11786" width="6.625" style="8" customWidth="1"/>
    <col min="11787" max="11788" width="9.125" style="8"/>
    <col min="11789" max="11789" width="17.875" style="8" customWidth="1"/>
    <col min="11790" max="12033" width="9.125" style="8"/>
    <col min="12034" max="12034" width="17.375" style="8" customWidth="1"/>
    <col min="12035" max="12035" width="11.75" style="8" customWidth="1"/>
    <col min="12036" max="12036" width="18.875" style="8" customWidth="1"/>
    <col min="12037" max="12039" width="9.125" style="8"/>
    <col min="12040" max="12040" width="83.25" style="8" customWidth="1"/>
    <col min="12041" max="12041" width="26.375" style="8" customWidth="1"/>
    <col min="12042" max="12042" width="6.625" style="8" customWidth="1"/>
    <col min="12043" max="12044" width="9.125" style="8"/>
    <col min="12045" max="12045" width="17.875" style="8" customWidth="1"/>
    <col min="12046" max="12289" width="9.125" style="8"/>
    <col min="12290" max="12290" width="17.375" style="8" customWidth="1"/>
    <col min="12291" max="12291" width="11.75" style="8" customWidth="1"/>
    <col min="12292" max="12292" width="18.875" style="8" customWidth="1"/>
    <col min="12293" max="12295" width="9.125" style="8"/>
    <col min="12296" max="12296" width="83.25" style="8" customWidth="1"/>
    <col min="12297" max="12297" width="26.375" style="8" customWidth="1"/>
    <col min="12298" max="12298" width="6.625" style="8" customWidth="1"/>
    <col min="12299" max="12300" width="9.125" style="8"/>
    <col min="12301" max="12301" width="17.875" style="8" customWidth="1"/>
    <col min="12302" max="12545" width="9.125" style="8"/>
    <col min="12546" max="12546" width="17.375" style="8" customWidth="1"/>
    <col min="12547" max="12547" width="11.75" style="8" customWidth="1"/>
    <col min="12548" max="12548" width="18.875" style="8" customWidth="1"/>
    <col min="12549" max="12551" width="9.125" style="8"/>
    <col min="12552" max="12552" width="83.25" style="8" customWidth="1"/>
    <col min="12553" max="12553" width="26.375" style="8" customWidth="1"/>
    <col min="12554" max="12554" width="6.625" style="8" customWidth="1"/>
    <col min="12555" max="12556" width="9.125" style="8"/>
    <col min="12557" max="12557" width="17.875" style="8" customWidth="1"/>
    <col min="12558" max="12801" width="9.125" style="8"/>
    <col min="12802" max="12802" width="17.375" style="8" customWidth="1"/>
    <col min="12803" max="12803" width="11.75" style="8" customWidth="1"/>
    <col min="12804" max="12804" width="18.875" style="8" customWidth="1"/>
    <col min="12805" max="12807" width="9.125" style="8"/>
    <col min="12808" max="12808" width="83.25" style="8" customWidth="1"/>
    <col min="12809" max="12809" width="26.375" style="8" customWidth="1"/>
    <col min="12810" max="12810" width="6.625" style="8" customWidth="1"/>
    <col min="12811" max="12812" width="9.125" style="8"/>
    <col min="12813" max="12813" width="17.875" style="8" customWidth="1"/>
    <col min="12814" max="13057" width="9.125" style="8"/>
    <col min="13058" max="13058" width="17.375" style="8" customWidth="1"/>
    <col min="13059" max="13059" width="11.75" style="8" customWidth="1"/>
    <col min="13060" max="13060" width="18.875" style="8" customWidth="1"/>
    <col min="13061" max="13063" width="9.125" style="8"/>
    <col min="13064" max="13064" width="83.25" style="8" customWidth="1"/>
    <col min="13065" max="13065" width="26.375" style="8" customWidth="1"/>
    <col min="13066" max="13066" width="6.625" style="8" customWidth="1"/>
    <col min="13067" max="13068" width="9.125" style="8"/>
    <col min="13069" max="13069" width="17.875" style="8" customWidth="1"/>
    <col min="13070" max="13313" width="9.125" style="8"/>
    <col min="13314" max="13314" width="17.375" style="8" customWidth="1"/>
    <col min="13315" max="13315" width="11.75" style="8" customWidth="1"/>
    <col min="13316" max="13316" width="18.875" style="8" customWidth="1"/>
    <col min="13317" max="13319" width="9.125" style="8"/>
    <col min="13320" max="13320" width="83.25" style="8" customWidth="1"/>
    <col min="13321" max="13321" width="26.375" style="8" customWidth="1"/>
    <col min="13322" max="13322" width="6.625" style="8" customWidth="1"/>
    <col min="13323" max="13324" width="9.125" style="8"/>
    <col min="13325" max="13325" width="17.875" style="8" customWidth="1"/>
    <col min="13326" max="13569" width="9.125" style="8"/>
    <col min="13570" max="13570" width="17.375" style="8" customWidth="1"/>
    <col min="13571" max="13571" width="11.75" style="8" customWidth="1"/>
    <col min="13572" max="13572" width="18.875" style="8" customWidth="1"/>
    <col min="13573" max="13575" width="9.125" style="8"/>
    <col min="13576" max="13576" width="83.25" style="8" customWidth="1"/>
    <col min="13577" max="13577" width="26.375" style="8" customWidth="1"/>
    <col min="13578" max="13578" width="6.625" style="8" customWidth="1"/>
    <col min="13579" max="13580" width="9.125" style="8"/>
    <col min="13581" max="13581" width="17.875" style="8" customWidth="1"/>
    <col min="13582" max="13825" width="9.125" style="8"/>
    <col min="13826" max="13826" width="17.375" style="8" customWidth="1"/>
    <col min="13827" max="13827" width="11.75" style="8" customWidth="1"/>
    <col min="13828" max="13828" width="18.875" style="8" customWidth="1"/>
    <col min="13829" max="13831" width="9.125" style="8"/>
    <col min="13832" max="13832" width="83.25" style="8" customWidth="1"/>
    <col min="13833" max="13833" width="26.375" style="8" customWidth="1"/>
    <col min="13834" max="13834" width="6.625" style="8" customWidth="1"/>
    <col min="13835" max="13836" width="9.125" style="8"/>
    <col min="13837" max="13837" width="17.875" style="8" customWidth="1"/>
    <col min="13838" max="14081" width="9.125" style="8"/>
    <col min="14082" max="14082" width="17.375" style="8" customWidth="1"/>
    <col min="14083" max="14083" width="11.75" style="8" customWidth="1"/>
    <col min="14084" max="14084" width="18.875" style="8" customWidth="1"/>
    <col min="14085" max="14087" width="9.125" style="8"/>
    <col min="14088" max="14088" width="83.25" style="8" customWidth="1"/>
    <col min="14089" max="14089" width="26.375" style="8" customWidth="1"/>
    <col min="14090" max="14090" width="6.625" style="8" customWidth="1"/>
    <col min="14091" max="14092" width="9.125" style="8"/>
    <col min="14093" max="14093" width="17.875" style="8" customWidth="1"/>
    <col min="14094" max="14337" width="9.125" style="8"/>
    <col min="14338" max="14338" width="17.375" style="8" customWidth="1"/>
    <col min="14339" max="14339" width="11.75" style="8" customWidth="1"/>
    <col min="14340" max="14340" width="18.875" style="8" customWidth="1"/>
    <col min="14341" max="14343" width="9.125" style="8"/>
    <col min="14344" max="14344" width="83.25" style="8" customWidth="1"/>
    <col min="14345" max="14345" width="26.375" style="8" customWidth="1"/>
    <col min="14346" max="14346" width="6.625" style="8" customWidth="1"/>
    <col min="14347" max="14348" width="9.125" style="8"/>
    <col min="14349" max="14349" width="17.875" style="8" customWidth="1"/>
    <col min="14350" max="14593" width="9.125" style="8"/>
    <col min="14594" max="14594" width="17.375" style="8" customWidth="1"/>
    <col min="14595" max="14595" width="11.75" style="8" customWidth="1"/>
    <col min="14596" max="14596" width="18.875" style="8" customWidth="1"/>
    <col min="14597" max="14599" width="9.125" style="8"/>
    <col min="14600" max="14600" width="83.25" style="8" customWidth="1"/>
    <col min="14601" max="14601" width="26.375" style="8" customWidth="1"/>
    <col min="14602" max="14602" width="6.625" style="8" customWidth="1"/>
    <col min="14603" max="14604" width="9.125" style="8"/>
    <col min="14605" max="14605" width="17.875" style="8" customWidth="1"/>
    <col min="14606" max="14849" width="9.125" style="8"/>
    <col min="14850" max="14850" width="17.375" style="8" customWidth="1"/>
    <col min="14851" max="14851" width="11.75" style="8" customWidth="1"/>
    <col min="14852" max="14852" width="18.875" style="8" customWidth="1"/>
    <col min="14853" max="14855" width="9.125" style="8"/>
    <col min="14856" max="14856" width="83.25" style="8" customWidth="1"/>
    <col min="14857" max="14857" width="26.375" style="8" customWidth="1"/>
    <col min="14858" max="14858" width="6.625" style="8" customWidth="1"/>
    <col min="14859" max="14860" width="9.125" style="8"/>
    <col min="14861" max="14861" width="17.875" style="8" customWidth="1"/>
    <col min="14862" max="15105" width="9.125" style="8"/>
    <col min="15106" max="15106" width="17.375" style="8" customWidth="1"/>
    <col min="15107" max="15107" width="11.75" style="8" customWidth="1"/>
    <col min="15108" max="15108" width="18.875" style="8" customWidth="1"/>
    <col min="15109" max="15111" width="9.125" style="8"/>
    <col min="15112" max="15112" width="83.25" style="8" customWidth="1"/>
    <col min="15113" max="15113" width="26.375" style="8" customWidth="1"/>
    <col min="15114" max="15114" width="6.625" style="8" customWidth="1"/>
    <col min="15115" max="15116" width="9.125" style="8"/>
    <col min="15117" max="15117" width="17.875" style="8" customWidth="1"/>
    <col min="15118" max="15361" width="9.125" style="8"/>
    <col min="15362" max="15362" width="17.375" style="8" customWidth="1"/>
    <col min="15363" max="15363" width="11.75" style="8" customWidth="1"/>
    <col min="15364" max="15364" width="18.875" style="8" customWidth="1"/>
    <col min="15365" max="15367" width="9.125" style="8"/>
    <col min="15368" max="15368" width="83.25" style="8" customWidth="1"/>
    <col min="15369" max="15369" width="26.375" style="8" customWidth="1"/>
    <col min="15370" max="15370" width="6.625" style="8" customWidth="1"/>
    <col min="15371" max="15372" width="9.125" style="8"/>
    <col min="15373" max="15373" width="17.875" style="8" customWidth="1"/>
    <col min="15374" max="15617" width="9.125" style="8"/>
    <col min="15618" max="15618" width="17.375" style="8" customWidth="1"/>
    <col min="15619" max="15619" width="11.75" style="8" customWidth="1"/>
    <col min="15620" max="15620" width="18.875" style="8" customWidth="1"/>
    <col min="15621" max="15623" width="9.125" style="8"/>
    <col min="15624" max="15624" width="83.25" style="8" customWidth="1"/>
    <col min="15625" max="15625" width="26.375" style="8" customWidth="1"/>
    <col min="15626" max="15626" width="6.625" style="8" customWidth="1"/>
    <col min="15627" max="15628" width="9.125" style="8"/>
    <col min="15629" max="15629" width="17.875" style="8" customWidth="1"/>
    <col min="15630" max="15873" width="9.125" style="8"/>
    <col min="15874" max="15874" width="17.375" style="8" customWidth="1"/>
    <col min="15875" max="15875" width="11.75" style="8" customWidth="1"/>
    <col min="15876" max="15876" width="18.875" style="8" customWidth="1"/>
    <col min="15877" max="15879" width="9.125" style="8"/>
    <col min="15880" max="15880" width="83.25" style="8" customWidth="1"/>
    <col min="15881" max="15881" width="26.375" style="8" customWidth="1"/>
    <col min="15882" max="15882" width="6.625" style="8" customWidth="1"/>
    <col min="15883" max="15884" width="9.125" style="8"/>
    <col min="15885" max="15885" width="17.875" style="8" customWidth="1"/>
    <col min="15886" max="16129" width="9.125" style="8"/>
    <col min="16130" max="16130" width="17.375" style="8" customWidth="1"/>
    <col min="16131" max="16131" width="11.75" style="8" customWidth="1"/>
    <col min="16132" max="16132" width="18.875" style="8" customWidth="1"/>
    <col min="16133" max="16135" width="9.125" style="8"/>
    <col min="16136" max="16136" width="83.25" style="8" customWidth="1"/>
    <col min="16137" max="16137" width="26.375" style="8" customWidth="1"/>
    <col min="16138" max="16138" width="6.625" style="8" customWidth="1"/>
    <col min="16139" max="16140" width="9.125" style="8"/>
    <col min="16141" max="16141" width="17.875" style="8" customWidth="1"/>
    <col min="16142" max="16384" width="9.125" style="8"/>
  </cols>
  <sheetData>
    <row r="1" spans="1:16" s="1" customFormat="1">
      <c r="A1" s="2" t="s">
        <v>24</v>
      </c>
      <c r="B1" s="2" t="s">
        <v>25</v>
      </c>
      <c r="C1" s="3" t="s">
        <v>6</v>
      </c>
      <c r="D1" s="9" t="s">
        <v>8</v>
      </c>
      <c r="E1" s="10" t="s">
        <v>90</v>
      </c>
      <c r="F1" s="10" t="s">
        <v>91</v>
      </c>
      <c r="G1" s="10" t="s">
        <v>92</v>
      </c>
      <c r="H1" s="10" t="s">
        <v>93</v>
      </c>
      <c r="I1" s="10" t="s">
        <v>94</v>
      </c>
      <c r="J1" s="10" t="s">
        <v>95</v>
      </c>
      <c r="K1" s="10" t="s">
        <v>96</v>
      </c>
      <c r="L1" s="10" t="s">
        <v>97</v>
      </c>
      <c r="M1" s="10" t="s">
        <v>18</v>
      </c>
      <c r="N1" s="10" t="s">
        <v>34</v>
      </c>
      <c r="O1" s="10" t="s">
        <v>98</v>
      </c>
      <c r="P1" s="1" t="s">
        <v>99</v>
      </c>
    </row>
    <row r="2" spans="1:16" s="1" customFormat="1" ht="14.25">
      <c r="A2" s="11" t="str">
        <f>IFERROR(VLOOKUP($D:$D,scan!$A:$B,2,0),"**")</f>
        <v>**</v>
      </c>
      <c r="B2" s="11" t="str">
        <f>IFERROR(VLOOKUP($D2,scan!A:C,3,0),"**")</f>
        <v>**</v>
      </c>
      <c r="C2" s="3">
        <v>1</v>
      </c>
      <c r="D2" s="12"/>
      <c r="E2" s="13" t="str">
        <f t="shared" ref="E2:E65" si="0">P2&amp;"."&amp;B2&amp;"."&amp;D2</f>
        <v>1.**.</v>
      </c>
      <c r="F2" s="1" t="s">
        <v>100</v>
      </c>
      <c r="G2" s="1" t="s">
        <v>101</v>
      </c>
      <c r="H2" s="1">
        <v>6042070338</v>
      </c>
      <c r="I2" s="10" t="e">
        <f ca="1">VLOOKUP(D2,Input!B:M,10,0)</f>
        <v>#N/A</v>
      </c>
      <c r="J2" s="10"/>
      <c r="K2" s="10"/>
      <c r="L2" s="10"/>
      <c r="M2" s="10" t="e">
        <f ca="1">VLOOKUP(D2,Input!B:M,12,0)</f>
        <v>#N/A</v>
      </c>
      <c r="N2" s="10" t="e">
        <f ca="1">VLOOKUP(D2,Input!B:N,11,0)</f>
        <v>#N/A</v>
      </c>
      <c r="O2" s="10" t="e">
        <f ca="1">VLOOKUP(D2,Input!B:M,6,0)</f>
        <v>#N/A</v>
      </c>
      <c r="P2" s="4">
        <v>1</v>
      </c>
    </row>
    <row r="3" spans="1:16" s="1" customFormat="1" ht="14.25">
      <c r="A3" s="11" t="str">
        <f>IFERROR(VLOOKUP($D:$D,scan!$A:$B,2,0),"**")</f>
        <v>**</v>
      </c>
      <c r="B3" s="11" t="str">
        <f>IFERROR(VLOOKUP($D3,scan!A:C,3,0),"**")</f>
        <v>**</v>
      </c>
      <c r="C3" s="14">
        <v>2</v>
      </c>
      <c r="D3" s="15"/>
      <c r="E3" s="13" t="str">
        <f t="shared" si="0"/>
        <v>2.**.</v>
      </c>
      <c r="F3" s="1" t="s">
        <v>100</v>
      </c>
      <c r="G3" s="1" t="s">
        <v>101</v>
      </c>
      <c r="H3" s="1">
        <v>6042070338</v>
      </c>
      <c r="I3" s="10" t="e">
        <f ca="1">VLOOKUP(D3,Input!B:M,10,0)</f>
        <v>#N/A</v>
      </c>
      <c r="J3" s="10"/>
      <c r="K3" s="10"/>
      <c r="L3" s="10"/>
      <c r="M3" s="10" t="e">
        <f ca="1">VLOOKUP(D3,Input!B:M,12,0)</f>
        <v>#N/A</v>
      </c>
      <c r="N3" s="10" t="e">
        <f ca="1">VLOOKUP(D3,Input!B:N,11,0)</f>
        <v>#N/A</v>
      </c>
      <c r="O3" s="10" t="e">
        <f ca="1">VLOOKUP(D3,Input!B:M,6,0)</f>
        <v>#N/A</v>
      </c>
      <c r="P3" s="4">
        <v>2</v>
      </c>
    </row>
    <row r="4" spans="1:16" s="1" customFormat="1" ht="15">
      <c r="A4" s="11" t="str">
        <f>IFERROR(VLOOKUP($D:$D,scan!$A:$B,2,0),"**")</f>
        <v>**</v>
      </c>
      <c r="B4" s="11" t="str">
        <f>IFERROR(VLOOKUP($D4,scan!A:C,3,0),"**")</f>
        <v>**</v>
      </c>
      <c r="C4" s="14">
        <v>3</v>
      </c>
      <c r="D4" s="16"/>
      <c r="E4" s="13" t="str">
        <f t="shared" si="0"/>
        <v>3.**.</v>
      </c>
      <c r="F4" s="1" t="s">
        <v>100</v>
      </c>
      <c r="G4" s="1" t="s">
        <v>101</v>
      </c>
      <c r="H4" s="1">
        <v>6042070338</v>
      </c>
      <c r="I4" s="10" t="e">
        <f ca="1">VLOOKUP(D4,Input!B:M,10,0)</f>
        <v>#N/A</v>
      </c>
      <c r="J4" s="10"/>
      <c r="K4" s="10"/>
      <c r="L4" s="10"/>
      <c r="M4" s="10" t="e">
        <f ca="1">VLOOKUP(D4,Input!B:M,12,0)</f>
        <v>#N/A</v>
      </c>
      <c r="N4" s="10" t="e">
        <f ca="1">VLOOKUP(D4,Input!B:N,11,0)</f>
        <v>#N/A</v>
      </c>
      <c r="O4" s="10" t="e">
        <f ca="1">VLOOKUP(D4,Input!B:M,6,0)</f>
        <v>#N/A</v>
      </c>
      <c r="P4" s="4">
        <v>3</v>
      </c>
    </row>
    <row r="5" spans="1:16" s="1" customFormat="1" ht="15">
      <c r="A5" s="11" t="str">
        <f>IFERROR(VLOOKUP($D:$D,scan!$A:$B,2,0),"**")</f>
        <v>**</v>
      </c>
      <c r="B5" s="11" t="str">
        <f>IFERROR(VLOOKUP($D5,scan!A:C,3,0),"**")</f>
        <v>**</v>
      </c>
      <c r="C5" s="14">
        <v>4</v>
      </c>
      <c r="D5" s="16"/>
      <c r="E5" s="13" t="str">
        <f t="shared" si="0"/>
        <v>4.**.</v>
      </c>
      <c r="F5" s="1" t="s">
        <v>100</v>
      </c>
      <c r="G5" s="1" t="s">
        <v>101</v>
      </c>
      <c r="H5" s="1">
        <v>6042070338</v>
      </c>
      <c r="I5" s="10" t="e">
        <f ca="1">VLOOKUP(D5,Input!B:M,10,0)</f>
        <v>#N/A</v>
      </c>
      <c r="J5" s="10"/>
      <c r="K5" s="10"/>
      <c r="L5" s="10"/>
      <c r="M5" s="10" t="e">
        <f ca="1">VLOOKUP(D5,Input!B:M,12,0)</f>
        <v>#N/A</v>
      </c>
      <c r="N5" s="10" t="e">
        <f ca="1">VLOOKUP(D5,Input!B:N,11,0)</f>
        <v>#N/A</v>
      </c>
      <c r="O5" s="10" t="e">
        <f ca="1">VLOOKUP(D5,Input!B:M,6,0)</f>
        <v>#N/A</v>
      </c>
      <c r="P5" s="4">
        <v>4</v>
      </c>
    </row>
    <row r="6" spans="1:16" s="1" customFormat="1" ht="15">
      <c r="A6" s="11" t="str">
        <f>IFERROR(VLOOKUP($D:$D,scan!$A:$B,2,0),"**")</f>
        <v>**</v>
      </c>
      <c r="B6" s="11" t="str">
        <f>IFERROR(VLOOKUP($D6,scan!A:C,3,0),"**")</f>
        <v>**</v>
      </c>
      <c r="C6" s="14">
        <v>5</v>
      </c>
      <c r="D6" s="16"/>
      <c r="E6" s="13" t="str">
        <f t="shared" si="0"/>
        <v>5.**.</v>
      </c>
      <c r="F6" s="1" t="s">
        <v>100</v>
      </c>
      <c r="G6" s="1" t="s">
        <v>101</v>
      </c>
      <c r="H6" s="1">
        <v>6042070338</v>
      </c>
      <c r="I6" s="10" t="e">
        <f ca="1">VLOOKUP(D6,Input!B:M,10,0)</f>
        <v>#N/A</v>
      </c>
      <c r="J6" s="10"/>
      <c r="K6" s="10"/>
      <c r="L6" s="10"/>
      <c r="M6" s="10" t="e">
        <f ca="1">VLOOKUP(D6,Input!B:M,12,0)</f>
        <v>#N/A</v>
      </c>
      <c r="N6" s="10" t="e">
        <f ca="1">VLOOKUP(D6,Input!B:N,11,0)</f>
        <v>#N/A</v>
      </c>
      <c r="O6" s="10" t="e">
        <f ca="1">VLOOKUP(D6,Input!B:M,6,0)</f>
        <v>#N/A</v>
      </c>
      <c r="P6" s="4">
        <v>5</v>
      </c>
    </row>
    <row r="7" spans="1:16" ht="14.25">
      <c r="A7" s="11" t="str">
        <f>IFERROR(VLOOKUP($D:$D,scan!$A:$B,2,0),"**")</f>
        <v>**</v>
      </c>
      <c r="B7" s="11" t="str">
        <f>IFERROR(VLOOKUP($D7,scan!A:C,3,0),"**")</f>
        <v>**</v>
      </c>
      <c r="C7" s="3">
        <v>6</v>
      </c>
      <c r="D7" s="15"/>
      <c r="E7" s="13" t="str">
        <f t="shared" si="0"/>
        <v>6.**.</v>
      </c>
      <c r="F7" s="1" t="s">
        <v>100</v>
      </c>
      <c r="G7" s="1" t="s">
        <v>101</v>
      </c>
      <c r="H7" s="1">
        <v>6042070338</v>
      </c>
      <c r="I7" s="10" t="e">
        <f ca="1">VLOOKUP(D7,Input!B:M,10,0)</f>
        <v>#N/A</v>
      </c>
      <c r="J7" s="10"/>
      <c r="K7" s="10"/>
      <c r="L7" s="10"/>
      <c r="M7" s="10" t="e">
        <f ca="1">VLOOKUP(D7,Input!B:M,12,0)</f>
        <v>#N/A</v>
      </c>
      <c r="N7" s="10" t="e">
        <f ca="1">VLOOKUP(D7,Input!B:N,11,0)</f>
        <v>#N/A</v>
      </c>
      <c r="O7" s="10" t="e">
        <f ca="1">VLOOKUP(D7,Input!B:M,6,0)</f>
        <v>#N/A</v>
      </c>
      <c r="P7" s="4">
        <v>6</v>
      </c>
    </row>
    <row r="8" spans="1:16" ht="14.25">
      <c r="A8" s="11" t="str">
        <f>IFERROR(VLOOKUP($D:$D,scan!$A:$B,2,0),"**")</f>
        <v>**</v>
      </c>
      <c r="B8" s="11" t="str">
        <f>IFERROR(VLOOKUP($D8,scan!A:C,3,0),"**")</f>
        <v>**</v>
      </c>
      <c r="C8" s="14">
        <v>7</v>
      </c>
      <c r="D8" s="15"/>
      <c r="E8" s="13" t="str">
        <f t="shared" si="0"/>
        <v>7.**.</v>
      </c>
      <c r="F8" s="1" t="s">
        <v>100</v>
      </c>
      <c r="G8" s="1" t="s">
        <v>101</v>
      </c>
      <c r="H8" s="1">
        <v>6042070338</v>
      </c>
      <c r="I8" s="10" t="e">
        <f ca="1">VLOOKUP(D8,Input!B:M,10,0)</f>
        <v>#N/A</v>
      </c>
      <c r="J8" s="10"/>
      <c r="K8" s="10"/>
      <c r="L8" s="10"/>
      <c r="M8" s="10" t="e">
        <f ca="1">VLOOKUP(D8,Input!B:M,12,0)</f>
        <v>#N/A</v>
      </c>
      <c r="N8" s="10" t="e">
        <f ca="1">VLOOKUP(D8,Input!B:N,11,0)</f>
        <v>#N/A</v>
      </c>
      <c r="O8" s="10" t="e">
        <f ca="1">VLOOKUP(D8,Input!B:M,6,0)</f>
        <v>#N/A</v>
      </c>
      <c r="P8" s="4">
        <v>7</v>
      </c>
    </row>
    <row r="9" spans="1:16" ht="15">
      <c r="A9" s="11" t="str">
        <f>IFERROR(VLOOKUP($D:$D,scan!$A:$B,2,0),"**")</f>
        <v>**</v>
      </c>
      <c r="B9" s="11" t="str">
        <f>IFERROR(VLOOKUP($D9,scan!A:C,3,0),"**")</f>
        <v>**</v>
      </c>
      <c r="C9" s="14">
        <v>8</v>
      </c>
      <c r="D9" s="16"/>
      <c r="E9" s="13" t="str">
        <f t="shared" si="0"/>
        <v>8.**.</v>
      </c>
      <c r="F9" s="1" t="s">
        <v>100</v>
      </c>
      <c r="G9" s="1" t="s">
        <v>101</v>
      </c>
      <c r="H9" s="1">
        <v>6042070338</v>
      </c>
      <c r="I9" s="10" t="e">
        <f ca="1">VLOOKUP(D9,Input!B:M,10,0)</f>
        <v>#N/A</v>
      </c>
      <c r="J9" s="10"/>
      <c r="K9" s="10"/>
      <c r="L9" s="10"/>
      <c r="M9" s="10" t="e">
        <f ca="1">VLOOKUP(D9,Input!B:M,12,0)</f>
        <v>#N/A</v>
      </c>
      <c r="N9" s="10" t="e">
        <f ca="1">VLOOKUP(D9,Input!B:N,11,0)</f>
        <v>#N/A</v>
      </c>
      <c r="O9" s="10" t="e">
        <f ca="1">VLOOKUP(D9,Input!B:M,6,0)</f>
        <v>#N/A</v>
      </c>
      <c r="P9" s="4">
        <v>8</v>
      </c>
    </row>
    <row r="10" spans="1:16" ht="15">
      <c r="A10" s="11" t="str">
        <f>IFERROR(VLOOKUP($D:$D,scan!$A:$B,2,0),"**")</f>
        <v>**</v>
      </c>
      <c r="B10" s="11" t="str">
        <f>IFERROR(VLOOKUP($D10,scan!A:C,3,0),"**")</f>
        <v>**</v>
      </c>
      <c r="C10" s="14">
        <v>9</v>
      </c>
      <c r="D10" s="16"/>
      <c r="E10" s="13" t="str">
        <f t="shared" si="0"/>
        <v>9.**.</v>
      </c>
      <c r="F10" s="1" t="s">
        <v>100</v>
      </c>
      <c r="G10" s="1" t="s">
        <v>101</v>
      </c>
      <c r="H10" s="1">
        <v>6042070338</v>
      </c>
      <c r="I10" s="10" t="e">
        <f ca="1">VLOOKUP(D10,Input!B:M,10,0)</f>
        <v>#N/A</v>
      </c>
      <c r="J10" s="10"/>
      <c r="K10" s="10"/>
      <c r="L10" s="10"/>
      <c r="M10" s="10" t="e">
        <f ca="1">VLOOKUP(D10,Input!B:M,12,0)</f>
        <v>#N/A</v>
      </c>
      <c r="N10" s="10" t="e">
        <f ca="1">VLOOKUP(D10,Input!B:N,11,0)</f>
        <v>#N/A</v>
      </c>
      <c r="O10" s="10" t="e">
        <f ca="1">VLOOKUP(D10,Input!B:M,6,0)</f>
        <v>#N/A</v>
      </c>
      <c r="P10" s="4">
        <v>9</v>
      </c>
    </row>
    <row r="11" spans="1:16" ht="15">
      <c r="A11" s="11" t="str">
        <f>IFERROR(VLOOKUP($D:$D,scan!$A:$B,2,0),"**")</f>
        <v>**</v>
      </c>
      <c r="B11" s="11" t="str">
        <f>IFERROR(VLOOKUP($D11,scan!A:C,3,0),"**")</f>
        <v>**</v>
      </c>
      <c r="C11" s="14">
        <v>10</v>
      </c>
      <c r="D11" s="16"/>
      <c r="E11" s="13" t="str">
        <f t="shared" si="0"/>
        <v>10.**.</v>
      </c>
      <c r="F11" s="1" t="s">
        <v>100</v>
      </c>
      <c r="G11" s="1" t="s">
        <v>101</v>
      </c>
      <c r="H11" s="1">
        <v>6042070338</v>
      </c>
      <c r="I11" s="10" t="e">
        <f ca="1">VLOOKUP(D11,Input!B:M,10,0)</f>
        <v>#N/A</v>
      </c>
      <c r="J11" s="10"/>
      <c r="K11" s="10"/>
      <c r="L11" s="10"/>
      <c r="M11" s="10" t="e">
        <f ca="1">VLOOKUP(D11,Input!B:M,12,0)</f>
        <v>#N/A</v>
      </c>
      <c r="N11" s="10" t="e">
        <f ca="1">VLOOKUP(D11,Input!B:N,11,0)</f>
        <v>#N/A</v>
      </c>
      <c r="O11" s="10" t="e">
        <f ca="1">VLOOKUP(D11,Input!B:M,6,0)</f>
        <v>#N/A</v>
      </c>
      <c r="P11" s="4">
        <v>10</v>
      </c>
    </row>
    <row r="12" spans="1:16" ht="14.25">
      <c r="A12" s="11" t="str">
        <f>IFERROR(VLOOKUP($D:$D,scan!$A:$B,2,0),"**")</f>
        <v>**</v>
      </c>
      <c r="B12" s="11" t="str">
        <f>IFERROR(VLOOKUP($D12,scan!A:C,3,0),"**")</f>
        <v>**</v>
      </c>
      <c r="C12" s="3">
        <v>11</v>
      </c>
      <c r="D12" s="15"/>
      <c r="E12" s="13" t="str">
        <f t="shared" si="0"/>
        <v>11.**.</v>
      </c>
      <c r="F12" s="1" t="s">
        <v>100</v>
      </c>
      <c r="G12" s="1" t="s">
        <v>101</v>
      </c>
      <c r="H12" s="1">
        <v>6042070338</v>
      </c>
      <c r="I12" s="10" t="e">
        <f ca="1">VLOOKUP(D12,Input!B:M,10,0)</f>
        <v>#N/A</v>
      </c>
      <c r="J12" s="10"/>
      <c r="K12" s="10"/>
      <c r="L12" s="10"/>
      <c r="M12" s="10" t="e">
        <f ca="1">VLOOKUP(D12,Input!B:M,12,0)</f>
        <v>#N/A</v>
      </c>
      <c r="N12" s="10" t="e">
        <f ca="1">VLOOKUP(D12,Input!B:N,11,0)</f>
        <v>#N/A</v>
      </c>
      <c r="O12" s="10" t="e">
        <f ca="1">VLOOKUP(D12,Input!B:M,6,0)</f>
        <v>#N/A</v>
      </c>
      <c r="P12" s="4">
        <v>11</v>
      </c>
    </row>
    <row r="13" spans="1:16" ht="14.25">
      <c r="A13" s="11" t="str">
        <f>IFERROR(VLOOKUP($D:$D,scan!$A:$B,2,0),"**")</f>
        <v>**</v>
      </c>
      <c r="B13" s="11" t="str">
        <f>IFERROR(VLOOKUP($D13,scan!A:C,3,0),"**")</f>
        <v>**</v>
      </c>
      <c r="C13" s="14">
        <v>12</v>
      </c>
      <c r="D13" s="15"/>
      <c r="E13" s="13" t="str">
        <f t="shared" si="0"/>
        <v>12.**.</v>
      </c>
      <c r="F13" s="1" t="s">
        <v>100</v>
      </c>
      <c r="G13" s="1" t="s">
        <v>101</v>
      </c>
      <c r="H13" s="1">
        <v>6042070338</v>
      </c>
      <c r="I13" s="10" t="e">
        <f ca="1">VLOOKUP(D13,Input!B:M,10,0)</f>
        <v>#N/A</v>
      </c>
      <c r="J13" s="10"/>
      <c r="K13" s="10"/>
      <c r="L13" s="10"/>
      <c r="M13" s="10" t="e">
        <f ca="1">VLOOKUP(D13,Input!B:M,12,0)</f>
        <v>#N/A</v>
      </c>
      <c r="N13" s="10" t="e">
        <f ca="1">VLOOKUP(D13,Input!B:N,11,0)</f>
        <v>#N/A</v>
      </c>
      <c r="O13" s="10" t="e">
        <f ca="1">VLOOKUP(D13,Input!B:M,6,0)</f>
        <v>#N/A</v>
      </c>
      <c r="P13" s="4">
        <v>12</v>
      </c>
    </row>
    <row r="14" spans="1:16" ht="15">
      <c r="A14" s="11" t="str">
        <f>IFERROR(VLOOKUP($D:$D,scan!$A:$B,2,0),"**")</f>
        <v>**</v>
      </c>
      <c r="B14" s="11" t="str">
        <f>IFERROR(VLOOKUP($D14,scan!A:C,3,0),"**")</f>
        <v>**</v>
      </c>
      <c r="C14" s="14">
        <v>13</v>
      </c>
      <c r="D14" s="16"/>
      <c r="E14" s="13" t="str">
        <f t="shared" si="0"/>
        <v>13.**.</v>
      </c>
      <c r="F14" s="1" t="s">
        <v>100</v>
      </c>
      <c r="G14" s="1" t="s">
        <v>101</v>
      </c>
      <c r="H14" s="1">
        <v>6042070338</v>
      </c>
      <c r="I14" s="10" t="e">
        <f ca="1">VLOOKUP(D14,Input!B:M,10,0)</f>
        <v>#N/A</v>
      </c>
      <c r="J14" s="10"/>
      <c r="K14" s="10"/>
      <c r="L14" s="10"/>
      <c r="M14" s="10" t="e">
        <f ca="1">VLOOKUP(D14,Input!B:M,12,0)</f>
        <v>#N/A</v>
      </c>
      <c r="N14" s="10" t="e">
        <f ca="1">VLOOKUP(D14,Input!B:N,11,0)</f>
        <v>#N/A</v>
      </c>
      <c r="O14" s="10" t="e">
        <f ca="1">VLOOKUP(D14,Input!B:M,6,0)</f>
        <v>#N/A</v>
      </c>
      <c r="P14" s="4">
        <v>13</v>
      </c>
    </row>
    <row r="15" spans="1:16" ht="15">
      <c r="A15" s="11" t="str">
        <f>IFERROR(VLOOKUP($D:$D,scan!$A:$B,2,0),"**")</f>
        <v>**</v>
      </c>
      <c r="B15" s="11" t="str">
        <f>IFERROR(VLOOKUP($D15,scan!A:C,3,0),"**")</f>
        <v>**</v>
      </c>
      <c r="C15" s="14">
        <v>14</v>
      </c>
      <c r="D15" s="16"/>
      <c r="E15" s="13" t="str">
        <f t="shared" si="0"/>
        <v>14.**.</v>
      </c>
      <c r="F15" s="1" t="s">
        <v>100</v>
      </c>
      <c r="G15" s="1" t="s">
        <v>101</v>
      </c>
      <c r="H15" s="1">
        <v>6042070338</v>
      </c>
      <c r="I15" s="10" t="e">
        <f ca="1">VLOOKUP(D15,Input!B:M,10,0)</f>
        <v>#N/A</v>
      </c>
      <c r="J15" s="10"/>
      <c r="K15" s="10"/>
      <c r="L15" s="10"/>
      <c r="M15" s="10" t="e">
        <f ca="1">VLOOKUP(D15,Input!B:M,12,0)</f>
        <v>#N/A</v>
      </c>
      <c r="N15" s="10" t="e">
        <f ca="1">VLOOKUP(D15,Input!B:N,11,0)</f>
        <v>#N/A</v>
      </c>
      <c r="O15" s="10" t="e">
        <f ca="1">VLOOKUP(D15,Input!B:M,6,0)</f>
        <v>#N/A</v>
      </c>
      <c r="P15" s="4">
        <v>14</v>
      </c>
    </row>
    <row r="16" spans="1:16" ht="15">
      <c r="A16" s="11" t="str">
        <f>IFERROR(VLOOKUP($D:$D,scan!$A:$B,2,0),"**")</f>
        <v>**</v>
      </c>
      <c r="B16" s="11" t="str">
        <f>IFERROR(VLOOKUP($D16,scan!A:C,3,0),"**")</f>
        <v>**</v>
      </c>
      <c r="C16" s="14">
        <v>15</v>
      </c>
      <c r="D16" s="16"/>
      <c r="E16" s="13" t="str">
        <f t="shared" si="0"/>
        <v>15.**.</v>
      </c>
      <c r="F16" s="1" t="s">
        <v>100</v>
      </c>
      <c r="G16" s="1" t="s">
        <v>101</v>
      </c>
      <c r="H16" s="1">
        <v>6042070338</v>
      </c>
      <c r="I16" s="10" t="e">
        <f ca="1">VLOOKUP(D16,Input!B:M,10,0)</f>
        <v>#N/A</v>
      </c>
      <c r="J16" s="10"/>
      <c r="K16" s="10"/>
      <c r="L16" s="10"/>
      <c r="M16" s="10" t="e">
        <f ca="1">VLOOKUP(D16,Input!B:M,12,0)</f>
        <v>#N/A</v>
      </c>
      <c r="N16" s="10" t="e">
        <f ca="1">VLOOKUP(D16,Input!B:N,11,0)</f>
        <v>#N/A</v>
      </c>
      <c r="O16" s="10" t="e">
        <f ca="1">VLOOKUP(D16,Input!B:M,6,0)</f>
        <v>#N/A</v>
      </c>
      <c r="P16" s="4">
        <v>15</v>
      </c>
    </row>
    <row r="17" spans="1:16" ht="14.25">
      <c r="A17" s="11" t="str">
        <f>IFERROR(VLOOKUP($D:$D,scan!$A:$B,2,0),"**")</f>
        <v>**</v>
      </c>
      <c r="B17" s="11" t="str">
        <f>IFERROR(VLOOKUP($D17,scan!A:C,3,0),"**")</f>
        <v>**</v>
      </c>
      <c r="C17" s="3">
        <v>16</v>
      </c>
      <c r="D17" s="15"/>
      <c r="E17" s="13" t="str">
        <f t="shared" si="0"/>
        <v>16.**.</v>
      </c>
      <c r="F17" s="1" t="s">
        <v>100</v>
      </c>
      <c r="G17" s="1" t="s">
        <v>101</v>
      </c>
      <c r="H17" s="1">
        <v>6042070338</v>
      </c>
      <c r="I17" s="10" t="e">
        <f ca="1">VLOOKUP(D17,Input!B:M,10,0)</f>
        <v>#N/A</v>
      </c>
      <c r="J17" s="10"/>
      <c r="K17" s="10"/>
      <c r="L17" s="10"/>
      <c r="M17" s="10" t="e">
        <f ca="1">VLOOKUP(D17,Input!B:M,12,0)</f>
        <v>#N/A</v>
      </c>
      <c r="N17" s="10" t="e">
        <f ca="1">VLOOKUP(D17,Input!B:N,11,0)</f>
        <v>#N/A</v>
      </c>
      <c r="O17" s="10" t="e">
        <f ca="1">VLOOKUP(D17,Input!B:M,6,0)</f>
        <v>#N/A</v>
      </c>
      <c r="P17" s="4">
        <v>16</v>
      </c>
    </row>
    <row r="18" spans="1:16" ht="14.25">
      <c r="A18" s="11" t="str">
        <f>IFERROR(VLOOKUP($D:$D,scan!$A:$B,2,0),"**")</f>
        <v>**</v>
      </c>
      <c r="B18" s="11" t="str">
        <f>IFERROR(VLOOKUP($D18,scan!A:C,3,0),"**")</f>
        <v>**</v>
      </c>
      <c r="C18" s="14">
        <v>17</v>
      </c>
      <c r="E18" s="13" t="str">
        <f t="shared" si="0"/>
        <v>17.**.</v>
      </c>
      <c r="F18" s="1" t="s">
        <v>100</v>
      </c>
      <c r="G18" s="1" t="s">
        <v>101</v>
      </c>
      <c r="H18" s="1">
        <v>6042070338</v>
      </c>
      <c r="I18" s="10" t="e">
        <f ca="1">VLOOKUP(D18,Input!B:M,10,0)</f>
        <v>#N/A</v>
      </c>
      <c r="J18" s="10"/>
      <c r="K18" s="10"/>
      <c r="L18" s="10"/>
      <c r="M18" s="10" t="e">
        <f ca="1">VLOOKUP(D18,Input!B:M,12,0)</f>
        <v>#N/A</v>
      </c>
      <c r="N18" s="10" t="e">
        <f ca="1">VLOOKUP(D18,Input!B:N,11,0)</f>
        <v>#N/A</v>
      </c>
      <c r="O18" s="10" t="e">
        <f ca="1">VLOOKUP(D18,Input!B:M,6,0)</f>
        <v>#N/A</v>
      </c>
      <c r="P18" s="4">
        <v>17</v>
      </c>
    </row>
    <row r="19" spans="1:16" ht="14.25">
      <c r="A19" s="11" t="str">
        <f>IFERROR(VLOOKUP($D:$D,scan!$A:$B,2,0),"**")</f>
        <v>**</v>
      </c>
      <c r="B19" s="11" t="str">
        <f>IFERROR(VLOOKUP($D19,scan!A:C,3,0),"**")</f>
        <v>**</v>
      </c>
      <c r="C19" s="14">
        <v>18</v>
      </c>
      <c r="E19" s="13" t="str">
        <f t="shared" si="0"/>
        <v>18.**.</v>
      </c>
      <c r="F19" s="1" t="s">
        <v>100</v>
      </c>
      <c r="G19" s="1" t="s">
        <v>101</v>
      </c>
      <c r="H19" s="1">
        <v>6042070338</v>
      </c>
      <c r="I19" s="10" t="e">
        <f ca="1">VLOOKUP(D19,Input!B:M,10,0)</f>
        <v>#N/A</v>
      </c>
      <c r="J19" s="10"/>
      <c r="K19" s="10"/>
      <c r="L19" s="10"/>
      <c r="M19" s="10" t="e">
        <f ca="1">VLOOKUP(D19,Input!B:M,12,0)</f>
        <v>#N/A</v>
      </c>
      <c r="N19" s="10" t="e">
        <f ca="1">VLOOKUP(D19,Input!B:N,11,0)</f>
        <v>#N/A</v>
      </c>
      <c r="O19" s="10" t="e">
        <f ca="1">VLOOKUP(D19,Input!B:M,6,0)</f>
        <v>#N/A</v>
      </c>
      <c r="P19" s="4">
        <v>18</v>
      </c>
    </row>
    <row r="20" spans="1:16" ht="14.25">
      <c r="A20" s="11" t="str">
        <f>IFERROR(VLOOKUP($D:$D,scan!$A:$B,2,0),"**")</f>
        <v>**</v>
      </c>
      <c r="B20" s="11" t="str">
        <f>IFERROR(VLOOKUP($D20,scan!A:C,3,0),"**")</f>
        <v>**</v>
      </c>
      <c r="C20" s="14">
        <v>19</v>
      </c>
      <c r="E20" s="13" t="str">
        <f t="shared" si="0"/>
        <v>19.**.</v>
      </c>
      <c r="F20" s="1" t="s">
        <v>100</v>
      </c>
      <c r="G20" s="1" t="s">
        <v>101</v>
      </c>
      <c r="H20" s="1">
        <v>6042070338</v>
      </c>
      <c r="I20" s="10" t="e">
        <f ca="1">VLOOKUP(D20,Input!B:M,10,0)</f>
        <v>#N/A</v>
      </c>
      <c r="J20" s="10"/>
      <c r="K20" s="10"/>
      <c r="L20" s="10"/>
      <c r="M20" s="10" t="e">
        <f ca="1">VLOOKUP(D20,Input!B:M,12,0)</f>
        <v>#N/A</v>
      </c>
      <c r="N20" s="10" t="e">
        <f ca="1">VLOOKUP(D20,Input!B:N,11,0)</f>
        <v>#N/A</v>
      </c>
      <c r="O20" s="10" t="e">
        <f ca="1">VLOOKUP(D20,Input!B:M,6,0)</f>
        <v>#N/A</v>
      </c>
      <c r="P20" s="4">
        <v>19</v>
      </c>
    </row>
    <row r="21" spans="1:16" ht="14.25">
      <c r="A21" s="11" t="str">
        <f>IFERROR(VLOOKUP($D:$D,scan!$A:$B,2,0),"**")</f>
        <v>**</v>
      </c>
      <c r="B21" s="11" t="str">
        <f>IFERROR(VLOOKUP($D21,scan!A:C,3,0),"**")</f>
        <v>**</v>
      </c>
      <c r="C21" s="14">
        <v>20</v>
      </c>
      <c r="E21" s="13" t="str">
        <f t="shared" si="0"/>
        <v>20.**.</v>
      </c>
      <c r="F21" s="1" t="s">
        <v>100</v>
      </c>
      <c r="G21" s="1" t="s">
        <v>101</v>
      </c>
      <c r="H21" s="1">
        <v>6042070338</v>
      </c>
      <c r="I21" s="10" t="e">
        <f ca="1">VLOOKUP(D21,Input!B:M,10,0)</f>
        <v>#N/A</v>
      </c>
      <c r="J21" s="10"/>
      <c r="K21" s="10"/>
      <c r="L21" s="10"/>
      <c r="M21" s="10" t="e">
        <f ca="1">VLOOKUP(D21,Input!B:M,12,0)</f>
        <v>#N/A</v>
      </c>
      <c r="N21" s="10" t="e">
        <f ca="1">VLOOKUP(D21,Input!B:N,11,0)</f>
        <v>#N/A</v>
      </c>
      <c r="O21" s="10" t="e">
        <f ca="1">VLOOKUP(D21,Input!B:M,6,0)</f>
        <v>#N/A</v>
      </c>
      <c r="P21" s="4">
        <v>20</v>
      </c>
    </row>
    <row r="22" spans="1:16" ht="14.25">
      <c r="A22" s="11" t="str">
        <f>IFERROR(VLOOKUP($D:$D,scan!$A:$B,2,0),"**")</f>
        <v>**</v>
      </c>
      <c r="B22" s="11" t="str">
        <f>IFERROR(VLOOKUP($D22,scan!A:C,3,0),"**")</f>
        <v>**</v>
      </c>
      <c r="C22" s="3">
        <v>21</v>
      </c>
      <c r="E22" s="13" t="str">
        <f t="shared" si="0"/>
        <v>21.**.</v>
      </c>
      <c r="F22" s="1" t="s">
        <v>100</v>
      </c>
      <c r="G22" s="1" t="s">
        <v>101</v>
      </c>
      <c r="H22" s="1">
        <v>6042070338</v>
      </c>
      <c r="I22" s="10" t="e">
        <f ca="1">VLOOKUP(D22,Input!B:M,10,0)</f>
        <v>#N/A</v>
      </c>
      <c r="J22" s="10"/>
      <c r="K22" s="10"/>
      <c r="L22" s="10"/>
      <c r="M22" s="10" t="e">
        <f ca="1">VLOOKUP(D22,Input!B:M,12,0)</f>
        <v>#N/A</v>
      </c>
      <c r="N22" s="10" t="e">
        <f ca="1">VLOOKUP(D22,Input!B:N,11,0)</f>
        <v>#N/A</v>
      </c>
      <c r="O22" s="10" t="e">
        <f ca="1">VLOOKUP(D22,Input!B:M,6,0)</f>
        <v>#N/A</v>
      </c>
      <c r="P22" s="4">
        <v>21</v>
      </c>
    </row>
    <row r="23" spans="1:16" ht="14.25">
      <c r="A23" s="11" t="str">
        <f>IFERROR(VLOOKUP($D:$D,scan!$A:$B,2,0),"**")</f>
        <v>**</v>
      </c>
      <c r="B23" s="11" t="str">
        <f>IFERROR(VLOOKUP($D23,scan!A:C,3,0),"**")</f>
        <v>**</v>
      </c>
      <c r="C23" s="14">
        <v>22</v>
      </c>
      <c r="E23" s="13" t="str">
        <f t="shared" si="0"/>
        <v>22.**.</v>
      </c>
      <c r="F23" s="1" t="s">
        <v>100</v>
      </c>
      <c r="G23" s="1" t="s">
        <v>101</v>
      </c>
      <c r="H23" s="1">
        <v>6042070338</v>
      </c>
      <c r="I23" s="10" t="e">
        <f ca="1">VLOOKUP(D23,Input!B:M,10,0)</f>
        <v>#N/A</v>
      </c>
      <c r="J23" s="10"/>
      <c r="K23" s="10"/>
      <c r="L23" s="10"/>
      <c r="M23" s="10" t="e">
        <f ca="1">VLOOKUP(D23,Input!B:M,12,0)</f>
        <v>#N/A</v>
      </c>
      <c r="N23" s="10" t="e">
        <f ca="1">VLOOKUP(D23,Input!B:N,11,0)</f>
        <v>#N/A</v>
      </c>
      <c r="O23" s="10" t="e">
        <f ca="1">VLOOKUP(D23,Input!B:M,6,0)</f>
        <v>#N/A</v>
      </c>
      <c r="P23" s="4">
        <v>22</v>
      </c>
    </row>
    <row r="24" spans="1:16" ht="14.25">
      <c r="A24" s="11" t="str">
        <f>IFERROR(VLOOKUP($D:$D,scan!$A:$B,2,0),"**")</f>
        <v>**</v>
      </c>
      <c r="B24" s="11" t="str">
        <f>IFERROR(VLOOKUP($D24,scan!A:C,3,0),"**")</f>
        <v>**</v>
      </c>
      <c r="C24" s="14">
        <v>23</v>
      </c>
      <c r="E24" s="13" t="str">
        <f t="shared" si="0"/>
        <v>23.**.</v>
      </c>
      <c r="F24" s="1" t="s">
        <v>100</v>
      </c>
      <c r="G24" s="1" t="s">
        <v>101</v>
      </c>
      <c r="H24" s="1">
        <v>6042070338</v>
      </c>
      <c r="I24" s="10" t="e">
        <f ca="1">VLOOKUP(D24,Input!B:M,10,0)</f>
        <v>#N/A</v>
      </c>
      <c r="J24" s="10"/>
      <c r="K24" s="10"/>
      <c r="L24" s="10"/>
      <c r="M24" s="10" t="e">
        <f ca="1">VLOOKUP(D24,Input!B:M,12,0)</f>
        <v>#N/A</v>
      </c>
      <c r="N24" s="10" t="e">
        <f ca="1">VLOOKUP(D24,Input!B:N,11,0)</f>
        <v>#N/A</v>
      </c>
      <c r="O24" s="10" t="e">
        <f ca="1">VLOOKUP(D24,Input!B:M,6,0)</f>
        <v>#N/A</v>
      </c>
      <c r="P24" s="4">
        <v>23</v>
      </c>
    </row>
    <row r="25" spans="1:16" ht="14.25">
      <c r="A25" s="11" t="str">
        <f>IFERROR(VLOOKUP($D:$D,scan!$A:$B,2,0),"**")</f>
        <v>**</v>
      </c>
      <c r="B25" s="11" t="str">
        <f>IFERROR(VLOOKUP($D25,scan!A:C,3,0),"**")</f>
        <v>**</v>
      </c>
      <c r="C25" s="14">
        <v>24</v>
      </c>
      <c r="E25" s="13" t="str">
        <f t="shared" si="0"/>
        <v>24.**.</v>
      </c>
      <c r="F25" s="1" t="s">
        <v>100</v>
      </c>
      <c r="G25" s="1" t="s">
        <v>101</v>
      </c>
      <c r="H25" s="1">
        <v>6042070338</v>
      </c>
      <c r="I25" s="10" t="e">
        <f ca="1">VLOOKUP(D25,Input!B:M,10,0)</f>
        <v>#N/A</v>
      </c>
      <c r="J25" s="10"/>
      <c r="K25" s="10"/>
      <c r="L25" s="10"/>
      <c r="M25" s="10" t="e">
        <f ca="1">VLOOKUP(D25,Input!B:M,12,0)</f>
        <v>#N/A</v>
      </c>
      <c r="N25" s="10" t="e">
        <f ca="1">VLOOKUP(D25,Input!B:N,11,0)</f>
        <v>#N/A</v>
      </c>
      <c r="O25" s="10" t="e">
        <f ca="1">VLOOKUP(D25,Input!B:M,6,0)</f>
        <v>#N/A</v>
      </c>
      <c r="P25" s="4">
        <v>24</v>
      </c>
    </row>
    <row r="26" spans="1:16" ht="14.25">
      <c r="A26" s="11" t="str">
        <f>IFERROR(VLOOKUP($D:$D,scan!$A:$B,2,0),"**")</f>
        <v>**</v>
      </c>
      <c r="B26" s="11" t="str">
        <f>IFERROR(VLOOKUP($D26,scan!A:C,3,0),"**")</f>
        <v>**</v>
      </c>
      <c r="C26" s="14">
        <v>25</v>
      </c>
      <c r="E26" s="13" t="str">
        <f t="shared" si="0"/>
        <v>25.**.</v>
      </c>
      <c r="F26" s="1" t="s">
        <v>100</v>
      </c>
      <c r="G26" s="1" t="s">
        <v>101</v>
      </c>
      <c r="H26" s="1">
        <v>6042070338</v>
      </c>
      <c r="I26" s="10" t="e">
        <f ca="1">VLOOKUP(D26,Input!B:M,10,0)</f>
        <v>#N/A</v>
      </c>
      <c r="J26" s="10"/>
      <c r="K26" s="10"/>
      <c r="L26" s="10"/>
      <c r="M26" s="10" t="e">
        <f ca="1">VLOOKUP(D26,Input!B:M,12,0)</f>
        <v>#N/A</v>
      </c>
      <c r="N26" s="10" t="e">
        <f ca="1">VLOOKUP(D26,Input!B:N,11,0)</f>
        <v>#N/A</v>
      </c>
      <c r="O26" s="10" t="e">
        <f ca="1">VLOOKUP(D26,Input!B:M,6,0)</f>
        <v>#N/A</v>
      </c>
      <c r="P26" s="4">
        <v>25</v>
      </c>
    </row>
    <row r="27" spans="1:16" ht="14.25">
      <c r="A27" s="11" t="str">
        <f>IFERROR(VLOOKUP($D:$D,scan!$A:$B,2,0),"**")</f>
        <v>**</v>
      </c>
      <c r="B27" s="11" t="str">
        <f>IFERROR(VLOOKUP($D27,scan!A:C,3,0),"**")</f>
        <v>**</v>
      </c>
      <c r="C27" s="3">
        <v>26</v>
      </c>
      <c r="E27" s="13" t="str">
        <f t="shared" si="0"/>
        <v>26.**.</v>
      </c>
      <c r="F27" s="1" t="s">
        <v>100</v>
      </c>
      <c r="G27" s="1" t="s">
        <v>101</v>
      </c>
      <c r="H27" s="1">
        <v>6042070338</v>
      </c>
      <c r="I27" s="10" t="e">
        <f ca="1">VLOOKUP(D27,Input!B:M,10,0)</f>
        <v>#N/A</v>
      </c>
      <c r="J27" s="10"/>
      <c r="K27" s="10"/>
      <c r="L27" s="10"/>
      <c r="M27" s="10" t="e">
        <f ca="1">VLOOKUP(D27,Input!B:M,12,0)</f>
        <v>#N/A</v>
      </c>
      <c r="N27" s="10" t="e">
        <f ca="1">VLOOKUP(D27,Input!B:N,11,0)</f>
        <v>#N/A</v>
      </c>
      <c r="O27" s="10" t="e">
        <f ca="1">VLOOKUP(D27,Input!B:M,6,0)</f>
        <v>#N/A</v>
      </c>
      <c r="P27" s="4">
        <v>26</v>
      </c>
    </row>
    <row r="28" spans="1:16" ht="14.25">
      <c r="A28" s="11" t="str">
        <f>IFERROR(VLOOKUP($D:$D,scan!$A:$B,2,0),"**")</f>
        <v>**</v>
      </c>
      <c r="B28" s="11" t="str">
        <f>IFERROR(VLOOKUP($D28,scan!A:C,3,0),"**")</f>
        <v>**</v>
      </c>
      <c r="C28" s="14">
        <v>27</v>
      </c>
      <c r="E28" s="13" t="str">
        <f t="shared" si="0"/>
        <v>27.**.</v>
      </c>
      <c r="F28" s="1" t="s">
        <v>100</v>
      </c>
      <c r="G28" s="1" t="s">
        <v>101</v>
      </c>
      <c r="H28" s="1">
        <v>6042070338</v>
      </c>
      <c r="I28" s="10" t="e">
        <f ca="1">VLOOKUP(D28,Input!B:M,10,0)</f>
        <v>#N/A</v>
      </c>
      <c r="J28" s="10"/>
      <c r="K28" s="10"/>
      <c r="L28" s="10"/>
      <c r="M28" s="10" t="e">
        <f ca="1">VLOOKUP(D28,Input!B:M,12,0)</f>
        <v>#N/A</v>
      </c>
      <c r="N28" s="10" t="e">
        <f ca="1">VLOOKUP(D28,Input!B:N,11,0)</f>
        <v>#N/A</v>
      </c>
      <c r="O28" s="10" t="e">
        <f ca="1">VLOOKUP(D28,Input!B:M,6,0)</f>
        <v>#N/A</v>
      </c>
      <c r="P28" s="4">
        <v>27</v>
      </c>
    </row>
    <row r="29" spans="1:16" ht="14.25">
      <c r="A29" s="11" t="str">
        <f>IFERROR(VLOOKUP($D:$D,scan!$A:$B,2,0),"**")</f>
        <v>**</v>
      </c>
      <c r="B29" s="11" t="str">
        <f>IFERROR(VLOOKUP($D29,scan!A:C,3,0),"**")</f>
        <v>**</v>
      </c>
      <c r="C29" s="14">
        <v>28</v>
      </c>
      <c r="E29" s="13" t="str">
        <f t="shared" si="0"/>
        <v>28.**.</v>
      </c>
      <c r="F29" s="1" t="s">
        <v>100</v>
      </c>
      <c r="G29" s="1" t="s">
        <v>101</v>
      </c>
      <c r="H29" s="1">
        <v>6042070338</v>
      </c>
      <c r="I29" s="10" t="e">
        <f ca="1">VLOOKUP(D29,Input!B:M,10,0)</f>
        <v>#N/A</v>
      </c>
      <c r="J29" s="10"/>
      <c r="K29" s="10"/>
      <c r="L29" s="10"/>
      <c r="M29" s="10" t="e">
        <f ca="1">VLOOKUP(D29,Input!B:M,12,0)</f>
        <v>#N/A</v>
      </c>
      <c r="N29" s="10" t="e">
        <f ca="1">VLOOKUP(D29,Input!B:N,11,0)</f>
        <v>#N/A</v>
      </c>
      <c r="O29" s="10" t="e">
        <f ca="1">VLOOKUP(D29,Input!B:M,6,0)</f>
        <v>#N/A</v>
      </c>
      <c r="P29" s="4">
        <v>28</v>
      </c>
    </row>
    <row r="30" spans="1:16" ht="14.25">
      <c r="A30" s="11" t="str">
        <f>IFERROR(VLOOKUP($D:$D,scan!$A:$B,2,0),"**")</f>
        <v>**</v>
      </c>
      <c r="B30" s="11" t="str">
        <f>IFERROR(VLOOKUP($D30,scan!A:C,3,0),"**")</f>
        <v>**</v>
      </c>
      <c r="C30" s="14">
        <v>29</v>
      </c>
      <c r="E30" s="13" t="str">
        <f t="shared" si="0"/>
        <v>29.**.</v>
      </c>
      <c r="F30" s="1" t="s">
        <v>100</v>
      </c>
      <c r="G30" s="1" t="s">
        <v>101</v>
      </c>
      <c r="H30" s="1">
        <v>6042070338</v>
      </c>
      <c r="I30" s="10" t="e">
        <f ca="1">VLOOKUP(D30,Input!B:M,10,0)</f>
        <v>#N/A</v>
      </c>
      <c r="J30" s="10"/>
      <c r="K30" s="10"/>
      <c r="L30" s="10"/>
      <c r="M30" s="10" t="e">
        <f ca="1">VLOOKUP(D30,Input!B:M,12,0)</f>
        <v>#N/A</v>
      </c>
      <c r="N30" s="10" t="e">
        <f ca="1">VLOOKUP(D30,Input!B:N,11,0)</f>
        <v>#N/A</v>
      </c>
      <c r="O30" s="10" t="e">
        <f ca="1">VLOOKUP(D30,Input!B:M,6,0)</f>
        <v>#N/A</v>
      </c>
      <c r="P30" s="4">
        <v>29</v>
      </c>
    </row>
    <row r="31" spans="1:16" ht="14.25">
      <c r="A31" s="11" t="str">
        <f>IFERROR(VLOOKUP($D:$D,scan!$A:$B,2,0),"**")</f>
        <v>**</v>
      </c>
      <c r="B31" s="11" t="str">
        <f>IFERROR(VLOOKUP($D31,scan!A:C,3,0),"**")</f>
        <v>**</v>
      </c>
      <c r="C31" s="14">
        <v>30</v>
      </c>
      <c r="E31" s="13" t="str">
        <f t="shared" si="0"/>
        <v>30.**.</v>
      </c>
      <c r="F31" s="1" t="s">
        <v>100</v>
      </c>
      <c r="G31" s="1" t="s">
        <v>101</v>
      </c>
      <c r="H31" s="1">
        <v>6042070338</v>
      </c>
      <c r="I31" s="10" t="e">
        <f ca="1">VLOOKUP(D31,Input!B:M,10,0)</f>
        <v>#N/A</v>
      </c>
      <c r="J31" s="10"/>
      <c r="K31" s="10"/>
      <c r="L31" s="10"/>
      <c r="M31" s="10" t="e">
        <f ca="1">VLOOKUP(D31,Input!B:M,12,0)</f>
        <v>#N/A</v>
      </c>
      <c r="N31" s="10" t="e">
        <f ca="1">VLOOKUP(D31,Input!B:N,11,0)</f>
        <v>#N/A</v>
      </c>
      <c r="O31" s="10" t="e">
        <f ca="1">VLOOKUP(D31,Input!B:M,6,0)</f>
        <v>#N/A</v>
      </c>
      <c r="P31" s="4">
        <v>30</v>
      </c>
    </row>
    <row r="32" spans="1:16" ht="14.25">
      <c r="A32" s="11" t="str">
        <f>IFERROR(VLOOKUP($D:$D,scan!$A:$B,2,0),"**")</f>
        <v>**</v>
      </c>
      <c r="B32" s="11" t="str">
        <f>IFERROR(VLOOKUP($D32,scan!A:C,3,0),"**")</f>
        <v>**</v>
      </c>
      <c r="C32" s="3">
        <v>31</v>
      </c>
      <c r="E32" s="13" t="str">
        <f t="shared" si="0"/>
        <v>31.**.</v>
      </c>
      <c r="F32" s="1" t="s">
        <v>100</v>
      </c>
      <c r="G32" s="1" t="s">
        <v>101</v>
      </c>
      <c r="H32" s="1">
        <v>6042070338</v>
      </c>
      <c r="I32" s="10" t="e">
        <f ca="1">VLOOKUP(D32,Input!B:M,10,0)</f>
        <v>#N/A</v>
      </c>
      <c r="J32" s="10"/>
      <c r="K32" s="10"/>
      <c r="L32" s="10"/>
      <c r="M32" s="10" t="e">
        <f ca="1">VLOOKUP(D32,Input!B:M,12,0)</f>
        <v>#N/A</v>
      </c>
      <c r="N32" s="10" t="e">
        <f ca="1">VLOOKUP(D32,Input!B:N,11,0)</f>
        <v>#N/A</v>
      </c>
      <c r="O32" s="10" t="e">
        <f ca="1">VLOOKUP(D32,Input!B:M,6,0)</f>
        <v>#N/A</v>
      </c>
      <c r="P32" s="4">
        <v>31</v>
      </c>
    </row>
    <row r="33" spans="1:16" ht="14.25">
      <c r="A33" s="11" t="str">
        <f>IFERROR(VLOOKUP($D:$D,scan!$A:$B,2,0),"**")</f>
        <v>**</v>
      </c>
      <c r="B33" s="11" t="str">
        <f>IFERROR(VLOOKUP($D33,scan!A:C,3,0),"**")</f>
        <v>**</v>
      </c>
      <c r="C33" s="14">
        <v>32</v>
      </c>
      <c r="E33" s="13" t="str">
        <f t="shared" si="0"/>
        <v>32.**.</v>
      </c>
      <c r="F33" s="1" t="s">
        <v>100</v>
      </c>
      <c r="G33" s="1" t="s">
        <v>101</v>
      </c>
      <c r="H33" s="1">
        <v>6042070338</v>
      </c>
      <c r="I33" s="10" t="e">
        <f ca="1">VLOOKUP(D33,Input!B:M,10,0)</f>
        <v>#N/A</v>
      </c>
      <c r="J33" s="10"/>
      <c r="K33" s="10"/>
      <c r="L33" s="10"/>
      <c r="M33" s="10" t="e">
        <f ca="1">VLOOKUP(D33,Input!B:M,12,0)</f>
        <v>#N/A</v>
      </c>
      <c r="N33" s="10" t="e">
        <f ca="1">VLOOKUP(D33,Input!B:N,11,0)</f>
        <v>#N/A</v>
      </c>
      <c r="O33" s="10" t="e">
        <f ca="1">VLOOKUP(D33,Input!B:M,6,0)</f>
        <v>#N/A</v>
      </c>
      <c r="P33" s="4">
        <v>32</v>
      </c>
    </row>
    <row r="34" spans="1:16" ht="14.25">
      <c r="A34" s="11" t="str">
        <f>IFERROR(VLOOKUP($D:$D,scan!$A:$B,2,0),"**")</f>
        <v>**</v>
      </c>
      <c r="B34" s="11" t="str">
        <f>IFERROR(VLOOKUP($D34,scan!A:C,3,0),"**")</f>
        <v>**</v>
      </c>
      <c r="C34" s="14">
        <v>33</v>
      </c>
      <c r="E34" s="13" t="str">
        <f t="shared" si="0"/>
        <v>33.**.</v>
      </c>
      <c r="F34" s="1" t="s">
        <v>100</v>
      </c>
      <c r="G34" s="1" t="s">
        <v>101</v>
      </c>
      <c r="H34" s="1">
        <v>6042070338</v>
      </c>
      <c r="I34" s="10" t="e">
        <f ca="1">VLOOKUP(D34,Input!B:M,10,0)</f>
        <v>#N/A</v>
      </c>
      <c r="J34" s="10"/>
      <c r="K34" s="10"/>
      <c r="L34" s="10"/>
      <c r="M34" s="10" t="e">
        <f ca="1">VLOOKUP(D34,Input!B:M,12,0)</f>
        <v>#N/A</v>
      </c>
      <c r="N34" s="10" t="e">
        <f ca="1">VLOOKUP(D34,Input!B:N,11,0)</f>
        <v>#N/A</v>
      </c>
      <c r="O34" s="10" t="e">
        <f ca="1">VLOOKUP(D34,Input!B:M,6,0)</f>
        <v>#N/A</v>
      </c>
      <c r="P34" s="4">
        <v>33</v>
      </c>
    </row>
    <row r="35" spans="1:16" ht="14.25">
      <c r="A35" s="11" t="str">
        <f>IFERROR(VLOOKUP($D:$D,scan!$A:$B,2,0),"**")</f>
        <v>**</v>
      </c>
      <c r="B35" s="11" t="str">
        <f>IFERROR(VLOOKUP($D35,scan!A:C,3,0),"**")</f>
        <v>**</v>
      </c>
      <c r="C35" s="14">
        <v>34</v>
      </c>
      <c r="E35" s="13" t="str">
        <f t="shared" si="0"/>
        <v>34.**.</v>
      </c>
      <c r="F35" s="1" t="s">
        <v>100</v>
      </c>
      <c r="G35" s="1" t="s">
        <v>101</v>
      </c>
      <c r="H35" s="1">
        <v>6042070338</v>
      </c>
      <c r="I35" s="10" t="e">
        <f ca="1">VLOOKUP(D35,Input!B:M,10,0)</f>
        <v>#N/A</v>
      </c>
      <c r="J35" s="10"/>
      <c r="K35" s="10"/>
      <c r="L35" s="10"/>
      <c r="M35" s="10" t="e">
        <f ca="1">VLOOKUP(D35,Input!B:M,12,0)</f>
        <v>#N/A</v>
      </c>
      <c r="N35" s="10" t="e">
        <f ca="1">VLOOKUP(D35,Input!B:N,11,0)</f>
        <v>#N/A</v>
      </c>
      <c r="O35" s="10" t="e">
        <f ca="1">VLOOKUP(D35,Input!B:M,6,0)</f>
        <v>#N/A</v>
      </c>
      <c r="P35" s="4">
        <v>34</v>
      </c>
    </row>
    <row r="36" spans="1:16" ht="14.25">
      <c r="A36" s="11" t="str">
        <f>IFERROR(VLOOKUP($D:$D,scan!$A:$B,2,0),"**")</f>
        <v>**</v>
      </c>
      <c r="B36" s="11" t="str">
        <f>IFERROR(VLOOKUP($D36,scan!A:C,3,0),"**")</f>
        <v>**</v>
      </c>
      <c r="C36" s="14">
        <v>35</v>
      </c>
      <c r="E36" s="13" t="str">
        <f t="shared" si="0"/>
        <v>35.**.</v>
      </c>
      <c r="F36" s="1" t="s">
        <v>100</v>
      </c>
      <c r="G36" s="1" t="s">
        <v>101</v>
      </c>
      <c r="H36" s="1">
        <v>6042070338</v>
      </c>
      <c r="I36" s="10" t="e">
        <f ca="1">VLOOKUP(D36,Input!B:M,10,0)</f>
        <v>#N/A</v>
      </c>
      <c r="J36" s="10"/>
      <c r="K36" s="10"/>
      <c r="L36" s="10"/>
      <c r="M36" s="10" t="e">
        <f ca="1">VLOOKUP(D36,Input!B:M,12,0)</f>
        <v>#N/A</v>
      </c>
      <c r="N36" s="10" t="e">
        <f ca="1">VLOOKUP(D36,Input!B:N,11,0)</f>
        <v>#N/A</v>
      </c>
      <c r="O36" s="10" t="e">
        <f ca="1">VLOOKUP(D36,Input!B:M,6,0)</f>
        <v>#N/A</v>
      </c>
      <c r="P36" s="4">
        <v>35</v>
      </c>
    </row>
    <row r="37" spans="1:16" ht="14.25">
      <c r="A37" s="11" t="str">
        <f>IFERROR(VLOOKUP($D:$D,scan!$A:$B,2,0),"**")</f>
        <v>**</v>
      </c>
      <c r="B37" s="11" t="str">
        <f>IFERROR(VLOOKUP($D37,scan!A:C,3,0),"**")</f>
        <v>**</v>
      </c>
      <c r="C37" s="3">
        <v>36</v>
      </c>
      <c r="E37" s="13" t="str">
        <f t="shared" si="0"/>
        <v>36.**.</v>
      </c>
      <c r="F37" s="1" t="s">
        <v>100</v>
      </c>
      <c r="G37" s="1" t="s">
        <v>101</v>
      </c>
      <c r="H37" s="1">
        <v>6042070338</v>
      </c>
      <c r="I37" s="10" t="e">
        <f ca="1">VLOOKUP(D37,Input!B:M,10,0)</f>
        <v>#N/A</v>
      </c>
      <c r="J37" s="10"/>
      <c r="K37" s="10"/>
      <c r="L37" s="10"/>
      <c r="M37" s="10" t="e">
        <f ca="1">VLOOKUP(D37,Input!B:M,12,0)</f>
        <v>#N/A</v>
      </c>
      <c r="N37" s="10" t="e">
        <f ca="1">VLOOKUP(D37,Input!B:N,11,0)</f>
        <v>#N/A</v>
      </c>
      <c r="O37" s="10" t="e">
        <f ca="1">VLOOKUP(D37,Input!B:M,6,0)</f>
        <v>#N/A</v>
      </c>
      <c r="P37" s="4">
        <v>36</v>
      </c>
    </row>
    <row r="38" spans="1:16" ht="14.25">
      <c r="A38" s="11" t="str">
        <f>IFERROR(VLOOKUP($D:$D,scan!$A:$B,2,0),"**")</f>
        <v>**</v>
      </c>
      <c r="B38" s="11" t="str">
        <f>IFERROR(VLOOKUP($D38,scan!A:C,3,0),"**")</f>
        <v>**</v>
      </c>
      <c r="C38" s="14">
        <v>37</v>
      </c>
      <c r="E38" s="13" t="str">
        <f t="shared" si="0"/>
        <v>37.**.</v>
      </c>
      <c r="F38" s="1" t="s">
        <v>100</v>
      </c>
      <c r="G38" s="1" t="s">
        <v>101</v>
      </c>
      <c r="H38" s="1">
        <v>6042070338</v>
      </c>
      <c r="I38" s="10" t="e">
        <f ca="1">VLOOKUP(D38,Input!B:M,10,0)</f>
        <v>#N/A</v>
      </c>
      <c r="J38" s="10"/>
      <c r="K38" s="10"/>
      <c r="L38" s="10"/>
      <c r="M38" s="10" t="e">
        <f ca="1">VLOOKUP(D38,Input!B:M,12,0)</f>
        <v>#N/A</v>
      </c>
      <c r="N38" s="10" t="e">
        <f ca="1">VLOOKUP(D38,Input!B:N,11,0)</f>
        <v>#N/A</v>
      </c>
      <c r="O38" s="10" t="e">
        <f ca="1">VLOOKUP(D38,Input!B:M,6,0)</f>
        <v>#N/A</v>
      </c>
      <c r="P38" s="4">
        <v>37</v>
      </c>
    </row>
    <row r="39" spans="1:16" ht="14.25">
      <c r="A39" s="11" t="str">
        <f>IFERROR(VLOOKUP($D:$D,scan!$A:$B,2,0),"**")</f>
        <v>**</v>
      </c>
      <c r="B39" s="11" t="str">
        <f>IFERROR(VLOOKUP($D39,scan!A:C,3,0),"**")</f>
        <v>**</v>
      </c>
      <c r="C39" s="14">
        <v>38</v>
      </c>
      <c r="E39" s="13" t="str">
        <f t="shared" si="0"/>
        <v>38.**.</v>
      </c>
      <c r="F39" s="1" t="s">
        <v>100</v>
      </c>
      <c r="G39" s="1" t="s">
        <v>101</v>
      </c>
      <c r="H39" s="1">
        <v>6042070338</v>
      </c>
      <c r="I39" s="10" t="e">
        <f ca="1">VLOOKUP(D39,Input!B:M,10,0)</f>
        <v>#N/A</v>
      </c>
      <c r="J39" s="10"/>
      <c r="K39" s="10"/>
      <c r="L39" s="10"/>
      <c r="M39" s="10" t="e">
        <f ca="1">VLOOKUP(D39,Input!B:M,12,0)</f>
        <v>#N/A</v>
      </c>
      <c r="N39" s="10" t="e">
        <f ca="1">VLOOKUP(D39,Input!B:N,11,0)</f>
        <v>#N/A</v>
      </c>
      <c r="O39" s="10" t="e">
        <f ca="1">VLOOKUP(D39,Input!B:M,6,0)</f>
        <v>#N/A</v>
      </c>
      <c r="P39" s="4">
        <v>38</v>
      </c>
    </row>
    <row r="40" spans="1:16" ht="14.25">
      <c r="A40" s="11" t="str">
        <f>IFERROR(VLOOKUP($D:$D,scan!$A:$B,2,0),"**")</f>
        <v>**</v>
      </c>
      <c r="B40" s="11" t="str">
        <f>IFERROR(VLOOKUP($D40,scan!A:C,3,0),"**")</f>
        <v>**</v>
      </c>
      <c r="C40" s="14">
        <v>39</v>
      </c>
      <c r="E40" s="13" t="str">
        <f t="shared" si="0"/>
        <v>39.**.</v>
      </c>
      <c r="F40" s="1" t="s">
        <v>100</v>
      </c>
      <c r="G40" s="1" t="s">
        <v>101</v>
      </c>
      <c r="H40" s="1">
        <v>6042070338</v>
      </c>
      <c r="I40" s="10" t="e">
        <f ca="1">VLOOKUP(D40,Input!B:M,10,0)</f>
        <v>#N/A</v>
      </c>
      <c r="J40" s="10"/>
      <c r="K40" s="10"/>
      <c r="L40" s="10"/>
      <c r="M40" s="10" t="e">
        <f ca="1">VLOOKUP(D40,Input!B:M,12,0)</f>
        <v>#N/A</v>
      </c>
      <c r="N40" s="10" t="e">
        <f ca="1">VLOOKUP(D40,Input!B:N,11,0)</f>
        <v>#N/A</v>
      </c>
      <c r="O40" s="10" t="e">
        <f ca="1">VLOOKUP(D40,Input!B:M,6,0)</f>
        <v>#N/A</v>
      </c>
      <c r="P40" s="4">
        <v>39</v>
      </c>
    </row>
    <row r="41" spans="1:16" ht="14.25">
      <c r="A41" s="11" t="str">
        <f>IFERROR(VLOOKUP($D:$D,scan!$A:$B,2,0),"**")</f>
        <v>**</v>
      </c>
      <c r="B41" s="11" t="str">
        <f>IFERROR(VLOOKUP($D41,scan!A:C,3,0),"**")</f>
        <v>**</v>
      </c>
      <c r="C41" s="14">
        <v>40</v>
      </c>
      <c r="E41" s="13" t="str">
        <f t="shared" si="0"/>
        <v>40.**.</v>
      </c>
      <c r="F41" s="1" t="s">
        <v>100</v>
      </c>
      <c r="G41" s="1" t="s">
        <v>101</v>
      </c>
      <c r="H41" s="1">
        <v>6042070338</v>
      </c>
      <c r="I41" s="10" t="e">
        <f ca="1">VLOOKUP(D41,Input!B:M,10,0)</f>
        <v>#N/A</v>
      </c>
      <c r="J41" s="10"/>
      <c r="K41" s="10"/>
      <c r="L41" s="10"/>
      <c r="M41" s="10" t="e">
        <f ca="1">VLOOKUP(D41,Input!B:M,12,0)</f>
        <v>#N/A</v>
      </c>
      <c r="N41" s="10" t="e">
        <f ca="1">VLOOKUP(D41,Input!B:N,11,0)</f>
        <v>#N/A</v>
      </c>
      <c r="O41" s="10" t="e">
        <f ca="1">VLOOKUP(D41,Input!B:M,6,0)</f>
        <v>#N/A</v>
      </c>
      <c r="P41" s="4">
        <v>40</v>
      </c>
    </row>
    <row r="42" spans="1:16" ht="14.25">
      <c r="A42" s="11" t="str">
        <f>IFERROR(VLOOKUP($D:$D,scan!$A:$B,2,0),"**")</f>
        <v>**</v>
      </c>
      <c r="B42" s="11" t="str">
        <f>IFERROR(VLOOKUP($D42,scan!A:C,3,0),"**")</f>
        <v>**</v>
      </c>
      <c r="C42" s="3">
        <v>41</v>
      </c>
      <c r="E42" s="13" t="str">
        <f t="shared" si="0"/>
        <v>41.**.</v>
      </c>
      <c r="F42" s="1" t="s">
        <v>100</v>
      </c>
      <c r="G42" s="1" t="s">
        <v>101</v>
      </c>
      <c r="H42" s="1">
        <v>6042070338</v>
      </c>
      <c r="I42" s="10" t="e">
        <f ca="1">VLOOKUP(D42,Input!B:M,10,0)</f>
        <v>#N/A</v>
      </c>
      <c r="J42" s="10"/>
      <c r="K42" s="10"/>
      <c r="L42" s="10"/>
      <c r="M42" s="10" t="e">
        <f ca="1">VLOOKUP(D42,Input!B:M,12,0)</f>
        <v>#N/A</v>
      </c>
      <c r="N42" s="10" t="e">
        <f ca="1">VLOOKUP(D42,Input!B:N,11,0)</f>
        <v>#N/A</v>
      </c>
      <c r="O42" s="10" t="e">
        <f ca="1">VLOOKUP(D42,Input!B:M,6,0)</f>
        <v>#N/A</v>
      </c>
      <c r="P42" s="4">
        <v>41</v>
      </c>
    </row>
    <row r="43" spans="1:16" ht="14.25">
      <c r="A43" s="11" t="str">
        <f>IFERROR(VLOOKUP($D:$D,scan!$A:$B,2,0),"**")</f>
        <v>**</v>
      </c>
      <c r="B43" s="11" t="str">
        <f>IFERROR(VLOOKUP($D43,scan!A:C,3,0),"**")</f>
        <v>**</v>
      </c>
      <c r="C43" s="14">
        <v>42</v>
      </c>
      <c r="E43" s="13" t="str">
        <f t="shared" si="0"/>
        <v>42.**.</v>
      </c>
      <c r="F43" s="1" t="s">
        <v>100</v>
      </c>
      <c r="G43" s="1" t="s">
        <v>101</v>
      </c>
      <c r="H43" s="1">
        <v>6042070338</v>
      </c>
      <c r="I43" s="10" t="e">
        <f ca="1">VLOOKUP(D43,Input!B:M,10,0)</f>
        <v>#N/A</v>
      </c>
      <c r="J43" s="10"/>
      <c r="K43" s="10"/>
      <c r="L43" s="10"/>
      <c r="M43" s="10" t="e">
        <f ca="1">VLOOKUP(D43,Input!B:M,12,0)</f>
        <v>#N/A</v>
      </c>
      <c r="N43" s="10" t="e">
        <f ca="1">VLOOKUP(D43,Input!B:N,11,0)</f>
        <v>#N/A</v>
      </c>
      <c r="O43" s="10" t="e">
        <f ca="1">VLOOKUP(D43,Input!B:M,6,0)</f>
        <v>#N/A</v>
      </c>
      <c r="P43" s="4">
        <v>42</v>
      </c>
    </row>
    <row r="44" spans="1:16" ht="14.25">
      <c r="A44" s="11" t="str">
        <f>IFERROR(VLOOKUP($D:$D,scan!$A:$B,2,0),"**")</f>
        <v>**</v>
      </c>
      <c r="B44" s="11" t="str">
        <f>IFERROR(VLOOKUP($D44,scan!A:C,3,0),"**")</f>
        <v>**</v>
      </c>
      <c r="C44" s="14">
        <v>43</v>
      </c>
      <c r="E44" s="13" t="str">
        <f t="shared" si="0"/>
        <v>43.**.</v>
      </c>
      <c r="F44" s="1" t="s">
        <v>100</v>
      </c>
      <c r="G44" s="1" t="s">
        <v>101</v>
      </c>
      <c r="H44" s="1">
        <v>6042070338</v>
      </c>
      <c r="I44" s="10" t="e">
        <f ca="1">VLOOKUP(D44,Input!B:M,10,0)</f>
        <v>#N/A</v>
      </c>
      <c r="J44" s="10"/>
      <c r="K44" s="10"/>
      <c r="L44" s="10"/>
      <c r="M44" s="10" t="e">
        <f ca="1">VLOOKUP(D44,Input!B:M,12,0)</f>
        <v>#N/A</v>
      </c>
      <c r="N44" s="10" t="e">
        <f ca="1">VLOOKUP(D44,Input!B:N,11,0)</f>
        <v>#N/A</v>
      </c>
      <c r="O44" s="10" t="e">
        <f ca="1">VLOOKUP(D44,Input!B:M,6,0)</f>
        <v>#N/A</v>
      </c>
      <c r="P44" s="4">
        <v>43</v>
      </c>
    </row>
    <row r="45" spans="1:16" ht="14.25">
      <c r="A45" s="11" t="str">
        <f>IFERROR(VLOOKUP($D:$D,scan!$A:$B,2,0),"**")</f>
        <v>**</v>
      </c>
      <c r="B45" s="11" t="str">
        <f>IFERROR(VLOOKUP($D45,scan!A:C,3,0),"**")</f>
        <v>**</v>
      </c>
      <c r="C45" s="14">
        <v>44</v>
      </c>
      <c r="E45" s="13" t="str">
        <f t="shared" si="0"/>
        <v>44.**.</v>
      </c>
      <c r="F45" s="1" t="s">
        <v>100</v>
      </c>
      <c r="G45" s="1" t="s">
        <v>101</v>
      </c>
      <c r="H45" s="1">
        <v>6042070338</v>
      </c>
      <c r="I45" s="10" t="e">
        <f ca="1">VLOOKUP(D45,Input!B:M,10,0)</f>
        <v>#N/A</v>
      </c>
      <c r="J45" s="10"/>
      <c r="K45" s="10"/>
      <c r="L45" s="10"/>
      <c r="M45" s="10" t="e">
        <f ca="1">VLOOKUP(D45,Input!B:M,12,0)</f>
        <v>#N/A</v>
      </c>
      <c r="N45" s="10" t="e">
        <f ca="1">VLOOKUP(D45,Input!B:N,11,0)</f>
        <v>#N/A</v>
      </c>
      <c r="O45" s="10" t="e">
        <f ca="1">VLOOKUP(D45,Input!B:M,6,0)</f>
        <v>#N/A</v>
      </c>
      <c r="P45" s="4">
        <v>44</v>
      </c>
    </row>
    <row r="46" spans="1:16" ht="14.25">
      <c r="A46" s="11" t="str">
        <f>IFERROR(VLOOKUP($D:$D,scan!$A:$B,2,0),"**")</f>
        <v>**</v>
      </c>
      <c r="B46" s="11" t="str">
        <f>IFERROR(VLOOKUP($D46,scan!A:C,3,0),"**")</f>
        <v>**</v>
      </c>
      <c r="C46" s="14">
        <v>45</v>
      </c>
      <c r="E46" s="13" t="str">
        <f t="shared" si="0"/>
        <v>45.**.</v>
      </c>
      <c r="F46" s="1" t="s">
        <v>100</v>
      </c>
      <c r="G46" s="1" t="s">
        <v>101</v>
      </c>
      <c r="H46" s="1">
        <v>6042070338</v>
      </c>
      <c r="I46" s="10" t="e">
        <f ca="1">VLOOKUP(D46,Input!B:M,10,0)</f>
        <v>#N/A</v>
      </c>
      <c r="J46" s="10"/>
      <c r="K46" s="10"/>
      <c r="L46" s="10"/>
      <c r="M46" s="10" t="e">
        <f ca="1">VLOOKUP(D46,Input!B:M,12,0)</f>
        <v>#N/A</v>
      </c>
      <c r="N46" s="10" t="e">
        <f ca="1">VLOOKUP(D46,Input!B:N,11,0)</f>
        <v>#N/A</v>
      </c>
      <c r="O46" s="10" t="e">
        <f ca="1">VLOOKUP(D46,Input!B:M,6,0)</f>
        <v>#N/A</v>
      </c>
      <c r="P46" s="4">
        <v>45</v>
      </c>
    </row>
    <row r="47" spans="1:16" ht="14.25">
      <c r="A47" s="11" t="str">
        <f>IFERROR(VLOOKUP($D:$D,scan!$A:$B,2,0),"**")</f>
        <v>**</v>
      </c>
      <c r="B47" s="11" t="str">
        <f>IFERROR(VLOOKUP($D47,scan!A:C,3,0),"**")</f>
        <v>**</v>
      </c>
      <c r="C47" s="3">
        <v>46</v>
      </c>
      <c r="E47" s="13" t="str">
        <f t="shared" si="0"/>
        <v>46.**.</v>
      </c>
      <c r="F47" s="1" t="s">
        <v>100</v>
      </c>
      <c r="G47" s="1" t="s">
        <v>101</v>
      </c>
      <c r="H47" s="1">
        <v>6042070338</v>
      </c>
      <c r="I47" s="10" t="e">
        <f ca="1">VLOOKUP(D47,Input!B:M,10,0)</f>
        <v>#N/A</v>
      </c>
      <c r="J47" s="10"/>
      <c r="K47" s="10"/>
      <c r="L47" s="10"/>
      <c r="M47" s="10" t="e">
        <f ca="1">VLOOKUP(D47,Input!B:M,12,0)</f>
        <v>#N/A</v>
      </c>
      <c r="N47" s="10" t="e">
        <f ca="1">VLOOKUP(D47,Input!B:N,11,0)</f>
        <v>#N/A</v>
      </c>
      <c r="O47" s="10" t="e">
        <f ca="1">VLOOKUP(D47,Input!B:M,6,0)</f>
        <v>#N/A</v>
      </c>
      <c r="P47" s="4">
        <v>46</v>
      </c>
    </row>
    <row r="48" spans="1:16" ht="14.25">
      <c r="A48" s="11" t="str">
        <f>IFERROR(VLOOKUP($D:$D,scan!$A:$B,2,0),"**")</f>
        <v>**</v>
      </c>
      <c r="B48" s="11" t="str">
        <f>IFERROR(VLOOKUP($D48,scan!A:C,3,0),"**")</f>
        <v>**</v>
      </c>
      <c r="C48" s="14">
        <v>47</v>
      </c>
      <c r="E48" s="13" t="str">
        <f t="shared" si="0"/>
        <v>47.**.</v>
      </c>
      <c r="F48" s="1" t="s">
        <v>100</v>
      </c>
      <c r="G48" s="1" t="s">
        <v>101</v>
      </c>
      <c r="H48" s="1">
        <v>6042070338</v>
      </c>
      <c r="I48" s="10" t="e">
        <f ca="1">VLOOKUP(D48,Input!B:M,10,0)</f>
        <v>#N/A</v>
      </c>
      <c r="J48" s="10"/>
      <c r="K48" s="10"/>
      <c r="L48" s="10"/>
      <c r="M48" s="10" t="e">
        <f ca="1">VLOOKUP(D48,Input!B:M,12,0)</f>
        <v>#N/A</v>
      </c>
      <c r="N48" s="10" t="e">
        <f ca="1">VLOOKUP(D48,Input!B:N,11,0)</f>
        <v>#N/A</v>
      </c>
      <c r="O48" s="10" t="e">
        <f ca="1">VLOOKUP(D48,Input!B:M,6,0)</f>
        <v>#N/A</v>
      </c>
      <c r="P48" s="4">
        <v>47</v>
      </c>
    </row>
    <row r="49" spans="1:16" ht="14.25">
      <c r="A49" s="11" t="str">
        <f>IFERROR(VLOOKUP($D:$D,scan!$A:$B,2,0),"**")</f>
        <v>**</v>
      </c>
      <c r="B49" s="11" t="str">
        <f>IFERROR(VLOOKUP($D49,scan!A:C,3,0),"**")</f>
        <v>**</v>
      </c>
      <c r="C49" s="14">
        <v>48</v>
      </c>
      <c r="E49" s="13" t="str">
        <f t="shared" si="0"/>
        <v>48.**.</v>
      </c>
      <c r="F49" s="1" t="s">
        <v>100</v>
      </c>
      <c r="G49" s="1" t="s">
        <v>101</v>
      </c>
      <c r="H49" s="1">
        <v>6042070338</v>
      </c>
      <c r="I49" s="10" t="e">
        <f ca="1">VLOOKUP(D49,Input!B:M,10,0)</f>
        <v>#N/A</v>
      </c>
      <c r="J49" s="10"/>
      <c r="K49" s="10"/>
      <c r="L49" s="10"/>
      <c r="M49" s="10" t="e">
        <f ca="1">VLOOKUP(D49,Input!B:M,12,0)</f>
        <v>#N/A</v>
      </c>
      <c r="N49" s="10" t="e">
        <f ca="1">VLOOKUP(D49,Input!B:N,11,0)</f>
        <v>#N/A</v>
      </c>
      <c r="O49" s="10" t="e">
        <f ca="1">VLOOKUP(D49,Input!B:M,6,0)</f>
        <v>#N/A</v>
      </c>
      <c r="P49" s="4">
        <v>48</v>
      </c>
    </row>
    <row r="50" spans="1:16" ht="14.25">
      <c r="A50" s="11" t="str">
        <f>IFERROR(VLOOKUP($D:$D,scan!$A:$B,2,0),"**")</f>
        <v>**</v>
      </c>
      <c r="B50" s="11" t="str">
        <f>IFERROR(VLOOKUP($D50,scan!A:C,3,0),"**")</f>
        <v>**</v>
      </c>
      <c r="C50" s="14">
        <v>49</v>
      </c>
      <c r="E50" s="13" t="str">
        <f t="shared" si="0"/>
        <v>49.**.</v>
      </c>
      <c r="F50" s="1" t="s">
        <v>100</v>
      </c>
      <c r="G50" s="1" t="s">
        <v>101</v>
      </c>
      <c r="H50" s="1">
        <v>6042070338</v>
      </c>
      <c r="I50" s="10" t="e">
        <f ca="1">VLOOKUP(D50,Input!B:M,10,0)</f>
        <v>#N/A</v>
      </c>
      <c r="J50" s="10"/>
      <c r="K50" s="10"/>
      <c r="L50" s="10"/>
      <c r="M50" s="10" t="e">
        <f ca="1">VLOOKUP(D50,Input!B:M,12,0)</f>
        <v>#N/A</v>
      </c>
      <c r="N50" s="10" t="e">
        <f ca="1">VLOOKUP(D50,Input!B:N,11,0)</f>
        <v>#N/A</v>
      </c>
      <c r="O50" s="10" t="e">
        <f ca="1">VLOOKUP(D50,Input!B:M,6,0)</f>
        <v>#N/A</v>
      </c>
      <c r="P50" s="4">
        <v>49</v>
      </c>
    </row>
    <row r="51" spans="1:16" ht="14.25">
      <c r="A51" s="11" t="str">
        <f>IFERROR(VLOOKUP($D:$D,scan!$A:$B,2,0),"**")</f>
        <v>**</v>
      </c>
      <c r="B51" s="11" t="str">
        <f>IFERROR(VLOOKUP($D51,scan!A:C,3,0),"**")</f>
        <v>**</v>
      </c>
      <c r="C51" s="14">
        <v>50</v>
      </c>
      <c r="E51" s="13" t="str">
        <f t="shared" si="0"/>
        <v>50.**.</v>
      </c>
      <c r="F51" s="1" t="s">
        <v>100</v>
      </c>
      <c r="G51" s="1" t="s">
        <v>101</v>
      </c>
      <c r="H51" s="1">
        <v>6042070338</v>
      </c>
      <c r="I51" s="10" t="e">
        <f ca="1">VLOOKUP(D51,Input!B:M,10,0)</f>
        <v>#N/A</v>
      </c>
      <c r="J51" s="10"/>
      <c r="K51" s="10"/>
      <c r="L51" s="10"/>
      <c r="M51" s="10" t="e">
        <f ca="1">VLOOKUP(D51,Input!B:M,12,0)</f>
        <v>#N/A</v>
      </c>
      <c r="N51" s="10" t="e">
        <f ca="1">VLOOKUP(D51,Input!B:N,11,0)</f>
        <v>#N/A</v>
      </c>
      <c r="O51" s="10" t="e">
        <f ca="1">VLOOKUP(D51,Input!B:M,6,0)</f>
        <v>#N/A</v>
      </c>
      <c r="P51" s="4">
        <v>50</v>
      </c>
    </row>
    <row r="52" spans="1:16" ht="14.25">
      <c r="A52" s="11" t="str">
        <f>IFERROR(VLOOKUP($D:$D,scan!$A:$B,2,0),"**")</f>
        <v>**</v>
      </c>
      <c r="B52" s="11" t="str">
        <f>IFERROR(VLOOKUP($D52,scan!A:C,3,0),"**")</f>
        <v>**</v>
      </c>
      <c r="C52" s="3">
        <v>51</v>
      </c>
      <c r="E52" s="13" t="str">
        <f t="shared" si="0"/>
        <v>51.**.</v>
      </c>
      <c r="F52" s="1" t="s">
        <v>100</v>
      </c>
      <c r="G52" s="1" t="s">
        <v>101</v>
      </c>
      <c r="H52" s="1">
        <v>6042070338</v>
      </c>
      <c r="I52" s="10" t="e">
        <f ca="1">VLOOKUP(D52,Input!B:M,10,0)</f>
        <v>#N/A</v>
      </c>
      <c r="J52" s="10"/>
      <c r="K52" s="10"/>
      <c r="L52" s="10"/>
      <c r="M52" s="10" t="e">
        <f ca="1">VLOOKUP(D52,Input!B:M,12,0)</f>
        <v>#N/A</v>
      </c>
      <c r="N52" s="10" t="e">
        <f ca="1">VLOOKUP(D52,Input!B:N,11,0)</f>
        <v>#N/A</v>
      </c>
      <c r="O52" s="10" t="e">
        <f ca="1">VLOOKUP(D52,Input!B:M,6,0)</f>
        <v>#N/A</v>
      </c>
      <c r="P52" s="4">
        <v>51</v>
      </c>
    </row>
    <row r="53" spans="1:16" ht="14.25">
      <c r="A53" s="11" t="str">
        <f>IFERROR(VLOOKUP($D:$D,scan!$A:$B,2,0),"**")</f>
        <v>**</v>
      </c>
      <c r="B53" s="11" t="str">
        <f>IFERROR(VLOOKUP($D53,scan!A:C,3,0),"**")</f>
        <v>**</v>
      </c>
      <c r="C53" s="14">
        <v>52</v>
      </c>
      <c r="E53" s="13" t="str">
        <f t="shared" si="0"/>
        <v>52.**.</v>
      </c>
      <c r="F53" s="1" t="s">
        <v>100</v>
      </c>
      <c r="G53" s="1" t="s">
        <v>101</v>
      </c>
      <c r="H53" s="1">
        <v>6042070338</v>
      </c>
      <c r="I53" s="10" t="e">
        <f ca="1">VLOOKUP(D53,Input!B:M,10,0)</f>
        <v>#N/A</v>
      </c>
      <c r="J53" s="10"/>
      <c r="K53" s="10"/>
      <c r="L53" s="10"/>
      <c r="M53" s="10" t="e">
        <f ca="1">VLOOKUP(D53,Input!B:M,12,0)</f>
        <v>#N/A</v>
      </c>
      <c r="N53" s="10" t="e">
        <f ca="1">VLOOKUP(D53,Input!B:N,11,0)</f>
        <v>#N/A</v>
      </c>
      <c r="O53" s="10" t="e">
        <f ca="1">VLOOKUP(D53,Input!B:M,6,0)</f>
        <v>#N/A</v>
      </c>
      <c r="P53" s="4">
        <v>52</v>
      </c>
    </row>
    <row r="54" spans="1:16" ht="14.25">
      <c r="A54" s="11" t="str">
        <f>IFERROR(VLOOKUP($D:$D,scan!$A:$B,2,0),"**")</f>
        <v>**</v>
      </c>
      <c r="B54" s="11" t="str">
        <f>IFERROR(VLOOKUP($D54,scan!A:C,3,0),"**")</f>
        <v>**</v>
      </c>
      <c r="C54" s="14">
        <v>53</v>
      </c>
      <c r="E54" s="13" t="str">
        <f t="shared" si="0"/>
        <v>53.**.</v>
      </c>
      <c r="F54" s="1" t="s">
        <v>100</v>
      </c>
      <c r="G54" s="1" t="s">
        <v>101</v>
      </c>
      <c r="H54" s="1">
        <v>6042070338</v>
      </c>
      <c r="I54" s="10" t="e">
        <f ca="1">VLOOKUP(D54,Input!B:M,10,0)</f>
        <v>#N/A</v>
      </c>
      <c r="J54" s="10"/>
      <c r="K54" s="10"/>
      <c r="L54" s="10"/>
      <c r="M54" s="10" t="e">
        <f ca="1">VLOOKUP(D54,Input!B:M,12,0)</f>
        <v>#N/A</v>
      </c>
      <c r="N54" s="10" t="e">
        <f ca="1">VLOOKUP(D54,Input!B:N,11,0)</f>
        <v>#N/A</v>
      </c>
      <c r="O54" s="10" t="e">
        <f ca="1">VLOOKUP(D54,Input!B:M,6,0)</f>
        <v>#N/A</v>
      </c>
      <c r="P54" s="4">
        <v>53</v>
      </c>
    </row>
    <row r="55" spans="1:16" ht="14.25">
      <c r="A55" s="11" t="str">
        <f>IFERROR(VLOOKUP($D:$D,scan!$A:$B,2,0),"**")</f>
        <v>**</v>
      </c>
      <c r="B55" s="11" t="str">
        <f>IFERROR(VLOOKUP($D55,scan!A:C,3,0),"**")</f>
        <v>**</v>
      </c>
      <c r="C55" s="14">
        <v>54</v>
      </c>
      <c r="E55" s="13" t="str">
        <f t="shared" si="0"/>
        <v>54.**.</v>
      </c>
      <c r="F55" s="1" t="s">
        <v>100</v>
      </c>
      <c r="G55" s="1" t="s">
        <v>101</v>
      </c>
      <c r="H55" s="1">
        <v>6042070338</v>
      </c>
      <c r="I55" s="10" t="e">
        <f ca="1">VLOOKUP(D55,Input!B:M,10,0)</f>
        <v>#N/A</v>
      </c>
      <c r="J55" s="10"/>
      <c r="K55" s="10"/>
      <c r="L55" s="10"/>
      <c r="M55" s="10" t="e">
        <f ca="1">VLOOKUP(D55,Input!B:M,12,0)</f>
        <v>#N/A</v>
      </c>
      <c r="N55" s="10" t="e">
        <f ca="1">VLOOKUP(D55,Input!B:N,11,0)</f>
        <v>#N/A</v>
      </c>
      <c r="O55" s="10" t="e">
        <f ca="1">VLOOKUP(D55,Input!B:M,6,0)</f>
        <v>#N/A</v>
      </c>
      <c r="P55" s="4">
        <v>54</v>
      </c>
    </row>
    <row r="56" spans="1:16" ht="14.25">
      <c r="A56" s="11" t="str">
        <f>IFERROR(VLOOKUP($D:$D,scan!$A:$B,2,0),"**")</f>
        <v>**</v>
      </c>
      <c r="B56" s="11" t="str">
        <f>IFERROR(VLOOKUP($D56,scan!A:C,3,0),"**")</f>
        <v>**</v>
      </c>
      <c r="C56" s="14">
        <v>55</v>
      </c>
      <c r="E56" s="13" t="str">
        <f t="shared" si="0"/>
        <v>55.**.</v>
      </c>
      <c r="F56" s="1" t="s">
        <v>100</v>
      </c>
      <c r="G56" s="1" t="s">
        <v>101</v>
      </c>
      <c r="H56" s="1">
        <v>6042070338</v>
      </c>
      <c r="I56" s="10" t="e">
        <f ca="1">VLOOKUP(D56,Input!B:M,10,0)</f>
        <v>#N/A</v>
      </c>
      <c r="J56" s="10"/>
      <c r="K56" s="10"/>
      <c r="L56" s="10"/>
      <c r="M56" s="10" t="e">
        <f ca="1">VLOOKUP(D56,Input!B:M,12,0)</f>
        <v>#N/A</v>
      </c>
      <c r="N56" s="10" t="e">
        <f ca="1">VLOOKUP(D56,Input!B:N,11,0)</f>
        <v>#N/A</v>
      </c>
      <c r="O56" s="10" t="e">
        <f ca="1">VLOOKUP(D56,Input!B:M,6,0)</f>
        <v>#N/A</v>
      </c>
      <c r="P56" s="4">
        <v>55</v>
      </c>
    </row>
    <row r="57" spans="1:16" ht="14.25">
      <c r="A57" s="11" t="str">
        <f>IFERROR(VLOOKUP($D:$D,scan!$A:$B,2,0),"**")</f>
        <v>**</v>
      </c>
      <c r="B57" s="11" t="str">
        <f>IFERROR(VLOOKUP($D57,scan!A:C,3,0),"**")</f>
        <v>**</v>
      </c>
      <c r="C57" s="3">
        <v>56</v>
      </c>
      <c r="E57" s="13" t="str">
        <f t="shared" si="0"/>
        <v>56.**.</v>
      </c>
      <c r="F57" s="1" t="s">
        <v>100</v>
      </c>
      <c r="G57" s="1" t="s">
        <v>101</v>
      </c>
      <c r="H57" s="1">
        <v>6042070338</v>
      </c>
      <c r="I57" s="10" t="e">
        <f ca="1">VLOOKUP(D57,Input!B:M,10,0)</f>
        <v>#N/A</v>
      </c>
      <c r="J57" s="10"/>
      <c r="K57" s="10"/>
      <c r="L57" s="10"/>
      <c r="M57" s="10" t="e">
        <f ca="1">VLOOKUP(D57,Input!B:M,12,0)</f>
        <v>#N/A</v>
      </c>
      <c r="N57" s="10" t="e">
        <f ca="1">VLOOKUP(D57,Input!B:N,11,0)</f>
        <v>#N/A</v>
      </c>
      <c r="O57" s="10" t="e">
        <f ca="1">VLOOKUP(D57,Input!B:M,6,0)</f>
        <v>#N/A</v>
      </c>
      <c r="P57" s="4">
        <v>56</v>
      </c>
    </row>
    <row r="58" spans="1:16" ht="14.25">
      <c r="A58" s="11" t="str">
        <f>IFERROR(VLOOKUP($D:$D,scan!$A:$B,2,0),"**")</f>
        <v>**</v>
      </c>
      <c r="B58" s="11" t="str">
        <f>IFERROR(VLOOKUP($D58,scan!A:C,3,0),"**")</f>
        <v>**</v>
      </c>
      <c r="C58" s="14">
        <v>57</v>
      </c>
      <c r="E58" s="13" t="str">
        <f t="shared" si="0"/>
        <v>57.**.</v>
      </c>
      <c r="F58" s="1" t="s">
        <v>100</v>
      </c>
      <c r="G58" s="1" t="s">
        <v>101</v>
      </c>
      <c r="H58" s="1">
        <v>6042070338</v>
      </c>
      <c r="I58" s="10" t="e">
        <f ca="1">VLOOKUP(D58,Input!B:M,10,0)</f>
        <v>#N/A</v>
      </c>
      <c r="J58" s="10"/>
      <c r="K58" s="10"/>
      <c r="L58" s="10"/>
      <c r="M58" s="10" t="e">
        <f ca="1">VLOOKUP(D58,Input!B:M,12,0)</f>
        <v>#N/A</v>
      </c>
      <c r="N58" s="10" t="e">
        <f ca="1">VLOOKUP(D58,Input!B:N,11,0)</f>
        <v>#N/A</v>
      </c>
      <c r="O58" s="10" t="e">
        <f ca="1">VLOOKUP(D58,Input!B:M,6,0)</f>
        <v>#N/A</v>
      </c>
      <c r="P58" s="4">
        <v>57</v>
      </c>
    </row>
    <row r="59" spans="1:16" ht="14.25">
      <c r="A59" s="11" t="str">
        <f>IFERROR(VLOOKUP($D:$D,scan!$A:$B,2,0),"**")</f>
        <v>**</v>
      </c>
      <c r="B59" s="11" t="str">
        <f>IFERROR(VLOOKUP($D59,scan!A:C,3,0),"**")</f>
        <v>**</v>
      </c>
      <c r="C59" s="14">
        <v>58</v>
      </c>
      <c r="E59" s="13" t="str">
        <f t="shared" si="0"/>
        <v>58.**.</v>
      </c>
      <c r="F59" s="1" t="s">
        <v>100</v>
      </c>
      <c r="G59" s="1" t="s">
        <v>101</v>
      </c>
      <c r="H59" s="1">
        <v>6042070338</v>
      </c>
      <c r="I59" s="10" t="e">
        <f ca="1">VLOOKUP(D59,Input!B:M,10,0)</f>
        <v>#N/A</v>
      </c>
      <c r="J59" s="10"/>
      <c r="K59" s="10"/>
      <c r="L59" s="10"/>
      <c r="M59" s="10" t="e">
        <f ca="1">VLOOKUP(D59,Input!B:M,12,0)</f>
        <v>#N/A</v>
      </c>
      <c r="N59" s="10" t="e">
        <f ca="1">VLOOKUP(D59,Input!B:N,11,0)</f>
        <v>#N/A</v>
      </c>
      <c r="O59" s="10" t="e">
        <f ca="1">VLOOKUP(D59,Input!B:M,6,0)</f>
        <v>#N/A</v>
      </c>
      <c r="P59" s="4">
        <v>58</v>
      </c>
    </row>
    <row r="60" spans="1:16" ht="14.25">
      <c r="A60" s="11" t="str">
        <f>IFERROR(VLOOKUP($D:$D,scan!$A:$B,2,0),"**")</f>
        <v>**</v>
      </c>
      <c r="B60" s="11" t="str">
        <f>IFERROR(VLOOKUP($D60,scan!A:C,3,0),"**")</f>
        <v>**</v>
      </c>
      <c r="C60" s="14">
        <v>59</v>
      </c>
      <c r="E60" s="13" t="str">
        <f t="shared" si="0"/>
        <v>59.**.</v>
      </c>
      <c r="F60" s="1" t="s">
        <v>100</v>
      </c>
      <c r="G60" s="1" t="s">
        <v>101</v>
      </c>
      <c r="H60" s="1">
        <v>6042070338</v>
      </c>
      <c r="I60" s="10" t="e">
        <f ca="1">VLOOKUP(D60,Input!B:M,10,0)</f>
        <v>#N/A</v>
      </c>
      <c r="J60" s="10"/>
      <c r="K60" s="10"/>
      <c r="L60" s="10"/>
      <c r="M60" s="10" t="e">
        <f ca="1">VLOOKUP(D60,Input!B:M,12,0)</f>
        <v>#N/A</v>
      </c>
      <c r="N60" s="10" t="e">
        <f ca="1">VLOOKUP(D60,Input!B:N,11,0)</f>
        <v>#N/A</v>
      </c>
      <c r="O60" s="10" t="e">
        <f ca="1">VLOOKUP(D60,Input!B:M,6,0)</f>
        <v>#N/A</v>
      </c>
      <c r="P60" s="4">
        <v>59</v>
      </c>
    </row>
    <row r="61" spans="1:16" ht="14.25">
      <c r="A61" s="11" t="str">
        <f>IFERROR(VLOOKUP($D:$D,scan!$A:$B,2,0),"**")</f>
        <v>**</v>
      </c>
      <c r="B61" s="11" t="str">
        <f>IFERROR(VLOOKUP($D61,scan!A:C,3,0),"**")</f>
        <v>**</v>
      </c>
      <c r="C61" s="14">
        <v>60</v>
      </c>
      <c r="E61" s="13" t="str">
        <f t="shared" si="0"/>
        <v>60.**.</v>
      </c>
      <c r="F61" s="1" t="s">
        <v>100</v>
      </c>
      <c r="G61" s="1" t="s">
        <v>101</v>
      </c>
      <c r="H61" s="1">
        <v>6042070338</v>
      </c>
      <c r="I61" s="10" t="e">
        <f ca="1">VLOOKUP(D61,Input!B:M,10,0)</f>
        <v>#N/A</v>
      </c>
      <c r="J61" s="10"/>
      <c r="K61" s="10"/>
      <c r="L61" s="10"/>
      <c r="M61" s="10" t="e">
        <f ca="1">VLOOKUP(D61,Input!B:M,12,0)</f>
        <v>#N/A</v>
      </c>
      <c r="N61" s="10" t="e">
        <f ca="1">VLOOKUP(D61,Input!B:N,11,0)</f>
        <v>#N/A</v>
      </c>
      <c r="O61" s="10" t="e">
        <f ca="1">VLOOKUP(D61,Input!B:M,6,0)</f>
        <v>#N/A</v>
      </c>
      <c r="P61" s="4">
        <v>60</v>
      </c>
    </row>
    <row r="62" spans="1:16" ht="14.25">
      <c r="A62" s="11" t="str">
        <f>IFERROR(VLOOKUP($D:$D,scan!$A:$B,2,0),"**")</f>
        <v>**</v>
      </c>
      <c r="B62" s="11" t="str">
        <f>IFERROR(VLOOKUP($D62,scan!A:C,3,0),"**")</f>
        <v>**</v>
      </c>
      <c r="C62" s="3">
        <v>61</v>
      </c>
      <c r="E62" s="13" t="str">
        <f t="shared" si="0"/>
        <v>61.**.</v>
      </c>
      <c r="F62" s="1" t="s">
        <v>100</v>
      </c>
      <c r="G62" s="1" t="s">
        <v>101</v>
      </c>
      <c r="H62" s="1">
        <v>6042070338</v>
      </c>
      <c r="I62" s="10" t="e">
        <f ca="1">VLOOKUP(D62,Input!B:M,10,0)</f>
        <v>#N/A</v>
      </c>
      <c r="J62" s="10"/>
      <c r="K62" s="10"/>
      <c r="L62" s="10"/>
      <c r="M62" s="10" t="e">
        <f ca="1">VLOOKUP(D62,Input!B:M,12,0)</f>
        <v>#N/A</v>
      </c>
      <c r="N62" s="10" t="e">
        <f ca="1">VLOOKUP(D62,Input!B:N,11,0)</f>
        <v>#N/A</v>
      </c>
      <c r="O62" s="10" t="e">
        <f ca="1">VLOOKUP(D62,Input!B:M,6,0)</f>
        <v>#N/A</v>
      </c>
      <c r="P62" s="4">
        <v>61</v>
      </c>
    </row>
    <row r="63" spans="1:16" ht="14.25">
      <c r="A63" s="11" t="str">
        <f>IFERROR(VLOOKUP($D:$D,scan!$A:$B,2,0),"**")</f>
        <v>**</v>
      </c>
      <c r="B63" s="11" t="str">
        <f>IFERROR(VLOOKUP($D63,scan!A:C,3,0),"**")</f>
        <v>**</v>
      </c>
      <c r="C63" s="14">
        <v>62</v>
      </c>
      <c r="E63" s="13" t="str">
        <f t="shared" si="0"/>
        <v>62.**.</v>
      </c>
      <c r="F63" s="1" t="s">
        <v>100</v>
      </c>
      <c r="G63" s="1" t="s">
        <v>101</v>
      </c>
      <c r="H63" s="1">
        <v>6042070338</v>
      </c>
      <c r="I63" s="10" t="e">
        <f ca="1">VLOOKUP(D63,Input!B:M,10,0)</f>
        <v>#N/A</v>
      </c>
      <c r="J63" s="10"/>
      <c r="K63" s="10"/>
      <c r="L63" s="10"/>
      <c r="M63" s="10" t="e">
        <f ca="1">VLOOKUP(D63,Input!B:M,12,0)</f>
        <v>#N/A</v>
      </c>
      <c r="N63" s="10" t="e">
        <f ca="1">VLOOKUP(D63,Input!B:N,11,0)</f>
        <v>#N/A</v>
      </c>
      <c r="O63" s="10" t="e">
        <f ca="1">VLOOKUP(D63,Input!B:M,6,0)</f>
        <v>#N/A</v>
      </c>
      <c r="P63" s="4">
        <v>62</v>
      </c>
    </row>
    <row r="64" spans="1:16" ht="14.25">
      <c r="A64" s="11" t="str">
        <f>IFERROR(VLOOKUP($D:$D,scan!$A:$B,2,0),"**")</f>
        <v>**</v>
      </c>
      <c r="B64" s="11" t="str">
        <f>IFERROR(VLOOKUP($D64,scan!A:C,3,0),"**")</f>
        <v>**</v>
      </c>
      <c r="C64" s="14">
        <v>63</v>
      </c>
      <c r="E64" s="13" t="str">
        <f t="shared" si="0"/>
        <v>63.**.</v>
      </c>
      <c r="F64" s="1" t="s">
        <v>100</v>
      </c>
      <c r="G64" s="1" t="s">
        <v>101</v>
      </c>
      <c r="H64" s="1">
        <v>6042070338</v>
      </c>
      <c r="I64" s="10" t="e">
        <f ca="1">VLOOKUP(D64,Input!B:M,10,0)</f>
        <v>#N/A</v>
      </c>
      <c r="J64" s="10"/>
      <c r="K64" s="10"/>
      <c r="L64" s="10"/>
      <c r="M64" s="10" t="e">
        <f ca="1">VLOOKUP(D64,Input!B:M,12,0)</f>
        <v>#N/A</v>
      </c>
      <c r="N64" s="10" t="e">
        <f ca="1">VLOOKUP(D64,Input!B:N,11,0)</f>
        <v>#N/A</v>
      </c>
      <c r="O64" s="10" t="e">
        <f ca="1">VLOOKUP(D64,Input!B:M,6,0)</f>
        <v>#N/A</v>
      </c>
      <c r="P64" s="4">
        <v>63</v>
      </c>
    </row>
    <row r="65" spans="1:16" ht="14.25">
      <c r="A65" s="11" t="str">
        <f>IFERROR(VLOOKUP($D:$D,scan!$A:$B,2,0),"**")</f>
        <v>**</v>
      </c>
      <c r="B65" s="11" t="str">
        <f>IFERROR(VLOOKUP($D65,scan!A:C,3,0),"**")</f>
        <v>**</v>
      </c>
      <c r="C65" s="14">
        <v>64</v>
      </c>
      <c r="E65" s="13" t="str">
        <f t="shared" si="0"/>
        <v>64.**.</v>
      </c>
      <c r="F65" s="1" t="s">
        <v>100</v>
      </c>
      <c r="G65" s="1" t="s">
        <v>101</v>
      </c>
      <c r="H65" s="1">
        <v>6042070338</v>
      </c>
      <c r="I65" s="10" t="e">
        <f ca="1">VLOOKUP(D65,Input!B:M,10,0)</f>
        <v>#N/A</v>
      </c>
      <c r="J65" s="10"/>
      <c r="K65" s="10"/>
      <c r="L65" s="10"/>
      <c r="M65" s="10" t="e">
        <f ca="1">VLOOKUP(D65,Input!B:M,12,0)</f>
        <v>#N/A</v>
      </c>
      <c r="N65" s="10" t="e">
        <f ca="1">VLOOKUP(D65,Input!B:N,11,0)</f>
        <v>#N/A</v>
      </c>
      <c r="O65" s="10" t="e">
        <f ca="1">VLOOKUP(D65,Input!B:M,6,0)</f>
        <v>#N/A</v>
      </c>
      <c r="P65" s="4">
        <v>64</v>
      </c>
    </row>
    <row r="66" spans="1:16" ht="14.25">
      <c r="A66" s="11" t="str">
        <f>IFERROR(VLOOKUP($D:$D,scan!$A:$B,2,0),"**")</f>
        <v>**</v>
      </c>
      <c r="B66" s="11" t="str">
        <f>IFERROR(VLOOKUP($D66,scan!A:C,3,0),"**")</f>
        <v>**</v>
      </c>
      <c r="C66" s="14">
        <v>65</v>
      </c>
      <c r="E66" s="13" t="str">
        <f t="shared" ref="E66:E129" si="1">P66&amp;"."&amp;B66&amp;"."&amp;D66</f>
        <v>65.**.</v>
      </c>
      <c r="F66" s="1" t="s">
        <v>100</v>
      </c>
      <c r="G66" s="1" t="s">
        <v>101</v>
      </c>
      <c r="H66" s="1">
        <v>6042070338</v>
      </c>
      <c r="I66" s="10" t="e">
        <f ca="1">VLOOKUP(D66,Input!B:M,10,0)</f>
        <v>#N/A</v>
      </c>
      <c r="J66" s="10"/>
      <c r="K66" s="10"/>
      <c r="L66" s="10"/>
      <c r="M66" s="10" t="e">
        <f ca="1">VLOOKUP(D66,Input!B:M,12,0)</f>
        <v>#N/A</v>
      </c>
      <c r="N66" s="10" t="e">
        <f ca="1">VLOOKUP(D66,Input!B:N,11,0)</f>
        <v>#N/A</v>
      </c>
      <c r="O66" s="10" t="e">
        <f ca="1">VLOOKUP(D66,Input!B:M,6,0)</f>
        <v>#N/A</v>
      </c>
      <c r="P66" s="4">
        <v>65</v>
      </c>
    </row>
    <row r="67" spans="1:16" ht="14.25">
      <c r="A67" s="11" t="str">
        <f>IFERROR(VLOOKUP($D:$D,scan!$A:$B,2,0),"**")</f>
        <v>**</v>
      </c>
      <c r="B67" s="11" t="str">
        <f>IFERROR(VLOOKUP($D67,scan!A:C,3,0),"**")</f>
        <v>**</v>
      </c>
      <c r="C67" s="3">
        <v>66</v>
      </c>
      <c r="E67" s="13" t="str">
        <f t="shared" si="1"/>
        <v>66.**.</v>
      </c>
      <c r="F67" s="1" t="s">
        <v>100</v>
      </c>
      <c r="G67" s="1" t="s">
        <v>101</v>
      </c>
      <c r="H67" s="1">
        <v>6042070338</v>
      </c>
      <c r="I67" s="10" t="e">
        <f ca="1">VLOOKUP(D67,Input!B:M,10,0)</f>
        <v>#N/A</v>
      </c>
      <c r="J67" s="10"/>
      <c r="K67" s="10"/>
      <c r="L67" s="10"/>
      <c r="M67" s="10" t="e">
        <f ca="1">VLOOKUP(D67,Input!B:M,12,0)</f>
        <v>#N/A</v>
      </c>
      <c r="N67" s="10" t="e">
        <f ca="1">VLOOKUP(D67,Input!B:N,11,0)</f>
        <v>#N/A</v>
      </c>
      <c r="O67" s="10" t="e">
        <f ca="1">VLOOKUP(D67,Input!B:M,6,0)</f>
        <v>#N/A</v>
      </c>
      <c r="P67" s="4">
        <v>66</v>
      </c>
    </row>
    <row r="68" spans="1:16" ht="14.25">
      <c r="A68" s="11" t="str">
        <f>IFERROR(VLOOKUP($D:$D,scan!$A:$B,2,0),"**")</f>
        <v>**</v>
      </c>
      <c r="B68" s="11" t="str">
        <f>IFERROR(VLOOKUP($D68,scan!A:C,3,0),"**")</f>
        <v>**</v>
      </c>
      <c r="C68" s="14">
        <v>67</v>
      </c>
      <c r="E68" s="13" t="str">
        <f t="shared" si="1"/>
        <v>67.**.</v>
      </c>
      <c r="F68" s="1" t="s">
        <v>100</v>
      </c>
      <c r="G68" s="1" t="s">
        <v>101</v>
      </c>
      <c r="H68" s="1">
        <v>6042070338</v>
      </c>
      <c r="I68" s="10" t="e">
        <f ca="1">VLOOKUP(D68,Input!B:M,10,0)</f>
        <v>#N/A</v>
      </c>
      <c r="J68" s="10"/>
      <c r="K68" s="10"/>
      <c r="L68" s="10"/>
      <c r="M68" s="10" t="e">
        <f ca="1">VLOOKUP(D68,Input!B:M,12,0)</f>
        <v>#N/A</v>
      </c>
      <c r="N68" s="10" t="e">
        <f ca="1">VLOOKUP(D68,Input!B:N,11,0)</f>
        <v>#N/A</v>
      </c>
      <c r="O68" s="10" t="e">
        <f ca="1">VLOOKUP(D68,Input!B:M,6,0)</f>
        <v>#N/A</v>
      </c>
      <c r="P68" s="4">
        <v>67</v>
      </c>
    </row>
    <row r="69" spans="1:16" ht="14.25">
      <c r="A69" s="11" t="str">
        <f>IFERROR(VLOOKUP($D:$D,scan!$A:$B,2,0),"**")</f>
        <v>**</v>
      </c>
      <c r="B69" s="11" t="str">
        <f>IFERROR(VLOOKUP($D69,scan!A:C,3,0),"**")</f>
        <v>**</v>
      </c>
      <c r="C69" s="14">
        <v>68</v>
      </c>
      <c r="E69" s="13" t="str">
        <f t="shared" si="1"/>
        <v>68.**.</v>
      </c>
      <c r="F69" s="1" t="s">
        <v>100</v>
      </c>
      <c r="G69" s="1" t="s">
        <v>101</v>
      </c>
      <c r="H69" s="1">
        <v>6042070338</v>
      </c>
      <c r="I69" s="10" t="e">
        <f ca="1">VLOOKUP(D69,Input!B:M,10,0)</f>
        <v>#N/A</v>
      </c>
      <c r="J69" s="10"/>
      <c r="K69" s="10"/>
      <c r="L69" s="10"/>
      <c r="M69" s="10" t="e">
        <f ca="1">VLOOKUP(D69,Input!B:M,12,0)</f>
        <v>#N/A</v>
      </c>
      <c r="N69" s="10" t="e">
        <f ca="1">VLOOKUP(D69,Input!B:N,11,0)</f>
        <v>#N/A</v>
      </c>
      <c r="O69" s="10" t="e">
        <f ca="1">VLOOKUP(D69,Input!B:M,6,0)</f>
        <v>#N/A</v>
      </c>
      <c r="P69" s="4">
        <v>68</v>
      </c>
    </row>
    <row r="70" spans="1:16" ht="14.25">
      <c r="A70" s="11" t="str">
        <f>IFERROR(VLOOKUP($D:$D,scan!$A:$B,2,0),"**")</f>
        <v>**</v>
      </c>
      <c r="B70" s="11" t="str">
        <f>IFERROR(VLOOKUP($D70,scan!A:C,3,0),"**")</f>
        <v>**</v>
      </c>
      <c r="C70" s="14">
        <v>69</v>
      </c>
      <c r="E70" s="13" t="str">
        <f t="shared" si="1"/>
        <v>69.**.</v>
      </c>
      <c r="F70" s="1" t="s">
        <v>100</v>
      </c>
      <c r="G70" s="1" t="s">
        <v>101</v>
      </c>
      <c r="H70" s="1">
        <v>6042070338</v>
      </c>
      <c r="I70" s="10" t="e">
        <f ca="1">VLOOKUP(D70,Input!B:M,10,0)</f>
        <v>#N/A</v>
      </c>
      <c r="J70" s="10"/>
      <c r="K70" s="10"/>
      <c r="L70" s="10"/>
      <c r="M70" s="10" t="e">
        <f ca="1">VLOOKUP(D70,Input!B:M,12,0)</f>
        <v>#N/A</v>
      </c>
      <c r="N70" s="10" t="e">
        <f ca="1">VLOOKUP(D70,Input!B:N,11,0)</f>
        <v>#N/A</v>
      </c>
      <c r="O70" s="10" t="e">
        <f ca="1">VLOOKUP(D70,Input!B:M,6,0)</f>
        <v>#N/A</v>
      </c>
      <c r="P70" s="4">
        <v>69</v>
      </c>
    </row>
    <row r="71" spans="1:16" ht="14.25">
      <c r="A71" s="11" t="str">
        <f>IFERROR(VLOOKUP($D:$D,scan!$A:$B,2,0),"**")</f>
        <v>**</v>
      </c>
      <c r="B71" s="11" t="str">
        <f>IFERROR(VLOOKUP($D71,scan!A:C,3,0),"**")</f>
        <v>**</v>
      </c>
      <c r="C71" s="14">
        <v>70</v>
      </c>
      <c r="E71" s="13" t="str">
        <f t="shared" si="1"/>
        <v>70.**.</v>
      </c>
      <c r="F71" s="1" t="s">
        <v>100</v>
      </c>
      <c r="G71" s="1" t="s">
        <v>101</v>
      </c>
      <c r="H71" s="1">
        <v>6042070338</v>
      </c>
      <c r="I71" s="10" t="e">
        <f ca="1">VLOOKUP(D71,Input!B:M,10,0)</f>
        <v>#N/A</v>
      </c>
      <c r="J71" s="10"/>
      <c r="K71" s="10"/>
      <c r="L71" s="10"/>
      <c r="M71" s="10" t="e">
        <f ca="1">VLOOKUP(D71,Input!B:M,12,0)</f>
        <v>#N/A</v>
      </c>
      <c r="N71" s="10" t="e">
        <f ca="1">VLOOKUP(D71,Input!B:N,11,0)</f>
        <v>#N/A</v>
      </c>
      <c r="O71" s="10" t="e">
        <f ca="1">VLOOKUP(D71,Input!B:M,6,0)</f>
        <v>#N/A</v>
      </c>
      <c r="P71" s="4">
        <v>70</v>
      </c>
    </row>
    <row r="72" spans="1:16" ht="14.25">
      <c r="A72" s="11" t="str">
        <f>IFERROR(VLOOKUP($D:$D,scan!$A:$B,2,0),"**")</f>
        <v>**</v>
      </c>
      <c r="B72" s="11" t="str">
        <f>IFERROR(VLOOKUP($D72,scan!A:C,3,0),"**")</f>
        <v>**</v>
      </c>
      <c r="C72" s="3">
        <v>71</v>
      </c>
      <c r="E72" s="13" t="str">
        <f t="shared" si="1"/>
        <v>71.**.</v>
      </c>
      <c r="F72" s="1" t="s">
        <v>100</v>
      </c>
      <c r="G72" s="1" t="s">
        <v>101</v>
      </c>
      <c r="H72" s="1">
        <v>6042070338</v>
      </c>
      <c r="I72" s="10" t="e">
        <f ca="1">VLOOKUP(D72,Input!B:M,10,0)</f>
        <v>#N/A</v>
      </c>
      <c r="J72" s="10"/>
      <c r="K72" s="10"/>
      <c r="L72" s="10"/>
      <c r="M72" s="10" t="e">
        <f ca="1">VLOOKUP(D72,Input!B:M,12,0)</f>
        <v>#N/A</v>
      </c>
      <c r="N72" s="10" t="e">
        <f ca="1">VLOOKUP(D72,Input!B:N,11,0)</f>
        <v>#N/A</v>
      </c>
      <c r="O72" s="10" t="e">
        <f ca="1">VLOOKUP(D72,Input!B:M,6,0)</f>
        <v>#N/A</v>
      </c>
      <c r="P72" s="4">
        <v>71</v>
      </c>
    </row>
    <row r="73" spans="1:16" ht="14.25">
      <c r="A73" s="11" t="str">
        <f>IFERROR(VLOOKUP($D:$D,scan!$A:$B,2,0),"**")</f>
        <v>**</v>
      </c>
      <c r="B73" s="11" t="str">
        <f>IFERROR(VLOOKUP($D73,scan!A:C,3,0),"**")</f>
        <v>**</v>
      </c>
      <c r="C73" s="14">
        <v>72</v>
      </c>
      <c r="E73" s="13" t="str">
        <f t="shared" si="1"/>
        <v>72.**.</v>
      </c>
      <c r="F73" s="1" t="s">
        <v>100</v>
      </c>
      <c r="G73" s="1" t="s">
        <v>101</v>
      </c>
      <c r="H73" s="1">
        <v>6042070338</v>
      </c>
      <c r="I73" s="10" t="e">
        <f ca="1">VLOOKUP(D73,Input!B:M,10,0)</f>
        <v>#N/A</v>
      </c>
      <c r="J73" s="10"/>
      <c r="K73" s="10"/>
      <c r="L73" s="10"/>
      <c r="M73" s="10" t="e">
        <f ca="1">VLOOKUP(D73,Input!B:M,12,0)</f>
        <v>#N/A</v>
      </c>
      <c r="N73" s="10" t="e">
        <f ca="1">VLOOKUP(D73,Input!B:N,11,0)</f>
        <v>#N/A</v>
      </c>
      <c r="O73" s="10" t="e">
        <f ca="1">VLOOKUP(D73,Input!B:M,6,0)</f>
        <v>#N/A</v>
      </c>
      <c r="P73" s="4">
        <v>72</v>
      </c>
    </row>
    <row r="74" spans="1:16" ht="14.25">
      <c r="A74" s="11" t="str">
        <f>IFERROR(VLOOKUP($D:$D,scan!$A:$B,2,0),"**")</f>
        <v>**</v>
      </c>
      <c r="B74" s="11" t="str">
        <f>IFERROR(VLOOKUP($D74,scan!A:C,3,0),"**")</f>
        <v>**</v>
      </c>
      <c r="C74" s="14">
        <v>73</v>
      </c>
      <c r="E74" s="13" t="str">
        <f t="shared" si="1"/>
        <v>73.**.</v>
      </c>
      <c r="F74" s="1" t="s">
        <v>100</v>
      </c>
      <c r="G74" s="1" t="s">
        <v>101</v>
      </c>
      <c r="H74" s="1">
        <v>6042070338</v>
      </c>
      <c r="I74" s="10" t="e">
        <f ca="1">VLOOKUP(D74,Input!B:M,10,0)</f>
        <v>#N/A</v>
      </c>
      <c r="J74" s="10"/>
      <c r="K74" s="10"/>
      <c r="L74" s="10"/>
      <c r="M74" s="10" t="e">
        <f ca="1">VLOOKUP(D74,Input!B:M,12,0)</f>
        <v>#N/A</v>
      </c>
      <c r="N74" s="10" t="e">
        <f ca="1">VLOOKUP(D74,Input!B:N,11,0)</f>
        <v>#N/A</v>
      </c>
      <c r="O74" s="10" t="e">
        <f ca="1">VLOOKUP(D74,Input!B:M,6,0)</f>
        <v>#N/A</v>
      </c>
      <c r="P74" s="4">
        <v>73</v>
      </c>
    </row>
    <row r="75" spans="1:16" ht="14.25">
      <c r="A75" s="11" t="str">
        <f>IFERROR(VLOOKUP($D:$D,scan!$A:$B,2,0),"**")</f>
        <v>**</v>
      </c>
      <c r="B75" s="11" t="str">
        <f>IFERROR(VLOOKUP($D75,scan!A:C,3,0),"**")</f>
        <v>**</v>
      </c>
      <c r="C75" s="14">
        <v>74</v>
      </c>
      <c r="E75" s="13" t="str">
        <f t="shared" si="1"/>
        <v>74.**.</v>
      </c>
      <c r="F75" s="1" t="s">
        <v>100</v>
      </c>
      <c r="G75" s="1" t="s">
        <v>101</v>
      </c>
      <c r="H75" s="1">
        <v>6042070338</v>
      </c>
      <c r="I75" s="10" t="e">
        <f ca="1">VLOOKUP(D75,Input!B:M,10,0)</f>
        <v>#N/A</v>
      </c>
      <c r="J75" s="10"/>
      <c r="K75" s="10"/>
      <c r="L75" s="10"/>
      <c r="M75" s="10" t="e">
        <f ca="1">VLOOKUP(D75,Input!B:M,12,0)</f>
        <v>#N/A</v>
      </c>
      <c r="N75" s="10" t="e">
        <f ca="1">VLOOKUP(D75,Input!B:N,11,0)</f>
        <v>#N/A</v>
      </c>
      <c r="O75" s="10" t="e">
        <f ca="1">VLOOKUP(D75,Input!B:M,6,0)</f>
        <v>#N/A</v>
      </c>
      <c r="P75" s="4">
        <v>74</v>
      </c>
    </row>
    <row r="76" spans="1:16" ht="14.25">
      <c r="A76" s="11" t="str">
        <f>IFERROR(VLOOKUP($D:$D,scan!$A:$B,2,0),"**")</f>
        <v>**</v>
      </c>
      <c r="B76" s="11" t="str">
        <f>IFERROR(VLOOKUP($D76,scan!A:C,3,0),"**")</f>
        <v>**</v>
      </c>
      <c r="C76" s="14">
        <v>75</v>
      </c>
      <c r="E76" s="13" t="str">
        <f t="shared" si="1"/>
        <v>75.**.</v>
      </c>
      <c r="F76" s="1" t="s">
        <v>100</v>
      </c>
      <c r="G76" s="1" t="s">
        <v>101</v>
      </c>
      <c r="H76" s="1">
        <v>6042070338</v>
      </c>
      <c r="I76" s="10" t="e">
        <f ca="1">VLOOKUP(D76,Input!B:M,10,0)</f>
        <v>#N/A</v>
      </c>
      <c r="J76" s="10"/>
      <c r="K76" s="10"/>
      <c r="L76" s="10"/>
      <c r="M76" s="10" t="e">
        <f ca="1">VLOOKUP(D76,Input!B:M,12,0)</f>
        <v>#N/A</v>
      </c>
      <c r="N76" s="10" t="e">
        <f ca="1">VLOOKUP(D76,Input!B:N,11,0)</f>
        <v>#N/A</v>
      </c>
      <c r="O76" s="10" t="e">
        <f ca="1">VLOOKUP(D76,Input!B:M,6,0)</f>
        <v>#N/A</v>
      </c>
      <c r="P76" s="4">
        <v>75</v>
      </c>
    </row>
    <row r="77" spans="1:16" ht="14.25">
      <c r="A77" s="11" t="str">
        <f>IFERROR(VLOOKUP($D:$D,scan!$A:$B,2,0),"**")</f>
        <v>**</v>
      </c>
      <c r="B77" s="11" t="str">
        <f>IFERROR(VLOOKUP($D77,scan!A:C,3,0),"**")</f>
        <v>**</v>
      </c>
      <c r="C77" s="3">
        <v>76</v>
      </c>
      <c r="E77" s="13" t="str">
        <f t="shared" si="1"/>
        <v>76.**.</v>
      </c>
      <c r="F77" s="1" t="s">
        <v>100</v>
      </c>
      <c r="G77" s="1" t="s">
        <v>101</v>
      </c>
      <c r="H77" s="1">
        <v>6042070338</v>
      </c>
      <c r="I77" s="10" t="e">
        <f ca="1">VLOOKUP(D77,Input!B:M,10,0)</f>
        <v>#N/A</v>
      </c>
      <c r="J77" s="10"/>
      <c r="K77" s="10"/>
      <c r="L77" s="10"/>
      <c r="M77" s="10" t="e">
        <f ca="1">VLOOKUP(D77,Input!B:M,12,0)</f>
        <v>#N/A</v>
      </c>
      <c r="N77" s="10" t="e">
        <f ca="1">VLOOKUP(D77,Input!B:N,11,0)</f>
        <v>#N/A</v>
      </c>
      <c r="O77" s="10" t="e">
        <f ca="1">VLOOKUP(D77,Input!B:M,6,0)</f>
        <v>#N/A</v>
      </c>
      <c r="P77" s="4">
        <v>76</v>
      </c>
    </row>
    <row r="78" spans="1:16" ht="14.25">
      <c r="A78" s="11" t="str">
        <f>IFERROR(VLOOKUP($D:$D,scan!$A:$B,2,0),"**")</f>
        <v>**</v>
      </c>
      <c r="B78" s="11" t="str">
        <f>IFERROR(VLOOKUP($D78,scan!A:C,3,0),"**")</f>
        <v>**</v>
      </c>
      <c r="C78" s="14">
        <v>77</v>
      </c>
      <c r="E78" s="13" t="str">
        <f t="shared" si="1"/>
        <v>77.**.</v>
      </c>
      <c r="F78" s="1" t="s">
        <v>100</v>
      </c>
      <c r="G78" s="1" t="s">
        <v>101</v>
      </c>
      <c r="H78" s="1">
        <v>6042070338</v>
      </c>
      <c r="I78" s="10" t="e">
        <f ca="1">VLOOKUP(D78,Input!B:M,10,0)</f>
        <v>#N/A</v>
      </c>
      <c r="J78" s="10"/>
      <c r="K78" s="10"/>
      <c r="L78" s="10"/>
      <c r="M78" s="10" t="e">
        <f ca="1">VLOOKUP(D78,Input!B:M,12,0)</f>
        <v>#N/A</v>
      </c>
      <c r="N78" s="10" t="e">
        <f ca="1">VLOOKUP(D78,Input!B:N,11,0)</f>
        <v>#N/A</v>
      </c>
      <c r="O78" s="10" t="e">
        <f ca="1">VLOOKUP(D78,Input!B:M,6,0)</f>
        <v>#N/A</v>
      </c>
      <c r="P78" s="4">
        <v>77</v>
      </c>
    </row>
    <row r="79" spans="1:16" ht="14.25">
      <c r="A79" s="11" t="str">
        <f>IFERROR(VLOOKUP($D:$D,scan!$A:$B,2,0),"**")</f>
        <v>**</v>
      </c>
      <c r="B79" s="11" t="str">
        <f>IFERROR(VLOOKUP($D79,scan!A:C,3,0),"**")</f>
        <v>**</v>
      </c>
      <c r="C79" s="14">
        <v>78</v>
      </c>
      <c r="E79" s="13" t="str">
        <f t="shared" si="1"/>
        <v>78.**.</v>
      </c>
      <c r="F79" s="1" t="s">
        <v>100</v>
      </c>
      <c r="G79" s="1" t="s">
        <v>101</v>
      </c>
      <c r="H79" s="1">
        <v>6042070338</v>
      </c>
      <c r="I79" s="10" t="e">
        <f ca="1">VLOOKUP(D79,Input!B:M,10,0)</f>
        <v>#N/A</v>
      </c>
      <c r="J79" s="10"/>
      <c r="K79" s="10"/>
      <c r="L79" s="10"/>
      <c r="M79" s="10" t="e">
        <f ca="1">VLOOKUP(D79,Input!B:M,12,0)</f>
        <v>#N/A</v>
      </c>
      <c r="N79" s="10" t="e">
        <f ca="1">VLOOKUP(D79,Input!B:N,11,0)</f>
        <v>#N/A</v>
      </c>
      <c r="O79" s="10" t="e">
        <f ca="1">VLOOKUP(D79,Input!B:M,6,0)</f>
        <v>#N/A</v>
      </c>
      <c r="P79" s="4">
        <v>78</v>
      </c>
    </row>
    <row r="80" spans="1:16" ht="14.25">
      <c r="A80" s="11" t="str">
        <f>IFERROR(VLOOKUP($D:$D,scan!$A:$B,2,0),"**")</f>
        <v>**</v>
      </c>
      <c r="B80" s="11" t="str">
        <f>IFERROR(VLOOKUP($D80,scan!A:C,3,0),"**")</f>
        <v>**</v>
      </c>
      <c r="C80" s="14">
        <v>79</v>
      </c>
      <c r="E80" s="13" t="str">
        <f t="shared" si="1"/>
        <v>79.**.</v>
      </c>
      <c r="F80" s="1" t="s">
        <v>100</v>
      </c>
      <c r="G80" s="1" t="s">
        <v>101</v>
      </c>
      <c r="H80" s="1">
        <v>6042070338</v>
      </c>
      <c r="I80" s="10" t="e">
        <f ca="1">VLOOKUP(D80,Input!B:M,10,0)</f>
        <v>#N/A</v>
      </c>
      <c r="J80" s="10"/>
      <c r="K80" s="10"/>
      <c r="L80" s="10"/>
      <c r="M80" s="10" t="e">
        <f ca="1">VLOOKUP(D80,Input!B:M,12,0)</f>
        <v>#N/A</v>
      </c>
      <c r="N80" s="10" t="e">
        <f ca="1">VLOOKUP(D80,Input!B:N,11,0)</f>
        <v>#N/A</v>
      </c>
      <c r="O80" s="10" t="e">
        <f ca="1">VLOOKUP(D80,Input!B:M,6,0)</f>
        <v>#N/A</v>
      </c>
      <c r="P80" s="4">
        <v>79</v>
      </c>
    </row>
    <row r="81" spans="1:16" ht="14.25">
      <c r="A81" s="11" t="str">
        <f>IFERROR(VLOOKUP($D:$D,scan!$A:$B,2,0),"**")</f>
        <v>**</v>
      </c>
      <c r="B81" s="11" t="str">
        <f>IFERROR(VLOOKUP($D81,scan!A:C,3,0),"**")</f>
        <v>**</v>
      </c>
      <c r="C81" s="14">
        <v>80</v>
      </c>
      <c r="E81" s="13" t="str">
        <f t="shared" si="1"/>
        <v>80.**.</v>
      </c>
      <c r="F81" s="1" t="s">
        <v>100</v>
      </c>
      <c r="G81" s="1" t="s">
        <v>101</v>
      </c>
      <c r="H81" s="1">
        <v>6042070338</v>
      </c>
      <c r="I81" s="10" t="e">
        <f ca="1">VLOOKUP(D81,Input!B:M,10,0)</f>
        <v>#N/A</v>
      </c>
      <c r="J81" s="10"/>
      <c r="K81" s="10"/>
      <c r="L81" s="10"/>
      <c r="M81" s="10" t="e">
        <f ca="1">VLOOKUP(D81,Input!B:M,12,0)</f>
        <v>#N/A</v>
      </c>
      <c r="N81" s="10" t="e">
        <f ca="1">VLOOKUP(D81,Input!B:N,11,0)</f>
        <v>#N/A</v>
      </c>
      <c r="O81" s="10" t="e">
        <f ca="1">VLOOKUP(D81,Input!B:M,6,0)</f>
        <v>#N/A</v>
      </c>
      <c r="P81" s="4">
        <v>80</v>
      </c>
    </row>
    <row r="82" spans="1:16" ht="14.25">
      <c r="A82" s="11" t="str">
        <f>IFERROR(VLOOKUP($D:$D,scan!$A:$B,2,0),"**")</f>
        <v>**</v>
      </c>
      <c r="B82" s="11" t="str">
        <f>IFERROR(VLOOKUP($D82,scan!A:C,3,0),"**")</f>
        <v>**</v>
      </c>
      <c r="C82" s="3">
        <v>81</v>
      </c>
      <c r="E82" s="13" t="str">
        <f t="shared" si="1"/>
        <v>81.**.</v>
      </c>
      <c r="F82" s="1" t="s">
        <v>100</v>
      </c>
      <c r="G82" s="1" t="s">
        <v>101</v>
      </c>
      <c r="H82" s="1">
        <v>6042070338</v>
      </c>
      <c r="I82" s="10" t="e">
        <f ca="1">VLOOKUP(D82,Input!B:M,10,0)</f>
        <v>#N/A</v>
      </c>
      <c r="J82" s="10"/>
      <c r="K82" s="10"/>
      <c r="L82" s="10"/>
      <c r="M82" s="10" t="e">
        <f ca="1">VLOOKUP(D82,Input!B:M,12,0)</f>
        <v>#N/A</v>
      </c>
      <c r="N82" s="10" t="e">
        <f ca="1">VLOOKUP(D82,Input!B:N,11,0)</f>
        <v>#N/A</v>
      </c>
      <c r="O82" s="10" t="e">
        <f ca="1">VLOOKUP(D82,Input!B:M,6,0)</f>
        <v>#N/A</v>
      </c>
      <c r="P82" s="4">
        <v>81</v>
      </c>
    </row>
    <row r="83" spans="1:16" ht="14.25">
      <c r="A83" s="11" t="str">
        <f>IFERROR(VLOOKUP($D:$D,scan!$A:$B,2,0),"**")</f>
        <v>**</v>
      </c>
      <c r="B83" s="11" t="str">
        <f>IFERROR(VLOOKUP($D83,scan!A:C,3,0),"**")</f>
        <v>**</v>
      </c>
      <c r="C83" s="14">
        <v>82</v>
      </c>
      <c r="E83" s="13" t="str">
        <f t="shared" si="1"/>
        <v>82.**.</v>
      </c>
      <c r="F83" s="1" t="s">
        <v>100</v>
      </c>
      <c r="G83" s="1" t="s">
        <v>101</v>
      </c>
      <c r="H83" s="1">
        <v>6042070338</v>
      </c>
      <c r="I83" s="10" t="e">
        <f ca="1">VLOOKUP(D83,Input!B:M,10,0)</f>
        <v>#N/A</v>
      </c>
      <c r="J83" s="10"/>
      <c r="K83" s="10"/>
      <c r="L83" s="10"/>
      <c r="M83" s="10" t="e">
        <f ca="1">VLOOKUP(D83,Input!B:M,12,0)</f>
        <v>#N/A</v>
      </c>
      <c r="N83" s="10" t="e">
        <f ca="1">VLOOKUP(D83,Input!B:N,11,0)</f>
        <v>#N/A</v>
      </c>
      <c r="O83" s="10" t="e">
        <f ca="1">VLOOKUP(D83,Input!B:M,6,0)</f>
        <v>#N/A</v>
      </c>
      <c r="P83" s="4">
        <v>82</v>
      </c>
    </row>
    <row r="84" spans="1:16" ht="14.25">
      <c r="A84" s="11" t="str">
        <f>IFERROR(VLOOKUP($D:$D,scan!$A:$B,2,0),"**")</f>
        <v>**</v>
      </c>
      <c r="B84" s="11" t="str">
        <f>IFERROR(VLOOKUP($D84,scan!A:C,3,0),"**")</f>
        <v>**</v>
      </c>
      <c r="C84" s="14">
        <v>83</v>
      </c>
      <c r="E84" s="13" t="str">
        <f t="shared" si="1"/>
        <v>83.**.</v>
      </c>
      <c r="F84" s="1" t="s">
        <v>100</v>
      </c>
      <c r="G84" s="1" t="s">
        <v>101</v>
      </c>
      <c r="H84" s="1">
        <v>6042070338</v>
      </c>
      <c r="I84" s="10" t="e">
        <f ca="1">VLOOKUP(D84,Input!B:M,10,0)</f>
        <v>#N/A</v>
      </c>
      <c r="J84" s="10"/>
      <c r="K84" s="10"/>
      <c r="L84" s="10"/>
      <c r="M84" s="10" t="e">
        <f ca="1">VLOOKUP(D84,Input!B:M,12,0)</f>
        <v>#N/A</v>
      </c>
      <c r="N84" s="10" t="e">
        <f ca="1">VLOOKUP(D84,Input!B:N,11,0)</f>
        <v>#N/A</v>
      </c>
      <c r="O84" s="10" t="e">
        <f ca="1">VLOOKUP(D84,Input!B:M,6,0)</f>
        <v>#N/A</v>
      </c>
      <c r="P84" s="4">
        <v>83</v>
      </c>
    </row>
    <row r="85" spans="1:16" ht="14.25">
      <c r="A85" s="11" t="str">
        <f>IFERROR(VLOOKUP($D:$D,scan!$A:$B,2,0),"**")</f>
        <v>**</v>
      </c>
      <c r="B85" s="11" t="str">
        <f>IFERROR(VLOOKUP($D85,scan!A:C,3,0),"**")</f>
        <v>**</v>
      </c>
      <c r="C85" s="14">
        <v>84</v>
      </c>
      <c r="E85" s="13" t="str">
        <f t="shared" si="1"/>
        <v>84.**.</v>
      </c>
      <c r="F85" s="1" t="s">
        <v>100</v>
      </c>
      <c r="G85" s="1" t="s">
        <v>101</v>
      </c>
      <c r="H85" s="1">
        <v>6042070338</v>
      </c>
      <c r="I85" s="10" t="e">
        <f ca="1">VLOOKUP(D85,Input!B:M,10,0)</f>
        <v>#N/A</v>
      </c>
      <c r="J85" s="10"/>
      <c r="K85" s="10"/>
      <c r="L85" s="10"/>
      <c r="M85" s="10" t="e">
        <f ca="1">VLOOKUP(D85,Input!B:M,12,0)</f>
        <v>#N/A</v>
      </c>
      <c r="N85" s="10" t="e">
        <f ca="1">VLOOKUP(D85,Input!B:N,11,0)</f>
        <v>#N/A</v>
      </c>
      <c r="O85" s="10" t="e">
        <f ca="1">VLOOKUP(D85,Input!B:M,6,0)</f>
        <v>#N/A</v>
      </c>
      <c r="P85" s="4">
        <v>84</v>
      </c>
    </row>
    <row r="86" spans="1:16" ht="14.25">
      <c r="A86" s="11" t="str">
        <f>IFERROR(VLOOKUP($D:$D,scan!$A:$B,2,0),"**")</f>
        <v>**</v>
      </c>
      <c r="B86" s="11" t="str">
        <f>IFERROR(VLOOKUP($D86,scan!A:C,3,0),"**")</f>
        <v>**</v>
      </c>
      <c r="C86" s="14">
        <v>85</v>
      </c>
      <c r="E86" s="13" t="str">
        <f t="shared" si="1"/>
        <v>85.**.</v>
      </c>
      <c r="F86" s="1" t="s">
        <v>100</v>
      </c>
      <c r="G86" s="1" t="s">
        <v>101</v>
      </c>
      <c r="H86" s="1">
        <v>6042070338</v>
      </c>
      <c r="I86" s="10" t="e">
        <f ca="1">VLOOKUP(D86,Input!B:M,10,0)</f>
        <v>#N/A</v>
      </c>
      <c r="J86" s="10"/>
      <c r="K86" s="10"/>
      <c r="L86" s="10"/>
      <c r="M86" s="10" t="e">
        <f ca="1">VLOOKUP(D86,Input!B:M,12,0)</f>
        <v>#N/A</v>
      </c>
      <c r="N86" s="10" t="e">
        <f ca="1">VLOOKUP(D86,Input!B:N,11,0)</f>
        <v>#N/A</v>
      </c>
      <c r="O86" s="10" t="e">
        <f ca="1">VLOOKUP(D86,Input!B:M,6,0)</f>
        <v>#N/A</v>
      </c>
      <c r="P86" s="4">
        <v>85</v>
      </c>
    </row>
    <row r="87" spans="1:16" ht="14.25">
      <c r="A87" s="11" t="str">
        <f>IFERROR(VLOOKUP($D:$D,scan!$A:$B,2,0),"**")</f>
        <v>**</v>
      </c>
      <c r="B87" s="11" t="str">
        <f>IFERROR(VLOOKUP($D87,scan!A:C,3,0),"**")</f>
        <v>**</v>
      </c>
      <c r="C87" s="3">
        <v>86</v>
      </c>
      <c r="E87" s="13" t="str">
        <f t="shared" si="1"/>
        <v>86.**.</v>
      </c>
      <c r="F87" s="1" t="s">
        <v>100</v>
      </c>
      <c r="G87" s="1" t="s">
        <v>101</v>
      </c>
      <c r="H87" s="1">
        <v>6042070338</v>
      </c>
      <c r="I87" s="10" t="e">
        <f ca="1">VLOOKUP(D87,Input!B:M,10,0)</f>
        <v>#N/A</v>
      </c>
      <c r="J87" s="10"/>
      <c r="K87" s="10"/>
      <c r="L87" s="10"/>
      <c r="M87" s="10" t="e">
        <f ca="1">VLOOKUP(D87,Input!B:M,12,0)</f>
        <v>#N/A</v>
      </c>
      <c r="N87" s="10" t="e">
        <f ca="1">VLOOKUP(D87,Input!B:N,11,0)</f>
        <v>#N/A</v>
      </c>
      <c r="O87" s="10" t="e">
        <f ca="1">VLOOKUP(D87,Input!B:M,6,0)</f>
        <v>#N/A</v>
      </c>
      <c r="P87" s="4">
        <v>86</v>
      </c>
    </row>
    <row r="88" spans="1:16" ht="14.25">
      <c r="A88" s="11" t="str">
        <f>IFERROR(VLOOKUP($D:$D,scan!$A:$B,2,0),"**")</f>
        <v>**</v>
      </c>
      <c r="B88" s="11" t="str">
        <f>IFERROR(VLOOKUP($D88,scan!A:C,3,0),"**")</f>
        <v>**</v>
      </c>
      <c r="C88" s="14">
        <v>87</v>
      </c>
      <c r="E88" s="13" t="str">
        <f t="shared" si="1"/>
        <v>87.**.</v>
      </c>
      <c r="F88" s="1" t="s">
        <v>100</v>
      </c>
      <c r="G88" s="1" t="s">
        <v>101</v>
      </c>
      <c r="H88" s="1">
        <v>6042070338</v>
      </c>
      <c r="I88" s="10" t="e">
        <f ca="1">VLOOKUP(D88,Input!B:M,10,0)</f>
        <v>#N/A</v>
      </c>
      <c r="J88" s="10"/>
      <c r="K88" s="10"/>
      <c r="L88" s="10"/>
      <c r="M88" s="10" t="e">
        <f ca="1">VLOOKUP(D88,Input!B:M,12,0)</f>
        <v>#N/A</v>
      </c>
      <c r="N88" s="10" t="e">
        <f ca="1">VLOOKUP(D88,Input!B:N,11,0)</f>
        <v>#N/A</v>
      </c>
      <c r="O88" s="10" t="e">
        <f ca="1">VLOOKUP(D88,Input!B:M,6,0)</f>
        <v>#N/A</v>
      </c>
      <c r="P88" s="4">
        <v>87</v>
      </c>
    </row>
    <row r="89" spans="1:16" ht="14.25">
      <c r="A89" s="11" t="str">
        <f>IFERROR(VLOOKUP($D:$D,scan!$A:$B,2,0),"**")</f>
        <v>**</v>
      </c>
      <c r="B89" s="11" t="str">
        <f>IFERROR(VLOOKUP($D89,scan!A:C,3,0),"**")</f>
        <v>**</v>
      </c>
      <c r="C89" s="14">
        <v>88</v>
      </c>
      <c r="E89" s="13" t="str">
        <f t="shared" si="1"/>
        <v>88.**.</v>
      </c>
      <c r="F89" s="1" t="s">
        <v>100</v>
      </c>
      <c r="G89" s="1" t="s">
        <v>101</v>
      </c>
      <c r="H89" s="1">
        <v>6042070338</v>
      </c>
      <c r="I89" s="10" t="e">
        <f ca="1">VLOOKUP(D89,Input!B:M,10,0)</f>
        <v>#N/A</v>
      </c>
      <c r="J89" s="10"/>
      <c r="K89" s="10"/>
      <c r="L89" s="10"/>
      <c r="M89" s="10" t="e">
        <f ca="1">VLOOKUP(D89,Input!B:M,12,0)</f>
        <v>#N/A</v>
      </c>
      <c r="N89" s="10" t="e">
        <f ca="1">VLOOKUP(D89,Input!B:N,11,0)</f>
        <v>#N/A</v>
      </c>
      <c r="O89" s="10" t="e">
        <f ca="1">VLOOKUP(D89,Input!B:M,6,0)</f>
        <v>#N/A</v>
      </c>
      <c r="P89" s="4">
        <v>88</v>
      </c>
    </row>
    <row r="90" spans="1:16" ht="14.25">
      <c r="A90" s="11" t="str">
        <f>IFERROR(VLOOKUP($D:$D,scan!$A:$B,2,0),"**")</f>
        <v>**</v>
      </c>
      <c r="B90" s="11" t="str">
        <f>IFERROR(VLOOKUP($D90,scan!A:C,3,0),"**")</f>
        <v>**</v>
      </c>
      <c r="C90" s="14">
        <v>89</v>
      </c>
      <c r="E90" s="13" t="str">
        <f t="shared" si="1"/>
        <v>89.**.</v>
      </c>
      <c r="F90" s="1" t="s">
        <v>100</v>
      </c>
      <c r="G90" s="1" t="s">
        <v>101</v>
      </c>
      <c r="H90" s="1">
        <v>6042070338</v>
      </c>
      <c r="I90" s="10" t="e">
        <f ca="1">VLOOKUP(D90,Input!B:M,10,0)</f>
        <v>#N/A</v>
      </c>
      <c r="J90" s="10"/>
      <c r="K90" s="10"/>
      <c r="L90" s="10"/>
      <c r="M90" s="10" t="e">
        <f ca="1">VLOOKUP(D90,Input!B:M,12,0)</f>
        <v>#N/A</v>
      </c>
      <c r="N90" s="10" t="e">
        <f ca="1">VLOOKUP(D90,Input!B:N,11,0)</f>
        <v>#N/A</v>
      </c>
      <c r="O90" s="10" t="e">
        <f ca="1">VLOOKUP(D90,Input!B:M,6,0)</f>
        <v>#N/A</v>
      </c>
      <c r="P90" s="4">
        <v>89</v>
      </c>
    </row>
    <row r="91" spans="1:16" ht="14.25">
      <c r="A91" s="11" t="str">
        <f>IFERROR(VLOOKUP($D:$D,scan!$A:$B,2,0),"**")</f>
        <v>**</v>
      </c>
      <c r="B91" s="11" t="str">
        <f>IFERROR(VLOOKUP($D91,scan!A:C,3,0),"**")</f>
        <v>**</v>
      </c>
      <c r="C91" s="14">
        <v>90</v>
      </c>
      <c r="E91" s="13" t="str">
        <f t="shared" si="1"/>
        <v>90.**.</v>
      </c>
      <c r="F91" s="1" t="s">
        <v>100</v>
      </c>
      <c r="G91" s="1" t="s">
        <v>101</v>
      </c>
      <c r="H91" s="1">
        <v>6042070338</v>
      </c>
      <c r="I91" s="10" t="e">
        <f ca="1">VLOOKUP(D91,Input!B:M,10,0)</f>
        <v>#N/A</v>
      </c>
      <c r="J91" s="10"/>
      <c r="K91" s="10"/>
      <c r="L91" s="10"/>
      <c r="M91" s="10" t="e">
        <f ca="1">VLOOKUP(D91,Input!B:M,12,0)</f>
        <v>#N/A</v>
      </c>
      <c r="N91" s="10" t="e">
        <f ca="1">VLOOKUP(D91,Input!B:N,11,0)</f>
        <v>#N/A</v>
      </c>
      <c r="O91" s="10" t="e">
        <f ca="1">VLOOKUP(D91,Input!B:M,6,0)</f>
        <v>#N/A</v>
      </c>
      <c r="P91" s="4">
        <v>90</v>
      </c>
    </row>
    <row r="92" spans="1:16" ht="14.25">
      <c r="A92" s="11" t="str">
        <f>IFERROR(VLOOKUP($D:$D,scan!$A:$B,2,0),"**")</f>
        <v>**</v>
      </c>
      <c r="B92" s="11" t="str">
        <f>IFERROR(VLOOKUP($D92,scan!A:C,3,0),"**")</f>
        <v>**</v>
      </c>
      <c r="C92" s="3">
        <v>91</v>
      </c>
      <c r="E92" s="13" t="str">
        <f t="shared" si="1"/>
        <v>91.**.</v>
      </c>
      <c r="F92" s="1" t="s">
        <v>100</v>
      </c>
      <c r="G92" s="1" t="s">
        <v>101</v>
      </c>
      <c r="H92" s="1">
        <v>6042070338</v>
      </c>
      <c r="I92" s="10" t="e">
        <f ca="1">VLOOKUP(D92,Input!B:M,10,0)</f>
        <v>#N/A</v>
      </c>
      <c r="J92" s="10"/>
      <c r="K92" s="10"/>
      <c r="L92" s="10"/>
      <c r="M92" s="10" t="e">
        <f ca="1">VLOOKUP(D92,Input!B:M,12,0)</f>
        <v>#N/A</v>
      </c>
      <c r="N92" s="10" t="e">
        <f ca="1">VLOOKUP(D92,Input!B:N,11,0)</f>
        <v>#N/A</v>
      </c>
      <c r="O92" s="10" t="e">
        <f ca="1">VLOOKUP(D92,Input!B:M,6,0)</f>
        <v>#N/A</v>
      </c>
      <c r="P92" s="4">
        <v>91</v>
      </c>
    </row>
    <row r="93" spans="1:16" ht="14.25">
      <c r="A93" s="11" t="str">
        <f>IFERROR(VLOOKUP($D:$D,scan!$A:$B,2,0),"**")</f>
        <v>**</v>
      </c>
      <c r="B93" s="11" t="str">
        <f>IFERROR(VLOOKUP($D93,scan!A:C,3,0),"**")</f>
        <v>**</v>
      </c>
      <c r="C93" s="14">
        <v>92</v>
      </c>
      <c r="E93" s="13" t="str">
        <f t="shared" si="1"/>
        <v>92.**.</v>
      </c>
      <c r="F93" s="1" t="s">
        <v>100</v>
      </c>
      <c r="G93" s="1" t="s">
        <v>101</v>
      </c>
      <c r="H93" s="1">
        <v>6042070338</v>
      </c>
      <c r="I93" s="10" t="e">
        <f ca="1">VLOOKUP(D93,Input!B:M,10,0)</f>
        <v>#N/A</v>
      </c>
      <c r="J93" s="10"/>
      <c r="K93" s="10"/>
      <c r="L93" s="10"/>
      <c r="M93" s="10" t="e">
        <f ca="1">VLOOKUP(D93,Input!B:M,12,0)</f>
        <v>#N/A</v>
      </c>
      <c r="N93" s="10" t="e">
        <f ca="1">VLOOKUP(D93,Input!B:N,11,0)</f>
        <v>#N/A</v>
      </c>
      <c r="O93" s="10" t="e">
        <f ca="1">VLOOKUP(D93,Input!B:M,6,0)</f>
        <v>#N/A</v>
      </c>
      <c r="P93" s="4">
        <v>92</v>
      </c>
    </row>
    <row r="94" spans="1:16" ht="14.25">
      <c r="A94" s="11" t="str">
        <f>IFERROR(VLOOKUP($D:$D,scan!$A:$B,2,0),"**")</f>
        <v>**</v>
      </c>
      <c r="B94" s="11" t="str">
        <f>IFERROR(VLOOKUP($D94,scan!A:C,3,0),"**")</f>
        <v>**</v>
      </c>
      <c r="C94" s="14">
        <v>93</v>
      </c>
      <c r="E94" s="13" t="str">
        <f t="shared" si="1"/>
        <v>93.**.</v>
      </c>
      <c r="F94" s="1" t="s">
        <v>100</v>
      </c>
      <c r="G94" s="1" t="s">
        <v>101</v>
      </c>
      <c r="H94" s="1">
        <v>6042070338</v>
      </c>
      <c r="I94" s="10" t="e">
        <f ca="1">VLOOKUP(D94,Input!B:M,10,0)</f>
        <v>#N/A</v>
      </c>
      <c r="J94" s="10"/>
      <c r="K94" s="10"/>
      <c r="L94" s="10"/>
      <c r="M94" s="10" t="e">
        <f ca="1">VLOOKUP(D94,Input!B:M,12,0)</f>
        <v>#N/A</v>
      </c>
      <c r="N94" s="10" t="e">
        <f ca="1">VLOOKUP(D94,Input!B:N,11,0)</f>
        <v>#N/A</v>
      </c>
      <c r="O94" s="10" t="e">
        <f ca="1">VLOOKUP(D94,Input!B:M,6,0)</f>
        <v>#N/A</v>
      </c>
      <c r="P94" s="4">
        <v>93</v>
      </c>
    </row>
    <row r="95" spans="1:16" ht="14.25">
      <c r="A95" s="11" t="str">
        <f>IFERROR(VLOOKUP($D:$D,scan!$A:$B,2,0),"**")</f>
        <v>**</v>
      </c>
      <c r="B95" s="11" t="str">
        <f>IFERROR(VLOOKUP($D95,scan!A:C,3,0),"**")</f>
        <v>**</v>
      </c>
      <c r="C95" s="14">
        <v>94</v>
      </c>
      <c r="E95" s="13" t="str">
        <f t="shared" si="1"/>
        <v>94.**.</v>
      </c>
      <c r="F95" s="1" t="s">
        <v>100</v>
      </c>
      <c r="G95" s="1" t="s">
        <v>101</v>
      </c>
      <c r="H95" s="1">
        <v>6042070338</v>
      </c>
      <c r="I95" s="10" t="e">
        <f ca="1">VLOOKUP(D95,Input!B:M,10,0)</f>
        <v>#N/A</v>
      </c>
      <c r="J95" s="10"/>
      <c r="K95" s="10"/>
      <c r="L95" s="10"/>
      <c r="M95" s="10" t="e">
        <f ca="1">VLOOKUP(D95,Input!B:M,12,0)</f>
        <v>#N/A</v>
      </c>
      <c r="N95" s="10" t="e">
        <f ca="1">VLOOKUP(D95,Input!B:N,11,0)</f>
        <v>#N/A</v>
      </c>
      <c r="O95" s="10" t="e">
        <f ca="1">VLOOKUP(D95,Input!B:M,6,0)</f>
        <v>#N/A</v>
      </c>
      <c r="P95" s="4">
        <v>94</v>
      </c>
    </row>
    <row r="96" spans="1:16" ht="14.25">
      <c r="A96" s="11" t="str">
        <f>IFERROR(VLOOKUP($D:$D,scan!$A:$B,2,0),"**")</f>
        <v>**</v>
      </c>
      <c r="B96" s="11" t="str">
        <f>IFERROR(VLOOKUP($D96,scan!A:C,3,0),"**")</f>
        <v>**</v>
      </c>
      <c r="C96" s="14">
        <v>95</v>
      </c>
      <c r="E96" s="13" t="str">
        <f t="shared" si="1"/>
        <v>95.**.</v>
      </c>
      <c r="F96" s="1" t="s">
        <v>100</v>
      </c>
      <c r="G96" s="1" t="s">
        <v>101</v>
      </c>
      <c r="H96" s="1">
        <v>6042070338</v>
      </c>
      <c r="I96" s="10" t="e">
        <f ca="1">VLOOKUP(D96,Input!B:M,10,0)</f>
        <v>#N/A</v>
      </c>
      <c r="J96" s="10"/>
      <c r="K96" s="10"/>
      <c r="L96" s="10"/>
      <c r="M96" s="10" t="e">
        <f ca="1">VLOOKUP(D96,Input!B:M,12,0)</f>
        <v>#N/A</v>
      </c>
      <c r="N96" s="10" t="e">
        <f ca="1">VLOOKUP(D96,Input!B:N,11,0)</f>
        <v>#N/A</v>
      </c>
      <c r="O96" s="10" t="e">
        <f ca="1">VLOOKUP(D96,Input!B:M,6,0)</f>
        <v>#N/A</v>
      </c>
      <c r="P96" s="4">
        <v>95</v>
      </c>
    </row>
    <row r="97" spans="1:16" ht="14.25">
      <c r="A97" s="11" t="str">
        <f>IFERROR(VLOOKUP($D:$D,scan!$A:$B,2,0),"**")</f>
        <v>**</v>
      </c>
      <c r="B97" s="11" t="str">
        <f>IFERROR(VLOOKUP($D97,scan!A:C,3,0),"**")</f>
        <v>**</v>
      </c>
      <c r="C97" s="3">
        <v>96</v>
      </c>
      <c r="E97" s="13" t="str">
        <f t="shared" si="1"/>
        <v>96.**.</v>
      </c>
      <c r="F97" s="1" t="s">
        <v>100</v>
      </c>
      <c r="G97" s="1" t="s">
        <v>101</v>
      </c>
      <c r="H97" s="1">
        <v>6042070338</v>
      </c>
      <c r="I97" s="10" t="e">
        <f ca="1">VLOOKUP(D97,Input!B:M,10,0)</f>
        <v>#N/A</v>
      </c>
      <c r="J97" s="10"/>
      <c r="K97" s="10"/>
      <c r="L97" s="10"/>
      <c r="M97" s="10" t="e">
        <f ca="1">VLOOKUP(D97,Input!B:M,12,0)</f>
        <v>#N/A</v>
      </c>
      <c r="N97" s="10" t="e">
        <f ca="1">VLOOKUP(D97,Input!B:N,11,0)</f>
        <v>#N/A</v>
      </c>
      <c r="O97" s="10" t="e">
        <f ca="1">VLOOKUP(D97,Input!B:M,6,0)</f>
        <v>#N/A</v>
      </c>
      <c r="P97" s="4">
        <v>96</v>
      </c>
    </row>
    <row r="98" spans="1:16" ht="14.25">
      <c r="A98" s="11" t="str">
        <f>IFERROR(VLOOKUP($D:$D,scan!$A:$B,2,0),"**")</f>
        <v>**</v>
      </c>
      <c r="B98" s="11" t="str">
        <f>IFERROR(VLOOKUP($D98,scan!A:C,3,0),"**")</f>
        <v>**</v>
      </c>
      <c r="C98" s="14">
        <v>97</v>
      </c>
      <c r="E98" s="13" t="str">
        <f t="shared" si="1"/>
        <v>97.**.</v>
      </c>
      <c r="F98" s="1" t="s">
        <v>100</v>
      </c>
      <c r="G98" s="1" t="s">
        <v>101</v>
      </c>
      <c r="H98" s="1">
        <v>6042070338</v>
      </c>
      <c r="I98" s="10" t="e">
        <f ca="1">VLOOKUP(D98,Input!B:M,10,0)</f>
        <v>#N/A</v>
      </c>
      <c r="J98" s="10"/>
      <c r="K98" s="10"/>
      <c r="L98" s="10"/>
      <c r="M98" s="10" t="e">
        <f ca="1">VLOOKUP(D98,Input!B:M,12,0)</f>
        <v>#N/A</v>
      </c>
      <c r="N98" s="10" t="e">
        <f ca="1">VLOOKUP(D98,Input!B:N,11,0)</f>
        <v>#N/A</v>
      </c>
      <c r="O98" s="10" t="e">
        <f ca="1">VLOOKUP(D98,Input!B:M,6,0)</f>
        <v>#N/A</v>
      </c>
      <c r="P98" s="4">
        <v>97</v>
      </c>
    </row>
    <row r="99" spans="1:16" ht="14.25">
      <c r="A99" s="11" t="str">
        <f>IFERROR(VLOOKUP($D:$D,scan!$A:$B,2,0),"**")</f>
        <v>**</v>
      </c>
      <c r="B99" s="11" t="str">
        <f>IFERROR(VLOOKUP($D99,scan!A:C,3,0),"**")</f>
        <v>**</v>
      </c>
      <c r="C99" s="14">
        <v>98</v>
      </c>
      <c r="E99" s="13" t="str">
        <f t="shared" si="1"/>
        <v>98.**.</v>
      </c>
      <c r="F99" s="1" t="s">
        <v>100</v>
      </c>
      <c r="G99" s="1" t="s">
        <v>101</v>
      </c>
      <c r="H99" s="1">
        <v>6042070338</v>
      </c>
      <c r="I99" s="10" t="e">
        <f ca="1">VLOOKUP(D99,Input!B:M,10,0)</f>
        <v>#N/A</v>
      </c>
      <c r="J99" s="10"/>
      <c r="K99" s="10"/>
      <c r="L99" s="10"/>
      <c r="M99" s="10" t="e">
        <f ca="1">VLOOKUP(D99,Input!B:M,12,0)</f>
        <v>#N/A</v>
      </c>
      <c r="N99" s="10" t="e">
        <f ca="1">VLOOKUP(D99,Input!B:N,11,0)</f>
        <v>#N/A</v>
      </c>
      <c r="O99" s="10" t="e">
        <f ca="1">VLOOKUP(D99,Input!B:M,6,0)</f>
        <v>#N/A</v>
      </c>
      <c r="P99" s="4">
        <v>98</v>
      </c>
    </row>
    <row r="100" spans="1:16" ht="14.25">
      <c r="A100" s="11" t="str">
        <f>IFERROR(VLOOKUP($D:$D,scan!$A:$B,2,0),"**")</f>
        <v>**</v>
      </c>
      <c r="B100" s="11" t="str">
        <f>IFERROR(VLOOKUP($D100,scan!A:C,3,0),"**")</f>
        <v>**</v>
      </c>
      <c r="C100" s="14">
        <v>99</v>
      </c>
      <c r="E100" s="13" t="str">
        <f t="shared" si="1"/>
        <v>99.**.</v>
      </c>
      <c r="F100" s="1" t="s">
        <v>100</v>
      </c>
      <c r="G100" s="1" t="s">
        <v>101</v>
      </c>
      <c r="H100" s="1">
        <v>6042070338</v>
      </c>
      <c r="I100" s="10" t="e">
        <f ca="1">VLOOKUP(D100,Input!B:M,10,0)</f>
        <v>#N/A</v>
      </c>
      <c r="J100" s="10"/>
      <c r="K100" s="10"/>
      <c r="L100" s="10"/>
      <c r="M100" s="10" t="e">
        <f ca="1">VLOOKUP(D100,Input!B:M,12,0)</f>
        <v>#N/A</v>
      </c>
      <c r="N100" s="10" t="e">
        <f ca="1">VLOOKUP(D100,Input!B:N,11,0)</f>
        <v>#N/A</v>
      </c>
      <c r="O100" s="10" t="e">
        <f ca="1">VLOOKUP(D100,Input!B:M,6,0)</f>
        <v>#N/A</v>
      </c>
      <c r="P100" s="4">
        <v>99</v>
      </c>
    </row>
    <row r="101" spans="1:16" ht="14.25">
      <c r="A101" s="11" t="str">
        <f>IFERROR(VLOOKUP($D:$D,scan!$A:$B,2,0),"**")</f>
        <v>**</v>
      </c>
      <c r="B101" s="11" t="str">
        <f>IFERROR(VLOOKUP($D101,scan!A:C,3,0),"**")</f>
        <v>**</v>
      </c>
      <c r="C101" s="14">
        <v>100</v>
      </c>
      <c r="E101" s="13" t="str">
        <f t="shared" si="1"/>
        <v>100.**.</v>
      </c>
      <c r="F101" s="1" t="s">
        <v>100</v>
      </c>
      <c r="G101" s="1" t="s">
        <v>101</v>
      </c>
      <c r="H101" s="1">
        <v>6042070338</v>
      </c>
      <c r="I101" s="10" t="e">
        <f ca="1">VLOOKUP(D101,Input!B:M,10,0)</f>
        <v>#N/A</v>
      </c>
      <c r="J101" s="10"/>
      <c r="K101" s="10"/>
      <c r="L101" s="10"/>
      <c r="M101" s="10" t="e">
        <f ca="1">VLOOKUP(D101,Input!B:M,12,0)</f>
        <v>#N/A</v>
      </c>
      <c r="N101" s="10" t="e">
        <f ca="1">VLOOKUP(D101,Input!B:N,11,0)</f>
        <v>#N/A</v>
      </c>
      <c r="O101" s="10" t="e">
        <f ca="1">VLOOKUP(D101,Input!B:M,6,0)</f>
        <v>#N/A</v>
      </c>
      <c r="P101" s="4">
        <v>100</v>
      </c>
    </row>
    <row r="102" spans="1:16" ht="14.25">
      <c r="A102" s="11" t="str">
        <f>IFERROR(VLOOKUP($D:$D,scan!$A:$B,2,0),"**")</f>
        <v>**</v>
      </c>
      <c r="B102" s="11" t="str">
        <f>IFERROR(VLOOKUP($D102,scan!A:C,3,0),"**")</f>
        <v>**</v>
      </c>
      <c r="C102" s="3">
        <v>101</v>
      </c>
      <c r="E102" s="13" t="str">
        <f t="shared" si="1"/>
        <v>101.**.</v>
      </c>
      <c r="F102" s="1" t="s">
        <v>100</v>
      </c>
      <c r="G102" s="1" t="s">
        <v>101</v>
      </c>
      <c r="H102" s="1">
        <v>6042070338</v>
      </c>
      <c r="I102" s="10" t="e">
        <f ca="1">VLOOKUP(D102,Input!B:M,10,0)</f>
        <v>#N/A</v>
      </c>
      <c r="J102" s="10"/>
      <c r="K102" s="10"/>
      <c r="L102" s="10"/>
      <c r="M102" s="10" t="e">
        <f ca="1">VLOOKUP(D102,Input!B:M,12,0)</f>
        <v>#N/A</v>
      </c>
      <c r="N102" s="10" t="e">
        <f ca="1">VLOOKUP(D102,Input!B:N,11,0)</f>
        <v>#N/A</v>
      </c>
      <c r="O102" s="10" t="e">
        <f ca="1">VLOOKUP(D102,Input!B:M,6,0)</f>
        <v>#N/A</v>
      </c>
      <c r="P102" s="4">
        <v>101</v>
      </c>
    </row>
    <row r="103" spans="1:16" ht="14.25">
      <c r="A103" s="11" t="str">
        <f>IFERROR(VLOOKUP($D:$D,scan!$A:$B,2,0),"**")</f>
        <v>**</v>
      </c>
      <c r="B103" s="11" t="str">
        <f>IFERROR(VLOOKUP($D103,scan!A:C,3,0),"**")</f>
        <v>**</v>
      </c>
      <c r="C103" s="14">
        <v>102</v>
      </c>
      <c r="E103" s="13" t="str">
        <f t="shared" si="1"/>
        <v>102.**.</v>
      </c>
      <c r="F103" s="1" t="s">
        <v>100</v>
      </c>
      <c r="G103" s="1" t="s">
        <v>101</v>
      </c>
      <c r="H103" s="1">
        <v>6042070338</v>
      </c>
      <c r="I103" s="10" t="e">
        <f ca="1">VLOOKUP(D103,Input!B:M,10,0)</f>
        <v>#N/A</v>
      </c>
      <c r="J103" s="10"/>
      <c r="K103" s="10"/>
      <c r="L103" s="10"/>
      <c r="M103" s="10" t="e">
        <f ca="1">VLOOKUP(D103,Input!B:M,12,0)</f>
        <v>#N/A</v>
      </c>
      <c r="N103" s="10" t="e">
        <f ca="1">VLOOKUP(D103,Input!B:N,11,0)</f>
        <v>#N/A</v>
      </c>
      <c r="O103" s="10" t="e">
        <f ca="1">VLOOKUP(D103,Input!B:M,6,0)</f>
        <v>#N/A</v>
      </c>
      <c r="P103" s="4">
        <v>102</v>
      </c>
    </row>
    <row r="104" spans="1:16" ht="14.25">
      <c r="A104" s="11" t="str">
        <f>IFERROR(VLOOKUP($D:$D,scan!$A:$B,2,0),"**")</f>
        <v>**</v>
      </c>
      <c r="B104" s="11" t="str">
        <f>IFERROR(VLOOKUP($D104,scan!A:C,3,0),"**")</f>
        <v>**</v>
      </c>
      <c r="C104" s="14">
        <v>103</v>
      </c>
      <c r="E104" s="13" t="str">
        <f t="shared" si="1"/>
        <v>103.**.</v>
      </c>
      <c r="F104" s="1" t="s">
        <v>100</v>
      </c>
      <c r="G104" s="1" t="s">
        <v>101</v>
      </c>
      <c r="H104" s="1">
        <v>6042070338</v>
      </c>
      <c r="I104" s="10" t="e">
        <f ca="1">VLOOKUP(D104,Input!B:M,10,0)</f>
        <v>#N/A</v>
      </c>
      <c r="J104" s="10"/>
      <c r="K104" s="10"/>
      <c r="L104" s="10"/>
      <c r="M104" s="10" t="e">
        <f ca="1">VLOOKUP(D104,Input!B:M,12,0)</f>
        <v>#N/A</v>
      </c>
      <c r="N104" s="10" t="e">
        <f ca="1">VLOOKUP(D104,Input!B:N,11,0)</f>
        <v>#N/A</v>
      </c>
      <c r="O104" s="10" t="e">
        <f ca="1">VLOOKUP(D104,Input!B:M,6,0)</f>
        <v>#N/A</v>
      </c>
      <c r="P104" s="4">
        <v>103</v>
      </c>
    </row>
    <row r="105" spans="1:16" ht="14.25">
      <c r="A105" s="11" t="str">
        <f>IFERROR(VLOOKUP($D:$D,scan!$A:$B,2,0),"**")</f>
        <v>**</v>
      </c>
      <c r="B105" s="11" t="str">
        <f>IFERROR(VLOOKUP($D105,scan!A:C,3,0),"**")</f>
        <v>**</v>
      </c>
      <c r="C105" s="14">
        <v>104</v>
      </c>
      <c r="E105" s="13" t="str">
        <f t="shared" si="1"/>
        <v>104.**.</v>
      </c>
      <c r="F105" s="1" t="s">
        <v>100</v>
      </c>
      <c r="G105" s="1" t="s">
        <v>101</v>
      </c>
      <c r="H105" s="1">
        <v>6042070338</v>
      </c>
      <c r="I105" s="10" t="e">
        <f ca="1">VLOOKUP(D105,Input!B:M,10,0)</f>
        <v>#N/A</v>
      </c>
      <c r="J105" s="10"/>
      <c r="K105" s="10"/>
      <c r="L105" s="10"/>
      <c r="M105" s="10" t="e">
        <f ca="1">VLOOKUP(D105,Input!B:M,12,0)</f>
        <v>#N/A</v>
      </c>
      <c r="N105" s="10" t="e">
        <f ca="1">VLOOKUP(D105,Input!B:N,11,0)</f>
        <v>#N/A</v>
      </c>
      <c r="O105" s="10" t="e">
        <f ca="1">VLOOKUP(D105,Input!B:M,6,0)</f>
        <v>#N/A</v>
      </c>
      <c r="P105" s="4">
        <v>104</v>
      </c>
    </row>
    <row r="106" spans="1:16" ht="14.25">
      <c r="A106" s="11" t="str">
        <f>IFERROR(VLOOKUP($D:$D,scan!$A:$B,2,0),"**")</f>
        <v>**</v>
      </c>
      <c r="B106" s="11" t="str">
        <f>IFERROR(VLOOKUP($D106,scan!A:C,3,0),"**")</f>
        <v>**</v>
      </c>
      <c r="C106" s="14">
        <v>105</v>
      </c>
      <c r="E106" s="13" t="str">
        <f t="shared" si="1"/>
        <v>105.**.</v>
      </c>
      <c r="F106" s="1" t="s">
        <v>100</v>
      </c>
      <c r="G106" s="1" t="s">
        <v>101</v>
      </c>
      <c r="H106" s="1">
        <v>6042070338</v>
      </c>
      <c r="I106" s="10" t="e">
        <f ca="1">VLOOKUP(D106,Input!B:M,10,0)</f>
        <v>#N/A</v>
      </c>
      <c r="J106" s="10"/>
      <c r="K106" s="10"/>
      <c r="L106" s="10"/>
      <c r="M106" s="10" t="e">
        <f ca="1">VLOOKUP(D106,Input!B:M,12,0)</f>
        <v>#N/A</v>
      </c>
      <c r="N106" s="10" t="e">
        <f ca="1">VLOOKUP(D106,Input!B:N,11,0)</f>
        <v>#N/A</v>
      </c>
      <c r="O106" s="10" t="e">
        <f ca="1">VLOOKUP(D106,Input!B:M,6,0)</f>
        <v>#N/A</v>
      </c>
      <c r="P106" s="4">
        <v>105</v>
      </c>
    </row>
    <row r="107" spans="1:16" ht="14.25">
      <c r="A107" s="11" t="str">
        <f>IFERROR(VLOOKUP($D:$D,scan!$A:$B,2,0),"**")</f>
        <v>**</v>
      </c>
      <c r="B107" s="11" t="str">
        <f>IFERROR(VLOOKUP($D107,scan!A:C,3,0),"**")</f>
        <v>**</v>
      </c>
      <c r="C107" s="3">
        <v>106</v>
      </c>
      <c r="E107" s="13" t="str">
        <f t="shared" si="1"/>
        <v>106.**.</v>
      </c>
      <c r="F107" s="1" t="s">
        <v>100</v>
      </c>
      <c r="G107" s="1" t="s">
        <v>101</v>
      </c>
      <c r="H107" s="1">
        <v>6042070338</v>
      </c>
      <c r="I107" s="10" t="e">
        <f ca="1">VLOOKUP(D107,Input!B:M,10,0)</f>
        <v>#N/A</v>
      </c>
      <c r="J107" s="10"/>
      <c r="K107" s="10"/>
      <c r="L107" s="10"/>
      <c r="M107" s="10" t="e">
        <f ca="1">VLOOKUP(D107,Input!B:M,12,0)</f>
        <v>#N/A</v>
      </c>
      <c r="N107" s="10" t="e">
        <f ca="1">VLOOKUP(D107,Input!B:N,11,0)</f>
        <v>#N/A</v>
      </c>
      <c r="O107" s="10" t="e">
        <f ca="1">VLOOKUP(D107,Input!B:M,6,0)</f>
        <v>#N/A</v>
      </c>
      <c r="P107" s="4">
        <v>106</v>
      </c>
    </row>
    <row r="108" spans="1:16" ht="14.25">
      <c r="A108" s="11" t="str">
        <f>IFERROR(VLOOKUP($D:$D,scan!$A:$B,2,0),"**")</f>
        <v>**</v>
      </c>
      <c r="B108" s="11" t="str">
        <f>IFERROR(VLOOKUP($D108,scan!A:C,3,0),"**")</f>
        <v>**</v>
      </c>
      <c r="C108" s="14">
        <v>107</v>
      </c>
      <c r="E108" s="13" t="str">
        <f t="shared" si="1"/>
        <v>107.**.</v>
      </c>
      <c r="F108" s="1" t="s">
        <v>100</v>
      </c>
      <c r="G108" s="1" t="s">
        <v>101</v>
      </c>
      <c r="H108" s="1">
        <v>6042070338</v>
      </c>
      <c r="I108" s="10" t="e">
        <f ca="1">VLOOKUP(D108,Input!B:M,10,0)</f>
        <v>#N/A</v>
      </c>
      <c r="J108" s="10"/>
      <c r="K108" s="10"/>
      <c r="L108" s="10"/>
      <c r="M108" s="10" t="e">
        <f ca="1">VLOOKUP(D108,Input!B:M,12,0)</f>
        <v>#N/A</v>
      </c>
      <c r="N108" s="10" t="e">
        <f ca="1">VLOOKUP(D108,Input!B:N,11,0)</f>
        <v>#N/A</v>
      </c>
      <c r="O108" s="10" t="e">
        <f ca="1">VLOOKUP(D108,Input!B:M,6,0)</f>
        <v>#N/A</v>
      </c>
      <c r="P108" s="4">
        <v>107</v>
      </c>
    </row>
    <row r="109" spans="1:16" ht="14.25">
      <c r="A109" s="11" t="str">
        <f>IFERROR(VLOOKUP($D:$D,scan!$A:$B,2,0),"**")</f>
        <v>**</v>
      </c>
      <c r="B109" s="11" t="str">
        <f>IFERROR(VLOOKUP($D109,scan!A:C,3,0),"**")</f>
        <v>**</v>
      </c>
      <c r="C109" s="14">
        <v>108</v>
      </c>
      <c r="E109" s="13" t="str">
        <f t="shared" si="1"/>
        <v>108.**.</v>
      </c>
      <c r="F109" s="1" t="s">
        <v>100</v>
      </c>
      <c r="G109" s="1" t="s">
        <v>101</v>
      </c>
      <c r="H109" s="1">
        <v>6042070338</v>
      </c>
      <c r="I109" s="10" t="e">
        <f ca="1">VLOOKUP(D109,Input!B:M,10,0)</f>
        <v>#N/A</v>
      </c>
      <c r="J109" s="10"/>
      <c r="K109" s="10"/>
      <c r="L109" s="10"/>
      <c r="M109" s="10" t="e">
        <f ca="1">VLOOKUP(D109,Input!B:M,12,0)</f>
        <v>#N/A</v>
      </c>
      <c r="N109" s="10" t="e">
        <f ca="1">VLOOKUP(D109,Input!B:N,11,0)</f>
        <v>#N/A</v>
      </c>
      <c r="O109" s="10" t="e">
        <f ca="1">VLOOKUP(D109,Input!B:M,6,0)</f>
        <v>#N/A</v>
      </c>
      <c r="P109" s="4">
        <v>108</v>
      </c>
    </row>
    <row r="110" spans="1:16" ht="14.25">
      <c r="A110" s="11" t="str">
        <f>IFERROR(VLOOKUP($D:$D,scan!$A:$B,2,0),"**")</f>
        <v>**</v>
      </c>
      <c r="B110" s="11" t="str">
        <f>IFERROR(VLOOKUP($D110,scan!A:C,3,0),"**")</f>
        <v>**</v>
      </c>
      <c r="C110" s="14">
        <v>109</v>
      </c>
      <c r="E110" s="13" t="str">
        <f t="shared" si="1"/>
        <v>109.**.</v>
      </c>
      <c r="F110" s="1" t="s">
        <v>100</v>
      </c>
      <c r="G110" s="1" t="s">
        <v>101</v>
      </c>
      <c r="H110" s="1">
        <v>6042070338</v>
      </c>
      <c r="I110" s="10" t="e">
        <f ca="1">VLOOKUP(D110,Input!B:M,10,0)</f>
        <v>#N/A</v>
      </c>
      <c r="J110" s="10"/>
      <c r="K110" s="10"/>
      <c r="L110" s="10"/>
      <c r="M110" s="10" t="e">
        <f ca="1">VLOOKUP(D110,Input!B:M,12,0)</f>
        <v>#N/A</v>
      </c>
      <c r="N110" s="10" t="e">
        <f ca="1">VLOOKUP(D110,Input!B:N,11,0)</f>
        <v>#N/A</v>
      </c>
      <c r="O110" s="10" t="e">
        <f ca="1">VLOOKUP(D110,Input!B:M,6,0)</f>
        <v>#N/A</v>
      </c>
      <c r="P110" s="4">
        <v>109</v>
      </c>
    </row>
    <row r="111" spans="1:16" ht="14.25">
      <c r="A111" s="11" t="str">
        <f>IFERROR(VLOOKUP($D:$D,scan!$A:$B,2,0),"**")</f>
        <v>**</v>
      </c>
      <c r="B111" s="11" t="str">
        <f>IFERROR(VLOOKUP($D111,scan!A:C,3,0),"**")</f>
        <v>**</v>
      </c>
      <c r="C111" s="14">
        <v>110</v>
      </c>
      <c r="E111" s="13" t="str">
        <f t="shared" si="1"/>
        <v>110.**.</v>
      </c>
      <c r="F111" s="1" t="s">
        <v>100</v>
      </c>
      <c r="G111" s="1" t="s">
        <v>101</v>
      </c>
      <c r="H111" s="1">
        <v>6042070338</v>
      </c>
      <c r="I111" s="10" t="e">
        <f ca="1">VLOOKUP(D111,Input!B:M,10,0)</f>
        <v>#N/A</v>
      </c>
      <c r="J111" s="10"/>
      <c r="K111" s="10"/>
      <c r="L111" s="10"/>
      <c r="M111" s="10" t="e">
        <f ca="1">VLOOKUP(D111,Input!B:M,12,0)</f>
        <v>#N/A</v>
      </c>
      <c r="N111" s="10" t="e">
        <f ca="1">VLOOKUP(D111,Input!B:N,11,0)</f>
        <v>#N/A</v>
      </c>
      <c r="O111" s="10" t="e">
        <f ca="1">VLOOKUP(D111,Input!B:M,6,0)</f>
        <v>#N/A</v>
      </c>
      <c r="P111" s="4">
        <v>110</v>
      </c>
    </row>
    <row r="112" spans="1:16" ht="14.25">
      <c r="A112" s="11" t="str">
        <f>IFERROR(VLOOKUP($D:$D,scan!$A:$B,2,0),"**")</f>
        <v>**</v>
      </c>
      <c r="B112" s="11" t="str">
        <f>IFERROR(VLOOKUP($D112,scan!A:C,3,0),"**")</f>
        <v>**</v>
      </c>
      <c r="C112" s="3">
        <v>111</v>
      </c>
      <c r="E112" s="13" t="str">
        <f t="shared" si="1"/>
        <v>111.**.</v>
      </c>
      <c r="F112" s="1" t="s">
        <v>100</v>
      </c>
      <c r="G112" s="1" t="s">
        <v>101</v>
      </c>
      <c r="H112" s="1">
        <v>6042070338</v>
      </c>
      <c r="I112" s="10" t="e">
        <f ca="1">VLOOKUP(D112,Input!B:M,10,0)</f>
        <v>#N/A</v>
      </c>
      <c r="J112" s="10"/>
      <c r="K112" s="10"/>
      <c r="L112" s="10"/>
      <c r="M112" s="10" t="e">
        <f ca="1">VLOOKUP(D112,Input!B:M,12,0)</f>
        <v>#N/A</v>
      </c>
      <c r="N112" s="10" t="e">
        <f ca="1">VLOOKUP(D112,Input!B:N,11,0)</f>
        <v>#N/A</v>
      </c>
      <c r="O112" s="10" t="e">
        <f ca="1">VLOOKUP(D112,Input!B:M,6,0)</f>
        <v>#N/A</v>
      </c>
      <c r="P112" s="4">
        <v>111</v>
      </c>
    </row>
    <row r="113" spans="1:16" ht="14.25">
      <c r="A113" s="11" t="str">
        <f>IFERROR(VLOOKUP($D:$D,scan!$A:$B,2,0),"**")</f>
        <v>**</v>
      </c>
      <c r="B113" s="11" t="str">
        <f>IFERROR(VLOOKUP($D113,scan!A:C,3,0),"**")</f>
        <v>**</v>
      </c>
      <c r="C113" s="14">
        <v>112</v>
      </c>
      <c r="E113" s="13" t="str">
        <f t="shared" si="1"/>
        <v>112.**.</v>
      </c>
      <c r="F113" s="1" t="s">
        <v>100</v>
      </c>
      <c r="G113" s="1" t="s">
        <v>101</v>
      </c>
      <c r="H113" s="1">
        <v>6042070338</v>
      </c>
      <c r="I113" s="10" t="e">
        <f ca="1">VLOOKUP(D113,Input!B:M,10,0)</f>
        <v>#N/A</v>
      </c>
      <c r="J113" s="10"/>
      <c r="K113" s="10"/>
      <c r="L113" s="10"/>
      <c r="M113" s="10" t="e">
        <f ca="1">VLOOKUP(D113,Input!B:M,12,0)</f>
        <v>#N/A</v>
      </c>
      <c r="N113" s="10" t="e">
        <f ca="1">VLOOKUP(D113,Input!B:N,11,0)</f>
        <v>#N/A</v>
      </c>
      <c r="O113" s="10" t="e">
        <f ca="1">VLOOKUP(D113,Input!B:M,6,0)</f>
        <v>#N/A</v>
      </c>
      <c r="P113" s="4">
        <v>112</v>
      </c>
    </row>
    <row r="114" spans="1:16" ht="14.25">
      <c r="A114" s="11" t="str">
        <f>IFERROR(VLOOKUP($D:$D,scan!$A:$B,2,0),"**")</f>
        <v>**</v>
      </c>
      <c r="B114" s="11" t="str">
        <f>IFERROR(VLOOKUP($D114,scan!A:C,3,0),"**")</f>
        <v>**</v>
      </c>
      <c r="C114" s="14">
        <v>113</v>
      </c>
      <c r="E114" s="13" t="str">
        <f t="shared" si="1"/>
        <v>113.**.</v>
      </c>
      <c r="F114" s="1" t="s">
        <v>100</v>
      </c>
      <c r="G114" s="1" t="s">
        <v>101</v>
      </c>
      <c r="H114" s="1">
        <v>6042070338</v>
      </c>
      <c r="I114" s="10" t="e">
        <f ca="1">VLOOKUP(D114,Input!B:M,10,0)</f>
        <v>#N/A</v>
      </c>
      <c r="J114" s="10"/>
      <c r="K114" s="10"/>
      <c r="L114" s="10"/>
      <c r="M114" s="10" t="e">
        <f ca="1">VLOOKUP(D114,Input!B:M,12,0)</f>
        <v>#N/A</v>
      </c>
      <c r="N114" s="10" t="e">
        <f ca="1">VLOOKUP(D114,Input!B:N,11,0)</f>
        <v>#N/A</v>
      </c>
      <c r="O114" s="10" t="e">
        <f ca="1">VLOOKUP(D114,Input!B:M,6,0)</f>
        <v>#N/A</v>
      </c>
      <c r="P114" s="4">
        <v>113</v>
      </c>
    </row>
    <row r="115" spans="1:16" ht="14.25">
      <c r="A115" s="11" t="str">
        <f>IFERROR(VLOOKUP($D:$D,scan!$A:$B,2,0),"**")</f>
        <v>**</v>
      </c>
      <c r="B115" s="11" t="str">
        <f>IFERROR(VLOOKUP($D115,scan!A:C,3,0),"**")</f>
        <v>**</v>
      </c>
      <c r="C115" s="14">
        <v>114</v>
      </c>
      <c r="E115" s="13" t="str">
        <f t="shared" si="1"/>
        <v>114.**.</v>
      </c>
      <c r="F115" s="1" t="s">
        <v>100</v>
      </c>
      <c r="G115" s="1" t="s">
        <v>101</v>
      </c>
      <c r="H115" s="1">
        <v>6042070338</v>
      </c>
      <c r="I115" s="10" t="e">
        <f ca="1">VLOOKUP(D115,Input!B:M,10,0)</f>
        <v>#N/A</v>
      </c>
      <c r="J115" s="10"/>
      <c r="K115" s="10"/>
      <c r="L115" s="10"/>
      <c r="M115" s="10" t="e">
        <f ca="1">VLOOKUP(D115,Input!B:M,12,0)</f>
        <v>#N/A</v>
      </c>
      <c r="N115" s="10" t="e">
        <f ca="1">VLOOKUP(D115,Input!B:N,11,0)</f>
        <v>#N/A</v>
      </c>
      <c r="O115" s="10" t="e">
        <f ca="1">VLOOKUP(D115,Input!B:M,6,0)</f>
        <v>#N/A</v>
      </c>
      <c r="P115" s="4">
        <v>114</v>
      </c>
    </row>
    <row r="116" spans="1:16" ht="14.25">
      <c r="A116" s="11" t="str">
        <f>IFERROR(VLOOKUP($D:$D,scan!$A:$B,2,0),"**")</f>
        <v>**</v>
      </c>
      <c r="B116" s="11" t="str">
        <f>IFERROR(VLOOKUP($D116,scan!A:C,3,0),"**")</f>
        <v>**</v>
      </c>
      <c r="C116" s="14">
        <v>115</v>
      </c>
      <c r="E116" s="13" t="str">
        <f t="shared" si="1"/>
        <v>115.**.</v>
      </c>
      <c r="F116" s="1" t="s">
        <v>100</v>
      </c>
      <c r="G116" s="1" t="s">
        <v>101</v>
      </c>
      <c r="H116" s="1">
        <v>6042070338</v>
      </c>
      <c r="I116" s="10" t="e">
        <f ca="1">VLOOKUP(D116,Input!B:M,10,0)</f>
        <v>#N/A</v>
      </c>
      <c r="J116" s="10"/>
      <c r="K116" s="10"/>
      <c r="L116" s="10"/>
      <c r="M116" s="10" t="e">
        <f ca="1">VLOOKUP(D116,Input!B:M,12,0)</f>
        <v>#N/A</v>
      </c>
      <c r="N116" s="10" t="e">
        <f ca="1">VLOOKUP(D116,Input!B:N,11,0)</f>
        <v>#N/A</v>
      </c>
      <c r="O116" s="10" t="e">
        <f ca="1">VLOOKUP(D116,Input!B:M,6,0)</f>
        <v>#N/A</v>
      </c>
      <c r="P116" s="4">
        <v>115</v>
      </c>
    </row>
    <row r="117" spans="1:16" ht="14.25">
      <c r="A117" s="11" t="str">
        <f>IFERROR(VLOOKUP($D:$D,scan!$A:$B,2,0),"**")</f>
        <v>**</v>
      </c>
      <c r="B117" s="11" t="str">
        <f>IFERROR(VLOOKUP($D117,scan!A:C,3,0),"**")</f>
        <v>**</v>
      </c>
      <c r="C117" s="3">
        <v>116</v>
      </c>
      <c r="E117" s="13" t="str">
        <f t="shared" si="1"/>
        <v>116.**.</v>
      </c>
      <c r="F117" s="1" t="s">
        <v>100</v>
      </c>
      <c r="G117" s="1" t="s">
        <v>101</v>
      </c>
      <c r="H117" s="1">
        <v>6042070338</v>
      </c>
      <c r="I117" s="10" t="e">
        <f ca="1">VLOOKUP(D117,Input!B:M,10,0)</f>
        <v>#N/A</v>
      </c>
      <c r="J117" s="10"/>
      <c r="K117" s="10"/>
      <c r="L117" s="10"/>
      <c r="M117" s="10" t="e">
        <f ca="1">VLOOKUP(D117,Input!B:M,12,0)</f>
        <v>#N/A</v>
      </c>
      <c r="N117" s="10" t="e">
        <f ca="1">VLOOKUP(D117,Input!B:N,11,0)</f>
        <v>#N/A</v>
      </c>
      <c r="O117" s="10" t="e">
        <f ca="1">VLOOKUP(D117,Input!B:M,6,0)</f>
        <v>#N/A</v>
      </c>
      <c r="P117" s="4">
        <v>116</v>
      </c>
    </row>
    <row r="118" spans="1:16" ht="14.25">
      <c r="A118" s="11" t="str">
        <f>IFERROR(VLOOKUP($D:$D,scan!$A:$B,2,0),"**")</f>
        <v>**</v>
      </c>
      <c r="B118" s="11" t="str">
        <f>IFERROR(VLOOKUP($D118,scan!A:C,3,0),"**")</f>
        <v>**</v>
      </c>
      <c r="C118" s="14">
        <v>117</v>
      </c>
      <c r="E118" s="13" t="str">
        <f t="shared" si="1"/>
        <v>117.**.</v>
      </c>
      <c r="F118" s="1" t="s">
        <v>100</v>
      </c>
      <c r="G118" s="1" t="s">
        <v>101</v>
      </c>
      <c r="H118" s="1">
        <v>6042070338</v>
      </c>
      <c r="I118" s="10" t="e">
        <f ca="1">VLOOKUP(D118,Input!B:M,10,0)</f>
        <v>#N/A</v>
      </c>
      <c r="J118" s="10"/>
      <c r="K118" s="10"/>
      <c r="L118" s="10"/>
      <c r="M118" s="10" t="e">
        <f ca="1">VLOOKUP(D118,Input!B:M,12,0)</f>
        <v>#N/A</v>
      </c>
      <c r="N118" s="10" t="e">
        <f ca="1">VLOOKUP(D118,Input!B:N,11,0)</f>
        <v>#N/A</v>
      </c>
      <c r="O118" s="10" t="e">
        <f ca="1">VLOOKUP(D118,Input!B:M,6,0)</f>
        <v>#N/A</v>
      </c>
      <c r="P118" s="4">
        <v>117</v>
      </c>
    </row>
    <row r="119" spans="1:16" ht="14.25">
      <c r="A119" s="11" t="str">
        <f>IFERROR(VLOOKUP($D:$D,scan!$A:$B,2,0),"**")</f>
        <v>**</v>
      </c>
      <c r="B119" s="11" t="str">
        <f>IFERROR(VLOOKUP($D119,scan!A:C,3,0),"**")</f>
        <v>**</v>
      </c>
      <c r="C119" s="14">
        <v>118</v>
      </c>
      <c r="E119" s="13" t="str">
        <f t="shared" si="1"/>
        <v>118.**.</v>
      </c>
      <c r="F119" s="1" t="s">
        <v>100</v>
      </c>
      <c r="G119" s="1" t="s">
        <v>101</v>
      </c>
      <c r="H119" s="1">
        <v>6042070338</v>
      </c>
      <c r="I119" s="10" t="e">
        <f ca="1">VLOOKUP(D119,Input!B:M,10,0)</f>
        <v>#N/A</v>
      </c>
      <c r="J119" s="10"/>
      <c r="K119" s="10"/>
      <c r="L119" s="10"/>
      <c r="M119" s="10" t="e">
        <f ca="1">VLOOKUP(D119,Input!B:M,12,0)</f>
        <v>#N/A</v>
      </c>
      <c r="N119" s="10" t="e">
        <f ca="1">VLOOKUP(D119,Input!B:N,11,0)</f>
        <v>#N/A</v>
      </c>
      <c r="O119" s="10" t="e">
        <f ca="1">VLOOKUP(D119,Input!B:M,6,0)</f>
        <v>#N/A</v>
      </c>
      <c r="P119" s="4">
        <v>118</v>
      </c>
    </row>
    <row r="120" spans="1:16" ht="14.25">
      <c r="A120" s="11" t="str">
        <f>IFERROR(VLOOKUP($D:$D,scan!$A:$B,2,0),"**")</f>
        <v>**</v>
      </c>
      <c r="B120" s="11" t="str">
        <f>IFERROR(VLOOKUP($D120,scan!A:C,3,0),"**")</f>
        <v>**</v>
      </c>
      <c r="C120" s="14">
        <v>119</v>
      </c>
      <c r="E120" s="13" t="str">
        <f t="shared" si="1"/>
        <v>119.**.</v>
      </c>
      <c r="F120" s="1" t="s">
        <v>100</v>
      </c>
      <c r="G120" s="1" t="s">
        <v>101</v>
      </c>
      <c r="H120" s="1">
        <v>6042070338</v>
      </c>
      <c r="I120" s="10" t="e">
        <f ca="1">VLOOKUP(D120,Input!B:M,10,0)</f>
        <v>#N/A</v>
      </c>
      <c r="J120" s="10"/>
      <c r="K120" s="10"/>
      <c r="L120" s="10"/>
      <c r="M120" s="10" t="e">
        <f ca="1">VLOOKUP(D120,Input!B:M,12,0)</f>
        <v>#N/A</v>
      </c>
      <c r="N120" s="10" t="e">
        <f ca="1">VLOOKUP(D120,Input!B:N,11,0)</f>
        <v>#N/A</v>
      </c>
      <c r="O120" s="10" t="e">
        <f ca="1">VLOOKUP(D120,Input!B:M,6,0)</f>
        <v>#N/A</v>
      </c>
      <c r="P120" s="4">
        <v>119</v>
      </c>
    </row>
    <row r="121" spans="1:16" ht="14.25">
      <c r="A121" s="11" t="str">
        <f>IFERROR(VLOOKUP($D:$D,scan!$A:$B,2,0),"**")</f>
        <v>**</v>
      </c>
      <c r="B121" s="11" t="str">
        <f>IFERROR(VLOOKUP($D121,scan!A:C,3,0),"**")</f>
        <v>**</v>
      </c>
      <c r="C121" s="14">
        <v>120</v>
      </c>
      <c r="E121" s="13" t="str">
        <f t="shared" si="1"/>
        <v>120.**.</v>
      </c>
      <c r="F121" s="1" t="s">
        <v>100</v>
      </c>
      <c r="G121" s="1" t="s">
        <v>101</v>
      </c>
      <c r="H121" s="1">
        <v>6042070338</v>
      </c>
      <c r="I121" s="10" t="e">
        <f ca="1">VLOOKUP(D121,Input!B:M,10,0)</f>
        <v>#N/A</v>
      </c>
      <c r="J121" s="10"/>
      <c r="K121" s="10"/>
      <c r="L121" s="10"/>
      <c r="M121" s="10" t="e">
        <f ca="1">VLOOKUP(D121,Input!B:M,12,0)</f>
        <v>#N/A</v>
      </c>
      <c r="N121" s="10" t="e">
        <f ca="1">VLOOKUP(D121,Input!B:N,11,0)</f>
        <v>#N/A</v>
      </c>
      <c r="O121" s="10" t="e">
        <f ca="1">VLOOKUP(D121,Input!B:M,6,0)</f>
        <v>#N/A</v>
      </c>
      <c r="P121" s="4">
        <v>120</v>
      </c>
    </row>
    <row r="122" spans="1:16" ht="14.25">
      <c r="A122" s="11" t="str">
        <f>IFERROR(VLOOKUP($D:$D,scan!$A:$B,2,0),"**")</f>
        <v>**</v>
      </c>
      <c r="B122" s="11" t="str">
        <f>IFERROR(VLOOKUP($D122,scan!A:C,3,0),"**")</f>
        <v>**</v>
      </c>
      <c r="C122" s="3">
        <v>121</v>
      </c>
      <c r="E122" s="13" t="str">
        <f t="shared" si="1"/>
        <v>121.**.</v>
      </c>
      <c r="F122" s="1" t="s">
        <v>100</v>
      </c>
      <c r="G122" s="1" t="s">
        <v>101</v>
      </c>
      <c r="H122" s="1">
        <v>6042070338</v>
      </c>
      <c r="I122" s="10" t="e">
        <f ca="1">VLOOKUP(D122,Input!B:M,10,0)</f>
        <v>#N/A</v>
      </c>
      <c r="J122" s="10"/>
      <c r="K122" s="10"/>
      <c r="L122" s="10"/>
      <c r="M122" s="10" t="e">
        <f ca="1">VLOOKUP(D122,Input!B:M,12,0)</f>
        <v>#N/A</v>
      </c>
      <c r="N122" s="10" t="e">
        <f ca="1">VLOOKUP(D122,Input!B:N,11,0)</f>
        <v>#N/A</v>
      </c>
      <c r="O122" s="10" t="e">
        <f ca="1">VLOOKUP(D122,Input!B:M,6,0)</f>
        <v>#N/A</v>
      </c>
      <c r="P122" s="4">
        <v>121</v>
      </c>
    </row>
    <row r="123" spans="1:16" ht="14.25">
      <c r="A123" s="11" t="str">
        <f>IFERROR(VLOOKUP($D:$D,scan!$A:$B,2,0),"**")</f>
        <v>**</v>
      </c>
      <c r="B123" s="11" t="str">
        <f>IFERROR(VLOOKUP($D123,scan!A:C,3,0),"**")</f>
        <v>**</v>
      </c>
      <c r="C123" s="14">
        <v>122</v>
      </c>
      <c r="E123" s="13" t="str">
        <f t="shared" si="1"/>
        <v>122.**.</v>
      </c>
      <c r="F123" s="1" t="s">
        <v>100</v>
      </c>
      <c r="G123" s="1" t="s">
        <v>101</v>
      </c>
      <c r="H123" s="1">
        <v>6042070338</v>
      </c>
      <c r="I123" s="10" t="e">
        <f ca="1">VLOOKUP(D123,Input!B:M,10,0)</f>
        <v>#N/A</v>
      </c>
      <c r="J123" s="10"/>
      <c r="K123" s="10"/>
      <c r="L123" s="10"/>
      <c r="M123" s="10" t="e">
        <f ca="1">VLOOKUP(D123,Input!B:M,12,0)</f>
        <v>#N/A</v>
      </c>
      <c r="N123" s="10" t="e">
        <f ca="1">VLOOKUP(D123,Input!B:N,11,0)</f>
        <v>#N/A</v>
      </c>
      <c r="O123" s="10" t="e">
        <f ca="1">VLOOKUP(D123,Input!B:M,6,0)</f>
        <v>#N/A</v>
      </c>
      <c r="P123" s="4">
        <v>122</v>
      </c>
    </row>
    <row r="124" spans="1:16" ht="14.25">
      <c r="A124" s="11" t="str">
        <f>IFERROR(VLOOKUP($D:$D,scan!$A:$B,2,0),"**")</f>
        <v>**</v>
      </c>
      <c r="B124" s="11" t="str">
        <f>IFERROR(VLOOKUP($D124,scan!A:C,3,0),"**")</f>
        <v>**</v>
      </c>
      <c r="C124" s="14">
        <v>123</v>
      </c>
      <c r="E124" s="13" t="str">
        <f t="shared" si="1"/>
        <v>123.**.</v>
      </c>
      <c r="F124" s="1" t="s">
        <v>100</v>
      </c>
      <c r="G124" s="1" t="s">
        <v>101</v>
      </c>
      <c r="H124" s="1">
        <v>6042070338</v>
      </c>
      <c r="I124" s="10" t="e">
        <f ca="1">VLOOKUP(D124,Input!B:M,10,0)</f>
        <v>#N/A</v>
      </c>
      <c r="J124" s="10"/>
      <c r="K124" s="10"/>
      <c r="L124" s="10"/>
      <c r="M124" s="10" t="e">
        <f ca="1">VLOOKUP(D124,Input!B:M,12,0)</f>
        <v>#N/A</v>
      </c>
      <c r="N124" s="10" t="e">
        <f ca="1">VLOOKUP(D124,Input!B:N,11,0)</f>
        <v>#N/A</v>
      </c>
      <c r="O124" s="10" t="e">
        <f ca="1">VLOOKUP(D124,Input!B:M,6,0)</f>
        <v>#N/A</v>
      </c>
      <c r="P124" s="4">
        <v>123</v>
      </c>
    </row>
    <row r="125" spans="1:16" ht="14.25">
      <c r="A125" s="11" t="str">
        <f>IFERROR(VLOOKUP($D:$D,scan!$A:$B,2,0),"**")</f>
        <v>**</v>
      </c>
      <c r="B125" s="11" t="str">
        <f>IFERROR(VLOOKUP($D125,scan!A:C,3,0),"**")</f>
        <v>**</v>
      </c>
      <c r="C125" s="14">
        <v>124</v>
      </c>
      <c r="E125" s="13" t="str">
        <f t="shared" si="1"/>
        <v>124.**.</v>
      </c>
      <c r="F125" s="1" t="s">
        <v>100</v>
      </c>
      <c r="G125" s="1" t="s">
        <v>101</v>
      </c>
      <c r="H125" s="1">
        <v>6042070338</v>
      </c>
      <c r="I125" s="10" t="e">
        <f ca="1">VLOOKUP(D125,Input!B:M,10,0)</f>
        <v>#N/A</v>
      </c>
      <c r="J125" s="10"/>
      <c r="K125" s="10"/>
      <c r="L125" s="10"/>
      <c r="M125" s="10" t="e">
        <f ca="1">VLOOKUP(D125,Input!B:M,12,0)</f>
        <v>#N/A</v>
      </c>
      <c r="N125" s="10" t="e">
        <f ca="1">VLOOKUP(D125,Input!B:N,11,0)</f>
        <v>#N/A</v>
      </c>
      <c r="O125" s="10" t="e">
        <f ca="1">VLOOKUP(D125,Input!B:M,6,0)</f>
        <v>#N/A</v>
      </c>
      <c r="P125" s="4">
        <v>124</v>
      </c>
    </row>
    <row r="126" spans="1:16" ht="14.25">
      <c r="A126" s="11" t="str">
        <f>IFERROR(VLOOKUP($D:$D,scan!$A:$B,2,0),"**")</f>
        <v>**</v>
      </c>
      <c r="B126" s="11" t="str">
        <f>IFERROR(VLOOKUP($D126,scan!A:C,3,0),"**")</f>
        <v>**</v>
      </c>
      <c r="C126" s="14">
        <v>125</v>
      </c>
      <c r="E126" s="13" t="str">
        <f t="shared" si="1"/>
        <v>125.**.</v>
      </c>
      <c r="F126" s="1" t="s">
        <v>100</v>
      </c>
      <c r="G126" s="1" t="s">
        <v>101</v>
      </c>
      <c r="H126" s="1">
        <v>6042070338</v>
      </c>
      <c r="I126" s="10" t="e">
        <f ca="1">VLOOKUP(D126,Input!B:M,10,0)</f>
        <v>#N/A</v>
      </c>
      <c r="J126" s="10"/>
      <c r="K126" s="10"/>
      <c r="L126" s="10"/>
      <c r="M126" s="10" t="e">
        <f ca="1">VLOOKUP(D126,Input!B:M,12,0)</f>
        <v>#N/A</v>
      </c>
      <c r="N126" s="10" t="e">
        <f ca="1">VLOOKUP(D126,Input!B:N,11,0)</f>
        <v>#N/A</v>
      </c>
      <c r="O126" s="10" t="e">
        <f ca="1">VLOOKUP(D126,Input!B:M,6,0)</f>
        <v>#N/A</v>
      </c>
      <c r="P126" s="4">
        <v>125</v>
      </c>
    </row>
    <row r="127" spans="1:16" ht="14.25">
      <c r="A127" s="11" t="str">
        <f>IFERROR(VLOOKUP($D:$D,scan!$A:$B,2,0),"**")</f>
        <v>**</v>
      </c>
      <c r="B127" s="11" t="str">
        <f>IFERROR(VLOOKUP($D127,scan!A:C,3,0),"**")</f>
        <v>**</v>
      </c>
      <c r="C127" s="3">
        <v>126</v>
      </c>
      <c r="E127" s="13" t="str">
        <f t="shared" si="1"/>
        <v>126.**.</v>
      </c>
      <c r="F127" s="1" t="s">
        <v>100</v>
      </c>
      <c r="G127" s="1" t="s">
        <v>101</v>
      </c>
      <c r="H127" s="1">
        <v>6042070338</v>
      </c>
      <c r="I127" s="10" t="e">
        <f ca="1">VLOOKUP(D127,Input!B:M,10,0)</f>
        <v>#N/A</v>
      </c>
      <c r="J127" s="10"/>
      <c r="K127" s="10"/>
      <c r="L127" s="10"/>
      <c r="M127" s="10" t="e">
        <f ca="1">VLOOKUP(D127,Input!B:M,12,0)</f>
        <v>#N/A</v>
      </c>
      <c r="N127" s="10" t="e">
        <f ca="1">VLOOKUP(D127,Input!B:N,11,0)</f>
        <v>#N/A</v>
      </c>
      <c r="O127" s="10" t="e">
        <f ca="1">VLOOKUP(D127,Input!B:M,6,0)</f>
        <v>#N/A</v>
      </c>
      <c r="P127" s="4">
        <v>126</v>
      </c>
    </row>
    <row r="128" spans="1:16" ht="14.25">
      <c r="A128" s="11" t="str">
        <f>IFERROR(VLOOKUP($D:$D,scan!$A:$B,2,0),"**")</f>
        <v>**</v>
      </c>
      <c r="B128" s="11" t="str">
        <f>IFERROR(VLOOKUP($D128,scan!A:C,3,0),"**")</f>
        <v>**</v>
      </c>
      <c r="C128" s="14">
        <v>127</v>
      </c>
      <c r="E128" s="13" t="str">
        <f t="shared" si="1"/>
        <v>127.**.</v>
      </c>
      <c r="F128" s="1" t="s">
        <v>100</v>
      </c>
      <c r="G128" s="1" t="s">
        <v>101</v>
      </c>
      <c r="H128" s="1">
        <v>6042070338</v>
      </c>
      <c r="I128" s="10" t="e">
        <f ca="1">VLOOKUP(D128,Input!B:M,10,0)</f>
        <v>#N/A</v>
      </c>
      <c r="J128" s="10"/>
      <c r="K128" s="10"/>
      <c r="L128" s="10"/>
      <c r="M128" s="10" t="e">
        <f ca="1">VLOOKUP(D128,Input!B:M,12,0)</f>
        <v>#N/A</v>
      </c>
      <c r="N128" s="10" t="e">
        <f ca="1">VLOOKUP(D128,Input!B:N,11,0)</f>
        <v>#N/A</v>
      </c>
      <c r="O128" s="10" t="e">
        <f ca="1">VLOOKUP(D128,Input!B:M,6,0)</f>
        <v>#N/A</v>
      </c>
      <c r="P128" s="4">
        <v>127</v>
      </c>
    </row>
    <row r="129" spans="1:16" ht="14.25">
      <c r="A129" s="11" t="str">
        <f>IFERROR(VLOOKUP($D:$D,scan!$A:$B,2,0),"**")</f>
        <v>**</v>
      </c>
      <c r="B129" s="11" t="str">
        <f>IFERROR(VLOOKUP($D129,scan!A:C,3,0),"**")</f>
        <v>**</v>
      </c>
      <c r="C129" s="14">
        <v>128</v>
      </c>
      <c r="E129" s="13" t="str">
        <f t="shared" si="1"/>
        <v>128.**.</v>
      </c>
      <c r="F129" s="1" t="s">
        <v>100</v>
      </c>
      <c r="G129" s="1" t="s">
        <v>101</v>
      </c>
      <c r="H129" s="1">
        <v>6042070338</v>
      </c>
      <c r="I129" s="10" t="e">
        <f ca="1">VLOOKUP(D129,Input!B:M,10,0)</f>
        <v>#N/A</v>
      </c>
      <c r="J129" s="10"/>
      <c r="K129" s="10"/>
      <c r="L129" s="10"/>
      <c r="M129" s="10" t="e">
        <f ca="1">VLOOKUP(D129,Input!B:M,12,0)</f>
        <v>#N/A</v>
      </c>
      <c r="N129" s="10" t="e">
        <f ca="1">VLOOKUP(D129,Input!B:N,11,0)</f>
        <v>#N/A</v>
      </c>
      <c r="O129" s="10" t="e">
        <f ca="1">VLOOKUP(D129,Input!B:M,6,0)</f>
        <v>#N/A</v>
      </c>
      <c r="P129" s="4">
        <v>128</v>
      </c>
    </row>
    <row r="130" spans="1:16" ht="14.25">
      <c r="A130" s="11" t="str">
        <f>IFERROR(VLOOKUP($D:$D,scan!$A:$B,2,0),"**")</f>
        <v>**</v>
      </c>
      <c r="B130" s="11" t="str">
        <f>IFERROR(VLOOKUP($D130,scan!A:C,3,0),"**")</f>
        <v>**</v>
      </c>
      <c r="C130" s="14">
        <v>129</v>
      </c>
      <c r="E130" s="13" t="str">
        <f t="shared" ref="E130:E193" si="2">P130&amp;"."&amp;B130&amp;"."&amp;D130</f>
        <v>129.**.</v>
      </c>
      <c r="F130" s="1" t="s">
        <v>100</v>
      </c>
      <c r="G130" s="1" t="s">
        <v>101</v>
      </c>
      <c r="H130" s="1">
        <v>6042070338</v>
      </c>
      <c r="I130" s="10" t="e">
        <f ca="1">VLOOKUP(D130,Input!B:M,10,0)</f>
        <v>#N/A</v>
      </c>
      <c r="J130" s="10"/>
      <c r="K130" s="10"/>
      <c r="L130" s="10"/>
      <c r="M130" s="10" t="e">
        <f ca="1">VLOOKUP(D130,Input!B:M,12,0)</f>
        <v>#N/A</v>
      </c>
      <c r="N130" s="10" t="e">
        <f ca="1">VLOOKUP(D130,Input!B:N,11,0)</f>
        <v>#N/A</v>
      </c>
      <c r="O130" s="10" t="e">
        <f ca="1">VLOOKUP(D130,Input!B:M,6,0)</f>
        <v>#N/A</v>
      </c>
      <c r="P130" s="4">
        <v>129</v>
      </c>
    </row>
    <row r="131" spans="1:16" ht="14.25">
      <c r="A131" s="11" t="str">
        <f>IFERROR(VLOOKUP($D:$D,scan!$A:$B,2,0),"**")</f>
        <v>**</v>
      </c>
      <c r="B131" s="11" t="str">
        <f>IFERROR(VLOOKUP($D131,scan!A:C,3,0),"**")</f>
        <v>**</v>
      </c>
      <c r="C131" s="14">
        <v>130</v>
      </c>
      <c r="E131" s="13" t="str">
        <f t="shared" si="2"/>
        <v>130.**.</v>
      </c>
      <c r="F131" s="1" t="s">
        <v>100</v>
      </c>
      <c r="G131" s="1" t="s">
        <v>101</v>
      </c>
      <c r="H131" s="1">
        <v>6042070338</v>
      </c>
      <c r="I131" s="10" t="e">
        <f ca="1">VLOOKUP(D131,Input!B:M,10,0)</f>
        <v>#N/A</v>
      </c>
      <c r="J131" s="10"/>
      <c r="K131" s="10"/>
      <c r="L131" s="10"/>
      <c r="M131" s="10" t="e">
        <f ca="1">VLOOKUP(D131,Input!B:M,12,0)</f>
        <v>#N/A</v>
      </c>
      <c r="N131" s="10" t="e">
        <f ca="1">VLOOKUP(D131,Input!B:N,11,0)</f>
        <v>#N/A</v>
      </c>
      <c r="O131" s="10" t="e">
        <f ca="1">VLOOKUP(D131,Input!B:M,6,0)</f>
        <v>#N/A</v>
      </c>
      <c r="P131" s="4">
        <v>130</v>
      </c>
    </row>
    <row r="132" spans="1:16" ht="14.25">
      <c r="A132" s="11" t="str">
        <f>IFERROR(VLOOKUP($D:$D,scan!$A:$B,2,0),"**")</f>
        <v>**</v>
      </c>
      <c r="B132" s="11" t="str">
        <f>IFERROR(VLOOKUP($D132,scan!A:C,3,0),"**")</f>
        <v>**</v>
      </c>
      <c r="C132" s="3">
        <v>131</v>
      </c>
      <c r="E132" s="13" t="str">
        <f t="shared" si="2"/>
        <v>131.**.</v>
      </c>
      <c r="F132" s="1" t="s">
        <v>100</v>
      </c>
      <c r="G132" s="1" t="s">
        <v>101</v>
      </c>
      <c r="H132" s="1">
        <v>6042070338</v>
      </c>
      <c r="I132" s="10" t="e">
        <f ca="1">VLOOKUP(D132,Input!B:M,10,0)</f>
        <v>#N/A</v>
      </c>
      <c r="J132" s="10"/>
      <c r="K132" s="10"/>
      <c r="L132" s="10"/>
      <c r="M132" s="10" t="e">
        <f ca="1">VLOOKUP(D132,Input!B:M,12,0)</f>
        <v>#N/A</v>
      </c>
      <c r="N132" s="10" t="e">
        <f ca="1">VLOOKUP(D132,Input!B:N,11,0)</f>
        <v>#N/A</v>
      </c>
      <c r="O132" s="10" t="e">
        <f ca="1">VLOOKUP(D132,Input!B:M,6,0)</f>
        <v>#N/A</v>
      </c>
      <c r="P132" s="4">
        <v>131</v>
      </c>
    </row>
    <row r="133" spans="1:16" ht="14.25">
      <c r="A133" s="11" t="str">
        <f>IFERROR(VLOOKUP($D:$D,scan!$A:$B,2,0),"**")</f>
        <v>**</v>
      </c>
      <c r="B133" s="11" t="str">
        <f>IFERROR(VLOOKUP($D133,scan!A:C,3,0),"**")</f>
        <v>**</v>
      </c>
      <c r="C133" s="14">
        <v>132</v>
      </c>
      <c r="E133" s="13" t="str">
        <f t="shared" si="2"/>
        <v>132.**.</v>
      </c>
      <c r="F133" s="1" t="s">
        <v>100</v>
      </c>
      <c r="G133" s="1" t="s">
        <v>101</v>
      </c>
      <c r="H133" s="1">
        <v>6042070338</v>
      </c>
      <c r="I133" s="10" t="e">
        <f ca="1">VLOOKUP(D133,Input!B:M,10,0)</f>
        <v>#N/A</v>
      </c>
      <c r="J133" s="10"/>
      <c r="K133" s="10"/>
      <c r="L133" s="10"/>
      <c r="M133" s="10" t="e">
        <f ca="1">VLOOKUP(D133,Input!B:M,12,0)</f>
        <v>#N/A</v>
      </c>
      <c r="N133" s="10" t="e">
        <f ca="1">VLOOKUP(D133,Input!B:N,11,0)</f>
        <v>#N/A</v>
      </c>
      <c r="O133" s="10" t="e">
        <f ca="1">VLOOKUP(D133,Input!B:M,6,0)</f>
        <v>#N/A</v>
      </c>
      <c r="P133" s="4">
        <v>132</v>
      </c>
    </row>
    <row r="134" spans="1:16" ht="14.25">
      <c r="A134" s="11" t="str">
        <f>IFERROR(VLOOKUP($D:$D,scan!$A:$B,2,0),"**")</f>
        <v>**</v>
      </c>
      <c r="B134" s="11" t="str">
        <f>IFERROR(VLOOKUP($D134,scan!A:C,3,0),"**")</f>
        <v>**</v>
      </c>
      <c r="C134" s="14">
        <v>133</v>
      </c>
      <c r="E134" s="13" t="str">
        <f t="shared" si="2"/>
        <v>133.**.</v>
      </c>
      <c r="F134" s="1" t="s">
        <v>100</v>
      </c>
      <c r="G134" s="1" t="s">
        <v>101</v>
      </c>
      <c r="H134" s="1">
        <v>6042070338</v>
      </c>
      <c r="I134" s="10" t="e">
        <f ca="1">VLOOKUP(D134,Input!B:M,10,0)</f>
        <v>#N/A</v>
      </c>
      <c r="J134" s="10"/>
      <c r="K134" s="10"/>
      <c r="L134" s="10"/>
      <c r="M134" s="10" t="e">
        <f ca="1">VLOOKUP(D134,Input!B:M,12,0)</f>
        <v>#N/A</v>
      </c>
      <c r="N134" s="10" t="e">
        <f ca="1">VLOOKUP(D134,Input!B:N,11,0)</f>
        <v>#N/A</v>
      </c>
      <c r="O134" s="10" t="e">
        <f ca="1">VLOOKUP(D134,Input!B:M,6,0)</f>
        <v>#N/A</v>
      </c>
      <c r="P134" s="4">
        <v>133</v>
      </c>
    </row>
    <row r="135" spans="1:16" ht="14.25">
      <c r="A135" s="11" t="str">
        <f>IFERROR(VLOOKUP($D:$D,scan!$A:$B,2,0),"**")</f>
        <v>**</v>
      </c>
      <c r="B135" s="11" t="str">
        <f>IFERROR(VLOOKUP($D135,scan!A:C,3,0),"**")</f>
        <v>**</v>
      </c>
      <c r="C135" s="14">
        <v>134</v>
      </c>
      <c r="E135" s="13" t="str">
        <f t="shared" si="2"/>
        <v>134.**.</v>
      </c>
      <c r="F135" s="1" t="s">
        <v>100</v>
      </c>
      <c r="G135" s="1" t="s">
        <v>101</v>
      </c>
      <c r="H135" s="1">
        <v>6042070338</v>
      </c>
      <c r="I135" s="10" t="e">
        <f ca="1">VLOOKUP(D135,Input!B:M,10,0)</f>
        <v>#N/A</v>
      </c>
      <c r="J135" s="10"/>
      <c r="K135" s="10"/>
      <c r="L135" s="10"/>
      <c r="M135" s="10" t="e">
        <f ca="1">VLOOKUP(D135,Input!B:M,12,0)</f>
        <v>#N/A</v>
      </c>
      <c r="N135" s="10" t="e">
        <f ca="1">VLOOKUP(D135,Input!B:N,11,0)</f>
        <v>#N/A</v>
      </c>
      <c r="O135" s="10" t="e">
        <f ca="1">VLOOKUP(D135,Input!B:M,6,0)</f>
        <v>#N/A</v>
      </c>
      <c r="P135" s="4">
        <v>134</v>
      </c>
    </row>
    <row r="136" spans="1:16" ht="14.25">
      <c r="A136" s="11" t="str">
        <f>IFERROR(VLOOKUP($D:$D,scan!$A:$B,2,0),"**")</f>
        <v>**</v>
      </c>
      <c r="B136" s="11" t="str">
        <f>IFERROR(VLOOKUP($D136,scan!A:C,3,0),"**")</f>
        <v>**</v>
      </c>
      <c r="C136" s="14">
        <v>135</v>
      </c>
      <c r="E136" s="13" t="str">
        <f t="shared" si="2"/>
        <v>135.**.</v>
      </c>
      <c r="F136" s="1" t="s">
        <v>100</v>
      </c>
      <c r="G136" s="1" t="s">
        <v>101</v>
      </c>
      <c r="H136" s="1">
        <v>6042070338</v>
      </c>
      <c r="I136" s="10" t="e">
        <f ca="1">VLOOKUP(D136,Input!B:M,10,0)</f>
        <v>#N/A</v>
      </c>
      <c r="J136" s="10"/>
      <c r="K136" s="10"/>
      <c r="L136" s="10"/>
      <c r="M136" s="10" t="e">
        <f ca="1">VLOOKUP(D136,Input!B:M,12,0)</f>
        <v>#N/A</v>
      </c>
      <c r="N136" s="10" t="e">
        <f ca="1">VLOOKUP(D136,Input!B:N,11,0)</f>
        <v>#N/A</v>
      </c>
      <c r="O136" s="10" t="e">
        <f ca="1">VLOOKUP(D136,Input!B:M,6,0)</f>
        <v>#N/A</v>
      </c>
      <c r="P136" s="4">
        <v>135</v>
      </c>
    </row>
    <row r="137" spans="1:16" ht="14.25">
      <c r="A137" s="11" t="str">
        <f>IFERROR(VLOOKUP($D:$D,scan!$A:$B,2,0),"**")</f>
        <v>**</v>
      </c>
      <c r="B137" s="11" t="str">
        <f>IFERROR(VLOOKUP($D137,scan!A:C,3,0),"**")</f>
        <v>**</v>
      </c>
      <c r="C137" s="3">
        <v>136</v>
      </c>
      <c r="E137" s="13" t="str">
        <f t="shared" si="2"/>
        <v>136.**.</v>
      </c>
      <c r="F137" s="1" t="s">
        <v>100</v>
      </c>
      <c r="G137" s="1" t="s">
        <v>101</v>
      </c>
      <c r="H137" s="1">
        <v>6042070338</v>
      </c>
      <c r="I137" s="10" t="e">
        <f ca="1">VLOOKUP(D137,Input!B:M,10,0)</f>
        <v>#N/A</v>
      </c>
      <c r="J137" s="10"/>
      <c r="K137" s="10"/>
      <c r="L137" s="10"/>
      <c r="M137" s="10" t="e">
        <f ca="1">VLOOKUP(D137,Input!B:M,12,0)</f>
        <v>#N/A</v>
      </c>
      <c r="N137" s="10" t="e">
        <f ca="1">VLOOKUP(D137,Input!B:N,11,0)</f>
        <v>#N/A</v>
      </c>
      <c r="O137" s="10" t="e">
        <f ca="1">VLOOKUP(D137,Input!B:M,6,0)</f>
        <v>#N/A</v>
      </c>
      <c r="P137" s="4">
        <v>136</v>
      </c>
    </row>
    <row r="138" spans="1:16" ht="14.25">
      <c r="A138" s="11" t="str">
        <f>IFERROR(VLOOKUP($D:$D,scan!$A:$B,2,0),"**")</f>
        <v>**</v>
      </c>
      <c r="B138" s="11" t="str">
        <f>IFERROR(VLOOKUP($D138,scan!A:C,3,0),"**")</f>
        <v>**</v>
      </c>
      <c r="C138" s="14">
        <v>137</v>
      </c>
      <c r="E138" s="13" t="str">
        <f t="shared" si="2"/>
        <v>137.**.</v>
      </c>
      <c r="F138" s="1" t="s">
        <v>100</v>
      </c>
      <c r="G138" s="1" t="s">
        <v>101</v>
      </c>
      <c r="H138" s="1">
        <v>6042070338</v>
      </c>
      <c r="I138" s="10" t="e">
        <f ca="1">VLOOKUP(D138,Input!B:M,10,0)</f>
        <v>#N/A</v>
      </c>
      <c r="J138" s="10"/>
      <c r="K138" s="10"/>
      <c r="L138" s="10"/>
      <c r="M138" s="10" t="e">
        <f ca="1">VLOOKUP(D138,Input!B:M,12,0)</f>
        <v>#N/A</v>
      </c>
      <c r="N138" s="10" t="e">
        <f ca="1">VLOOKUP(D138,Input!B:N,11,0)</f>
        <v>#N/A</v>
      </c>
      <c r="O138" s="10" t="e">
        <f ca="1">VLOOKUP(D138,Input!B:M,6,0)</f>
        <v>#N/A</v>
      </c>
      <c r="P138" s="4">
        <v>137</v>
      </c>
    </row>
    <row r="139" spans="1:16" ht="14.25">
      <c r="A139" s="11" t="str">
        <f>IFERROR(VLOOKUP($D:$D,scan!$A:$B,2,0),"**")</f>
        <v>**</v>
      </c>
      <c r="B139" s="11" t="str">
        <f>IFERROR(VLOOKUP($D139,scan!A:C,3,0),"**")</f>
        <v>**</v>
      </c>
      <c r="C139" s="14">
        <v>138</v>
      </c>
      <c r="E139" s="13" t="str">
        <f t="shared" si="2"/>
        <v>138.**.</v>
      </c>
      <c r="F139" s="1" t="s">
        <v>100</v>
      </c>
      <c r="G139" s="1" t="s">
        <v>101</v>
      </c>
      <c r="H139" s="1">
        <v>6042070338</v>
      </c>
      <c r="I139" s="10" t="e">
        <f ca="1">VLOOKUP(D139,Input!B:M,10,0)</f>
        <v>#N/A</v>
      </c>
      <c r="J139" s="10"/>
      <c r="K139" s="10"/>
      <c r="L139" s="10"/>
      <c r="M139" s="10" t="e">
        <f ca="1">VLOOKUP(D139,Input!B:M,12,0)</f>
        <v>#N/A</v>
      </c>
      <c r="N139" s="10" t="e">
        <f ca="1">VLOOKUP(D139,Input!B:N,11,0)</f>
        <v>#N/A</v>
      </c>
      <c r="O139" s="10" t="e">
        <f ca="1">VLOOKUP(D139,Input!B:M,6,0)</f>
        <v>#N/A</v>
      </c>
      <c r="P139" s="4">
        <v>138</v>
      </c>
    </row>
    <row r="140" spans="1:16" ht="14.25">
      <c r="A140" s="11" t="str">
        <f>IFERROR(VLOOKUP($D:$D,scan!$A:$B,2,0),"**")</f>
        <v>**</v>
      </c>
      <c r="B140" s="11" t="str">
        <f>IFERROR(VLOOKUP($D140,scan!A:C,3,0),"**")</f>
        <v>**</v>
      </c>
      <c r="C140" s="14">
        <v>139</v>
      </c>
      <c r="E140" s="13" t="str">
        <f t="shared" si="2"/>
        <v>139.**.</v>
      </c>
      <c r="F140" s="1" t="s">
        <v>100</v>
      </c>
      <c r="G140" s="1" t="s">
        <v>101</v>
      </c>
      <c r="H140" s="1">
        <v>6042070338</v>
      </c>
      <c r="I140" s="10" t="e">
        <f ca="1">VLOOKUP(D140,Input!B:M,10,0)</f>
        <v>#N/A</v>
      </c>
      <c r="J140" s="10"/>
      <c r="K140" s="10"/>
      <c r="L140" s="10"/>
      <c r="M140" s="10" t="e">
        <f ca="1">VLOOKUP(D140,Input!B:M,12,0)</f>
        <v>#N/A</v>
      </c>
      <c r="N140" s="10" t="e">
        <f ca="1">VLOOKUP(D140,Input!B:N,11,0)</f>
        <v>#N/A</v>
      </c>
      <c r="O140" s="10" t="e">
        <f ca="1">VLOOKUP(D140,Input!B:M,6,0)</f>
        <v>#N/A</v>
      </c>
      <c r="P140" s="4">
        <v>139</v>
      </c>
    </row>
    <row r="141" spans="1:16" ht="14.25">
      <c r="A141" s="11" t="str">
        <f>IFERROR(VLOOKUP($D:$D,scan!$A:$B,2,0),"**")</f>
        <v>**</v>
      </c>
      <c r="B141" s="11" t="str">
        <f>IFERROR(VLOOKUP($D141,scan!A:C,3,0),"**")</f>
        <v>**</v>
      </c>
      <c r="C141" s="14">
        <v>140</v>
      </c>
      <c r="E141" s="13" t="str">
        <f t="shared" si="2"/>
        <v>140.**.</v>
      </c>
      <c r="F141" s="1" t="s">
        <v>100</v>
      </c>
      <c r="G141" s="1" t="s">
        <v>101</v>
      </c>
      <c r="H141" s="1">
        <v>6042070338</v>
      </c>
      <c r="I141" s="10" t="e">
        <f ca="1">VLOOKUP(D141,Input!B:M,10,0)</f>
        <v>#N/A</v>
      </c>
      <c r="J141" s="10"/>
      <c r="K141" s="10"/>
      <c r="L141" s="10"/>
      <c r="M141" s="10" t="e">
        <f ca="1">VLOOKUP(D141,Input!B:M,12,0)</f>
        <v>#N/A</v>
      </c>
      <c r="N141" s="10" t="e">
        <f ca="1">VLOOKUP(D141,Input!B:N,11,0)</f>
        <v>#N/A</v>
      </c>
      <c r="O141" s="10" t="e">
        <f ca="1">VLOOKUP(D141,Input!B:M,6,0)</f>
        <v>#N/A</v>
      </c>
      <c r="P141" s="4">
        <v>140</v>
      </c>
    </row>
    <row r="142" spans="1:16" ht="14.25">
      <c r="A142" s="11" t="str">
        <f>IFERROR(VLOOKUP($D:$D,scan!$A:$B,2,0),"**")</f>
        <v>**</v>
      </c>
      <c r="B142" s="11" t="str">
        <f>IFERROR(VLOOKUP($D142,scan!A:C,3,0),"**")</f>
        <v>**</v>
      </c>
      <c r="C142" s="3">
        <v>141</v>
      </c>
      <c r="E142" s="13" t="str">
        <f t="shared" si="2"/>
        <v>141.**.</v>
      </c>
      <c r="F142" s="1" t="s">
        <v>100</v>
      </c>
      <c r="G142" s="1" t="s">
        <v>101</v>
      </c>
      <c r="H142" s="1">
        <v>6042070338</v>
      </c>
      <c r="I142" s="10" t="e">
        <f ca="1">VLOOKUP(D142,Input!B:M,10,0)</f>
        <v>#N/A</v>
      </c>
      <c r="J142" s="10"/>
      <c r="K142" s="10"/>
      <c r="L142" s="10"/>
      <c r="M142" s="10" t="e">
        <f ca="1">VLOOKUP(D142,Input!B:M,12,0)</f>
        <v>#N/A</v>
      </c>
      <c r="N142" s="10" t="e">
        <f ca="1">VLOOKUP(D142,Input!B:N,11,0)</f>
        <v>#N/A</v>
      </c>
      <c r="O142" s="10" t="e">
        <f ca="1">VLOOKUP(D142,Input!B:M,6,0)</f>
        <v>#N/A</v>
      </c>
      <c r="P142" s="4">
        <v>141</v>
      </c>
    </row>
    <row r="143" spans="1:16" ht="14.25">
      <c r="A143" s="11" t="str">
        <f>IFERROR(VLOOKUP($D:$D,scan!$A:$B,2,0),"**")</f>
        <v>**</v>
      </c>
      <c r="B143" s="11" t="str">
        <f>IFERROR(VLOOKUP($D143,scan!A:C,3,0),"**")</f>
        <v>**</v>
      </c>
      <c r="C143" s="14">
        <v>142</v>
      </c>
      <c r="E143" s="13" t="str">
        <f t="shared" si="2"/>
        <v>142.**.</v>
      </c>
      <c r="F143" s="1" t="s">
        <v>100</v>
      </c>
      <c r="G143" s="1" t="s">
        <v>101</v>
      </c>
      <c r="H143" s="1">
        <v>6042070338</v>
      </c>
      <c r="I143" s="10" t="e">
        <f ca="1">VLOOKUP(D143,Input!B:M,10,0)</f>
        <v>#N/A</v>
      </c>
      <c r="J143" s="10"/>
      <c r="K143" s="10"/>
      <c r="L143" s="10"/>
      <c r="M143" s="10" t="e">
        <f ca="1">VLOOKUP(D143,Input!B:M,12,0)</f>
        <v>#N/A</v>
      </c>
      <c r="N143" s="10" t="e">
        <f ca="1">VLOOKUP(D143,Input!B:N,11,0)</f>
        <v>#N/A</v>
      </c>
      <c r="O143" s="10" t="e">
        <f ca="1">VLOOKUP(D143,Input!B:M,6,0)</f>
        <v>#N/A</v>
      </c>
      <c r="P143" s="4">
        <v>142</v>
      </c>
    </row>
    <row r="144" spans="1:16" ht="14.25">
      <c r="A144" s="11" t="str">
        <f>IFERROR(VLOOKUP($D:$D,scan!$A:$B,2,0),"**")</f>
        <v>**</v>
      </c>
      <c r="B144" s="11" t="str">
        <f>IFERROR(VLOOKUP($D144,scan!A:C,3,0),"**")</f>
        <v>**</v>
      </c>
      <c r="C144" s="14">
        <v>143</v>
      </c>
      <c r="E144" s="13" t="str">
        <f t="shared" si="2"/>
        <v>143.**.</v>
      </c>
      <c r="F144" s="1" t="s">
        <v>100</v>
      </c>
      <c r="G144" s="1" t="s">
        <v>101</v>
      </c>
      <c r="H144" s="1">
        <v>6042070338</v>
      </c>
      <c r="I144" s="10" t="e">
        <f ca="1">VLOOKUP(D144,Input!B:M,10,0)</f>
        <v>#N/A</v>
      </c>
      <c r="J144" s="10"/>
      <c r="K144" s="10"/>
      <c r="L144" s="10"/>
      <c r="M144" s="10" t="e">
        <f ca="1">VLOOKUP(D144,Input!B:M,12,0)</f>
        <v>#N/A</v>
      </c>
      <c r="N144" s="10" t="e">
        <f ca="1">VLOOKUP(D144,Input!B:N,11,0)</f>
        <v>#N/A</v>
      </c>
      <c r="O144" s="10" t="e">
        <f ca="1">VLOOKUP(D144,Input!B:M,6,0)</f>
        <v>#N/A</v>
      </c>
      <c r="P144" s="4">
        <v>143</v>
      </c>
    </row>
    <row r="145" spans="1:16" ht="14.25">
      <c r="A145" s="11" t="str">
        <f>IFERROR(VLOOKUP($D:$D,scan!$A:$B,2,0),"**")</f>
        <v>**</v>
      </c>
      <c r="B145" s="11" t="str">
        <f>IFERROR(VLOOKUP($D145,scan!A:C,3,0),"**")</f>
        <v>**</v>
      </c>
      <c r="C145" s="14">
        <v>144</v>
      </c>
      <c r="E145" s="13" t="str">
        <f t="shared" si="2"/>
        <v>144.**.</v>
      </c>
      <c r="F145" s="1" t="s">
        <v>100</v>
      </c>
      <c r="G145" s="1" t="s">
        <v>101</v>
      </c>
      <c r="H145" s="1">
        <v>6042070338</v>
      </c>
      <c r="I145" s="10" t="e">
        <f ca="1">VLOOKUP(D145,Input!B:M,10,0)</f>
        <v>#N/A</v>
      </c>
      <c r="J145" s="10"/>
      <c r="K145" s="10"/>
      <c r="L145" s="10"/>
      <c r="M145" s="10" t="e">
        <f ca="1">VLOOKUP(D145,Input!B:M,12,0)</f>
        <v>#N/A</v>
      </c>
      <c r="N145" s="10" t="e">
        <f ca="1">VLOOKUP(D145,Input!B:N,11,0)</f>
        <v>#N/A</v>
      </c>
      <c r="O145" s="10" t="e">
        <f ca="1">VLOOKUP(D145,Input!B:M,6,0)</f>
        <v>#N/A</v>
      </c>
      <c r="P145" s="4">
        <v>144</v>
      </c>
    </row>
    <row r="146" spans="1:16" ht="14.25">
      <c r="A146" s="11" t="str">
        <f>IFERROR(VLOOKUP($D:$D,scan!$A:$B,2,0),"**")</f>
        <v>**</v>
      </c>
      <c r="B146" s="11" t="str">
        <f>IFERROR(VLOOKUP($D146,scan!A:C,3,0),"**")</f>
        <v>**</v>
      </c>
      <c r="C146" s="14">
        <v>145</v>
      </c>
      <c r="E146" s="13" t="str">
        <f t="shared" si="2"/>
        <v>145.**.</v>
      </c>
      <c r="F146" s="1" t="s">
        <v>100</v>
      </c>
      <c r="G146" s="1" t="s">
        <v>101</v>
      </c>
      <c r="H146" s="1">
        <v>6042070338</v>
      </c>
      <c r="I146" s="10" t="e">
        <f ca="1">VLOOKUP(D146,Input!B:M,10,0)</f>
        <v>#N/A</v>
      </c>
      <c r="J146" s="10"/>
      <c r="K146" s="10"/>
      <c r="L146" s="10"/>
      <c r="M146" s="10" t="e">
        <f ca="1">VLOOKUP(D146,Input!B:M,12,0)</f>
        <v>#N/A</v>
      </c>
      <c r="N146" s="10" t="e">
        <f ca="1">VLOOKUP(D146,Input!B:N,11,0)</f>
        <v>#N/A</v>
      </c>
      <c r="O146" s="10" t="e">
        <f ca="1">VLOOKUP(D146,Input!B:M,6,0)</f>
        <v>#N/A</v>
      </c>
      <c r="P146" s="4">
        <v>145</v>
      </c>
    </row>
    <row r="147" spans="1:16" ht="14.25">
      <c r="A147" s="11" t="str">
        <f>IFERROR(VLOOKUP($D:$D,scan!$A:$B,2,0),"**")</f>
        <v>**</v>
      </c>
      <c r="B147" s="11" t="str">
        <f>IFERROR(VLOOKUP($D147,scan!A:C,3,0),"**")</f>
        <v>**</v>
      </c>
      <c r="C147" s="3">
        <v>146</v>
      </c>
      <c r="E147" s="13" t="str">
        <f t="shared" si="2"/>
        <v>146.**.</v>
      </c>
      <c r="F147" s="1" t="s">
        <v>100</v>
      </c>
      <c r="G147" s="1" t="s">
        <v>101</v>
      </c>
      <c r="H147" s="1">
        <v>6042070338</v>
      </c>
      <c r="I147" s="10" t="e">
        <f ca="1">VLOOKUP(D147,Input!B:M,10,0)</f>
        <v>#N/A</v>
      </c>
      <c r="J147" s="10"/>
      <c r="K147" s="10"/>
      <c r="L147" s="10"/>
      <c r="M147" s="10" t="e">
        <f ca="1">VLOOKUP(D147,Input!B:M,12,0)</f>
        <v>#N/A</v>
      </c>
      <c r="N147" s="10" t="e">
        <f ca="1">VLOOKUP(D147,Input!B:N,11,0)</f>
        <v>#N/A</v>
      </c>
      <c r="O147" s="10" t="e">
        <f ca="1">VLOOKUP(D147,Input!B:M,6,0)</f>
        <v>#N/A</v>
      </c>
      <c r="P147" s="4">
        <v>146</v>
      </c>
    </row>
    <row r="148" spans="1:16" ht="14.25">
      <c r="A148" s="11" t="str">
        <f>IFERROR(VLOOKUP($D:$D,scan!$A:$B,2,0),"**")</f>
        <v>**</v>
      </c>
      <c r="B148" s="11" t="str">
        <f>IFERROR(VLOOKUP($D148,scan!A:C,3,0),"**")</f>
        <v>**</v>
      </c>
      <c r="C148" s="14">
        <v>147</v>
      </c>
      <c r="E148" s="13" t="str">
        <f t="shared" si="2"/>
        <v>147.**.</v>
      </c>
      <c r="F148" s="1" t="s">
        <v>100</v>
      </c>
      <c r="G148" s="1" t="s">
        <v>101</v>
      </c>
      <c r="H148" s="1">
        <v>6042070338</v>
      </c>
      <c r="I148" s="10" t="e">
        <f ca="1">VLOOKUP(D148,Input!B:M,10,0)</f>
        <v>#N/A</v>
      </c>
      <c r="J148" s="10"/>
      <c r="K148" s="10"/>
      <c r="L148" s="10"/>
      <c r="M148" s="10" t="e">
        <f ca="1">VLOOKUP(D148,Input!B:M,12,0)</f>
        <v>#N/A</v>
      </c>
      <c r="N148" s="10" t="e">
        <f ca="1">VLOOKUP(D148,Input!B:N,11,0)</f>
        <v>#N/A</v>
      </c>
      <c r="O148" s="10" t="e">
        <f ca="1">VLOOKUP(D148,Input!B:M,6,0)</f>
        <v>#N/A</v>
      </c>
      <c r="P148" s="4">
        <v>147</v>
      </c>
    </row>
    <row r="149" spans="1:16" ht="14.25">
      <c r="A149" s="11" t="str">
        <f>IFERROR(VLOOKUP($D:$D,scan!$A:$B,2,0),"**")</f>
        <v>**</v>
      </c>
      <c r="B149" s="11" t="str">
        <f>IFERROR(VLOOKUP($D149,scan!A:C,3,0),"**")</f>
        <v>**</v>
      </c>
      <c r="C149" s="14">
        <v>148</v>
      </c>
      <c r="E149" s="13" t="str">
        <f t="shared" si="2"/>
        <v>148.**.</v>
      </c>
      <c r="F149" s="1" t="s">
        <v>100</v>
      </c>
      <c r="G149" s="1" t="s">
        <v>101</v>
      </c>
      <c r="H149" s="1">
        <v>6042070338</v>
      </c>
      <c r="I149" s="10" t="e">
        <f ca="1">VLOOKUP(D149,Input!B:M,10,0)</f>
        <v>#N/A</v>
      </c>
      <c r="J149" s="10"/>
      <c r="K149" s="10"/>
      <c r="L149" s="10"/>
      <c r="M149" s="10" t="e">
        <f ca="1">VLOOKUP(D149,Input!B:M,12,0)</f>
        <v>#N/A</v>
      </c>
      <c r="N149" s="10" t="e">
        <f ca="1">VLOOKUP(D149,Input!B:N,11,0)</f>
        <v>#N/A</v>
      </c>
      <c r="O149" s="10" t="e">
        <f ca="1">VLOOKUP(D149,Input!B:M,6,0)</f>
        <v>#N/A</v>
      </c>
      <c r="P149" s="4">
        <v>148</v>
      </c>
    </row>
    <row r="150" spans="1:16" ht="14.25">
      <c r="A150" s="11" t="str">
        <f>IFERROR(VLOOKUP($D:$D,scan!$A:$B,2,0),"**")</f>
        <v>**</v>
      </c>
      <c r="B150" s="11" t="str">
        <f>IFERROR(VLOOKUP($D150,scan!A:C,3,0),"**")</f>
        <v>**</v>
      </c>
      <c r="C150" s="14">
        <v>149</v>
      </c>
      <c r="E150" s="13" t="str">
        <f t="shared" si="2"/>
        <v>149.**.</v>
      </c>
      <c r="F150" s="1" t="s">
        <v>100</v>
      </c>
      <c r="G150" s="1" t="s">
        <v>101</v>
      </c>
      <c r="H150" s="1">
        <v>6042070338</v>
      </c>
      <c r="I150" s="10" t="e">
        <f ca="1">VLOOKUP(D150,Input!B:M,10,0)</f>
        <v>#N/A</v>
      </c>
      <c r="J150" s="10"/>
      <c r="K150" s="10"/>
      <c r="L150" s="10"/>
      <c r="M150" s="10" t="e">
        <f ca="1">VLOOKUP(D150,Input!B:M,12,0)</f>
        <v>#N/A</v>
      </c>
      <c r="N150" s="10" t="e">
        <f ca="1">VLOOKUP(D150,Input!B:N,11,0)</f>
        <v>#N/A</v>
      </c>
      <c r="O150" s="10" t="e">
        <f ca="1">VLOOKUP(D150,Input!B:M,6,0)</f>
        <v>#N/A</v>
      </c>
      <c r="P150" s="4">
        <v>149</v>
      </c>
    </row>
    <row r="151" spans="1:16" ht="14.25">
      <c r="A151" s="11" t="str">
        <f>IFERROR(VLOOKUP($D:$D,scan!$A:$B,2,0),"**")</f>
        <v>**</v>
      </c>
      <c r="B151" s="11" t="str">
        <f>IFERROR(VLOOKUP($D151,scan!A:C,3,0),"**")</f>
        <v>**</v>
      </c>
      <c r="C151" s="14">
        <v>150</v>
      </c>
      <c r="E151" s="13" t="str">
        <f t="shared" si="2"/>
        <v>150.**.</v>
      </c>
      <c r="F151" s="1" t="s">
        <v>100</v>
      </c>
      <c r="G151" s="1" t="s">
        <v>101</v>
      </c>
      <c r="H151" s="1">
        <v>6042070338</v>
      </c>
      <c r="I151" s="10" t="e">
        <f ca="1">VLOOKUP(D151,Input!B:M,10,0)</f>
        <v>#N/A</v>
      </c>
      <c r="J151" s="10"/>
      <c r="K151" s="10"/>
      <c r="L151" s="10"/>
      <c r="M151" s="10" t="e">
        <f ca="1">VLOOKUP(D151,Input!B:M,12,0)</f>
        <v>#N/A</v>
      </c>
      <c r="N151" s="10" t="e">
        <f ca="1">VLOOKUP(D151,Input!B:N,11,0)</f>
        <v>#N/A</v>
      </c>
      <c r="O151" s="10" t="e">
        <f ca="1">VLOOKUP(D151,Input!B:M,6,0)</f>
        <v>#N/A</v>
      </c>
      <c r="P151" s="4">
        <v>150</v>
      </c>
    </row>
    <row r="152" spans="1:16" ht="14.25">
      <c r="A152" s="11" t="str">
        <f>IFERROR(VLOOKUP($D:$D,scan!$A:$B,2,0),"**")</f>
        <v>**</v>
      </c>
      <c r="B152" s="11" t="str">
        <f>IFERROR(VLOOKUP($D152,scan!A:C,3,0),"**")</f>
        <v>**</v>
      </c>
      <c r="C152" s="3">
        <v>151</v>
      </c>
      <c r="E152" s="13" t="str">
        <f t="shared" si="2"/>
        <v>151.**.</v>
      </c>
      <c r="F152" s="1" t="s">
        <v>100</v>
      </c>
      <c r="G152" s="1" t="s">
        <v>101</v>
      </c>
      <c r="H152" s="1">
        <v>6042070338</v>
      </c>
      <c r="I152" s="10" t="e">
        <f ca="1">VLOOKUP(D152,Input!B:M,10,0)</f>
        <v>#N/A</v>
      </c>
      <c r="J152" s="10"/>
      <c r="K152" s="10"/>
      <c r="L152" s="10"/>
      <c r="M152" s="10" t="e">
        <f ca="1">VLOOKUP(D152,Input!B:M,12,0)</f>
        <v>#N/A</v>
      </c>
      <c r="N152" s="10" t="e">
        <f ca="1">VLOOKUP(D152,Input!B:N,11,0)</f>
        <v>#N/A</v>
      </c>
      <c r="O152" s="10" t="e">
        <f ca="1">VLOOKUP(D152,Input!B:M,6,0)</f>
        <v>#N/A</v>
      </c>
      <c r="P152" s="4">
        <v>151</v>
      </c>
    </row>
    <row r="153" spans="1:16" ht="14.25">
      <c r="A153" s="11" t="str">
        <f>IFERROR(VLOOKUP($D:$D,scan!$A:$B,2,0),"**")</f>
        <v>**</v>
      </c>
      <c r="B153" s="11" t="str">
        <f>IFERROR(VLOOKUP($D153,scan!A:C,3,0),"**")</f>
        <v>**</v>
      </c>
      <c r="C153" s="14">
        <v>152</v>
      </c>
      <c r="E153" s="13" t="str">
        <f t="shared" si="2"/>
        <v>152.**.</v>
      </c>
      <c r="F153" s="1" t="s">
        <v>100</v>
      </c>
      <c r="G153" s="1" t="s">
        <v>101</v>
      </c>
      <c r="H153" s="1">
        <v>6042070338</v>
      </c>
      <c r="I153" s="10" t="e">
        <f ca="1">VLOOKUP(D153,Input!B:M,10,0)</f>
        <v>#N/A</v>
      </c>
      <c r="J153" s="10"/>
      <c r="K153" s="10"/>
      <c r="L153" s="10"/>
      <c r="M153" s="10" t="e">
        <f ca="1">VLOOKUP(D153,Input!B:M,12,0)</f>
        <v>#N/A</v>
      </c>
      <c r="N153" s="10" t="e">
        <f ca="1">VLOOKUP(D153,Input!B:N,11,0)</f>
        <v>#N/A</v>
      </c>
      <c r="O153" s="10" t="e">
        <f ca="1">VLOOKUP(D153,Input!B:M,6,0)</f>
        <v>#N/A</v>
      </c>
      <c r="P153" s="4">
        <v>152</v>
      </c>
    </row>
    <row r="154" spans="1:16" ht="14.25">
      <c r="A154" s="11" t="str">
        <f>IFERROR(VLOOKUP($D:$D,scan!$A:$B,2,0),"**")</f>
        <v>**</v>
      </c>
      <c r="B154" s="11" t="str">
        <f>IFERROR(VLOOKUP($D154,scan!A:C,3,0),"**")</f>
        <v>**</v>
      </c>
      <c r="C154" s="14">
        <v>153</v>
      </c>
      <c r="E154" s="13" t="str">
        <f t="shared" si="2"/>
        <v>153.**.</v>
      </c>
      <c r="F154" s="1" t="s">
        <v>100</v>
      </c>
      <c r="G154" s="1" t="s">
        <v>101</v>
      </c>
      <c r="H154" s="1">
        <v>6042070338</v>
      </c>
      <c r="I154" s="10" t="e">
        <f ca="1">VLOOKUP(D154,Input!B:M,10,0)</f>
        <v>#N/A</v>
      </c>
      <c r="J154" s="10"/>
      <c r="K154" s="10"/>
      <c r="L154" s="10"/>
      <c r="M154" s="10" t="e">
        <f ca="1">VLOOKUP(D154,Input!B:M,12,0)</f>
        <v>#N/A</v>
      </c>
      <c r="N154" s="10" t="e">
        <f ca="1">VLOOKUP(D154,Input!B:N,11,0)</f>
        <v>#N/A</v>
      </c>
      <c r="O154" s="10" t="e">
        <f ca="1">VLOOKUP(D154,Input!B:M,6,0)</f>
        <v>#N/A</v>
      </c>
      <c r="P154" s="4">
        <v>153</v>
      </c>
    </row>
    <row r="155" spans="1:16" ht="14.25">
      <c r="A155" s="11" t="str">
        <f>IFERROR(VLOOKUP($D:$D,scan!$A:$B,2,0),"**")</f>
        <v>**</v>
      </c>
      <c r="B155" s="11" t="str">
        <f>IFERROR(VLOOKUP($D155,scan!A:C,3,0),"**")</f>
        <v>**</v>
      </c>
      <c r="C155" s="14">
        <v>154</v>
      </c>
      <c r="E155" s="13" t="str">
        <f t="shared" si="2"/>
        <v>154.**.</v>
      </c>
      <c r="F155" s="1" t="s">
        <v>100</v>
      </c>
      <c r="G155" s="1" t="s">
        <v>101</v>
      </c>
      <c r="H155" s="1">
        <v>6042070338</v>
      </c>
      <c r="I155" s="10" t="e">
        <f ca="1">VLOOKUP(D155,Input!B:M,10,0)</f>
        <v>#N/A</v>
      </c>
      <c r="J155" s="10"/>
      <c r="K155" s="10"/>
      <c r="L155" s="10"/>
      <c r="M155" s="10" t="e">
        <f ca="1">VLOOKUP(D155,Input!B:M,12,0)</f>
        <v>#N/A</v>
      </c>
      <c r="N155" s="10" t="e">
        <f ca="1">VLOOKUP(D155,Input!B:N,11,0)</f>
        <v>#N/A</v>
      </c>
      <c r="O155" s="10" t="e">
        <f ca="1">VLOOKUP(D155,Input!B:M,6,0)</f>
        <v>#N/A</v>
      </c>
      <c r="P155" s="4">
        <v>154</v>
      </c>
    </row>
    <row r="156" spans="1:16" ht="14.25">
      <c r="A156" s="11" t="str">
        <f>IFERROR(VLOOKUP($D:$D,scan!$A:$B,2,0),"**")</f>
        <v>**</v>
      </c>
      <c r="B156" s="11" t="str">
        <f>IFERROR(VLOOKUP($D156,scan!A:C,3,0),"**")</f>
        <v>**</v>
      </c>
      <c r="C156" s="14">
        <v>155</v>
      </c>
      <c r="E156" s="13" t="str">
        <f t="shared" si="2"/>
        <v>155.**.</v>
      </c>
      <c r="F156" s="1" t="s">
        <v>100</v>
      </c>
      <c r="G156" s="1" t="s">
        <v>101</v>
      </c>
      <c r="H156" s="1">
        <v>6042070338</v>
      </c>
      <c r="I156" s="10" t="e">
        <f ca="1">VLOOKUP(D156,Input!B:M,10,0)</f>
        <v>#N/A</v>
      </c>
      <c r="J156" s="10"/>
      <c r="K156" s="10"/>
      <c r="L156" s="10"/>
      <c r="M156" s="10" t="e">
        <f ca="1">VLOOKUP(D156,Input!B:M,12,0)</f>
        <v>#N/A</v>
      </c>
      <c r="N156" s="10" t="e">
        <f ca="1">VLOOKUP(D156,Input!B:N,11,0)</f>
        <v>#N/A</v>
      </c>
      <c r="O156" s="10" t="e">
        <f ca="1">VLOOKUP(D156,Input!B:M,6,0)</f>
        <v>#N/A</v>
      </c>
      <c r="P156" s="4">
        <v>155</v>
      </c>
    </row>
    <row r="157" spans="1:16" ht="14.25">
      <c r="A157" s="11" t="str">
        <f>IFERROR(VLOOKUP($D:$D,scan!$A:$B,2,0),"**")</f>
        <v>**</v>
      </c>
      <c r="B157" s="11" t="str">
        <f>IFERROR(VLOOKUP($D157,scan!A:C,3,0),"**")</f>
        <v>**</v>
      </c>
      <c r="C157" s="3">
        <v>156</v>
      </c>
      <c r="E157" s="13" t="str">
        <f t="shared" si="2"/>
        <v>156.**.</v>
      </c>
      <c r="F157" s="1" t="s">
        <v>100</v>
      </c>
      <c r="G157" s="1" t="s">
        <v>101</v>
      </c>
      <c r="H157" s="1">
        <v>6042070338</v>
      </c>
      <c r="I157" s="10" t="e">
        <f ca="1">VLOOKUP(D157,Input!B:M,10,0)</f>
        <v>#N/A</v>
      </c>
      <c r="J157" s="10"/>
      <c r="K157" s="10"/>
      <c r="L157" s="10"/>
      <c r="M157" s="10" t="e">
        <f ca="1">VLOOKUP(D157,Input!B:M,12,0)</f>
        <v>#N/A</v>
      </c>
      <c r="N157" s="10" t="e">
        <f ca="1">VLOOKUP(D157,Input!B:N,11,0)</f>
        <v>#N/A</v>
      </c>
      <c r="O157" s="10" t="e">
        <f ca="1">VLOOKUP(D157,Input!B:M,6,0)</f>
        <v>#N/A</v>
      </c>
      <c r="P157" s="4">
        <v>156</v>
      </c>
    </row>
    <row r="158" spans="1:16" ht="14.25">
      <c r="A158" s="11" t="str">
        <f>IFERROR(VLOOKUP($D:$D,scan!$A:$B,2,0),"**")</f>
        <v>**</v>
      </c>
      <c r="B158" s="11" t="str">
        <f>IFERROR(VLOOKUP($D158,scan!A:C,3,0),"**")</f>
        <v>**</v>
      </c>
      <c r="C158" s="14">
        <v>157</v>
      </c>
      <c r="E158" s="13" t="str">
        <f t="shared" si="2"/>
        <v>157.**.</v>
      </c>
      <c r="F158" s="1" t="s">
        <v>100</v>
      </c>
      <c r="G158" s="1" t="s">
        <v>101</v>
      </c>
      <c r="H158" s="1">
        <v>6042070338</v>
      </c>
      <c r="I158" s="10" t="e">
        <f ca="1">VLOOKUP(D158,Input!B:M,10,0)</f>
        <v>#N/A</v>
      </c>
      <c r="J158" s="10"/>
      <c r="K158" s="10"/>
      <c r="L158" s="10"/>
      <c r="M158" s="10" t="e">
        <f ca="1">VLOOKUP(D158,Input!B:M,12,0)</f>
        <v>#N/A</v>
      </c>
      <c r="N158" s="10" t="e">
        <f ca="1">VLOOKUP(D158,Input!B:N,11,0)</f>
        <v>#N/A</v>
      </c>
      <c r="O158" s="10" t="e">
        <f ca="1">VLOOKUP(D158,Input!B:M,6,0)</f>
        <v>#N/A</v>
      </c>
      <c r="P158" s="4">
        <v>157</v>
      </c>
    </row>
    <row r="159" spans="1:16" ht="14.25">
      <c r="A159" s="11" t="str">
        <f>IFERROR(VLOOKUP($D:$D,scan!$A:$B,2,0),"**")</f>
        <v>**</v>
      </c>
      <c r="B159" s="11" t="str">
        <f>IFERROR(VLOOKUP($D159,scan!A:C,3,0),"**")</f>
        <v>**</v>
      </c>
      <c r="C159" s="14">
        <v>158</v>
      </c>
      <c r="E159" s="13" t="str">
        <f t="shared" si="2"/>
        <v>158.**.</v>
      </c>
      <c r="F159" s="1" t="s">
        <v>100</v>
      </c>
      <c r="G159" s="1" t="s">
        <v>101</v>
      </c>
      <c r="H159" s="1">
        <v>6042070338</v>
      </c>
      <c r="I159" s="10" t="e">
        <f ca="1">VLOOKUP(D159,Input!B:M,10,0)</f>
        <v>#N/A</v>
      </c>
      <c r="J159" s="10"/>
      <c r="K159" s="10"/>
      <c r="L159" s="10"/>
      <c r="M159" s="10" t="e">
        <f ca="1">VLOOKUP(D159,Input!B:M,12,0)</f>
        <v>#N/A</v>
      </c>
      <c r="N159" s="10" t="e">
        <f ca="1">VLOOKUP(D159,Input!B:N,11,0)</f>
        <v>#N/A</v>
      </c>
      <c r="O159" s="10" t="e">
        <f ca="1">VLOOKUP(D159,Input!B:M,6,0)</f>
        <v>#N/A</v>
      </c>
      <c r="P159" s="4">
        <v>158</v>
      </c>
    </row>
    <row r="160" spans="1:16" ht="14.25">
      <c r="A160" s="11" t="str">
        <f>IFERROR(VLOOKUP($D:$D,scan!$A:$B,2,0),"**")</f>
        <v>**</v>
      </c>
      <c r="B160" s="11" t="str">
        <f>IFERROR(VLOOKUP($D160,scan!A:C,3,0),"**")</f>
        <v>**</v>
      </c>
      <c r="C160" s="14">
        <v>159</v>
      </c>
      <c r="E160" s="13" t="str">
        <f t="shared" si="2"/>
        <v>159.**.</v>
      </c>
      <c r="F160" s="1" t="s">
        <v>100</v>
      </c>
      <c r="G160" s="1" t="s">
        <v>101</v>
      </c>
      <c r="H160" s="1">
        <v>6042070338</v>
      </c>
      <c r="I160" s="10" t="e">
        <f ca="1">VLOOKUP(D160,Input!B:M,10,0)</f>
        <v>#N/A</v>
      </c>
      <c r="J160" s="10"/>
      <c r="K160" s="10"/>
      <c r="L160" s="10"/>
      <c r="M160" s="10" t="e">
        <f ca="1">VLOOKUP(D160,Input!B:M,12,0)</f>
        <v>#N/A</v>
      </c>
      <c r="N160" s="10" t="e">
        <f ca="1">VLOOKUP(D160,Input!B:N,11,0)</f>
        <v>#N/A</v>
      </c>
      <c r="O160" s="10" t="e">
        <f ca="1">VLOOKUP(D160,Input!B:M,6,0)</f>
        <v>#N/A</v>
      </c>
      <c r="P160" s="4">
        <v>159</v>
      </c>
    </row>
    <row r="161" spans="1:16" ht="14.25">
      <c r="A161" s="11" t="str">
        <f>IFERROR(VLOOKUP($D:$D,scan!$A:$B,2,0),"**")</f>
        <v>**</v>
      </c>
      <c r="B161" s="11" t="str">
        <f>IFERROR(VLOOKUP($D161,scan!A:C,3,0),"**")</f>
        <v>**</v>
      </c>
      <c r="C161" s="14">
        <v>160</v>
      </c>
      <c r="E161" s="13" t="str">
        <f t="shared" si="2"/>
        <v>160.**.</v>
      </c>
      <c r="F161" s="1" t="s">
        <v>100</v>
      </c>
      <c r="G161" s="1" t="s">
        <v>101</v>
      </c>
      <c r="H161" s="1">
        <v>6042070338</v>
      </c>
      <c r="I161" s="10" t="e">
        <f ca="1">VLOOKUP(D161,Input!B:M,10,0)</f>
        <v>#N/A</v>
      </c>
      <c r="J161" s="10"/>
      <c r="K161" s="10"/>
      <c r="L161" s="10"/>
      <c r="M161" s="10" t="e">
        <f ca="1">VLOOKUP(D161,Input!B:M,12,0)</f>
        <v>#N/A</v>
      </c>
      <c r="N161" s="10" t="e">
        <f ca="1">VLOOKUP(D161,Input!B:N,11,0)</f>
        <v>#N/A</v>
      </c>
      <c r="O161" s="10" t="e">
        <f ca="1">VLOOKUP(D161,Input!B:M,6,0)</f>
        <v>#N/A</v>
      </c>
      <c r="P161" s="4">
        <v>160</v>
      </c>
    </row>
    <row r="162" spans="1:16" ht="14.25">
      <c r="A162" s="11" t="str">
        <f>IFERROR(VLOOKUP($D:$D,scan!$A:$B,2,0),"**")</f>
        <v>**</v>
      </c>
      <c r="B162" s="11" t="str">
        <f>IFERROR(VLOOKUP($D162,scan!A:C,3,0),"**")</f>
        <v>**</v>
      </c>
      <c r="C162" s="3">
        <v>161</v>
      </c>
      <c r="E162" s="13" t="str">
        <f t="shared" si="2"/>
        <v>161.**.</v>
      </c>
      <c r="F162" s="1" t="s">
        <v>100</v>
      </c>
      <c r="G162" s="1" t="s">
        <v>101</v>
      </c>
      <c r="H162" s="1">
        <v>6042070338</v>
      </c>
      <c r="I162" s="10" t="e">
        <f ca="1">VLOOKUP(D162,Input!B:M,10,0)</f>
        <v>#N/A</v>
      </c>
      <c r="J162" s="10"/>
      <c r="K162" s="10"/>
      <c r="L162" s="10"/>
      <c r="M162" s="10" t="e">
        <f ca="1">VLOOKUP(D162,Input!B:M,12,0)</f>
        <v>#N/A</v>
      </c>
      <c r="N162" s="10" t="e">
        <f ca="1">VLOOKUP(D162,Input!B:N,11,0)</f>
        <v>#N/A</v>
      </c>
      <c r="O162" s="10" t="e">
        <f ca="1">VLOOKUP(D162,Input!B:M,6,0)</f>
        <v>#N/A</v>
      </c>
      <c r="P162" s="4">
        <v>161</v>
      </c>
    </row>
    <row r="163" spans="1:16" ht="14.25">
      <c r="A163" s="11" t="str">
        <f>IFERROR(VLOOKUP($D:$D,scan!$A:$B,2,0),"**")</f>
        <v>**</v>
      </c>
      <c r="B163" s="11" t="str">
        <f>IFERROR(VLOOKUP($D163,scan!A:C,3,0),"**")</f>
        <v>**</v>
      </c>
      <c r="C163" s="14">
        <v>162</v>
      </c>
      <c r="E163" s="13" t="str">
        <f t="shared" si="2"/>
        <v>162.**.</v>
      </c>
      <c r="F163" s="1" t="s">
        <v>100</v>
      </c>
      <c r="G163" s="1" t="s">
        <v>101</v>
      </c>
      <c r="H163" s="1">
        <v>6042070338</v>
      </c>
      <c r="I163" s="10" t="e">
        <f ca="1">VLOOKUP(D163,Input!B:M,10,0)</f>
        <v>#N/A</v>
      </c>
      <c r="J163" s="10"/>
      <c r="K163" s="10"/>
      <c r="L163" s="10"/>
      <c r="M163" s="10" t="e">
        <f ca="1">VLOOKUP(D163,Input!B:M,12,0)</f>
        <v>#N/A</v>
      </c>
      <c r="N163" s="10" t="e">
        <f ca="1">VLOOKUP(D163,Input!B:N,11,0)</f>
        <v>#N/A</v>
      </c>
      <c r="O163" s="10" t="e">
        <f ca="1">VLOOKUP(D163,Input!B:M,6,0)</f>
        <v>#N/A</v>
      </c>
      <c r="P163" s="4">
        <v>162</v>
      </c>
    </row>
    <row r="164" spans="1:16" ht="14.25">
      <c r="A164" s="11" t="str">
        <f>IFERROR(VLOOKUP($D:$D,scan!$A:$B,2,0),"**")</f>
        <v>**</v>
      </c>
      <c r="B164" s="11" t="str">
        <f>IFERROR(VLOOKUP($D164,scan!A:C,3,0),"**")</f>
        <v>**</v>
      </c>
      <c r="C164" s="14">
        <v>163</v>
      </c>
      <c r="E164" s="13" t="str">
        <f t="shared" si="2"/>
        <v>163.**.</v>
      </c>
      <c r="F164" s="1" t="s">
        <v>100</v>
      </c>
      <c r="G164" s="1" t="s">
        <v>101</v>
      </c>
      <c r="H164" s="1">
        <v>6042070338</v>
      </c>
      <c r="I164" s="10" t="e">
        <f ca="1">VLOOKUP(D164,Input!B:M,10,0)</f>
        <v>#N/A</v>
      </c>
      <c r="J164" s="10"/>
      <c r="K164" s="10"/>
      <c r="L164" s="10"/>
      <c r="M164" s="10" t="e">
        <f ca="1">VLOOKUP(D164,Input!B:M,12,0)</f>
        <v>#N/A</v>
      </c>
      <c r="N164" s="10" t="e">
        <f ca="1">VLOOKUP(D164,Input!B:N,11,0)</f>
        <v>#N/A</v>
      </c>
      <c r="O164" s="10" t="e">
        <f ca="1">VLOOKUP(D164,Input!B:M,6,0)</f>
        <v>#N/A</v>
      </c>
      <c r="P164" s="4">
        <v>163</v>
      </c>
    </row>
    <row r="165" spans="1:16" ht="14.25">
      <c r="A165" s="11" t="str">
        <f>IFERROR(VLOOKUP($D:$D,scan!$A:$B,2,0),"**")</f>
        <v>**</v>
      </c>
      <c r="B165" s="11" t="str">
        <f>IFERROR(VLOOKUP($D165,scan!A:C,3,0),"**")</f>
        <v>**</v>
      </c>
      <c r="C165" s="14">
        <v>164</v>
      </c>
      <c r="E165" s="13" t="str">
        <f t="shared" si="2"/>
        <v>164.**.</v>
      </c>
      <c r="F165" s="1" t="s">
        <v>100</v>
      </c>
      <c r="G165" s="1" t="s">
        <v>101</v>
      </c>
      <c r="H165" s="1">
        <v>6042070338</v>
      </c>
      <c r="I165" s="10" t="e">
        <f ca="1">VLOOKUP(D165,Input!B:M,10,0)</f>
        <v>#N/A</v>
      </c>
      <c r="J165" s="10"/>
      <c r="K165" s="10"/>
      <c r="L165" s="10"/>
      <c r="M165" s="10" t="e">
        <f ca="1">VLOOKUP(D165,Input!B:M,12,0)</f>
        <v>#N/A</v>
      </c>
      <c r="N165" s="10" t="e">
        <f ca="1">VLOOKUP(D165,Input!B:N,11,0)</f>
        <v>#N/A</v>
      </c>
      <c r="O165" s="10" t="e">
        <f ca="1">VLOOKUP(D165,Input!B:M,6,0)</f>
        <v>#N/A</v>
      </c>
      <c r="P165" s="4">
        <v>164</v>
      </c>
    </row>
    <row r="166" spans="1:16" ht="14.25">
      <c r="A166" s="11" t="str">
        <f>IFERROR(VLOOKUP($D:$D,scan!$A:$B,2,0),"**")</f>
        <v>**</v>
      </c>
      <c r="B166" s="11" t="str">
        <f>IFERROR(VLOOKUP($D166,scan!A:C,3,0),"**")</f>
        <v>**</v>
      </c>
      <c r="C166" s="14">
        <v>165</v>
      </c>
      <c r="E166" s="13" t="str">
        <f t="shared" si="2"/>
        <v>165.**.</v>
      </c>
      <c r="F166" s="1" t="s">
        <v>100</v>
      </c>
      <c r="G166" s="1" t="s">
        <v>101</v>
      </c>
      <c r="H166" s="1">
        <v>6042070338</v>
      </c>
      <c r="I166" s="10" t="e">
        <f ca="1">VLOOKUP(D166,Input!B:M,10,0)</f>
        <v>#N/A</v>
      </c>
      <c r="J166" s="10"/>
      <c r="K166" s="10"/>
      <c r="L166" s="10"/>
      <c r="M166" s="10" t="e">
        <f ca="1">VLOOKUP(D166,Input!B:M,12,0)</f>
        <v>#N/A</v>
      </c>
      <c r="N166" s="10" t="e">
        <f ca="1">VLOOKUP(D166,Input!B:N,11,0)</f>
        <v>#N/A</v>
      </c>
      <c r="O166" s="10" t="e">
        <f ca="1">VLOOKUP(D166,Input!B:M,6,0)</f>
        <v>#N/A</v>
      </c>
      <c r="P166" s="4">
        <v>165</v>
      </c>
    </row>
    <row r="167" spans="1:16" ht="14.25">
      <c r="A167" s="11" t="str">
        <f>IFERROR(VLOOKUP($D:$D,scan!$A:$B,2,0),"**")</f>
        <v>**</v>
      </c>
      <c r="B167" s="11" t="str">
        <f>IFERROR(VLOOKUP($D167,scan!A:C,3,0),"**")</f>
        <v>**</v>
      </c>
      <c r="C167" s="3">
        <v>166</v>
      </c>
      <c r="E167" s="13" t="str">
        <f t="shared" si="2"/>
        <v>166.**.</v>
      </c>
      <c r="F167" s="1" t="s">
        <v>100</v>
      </c>
      <c r="G167" s="1" t="s">
        <v>101</v>
      </c>
      <c r="H167" s="1">
        <v>6042070338</v>
      </c>
      <c r="I167" s="10" t="e">
        <f ca="1">VLOOKUP(D167,Input!B:M,10,0)</f>
        <v>#N/A</v>
      </c>
      <c r="J167" s="10"/>
      <c r="K167" s="10"/>
      <c r="L167" s="10"/>
      <c r="M167" s="10" t="e">
        <f ca="1">VLOOKUP(D167,Input!B:M,12,0)</f>
        <v>#N/A</v>
      </c>
      <c r="N167" s="10" t="e">
        <f ca="1">VLOOKUP(D167,Input!B:N,11,0)</f>
        <v>#N/A</v>
      </c>
      <c r="O167" s="10" t="e">
        <f ca="1">VLOOKUP(D167,Input!B:M,6,0)</f>
        <v>#N/A</v>
      </c>
      <c r="P167" s="4">
        <v>166</v>
      </c>
    </row>
    <row r="168" spans="1:16" ht="14.25">
      <c r="A168" s="11" t="str">
        <f>IFERROR(VLOOKUP($D:$D,scan!$A:$B,2,0),"**")</f>
        <v>**</v>
      </c>
      <c r="B168" s="11" t="str">
        <f>IFERROR(VLOOKUP($D168,scan!A:C,3,0),"**")</f>
        <v>**</v>
      </c>
      <c r="C168" s="14">
        <v>167</v>
      </c>
      <c r="E168" s="13" t="str">
        <f t="shared" si="2"/>
        <v>167.**.</v>
      </c>
      <c r="F168" s="1" t="s">
        <v>100</v>
      </c>
      <c r="G168" s="1" t="s">
        <v>101</v>
      </c>
      <c r="H168" s="1">
        <v>6042070338</v>
      </c>
      <c r="I168" s="10" t="e">
        <f ca="1">VLOOKUP(D168,Input!B:M,10,0)</f>
        <v>#N/A</v>
      </c>
      <c r="J168" s="10"/>
      <c r="K168" s="10"/>
      <c r="L168" s="10"/>
      <c r="M168" s="10" t="e">
        <f ca="1">VLOOKUP(D168,Input!B:M,12,0)</f>
        <v>#N/A</v>
      </c>
      <c r="N168" s="10" t="e">
        <f ca="1">VLOOKUP(D168,Input!B:N,11,0)</f>
        <v>#N/A</v>
      </c>
      <c r="O168" s="10" t="e">
        <f ca="1">VLOOKUP(D168,Input!B:M,6,0)</f>
        <v>#N/A</v>
      </c>
      <c r="P168" s="4">
        <v>167</v>
      </c>
    </row>
    <row r="169" spans="1:16" ht="14.25">
      <c r="A169" s="11" t="str">
        <f>IFERROR(VLOOKUP($D:$D,scan!$A:$B,2,0),"**")</f>
        <v>**</v>
      </c>
      <c r="B169" s="11" t="str">
        <f>IFERROR(VLOOKUP($D169,scan!A:C,3,0),"**")</f>
        <v>**</v>
      </c>
      <c r="C169" s="14">
        <v>168</v>
      </c>
      <c r="E169" s="13" t="str">
        <f t="shared" si="2"/>
        <v>168.**.</v>
      </c>
      <c r="F169" s="1" t="s">
        <v>100</v>
      </c>
      <c r="G169" s="1" t="s">
        <v>101</v>
      </c>
      <c r="H169" s="1">
        <v>6042070338</v>
      </c>
      <c r="I169" s="10" t="e">
        <f ca="1">VLOOKUP(D169,Input!B:M,10,0)</f>
        <v>#N/A</v>
      </c>
      <c r="J169" s="10"/>
      <c r="K169" s="10"/>
      <c r="L169" s="10"/>
      <c r="M169" s="10" t="e">
        <f ca="1">VLOOKUP(D169,Input!B:M,12,0)</f>
        <v>#N/A</v>
      </c>
      <c r="N169" s="10" t="e">
        <f ca="1">VLOOKUP(D169,Input!B:N,11,0)</f>
        <v>#N/A</v>
      </c>
      <c r="O169" s="10" t="e">
        <f ca="1">VLOOKUP(D169,Input!B:M,6,0)</f>
        <v>#N/A</v>
      </c>
      <c r="P169" s="4">
        <v>168</v>
      </c>
    </row>
    <row r="170" spans="1:16" ht="14.25">
      <c r="A170" s="11" t="str">
        <f>IFERROR(VLOOKUP($D:$D,scan!$A:$B,2,0),"**")</f>
        <v>**</v>
      </c>
      <c r="B170" s="11" t="str">
        <f>IFERROR(VLOOKUP($D170,scan!A:C,3,0),"**")</f>
        <v>**</v>
      </c>
      <c r="C170" s="14">
        <v>169</v>
      </c>
      <c r="E170" s="13" t="str">
        <f t="shared" si="2"/>
        <v>169.**.</v>
      </c>
      <c r="F170" s="1" t="s">
        <v>100</v>
      </c>
      <c r="G170" s="1" t="s">
        <v>101</v>
      </c>
      <c r="H170" s="1">
        <v>6042070338</v>
      </c>
      <c r="I170" s="10" t="e">
        <f ca="1">VLOOKUP(D170,Input!B:M,10,0)</f>
        <v>#N/A</v>
      </c>
      <c r="J170" s="10"/>
      <c r="K170" s="10"/>
      <c r="L170" s="10"/>
      <c r="M170" s="10" t="e">
        <f ca="1">VLOOKUP(D170,Input!B:M,12,0)</f>
        <v>#N/A</v>
      </c>
      <c r="N170" s="10" t="e">
        <f ca="1">VLOOKUP(D170,Input!B:N,11,0)</f>
        <v>#N/A</v>
      </c>
      <c r="O170" s="10" t="e">
        <f ca="1">VLOOKUP(D170,Input!B:M,6,0)</f>
        <v>#N/A</v>
      </c>
      <c r="P170" s="4">
        <v>169</v>
      </c>
    </row>
    <row r="171" spans="1:16" ht="14.25">
      <c r="A171" s="11" t="str">
        <f>IFERROR(VLOOKUP($D:$D,scan!$A:$B,2,0),"**")</f>
        <v>**</v>
      </c>
      <c r="B171" s="11" t="str">
        <f>IFERROR(VLOOKUP($D171,scan!A:C,3,0),"**")</f>
        <v>**</v>
      </c>
      <c r="C171" s="14">
        <v>170</v>
      </c>
      <c r="E171" s="13" t="str">
        <f t="shared" si="2"/>
        <v>170.**.</v>
      </c>
      <c r="F171" s="1" t="s">
        <v>100</v>
      </c>
      <c r="G171" s="1" t="s">
        <v>101</v>
      </c>
      <c r="H171" s="1">
        <v>6042070338</v>
      </c>
      <c r="I171" s="10" t="e">
        <f ca="1">VLOOKUP(D171,Input!B:M,10,0)</f>
        <v>#N/A</v>
      </c>
      <c r="J171" s="10"/>
      <c r="K171" s="10"/>
      <c r="L171" s="10"/>
      <c r="M171" s="10" t="e">
        <f ca="1">VLOOKUP(D171,Input!B:M,12,0)</f>
        <v>#N/A</v>
      </c>
      <c r="N171" s="10" t="e">
        <f ca="1">VLOOKUP(D171,Input!B:N,11,0)</f>
        <v>#N/A</v>
      </c>
      <c r="O171" s="10" t="e">
        <f ca="1">VLOOKUP(D171,Input!B:M,6,0)</f>
        <v>#N/A</v>
      </c>
      <c r="P171" s="4">
        <v>170</v>
      </c>
    </row>
    <row r="172" spans="1:16" ht="14.25">
      <c r="A172" s="11" t="str">
        <f>IFERROR(VLOOKUP($D:$D,scan!$A:$B,2,0),"**")</f>
        <v>**</v>
      </c>
      <c r="B172" s="11" t="str">
        <f>IFERROR(VLOOKUP($D172,scan!A:C,3,0),"**")</f>
        <v>**</v>
      </c>
      <c r="C172" s="3">
        <v>171</v>
      </c>
      <c r="E172" s="13" t="str">
        <f t="shared" si="2"/>
        <v>171.**.</v>
      </c>
      <c r="F172" s="1" t="s">
        <v>100</v>
      </c>
      <c r="G172" s="1" t="s">
        <v>101</v>
      </c>
      <c r="H172" s="1">
        <v>6042070338</v>
      </c>
      <c r="I172" s="10" t="e">
        <f ca="1">VLOOKUP(D172,Input!B:M,10,0)</f>
        <v>#N/A</v>
      </c>
      <c r="J172" s="10"/>
      <c r="K172" s="10"/>
      <c r="L172" s="10"/>
      <c r="M172" s="10" t="e">
        <f ca="1">VLOOKUP(D172,Input!B:M,12,0)</f>
        <v>#N/A</v>
      </c>
      <c r="N172" s="10" t="e">
        <f ca="1">VLOOKUP(D172,Input!B:N,11,0)</f>
        <v>#N/A</v>
      </c>
      <c r="O172" s="10" t="e">
        <f ca="1">VLOOKUP(D172,Input!B:M,6,0)</f>
        <v>#N/A</v>
      </c>
      <c r="P172" s="4">
        <v>171</v>
      </c>
    </row>
    <row r="173" spans="1:16" ht="14.25">
      <c r="A173" s="11" t="str">
        <f>IFERROR(VLOOKUP($D:$D,scan!$A:$B,2,0),"**")</f>
        <v>**</v>
      </c>
      <c r="B173" s="11" t="str">
        <f>IFERROR(VLOOKUP($D173,scan!A:C,3,0),"**")</f>
        <v>**</v>
      </c>
      <c r="C173" s="14">
        <v>172</v>
      </c>
      <c r="E173" s="13" t="str">
        <f t="shared" si="2"/>
        <v>172.**.</v>
      </c>
      <c r="F173" s="1" t="s">
        <v>100</v>
      </c>
      <c r="G173" s="1" t="s">
        <v>101</v>
      </c>
      <c r="H173" s="1">
        <v>6042070338</v>
      </c>
      <c r="I173" s="10" t="e">
        <f ca="1">VLOOKUP(D173,Input!B:M,10,0)</f>
        <v>#N/A</v>
      </c>
      <c r="J173" s="10"/>
      <c r="K173" s="10"/>
      <c r="L173" s="10"/>
      <c r="M173" s="10" t="e">
        <f ca="1">VLOOKUP(D173,Input!B:M,12,0)</f>
        <v>#N/A</v>
      </c>
      <c r="N173" s="10" t="e">
        <f ca="1">VLOOKUP(D173,Input!B:N,11,0)</f>
        <v>#N/A</v>
      </c>
      <c r="O173" s="10" t="e">
        <f ca="1">VLOOKUP(D173,Input!B:M,6,0)</f>
        <v>#N/A</v>
      </c>
      <c r="P173" s="4">
        <v>172</v>
      </c>
    </row>
    <row r="174" spans="1:16" ht="14.25">
      <c r="A174" s="11" t="str">
        <f>IFERROR(VLOOKUP($D:$D,scan!$A:$B,2,0),"**")</f>
        <v>**</v>
      </c>
      <c r="B174" s="11" t="str">
        <f>IFERROR(VLOOKUP($D174,scan!A:C,3,0),"**")</f>
        <v>**</v>
      </c>
      <c r="C174" s="14">
        <v>173</v>
      </c>
      <c r="E174" s="13" t="str">
        <f t="shared" si="2"/>
        <v>173.**.</v>
      </c>
      <c r="F174" s="1" t="s">
        <v>100</v>
      </c>
      <c r="G174" s="1" t="s">
        <v>101</v>
      </c>
      <c r="H174" s="1">
        <v>6042070338</v>
      </c>
      <c r="I174" s="10" t="e">
        <f ca="1">VLOOKUP(D174,Input!B:M,10,0)</f>
        <v>#N/A</v>
      </c>
      <c r="J174" s="10"/>
      <c r="K174" s="10"/>
      <c r="L174" s="10"/>
      <c r="M174" s="10" t="e">
        <f ca="1">VLOOKUP(D174,Input!B:M,12,0)</f>
        <v>#N/A</v>
      </c>
      <c r="N174" s="10" t="e">
        <f ca="1">VLOOKUP(D174,Input!B:N,11,0)</f>
        <v>#N/A</v>
      </c>
      <c r="O174" s="10" t="e">
        <f ca="1">VLOOKUP(D174,Input!B:M,6,0)</f>
        <v>#N/A</v>
      </c>
      <c r="P174" s="4">
        <v>173</v>
      </c>
    </row>
    <row r="175" spans="1:16" ht="14.25">
      <c r="A175" s="11" t="str">
        <f>IFERROR(VLOOKUP($D:$D,scan!$A:$B,2,0),"**")</f>
        <v>**</v>
      </c>
      <c r="B175" s="11" t="str">
        <f>IFERROR(VLOOKUP($D175,scan!A:C,3,0),"**")</f>
        <v>**</v>
      </c>
      <c r="C175" s="14">
        <v>174</v>
      </c>
      <c r="E175" s="13" t="str">
        <f t="shared" si="2"/>
        <v>174.**.</v>
      </c>
      <c r="F175" s="1" t="s">
        <v>100</v>
      </c>
      <c r="G175" s="1" t="s">
        <v>101</v>
      </c>
      <c r="H175" s="1">
        <v>6042070338</v>
      </c>
      <c r="I175" s="10" t="e">
        <f ca="1">VLOOKUP(D175,Input!B:M,10,0)</f>
        <v>#N/A</v>
      </c>
      <c r="J175" s="10"/>
      <c r="K175" s="10"/>
      <c r="L175" s="10"/>
      <c r="M175" s="10" t="e">
        <f ca="1">VLOOKUP(D175,Input!B:M,12,0)</f>
        <v>#N/A</v>
      </c>
      <c r="N175" s="10" t="e">
        <f ca="1">VLOOKUP(D175,Input!B:N,11,0)</f>
        <v>#N/A</v>
      </c>
      <c r="O175" s="10" t="e">
        <f ca="1">VLOOKUP(D175,Input!B:M,6,0)</f>
        <v>#N/A</v>
      </c>
      <c r="P175" s="4">
        <v>174</v>
      </c>
    </row>
    <row r="176" spans="1:16" ht="14.25">
      <c r="A176" s="11" t="str">
        <f>IFERROR(VLOOKUP($D:$D,scan!$A:$B,2,0),"**")</f>
        <v>**</v>
      </c>
      <c r="B176" s="11" t="str">
        <f>IFERROR(VLOOKUP($D176,scan!A:C,3,0),"**")</f>
        <v>**</v>
      </c>
      <c r="C176" s="14">
        <v>175</v>
      </c>
      <c r="E176" s="13" t="str">
        <f t="shared" si="2"/>
        <v>175.**.</v>
      </c>
      <c r="F176" s="1" t="s">
        <v>100</v>
      </c>
      <c r="G176" s="1" t="s">
        <v>101</v>
      </c>
      <c r="H176" s="1">
        <v>6042070338</v>
      </c>
      <c r="I176" s="10" t="e">
        <f ca="1">VLOOKUP(D176,Input!B:M,10,0)</f>
        <v>#N/A</v>
      </c>
      <c r="J176" s="10"/>
      <c r="K176" s="10"/>
      <c r="L176" s="10"/>
      <c r="M176" s="10" t="e">
        <f ca="1">VLOOKUP(D176,Input!B:M,12,0)</f>
        <v>#N/A</v>
      </c>
      <c r="N176" s="10" t="e">
        <f ca="1">VLOOKUP(D176,Input!B:N,11,0)</f>
        <v>#N/A</v>
      </c>
      <c r="O176" s="10" t="e">
        <f ca="1">VLOOKUP(D176,Input!B:M,6,0)</f>
        <v>#N/A</v>
      </c>
      <c r="P176" s="4">
        <v>175</v>
      </c>
    </row>
    <row r="177" spans="1:16" ht="14.25">
      <c r="A177" s="11" t="str">
        <f>IFERROR(VLOOKUP($D:$D,scan!$A:$B,2,0),"**")</f>
        <v>**</v>
      </c>
      <c r="B177" s="11" t="str">
        <f>IFERROR(VLOOKUP($D177,scan!A:C,3,0),"**")</f>
        <v>**</v>
      </c>
      <c r="C177" s="3">
        <v>176</v>
      </c>
      <c r="E177" s="13" t="str">
        <f t="shared" si="2"/>
        <v>176.**.</v>
      </c>
      <c r="F177" s="1" t="s">
        <v>100</v>
      </c>
      <c r="G177" s="1" t="s">
        <v>101</v>
      </c>
      <c r="H177" s="1">
        <v>6042070338</v>
      </c>
      <c r="I177" s="10" t="e">
        <f ca="1">VLOOKUP(D177,Input!B:M,10,0)</f>
        <v>#N/A</v>
      </c>
      <c r="J177" s="10"/>
      <c r="K177" s="10"/>
      <c r="L177" s="10"/>
      <c r="M177" s="10" t="e">
        <f ca="1">VLOOKUP(D177,Input!B:M,12,0)</f>
        <v>#N/A</v>
      </c>
      <c r="N177" s="10" t="e">
        <f ca="1">VLOOKUP(D177,Input!B:N,11,0)</f>
        <v>#N/A</v>
      </c>
      <c r="O177" s="10" t="e">
        <f ca="1">VLOOKUP(D177,Input!B:M,6,0)</f>
        <v>#N/A</v>
      </c>
      <c r="P177" s="4">
        <v>176</v>
      </c>
    </row>
    <row r="178" spans="1:16" ht="14.25">
      <c r="A178" s="11" t="str">
        <f>IFERROR(VLOOKUP($D:$D,scan!$A:$B,2,0),"**")</f>
        <v>**</v>
      </c>
      <c r="B178" s="11" t="str">
        <f>IFERROR(VLOOKUP($D178,scan!A:C,3,0),"**")</f>
        <v>**</v>
      </c>
      <c r="C178" s="14">
        <v>177</v>
      </c>
      <c r="E178" s="13" t="str">
        <f t="shared" si="2"/>
        <v>177.**.</v>
      </c>
      <c r="F178" s="1" t="s">
        <v>100</v>
      </c>
      <c r="G178" s="1" t="s">
        <v>101</v>
      </c>
      <c r="H178" s="1">
        <v>6042070338</v>
      </c>
      <c r="I178" s="10" t="e">
        <f ca="1">VLOOKUP(D178,Input!B:M,10,0)</f>
        <v>#N/A</v>
      </c>
      <c r="J178" s="10"/>
      <c r="K178" s="10"/>
      <c r="L178" s="10"/>
      <c r="M178" s="10" t="e">
        <f ca="1">VLOOKUP(D178,Input!B:M,12,0)</f>
        <v>#N/A</v>
      </c>
      <c r="N178" s="10" t="e">
        <f ca="1">VLOOKUP(D178,Input!B:N,11,0)</f>
        <v>#N/A</v>
      </c>
      <c r="O178" s="10" t="e">
        <f ca="1">VLOOKUP(D178,Input!B:M,6,0)</f>
        <v>#N/A</v>
      </c>
      <c r="P178" s="4">
        <v>177</v>
      </c>
    </row>
    <row r="179" spans="1:16" ht="14.25">
      <c r="A179" s="11" t="str">
        <f>IFERROR(VLOOKUP($D:$D,scan!$A:$B,2,0),"**")</f>
        <v>**</v>
      </c>
      <c r="B179" s="11" t="str">
        <f>IFERROR(VLOOKUP($D179,scan!A:C,3,0),"**")</f>
        <v>**</v>
      </c>
      <c r="C179" s="14">
        <v>178</v>
      </c>
      <c r="E179" s="13" t="str">
        <f t="shared" si="2"/>
        <v>178.**.</v>
      </c>
      <c r="F179" s="1" t="s">
        <v>100</v>
      </c>
      <c r="G179" s="1" t="s">
        <v>101</v>
      </c>
      <c r="H179" s="1">
        <v>6042070338</v>
      </c>
      <c r="I179" s="10" t="e">
        <f ca="1">VLOOKUP(D179,Input!B:M,10,0)</f>
        <v>#N/A</v>
      </c>
      <c r="J179" s="10"/>
      <c r="K179" s="10"/>
      <c r="L179" s="10"/>
      <c r="M179" s="10" t="e">
        <f ca="1">VLOOKUP(D179,Input!B:M,12,0)</f>
        <v>#N/A</v>
      </c>
      <c r="N179" s="10" t="e">
        <f ca="1">VLOOKUP(D179,Input!B:N,11,0)</f>
        <v>#N/A</v>
      </c>
      <c r="O179" s="10" t="e">
        <f ca="1">VLOOKUP(D179,Input!B:M,6,0)</f>
        <v>#N/A</v>
      </c>
      <c r="P179" s="4">
        <v>178</v>
      </c>
    </row>
    <row r="180" spans="1:16" ht="14.25">
      <c r="A180" s="11" t="str">
        <f>IFERROR(VLOOKUP($D:$D,scan!$A:$B,2,0),"**")</f>
        <v>**</v>
      </c>
      <c r="B180" s="11" t="str">
        <f>IFERROR(VLOOKUP($D180,scan!A:C,3,0),"**")</f>
        <v>**</v>
      </c>
      <c r="C180" s="14">
        <v>179</v>
      </c>
      <c r="E180" s="13" t="str">
        <f t="shared" si="2"/>
        <v>179.**.</v>
      </c>
      <c r="F180" s="1" t="s">
        <v>100</v>
      </c>
      <c r="G180" s="1" t="s">
        <v>101</v>
      </c>
      <c r="H180" s="1">
        <v>6042070338</v>
      </c>
      <c r="I180" s="10" t="e">
        <f ca="1">VLOOKUP(D180,Input!B:M,10,0)</f>
        <v>#N/A</v>
      </c>
      <c r="J180" s="10"/>
      <c r="K180" s="10"/>
      <c r="L180" s="10"/>
      <c r="M180" s="10" t="e">
        <f ca="1">VLOOKUP(D180,Input!B:M,12,0)</f>
        <v>#N/A</v>
      </c>
      <c r="N180" s="10" t="e">
        <f ca="1">VLOOKUP(D180,Input!B:N,11,0)</f>
        <v>#N/A</v>
      </c>
      <c r="O180" s="10" t="e">
        <f ca="1">VLOOKUP(D180,Input!B:M,6,0)</f>
        <v>#N/A</v>
      </c>
      <c r="P180" s="4">
        <v>179</v>
      </c>
    </row>
    <row r="181" spans="1:16" ht="14.25">
      <c r="A181" s="11" t="str">
        <f>IFERROR(VLOOKUP($D:$D,scan!$A:$B,2,0),"**")</f>
        <v>**</v>
      </c>
      <c r="B181" s="11" t="str">
        <f>IFERROR(VLOOKUP($D181,scan!A:C,3,0),"**")</f>
        <v>**</v>
      </c>
      <c r="C181" s="14">
        <v>180</v>
      </c>
      <c r="E181" s="13" t="str">
        <f t="shared" si="2"/>
        <v>180.**.</v>
      </c>
      <c r="F181" s="1" t="s">
        <v>100</v>
      </c>
      <c r="G181" s="1" t="s">
        <v>101</v>
      </c>
      <c r="H181" s="1">
        <v>6042070338</v>
      </c>
      <c r="I181" s="10" t="e">
        <f ca="1">VLOOKUP(D181,Input!B:M,10,0)</f>
        <v>#N/A</v>
      </c>
      <c r="J181" s="10"/>
      <c r="K181" s="10"/>
      <c r="L181" s="10"/>
      <c r="M181" s="10" t="e">
        <f ca="1">VLOOKUP(D181,Input!B:M,12,0)</f>
        <v>#N/A</v>
      </c>
      <c r="N181" s="10" t="e">
        <f ca="1">VLOOKUP(D181,Input!B:N,11,0)</f>
        <v>#N/A</v>
      </c>
      <c r="O181" s="10" t="e">
        <f ca="1">VLOOKUP(D181,Input!B:M,6,0)</f>
        <v>#N/A</v>
      </c>
      <c r="P181" s="4">
        <v>180</v>
      </c>
    </row>
    <row r="182" spans="1:16" ht="14.25">
      <c r="A182" s="11" t="str">
        <f>IFERROR(VLOOKUP($D:$D,scan!$A:$B,2,0),"**")</f>
        <v>**</v>
      </c>
      <c r="B182" s="11" t="str">
        <f>IFERROR(VLOOKUP($D182,scan!A:C,3,0),"**")</f>
        <v>**</v>
      </c>
      <c r="C182" s="3">
        <v>181</v>
      </c>
      <c r="E182" s="13" t="str">
        <f t="shared" si="2"/>
        <v>181.**.</v>
      </c>
      <c r="F182" s="1" t="s">
        <v>100</v>
      </c>
      <c r="G182" s="1" t="s">
        <v>101</v>
      </c>
      <c r="H182" s="1">
        <v>6042070338</v>
      </c>
      <c r="I182" s="10" t="e">
        <f ca="1">VLOOKUP(D182,Input!B:M,10,0)</f>
        <v>#N/A</v>
      </c>
      <c r="J182" s="10"/>
      <c r="K182" s="10"/>
      <c r="L182" s="10"/>
      <c r="M182" s="10" t="e">
        <f ca="1">VLOOKUP(D182,Input!B:M,12,0)</f>
        <v>#N/A</v>
      </c>
      <c r="N182" s="10" t="e">
        <f ca="1">VLOOKUP(D182,Input!B:N,11,0)</f>
        <v>#N/A</v>
      </c>
      <c r="O182" s="10" t="e">
        <f ca="1">VLOOKUP(D182,Input!B:M,6,0)</f>
        <v>#N/A</v>
      </c>
      <c r="P182" s="4">
        <v>181</v>
      </c>
    </row>
    <row r="183" spans="1:16" ht="14.25">
      <c r="A183" s="11" t="str">
        <f>IFERROR(VLOOKUP($D:$D,scan!$A:$B,2,0),"**")</f>
        <v>**</v>
      </c>
      <c r="B183" s="11" t="str">
        <f>IFERROR(VLOOKUP($D183,scan!A:C,3,0),"**")</f>
        <v>**</v>
      </c>
      <c r="C183" s="14">
        <v>182</v>
      </c>
      <c r="E183" s="13" t="str">
        <f t="shared" si="2"/>
        <v>182.**.</v>
      </c>
      <c r="F183" s="1" t="s">
        <v>100</v>
      </c>
      <c r="G183" s="1" t="s">
        <v>101</v>
      </c>
      <c r="H183" s="1">
        <v>6042070338</v>
      </c>
      <c r="I183" s="10" t="e">
        <f ca="1">VLOOKUP(D183,Input!B:M,10,0)</f>
        <v>#N/A</v>
      </c>
      <c r="J183" s="10"/>
      <c r="K183" s="10"/>
      <c r="L183" s="10"/>
      <c r="M183" s="10" t="e">
        <f ca="1">VLOOKUP(D183,Input!B:M,12,0)</f>
        <v>#N/A</v>
      </c>
      <c r="N183" s="10" t="e">
        <f ca="1">VLOOKUP(D183,Input!B:N,11,0)</f>
        <v>#N/A</v>
      </c>
      <c r="O183" s="10" t="e">
        <f ca="1">VLOOKUP(D183,Input!B:M,6,0)</f>
        <v>#N/A</v>
      </c>
      <c r="P183" s="4">
        <v>182</v>
      </c>
    </row>
    <row r="184" spans="1:16" ht="14.25">
      <c r="A184" s="11" t="str">
        <f>IFERROR(VLOOKUP($D:$D,scan!$A:$B,2,0),"**")</f>
        <v>**</v>
      </c>
      <c r="B184" s="11" t="str">
        <f>IFERROR(VLOOKUP($D184,scan!A:C,3,0),"**")</f>
        <v>**</v>
      </c>
      <c r="C184" s="14">
        <v>183</v>
      </c>
      <c r="E184" s="13" t="str">
        <f t="shared" si="2"/>
        <v>183.**.</v>
      </c>
      <c r="F184" s="1" t="s">
        <v>100</v>
      </c>
      <c r="G184" s="1" t="s">
        <v>101</v>
      </c>
      <c r="H184" s="1">
        <v>6042070338</v>
      </c>
      <c r="I184" s="10" t="e">
        <f ca="1">VLOOKUP(D184,Input!B:M,10,0)</f>
        <v>#N/A</v>
      </c>
      <c r="J184" s="10"/>
      <c r="K184" s="10"/>
      <c r="L184" s="10"/>
      <c r="M184" s="10" t="e">
        <f ca="1">VLOOKUP(D184,Input!B:M,12,0)</f>
        <v>#N/A</v>
      </c>
      <c r="N184" s="10" t="e">
        <f ca="1">VLOOKUP(D184,Input!B:N,11,0)</f>
        <v>#N/A</v>
      </c>
      <c r="O184" s="10" t="e">
        <f ca="1">VLOOKUP(D184,Input!B:M,6,0)</f>
        <v>#N/A</v>
      </c>
      <c r="P184" s="4">
        <v>183</v>
      </c>
    </row>
    <row r="185" spans="1:16" ht="14.25">
      <c r="A185" s="11" t="str">
        <f>IFERROR(VLOOKUP($D:$D,scan!$A:$B,2,0),"**")</f>
        <v>**</v>
      </c>
      <c r="B185" s="11" t="str">
        <f>IFERROR(VLOOKUP($D185,scan!A:C,3,0),"**")</f>
        <v>**</v>
      </c>
      <c r="C185" s="14">
        <v>184</v>
      </c>
      <c r="E185" s="13" t="str">
        <f t="shared" si="2"/>
        <v>184.**.</v>
      </c>
      <c r="F185" s="1" t="s">
        <v>100</v>
      </c>
      <c r="G185" s="1" t="s">
        <v>101</v>
      </c>
      <c r="H185" s="1">
        <v>6042070338</v>
      </c>
      <c r="I185" s="10" t="e">
        <f ca="1">VLOOKUP(D185,Input!B:M,10,0)</f>
        <v>#N/A</v>
      </c>
      <c r="J185" s="10"/>
      <c r="K185" s="10"/>
      <c r="L185" s="10"/>
      <c r="M185" s="10" t="e">
        <f ca="1">VLOOKUP(D185,Input!B:M,12,0)</f>
        <v>#N/A</v>
      </c>
      <c r="N185" s="10" t="e">
        <f ca="1">VLOOKUP(D185,Input!B:N,11,0)</f>
        <v>#N/A</v>
      </c>
      <c r="O185" s="10" t="e">
        <f ca="1">VLOOKUP(D185,Input!B:M,6,0)</f>
        <v>#N/A</v>
      </c>
      <c r="P185" s="4">
        <v>184</v>
      </c>
    </row>
    <row r="186" spans="1:16" ht="14.25">
      <c r="A186" s="11" t="str">
        <f>IFERROR(VLOOKUP($D:$D,scan!$A:$B,2,0),"**")</f>
        <v>**</v>
      </c>
      <c r="B186" s="11" t="str">
        <f>IFERROR(VLOOKUP($D186,scan!A:C,3,0),"**")</f>
        <v>**</v>
      </c>
      <c r="C186" s="14">
        <v>185</v>
      </c>
      <c r="E186" s="13" t="str">
        <f t="shared" si="2"/>
        <v>185.**.</v>
      </c>
      <c r="F186" s="1" t="s">
        <v>100</v>
      </c>
      <c r="G186" s="1" t="s">
        <v>101</v>
      </c>
      <c r="H186" s="1">
        <v>6042070338</v>
      </c>
      <c r="I186" s="10" t="e">
        <f ca="1">VLOOKUP(D186,Input!B:M,10,0)</f>
        <v>#N/A</v>
      </c>
      <c r="J186" s="10"/>
      <c r="K186" s="10"/>
      <c r="L186" s="10"/>
      <c r="M186" s="10" t="e">
        <f ca="1">VLOOKUP(D186,Input!B:M,12,0)</f>
        <v>#N/A</v>
      </c>
      <c r="N186" s="10" t="e">
        <f ca="1">VLOOKUP(D186,Input!B:N,11,0)</f>
        <v>#N/A</v>
      </c>
      <c r="O186" s="10" t="e">
        <f ca="1">VLOOKUP(D186,Input!B:M,6,0)</f>
        <v>#N/A</v>
      </c>
      <c r="P186" s="4">
        <v>185</v>
      </c>
    </row>
    <row r="187" spans="1:16" ht="14.25">
      <c r="A187" s="11" t="str">
        <f>IFERROR(VLOOKUP($D:$D,scan!$A:$B,2,0),"**")</f>
        <v>**</v>
      </c>
      <c r="B187" s="11" t="str">
        <f>IFERROR(VLOOKUP($D187,scan!A:C,3,0),"**")</f>
        <v>**</v>
      </c>
      <c r="C187" s="3">
        <v>186</v>
      </c>
      <c r="E187" s="13" t="str">
        <f t="shared" si="2"/>
        <v>186.**.</v>
      </c>
      <c r="F187" s="1" t="s">
        <v>100</v>
      </c>
      <c r="G187" s="1" t="s">
        <v>101</v>
      </c>
      <c r="H187" s="1">
        <v>6042070338</v>
      </c>
      <c r="I187" s="10" t="e">
        <f ca="1">VLOOKUP(D187,Input!B:M,10,0)</f>
        <v>#N/A</v>
      </c>
      <c r="J187" s="10"/>
      <c r="K187" s="10"/>
      <c r="L187" s="10"/>
      <c r="M187" s="10" t="e">
        <f ca="1">VLOOKUP(D187,Input!B:M,12,0)</f>
        <v>#N/A</v>
      </c>
      <c r="N187" s="10" t="e">
        <f ca="1">VLOOKUP(D187,Input!B:N,11,0)</f>
        <v>#N/A</v>
      </c>
      <c r="O187" s="10" t="e">
        <f ca="1">VLOOKUP(D187,Input!B:M,6,0)</f>
        <v>#N/A</v>
      </c>
      <c r="P187" s="4">
        <v>186</v>
      </c>
    </row>
    <row r="188" spans="1:16" ht="14.25">
      <c r="A188" s="11" t="str">
        <f>IFERROR(VLOOKUP($D:$D,scan!$A:$B,2,0),"**")</f>
        <v>**</v>
      </c>
      <c r="B188" s="11" t="str">
        <f>IFERROR(VLOOKUP($D188,scan!A:C,3,0),"**")</f>
        <v>**</v>
      </c>
      <c r="C188" s="14">
        <v>187</v>
      </c>
      <c r="E188" s="13" t="str">
        <f t="shared" si="2"/>
        <v>187.**.</v>
      </c>
      <c r="F188" s="1" t="s">
        <v>100</v>
      </c>
      <c r="G188" s="1" t="s">
        <v>101</v>
      </c>
      <c r="H188" s="1">
        <v>6042070338</v>
      </c>
      <c r="I188" s="10" t="e">
        <f ca="1">VLOOKUP(D188,Input!B:M,10,0)</f>
        <v>#N/A</v>
      </c>
      <c r="J188" s="10"/>
      <c r="K188" s="10"/>
      <c r="L188" s="10"/>
      <c r="M188" s="10" t="e">
        <f ca="1">VLOOKUP(D188,Input!B:M,12,0)</f>
        <v>#N/A</v>
      </c>
      <c r="N188" s="10" t="e">
        <f ca="1">VLOOKUP(D188,Input!B:N,11,0)</f>
        <v>#N/A</v>
      </c>
      <c r="O188" s="10" t="e">
        <f ca="1">VLOOKUP(D188,Input!B:M,6,0)</f>
        <v>#N/A</v>
      </c>
      <c r="P188" s="4">
        <v>187</v>
      </c>
    </row>
    <row r="189" spans="1:16" ht="14.25">
      <c r="A189" s="11" t="str">
        <f>IFERROR(VLOOKUP($D:$D,scan!$A:$B,2,0),"**")</f>
        <v>**</v>
      </c>
      <c r="B189" s="11" t="str">
        <f>IFERROR(VLOOKUP($D189,scan!A:C,3,0),"**")</f>
        <v>**</v>
      </c>
      <c r="C189" s="14">
        <v>188</v>
      </c>
      <c r="E189" s="13" t="str">
        <f t="shared" si="2"/>
        <v>188.**.</v>
      </c>
      <c r="F189" s="1" t="s">
        <v>100</v>
      </c>
      <c r="G189" s="1" t="s">
        <v>101</v>
      </c>
      <c r="H189" s="1">
        <v>6042070338</v>
      </c>
      <c r="I189" s="10" t="e">
        <f ca="1">VLOOKUP(D189,Input!B:M,10,0)</f>
        <v>#N/A</v>
      </c>
      <c r="J189" s="10"/>
      <c r="K189" s="10"/>
      <c r="L189" s="10"/>
      <c r="M189" s="10" t="e">
        <f ca="1">VLOOKUP(D189,Input!B:M,12,0)</f>
        <v>#N/A</v>
      </c>
      <c r="N189" s="10" t="e">
        <f ca="1">VLOOKUP(D189,Input!B:N,11,0)</f>
        <v>#N/A</v>
      </c>
      <c r="O189" s="10" t="e">
        <f ca="1">VLOOKUP(D189,Input!B:M,6,0)</f>
        <v>#N/A</v>
      </c>
      <c r="P189" s="4">
        <v>188</v>
      </c>
    </row>
    <row r="190" spans="1:16" ht="14.25">
      <c r="A190" s="11" t="str">
        <f>IFERROR(VLOOKUP($D:$D,scan!$A:$B,2,0),"**")</f>
        <v>**</v>
      </c>
      <c r="B190" s="11" t="str">
        <f>IFERROR(VLOOKUP($D190,scan!A:C,3,0),"**")</f>
        <v>**</v>
      </c>
      <c r="C190" s="14">
        <v>189</v>
      </c>
      <c r="E190" s="13" t="str">
        <f t="shared" si="2"/>
        <v>189.**.</v>
      </c>
      <c r="F190" s="1" t="s">
        <v>100</v>
      </c>
      <c r="G190" s="1" t="s">
        <v>101</v>
      </c>
      <c r="H190" s="1">
        <v>6042070338</v>
      </c>
      <c r="I190" s="10" t="e">
        <f ca="1">VLOOKUP(D190,Input!B:M,10,0)</f>
        <v>#N/A</v>
      </c>
      <c r="J190" s="10"/>
      <c r="K190" s="10"/>
      <c r="L190" s="10"/>
      <c r="M190" s="10" t="e">
        <f ca="1">VLOOKUP(D190,Input!B:M,12,0)</f>
        <v>#N/A</v>
      </c>
      <c r="N190" s="10" t="e">
        <f ca="1">VLOOKUP(D190,Input!B:N,11,0)</f>
        <v>#N/A</v>
      </c>
      <c r="O190" s="10" t="e">
        <f ca="1">VLOOKUP(D190,Input!B:M,6,0)</f>
        <v>#N/A</v>
      </c>
      <c r="P190" s="4">
        <v>189</v>
      </c>
    </row>
    <row r="191" spans="1:16" ht="14.25">
      <c r="A191" s="11" t="str">
        <f>IFERROR(VLOOKUP($D:$D,scan!$A:$B,2,0),"**")</f>
        <v>**</v>
      </c>
      <c r="B191" s="11" t="str">
        <f>IFERROR(VLOOKUP($D191,scan!A:C,3,0),"**")</f>
        <v>**</v>
      </c>
      <c r="C191" s="14">
        <v>190</v>
      </c>
      <c r="E191" s="13" t="str">
        <f t="shared" si="2"/>
        <v>190.**.</v>
      </c>
      <c r="F191" s="1" t="s">
        <v>100</v>
      </c>
      <c r="G191" s="1" t="s">
        <v>101</v>
      </c>
      <c r="H191" s="1">
        <v>6042070338</v>
      </c>
      <c r="I191" s="10" t="e">
        <f ca="1">VLOOKUP(D191,Input!B:M,10,0)</f>
        <v>#N/A</v>
      </c>
      <c r="J191" s="10"/>
      <c r="K191" s="10"/>
      <c r="L191" s="10"/>
      <c r="M191" s="10" t="e">
        <f ca="1">VLOOKUP(D191,Input!B:M,12,0)</f>
        <v>#N/A</v>
      </c>
      <c r="N191" s="10" t="e">
        <f ca="1">VLOOKUP(D191,Input!B:N,11,0)</f>
        <v>#N/A</v>
      </c>
      <c r="O191" s="10" t="e">
        <f ca="1">VLOOKUP(D191,Input!B:M,6,0)</f>
        <v>#N/A</v>
      </c>
      <c r="P191" s="4">
        <v>190</v>
      </c>
    </row>
    <row r="192" spans="1:16" ht="14.25">
      <c r="A192" s="11" t="str">
        <f>IFERROR(VLOOKUP($D:$D,scan!$A:$B,2,0),"**")</f>
        <v>**</v>
      </c>
      <c r="B192" s="11" t="str">
        <f>IFERROR(VLOOKUP($D192,scan!A:C,3,0),"**")</f>
        <v>**</v>
      </c>
      <c r="C192" s="3">
        <v>191</v>
      </c>
      <c r="E192" s="13" t="str">
        <f t="shared" si="2"/>
        <v>191.**.</v>
      </c>
      <c r="F192" s="1" t="s">
        <v>100</v>
      </c>
      <c r="G192" s="1" t="s">
        <v>101</v>
      </c>
      <c r="H192" s="1">
        <v>6042070338</v>
      </c>
      <c r="I192" s="10" t="e">
        <f ca="1">VLOOKUP(D192,Input!B:M,10,0)</f>
        <v>#N/A</v>
      </c>
      <c r="J192" s="10"/>
      <c r="K192" s="10"/>
      <c r="L192" s="10"/>
      <c r="M192" s="10" t="e">
        <f ca="1">VLOOKUP(D192,Input!B:M,12,0)</f>
        <v>#N/A</v>
      </c>
      <c r="N192" s="10" t="e">
        <f ca="1">VLOOKUP(D192,Input!B:N,11,0)</f>
        <v>#N/A</v>
      </c>
      <c r="O192" s="10" t="e">
        <f ca="1">VLOOKUP(D192,Input!B:M,6,0)</f>
        <v>#N/A</v>
      </c>
      <c r="P192" s="4">
        <v>191</v>
      </c>
    </row>
    <row r="193" spans="1:16" ht="14.25">
      <c r="A193" s="11" t="str">
        <f>IFERROR(VLOOKUP($D:$D,scan!$A:$B,2,0),"**")</f>
        <v>**</v>
      </c>
      <c r="B193" s="11" t="str">
        <f>IFERROR(VLOOKUP($D193,scan!A:C,3,0),"**")</f>
        <v>**</v>
      </c>
      <c r="C193" s="14">
        <v>192</v>
      </c>
      <c r="E193" s="13" t="str">
        <f t="shared" si="2"/>
        <v>192.**.</v>
      </c>
      <c r="F193" s="1" t="s">
        <v>100</v>
      </c>
      <c r="G193" s="1" t="s">
        <v>101</v>
      </c>
      <c r="H193" s="1">
        <v>6042070338</v>
      </c>
      <c r="I193" s="10" t="e">
        <f ca="1">VLOOKUP(D193,Input!B:M,10,0)</f>
        <v>#N/A</v>
      </c>
      <c r="J193" s="10"/>
      <c r="K193" s="10"/>
      <c r="L193" s="10"/>
      <c r="M193" s="10" t="e">
        <f ca="1">VLOOKUP(D193,Input!B:M,12,0)</f>
        <v>#N/A</v>
      </c>
      <c r="N193" s="10" t="e">
        <f ca="1">VLOOKUP(D193,Input!B:N,11,0)</f>
        <v>#N/A</v>
      </c>
      <c r="O193" s="10" t="e">
        <f ca="1">VLOOKUP(D193,Input!B:M,6,0)</f>
        <v>#N/A</v>
      </c>
      <c r="P193" s="4">
        <v>192</v>
      </c>
    </row>
    <row r="194" spans="1:16" ht="14.25">
      <c r="A194" s="11" t="str">
        <f>IFERROR(VLOOKUP($D:$D,scan!$A:$B,2,0),"**")</f>
        <v>**</v>
      </c>
      <c r="B194" s="11" t="str">
        <f>IFERROR(VLOOKUP($D194,scan!A:C,3,0),"**")</f>
        <v>**</v>
      </c>
      <c r="C194" s="14">
        <v>193</v>
      </c>
      <c r="E194" s="13" t="str">
        <f t="shared" ref="E194:E257" si="3">P194&amp;"."&amp;B194&amp;"."&amp;D194</f>
        <v>193.**.</v>
      </c>
      <c r="F194" s="1" t="s">
        <v>100</v>
      </c>
      <c r="G194" s="1" t="s">
        <v>101</v>
      </c>
      <c r="H194" s="1">
        <v>6042070338</v>
      </c>
      <c r="I194" s="10" t="e">
        <f ca="1">VLOOKUP(D194,Input!B:M,10,0)</f>
        <v>#N/A</v>
      </c>
      <c r="J194" s="10"/>
      <c r="K194" s="10"/>
      <c r="L194" s="10"/>
      <c r="M194" s="10" t="e">
        <f ca="1">VLOOKUP(D194,Input!B:M,12,0)</f>
        <v>#N/A</v>
      </c>
      <c r="N194" s="10" t="e">
        <f ca="1">VLOOKUP(D194,Input!B:N,11,0)</f>
        <v>#N/A</v>
      </c>
      <c r="O194" s="10" t="e">
        <f ca="1">VLOOKUP(D194,Input!B:M,6,0)</f>
        <v>#N/A</v>
      </c>
      <c r="P194" s="4">
        <v>193</v>
      </c>
    </row>
    <row r="195" spans="1:16" ht="14.25">
      <c r="A195" s="11" t="str">
        <f>IFERROR(VLOOKUP($D:$D,scan!$A:$B,2,0),"**")</f>
        <v>**</v>
      </c>
      <c r="B195" s="11" t="str">
        <f>IFERROR(VLOOKUP($D195,scan!A:C,3,0),"**")</f>
        <v>**</v>
      </c>
      <c r="C195" s="14">
        <v>194</v>
      </c>
      <c r="E195" s="13" t="str">
        <f t="shared" si="3"/>
        <v>194.**.</v>
      </c>
      <c r="F195" s="1" t="s">
        <v>100</v>
      </c>
      <c r="G195" s="1" t="s">
        <v>101</v>
      </c>
      <c r="H195" s="1">
        <v>6042070338</v>
      </c>
      <c r="I195" s="10" t="e">
        <f ca="1">VLOOKUP(D195,Input!B:M,10,0)</f>
        <v>#N/A</v>
      </c>
      <c r="J195" s="10"/>
      <c r="K195" s="10"/>
      <c r="L195" s="10"/>
      <c r="M195" s="10" t="e">
        <f ca="1">VLOOKUP(D195,Input!B:M,12,0)</f>
        <v>#N/A</v>
      </c>
      <c r="N195" s="10" t="e">
        <f ca="1">VLOOKUP(D195,Input!B:N,11,0)</f>
        <v>#N/A</v>
      </c>
      <c r="O195" s="10" t="e">
        <f ca="1">VLOOKUP(D195,Input!B:M,6,0)</f>
        <v>#N/A</v>
      </c>
      <c r="P195" s="4">
        <v>194</v>
      </c>
    </row>
    <row r="196" spans="1:16" ht="14.25">
      <c r="A196" s="11" t="str">
        <f>IFERROR(VLOOKUP($D:$D,scan!$A:$B,2,0),"**")</f>
        <v>**</v>
      </c>
      <c r="B196" s="11" t="str">
        <f>IFERROR(VLOOKUP($D196,scan!A:C,3,0),"**")</f>
        <v>**</v>
      </c>
      <c r="C196" s="14">
        <v>195</v>
      </c>
      <c r="E196" s="13" t="str">
        <f t="shared" si="3"/>
        <v>195.**.</v>
      </c>
      <c r="F196" s="1" t="s">
        <v>100</v>
      </c>
      <c r="G196" s="1" t="s">
        <v>101</v>
      </c>
      <c r="H196" s="1">
        <v>6042070338</v>
      </c>
      <c r="I196" s="10" t="e">
        <f ca="1">VLOOKUP(D196,Input!B:M,10,0)</f>
        <v>#N/A</v>
      </c>
      <c r="J196" s="10"/>
      <c r="K196" s="10"/>
      <c r="L196" s="10"/>
      <c r="M196" s="10" t="e">
        <f ca="1">VLOOKUP(D196,Input!B:M,12,0)</f>
        <v>#N/A</v>
      </c>
      <c r="N196" s="10" t="e">
        <f ca="1">VLOOKUP(D196,Input!B:N,11,0)</f>
        <v>#N/A</v>
      </c>
      <c r="O196" s="10" t="e">
        <f ca="1">VLOOKUP(D196,Input!B:M,6,0)</f>
        <v>#N/A</v>
      </c>
      <c r="P196" s="4">
        <v>195</v>
      </c>
    </row>
    <row r="197" spans="1:16" ht="14.25">
      <c r="A197" s="11" t="str">
        <f>IFERROR(VLOOKUP($D:$D,scan!$A:$B,2,0),"**")</f>
        <v>**</v>
      </c>
      <c r="B197" s="11" t="str">
        <f>IFERROR(VLOOKUP($D197,scan!A:C,3,0),"**")</f>
        <v>**</v>
      </c>
      <c r="C197" s="3">
        <v>196</v>
      </c>
      <c r="E197" s="13" t="str">
        <f t="shared" si="3"/>
        <v>196.**.</v>
      </c>
      <c r="F197" s="1" t="s">
        <v>100</v>
      </c>
      <c r="G197" s="1" t="s">
        <v>101</v>
      </c>
      <c r="H197" s="1">
        <v>6042070338</v>
      </c>
      <c r="I197" s="10" t="e">
        <f ca="1">VLOOKUP(D197,Input!B:M,10,0)</f>
        <v>#N/A</v>
      </c>
      <c r="J197" s="10"/>
      <c r="K197" s="10"/>
      <c r="L197" s="10"/>
      <c r="M197" s="10" t="e">
        <f ca="1">VLOOKUP(D197,Input!B:M,12,0)</f>
        <v>#N/A</v>
      </c>
      <c r="N197" s="10" t="e">
        <f ca="1">VLOOKUP(D197,Input!B:N,11,0)</f>
        <v>#N/A</v>
      </c>
      <c r="O197" s="10" t="e">
        <f ca="1">VLOOKUP(D197,Input!B:M,6,0)</f>
        <v>#N/A</v>
      </c>
      <c r="P197" s="4">
        <v>196</v>
      </c>
    </row>
    <row r="198" spans="1:16" ht="14.25">
      <c r="A198" s="11" t="str">
        <f>IFERROR(VLOOKUP($D:$D,scan!$A:$B,2,0),"**")</f>
        <v>**</v>
      </c>
      <c r="B198" s="11" t="str">
        <f>IFERROR(VLOOKUP($D198,scan!A:C,3,0),"**")</f>
        <v>**</v>
      </c>
      <c r="C198" s="14">
        <v>197</v>
      </c>
      <c r="E198" s="13" t="str">
        <f t="shared" si="3"/>
        <v>197.**.</v>
      </c>
      <c r="F198" s="1" t="s">
        <v>100</v>
      </c>
      <c r="G198" s="1" t="s">
        <v>101</v>
      </c>
      <c r="H198" s="1">
        <v>6042070338</v>
      </c>
      <c r="I198" s="10" t="e">
        <f ca="1">VLOOKUP(D198,Input!B:M,10,0)</f>
        <v>#N/A</v>
      </c>
      <c r="J198" s="10"/>
      <c r="K198" s="10"/>
      <c r="L198" s="10"/>
      <c r="M198" s="10" t="e">
        <f ca="1">VLOOKUP(D198,Input!B:M,12,0)</f>
        <v>#N/A</v>
      </c>
      <c r="N198" s="10" t="e">
        <f ca="1">VLOOKUP(D198,Input!B:N,11,0)</f>
        <v>#N/A</v>
      </c>
      <c r="O198" s="10" t="e">
        <f ca="1">VLOOKUP(D198,Input!B:M,6,0)</f>
        <v>#N/A</v>
      </c>
      <c r="P198" s="4">
        <v>197</v>
      </c>
    </row>
    <row r="199" spans="1:16" ht="14.25">
      <c r="A199" s="11" t="str">
        <f>IFERROR(VLOOKUP($D:$D,scan!$A:$B,2,0),"**")</f>
        <v>**</v>
      </c>
      <c r="B199" s="11" t="str">
        <f>IFERROR(VLOOKUP($D199,scan!A:C,3,0),"**")</f>
        <v>**</v>
      </c>
      <c r="C199" s="14">
        <v>198</v>
      </c>
      <c r="E199" s="13" t="str">
        <f t="shared" si="3"/>
        <v>198.**.</v>
      </c>
      <c r="F199" s="1" t="s">
        <v>100</v>
      </c>
      <c r="G199" s="1" t="s">
        <v>101</v>
      </c>
      <c r="H199" s="1">
        <v>6042070338</v>
      </c>
      <c r="I199" s="10" t="e">
        <f ca="1">VLOOKUP(D199,Input!B:M,10,0)</f>
        <v>#N/A</v>
      </c>
      <c r="J199" s="10"/>
      <c r="K199" s="10"/>
      <c r="L199" s="10"/>
      <c r="M199" s="10" t="e">
        <f ca="1">VLOOKUP(D199,Input!B:M,12,0)</f>
        <v>#N/A</v>
      </c>
      <c r="N199" s="10" t="e">
        <f ca="1">VLOOKUP(D199,Input!B:N,11,0)</f>
        <v>#N/A</v>
      </c>
      <c r="O199" s="10" t="e">
        <f ca="1">VLOOKUP(D199,Input!B:M,6,0)</f>
        <v>#N/A</v>
      </c>
      <c r="P199" s="4">
        <v>198</v>
      </c>
    </row>
    <row r="200" spans="1:16" ht="14.25">
      <c r="A200" s="11" t="str">
        <f>IFERROR(VLOOKUP($D:$D,scan!$A:$B,2,0),"**")</f>
        <v>**</v>
      </c>
      <c r="B200" s="11" t="str">
        <f>IFERROR(VLOOKUP($D200,scan!A:C,3,0),"**")</f>
        <v>**</v>
      </c>
      <c r="C200" s="14">
        <v>199</v>
      </c>
      <c r="E200" s="13" t="str">
        <f t="shared" si="3"/>
        <v>199.**.</v>
      </c>
      <c r="F200" s="1" t="s">
        <v>100</v>
      </c>
      <c r="G200" s="1" t="s">
        <v>101</v>
      </c>
      <c r="H200" s="1">
        <v>6042070338</v>
      </c>
      <c r="I200" s="10" t="e">
        <f ca="1">VLOOKUP(D200,Input!B:M,10,0)</f>
        <v>#N/A</v>
      </c>
      <c r="J200" s="10"/>
      <c r="K200" s="10"/>
      <c r="L200" s="10"/>
      <c r="M200" s="10" t="e">
        <f ca="1">VLOOKUP(D200,Input!B:M,12,0)</f>
        <v>#N/A</v>
      </c>
      <c r="N200" s="10" t="e">
        <f ca="1">VLOOKUP(D200,Input!B:N,11,0)</f>
        <v>#N/A</v>
      </c>
      <c r="O200" s="10" t="e">
        <f ca="1">VLOOKUP(D200,Input!B:M,6,0)</f>
        <v>#N/A</v>
      </c>
      <c r="P200" s="4">
        <v>199</v>
      </c>
    </row>
    <row r="201" spans="1:16" ht="14.25">
      <c r="A201" s="11" t="str">
        <f>IFERROR(VLOOKUP($D:$D,scan!$A:$B,2,0),"**")</f>
        <v>**</v>
      </c>
      <c r="B201" s="11" t="str">
        <f>IFERROR(VLOOKUP($D201,scan!A:C,3,0),"**")</f>
        <v>**</v>
      </c>
      <c r="C201" s="14">
        <v>200</v>
      </c>
      <c r="E201" s="13" t="str">
        <f t="shared" si="3"/>
        <v>200.**.</v>
      </c>
      <c r="F201" s="1" t="s">
        <v>100</v>
      </c>
      <c r="G201" s="1" t="s">
        <v>101</v>
      </c>
      <c r="H201" s="1">
        <v>6042070338</v>
      </c>
      <c r="I201" s="10" t="e">
        <f ca="1">VLOOKUP(D201,Input!B:M,10,0)</f>
        <v>#N/A</v>
      </c>
      <c r="J201" s="10"/>
      <c r="K201" s="10"/>
      <c r="L201" s="10"/>
      <c r="M201" s="10" t="e">
        <f ca="1">VLOOKUP(D201,Input!B:M,12,0)</f>
        <v>#N/A</v>
      </c>
      <c r="N201" s="10" t="e">
        <f ca="1">VLOOKUP(D201,Input!B:N,11,0)</f>
        <v>#N/A</v>
      </c>
      <c r="O201" s="10" t="e">
        <f ca="1">VLOOKUP(D201,Input!B:M,6,0)</f>
        <v>#N/A</v>
      </c>
      <c r="P201" s="4">
        <v>200</v>
      </c>
    </row>
    <row r="202" spans="1:16" ht="14.25">
      <c r="A202" s="11" t="str">
        <f>IFERROR(VLOOKUP($D:$D,scan!$A:$B,2,0),"**")</f>
        <v>**</v>
      </c>
      <c r="B202" s="11" t="str">
        <f>IFERROR(VLOOKUP($D202,scan!A:C,3,0),"**")</f>
        <v>**</v>
      </c>
      <c r="C202" s="3">
        <v>201</v>
      </c>
      <c r="E202" s="13" t="str">
        <f t="shared" si="3"/>
        <v>201.**.</v>
      </c>
      <c r="F202" s="1" t="s">
        <v>100</v>
      </c>
      <c r="G202" s="1" t="s">
        <v>101</v>
      </c>
      <c r="H202" s="1">
        <v>6042070338</v>
      </c>
      <c r="I202" s="10" t="e">
        <f ca="1">VLOOKUP(D202,Input!B:M,10,0)</f>
        <v>#N/A</v>
      </c>
      <c r="J202" s="10"/>
      <c r="K202" s="10"/>
      <c r="L202" s="10"/>
      <c r="M202" s="10" t="e">
        <f ca="1">VLOOKUP(D202,Input!B:M,12,0)</f>
        <v>#N/A</v>
      </c>
      <c r="N202" s="10" t="e">
        <f ca="1">VLOOKUP(D202,Input!B:N,11,0)</f>
        <v>#N/A</v>
      </c>
      <c r="O202" s="10" t="e">
        <f ca="1">VLOOKUP(D202,Input!B:M,6,0)</f>
        <v>#N/A</v>
      </c>
      <c r="P202" s="4">
        <v>201</v>
      </c>
    </row>
    <row r="203" spans="1:16" ht="14.25">
      <c r="A203" s="11" t="str">
        <f>IFERROR(VLOOKUP($D:$D,scan!$A:$B,2,0),"**")</f>
        <v>**</v>
      </c>
      <c r="B203" s="11" t="str">
        <f>IFERROR(VLOOKUP($D203,scan!A:C,3,0),"**")</f>
        <v>**</v>
      </c>
      <c r="C203" s="14">
        <v>202</v>
      </c>
      <c r="E203" s="13" t="str">
        <f t="shared" si="3"/>
        <v>202.**.</v>
      </c>
      <c r="F203" s="1" t="s">
        <v>100</v>
      </c>
      <c r="G203" s="1" t="s">
        <v>101</v>
      </c>
      <c r="H203" s="1">
        <v>6042070338</v>
      </c>
      <c r="I203" s="10" t="e">
        <f ca="1">VLOOKUP(D203,Input!B:M,10,0)</f>
        <v>#N/A</v>
      </c>
      <c r="J203" s="10"/>
      <c r="K203" s="10"/>
      <c r="L203" s="10"/>
      <c r="M203" s="10" t="e">
        <f ca="1">VLOOKUP(D203,Input!B:M,12,0)</f>
        <v>#N/A</v>
      </c>
      <c r="N203" s="10" t="e">
        <f ca="1">VLOOKUP(D203,Input!B:N,11,0)</f>
        <v>#N/A</v>
      </c>
      <c r="O203" s="10" t="e">
        <f ca="1">VLOOKUP(D203,Input!B:M,6,0)</f>
        <v>#N/A</v>
      </c>
      <c r="P203" s="4">
        <v>202</v>
      </c>
    </row>
    <row r="204" spans="1:16" ht="14.25">
      <c r="A204" s="11" t="str">
        <f>IFERROR(VLOOKUP($D:$D,scan!$A:$B,2,0),"**")</f>
        <v>**</v>
      </c>
      <c r="B204" s="11" t="str">
        <f>IFERROR(VLOOKUP($D204,scan!A:C,3,0),"**")</f>
        <v>**</v>
      </c>
      <c r="C204" s="14">
        <v>203</v>
      </c>
      <c r="E204" s="13" t="str">
        <f t="shared" si="3"/>
        <v>203.**.</v>
      </c>
      <c r="F204" s="1" t="s">
        <v>100</v>
      </c>
      <c r="G204" s="1" t="s">
        <v>101</v>
      </c>
      <c r="H204" s="1">
        <v>6042070338</v>
      </c>
      <c r="I204" s="10" t="e">
        <f ca="1">VLOOKUP(D204,Input!B:M,10,0)</f>
        <v>#N/A</v>
      </c>
      <c r="J204" s="10"/>
      <c r="K204" s="10"/>
      <c r="L204" s="10"/>
      <c r="M204" s="10" t="e">
        <f ca="1">VLOOKUP(D204,Input!B:M,12,0)</f>
        <v>#N/A</v>
      </c>
      <c r="N204" s="10" t="e">
        <f ca="1">VLOOKUP(D204,Input!B:N,11,0)</f>
        <v>#N/A</v>
      </c>
      <c r="O204" s="10" t="e">
        <f ca="1">VLOOKUP(D204,Input!B:M,6,0)</f>
        <v>#N/A</v>
      </c>
      <c r="P204" s="4">
        <v>203</v>
      </c>
    </row>
    <row r="205" spans="1:16" ht="14.25">
      <c r="A205" s="11" t="str">
        <f>IFERROR(VLOOKUP($D:$D,scan!$A:$B,2,0),"**")</f>
        <v>**</v>
      </c>
      <c r="B205" s="11" t="str">
        <f>IFERROR(VLOOKUP($D205,scan!A:C,3,0),"**")</f>
        <v>**</v>
      </c>
      <c r="C205" s="14">
        <v>204</v>
      </c>
      <c r="E205" s="13" t="str">
        <f t="shared" si="3"/>
        <v>204.**.</v>
      </c>
      <c r="F205" s="1" t="s">
        <v>100</v>
      </c>
      <c r="G205" s="1" t="s">
        <v>101</v>
      </c>
      <c r="H205" s="1">
        <v>6042070338</v>
      </c>
      <c r="I205" s="10" t="e">
        <f ca="1">VLOOKUP(D205,Input!B:M,10,0)</f>
        <v>#N/A</v>
      </c>
      <c r="J205" s="10"/>
      <c r="K205" s="10"/>
      <c r="L205" s="10"/>
      <c r="M205" s="10" t="e">
        <f ca="1">VLOOKUP(D205,Input!B:M,12,0)</f>
        <v>#N/A</v>
      </c>
      <c r="N205" s="10" t="e">
        <f ca="1">VLOOKUP(D205,Input!B:N,11,0)</f>
        <v>#N/A</v>
      </c>
      <c r="O205" s="10" t="e">
        <f ca="1">VLOOKUP(D205,Input!B:M,6,0)</f>
        <v>#N/A</v>
      </c>
      <c r="P205" s="4">
        <v>204</v>
      </c>
    </row>
    <row r="206" spans="1:16" ht="14.25">
      <c r="A206" s="11" t="str">
        <f>IFERROR(VLOOKUP($D:$D,scan!$A:$B,2,0),"**")</f>
        <v>**</v>
      </c>
      <c r="B206" s="11" t="str">
        <f>IFERROR(VLOOKUP($D206,scan!A:C,3,0),"**")</f>
        <v>**</v>
      </c>
      <c r="C206" s="14">
        <v>205</v>
      </c>
      <c r="E206" s="13" t="str">
        <f t="shared" si="3"/>
        <v>205.**.</v>
      </c>
      <c r="F206" s="1" t="s">
        <v>100</v>
      </c>
      <c r="G206" s="1" t="s">
        <v>101</v>
      </c>
      <c r="H206" s="1">
        <v>6042070338</v>
      </c>
      <c r="I206" s="10" t="e">
        <f ca="1">VLOOKUP(D206,Input!B:M,10,0)</f>
        <v>#N/A</v>
      </c>
      <c r="J206" s="10"/>
      <c r="K206" s="10"/>
      <c r="L206" s="10"/>
      <c r="M206" s="10" t="e">
        <f ca="1">VLOOKUP(D206,Input!B:M,12,0)</f>
        <v>#N/A</v>
      </c>
      <c r="N206" s="10" t="e">
        <f ca="1">VLOOKUP(D206,Input!B:N,11,0)</f>
        <v>#N/A</v>
      </c>
      <c r="O206" s="10" t="e">
        <f ca="1">VLOOKUP(D206,Input!B:M,6,0)</f>
        <v>#N/A</v>
      </c>
      <c r="P206" s="4">
        <v>205</v>
      </c>
    </row>
    <row r="207" spans="1:16" ht="14.25">
      <c r="A207" s="11" t="str">
        <f>IFERROR(VLOOKUP($D:$D,scan!$A:$B,2,0),"**")</f>
        <v>**</v>
      </c>
      <c r="B207" s="11" t="str">
        <f>IFERROR(VLOOKUP($D207,scan!A:C,3,0),"**")</f>
        <v>**</v>
      </c>
      <c r="C207" s="3">
        <v>206</v>
      </c>
      <c r="E207" s="13" t="str">
        <f t="shared" si="3"/>
        <v>206.**.</v>
      </c>
      <c r="F207" s="1" t="s">
        <v>100</v>
      </c>
      <c r="G207" s="1" t="s">
        <v>101</v>
      </c>
      <c r="H207" s="1">
        <v>6042070338</v>
      </c>
      <c r="I207" s="10" t="e">
        <f ca="1">VLOOKUP(D207,Input!B:M,10,0)</f>
        <v>#N/A</v>
      </c>
      <c r="J207" s="10"/>
      <c r="K207" s="10"/>
      <c r="L207" s="10"/>
      <c r="M207" s="10" t="e">
        <f ca="1">VLOOKUP(D207,Input!B:M,12,0)</f>
        <v>#N/A</v>
      </c>
      <c r="N207" s="10" t="e">
        <f ca="1">VLOOKUP(D207,Input!B:N,11,0)</f>
        <v>#N/A</v>
      </c>
      <c r="O207" s="10" t="e">
        <f ca="1">VLOOKUP(D207,Input!B:M,6,0)</f>
        <v>#N/A</v>
      </c>
      <c r="P207" s="4">
        <v>206</v>
      </c>
    </row>
    <row r="208" spans="1:16" ht="14.25">
      <c r="A208" s="11" t="str">
        <f>IFERROR(VLOOKUP($D:$D,scan!$A:$B,2,0),"**")</f>
        <v>**</v>
      </c>
      <c r="B208" s="11" t="str">
        <f>IFERROR(VLOOKUP($D208,scan!A:C,3,0),"**")</f>
        <v>**</v>
      </c>
      <c r="C208" s="14">
        <v>207</v>
      </c>
      <c r="E208" s="13" t="str">
        <f t="shared" si="3"/>
        <v>207.**.</v>
      </c>
      <c r="F208" s="1" t="s">
        <v>100</v>
      </c>
      <c r="G208" s="1" t="s">
        <v>101</v>
      </c>
      <c r="H208" s="1">
        <v>6042070338</v>
      </c>
      <c r="I208" s="10" t="e">
        <f ca="1">VLOOKUP(D208,Input!B:M,10,0)</f>
        <v>#N/A</v>
      </c>
      <c r="J208" s="10"/>
      <c r="K208" s="10"/>
      <c r="L208" s="10"/>
      <c r="M208" s="10" t="e">
        <f ca="1">VLOOKUP(D208,Input!B:M,12,0)</f>
        <v>#N/A</v>
      </c>
      <c r="N208" s="10" t="e">
        <f ca="1">VLOOKUP(D208,Input!B:N,11,0)</f>
        <v>#N/A</v>
      </c>
      <c r="O208" s="10" t="e">
        <f ca="1">VLOOKUP(D208,Input!B:M,6,0)</f>
        <v>#N/A</v>
      </c>
      <c r="P208" s="4">
        <v>207</v>
      </c>
    </row>
    <row r="209" spans="1:16" ht="14.25">
      <c r="A209" s="11" t="str">
        <f>IFERROR(VLOOKUP($D:$D,scan!$A:$B,2,0),"**")</f>
        <v>**</v>
      </c>
      <c r="B209" s="11" t="str">
        <f>IFERROR(VLOOKUP($D209,scan!A:C,3,0),"**")</f>
        <v>**</v>
      </c>
      <c r="C209" s="14">
        <v>208</v>
      </c>
      <c r="E209" s="13" t="str">
        <f t="shared" si="3"/>
        <v>208.**.</v>
      </c>
      <c r="F209" s="1" t="s">
        <v>100</v>
      </c>
      <c r="G209" s="1" t="s">
        <v>101</v>
      </c>
      <c r="H209" s="1">
        <v>6042070338</v>
      </c>
      <c r="I209" s="10" t="e">
        <f ca="1">VLOOKUP(D209,Input!B:M,10,0)</f>
        <v>#N/A</v>
      </c>
      <c r="J209" s="10"/>
      <c r="K209" s="10"/>
      <c r="L209" s="10"/>
      <c r="M209" s="10" t="e">
        <f ca="1">VLOOKUP(D209,Input!B:M,12,0)</f>
        <v>#N/A</v>
      </c>
      <c r="N209" s="10" t="e">
        <f ca="1">VLOOKUP(D209,Input!B:N,11,0)</f>
        <v>#N/A</v>
      </c>
      <c r="O209" s="10" t="e">
        <f ca="1">VLOOKUP(D209,Input!B:M,6,0)</f>
        <v>#N/A</v>
      </c>
      <c r="P209" s="4">
        <v>208</v>
      </c>
    </row>
    <row r="210" spans="1:16" ht="14.25">
      <c r="A210" s="11" t="str">
        <f>IFERROR(VLOOKUP($D:$D,scan!$A:$B,2,0),"**")</f>
        <v>**</v>
      </c>
      <c r="B210" s="11" t="str">
        <f>IFERROR(VLOOKUP($D210,scan!A:C,3,0),"**")</f>
        <v>**</v>
      </c>
      <c r="C210" s="14">
        <v>209</v>
      </c>
      <c r="E210" s="13" t="str">
        <f t="shared" si="3"/>
        <v>209.**.</v>
      </c>
      <c r="F210" s="1" t="s">
        <v>100</v>
      </c>
      <c r="G210" s="1" t="s">
        <v>101</v>
      </c>
      <c r="H210" s="1">
        <v>6042070338</v>
      </c>
      <c r="I210" s="10" t="e">
        <f ca="1">VLOOKUP(D210,Input!B:M,10,0)</f>
        <v>#N/A</v>
      </c>
      <c r="J210" s="10"/>
      <c r="K210" s="10"/>
      <c r="L210" s="10"/>
      <c r="M210" s="10" t="e">
        <f ca="1">VLOOKUP(D210,Input!B:M,12,0)</f>
        <v>#N/A</v>
      </c>
      <c r="N210" s="10" t="e">
        <f ca="1">VLOOKUP(D210,Input!B:N,11,0)</f>
        <v>#N/A</v>
      </c>
      <c r="O210" s="10" t="e">
        <f ca="1">VLOOKUP(D210,Input!B:M,6,0)</f>
        <v>#N/A</v>
      </c>
      <c r="P210" s="4">
        <v>209</v>
      </c>
    </row>
    <row r="211" spans="1:16" ht="14.25">
      <c r="A211" s="11" t="str">
        <f>IFERROR(VLOOKUP($D:$D,scan!$A:$B,2,0),"**")</f>
        <v>**</v>
      </c>
      <c r="B211" s="11" t="str">
        <f>IFERROR(VLOOKUP($D211,scan!A:C,3,0),"**")</f>
        <v>**</v>
      </c>
      <c r="C211" s="14">
        <v>210</v>
      </c>
      <c r="E211" s="13" t="str">
        <f t="shared" si="3"/>
        <v>210.**.</v>
      </c>
      <c r="F211" s="1" t="s">
        <v>100</v>
      </c>
      <c r="G211" s="1" t="s">
        <v>101</v>
      </c>
      <c r="H211" s="1">
        <v>6042070338</v>
      </c>
      <c r="I211" s="10" t="e">
        <f ca="1">VLOOKUP(D211,Input!B:M,10,0)</f>
        <v>#N/A</v>
      </c>
      <c r="J211" s="10"/>
      <c r="K211" s="10"/>
      <c r="L211" s="10"/>
      <c r="M211" s="10" t="e">
        <f ca="1">VLOOKUP(D211,Input!B:M,12,0)</f>
        <v>#N/A</v>
      </c>
      <c r="N211" s="10" t="e">
        <f ca="1">VLOOKUP(D211,Input!B:N,11,0)</f>
        <v>#N/A</v>
      </c>
      <c r="O211" s="10" t="e">
        <f ca="1">VLOOKUP(D211,Input!B:M,6,0)</f>
        <v>#N/A</v>
      </c>
      <c r="P211" s="4">
        <v>210</v>
      </c>
    </row>
    <row r="212" spans="1:16" ht="14.25">
      <c r="A212" s="11" t="str">
        <f>IFERROR(VLOOKUP($D:$D,scan!$A:$B,2,0),"**")</f>
        <v>**</v>
      </c>
      <c r="B212" s="11" t="str">
        <f>IFERROR(VLOOKUP($D212,scan!A:C,3,0),"**")</f>
        <v>**</v>
      </c>
      <c r="C212" s="3">
        <v>211</v>
      </c>
      <c r="E212" s="13" t="str">
        <f t="shared" si="3"/>
        <v>211.**.</v>
      </c>
      <c r="F212" s="1" t="s">
        <v>100</v>
      </c>
      <c r="G212" s="1" t="s">
        <v>101</v>
      </c>
      <c r="H212" s="1">
        <v>6042070338</v>
      </c>
      <c r="I212" s="10" t="e">
        <f ca="1">VLOOKUP(D212,Input!B:M,10,0)</f>
        <v>#N/A</v>
      </c>
      <c r="J212" s="10"/>
      <c r="K212" s="10"/>
      <c r="L212" s="10"/>
      <c r="M212" s="10" t="e">
        <f ca="1">VLOOKUP(D212,Input!B:M,12,0)</f>
        <v>#N/A</v>
      </c>
      <c r="N212" s="10" t="e">
        <f ca="1">VLOOKUP(D212,Input!B:N,11,0)</f>
        <v>#N/A</v>
      </c>
      <c r="O212" s="10" t="e">
        <f ca="1">VLOOKUP(D212,Input!B:M,6,0)</f>
        <v>#N/A</v>
      </c>
      <c r="P212" s="4">
        <v>211</v>
      </c>
    </row>
    <row r="213" spans="1:16" ht="14.25">
      <c r="A213" s="11" t="str">
        <f>IFERROR(VLOOKUP($D:$D,scan!$A:$B,2,0),"**")</f>
        <v>**</v>
      </c>
      <c r="B213" s="11" t="str">
        <f>IFERROR(VLOOKUP($D213,scan!A:C,3,0),"**")</f>
        <v>**</v>
      </c>
      <c r="C213" s="14">
        <v>212</v>
      </c>
      <c r="E213" s="13" t="str">
        <f t="shared" si="3"/>
        <v>212.**.</v>
      </c>
      <c r="F213" s="1" t="s">
        <v>100</v>
      </c>
      <c r="G213" s="1" t="s">
        <v>101</v>
      </c>
      <c r="H213" s="1">
        <v>6042070338</v>
      </c>
      <c r="I213" s="10" t="e">
        <f ca="1">VLOOKUP(D213,Input!B:M,10,0)</f>
        <v>#N/A</v>
      </c>
      <c r="J213" s="10"/>
      <c r="K213" s="10"/>
      <c r="L213" s="10"/>
      <c r="M213" s="10" t="e">
        <f ca="1">VLOOKUP(D213,Input!B:M,12,0)</f>
        <v>#N/A</v>
      </c>
      <c r="N213" s="10" t="e">
        <f ca="1">VLOOKUP(D213,Input!B:N,11,0)</f>
        <v>#N/A</v>
      </c>
      <c r="O213" s="10" t="e">
        <f ca="1">VLOOKUP(D213,Input!B:M,6,0)</f>
        <v>#N/A</v>
      </c>
      <c r="P213" s="4">
        <v>212</v>
      </c>
    </row>
    <row r="214" spans="1:16" ht="14.25">
      <c r="A214" s="11" t="str">
        <f>IFERROR(VLOOKUP($D:$D,scan!$A:$B,2,0),"**")</f>
        <v>**</v>
      </c>
      <c r="B214" s="11" t="str">
        <f>IFERROR(VLOOKUP($D214,scan!A:C,3,0),"**")</f>
        <v>**</v>
      </c>
      <c r="C214" s="14">
        <v>213</v>
      </c>
      <c r="E214" s="13" t="str">
        <f t="shared" si="3"/>
        <v>213.**.</v>
      </c>
      <c r="F214" s="1" t="s">
        <v>100</v>
      </c>
      <c r="G214" s="1" t="s">
        <v>101</v>
      </c>
      <c r="H214" s="1">
        <v>6042070338</v>
      </c>
      <c r="I214" s="10" t="e">
        <f ca="1">VLOOKUP(D214,Input!B:M,10,0)</f>
        <v>#N/A</v>
      </c>
      <c r="J214" s="10"/>
      <c r="K214" s="10"/>
      <c r="L214" s="10"/>
      <c r="M214" s="10" t="e">
        <f ca="1">VLOOKUP(D214,Input!B:M,12,0)</f>
        <v>#N/A</v>
      </c>
      <c r="N214" s="10" t="e">
        <f ca="1">VLOOKUP(D214,Input!B:N,11,0)</f>
        <v>#N/A</v>
      </c>
      <c r="O214" s="10" t="e">
        <f ca="1">VLOOKUP(D214,Input!B:M,6,0)</f>
        <v>#N/A</v>
      </c>
      <c r="P214" s="4">
        <v>213</v>
      </c>
    </row>
    <row r="215" spans="1:16" ht="14.25">
      <c r="A215" s="11" t="str">
        <f>IFERROR(VLOOKUP($D:$D,scan!$A:$B,2,0),"**")</f>
        <v>**</v>
      </c>
      <c r="B215" s="11" t="str">
        <f>IFERROR(VLOOKUP($D215,scan!A:C,3,0),"**")</f>
        <v>**</v>
      </c>
      <c r="C215" s="14">
        <v>214</v>
      </c>
      <c r="E215" s="13" t="str">
        <f t="shared" si="3"/>
        <v>214.**.</v>
      </c>
      <c r="F215" s="1" t="s">
        <v>100</v>
      </c>
      <c r="G215" s="1" t="s">
        <v>101</v>
      </c>
      <c r="H215" s="1">
        <v>6042070338</v>
      </c>
      <c r="I215" s="10" t="e">
        <f ca="1">VLOOKUP(D215,Input!B:M,10,0)</f>
        <v>#N/A</v>
      </c>
      <c r="J215" s="10"/>
      <c r="K215" s="10"/>
      <c r="L215" s="10"/>
      <c r="M215" s="10" t="e">
        <f ca="1">VLOOKUP(D215,Input!B:M,12,0)</f>
        <v>#N/A</v>
      </c>
      <c r="N215" s="10" t="e">
        <f ca="1">VLOOKUP(D215,Input!B:N,11,0)</f>
        <v>#N/A</v>
      </c>
      <c r="O215" s="10" t="e">
        <f ca="1">VLOOKUP(D215,Input!B:M,6,0)</f>
        <v>#N/A</v>
      </c>
      <c r="P215" s="4">
        <v>214</v>
      </c>
    </row>
    <row r="216" spans="1:16" ht="14.25">
      <c r="A216" s="11" t="str">
        <f>IFERROR(VLOOKUP($D:$D,scan!$A:$B,2,0),"**")</f>
        <v>**</v>
      </c>
      <c r="B216" s="11" t="str">
        <f>IFERROR(VLOOKUP($D216,scan!A:C,3,0),"**")</f>
        <v>**</v>
      </c>
      <c r="C216" s="14">
        <v>215</v>
      </c>
      <c r="E216" s="13" t="str">
        <f t="shared" si="3"/>
        <v>215.**.</v>
      </c>
      <c r="F216" s="1" t="s">
        <v>100</v>
      </c>
      <c r="G216" s="1" t="s">
        <v>101</v>
      </c>
      <c r="H216" s="1">
        <v>6042070338</v>
      </c>
      <c r="I216" s="10" t="e">
        <f ca="1">VLOOKUP(D216,Input!B:M,10,0)</f>
        <v>#N/A</v>
      </c>
      <c r="J216" s="10"/>
      <c r="K216" s="10"/>
      <c r="L216" s="10"/>
      <c r="M216" s="10" t="e">
        <f ca="1">VLOOKUP(D216,Input!B:M,12,0)</f>
        <v>#N/A</v>
      </c>
      <c r="N216" s="10" t="e">
        <f ca="1">VLOOKUP(D216,Input!B:N,11,0)</f>
        <v>#N/A</v>
      </c>
      <c r="O216" s="10" t="e">
        <f ca="1">VLOOKUP(D216,Input!B:M,6,0)</f>
        <v>#N/A</v>
      </c>
      <c r="P216" s="4">
        <v>215</v>
      </c>
    </row>
    <row r="217" spans="1:16" ht="14.25">
      <c r="A217" s="11" t="str">
        <f>IFERROR(VLOOKUP($D:$D,scan!$A:$B,2,0),"**")</f>
        <v>**</v>
      </c>
      <c r="B217" s="11" t="str">
        <f>IFERROR(VLOOKUP($D217,scan!A:C,3,0),"**")</f>
        <v>**</v>
      </c>
      <c r="C217" s="3">
        <v>216</v>
      </c>
      <c r="E217" s="13" t="str">
        <f t="shared" si="3"/>
        <v>216.**.</v>
      </c>
      <c r="F217" s="1" t="s">
        <v>100</v>
      </c>
      <c r="G217" s="1" t="s">
        <v>101</v>
      </c>
      <c r="H217" s="1">
        <v>6042070338</v>
      </c>
      <c r="I217" s="10" t="e">
        <f ca="1">VLOOKUP(D217,Input!B:M,10,0)</f>
        <v>#N/A</v>
      </c>
      <c r="J217" s="10"/>
      <c r="K217" s="10"/>
      <c r="L217" s="10"/>
      <c r="M217" s="10" t="e">
        <f ca="1">VLOOKUP(D217,Input!B:M,12,0)</f>
        <v>#N/A</v>
      </c>
      <c r="N217" s="10" t="e">
        <f ca="1">VLOOKUP(D217,Input!B:N,11,0)</f>
        <v>#N/A</v>
      </c>
      <c r="O217" s="10" t="e">
        <f ca="1">VLOOKUP(D217,Input!B:M,6,0)</f>
        <v>#N/A</v>
      </c>
      <c r="P217" s="4">
        <v>216</v>
      </c>
    </row>
    <row r="218" spans="1:16" ht="14.25">
      <c r="A218" s="11" t="str">
        <f>IFERROR(VLOOKUP($D:$D,scan!$A:$B,2,0),"**")</f>
        <v>**</v>
      </c>
      <c r="B218" s="11" t="str">
        <f>IFERROR(VLOOKUP($D218,scan!A:C,3,0),"**")</f>
        <v>**</v>
      </c>
      <c r="C218" s="14">
        <v>217</v>
      </c>
      <c r="E218" s="13" t="str">
        <f t="shared" si="3"/>
        <v>217.**.</v>
      </c>
      <c r="F218" s="1" t="s">
        <v>100</v>
      </c>
      <c r="G218" s="1" t="s">
        <v>101</v>
      </c>
      <c r="H218" s="1">
        <v>6042070338</v>
      </c>
      <c r="I218" s="10" t="e">
        <f ca="1">VLOOKUP(D218,Input!B:M,10,0)</f>
        <v>#N/A</v>
      </c>
      <c r="J218" s="10"/>
      <c r="K218" s="10"/>
      <c r="L218" s="10"/>
      <c r="M218" s="10" t="e">
        <f ca="1">VLOOKUP(D218,Input!B:M,12,0)</f>
        <v>#N/A</v>
      </c>
      <c r="N218" s="10" t="e">
        <f ca="1">VLOOKUP(D218,Input!B:N,11,0)</f>
        <v>#N/A</v>
      </c>
      <c r="O218" s="10" t="e">
        <f ca="1">VLOOKUP(D218,Input!B:M,6,0)</f>
        <v>#N/A</v>
      </c>
      <c r="P218" s="4">
        <v>217</v>
      </c>
    </row>
    <row r="219" spans="1:16" ht="14.25">
      <c r="A219" s="11" t="str">
        <f>IFERROR(VLOOKUP($D:$D,scan!$A:$B,2,0),"**")</f>
        <v>**</v>
      </c>
      <c r="B219" s="11" t="str">
        <f>IFERROR(VLOOKUP($D219,scan!A:C,3,0),"**")</f>
        <v>**</v>
      </c>
      <c r="C219" s="14">
        <v>218</v>
      </c>
      <c r="E219" s="13" t="str">
        <f t="shared" si="3"/>
        <v>218.**.</v>
      </c>
      <c r="F219" s="1" t="s">
        <v>100</v>
      </c>
      <c r="G219" s="1" t="s">
        <v>101</v>
      </c>
      <c r="H219" s="1">
        <v>6042070338</v>
      </c>
      <c r="I219" s="10" t="e">
        <f ca="1">VLOOKUP(D219,Input!B:M,10,0)</f>
        <v>#N/A</v>
      </c>
      <c r="J219" s="10"/>
      <c r="K219" s="10"/>
      <c r="L219" s="10"/>
      <c r="M219" s="10" t="e">
        <f ca="1">VLOOKUP(D219,Input!B:M,12,0)</f>
        <v>#N/A</v>
      </c>
      <c r="N219" s="10" t="e">
        <f ca="1">VLOOKUP(D219,Input!B:N,11,0)</f>
        <v>#N/A</v>
      </c>
      <c r="O219" s="10" t="e">
        <f ca="1">VLOOKUP(D219,Input!B:M,6,0)</f>
        <v>#N/A</v>
      </c>
      <c r="P219" s="4">
        <v>218</v>
      </c>
    </row>
    <row r="220" spans="1:16" ht="14.25">
      <c r="A220" s="11" t="str">
        <f>IFERROR(VLOOKUP($D:$D,scan!$A:$B,2,0),"**")</f>
        <v>**</v>
      </c>
      <c r="B220" s="11" t="str">
        <f>IFERROR(VLOOKUP($D220,scan!A:C,3,0),"**")</f>
        <v>**</v>
      </c>
      <c r="C220" s="14">
        <v>219</v>
      </c>
      <c r="E220" s="13" t="str">
        <f t="shared" si="3"/>
        <v>219.**.</v>
      </c>
      <c r="F220" s="1" t="s">
        <v>100</v>
      </c>
      <c r="G220" s="1" t="s">
        <v>101</v>
      </c>
      <c r="H220" s="1">
        <v>6042070338</v>
      </c>
      <c r="I220" s="10" t="e">
        <f ca="1">VLOOKUP(D220,Input!B:M,10,0)</f>
        <v>#N/A</v>
      </c>
      <c r="J220" s="10"/>
      <c r="K220" s="10"/>
      <c r="L220" s="10"/>
      <c r="M220" s="10" t="e">
        <f ca="1">VLOOKUP(D220,Input!B:M,12,0)</f>
        <v>#N/A</v>
      </c>
      <c r="N220" s="10" t="e">
        <f ca="1">VLOOKUP(D220,Input!B:N,11,0)</f>
        <v>#N/A</v>
      </c>
      <c r="O220" s="10" t="e">
        <f ca="1">VLOOKUP(D220,Input!B:M,6,0)</f>
        <v>#N/A</v>
      </c>
      <c r="P220" s="4">
        <v>219</v>
      </c>
    </row>
    <row r="221" spans="1:16" ht="14.25">
      <c r="A221" s="11" t="str">
        <f>IFERROR(VLOOKUP($D:$D,scan!$A:$B,2,0),"**")</f>
        <v>**</v>
      </c>
      <c r="B221" s="11" t="str">
        <f>IFERROR(VLOOKUP($D221,scan!A:C,3,0),"**")</f>
        <v>**</v>
      </c>
      <c r="C221" s="14">
        <v>220</v>
      </c>
      <c r="E221" s="13" t="str">
        <f t="shared" si="3"/>
        <v>220.**.</v>
      </c>
      <c r="F221" s="1" t="s">
        <v>100</v>
      </c>
      <c r="G221" s="1" t="s">
        <v>101</v>
      </c>
      <c r="H221" s="1">
        <v>6042070338</v>
      </c>
      <c r="I221" s="10" t="e">
        <f ca="1">VLOOKUP(D221,Input!B:M,10,0)</f>
        <v>#N/A</v>
      </c>
      <c r="J221" s="10"/>
      <c r="K221" s="10"/>
      <c r="L221" s="10"/>
      <c r="M221" s="10" t="e">
        <f ca="1">VLOOKUP(D221,Input!B:M,12,0)</f>
        <v>#N/A</v>
      </c>
      <c r="N221" s="10" t="e">
        <f ca="1">VLOOKUP(D221,Input!B:N,11,0)</f>
        <v>#N/A</v>
      </c>
      <c r="O221" s="10" t="e">
        <f ca="1">VLOOKUP(D221,Input!B:M,6,0)</f>
        <v>#N/A</v>
      </c>
      <c r="P221" s="4">
        <v>220</v>
      </c>
    </row>
    <row r="222" spans="1:16" ht="14.25">
      <c r="A222" s="11" t="str">
        <f>IFERROR(VLOOKUP($D:$D,scan!$A:$B,2,0),"**")</f>
        <v>**</v>
      </c>
      <c r="B222" s="11" t="str">
        <f>IFERROR(VLOOKUP($D222,scan!A:C,3,0),"**")</f>
        <v>**</v>
      </c>
      <c r="C222" s="3">
        <v>221</v>
      </c>
      <c r="E222" s="13" t="str">
        <f t="shared" si="3"/>
        <v>221.**.</v>
      </c>
      <c r="F222" s="1" t="s">
        <v>100</v>
      </c>
      <c r="G222" s="1" t="s">
        <v>101</v>
      </c>
      <c r="H222" s="1">
        <v>6042070338</v>
      </c>
      <c r="I222" s="10" t="e">
        <f ca="1">VLOOKUP(D222,Input!B:M,10,0)</f>
        <v>#N/A</v>
      </c>
      <c r="J222" s="10"/>
      <c r="K222" s="10"/>
      <c r="L222" s="10"/>
      <c r="M222" s="10" t="e">
        <f ca="1">VLOOKUP(D222,Input!B:M,12,0)</f>
        <v>#N/A</v>
      </c>
      <c r="N222" s="10" t="e">
        <f ca="1">VLOOKUP(D222,Input!B:N,11,0)</f>
        <v>#N/A</v>
      </c>
      <c r="O222" s="10" t="e">
        <f ca="1">VLOOKUP(D222,Input!B:M,6,0)</f>
        <v>#N/A</v>
      </c>
      <c r="P222" s="4">
        <v>221</v>
      </c>
    </row>
    <row r="223" spans="1:16" ht="14.25">
      <c r="A223" s="11" t="str">
        <f>IFERROR(VLOOKUP($D:$D,scan!$A:$B,2,0),"**")</f>
        <v>**</v>
      </c>
      <c r="B223" s="11" t="str">
        <f>IFERROR(VLOOKUP($D223,scan!A:C,3,0),"**")</f>
        <v>**</v>
      </c>
      <c r="C223" s="14">
        <v>222</v>
      </c>
      <c r="E223" s="13" t="str">
        <f t="shared" si="3"/>
        <v>222.**.</v>
      </c>
      <c r="F223" s="1" t="s">
        <v>100</v>
      </c>
      <c r="G223" s="1" t="s">
        <v>101</v>
      </c>
      <c r="H223" s="1">
        <v>6042070338</v>
      </c>
      <c r="I223" s="10" t="e">
        <f ca="1">VLOOKUP(D223,Input!B:M,10,0)</f>
        <v>#N/A</v>
      </c>
      <c r="J223" s="10"/>
      <c r="K223" s="10"/>
      <c r="L223" s="10"/>
      <c r="M223" s="10" t="e">
        <f ca="1">VLOOKUP(D223,Input!B:M,12,0)</f>
        <v>#N/A</v>
      </c>
      <c r="N223" s="10" t="e">
        <f ca="1">VLOOKUP(D223,Input!B:N,11,0)</f>
        <v>#N/A</v>
      </c>
      <c r="O223" s="10" t="e">
        <f ca="1">VLOOKUP(D223,Input!B:M,6,0)</f>
        <v>#N/A</v>
      </c>
      <c r="P223" s="4">
        <v>222</v>
      </c>
    </row>
    <row r="224" spans="1:16" ht="14.25">
      <c r="A224" s="11" t="str">
        <f>IFERROR(VLOOKUP($D:$D,scan!$A:$B,2,0),"**")</f>
        <v>**</v>
      </c>
      <c r="B224" s="11" t="str">
        <f>IFERROR(VLOOKUP($D224,scan!A:C,3,0),"**")</f>
        <v>**</v>
      </c>
      <c r="C224" s="14">
        <v>223</v>
      </c>
      <c r="E224" s="13" t="str">
        <f t="shared" si="3"/>
        <v>223.**.</v>
      </c>
      <c r="F224" s="1" t="s">
        <v>100</v>
      </c>
      <c r="G224" s="1" t="s">
        <v>101</v>
      </c>
      <c r="H224" s="1">
        <v>6042070338</v>
      </c>
      <c r="I224" s="10" t="e">
        <f ca="1">VLOOKUP(D224,Input!B:M,10,0)</f>
        <v>#N/A</v>
      </c>
      <c r="J224" s="10"/>
      <c r="K224" s="10"/>
      <c r="L224" s="10"/>
      <c r="M224" s="10" t="e">
        <f ca="1">VLOOKUP(D224,Input!B:M,12,0)</f>
        <v>#N/A</v>
      </c>
      <c r="N224" s="10" t="e">
        <f ca="1">VLOOKUP(D224,Input!B:N,11,0)</f>
        <v>#N/A</v>
      </c>
      <c r="O224" s="10" t="e">
        <f ca="1">VLOOKUP(D224,Input!B:M,6,0)</f>
        <v>#N/A</v>
      </c>
      <c r="P224" s="4">
        <v>223</v>
      </c>
    </row>
    <row r="225" spans="1:16" ht="14.25">
      <c r="A225" s="11" t="str">
        <f>IFERROR(VLOOKUP($D:$D,scan!$A:$B,2,0),"**")</f>
        <v>**</v>
      </c>
      <c r="B225" s="11" t="str">
        <f>IFERROR(VLOOKUP($D225,scan!A:C,3,0),"**")</f>
        <v>**</v>
      </c>
      <c r="C225" s="14">
        <v>224</v>
      </c>
      <c r="E225" s="13" t="str">
        <f t="shared" si="3"/>
        <v>224.**.</v>
      </c>
      <c r="F225" s="1" t="s">
        <v>100</v>
      </c>
      <c r="G225" s="1" t="s">
        <v>101</v>
      </c>
      <c r="H225" s="1">
        <v>6042070338</v>
      </c>
      <c r="I225" s="10" t="e">
        <f ca="1">VLOOKUP(D225,Input!B:M,10,0)</f>
        <v>#N/A</v>
      </c>
      <c r="J225" s="10"/>
      <c r="K225" s="10"/>
      <c r="L225" s="10"/>
      <c r="M225" s="10" t="e">
        <f ca="1">VLOOKUP(D225,Input!B:M,12,0)</f>
        <v>#N/A</v>
      </c>
      <c r="N225" s="10" t="e">
        <f ca="1">VLOOKUP(D225,Input!B:N,11,0)</f>
        <v>#N/A</v>
      </c>
      <c r="O225" s="10" t="e">
        <f ca="1">VLOOKUP(D225,Input!B:M,6,0)</f>
        <v>#N/A</v>
      </c>
      <c r="P225" s="4">
        <v>224</v>
      </c>
    </row>
    <row r="226" spans="1:16" ht="14.25">
      <c r="A226" s="11" t="str">
        <f>IFERROR(VLOOKUP($D:$D,scan!$A:$B,2,0),"**")</f>
        <v>**</v>
      </c>
      <c r="B226" s="11" t="str">
        <f>IFERROR(VLOOKUP($D226,scan!A:C,3,0),"**")</f>
        <v>**</v>
      </c>
      <c r="C226" s="14">
        <v>225</v>
      </c>
      <c r="E226" s="13" t="str">
        <f t="shared" si="3"/>
        <v>225.**.</v>
      </c>
      <c r="F226" s="1" t="s">
        <v>100</v>
      </c>
      <c r="G226" s="1" t="s">
        <v>101</v>
      </c>
      <c r="H226" s="1">
        <v>6042070338</v>
      </c>
      <c r="I226" s="10" t="e">
        <f ca="1">VLOOKUP(D226,Input!B:M,10,0)</f>
        <v>#N/A</v>
      </c>
      <c r="J226" s="10"/>
      <c r="K226" s="10"/>
      <c r="L226" s="10"/>
      <c r="M226" s="10" t="e">
        <f ca="1">VLOOKUP(D226,Input!B:M,12,0)</f>
        <v>#N/A</v>
      </c>
      <c r="N226" s="10" t="e">
        <f ca="1">VLOOKUP(D226,Input!B:N,11,0)</f>
        <v>#N/A</v>
      </c>
      <c r="O226" s="10" t="e">
        <f ca="1">VLOOKUP(D226,Input!B:M,6,0)</f>
        <v>#N/A</v>
      </c>
      <c r="P226" s="4">
        <v>225</v>
      </c>
    </row>
    <row r="227" spans="1:16" ht="14.25">
      <c r="A227" s="11" t="str">
        <f>IFERROR(VLOOKUP($D:$D,scan!$A:$B,2,0),"**")</f>
        <v>**</v>
      </c>
      <c r="B227" s="11" t="str">
        <f>IFERROR(VLOOKUP($D227,scan!A:C,3,0),"**")</f>
        <v>**</v>
      </c>
      <c r="C227" s="3">
        <v>226</v>
      </c>
      <c r="E227" s="13" t="str">
        <f t="shared" si="3"/>
        <v>226.**.</v>
      </c>
      <c r="F227" s="1" t="s">
        <v>100</v>
      </c>
      <c r="G227" s="1" t="s">
        <v>101</v>
      </c>
      <c r="H227" s="1">
        <v>6042070338</v>
      </c>
      <c r="I227" s="10" t="e">
        <f ca="1">VLOOKUP(D227,Input!B:M,10,0)</f>
        <v>#N/A</v>
      </c>
      <c r="J227" s="10"/>
      <c r="K227" s="10"/>
      <c r="L227" s="10"/>
      <c r="M227" s="10" t="e">
        <f ca="1">VLOOKUP(D227,Input!B:M,12,0)</f>
        <v>#N/A</v>
      </c>
      <c r="N227" s="10" t="e">
        <f ca="1">VLOOKUP(D227,Input!B:N,11,0)</f>
        <v>#N/A</v>
      </c>
      <c r="O227" s="10" t="e">
        <f ca="1">VLOOKUP(D227,Input!B:M,6,0)</f>
        <v>#N/A</v>
      </c>
      <c r="P227" s="4">
        <v>226</v>
      </c>
    </row>
    <row r="228" spans="1:16" ht="14.25">
      <c r="A228" s="11" t="str">
        <f>IFERROR(VLOOKUP($D:$D,scan!$A:$B,2,0),"**")</f>
        <v>**</v>
      </c>
      <c r="B228" s="11" t="str">
        <f>IFERROR(VLOOKUP($D228,scan!A:C,3,0),"**")</f>
        <v>**</v>
      </c>
      <c r="C228" s="14">
        <v>227</v>
      </c>
      <c r="E228" s="13" t="str">
        <f t="shared" si="3"/>
        <v>227.**.</v>
      </c>
      <c r="F228" s="1" t="s">
        <v>100</v>
      </c>
      <c r="G228" s="1" t="s">
        <v>101</v>
      </c>
      <c r="H228" s="1">
        <v>6042070338</v>
      </c>
      <c r="I228" s="10" t="e">
        <f ca="1">VLOOKUP(D228,Input!B:M,10,0)</f>
        <v>#N/A</v>
      </c>
      <c r="J228" s="10"/>
      <c r="K228" s="10"/>
      <c r="L228" s="10"/>
      <c r="M228" s="10" t="e">
        <f ca="1">VLOOKUP(D228,Input!B:M,12,0)</f>
        <v>#N/A</v>
      </c>
      <c r="N228" s="10" t="e">
        <f ca="1">VLOOKUP(D228,Input!B:N,11,0)</f>
        <v>#N/A</v>
      </c>
      <c r="O228" s="10" t="e">
        <f ca="1">VLOOKUP(D228,Input!B:M,6,0)</f>
        <v>#N/A</v>
      </c>
      <c r="P228" s="4">
        <v>227</v>
      </c>
    </row>
    <row r="229" spans="1:16" ht="14.25">
      <c r="A229" s="11" t="str">
        <f>IFERROR(VLOOKUP($D:$D,scan!$A:$B,2,0),"**")</f>
        <v>**</v>
      </c>
      <c r="B229" s="11" t="str">
        <f>IFERROR(VLOOKUP($D229,scan!A:C,3,0),"**")</f>
        <v>**</v>
      </c>
      <c r="C229" s="14">
        <v>228</v>
      </c>
      <c r="E229" s="13" t="str">
        <f t="shared" si="3"/>
        <v>228.**.</v>
      </c>
      <c r="F229" s="1" t="s">
        <v>100</v>
      </c>
      <c r="G229" s="1" t="s">
        <v>101</v>
      </c>
      <c r="H229" s="1">
        <v>6042070338</v>
      </c>
      <c r="I229" s="10" t="e">
        <f ca="1">VLOOKUP(D229,Input!B:M,10,0)</f>
        <v>#N/A</v>
      </c>
      <c r="J229" s="10"/>
      <c r="K229" s="10"/>
      <c r="L229" s="10"/>
      <c r="M229" s="10" t="e">
        <f ca="1">VLOOKUP(D229,Input!B:M,12,0)</f>
        <v>#N/A</v>
      </c>
      <c r="N229" s="10" t="e">
        <f ca="1">VLOOKUP(D229,Input!B:N,11,0)</f>
        <v>#N/A</v>
      </c>
      <c r="O229" s="10" t="e">
        <f ca="1">VLOOKUP(D229,Input!B:M,6,0)</f>
        <v>#N/A</v>
      </c>
      <c r="P229" s="4">
        <v>228</v>
      </c>
    </row>
    <row r="230" spans="1:16" ht="14.25">
      <c r="A230" s="11" t="str">
        <f>IFERROR(VLOOKUP($D:$D,scan!$A:$B,2,0),"**")</f>
        <v>**</v>
      </c>
      <c r="B230" s="11" t="str">
        <f>IFERROR(VLOOKUP($D230,scan!A:C,3,0),"**")</f>
        <v>**</v>
      </c>
      <c r="C230" s="14">
        <v>229</v>
      </c>
      <c r="E230" s="13" t="str">
        <f t="shared" si="3"/>
        <v>229.**.</v>
      </c>
      <c r="F230" s="1" t="s">
        <v>100</v>
      </c>
      <c r="G230" s="1" t="s">
        <v>101</v>
      </c>
      <c r="H230" s="1">
        <v>6042070338</v>
      </c>
      <c r="I230" s="10" t="e">
        <f ca="1">VLOOKUP(D230,Input!B:M,10,0)</f>
        <v>#N/A</v>
      </c>
      <c r="J230" s="10"/>
      <c r="K230" s="10"/>
      <c r="L230" s="10"/>
      <c r="M230" s="10" t="e">
        <f ca="1">VLOOKUP(D230,Input!B:M,12,0)</f>
        <v>#N/A</v>
      </c>
      <c r="N230" s="10" t="e">
        <f ca="1">VLOOKUP(D230,Input!B:N,11,0)</f>
        <v>#N/A</v>
      </c>
      <c r="O230" s="10" t="e">
        <f ca="1">VLOOKUP(D230,Input!B:M,6,0)</f>
        <v>#N/A</v>
      </c>
      <c r="P230" s="4">
        <v>229</v>
      </c>
    </row>
    <row r="231" spans="1:16" ht="14.25">
      <c r="A231" s="11" t="str">
        <f>IFERROR(VLOOKUP($D:$D,scan!$A:$B,2,0),"**")</f>
        <v>**</v>
      </c>
      <c r="B231" s="11" t="str">
        <f>IFERROR(VLOOKUP($D231,scan!A:C,3,0),"**")</f>
        <v>**</v>
      </c>
      <c r="C231" s="14">
        <v>230</v>
      </c>
      <c r="E231" s="13" t="str">
        <f t="shared" si="3"/>
        <v>230.**.</v>
      </c>
      <c r="F231" s="1" t="s">
        <v>100</v>
      </c>
      <c r="G231" s="1" t="s">
        <v>101</v>
      </c>
      <c r="H231" s="1">
        <v>6042070338</v>
      </c>
      <c r="I231" s="10" t="e">
        <f ca="1">VLOOKUP(D231,Input!B:M,10,0)</f>
        <v>#N/A</v>
      </c>
      <c r="J231" s="10"/>
      <c r="K231" s="10"/>
      <c r="L231" s="10"/>
      <c r="M231" s="10" t="e">
        <f ca="1">VLOOKUP(D231,Input!B:M,12,0)</f>
        <v>#N/A</v>
      </c>
      <c r="N231" s="10" t="e">
        <f ca="1">VLOOKUP(D231,Input!B:N,11,0)</f>
        <v>#N/A</v>
      </c>
      <c r="O231" s="10" t="e">
        <f ca="1">VLOOKUP(D231,Input!B:M,6,0)</f>
        <v>#N/A</v>
      </c>
      <c r="P231" s="4">
        <v>230</v>
      </c>
    </row>
    <row r="232" spans="1:16" ht="14.25">
      <c r="A232" s="11" t="str">
        <f>IFERROR(VLOOKUP($D:$D,scan!$A:$B,2,0),"**")</f>
        <v>**</v>
      </c>
      <c r="B232" s="11" t="str">
        <f>IFERROR(VLOOKUP($D232,scan!A:C,3,0),"**")</f>
        <v>**</v>
      </c>
      <c r="C232" s="3">
        <v>231</v>
      </c>
      <c r="E232" s="13" t="str">
        <f t="shared" si="3"/>
        <v>231.**.</v>
      </c>
      <c r="F232" s="1" t="s">
        <v>100</v>
      </c>
      <c r="G232" s="1" t="s">
        <v>101</v>
      </c>
      <c r="H232" s="1">
        <v>6042070338</v>
      </c>
      <c r="I232" s="10" t="e">
        <f ca="1">VLOOKUP(D232,Input!B:M,10,0)</f>
        <v>#N/A</v>
      </c>
      <c r="J232" s="10"/>
      <c r="K232" s="10"/>
      <c r="L232" s="10"/>
      <c r="M232" s="10" t="e">
        <f ca="1">VLOOKUP(D232,Input!B:M,12,0)</f>
        <v>#N/A</v>
      </c>
      <c r="N232" s="10" t="e">
        <f ca="1">VLOOKUP(D232,Input!B:N,11,0)</f>
        <v>#N/A</v>
      </c>
      <c r="O232" s="10" t="e">
        <f ca="1">VLOOKUP(D232,Input!B:M,6,0)</f>
        <v>#N/A</v>
      </c>
      <c r="P232" s="4">
        <v>231</v>
      </c>
    </row>
    <row r="233" spans="1:16" ht="14.25">
      <c r="A233" s="11" t="str">
        <f>IFERROR(VLOOKUP($D:$D,scan!$A:$B,2,0),"**")</f>
        <v>**</v>
      </c>
      <c r="B233" s="11" t="str">
        <f>IFERROR(VLOOKUP($D233,scan!A:C,3,0),"**")</f>
        <v>**</v>
      </c>
      <c r="C233" s="14">
        <v>232</v>
      </c>
      <c r="E233" s="13" t="str">
        <f t="shared" si="3"/>
        <v>232.**.</v>
      </c>
      <c r="F233" s="1" t="s">
        <v>100</v>
      </c>
      <c r="G233" s="1" t="s">
        <v>101</v>
      </c>
      <c r="H233" s="1">
        <v>6042070338</v>
      </c>
      <c r="I233" s="10" t="e">
        <f ca="1">VLOOKUP(D233,Input!B:M,10,0)</f>
        <v>#N/A</v>
      </c>
      <c r="J233" s="10"/>
      <c r="K233" s="10"/>
      <c r="L233" s="10"/>
      <c r="M233" s="10" t="e">
        <f ca="1">VLOOKUP(D233,Input!B:M,12,0)</f>
        <v>#N/A</v>
      </c>
      <c r="N233" s="10" t="e">
        <f ca="1">VLOOKUP(D233,Input!B:N,11,0)</f>
        <v>#N/A</v>
      </c>
      <c r="O233" s="10" t="e">
        <f ca="1">VLOOKUP(D233,Input!B:M,6,0)</f>
        <v>#N/A</v>
      </c>
      <c r="P233" s="4">
        <v>232</v>
      </c>
    </row>
    <row r="234" spans="1:16" ht="14.25">
      <c r="A234" s="11" t="str">
        <f>IFERROR(VLOOKUP($D:$D,scan!$A:$B,2,0),"**")</f>
        <v>**</v>
      </c>
      <c r="B234" s="11" t="str">
        <f>IFERROR(VLOOKUP($D234,scan!A:C,3,0),"**")</f>
        <v>**</v>
      </c>
      <c r="C234" s="14">
        <v>233</v>
      </c>
      <c r="E234" s="13" t="str">
        <f t="shared" si="3"/>
        <v>233.**.</v>
      </c>
      <c r="F234" s="1" t="s">
        <v>100</v>
      </c>
      <c r="G234" s="1" t="s">
        <v>101</v>
      </c>
      <c r="H234" s="1">
        <v>6042070338</v>
      </c>
      <c r="I234" s="10" t="e">
        <f ca="1">VLOOKUP(D234,Input!B:M,10,0)</f>
        <v>#N/A</v>
      </c>
      <c r="J234" s="10"/>
      <c r="K234" s="10"/>
      <c r="L234" s="10"/>
      <c r="M234" s="10" t="e">
        <f ca="1">VLOOKUP(D234,Input!B:M,12,0)</f>
        <v>#N/A</v>
      </c>
      <c r="N234" s="10" t="e">
        <f ca="1">VLOOKUP(D234,Input!B:N,11,0)</f>
        <v>#N/A</v>
      </c>
      <c r="O234" s="10" t="e">
        <f ca="1">VLOOKUP(D234,Input!B:M,6,0)</f>
        <v>#N/A</v>
      </c>
      <c r="P234" s="4">
        <v>233</v>
      </c>
    </row>
    <row r="235" spans="1:16" ht="14.25">
      <c r="A235" s="11" t="str">
        <f>IFERROR(VLOOKUP($D:$D,scan!$A:$B,2,0),"**")</f>
        <v>**</v>
      </c>
      <c r="B235" s="11" t="str">
        <f>IFERROR(VLOOKUP($D235,scan!A:C,3,0),"**")</f>
        <v>**</v>
      </c>
      <c r="C235" s="14">
        <v>234</v>
      </c>
      <c r="E235" s="13" t="str">
        <f t="shared" si="3"/>
        <v>234.**.</v>
      </c>
      <c r="F235" s="1" t="s">
        <v>100</v>
      </c>
      <c r="G235" s="1" t="s">
        <v>101</v>
      </c>
      <c r="H235" s="1">
        <v>6042070338</v>
      </c>
      <c r="I235" s="10" t="e">
        <f ca="1">VLOOKUP(D235,Input!B:M,10,0)</f>
        <v>#N/A</v>
      </c>
      <c r="J235" s="10"/>
      <c r="K235" s="10"/>
      <c r="L235" s="10"/>
      <c r="M235" s="10" t="e">
        <f ca="1">VLOOKUP(D235,Input!B:M,12,0)</f>
        <v>#N/A</v>
      </c>
      <c r="N235" s="10" t="e">
        <f ca="1">VLOOKUP(D235,Input!B:N,11,0)</f>
        <v>#N/A</v>
      </c>
      <c r="O235" s="10" t="e">
        <f ca="1">VLOOKUP(D235,Input!B:M,6,0)</f>
        <v>#N/A</v>
      </c>
      <c r="P235" s="4">
        <v>234</v>
      </c>
    </row>
    <row r="236" spans="1:16" ht="14.25">
      <c r="A236" s="11" t="str">
        <f>IFERROR(VLOOKUP($D:$D,scan!$A:$B,2,0),"**")</f>
        <v>**</v>
      </c>
      <c r="B236" s="11" t="str">
        <f>IFERROR(VLOOKUP($D236,scan!A:C,3,0),"**")</f>
        <v>**</v>
      </c>
      <c r="C236" s="14">
        <v>235</v>
      </c>
      <c r="E236" s="13" t="str">
        <f t="shared" si="3"/>
        <v>235.**.</v>
      </c>
      <c r="F236" s="1" t="s">
        <v>100</v>
      </c>
      <c r="G236" s="1" t="s">
        <v>101</v>
      </c>
      <c r="H236" s="1">
        <v>6042070338</v>
      </c>
      <c r="I236" s="10" t="e">
        <f ca="1">VLOOKUP(D236,Input!B:M,10,0)</f>
        <v>#N/A</v>
      </c>
      <c r="J236" s="10"/>
      <c r="K236" s="10"/>
      <c r="L236" s="10"/>
      <c r="M236" s="10" t="e">
        <f ca="1">VLOOKUP(D236,Input!B:M,12,0)</f>
        <v>#N/A</v>
      </c>
      <c r="N236" s="10" t="e">
        <f ca="1">VLOOKUP(D236,Input!B:N,11,0)</f>
        <v>#N/A</v>
      </c>
      <c r="O236" s="10" t="e">
        <f ca="1">VLOOKUP(D236,Input!B:M,6,0)</f>
        <v>#N/A</v>
      </c>
      <c r="P236" s="4">
        <v>235</v>
      </c>
    </row>
    <row r="237" spans="1:16" ht="14.25">
      <c r="A237" s="11" t="str">
        <f>IFERROR(VLOOKUP($D:$D,scan!$A:$B,2,0),"**")</f>
        <v>**</v>
      </c>
      <c r="B237" s="11" t="str">
        <f>IFERROR(VLOOKUP($D237,scan!A:C,3,0),"**")</f>
        <v>**</v>
      </c>
      <c r="C237" s="3">
        <v>236</v>
      </c>
      <c r="E237" s="13" t="str">
        <f t="shared" si="3"/>
        <v>236.**.</v>
      </c>
      <c r="F237" s="1" t="s">
        <v>100</v>
      </c>
      <c r="G237" s="1" t="s">
        <v>101</v>
      </c>
      <c r="H237" s="1">
        <v>6042070338</v>
      </c>
      <c r="I237" s="10" t="e">
        <f ca="1">VLOOKUP(D237,Input!B:M,10,0)</f>
        <v>#N/A</v>
      </c>
      <c r="J237" s="10"/>
      <c r="K237" s="10"/>
      <c r="L237" s="10"/>
      <c r="M237" s="10" t="e">
        <f ca="1">VLOOKUP(D237,Input!B:M,12,0)</f>
        <v>#N/A</v>
      </c>
      <c r="N237" s="10" t="e">
        <f ca="1">VLOOKUP(D237,Input!B:N,11,0)</f>
        <v>#N/A</v>
      </c>
      <c r="O237" s="10" t="e">
        <f ca="1">VLOOKUP(D237,Input!B:M,6,0)</f>
        <v>#N/A</v>
      </c>
      <c r="P237" s="4">
        <v>236</v>
      </c>
    </row>
    <row r="238" spans="1:16" ht="14.25">
      <c r="A238" s="11" t="str">
        <f>IFERROR(VLOOKUP($D:$D,scan!$A:$B,2,0),"**")</f>
        <v>**</v>
      </c>
      <c r="B238" s="11" t="str">
        <f>IFERROR(VLOOKUP($D238,scan!A:C,3,0),"**")</f>
        <v>**</v>
      </c>
      <c r="C238" s="14">
        <v>237</v>
      </c>
      <c r="E238" s="13" t="str">
        <f t="shared" si="3"/>
        <v>237.**.</v>
      </c>
      <c r="F238" s="1" t="s">
        <v>100</v>
      </c>
      <c r="G238" s="1" t="s">
        <v>101</v>
      </c>
      <c r="H238" s="1">
        <v>6042070338</v>
      </c>
      <c r="I238" s="10" t="e">
        <f ca="1">VLOOKUP(D238,Input!B:M,10,0)</f>
        <v>#N/A</v>
      </c>
      <c r="J238" s="10"/>
      <c r="K238" s="10"/>
      <c r="L238" s="10"/>
      <c r="M238" s="10" t="e">
        <f ca="1">VLOOKUP(D238,Input!B:M,12,0)</f>
        <v>#N/A</v>
      </c>
      <c r="N238" s="10" t="e">
        <f ca="1">VLOOKUP(D238,Input!B:N,11,0)</f>
        <v>#N/A</v>
      </c>
      <c r="O238" s="10" t="e">
        <f ca="1">VLOOKUP(D238,Input!B:M,6,0)</f>
        <v>#N/A</v>
      </c>
      <c r="P238" s="4">
        <v>237</v>
      </c>
    </row>
    <row r="239" spans="1:16" ht="14.25">
      <c r="A239" s="11" t="str">
        <f>IFERROR(VLOOKUP($D:$D,scan!$A:$B,2,0),"**")</f>
        <v>**</v>
      </c>
      <c r="B239" s="11" t="str">
        <f>IFERROR(VLOOKUP($D239,scan!A:C,3,0),"**")</f>
        <v>**</v>
      </c>
      <c r="C239" s="14">
        <v>238</v>
      </c>
      <c r="E239" s="13" t="str">
        <f t="shared" si="3"/>
        <v>238.**.</v>
      </c>
      <c r="F239" s="1" t="s">
        <v>100</v>
      </c>
      <c r="G239" s="1" t="s">
        <v>101</v>
      </c>
      <c r="H239" s="1">
        <v>6042070338</v>
      </c>
      <c r="I239" s="10" t="e">
        <f ca="1">VLOOKUP(D239,Input!B:M,10,0)</f>
        <v>#N/A</v>
      </c>
      <c r="J239" s="10"/>
      <c r="K239" s="10"/>
      <c r="L239" s="10"/>
      <c r="M239" s="10" t="e">
        <f ca="1">VLOOKUP(D239,Input!B:M,12,0)</f>
        <v>#N/A</v>
      </c>
      <c r="N239" s="10" t="e">
        <f ca="1">VLOOKUP(D239,Input!B:N,11,0)</f>
        <v>#N/A</v>
      </c>
      <c r="O239" s="10" t="e">
        <f ca="1">VLOOKUP(D239,Input!B:M,6,0)</f>
        <v>#N/A</v>
      </c>
      <c r="P239" s="4">
        <v>238</v>
      </c>
    </row>
    <row r="240" spans="1:16" ht="14.25">
      <c r="A240" s="11" t="str">
        <f>IFERROR(VLOOKUP($D:$D,scan!$A:$B,2,0),"**")</f>
        <v>**</v>
      </c>
      <c r="B240" s="11" t="str">
        <f>IFERROR(VLOOKUP($D240,scan!A:C,3,0),"**")</f>
        <v>**</v>
      </c>
      <c r="C240" s="14">
        <v>239</v>
      </c>
      <c r="E240" s="13" t="str">
        <f t="shared" si="3"/>
        <v>239.**.</v>
      </c>
      <c r="F240" s="1" t="s">
        <v>100</v>
      </c>
      <c r="G240" s="1" t="s">
        <v>101</v>
      </c>
      <c r="H240" s="1">
        <v>6042070338</v>
      </c>
      <c r="I240" s="10" t="e">
        <f ca="1">VLOOKUP(D240,Input!B:M,10,0)</f>
        <v>#N/A</v>
      </c>
      <c r="J240" s="10"/>
      <c r="K240" s="10"/>
      <c r="L240" s="10"/>
      <c r="M240" s="10" t="e">
        <f ca="1">VLOOKUP(D240,Input!B:M,12,0)</f>
        <v>#N/A</v>
      </c>
      <c r="N240" s="10" t="e">
        <f ca="1">VLOOKUP(D240,Input!B:N,11,0)</f>
        <v>#N/A</v>
      </c>
      <c r="O240" s="10" t="e">
        <f ca="1">VLOOKUP(D240,Input!B:M,6,0)</f>
        <v>#N/A</v>
      </c>
      <c r="P240" s="4">
        <v>239</v>
      </c>
    </row>
    <row r="241" spans="1:16" ht="14.25">
      <c r="A241" s="11" t="str">
        <f>IFERROR(VLOOKUP($D:$D,scan!$A:$B,2,0),"**")</f>
        <v>**</v>
      </c>
      <c r="B241" s="11" t="str">
        <f>IFERROR(VLOOKUP($D241,scan!A:C,3,0),"**")</f>
        <v>**</v>
      </c>
      <c r="C241" s="14">
        <v>240</v>
      </c>
      <c r="E241" s="13" t="str">
        <f t="shared" si="3"/>
        <v>240.**.</v>
      </c>
      <c r="F241" s="1" t="s">
        <v>100</v>
      </c>
      <c r="G241" s="1" t="s">
        <v>101</v>
      </c>
      <c r="H241" s="1">
        <v>6042070338</v>
      </c>
      <c r="I241" s="10" t="e">
        <f ca="1">VLOOKUP(D241,Input!B:M,10,0)</f>
        <v>#N/A</v>
      </c>
      <c r="J241" s="10"/>
      <c r="K241" s="10"/>
      <c r="L241" s="10"/>
      <c r="M241" s="10" t="e">
        <f ca="1">VLOOKUP(D241,Input!B:M,12,0)</f>
        <v>#N/A</v>
      </c>
      <c r="N241" s="10" t="e">
        <f ca="1">VLOOKUP(D241,Input!B:N,11,0)</f>
        <v>#N/A</v>
      </c>
      <c r="O241" s="10" t="e">
        <f ca="1">VLOOKUP(D241,Input!B:M,6,0)</f>
        <v>#N/A</v>
      </c>
      <c r="P241" s="4">
        <v>240</v>
      </c>
    </row>
    <row r="242" spans="1:16" ht="14.25">
      <c r="A242" s="11" t="str">
        <f>IFERROR(VLOOKUP($D:$D,scan!$A:$B,2,0),"**")</f>
        <v>**</v>
      </c>
      <c r="B242" s="11" t="str">
        <f>IFERROR(VLOOKUP($D242,scan!A:C,3,0),"**")</f>
        <v>**</v>
      </c>
      <c r="C242" s="3">
        <v>241</v>
      </c>
      <c r="E242" s="13" t="str">
        <f t="shared" si="3"/>
        <v>241.**.</v>
      </c>
      <c r="F242" s="1" t="s">
        <v>100</v>
      </c>
      <c r="G242" s="1" t="s">
        <v>101</v>
      </c>
      <c r="H242" s="1">
        <v>6042070338</v>
      </c>
      <c r="I242" s="10" t="e">
        <f ca="1">VLOOKUP(D242,Input!B:M,10,0)</f>
        <v>#N/A</v>
      </c>
      <c r="J242" s="10"/>
      <c r="K242" s="10"/>
      <c r="L242" s="10"/>
      <c r="M242" s="10" t="e">
        <f ca="1">VLOOKUP(D242,Input!B:M,12,0)</f>
        <v>#N/A</v>
      </c>
      <c r="N242" s="10" t="e">
        <f ca="1">VLOOKUP(D242,Input!B:N,11,0)</f>
        <v>#N/A</v>
      </c>
      <c r="O242" s="10" t="e">
        <f ca="1">VLOOKUP(D242,Input!B:M,6,0)</f>
        <v>#N/A</v>
      </c>
      <c r="P242" s="4">
        <v>241</v>
      </c>
    </row>
    <row r="243" spans="1:16" ht="14.25">
      <c r="A243" s="11" t="str">
        <f>IFERROR(VLOOKUP($D:$D,scan!$A:$B,2,0),"**")</f>
        <v>**</v>
      </c>
      <c r="B243" s="11" t="str">
        <f>IFERROR(VLOOKUP($D243,scan!A:C,3,0),"**")</f>
        <v>**</v>
      </c>
      <c r="C243" s="14">
        <v>242</v>
      </c>
      <c r="E243" s="13" t="str">
        <f t="shared" si="3"/>
        <v>242.**.</v>
      </c>
      <c r="F243" s="1" t="s">
        <v>100</v>
      </c>
      <c r="G243" s="1" t="s">
        <v>101</v>
      </c>
      <c r="H243" s="1">
        <v>6042070338</v>
      </c>
      <c r="I243" s="10" t="e">
        <f ca="1">VLOOKUP(D243,Input!B:M,10,0)</f>
        <v>#N/A</v>
      </c>
      <c r="J243" s="10"/>
      <c r="K243" s="10"/>
      <c r="L243" s="10"/>
      <c r="M243" s="10" t="e">
        <f ca="1">VLOOKUP(D243,Input!B:M,12,0)</f>
        <v>#N/A</v>
      </c>
      <c r="N243" s="10" t="e">
        <f ca="1">VLOOKUP(D243,Input!B:N,11,0)</f>
        <v>#N/A</v>
      </c>
      <c r="O243" s="10" t="e">
        <f ca="1">VLOOKUP(D243,Input!B:M,6,0)</f>
        <v>#N/A</v>
      </c>
      <c r="P243" s="4">
        <v>242</v>
      </c>
    </row>
    <row r="244" spans="1:16" ht="14.25">
      <c r="A244" s="11" t="str">
        <f>IFERROR(VLOOKUP($D:$D,scan!$A:$B,2,0),"**")</f>
        <v>**</v>
      </c>
      <c r="B244" s="11" t="str">
        <f>IFERROR(VLOOKUP($D244,scan!A:C,3,0),"**")</f>
        <v>**</v>
      </c>
      <c r="C244" s="14">
        <v>243</v>
      </c>
      <c r="E244" s="13" t="str">
        <f t="shared" si="3"/>
        <v>243.**.</v>
      </c>
      <c r="F244" s="1" t="s">
        <v>100</v>
      </c>
      <c r="G244" s="1" t="s">
        <v>101</v>
      </c>
      <c r="H244" s="1">
        <v>6042070338</v>
      </c>
      <c r="I244" s="10" t="e">
        <f ca="1">VLOOKUP(D244,Input!B:M,10,0)</f>
        <v>#N/A</v>
      </c>
      <c r="J244" s="10"/>
      <c r="K244" s="10"/>
      <c r="L244" s="10"/>
      <c r="M244" s="10" t="e">
        <f ca="1">VLOOKUP(D244,Input!B:M,12,0)</f>
        <v>#N/A</v>
      </c>
      <c r="N244" s="10" t="e">
        <f ca="1">VLOOKUP(D244,Input!B:N,11,0)</f>
        <v>#N/A</v>
      </c>
      <c r="O244" s="10" t="e">
        <f ca="1">VLOOKUP(D244,Input!B:M,6,0)</f>
        <v>#N/A</v>
      </c>
      <c r="P244" s="4">
        <v>243</v>
      </c>
    </row>
    <row r="245" spans="1:16" ht="14.25">
      <c r="A245" s="11" t="str">
        <f>IFERROR(VLOOKUP($D:$D,scan!$A:$B,2,0),"**")</f>
        <v>**</v>
      </c>
      <c r="B245" s="11" t="str">
        <f>IFERROR(VLOOKUP($D245,scan!A:C,3,0),"**")</f>
        <v>**</v>
      </c>
      <c r="C245" s="14">
        <v>244</v>
      </c>
      <c r="E245" s="13" t="str">
        <f t="shared" si="3"/>
        <v>244.**.</v>
      </c>
      <c r="F245" s="1" t="s">
        <v>100</v>
      </c>
      <c r="G245" s="1" t="s">
        <v>101</v>
      </c>
      <c r="H245" s="1">
        <v>6042070338</v>
      </c>
      <c r="I245" s="10" t="e">
        <f ca="1">VLOOKUP(D245,Input!B:M,10,0)</f>
        <v>#N/A</v>
      </c>
      <c r="J245" s="10"/>
      <c r="K245" s="10"/>
      <c r="L245" s="10"/>
      <c r="M245" s="10" t="e">
        <f ca="1">VLOOKUP(D245,Input!B:M,12,0)</f>
        <v>#N/A</v>
      </c>
      <c r="N245" s="10" t="e">
        <f ca="1">VLOOKUP(D245,Input!B:N,11,0)</f>
        <v>#N/A</v>
      </c>
      <c r="O245" s="10" t="e">
        <f ca="1">VLOOKUP(D245,Input!B:M,6,0)</f>
        <v>#N/A</v>
      </c>
      <c r="P245" s="4">
        <v>244</v>
      </c>
    </row>
    <row r="246" spans="1:16" ht="14.25">
      <c r="A246" s="11" t="str">
        <f>IFERROR(VLOOKUP($D:$D,scan!$A:$B,2,0),"**")</f>
        <v>**</v>
      </c>
      <c r="B246" s="11" t="str">
        <f>IFERROR(VLOOKUP($D246,scan!A:C,3,0),"**")</f>
        <v>**</v>
      </c>
      <c r="C246" s="14">
        <v>245</v>
      </c>
      <c r="E246" s="13" t="str">
        <f t="shared" si="3"/>
        <v>245.**.</v>
      </c>
      <c r="F246" s="1" t="s">
        <v>100</v>
      </c>
      <c r="G246" s="1" t="s">
        <v>101</v>
      </c>
      <c r="H246" s="1">
        <v>6042070338</v>
      </c>
      <c r="I246" s="10" t="e">
        <f ca="1">VLOOKUP(D246,Input!B:M,10,0)</f>
        <v>#N/A</v>
      </c>
      <c r="J246" s="10"/>
      <c r="K246" s="10"/>
      <c r="L246" s="10"/>
      <c r="M246" s="10" t="e">
        <f ca="1">VLOOKUP(D246,Input!B:M,12,0)</f>
        <v>#N/A</v>
      </c>
      <c r="N246" s="10" t="e">
        <f ca="1">VLOOKUP(D246,Input!B:N,11,0)</f>
        <v>#N/A</v>
      </c>
      <c r="O246" s="10" t="e">
        <f ca="1">VLOOKUP(D246,Input!B:M,6,0)</f>
        <v>#N/A</v>
      </c>
      <c r="P246" s="4">
        <v>245</v>
      </c>
    </row>
    <row r="247" spans="1:16" ht="14.25">
      <c r="A247" s="11" t="str">
        <f>IFERROR(VLOOKUP($D:$D,scan!$A:$B,2,0),"**")</f>
        <v>**</v>
      </c>
      <c r="B247" s="11" t="str">
        <f>IFERROR(VLOOKUP($D247,scan!A:C,3,0),"**")</f>
        <v>**</v>
      </c>
      <c r="C247" s="3">
        <v>246</v>
      </c>
      <c r="E247" s="13" t="str">
        <f t="shared" si="3"/>
        <v>246.**.</v>
      </c>
      <c r="F247" s="1" t="s">
        <v>100</v>
      </c>
      <c r="G247" s="1" t="s">
        <v>101</v>
      </c>
      <c r="H247" s="1">
        <v>6042070338</v>
      </c>
      <c r="I247" s="10" t="e">
        <f ca="1">VLOOKUP(D247,Input!B:M,10,0)</f>
        <v>#N/A</v>
      </c>
      <c r="J247" s="10"/>
      <c r="K247" s="10"/>
      <c r="L247" s="10"/>
      <c r="M247" s="10" t="e">
        <f ca="1">VLOOKUP(D247,Input!B:M,12,0)</f>
        <v>#N/A</v>
      </c>
      <c r="N247" s="10" t="e">
        <f ca="1">VLOOKUP(D247,Input!B:N,11,0)</f>
        <v>#N/A</v>
      </c>
      <c r="O247" s="10" t="e">
        <f ca="1">VLOOKUP(D247,Input!B:M,6,0)</f>
        <v>#N/A</v>
      </c>
      <c r="P247" s="4">
        <v>246</v>
      </c>
    </row>
    <row r="248" spans="1:16" ht="14.25">
      <c r="A248" s="11" t="str">
        <f>IFERROR(VLOOKUP($D:$D,scan!$A:$B,2,0),"**")</f>
        <v>**</v>
      </c>
      <c r="B248" s="11" t="str">
        <f>IFERROR(VLOOKUP($D248,scan!A:C,3,0),"**")</f>
        <v>**</v>
      </c>
      <c r="C248" s="14">
        <v>247</v>
      </c>
      <c r="E248" s="13" t="str">
        <f t="shared" si="3"/>
        <v>247.**.</v>
      </c>
      <c r="F248" s="1" t="s">
        <v>100</v>
      </c>
      <c r="G248" s="1" t="s">
        <v>101</v>
      </c>
      <c r="H248" s="1">
        <v>6042070338</v>
      </c>
      <c r="I248" s="10" t="e">
        <f ca="1">VLOOKUP(D248,Input!B:M,10,0)</f>
        <v>#N/A</v>
      </c>
      <c r="J248" s="10"/>
      <c r="K248" s="10"/>
      <c r="L248" s="10"/>
      <c r="M248" s="10" t="e">
        <f ca="1">VLOOKUP(D248,Input!B:M,12,0)</f>
        <v>#N/A</v>
      </c>
      <c r="N248" s="10" t="e">
        <f ca="1">VLOOKUP(D248,Input!B:N,11,0)</f>
        <v>#N/A</v>
      </c>
      <c r="O248" s="10" t="e">
        <f ca="1">VLOOKUP(D248,Input!B:M,6,0)</f>
        <v>#N/A</v>
      </c>
      <c r="P248" s="4">
        <v>247</v>
      </c>
    </row>
    <row r="249" spans="1:16" ht="14.25">
      <c r="A249" s="11" t="str">
        <f>IFERROR(VLOOKUP($D:$D,scan!$A:$B,2,0),"**")</f>
        <v>**</v>
      </c>
      <c r="B249" s="11" t="str">
        <f>IFERROR(VLOOKUP($D249,scan!A:C,3,0),"**")</f>
        <v>**</v>
      </c>
      <c r="C249" s="14">
        <v>248</v>
      </c>
      <c r="E249" s="13" t="str">
        <f t="shared" si="3"/>
        <v>248.**.</v>
      </c>
      <c r="F249" s="1" t="s">
        <v>100</v>
      </c>
      <c r="G249" s="1" t="s">
        <v>101</v>
      </c>
      <c r="H249" s="1">
        <v>6042070338</v>
      </c>
      <c r="I249" s="10" t="e">
        <f ca="1">VLOOKUP(D249,Input!B:M,10,0)</f>
        <v>#N/A</v>
      </c>
      <c r="J249" s="10"/>
      <c r="K249" s="10"/>
      <c r="L249" s="10"/>
      <c r="M249" s="10" t="e">
        <f ca="1">VLOOKUP(D249,Input!B:M,12,0)</f>
        <v>#N/A</v>
      </c>
      <c r="N249" s="10" t="e">
        <f ca="1">VLOOKUP(D249,Input!B:N,11,0)</f>
        <v>#N/A</v>
      </c>
      <c r="O249" s="10" t="e">
        <f ca="1">VLOOKUP(D249,Input!B:M,6,0)</f>
        <v>#N/A</v>
      </c>
      <c r="P249" s="4">
        <v>248</v>
      </c>
    </row>
    <row r="250" spans="1:16" ht="14.25">
      <c r="A250" s="11" t="str">
        <f>IFERROR(VLOOKUP($D:$D,scan!$A:$B,2,0),"**")</f>
        <v>**</v>
      </c>
      <c r="B250" s="11" t="str">
        <f>IFERROR(VLOOKUP($D250,scan!A:C,3,0),"**")</f>
        <v>**</v>
      </c>
      <c r="C250" s="14">
        <v>249</v>
      </c>
      <c r="E250" s="13" t="str">
        <f t="shared" si="3"/>
        <v>249.**.</v>
      </c>
      <c r="F250" s="1" t="s">
        <v>100</v>
      </c>
      <c r="G250" s="1" t="s">
        <v>101</v>
      </c>
      <c r="H250" s="1">
        <v>6042070338</v>
      </c>
      <c r="I250" s="10" t="e">
        <f ca="1">VLOOKUP(D250,Input!B:M,10,0)</f>
        <v>#N/A</v>
      </c>
      <c r="J250" s="10"/>
      <c r="K250" s="10"/>
      <c r="L250" s="10"/>
      <c r="M250" s="10" t="e">
        <f ca="1">VLOOKUP(D250,Input!B:M,12,0)</f>
        <v>#N/A</v>
      </c>
      <c r="N250" s="10" t="e">
        <f ca="1">VLOOKUP(D250,Input!B:N,11,0)</f>
        <v>#N/A</v>
      </c>
      <c r="O250" s="10" t="e">
        <f ca="1">VLOOKUP(D250,Input!B:M,6,0)</f>
        <v>#N/A</v>
      </c>
      <c r="P250" s="4">
        <v>249</v>
      </c>
    </row>
    <row r="251" spans="1:16" ht="14.25">
      <c r="A251" s="11" t="str">
        <f>IFERROR(VLOOKUP($D:$D,scan!$A:$B,2,0),"**")</f>
        <v>**</v>
      </c>
      <c r="B251" s="11" t="str">
        <f>IFERROR(VLOOKUP($D251,scan!A:C,3,0),"**")</f>
        <v>**</v>
      </c>
      <c r="C251" s="14">
        <v>250</v>
      </c>
      <c r="E251" s="13" t="str">
        <f t="shared" si="3"/>
        <v>250.**.</v>
      </c>
      <c r="F251" s="1" t="s">
        <v>100</v>
      </c>
      <c r="G251" s="1" t="s">
        <v>101</v>
      </c>
      <c r="H251" s="1">
        <v>6042070338</v>
      </c>
      <c r="I251" s="10" t="e">
        <f ca="1">VLOOKUP(D251,Input!B:M,10,0)</f>
        <v>#N/A</v>
      </c>
      <c r="J251" s="10"/>
      <c r="K251" s="10"/>
      <c r="L251" s="10"/>
      <c r="M251" s="10" t="e">
        <f ca="1">VLOOKUP(D251,Input!B:M,12,0)</f>
        <v>#N/A</v>
      </c>
      <c r="N251" s="10" t="e">
        <f ca="1">VLOOKUP(D251,Input!B:N,11,0)</f>
        <v>#N/A</v>
      </c>
      <c r="O251" s="10" t="e">
        <f ca="1">VLOOKUP(D251,Input!B:M,6,0)</f>
        <v>#N/A</v>
      </c>
      <c r="P251" s="4">
        <v>250</v>
      </c>
    </row>
    <row r="252" spans="1:16" ht="14.25">
      <c r="A252" s="11" t="str">
        <f>IFERROR(VLOOKUP($D:$D,scan!$A:$B,2,0),"**")</f>
        <v>**</v>
      </c>
      <c r="B252" s="11" t="str">
        <f>IFERROR(VLOOKUP($D252,scan!A:C,3,0),"**")</f>
        <v>**</v>
      </c>
      <c r="C252" s="3">
        <v>251</v>
      </c>
      <c r="E252" s="13" t="str">
        <f t="shared" si="3"/>
        <v>251.**.</v>
      </c>
      <c r="F252" s="1" t="s">
        <v>100</v>
      </c>
      <c r="G252" s="1" t="s">
        <v>101</v>
      </c>
      <c r="H252" s="1">
        <v>6042070338</v>
      </c>
      <c r="I252" s="10" t="e">
        <f ca="1">VLOOKUP(D252,Input!B:M,10,0)</f>
        <v>#N/A</v>
      </c>
      <c r="J252" s="10"/>
      <c r="K252" s="10"/>
      <c r="L252" s="10"/>
      <c r="M252" s="10" t="e">
        <f ca="1">VLOOKUP(D252,Input!B:M,12,0)</f>
        <v>#N/A</v>
      </c>
      <c r="N252" s="10" t="e">
        <f ca="1">VLOOKUP(D252,Input!B:N,11,0)</f>
        <v>#N/A</v>
      </c>
      <c r="O252" s="10" t="e">
        <f ca="1">VLOOKUP(D252,Input!B:M,6,0)</f>
        <v>#N/A</v>
      </c>
      <c r="P252" s="4">
        <v>251</v>
      </c>
    </row>
    <row r="253" spans="1:16" ht="14.25">
      <c r="A253" s="11" t="str">
        <f>IFERROR(VLOOKUP($D:$D,scan!$A:$B,2,0),"**")</f>
        <v>**</v>
      </c>
      <c r="B253" s="11" t="str">
        <f>IFERROR(VLOOKUP($D253,scan!A:C,3,0),"**")</f>
        <v>**</v>
      </c>
      <c r="C253" s="14">
        <v>252</v>
      </c>
      <c r="E253" s="13" t="str">
        <f t="shared" si="3"/>
        <v>252.**.</v>
      </c>
      <c r="F253" s="1" t="s">
        <v>100</v>
      </c>
      <c r="G253" s="1" t="s">
        <v>101</v>
      </c>
      <c r="H253" s="1">
        <v>6042070338</v>
      </c>
      <c r="I253" s="10" t="e">
        <f ca="1">VLOOKUP(D253,Input!B:M,10,0)</f>
        <v>#N/A</v>
      </c>
      <c r="J253" s="10"/>
      <c r="K253" s="10"/>
      <c r="L253" s="10"/>
      <c r="M253" s="10" t="e">
        <f ca="1">VLOOKUP(D253,Input!B:M,12,0)</f>
        <v>#N/A</v>
      </c>
      <c r="N253" s="10" t="e">
        <f ca="1">VLOOKUP(D253,Input!B:N,11,0)</f>
        <v>#N/A</v>
      </c>
      <c r="O253" s="10" t="e">
        <f ca="1">VLOOKUP(D253,Input!B:M,6,0)</f>
        <v>#N/A</v>
      </c>
      <c r="P253" s="4">
        <v>252</v>
      </c>
    </row>
    <row r="254" spans="1:16" ht="14.25">
      <c r="A254" s="11" t="str">
        <f>IFERROR(VLOOKUP($D:$D,scan!$A:$B,2,0),"**")</f>
        <v>**</v>
      </c>
      <c r="B254" s="11" t="str">
        <f>IFERROR(VLOOKUP($D254,scan!A:C,3,0),"**")</f>
        <v>**</v>
      </c>
      <c r="C254" s="14">
        <v>253</v>
      </c>
      <c r="E254" s="13" t="str">
        <f t="shared" si="3"/>
        <v>253.**.</v>
      </c>
      <c r="F254" s="1" t="s">
        <v>100</v>
      </c>
      <c r="G254" s="1" t="s">
        <v>101</v>
      </c>
      <c r="H254" s="1">
        <v>6042070338</v>
      </c>
      <c r="I254" s="10" t="e">
        <f ca="1">VLOOKUP(D254,Input!B:M,10,0)</f>
        <v>#N/A</v>
      </c>
      <c r="J254" s="10"/>
      <c r="K254" s="10"/>
      <c r="L254" s="10"/>
      <c r="M254" s="10" t="e">
        <f ca="1">VLOOKUP(D254,Input!B:M,12,0)</f>
        <v>#N/A</v>
      </c>
      <c r="N254" s="10" t="e">
        <f ca="1">VLOOKUP(D254,Input!B:N,11,0)</f>
        <v>#N/A</v>
      </c>
      <c r="O254" s="10" t="e">
        <f ca="1">VLOOKUP(D254,Input!B:M,6,0)</f>
        <v>#N/A</v>
      </c>
      <c r="P254" s="4">
        <v>253</v>
      </c>
    </row>
    <row r="255" spans="1:16" ht="14.25">
      <c r="A255" s="11" t="str">
        <f>IFERROR(VLOOKUP($D:$D,scan!$A:$B,2,0),"**")</f>
        <v>**</v>
      </c>
      <c r="B255" s="11" t="str">
        <f>IFERROR(VLOOKUP($D255,scan!A:C,3,0),"**")</f>
        <v>**</v>
      </c>
      <c r="C255" s="14">
        <v>254</v>
      </c>
      <c r="E255" s="13" t="str">
        <f t="shared" si="3"/>
        <v>254.**.</v>
      </c>
      <c r="F255" s="1" t="s">
        <v>100</v>
      </c>
      <c r="G255" s="1" t="s">
        <v>101</v>
      </c>
      <c r="H255" s="1">
        <v>6042070338</v>
      </c>
      <c r="I255" s="10" t="e">
        <f ca="1">VLOOKUP(D255,Input!B:M,10,0)</f>
        <v>#N/A</v>
      </c>
      <c r="J255" s="10"/>
      <c r="K255" s="10"/>
      <c r="L255" s="10"/>
      <c r="M255" s="10" t="e">
        <f ca="1">VLOOKUP(D255,Input!B:M,12,0)</f>
        <v>#N/A</v>
      </c>
      <c r="N255" s="10" t="e">
        <f ca="1">VLOOKUP(D255,Input!B:N,11,0)</f>
        <v>#N/A</v>
      </c>
      <c r="O255" s="10" t="e">
        <f ca="1">VLOOKUP(D255,Input!B:M,6,0)</f>
        <v>#N/A</v>
      </c>
      <c r="P255" s="4">
        <v>254</v>
      </c>
    </row>
    <row r="256" spans="1:16" ht="14.25">
      <c r="A256" s="11" t="str">
        <f>IFERROR(VLOOKUP($D:$D,scan!$A:$B,2,0),"**")</f>
        <v>**</v>
      </c>
      <c r="B256" s="11" t="str">
        <f>IFERROR(VLOOKUP($D256,scan!A:C,3,0),"**")</f>
        <v>**</v>
      </c>
      <c r="C256" s="14">
        <v>255</v>
      </c>
      <c r="E256" s="13" t="str">
        <f t="shared" si="3"/>
        <v>255.**.</v>
      </c>
      <c r="F256" s="1" t="s">
        <v>100</v>
      </c>
      <c r="G256" s="1" t="s">
        <v>101</v>
      </c>
      <c r="H256" s="1">
        <v>6042070338</v>
      </c>
      <c r="I256" s="10" t="e">
        <f ca="1">VLOOKUP(D256,Input!B:M,10,0)</f>
        <v>#N/A</v>
      </c>
      <c r="J256" s="10"/>
      <c r="K256" s="10"/>
      <c r="L256" s="10"/>
      <c r="M256" s="10" t="e">
        <f ca="1">VLOOKUP(D256,Input!B:M,12,0)</f>
        <v>#N/A</v>
      </c>
      <c r="N256" s="10" t="e">
        <f ca="1">VLOOKUP(D256,Input!B:N,11,0)</f>
        <v>#N/A</v>
      </c>
      <c r="O256" s="10" t="e">
        <f ca="1">VLOOKUP(D256,Input!B:M,6,0)</f>
        <v>#N/A</v>
      </c>
      <c r="P256" s="4">
        <v>255</v>
      </c>
    </row>
    <row r="257" spans="1:16" ht="14.25">
      <c r="A257" s="11" t="str">
        <f>IFERROR(VLOOKUP($D:$D,scan!$A:$B,2,0),"**")</f>
        <v>**</v>
      </c>
      <c r="B257" s="11" t="str">
        <f>IFERROR(VLOOKUP($D257,scan!A:C,3,0),"**")</f>
        <v>**</v>
      </c>
      <c r="C257" s="3">
        <v>256</v>
      </c>
      <c r="E257" s="13" t="str">
        <f t="shared" si="3"/>
        <v>256.**.</v>
      </c>
      <c r="F257" s="1" t="s">
        <v>100</v>
      </c>
      <c r="G257" s="1" t="s">
        <v>101</v>
      </c>
      <c r="H257" s="1">
        <v>6042070338</v>
      </c>
      <c r="I257" s="10" t="e">
        <f ca="1">VLOOKUP(D257,Input!B:M,10,0)</f>
        <v>#N/A</v>
      </c>
      <c r="J257" s="10"/>
      <c r="K257" s="10"/>
      <c r="L257" s="10"/>
      <c r="M257" s="10" t="e">
        <f ca="1">VLOOKUP(D257,Input!B:M,12,0)</f>
        <v>#N/A</v>
      </c>
      <c r="N257" s="10" t="e">
        <f ca="1">VLOOKUP(D257,Input!B:N,11,0)</f>
        <v>#N/A</v>
      </c>
      <c r="O257" s="10" t="e">
        <f ca="1">VLOOKUP(D257,Input!B:M,6,0)</f>
        <v>#N/A</v>
      </c>
      <c r="P257" s="4">
        <v>256</v>
      </c>
    </row>
    <row r="258" spans="1:16" ht="14.25">
      <c r="A258" s="11" t="str">
        <f>IFERROR(VLOOKUP($D:$D,scan!$A:$B,2,0),"**")</f>
        <v>**</v>
      </c>
      <c r="B258" s="11" t="str">
        <f>IFERROR(VLOOKUP($D258,scan!A:C,3,0),"**")</f>
        <v>**</v>
      </c>
      <c r="C258" s="14">
        <v>257</v>
      </c>
      <c r="E258" s="13" t="str">
        <f t="shared" ref="E258:E321" si="4">P258&amp;"."&amp;B258&amp;"."&amp;D258</f>
        <v>257.**.</v>
      </c>
      <c r="F258" s="1" t="s">
        <v>100</v>
      </c>
      <c r="G258" s="1" t="s">
        <v>101</v>
      </c>
      <c r="H258" s="1">
        <v>6042070338</v>
      </c>
      <c r="I258" s="10" t="e">
        <f ca="1">VLOOKUP(D258,Input!B:M,10,0)</f>
        <v>#N/A</v>
      </c>
      <c r="J258" s="10"/>
      <c r="K258" s="10"/>
      <c r="L258" s="10"/>
      <c r="M258" s="10" t="e">
        <f ca="1">VLOOKUP(D258,Input!B:M,12,0)</f>
        <v>#N/A</v>
      </c>
      <c r="N258" s="10" t="e">
        <f ca="1">VLOOKUP(D258,Input!B:N,11,0)</f>
        <v>#N/A</v>
      </c>
      <c r="O258" s="10" t="e">
        <f ca="1">VLOOKUP(D258,Input!B:M,6,0)</f>
        <v>#N/A</v>
      </c>
      <c r="P258" s="4">
        <v>257</v>
      </c>
    </row>
    <row r="259" spans="1:16" ht="14.25">
      <c r="A259" s="11" t="str">
        <f>IFERROR(VLOOKUP($D:$D,scan!$A:$B,2,0),"**")</f>
        <v>**</v>
      </c>
      <c r="B259" s="11" t="str">
        <f>IFERROR(VLOOKUP($D259,scan!A:C,3,0),"**")</f>
        <v>**</v>
      </c>
      <c r="C259" s="14">
        <v>258</v>
      </c>
      <c r="E259" s="13" t="str">
        <f t="shared" si="4"/>
        <v>258.**.</v>
      </c>
      <c r="F259" s="1" t="s">
        <v>100</v>
      </c>
      <c r="G259" s="1" t="s">
        <v>101</v>
      </c>
      <c r="H259" s="1">
        <v>6042070338</v>
      </c>
      <c r="I259" s="10" t="e">
        <f ca="1">VLOOKUP(D259,Input!B:M,10,0)</f>
        <v>#N/A</v>
      </c>
      <c r="J259" s="10"/>
      <c r="K259" s="10"/>
      <c r="L259" s="10"/>
      <c r="M259" s="10" t="e">
        <f ca="1">VLOOKUP(D259,Input!B:M,12,0)</f>
        <v>#N/A</v>
      </c>
      <c r="N259" s="10" t="e">
        <f ca="1">VLOOKUP(D259,Input!B:N,11,0)</f>
        <v>#N/A</v>
      </c>
      <c r="O259" s="10" t="e">
        <f ca="1">VLOOKUP(D259,Input!B:M,6,0)</f>
        <v>#N/A</v>
      </c>
      <c r="P259" s="4">
        <v>258</v>
      </c>
    </row>
    <row r="260" spans="1:16" ht="14.25">
      <c r="A260" s="11" t="str">
        <f>IFERROR(VLOOKUP($D:$D,scan!$A:$B,2,0),"**")</f>
        <v>**</v>
      </c>
      <c r="B260" s="11" t="str">
        <f>IFERROR(VLOOKUP($D260,scan!A:C,3,0),"**")</f>
        <v>**</v>
      </c>
      <c r="C260" s="14">
        <v>259</v>
      </c>
      <c r="E260" s="13" t="str">
        <f t="shared" si="4"/>
        <v>259.**.</v>
      </c>
      <c r="F260" s="1" t="s">
        <v>100</v>
      </c>
      <c r="G260" s="1" t="s">
        <v>101</v>
      </c>
      <c r="H260" s="1">
        <v>6042070338</v>
      </c>
      <c r="I260" s="10" t="e">
        <f ca="1">VLOOKUP(D260,Input!B:M,10,0)</f>
        <v>#N/A</v>
      </c>
      <c r="J260" s="10"/>
      <c r="K260" s="10"/>
      <c r="L260" s="10"/>
      <c r="M260" s="10" t="e">
        <f ca="1">VLOOKUP(D260,Input!B:M,12,0)</f>
        <v>#N/A</v>
      </c>
      <c r="N260" s="10" t="e">
        <f ca="1">VLOOKUP(D260,Input!B:N,11,0)</f>
        <v>#N/A</v>
      </c>
      <c r="O260" s="10" t="e">
        <f ca="1">VLOOKUP(D260,Input!B:M,6,0)</f>
        <v>#N/A</v>
      </c>
      <c r="P260" s="4">
        <v>259</v>
      </c>
    </row>
    <row r="261" spans="1:16" ht="14.25">
      <c r="A261" s="11" t="str">
        <f>IFERROR(VLOOKUP($D:$D,scan!$A:$B,2,0),"**")</f>
        <v>**</v>
      </c>
      <c r="B261" s="11" t="str">
        <f>IFERROR(VLOOKUP($D261,scan!A:C,3,0),"**")</f>
        <v>**</v>
      </c>
      <c r="C261" s="14">
        <v>260</v>
      </c>
      <c r="E261" s="13" t="str">
        <f t="shared" si="4"/>
        <v>260.**.</v>
      </c>
      <c r="F261" s="1" t="s">
        <v>100</v>
      </c>
      <c r="G261" s="1" t="s">
        <v>101</v>
      </c>
      <c r="H261" s="1">
        <v>6042070338</v>
      </c>
      <c r="I261" s="10" t="e">
        <f ca="1">VLOOKUP(D261,Input!B:M,10,0)</f>
        <v>#N/A</v>
      </c>
      <c r="J261" s="10"/>
      <c r="K261" s="10"/>
      <c r="L261" s="10"/>
      <c r="M261" s="10" t="e">
        <f ca="1">VLOOKUP(D261,Input!B:M,12,0)</f>
        <v>#N/A</v>
      </c>
      <c r="N261" s="10" t="e">
        <f ca="1">VLOOKUP(D261,Input!B:N,11,0)</f>
        <v>#N/A</v>
      </c>
      <c r="O261" s="10" t="e">
        <f ca="1">VLOOKUP(D261,Input!B:M,6,0)</f>
        <v>#N/A</v>
      </c>
      <c r="P261" s="4">
        <v>260</v>
      </c>
    </row>
    <row r="262" spans="1:16" ht="14.25">
      <c r="A262" s="11" t="str">
        <f>IFERROR(VLOOKUP($D:$D,scan!$A:$B,2,0),"**")</f>
        <v>**</v>
      </c>
      <c r="B262" s="11" t="str">
        <f>IFERROR(VLOOKUP($D262,scan!A:C,3,0),"**")</f>
        <v>**</v>
      </c>
      <c r="C262" s="3">
        <v>261</v>
      </c>
      <c r="E262" s="13" t="str">
        <f t="shared" si="4"/>
        <v>261.**.</v>
      </c>
      <c r="F262" s="1" t="s">
        <v>100</v>
      </c>
      <c r="G262" s="1" t="s">
        <v>101</v>
      </c>
      <c r="H262" s="1">
        <v>6042070338</v>
      </c>
      <c r="I262" s="10" t="e">
        <f ca="1">VLOOKUP(D262,Input!B:M,10,0)</f>
        <v>#N/A</v>
      </c>
      <c r="J262" s="10"/>
      <c r="K262" s="10"/>
      <c r="L262" s="10"/>
      <c r="M262" s="10" t="e">
        <f ca="1">VLOOKUP(D262,Input!B:M,12,0)</f>
        <v>#N/A</v>
      </c>
      <c r="N262" s="10" t="e">
        <f ca="1">VLOOKUP(D262,Input!B:N,11,0)</f>
        <v>#N/A</v>
      </c>
      <c r="O262" s="10" t="e">
        <f ca="1">VLOOKUP(D262,Input!B:M,6,0)</f>
        <v>#N/A</v>
      </c>
      <c r="P262" s="4">
        <v>261</v>
      </c>
    </row>
    <row r="263" spans="1:16" ht="14.25">
      <c r="A263" s="11" t="str">
        <f>IFERROR(VLOOKUP($D:$D,scan!$A:$B,2,0),"**")</f>
        <v>**</v>
      </c>
      <c r="B263" s="11" t="str">
        <f>IFERROR(VLOOKUP($D263,scan!A:C,3,0),"**")</f>
        <v>**</v>
      </c>
      <c r="C263" s="14">
        <v>262</v>
      </c>
      <c r="E263" s="13" t="str">
        <f t="shared" si="4"/>
        <v>262.**.</v>
      </c>
      <c r="F263" s="1" t="s">
        <v>100</v>
      </c>
      <c r="G263" s="1" t="s">
        <v>101</v>
      </c>
      <c r="H263" s="1">
        <v>6042070338</v>
      </c>
      <c r="I263" s="10" t="e">
        <f ca="1">VLOOKUP(D263,Input!B:M,10,0)</f>
        <v>#N/A</v>
      </c>
      <c r="J263" s="10"/>
      <c r="K263" s="10"/>
      <c r="L263" s="10"/>
      <c r="M263" s="10" t="e">
        <f ca="1">VLOOKUP(D263,Input!B:M,12,0)</f>
        <v>#N/A</v>
      </c>
      <c r="N263" s="10" t="e">
        <f ca="1">VLOOKUP(D263,Input!B:N,11,0)</f>
        <v>#N/A</v>
      </c>
      <c r="O263" s="10" t="e">
        <f ca="1">VLOOKUP(D263,Input!B:M,6,0)</f>
        <v>#N/A</v>
      </c>
      <c r="P263" s="4">
        <v>262</v>
      </c>
    </row>
    <row r="264" spans="1:16" ht="14.25">
      <c r="A264" s="11" t="str">
        <f>IFERROR(VLOOKUP($D:$D,scan!$A:$B,2,0),"**")</f>
        <v>**</v>
      </c>
      <c r="B264" s="11" t="str">
        <f>IFERROR(VLOOKUP($D264,scan!A:C,3,0),"**")</f>
        <v>**</v>
      </c>
      <c r="C264" s="14">
        <v>263</v>
      </c>
      <c r="E264" s="13" t="str">
        <f t="shared" si="4"/>
        <v>263.**.</v>
      </c>
      <c r="F264" s="1" t="s">
        <v>100</v>
      </c>
      <c r="G264" s="1" t="s">
        <v>101</v>
      </c>
      <c r="H264" s="1">
        <v>6042070338</v>
      </c>
      <c r="I264" s="10" t="e">
        <f ca="1">VLOOKUP(D264,Input!B:M,10,0)</f>
        <v>#N/A</v>
      </c>
      <c r="J264" s="10"/>
      <c r="K264" s="10"/>
      <c r="L264" s="10"/>
      <c r="M264" s="10" t="e">
        <f ca="1">VLOOKUP(D264,Input!B:M,12,0)</f>
        <v>#N/A</v>
      </c>
      <c r="N264" s="10" t="e">
        <f ca="1">VLOOKUP(D264,Input!B:N,11,0)</f>
        <v>#N/A</v>
      </c>
      <c r="O264" s="10" t="e">
        <f ca="1">VLOOKUP(D264,Input!B:M,6,0)</f>
        <v>#N/A</v>
      </c>
      <c r="P264" s="4">
        <v>263</v>
      </c>
    </row>
    <row r="265" spans="1:16" ht="14.25">
      <c r="A265" s="11" t="str">
        <f>IFERROR(VLOOKUP($D:$D,scan!$A:$B,2,0),"**")</f>
        <v>**</v>
      </c>
      <c r="B265" s="11" t="str">
        <f>IFERROR(VLOOKUP($D265,scan!A:C,3,0),"**")</f>
        <v>**</v>
      </c>
      <c r="C265" s="14">
        <v>264</v>
      </c>
      <c r="E265" s="13" t="str">
        <f t="shared" si="4"/>
        <v>264.**.</v>
      </c>
      <c r="F265" s="1" t="s">
        <v>100</v>
      </c>
      <c r="G265" s="1" t="s">
        <v>101</v>
      </c>
      <c r="H265" s="1">
        <v>6042070338</v>
      </c>
      <c r="I265" s="10" t="e">
        <f ca="1">VLOOKUP(D265,Input!B:M,10,0)</f>
        <v>#N/A</v>
      </c>
      <c r="J265" s="10"/>
      <c r="K265" s="10"/>
      <c r="L265" s="10"/>
      <c r="M265" s="10" t="e">
        <f ca="1">VLOOKUP(D265,Input!B:M,12,0)</f>
        <v>#N/A</v>
      </c>
      <c r="N265" s="10" t="e">
        <f ca="1">VLOOKUP(D265,Input!B:N,11,0)</f>
        <v>#N/A</v>
      </c>
      <c r="O265" s="10" t="e">
        <f ca="1">VLOOKUP(D265,Input!B:M,6,0)</f>
        <v>#N/A</v>
      </c>
      <c r="P265" s="4">
        <v>264</v>
      </c>
    </row>
    <row r="266" spans="1:16" ht="14.25">
      <c r="A266" s="11" t="str">
        <f>IFERROR(VLOOKUP($D:$D,scan!$A:$B,2,0),"**")</f>
        <v>**</v>
      </c>
      <c r="B266" s="11" t="str">
        <f>IFERROR(VLOOKUP($D266,scan!A:C,3,0),"**")</f>
        <v>**</v>
      </c>
      <c r="C266" s="14">
        <v>265</v>
      </c>
      <c r="E266" s="13" t="str">
        <f t="shared" si="4"/>
        <v>265.**.</v>
      </c>
      <c r="F266" s="1" t="s">
        <v>100</v>
      </c>
      <c r="G266" s="1" t="s">
        <v>101</v>
      </c>
      <c r="H266" s="1">
        <v>6042070338</v>
      </c>
      <c r="I266" s="10" t="e">
        <f ca="1">VLOOKUP(D266,Input!B:M,10,0)</f>
        <v>#N/A</v>
      </c>
      <c r="J266" s="10"/>
      <c r="K266" s="10"/>
      <c r="L266" s="10"/>
      <c r="M266" s="10" t="e">
        <f ca="1">VLOOKUP(D266,Input!B:M,12,0)</f>
        <v>#N/A</v>
      </c>
      <c r="N266" s="10" t="e">
        <f ca="1">VLOOKUP(D266,Input!B:N,11,0)</f>
        <v>#N/A</v>
      </c>
      <c r="O266" s="10" t="e">
        <f ca="1">VLOOKUP(D266,Input!B:M,6,0)</f>
        <v>#N/A</v>
      </c>
      <c r="P266" s="4">
        <v>265</v>
      </c>
    </row>
    <row r="267" spans="1:16" ht="14.25">
      <c r="A267" s="11" t="str">
        <f>IFERROR(VLOOKUP($D:$D,scan!$A:$B,2,0),"**")</f>
        <v>**</v>
      </c>
      <c r="B267" s="11" t="str">
        <f>IFERROR(VLOOKUP($D267,scan!A:C,3,0),"**")</f>
        <v>**</v>
      </c>
      <c r="C267" s="3">
        <v>266</v>
      </c>
      <c r="E267" s="13" t="str">
        <f t="shared" si="4"/>
        <v>266.**.</v>
      </c>
      <c r="F267" s="1" t="s">
        <v>100</v>
      </c>
      <c r="G267" s="1" t="s">
        <v>101</v>
      </c>
      <c r="H267" s="1">
        <v>6042070338</v>
      </c>
      <c r="I267" s="10" t="e">
        <f ca="1">VLOOKUP(D267,Input!B:M,10,0)</f>
        <v>#N/A</v>
      </c>
      <c r="J267" s="10"/>
      <c r="K267" s="10"/>
      <c r="L267" s="10"/>
      <c r="M267" s="10" t="e">
        <f ca="1">VLOOKUP(D267,Input!B:M,12,0)</f>
        <v>#N/A</v>
      </c>
      <c r="N267" s="10" t="e">
        <f ca="1">VLOOKUP(D267,Input!B:N,11,0)</f>
        <v>#N/A</v>
      </c>
      <c r="O267" s="10" t="e">
        <f ca="1">VLOOKUP(D267,Input!B:M,6,0)</f>
        <v>#N/A</v>
      </c>
      <c r="P267" s="4">
        <v>266</v>
      </c>
    </row>
    <row r="268" spans="1:16" ht="14.25">
      <c r="A268" s="11" t="str">
        <f>IFERROR(VLOOKUP($D:$D,scan!$A:$B,2,0),"**")</f>
        <v>**</v>
      </c>
      <c r="B268" s="11" t="str">
        <f>IFERROR(VLOOKUP($D268,scan!A:C,3,0),"**")</f>
        <v>**</v>
      </c>
      <c r="C268" s="14">
        <v>267</v>
      </c>
      <c r="E268" s="13" t="str">
        <f t="shared" si="4"/>
        <v>267.**.</v>
      </c>
      <c r="F268" s="1" t="s">
        <v>100</v>
      </c>
      <c r="G268" s="1" t="s">
        <v>101</v>
      </c>
      <c r="H268" s="1">
        <v>6042070338</v>
      </c>
      <c r="I268" s="10" t="e">
        <f ca="1">VLOOKUP(D268,Input!B:M,10,0)</f>
        <v>#N/A</v>
      </c>
      <c r="J268" s="10"/>
      <c r="K268" s="10"/>
      <c r="L268" s="10"/>
      <c r="M268" s="10" t="e">
        <f ca="1">VLOOKUP(D268,Input!B:M,12,0)</f>
        <v>#N/A</v>
      </c>
      <c r="N268" s="10" t="e">
        <f ca="1">VLOOKUP(D268,Input!B:N,11,0)</f>
        <v>#N/A</v>
      </c>
      <c r="O268" s="10" t="e">
        <f ca="1">VLOOKUP(D268,Input!B:M,6,0)</f>
        <v>#N/A</v>
      </c>
      <c r="P268" s="4">
        <v>267</v>
      </c>
    </row>
    <row r="269" spans="1:16" ht="14.25">
      <c r="A269" s="11" t="str">
        <f>IFERROR(VLOOKUP($D:$D,scan!$A:$B,2,0),"**")</f>
        <v>**</v>
      </c>
      <c r="B269" s="11" t="str">
        <f>IFERROR(VLOOKUP($D269,scan!A:C,3,0),"**")</f>
        <v>**</v>
      </c>
      <c r="C269" s="14">
        <v>268</v>
      </c>
      <c r="E269" s="13" t="str">
        <f t="shared" si="4"/>
        <v>268.**.</v>
      </c>
      <c r="F269" s="1" t="s">
        <v>100</v>
      </c>
      <c r="G269" s="1" t="s">
        <v>101</v>
      </c>
      <c r="H269" s="1">
        <v>6042070338</v>
      </c>
      <c r="I269" s="10" t="e">
        <f ca="1">VLOOKUP(D269,Input!B:M,10,0)</f>
        <v>#N/A</v>
      </c>
      <c r="J269" s="10"/>
      <c r="K269" s="10"/>
      <c r="L269" s="10"/>
      <c r="M269" s="10" t="e">
        <f ca="1">VLOOKUP(D269,Input!B:M,12,0)</f>
        <v>#N/A</v>
      </c>
      <c r="N269" s="10" t="e">
        <f ca="1">VLOOKUP(D269,Input!B:N,11,0)</f>
        <v>#N/A</v>
      </c>
      <c r="O269" s="10" t="e">
        <f ca="1">VLOOKUP(D269,Input!B:M,6,0)</f>
        <v>#N/A</v>
      </c>
      <c r="P269" s="4">
        <v>268</v>
      </c>
    </row>
    <row r="270" spans="1:16" ht="14.25">
      <c r="A270" s="11" t="str">
        <f>IFERROR(VLOOKUP($D:$D,scan!$A:$B,2,0),"**")</f>
        <v>**</v>
      </c>
      <c r="B270" s="11" t="str">
        <f>IFERROR(VLOOKUP($D270,scan!A:C,3,0),"**")</f>
        <v>**</v>
      </c>
      <c r="C270" s="14">
        <v>269</v>
      </c>
      <c r="E270" s="13" t="str">
        <f t="shared" si="4"/>
        <v>269.**.</v>
      </c>
      <c r="F270" s="1" t="s">
        <v>100</v>
      </c>
      <c r="G270" s="1" t="s">
        <v>101</v>
      </c>
      <c r="H270" s="1">
        <v>6042070338</v>
      </c>
      <c r="I270" s="10" t="e">
        <f ca="1">VLOOKUP(D270,Input!B:M,10,0)</f>
        <v>#N/A</v>
      </c>
      <c r="J270" s="10"/>
      <c r="K270" s="10"/>
      <c r="L270" s="10"/>
      <c r="M270" s="10" t="e">
        <f ca="1">VLOOKUP(D270,Input!B:M,12,0)</f>
        <v>#N/A</v>
      </c>
      <c r="N270" s="10" t="e">
        <f ca="1">VLOOKUP(D270,Input!B:N,11,0)</f>
        <v>#N/A</v>
      </c>
      <c r="O270" s="10" t="e">
        <f ca="1">VLOOKUP(D270,Input!B:M,6,0)</f>
        <v>#N/A</v>
      </c>
      <c r="P270" s="4">
        <v>269</v>
      </c>
    </row>
    <row r="271" spans="1:16" ht="14.25">
      <c r="A271" s="11" t="str">
        <f>IFERROR(VLOOKUP($D:$D,scan!$A:$B,2,0),"**")</f>
        <v>**</v>
      </c>
      <c r="B271" s="11" t="str">
        <f>IFERROR(VLOOKUP($D271,scan!A:C,3,0),"**")</f>
        <v>**</v>
      </c>
      <c r="C271" s="14">
        <v>270</v>
      </c>
      <c r="E271" s="13" t="str">
        <f t="shared" si="4"/>
        <v>270.**.</v>
      </c>
      <c r="F271" s="1" t="s">
        <v>100</v>
      </c>
      <c r="G271" s="1" t="s">
        <v>101</v>
      </c>
      <c r="H271" s="1">
        <v>6042070338</v>
      </c>
      <c r="I271" s="10" t="e">
        <f ca="1">VLOOKUP(D271,Input!B:M,10,0)</f>
        <v>#N/A</v>
      </c>
      <c r="J271" s="10"/>
      <c r="K271" s="10"/>
      <c r="L271" s="10"/>
      <c r="M271" s="10" t="e">
        <f ca="1">VLOOKUP(D271,Input!B:M,12,0)</f>
        <v>#N/A</v>
      </c>
      <c r="N271" s="10" t="e">
        <f ca="1">VLOOKUP(D271,Input!B:N,11,0)</f>
        <v>#N/A</v>
      </c>
      <c r="O271" s="10" t="e">
        <f ca="1">VLOOKUP(D271,Input!B:M,6,0)</f>
        <v>#N/A</v>
      </c>
      <c r="P271" s="4">
        <v>270</v>
      </c>
    </row>
    <row r="272" spans="1:16" ht="14.25">
      <c r="A272" s="11" t="str">
        <f>IFERROR(VLOOKUP($D:$D,scan!$A:$B,2,0),"**")</f>
        <v>**</v>
      </c>
      <c r="B272" s="11" t="str">
        <f>IFERROR(VLOOKUP($D272,scan!A:C,3,0),"**")</f>
        <v>**</v>
      </c>
      <c r="C272" s="3">
        <v>271</v>
      </c>
      <c r="E272" s="13" t="str">
        <f t="shared" si="4"/>
        <v>271.**.</v>
      </c>
      <c r="F272" s="1" t="s">
        <v>100</v>
      </c>
      <c r="G272" s="1" t="s">
        <v>101</v>
      </c>
      <c r="H272" s="1">
        <v>6042070338</v>
      </c>
      <c r="I272" s="10" t="e">
        <f ca="1">VLOOKUP(D272,Input!B:M,10,0)</f>
        <v>#N/A</v>
      </c>
      <c r="J272" s="10"/>
      <c r="K272" s="10"/>
      <c r="L272" s="10"/>
      <c r="M272" s="10" t="e">
        <f ca="1">VLOOKUP(D272,Input!B:M,12,0)</f>
        <v>#N/A</v>
      </c>
      <c r="N272" s="10" t="e">
        <f ca="1">VLOOKUP(D272,Input!B:N,11,0)</f>
        <v>#N/A</v>
      </c>
      <c r="O272" s="10" t="e">
        <f ca="1">VLOOKUP(D272,Input!B:M,6,0)</f>
        <v>#N/A</v>
      </c>
      <c r="P272" s="4">
        <v>271</v>
      </c>
    </row>
    <row r="273" spans="1:16" ht="14.25">
      <c r="A273" s="11" t="str">
        <f>IFERROR(VLOOKUP($D:$D,scan!$A:$B,2,0),"**")</f>
        <v>**</v>
      </c>
      <c r="B273" s="11" t="str">
        <f>IFERROR(VLOOKUP($D273,scan!A:C,3,0),"**")</f>
        <v>**</v>
      </c>
      <c r="C273" s="14">
        <v>272</v>
      </c>
      <c r="E273" s="13" t="str">
        <f t="shared" si="4"/>
        <v>272.**.</v>
      </c>
      <c r="F273" s="1" t="s">
        <v>100</v>
      </c>
      <c r="G273" s="1" t="s">
        <v>101</v>
      </c>
      <c r="H273" s="1">
        <v>6042070338</v>
      </c>
      <c r="I273" s="10" t="e">
        <f ca="1">VLOOKUP(D273,Input!B:M,10,0)</f>
        <v>#N/A</v>
      </c>
      <c r="J273" s="10"/>
      <c r="K273" s="10"/>
      <c r="L273" s="10"/>
      <c r="M273" s="10" t="e">
        <f ca="1">VLOOKUP(D273,Input!B:M,12,0)</f>
        <v>#N/A</v>
      </c>
      <c r="N273" s="10" t="e">
        <f ca="1">VLOOKUP(D273,Input!B:N,11,0)</f>
        <v>#N/A</v>
      </c>
      <c r="O273" s="10" t="e">
        <f ca="1">VLOOKUP(D273,Input!B:M,6,0)</f>
        <v>#N/A</v>
      </c>
      <c r="P273" s="4">
        <v>272</v>
      </c>
    </row>
    <row r="274" spans="1:16" ht="14.25">
      <c r="A274" s="11" t="str">
        <f>IFERROR(VLOOKUP($D:$D,scan!$A:$B,2,0),"**")</f>
        <v>**</v>
      </c>
      <c r="B274" s="11" t="str">
        <f>IFERROR(VLOOKUP($D274,scan!A:C,3,0),"**")</f>
        <v>**</v>
      </c>
      <c r="C274" s="14">
        <v>273</v>
      </c>
      <c r="E274" s="13" t="str">
        <f t="shared" si="4"/>
        <v>273.**.</v>
      </c>
      <c r="F274" s="1" t="s">
        <v>100</v>
      </c>
      <c r="G274" s="1" t="s">
        <v>101</v>
      </c>
      <c r="H274" s="1">
        <v>6042070338</v>
      </c>
      <c r="I274" s="10" t="e">
        <f ca="1">VLOOKUP(D274,Input!B:M,10,0)</f>
        <v>#N/A</v>
      </c>
      <c r="J274" s="10"/>
      <c r="K274" s="10"/>
      <c r="L274" s="10"/>
      <c r="M274" s="10" t="e">
        <f ca="1">VLOOKUP(D274,Input!B:M,12,0)</f>
        <v>#N/A</v>
      </c>
      <c r="N274" s="10" t="e">
        <f ca="1">VLOOKUP(D274,Input!B:N,11,0)</f>
        <v>#N/A</v>
      </c>
      <c r="O274" s="10" t="e">
        <f ca="1">VLOOKUP(D274,Input!B:M,6,0)</f>
        <v>#N/A</v>
      </c>
      <c r="P274" s="4">
        <v>273</v>
      </c>
    </row>
    <row r="275" spans="1:16" ht="14.25">
      <c r="A275" s="11" t="str">
        <f>IFERROR(VLOOKUP($D:$D,scan!$A:$B,2,0),"**")</f>
        <v>**</v>
      </c>
      <c r="B275" s="11" t="str">
        <f>IFERROR(VLOOKUP($D275,scan!A:C,3,0),"**")</f>
        <v>**</v>
      </c>
      <c r="C275" s="14">
        <v>274</v>
      </c>
      <c r="E275" s="13" t="str">
        <f t="shared" si="4"/>
        <v>274.**.</v>
      </c>
      <c r="F275" s="1" t="s">
        <v>100</v>
      </c>
      <c r="G275" s="1" t="s">
        <v>101</v>
      </c>
      <c r="H275" s="1">
        <v>6042070338</v>
      </c>
      <c r="I275" s="10" t="e">
        <f ca="1">VLOOKUP(D275,Input!B:M,10,0)</f>
        <v>#N/A</v>
      </c>
      <c r="J275" s="10"/>
      <c r="K275" s="10"/>
      <c r="L275" s="10"/>
      <c r="M275" s="10" t="e">
        <f ca="1">VLOOKUP(D275,Input!B:M,12,0)</f>
        <v>#N/A</v>
      </c>
      <c r="N275" s="10" t="e">
        <f ca="1">VLOOKUP(D275,Input!B:N,11,0)</f>
        <v>#N/A</v>
      </c>
      <c r="O275" s="10" t="e">
        <f ca="1">VLOOKUP(D275,Input!B:M,6,0)</f>
        <v>#N/A</v>
      </c>
      <c r="P275" s="4">
        <v>274</v>
      </c>
    </row>
    <row r="276" spans="1:16" ht="14.25">
      <c r="A276" s="11" t="str">
        <f>IFERROR(VLOOKUP($D:$D,scan!$A:$B,2,0),"**")</f>
        <v>**</v>
      </c>
      <c r="B276" s="11" t="str">
        <f>IFERROR(VLOOKUP($D276,scan!A:C,3,0),"**")</f>
        <v>**</v>
      </c>
      <c r="C276" s="14">
        <v>275</v>
      </c>
      <c r="E276" s="13" t="str">
        <f t="shared" si="4"/>
        <v>275.**.</v>
      </c>
      <c r="F276" s="1" t="s">
        <v>100</v>
      </c>
      <c r="G276" s="1" t="s">
        <v>101</v>
      </c>
      <c r="H276" s="1">
        <v>6042070338</v>
      </c>
      <c r="I276" s="10" t="e">
        <f ca="1">VLOOKUP(D276,Input!B:M,10,0)</f>
        <v>#N/A</v>
      </c>
      <c r="J276" s="10"/>
      <c r="K276" s="10"/>
      <c r="L276" s="10"/>
      <c r="M276" s="10" t="e">
        <f ca="1">VLOOKUP(D276,Input!B:M,12,0)</f>
        <v>#N/A</v>
      </c>
      <c r="N276" s="10" t="e">
        <f ca="1">VLOOKUP(D276,Input!B:N,11,0)</f>
        <v>#N/A</v>
      </c>
      <c r="O276" s="10" t="e">
        <f ca="1">VLOOKUP(D276,Input!B:M,6,0)</f>
        <v>#N/A</v>
      </c>
      <c r="P276" s="4">
        <v>275</v>
      </c>
    </row>
    <row r="277" spans="1:16" ht="14.25">
      <c r="A277" s="11" t="str">
        <f>IFERROR(VLOOKUP($D:$D,scan!$A:$B,2,0),"**")</f>
        <v>**</v>
      </c>
      <c r="B277" s="11" t="str">
        <f>IFERROR(VLOOKUP($D277,scan!A:C,3,0),"**")</f>
        <v>**</v>
      </c>
      <c r="C277" s="3">
        <v>276</v>
      </c>
      <c r="E277" s="13" t="str">
        <f t="shared" si="4"/>
        <v>276.**.</v>
      </c>
      <c r="F277" s="1" t="s">
        <v>100</v>
      </c>
      <c r="G277" s="1" t="s">
        <v>101</v>
      </c>
      <c r="H277" s="1">
        <v>6042070338</v>
      </c>
      <c r="I277" s="10" t="e">
        <f ca="1">VLOOKUP(D277,Input!B:M,10,0)</f>
        <v>#N/A</v>
      </c>
      <c r="J277" s="10"/>
      <c r="K277" s="10"/>
      <c r="L277" s="10"/>
      <c r="M277" s="10" t="e">
        <f ca="1">VLOOKUP(D277,Input!B:M,12,0)</f>
        <v>#N/A</v>
      </c>
      <c r="N277" s="10" t="e">
        <f ca="1">VLOOKUP(D277,Input!B:N,11,0)</f>
        <v>#N/A</v>
      </c>
      <c r="O277" s="10" t="e">
        <f ca="1">VLOOKUP(D277,Input!B:M,6,0)</f>
        <v>#N/A</v>
      </c>
      <c r="P277" s="4">
        <v>276</v>
      </c>
    </row>
    <row r="278" spans="1:16" ht="14.25">
      <c r="A278" s="11" t="str">
        <f>IFERROR(VLOOKUP($D:$D,scan!$A:$B,2,0),"**")</f>
        <v>**</v>
      </c>
      <c r="B278" s="11" t="str">
        <f>IFERROR(VLOOKUP($D278,scan!A:C,3,0),"**")</f>
        <v>**</v>
      </c>
      <c r="C278" s="14">
        <v>277</v>
      </c>
      <c r="E278" s="13" t="str">
        <f t="shared" si="4"/>
        <v>277.**.</v>
      </c>
      <c r="F278" s="1" t="s">
        <v>100</v>
      </c>
      <c r="G278" s="1" t="s">
        <v>101</v>
      </c>
      <c r="H278" s="1">
        <v>6042070338</v>
      </c>
      <c r="I278" s="10" t="e">
        <f ca="1">VLOOKUP(D278,Input!B:M,10,0)</f>
        <v>#N/A</v>
      </c>
      <c r="J278" s="10"/>
      <c r="K278" s="10"/>
      <c r="L278" s="10"/>
      <c r="M278" s="10" t="e">
        <f ca="1">VLOOKUP(D278,Input!B:M,12,0)</f>
        <v>#N/A</v>
      </c>
      <c r="N278" s="10" t="e">
        <f ca="1">VLOOKUP(D278,Input!B:N,11,0)</f>
        <v>#N/A</v>
      </c>
      <c r="O278" s="10" t="e">
        <f ca="1">VLOOKUP(D278,Input!B:M,6,0)</f>
        <v>#N/A</v>
      </c>
      <c r="P278" s="4">
        <v>277</v>
      </c>
    </row>
    <row r="279" spans="1:16" ht="14.25">
      <c r="A279" s="11" t="str">
        <f>IFERROR(VLOOKUP($D:$D,scan!$A:$B,2,0),"**")</f>
        <v>**</v>
      </c>
      <c r="B279" s="11" t="str">
        <f>IFERROR(VLOOKUP($D279,scan!A:C,3,0),"**")</f>
        <v>**</v>
      </c>
      <c r="C279" s="14">
        <v>278</v>
      </c>
      <c r="E279" s="13" t="str">
        <f t="shared" si="4"/>
        <v>278.**.</v>
      </c>
      <c r="F279" s="1" t="s">
        <v>100</v>
      </c>
      <c r="G279" s="1" t="s">
        <v>101</v>
      </c>
      <c r="H279" s="1">
        <v>6042070338</v>
      </c>
      <c r="I279" s="10" t="e">
        <f ca="1">VLOOKUP(D279,Input!B:M,10,0)</f>
        <v>#N/A</v>
      </c>
      <c r="J279" s="10"/>
      <c r="K279" s="10"/>
      <c r="L279" s="10"/>
      <c r="M279" s="10" t="e">
        <f ca="1">VLOOKUP(D279,Input!B:M,12,0)</f>
        <v>#N/A</v>
      </c>
      <c r="N279" s="10" t="e">
        <f ca="1">VLOOKUP(D279,Input!B:N,11,0)</f>
        <v>#N/A</v>
      </c>
      <c r="O279" s="10" t="e">
        <f ca="1">VLOOKUP(D279,Input!B:M,6,0)</f>
        <v>#N/A</v>
      </c>
      <c r="P279" s="4">
        <v>278</v>
      </c>
    </row>
    <row r="280" spans="1:16" ht="14.25">
      <c r="A280" s="11" t="str">
        <f>IFERROR(VLOOKUP($D:$D,scan!$A:$B,2,0),"**")</f>
        <v>**</v>
      </c>
      <c r="B280" s="11" t="str">
        <f>IFERROR(VLOOKUP($D280,scan!A:C,3,0),"**")</f>
        <v>**</v>
      </c>
      <c r="C280" s="14">
        <v>279</v>
      </c>
      <c r="E280" s="13" t="str">
        <f t="shared" si="4"/>
        <v>279.**.</v>
      </c>
      <c r="F280" s="1" t="s">
        <v>100</v>
      </c>
      <c r="G280" s="1" t="s">
        <v>101</v>
      </c>
      <c r="H280" s="1">
        <v>6042070338</v>
      </c>
      <c r="I280" s="10" t="e">
        <f ca="1">VLOOKUP(D280,Input!B:M,10,0)</f>
        <v>#N/A</v>
      </c>
      <c r="J280" s="10"/>
      <c r="K280" s="10"/>
      <c r="L280" s="10"/>
      <c r="M280" s="10" t="e">
        <f ca="1">VLOOKUP(D280,Input!B:M,12,0)</f>
        <v>#N/A</v>
      </c>
      <c r="N280" s="10" t="e">
        <f ca="1">VLOOKUP(D280,Input!B:N,11,0)</f>
        <v>#N/A</v>
      </c>
      <c r="O280" s="10" t="e">
        <f ca="1">VLOOKUP(D280,Input!B:M,6,0)</f>
        <v>#N/A</v>
      </c>
      <c r="P280" s="4">
        <v>279</v>
      </c>
    </row>
    <row r="281" spans="1:16" ht="14.25">
      <c r="A281" s="11" t="str">
        <f>IFERROR(VLOOKUP($D:$D,scan!$A:$B,2,0),"**")</f>
        <v>**</v>
      </c>
      <c r="B281" s="11" t="str">
        <f>IFERROR(VLOOKUP($D281,scan!A:C,3,0),"**")</f>
        <v>**</v>
      </c>
      <c r="C281" s="14">
        <v>280</v>
      </c>
      <c r="E281" s="13" t="str">
        <f t="shared" si="4"/>
        <v>280.**.</v>
      </c>
      <c r="F281" s="1" t="s">
        <v>100</v>
      </c>
      <c r="G281" s="1" t="s">
        <v>101</v>
      </c>
      <c r="H281" s="1">
        <v>6042070338</v>
      </c>
      <c r="I281" s="10" t="e">
        <f ca="1">VLOOKUP(D281,Input!B:M,10,0)</f>
        <v>#N/A</v>
      </c>
      <c r="J281" s="10"/>
      <c r="K281" s="10"/>
      <c r="L281" s="10"/>
      <c r="M281" s="10" t="e">
        <f ca="1">VLOOKUP(D281,Input!B:M,12,0)</f>
        <v>#N/A</v>
      </c>
      <c r="N281" s="10" t="e">
        <f ca="1">VLOOKUP(D281,Input!B:N,11,0)</f>
        <v>#N/A</v>
      </c>
      <c r="O281" s="10" t="e">
        <f ca="1">VLOOKUP(D281,Input!B:M,6,0)</f>
        <v>#N/A</v>
      </c>
      <c r="P281" s="4">
        <v>280</v>
      </c>
    </row>
    <row r="282" spans="1:16" ht="14.25">
      <c r="A282" s="11" t="str">
        <f>IFERROR(VLOOKUP($D:$D,scan!$A:$B,2,0),"**")</f>
        <v>**</v>
      </c>
      <c r="B282" s="11" t="str">
        <f>IFERROR(VLOOKUP($D282,scan!A:C,3,0),"**")</f>
        <v>**</v>
      </c>
      <c r="C282" s="3">
        <v>281</v>
      </c>
      <c r="E282" s="13" t="str">
        <f t="shared" si="4"/>
        <v>281.**.</v>
      </c>
      <c r="F282" s="1" t="s">
        <v>100</v>
      </c>
      <c r="G282" s="1" t="s">
        <v>101</v>
      </c>
      <c r="H282" s="1">
        <v>6042070338</v>
      </c>
      <c r="I282" s="10" t="e">
        <f ca="1">VLOOKUP(D282,Input!B:M,10,0)</f>
        <v>#N/A</v>
      </c>
      <c r="J282" s="10"/>
      <c r="K282" s="10"/>
      <c r="L282" s="10"/>
      <c r="M282" s="10" t="e">
        <f ca="1">VLOOKUP(D282,Input!B:M,12,0)</f>
        <v>#N/A</v>
      </c>
      <c r="N282" s="10" t="e">
        <f ca="1">VLOOKUP(D282,Input!B:N,11,0)</f>
        <v>#N/A</v>
      </c>
      <c r="O282" s="10" t="e">
        <f ca="1">VLOOKUP(D282,Input!B:M,6,0)</f>
        <v>#N/A</v>
      </c>
      <c r="P282" s="4">
        <v>281</v>
      </c>
    </row>
    <row r="283" spans="1:16" ht="14.25">
      <c r="A283" s="11" t="str">
        <f>IFERROR(VLOOKUP($D:$D,scan!$A:$B,2,0),"**")</f>
        <v>**</v>
      </c>
      <c r="B283" s="11" t="str">
        <f>IFERROR(VLOOKUP($D283,scan!A:C,3,0),"**")</f>
        <v>**</v>
      </c>
      <c r="C283" s="14">
        <v>282</v>
      </c>
      <c r="E283" s="13" t="str">
        <f t="shared" si="4"/>
        <v>282.**.</v>
      </c>
      <c r="F283" s="1" t="s">
        <v>100</v>
      </c>
      <c r="G283" s="1" t="s">
        <v>101</v>
      </c>
      <c r="H283" s="1">
        <v>6042070338</v>
      </c>
      <c r="I283" s="10" t="e">
        <f ca="1">VLOOKUP(D283,Input!B:M,10,0)</f>
        <v>#N/A</v>
      </c>
      <c r="J283" s="10"/>
      <c r="K283" s="10"/>
      <c r="L283" s="10"/>
      <c r="M283" s="10" t="e">
        <f ca="1">VLOOKUP(D283,Input!B:M,12,0)</f>
        <v>#N/A</v>
      </c>
      <c r="N283" s="10" t="e">
        <f ca="1">VLOOKUP(D283,Input!B:N,11,0)</f>
        <v>#N/A</v>
      </c>
      <c r="O283" s="10" t="e">
        <f ca="1">VLOOKUP(D283,Input!B:M,6,0)</f>
        <v>#N/A</v>
      </c>
      <c r="P283" s="4">
        <v>282</v>
      </c>
    </row>
    <row r="284" spans="1:16" ht="14.25">
      <c r="A284" s="11" t="str">
        <f>IFERROR(VLOOKUP($D:$D,scan!$A:$B,2,0),"**")</f>
        <v>**</v>
      </c>
      <c r="B284" s="11" t="str">
        <f>IFERROR(VLOOKUP($D284,scan!A:C,3,0),"**")</f>
        <v>**</v>
      </c>
      <c r="C284" s="14">
        <v>283</v>
      </c>
      <c r="E284" s="13" t="str">
        <f t="shared" si="4"/>
        <v>283.**.</v>
      </c>
      <c r="F284" s="1" t="s">
        <v>100</v>
      </c>
      <c r="G284" s="1" t="s">
        <v>101</v>
      </c>
      <c r="H284" s="1">
        <v>6042070338</v>
      </c>
      <c r="I284" s="10" t="e">
        <f ca="1">VLOOKUP(D284,Input!B:M,10,0)</f>
        <v>#N/A</v>
      </c>
      <c r="J284" s="10"/>
      <c r="K284" s="10"/>
      <c r="L284" s="10"/>
      <c r="M284" s="10" t="e">
        <f ca="1">VLOOKUP(D284,Input!B:M,12,0)</f>
        <v>#N/A</v>
      </c>
      <c r="N284" s="10" t="e">
        <f ca="1">VLOOKUP(D284,Input!B:N,11,0)</f>
        <v>#N/A</v>
      </c>
      <c r="O284" s="10" t="e">
        <f ca="1">VLOOKUP(D284,Input!B:M,6,0)</f>
        <v>#N/A</v>
      </c>
      <c r="P284" s="4">
        <v>283</v>
      </c>
    </row>
    <row r="285" spans="1:16" ht="14.25">
      <c r="A285" s="11" t="str">
        <f>IFERROR(VLOOKUP($D:$D,scan!$A:$B,2,0),"**")</f>
        <v>**</v>
      </c>
      <c r="B285" s="11" t="str">
        <f>IFERROR(VLOOKUP($D285,scan!A:C,3,0),"**")</f>
        <v>**</v>
      </c>
      <c r="C285" s="14">
        <v>284</v>
      </c>
      <c r="E285" s="13" t="str">
        <f t="shared" si="4"/>
        <v>284.**.</v>
      </c>
      <c r="F285" s="1" t="s">
        <v>100</v>
      </c>
      <c r="G285" s="1" t="s">
        <v>101</v>
      </c>
      <c r="H285" s="1">
        <v>6042070338</v>
      </c>
      <c r="I285" s="10" t="e">
        <f ca="1">VLOOKUP(D285,Input!B:M,10,0)</f>
        <v>#N/A</v>
      </c>
      <c r="J285" s="10"/>
      <c r="K285" s="10"/>
      <c r="L285" s="10"/>
      <c r="M285" s="10" t="e">
        <f ca="1">VLOOKUP(D285,Input!B:M,12,0)</f>
        <v>#N/A</v>
      </c>
      <c r="N285" s="10" t="e">
        <f ca="1">VLOOKUP(D285,Input!B:N,11,0)</f>
        <v>#N/A</v>
      </c>
      <c r="O285" s="10" t="e">
        <f ca="1">VLOOKUP(D285,Input!B:M,6,0)</f>
        <v>#N/A</v>
      </c>
      <c r="P285" s="4">
        <v>284</v>
      </c>
    </row>
    <row r="286" spans="1:16" ht="14.25">
      <c r="A286" s="11" t="str">
        <f>IFERROR(VLOOKUP($D:$D,scan!$A:$B,2,0),"**")</f>
        <v>**</v>
      </c>
      <c r="B286" s="11" t="str">
        <f>IFERROR(VLOOKUP($D286,scan!A:C,3,0),"**")</f>
        <v>**</v>
      </c>
      <c r="C286" s="14">
        <v>285</v>
      </c>
      <c r="E286" s="13" t="str">
        <f t="shared" si="4"/>
        <v>285.**.</v>
      </c>
      <c r="F286" s="1" t="s">
        <v>100</v>
      </c>
      <c r="G286" s="1" t="s">
        <v>101</v>
      </c>
      <c r="H286" s="1">
        <v>6042070338</v>
      </c>
      <c r="I286" s="10" t="e">
        <f ca="1">VLOOKUP(D286,Input!B:M,10,0)</f>
        <v>#N/A</v>
      </c>
      <c r="J286" s="10"/>
      <c r="K286" s="10"/>
      <c r="L286" s="10"/>
      <c r="M286" s="10" t="e">
        <f ca="1">VLOOKUP(D286,Input!B:M,12,0)</f>
        <v>#N/A</v>
      </c>
      <c r="N286" s="10" t="e">
        <f ca="1">VLOOKUP(D286,Input!B:N,11,0)</f>
        <v>#N/A</v>
      </c>
      <c r="O286" s="10" t="e">
        <f ca="1">VLOOKUP(D286,Input!B:M,6,0)</f>
        <v>#N/A</v>
      </c>
      <c r="P286" s="4">
        <v>285</v>
      </c>
    </row>
    <row r="287" spans="1:16" ht="14.25">
      <c r="A287" s="11" t="str">
        <f>IFERROR(VLOOKUP($D:$D,scan!$A:$B,2,0),"**")</f>
        <v>**</v>
      </c>
      <c r="B287" s="11" t="str">
        <f>IFERROR(VLOOKUP($D287,scan!A:C,3,0),"**")</f>
        <v>**</v>
      </c>
      <c r="C287" s="3">
        <v>286</v>
      </c>
      <c r="E287" s="13" t="str">
        <f t="shared" si="4"/>
        <v>286.**.</v>
      </c>
      <c r="F287" s="1" t="s">
        <v>100</v>
      </c>
      <c r="G287" s="1" t="s">
        <v>101</v>
      </c>
      <c r="H287" s="1">
        <v>6042070338</v>
      </c>
      <c r="I287" s="10" t="e">
        <f ca="1">VLOOKUP(D287,Input!B:M,10,0)</f>
        <v>#N/A</v>
      </c>
      <c r="J287" s="10"/>
      <c r="K287" s="10"/>
      <c r="L287" s="10"/>
      <c r="M287" s="10" t="e">
        <f ca="1">VLOOKUP(D287,Input!B:M,12,0)</f>
        <v>#N/A</v>
      </c>
      <c r="N287" s="10" t="e">
        <f ca="1">VLOOKUP(D287,Input!B:N,11,0)</f>
        <v>#N/A</v>
      </c>
      <c r="O287" s="10" t="e">
        <f ca="1">VLOOKUP(D287,Input!B:M,6,0)</f>
        <v>#N/A</v>
      </c>
      <c r="P287" s="4">
        <v>286</v>
      </c>
    </row>
    <row r="288" spans="1:16" ht="14.25">
      <c r="A288" s="11" t="str">
        <f>IFERROR(VLOOKUP($D:$D,scan!$A:$B,2,0),"**")</f>
        <v>**</v>
      </c>
      <c r="B288" s="11" t="str">
        <f>IFERROR(VLOOKUP($D288,scan!A:C,3,0),"**")</f>
        <v>**</v>
      </c>
      <c r="C288" s="14">
        <v>287</v>
      </c>
      <c r="E288" s="13" t="str">
        <f t="shared" si="4"/>
        <v>287.**.</v>
      </c>
      <c r="F288" s="1" t="s">
        <v>100</v>
      </c>
      <c r="G288" s="1" t="s">
        <v>101</v>
      </c>
      <c r="H288" s="1">
        <v>6042070338</v>
      </c>
      <c r="I288" s="10" t="e">
        <f ca="1">VLOOKUP(D288,Input!B:M,10,0)</f>
        <v>#N/A</v>
      </c>
      <c r="J288" s="10"/>
      <c r="K288" s="10"/>
      <c r="L288" s="10"/>
      <c r="M288" s="10" t="e">
        <f ca="1">VLOOKUP(D288,Input!B:M,12,0)</f>
        <v>#N/A</v>
      </c>
      <c r="N288" s="10" t="e">
        <f ca="1">VLOOKUP(D288,Input!B:N,11,0)</f>
        <v>#N/A</v>
      </c>
      <c r="O288" s="10" t="e">
        <f ca="1">VLOOKUP(D288,Input!B:M,6,0)</f>
        <v>#N/A</v>
      </c>
      <c r="P288" s="4">
        <v>287</v>
      </c>
    </row>
    <row r="289" spans="1:16" ht="14.25">
      <c r="A289" s="11" t="str">
        <f>IFERROR(VLOOKUP($D:$D,scan!$A:$B,2,0),"**")</f>
        <v>**</v>
      </c>
      <c r="B289" s="11" t="str">
        <f>IFERROR(VLOOKUP($D289,scan!A:C,3,0),"**")</f>
        <v>**</v>
      </c>
      <c r="C289" s="14">
        <v>288</v>
      </c>
      <c r="E289" s="13" t="str">
        <f t="shared" si="4"/>
        <v>288.**.</v>
      </c>
      <c r="F289" s="1" t="s">
        <v>100</v>
      </c>
      <c r="G289" s="1" t="s">
        <v>101</v>
      </c>
      <c r="H289" s="1">
        <v>6042070338</v>
      </c>
      <c r="I289" s="10" t="e">
        <f ca="1">VLOOKUP(D289,Input!B:M,10,0)</f>
        <v>#N/A</v>
      </c>
      <c r="J289" s="10"/>
      <c r="K289" s="10"/>
      <c r="L289" s="10"/>
      <c r="M289" s="10" t="e">
        <f ca="1">VLOOKUP(D289,Input!B:M,12,0)</f>
        <v>#N/A</v>
      </c>
      <c r="N289" s="10" t="e">
        <f ca="1">VLOOKUP(D289,Input!B:N,11,0)</f>
        <v>#N/A</v>
      </c>
      <c r="O289" s="10" t="e">
        <f ca="1">VLOOKUP(D289,Input!B:M,6,0)</f>
        <v>#N/A</v>
      </c>
      <c r="P289" s="4">
        <v>288</v>
      </c>
    </row>
    <row r="290" spans="1:16" ht="14.25">
      <c r="A290" s="11" t="str">
        <f>IFERROR(VLOOKUP($D:$D,scan!$A:$B,2,0),"**")</f>
        <v>**</v>
      </c>
      <c r="B290" s="11" t="str">
        <f>IFERROR(VLOOKUP($D290,scan!A:C,3,0),"**")</f>
        <v>**</v>
      </c>
      <c r="C290" s="14">
        <v>289</v>
      </c>
      <c r="E290" s="13" t="str">
        <f t="shared" si="4"/>
        <v>289.**.</v>
      </c>
      <c r="F290" s="1" t="s">
        <v>100</v>
      </c>
      <c r="G290" s="1" t="s">
        <v>101</v>
      </c>
      <c r="H290" s="1">
        <v>6042070338</v>
      </c>
      <c r="I290" s="10" t="e">
        <f ca="1">VLOOKUP(D290,Input!B:M,10,0)</f>
        <v>#N/A</v>
      </c>
      <c r="J290" s="10"/>
      <c r="K290" s="10"/>
      <c r="L290" s="10"/>
      <c r="M290" s="10" t="e">
        <f ca="1">VLOOKUP(D290,Input!B:M,12,0)</f>
        <v>#N/A</v>
      </c>
      <c r="N290" s="10" t="e">
        <f ca="1">VLOOKUP(D290,Input!B:N,11,0)</f>
        <v>#N/A</v>
      </c>
      <c r="O290" s="10" t="e">
        <f ca="1">VLOOKUP(D290,Input!B:M,6,0)</f>
        <v>#N/A</v>
      </c>
      <c r="P290" s="4">
        <v>289</v>
      </c>
    </row>
    <row r="291" spans="1:16" ht="14.25">
      <c r="A291" s="11" t="str">
        <f>IFERROR(VLOOKUP($D:$D,scan!$A:$B,2,0),"**")</f>
        <v>**</v>
      </c>
      <c r="B291" s="11" t="str">
        <f>IFERROR(VLOOKUP($D291,scan!A:C,3,0),"**")</f>
        <v>**</v>
      </c>
      <c r="C291" s="14">
        <v>290</v>
      </c>
      <c r="E291" s="13" t="str">
        <f t="shared" si="4"/>
        <v>290.**.</v>
      </c>
      <c r="F291" s="1" t="s">
        <v>100</v>
      </c>
      <c r="G291" s="1" t="s">
        <v>101</v>
      </c>
      <c r="H291" s="1">
        <v>6042070338</v>
      </c>
      <c r="I291" s="10" t="e">
        <f ca="1">VLOOKUP(D291,Input!B:M,10,0)</f>
        <v>#N/A</v>
      </c>
      <c r="J291" s="10"/>
      <c r="K291" s="10"/>
      <c r="L291" s="10"/>
      <c r="M291" s="10" t="e">
        <f ca="1">VLOOKUP(D291,Input!B:M,12,0)</f>
        <v>#N/A</v>
      </c>
      <c r="N291" s="10" t="e">
        <f ca="1">VLOOKUP(D291,Input!B:N,11,0)</f>
        <v>#N/A</v>
      </c>
      <c r="O291" s="10" t="e">
        <f ca="1">VLOOKUP(D291,Input!B:M,6,0)</f>
        <v>#N/A</v>
      </c>
      <c r="P291" s="4">
        <v>290</v>
      </c>
    </row>
    <row r="292" spans="1:16" ht="14.25">
      <c r="A292" s="11" t="str">
        <f>IFERROR(VLOOKUP($D:$D,scan!$A:$B,2,0),"**")</f>
        <v>**</v>
      </c>
      <c r="B292" s="11" t="str">
        <f>IFERROR(VLOOKUP($D292,scan!A:C,3,0),"**")</f>
        <v>**</v>
      </c>
      <c r="C292" s="3">
        <v>291</v>
      </c>
      <c r="E292" s="13" t="str">
        <f t="shared" si="4"/>
        <v>291.**.</v>
      </c>
      <c r="F292" s="1" t="s">
        <v>100</v>
      </c>
      <c r="G292" s="1" t="s">
        <v>101</v>
      </c>
      <c r="H292" s="1">
        <v>6042070338</v>
      </c>
      <c r="I292" s="10" t="e">
        <f ca="1">VLOOKUP(D292,Input!B:M,10,0)</f>
        <v>#N/A</v>
      </c>
      <c r="J292" s="10"/>
      <c r="K292" s="10"/>
      <c r="L292" s="10"/>
      <c r="M292" s="10" t="e">
        <f ca="1">VLOOKUP(D292,Input!B:M,12,0)</f>
        <v>#N/A</v>
      </c>
      <c r="N292" s="10" t="e">
        <f ca="1">VLOOKUP(D292,Input!B:N,11,0)</f>
        <v>#N/A</v>
      </c>
      <c r="O292" s="10" t="e">
        <f ca="1">VLOOKUP(D292,Input!B:M,6,0)</f>
        <v>#N/A</v>
      </c>
      <c r="P292" s="4">
        <v>291</v>
      </c>
    </row>
    <row r="293" spans="1:16" ht="14.25">
      <c r="A293" s="11" t="str">
        <f>IFERROR(VLOOKUP($D:$D,scan!$A:$B,2,0),"**")</f>
        <v>**</v>
      </c>
      <c r="B293" s="11" t="str">
        <f>IFERROR(VLOOKUP($D293,scan!A:C,3,0),"**")</f>
        <v>**</v>
      </c>
      <c r="C293" s="14">
        <v>292</v>
      </c>
      <c r="E293" s="13" t="str">
        <f t="shared" si="4"/>
        <v>292.**.</v>
      </c>
      <c r="F293" s="1" t="s">
        <v>100</v>
      </c>
      <c r="G293" s="1" t="s">
        <v>101</v>
      </c>
      <c r="H293" s="1">
        <v>6042070338</v>
      </c>
      <c r="I293" s="10" t="e">
        <f ca="1">VLOOKUP(D293,Input!B:M,10,0)</f>
        <v>#N/A</v>
      </c>
      <c r="J293" s="10"/>
      <c r="K293" s="10"/>
      <c r="L293" s="10"/>
      <c r="M293" s="10" t="e">
        <f ca="1">VLOOKUP(D293,Input!B:M,12,0)</f>
        <v>#N/A</v>
      </c>
      <c r="N293" s="10" t="e">
        <f ca="1">VLOOKUP(D293,Input!B:N,11,0)</f>
        <v>#N/A</v>
      </c>
      <c r="O293" s="10" t="e">
        <f ca="1">VLOOKUP(D293,Input!B:M,6,0)</f>
        <v>#N/A</v>
      </c>
      <c r="P293" s="4">
        <v>292</v>
      </c>
    </row>
    <row r="294" spans="1:16" ht="14.25">
      <c r="A294" s="11" t="str">
        <f>IFERROR(VLOOKUP($D:$D,scan!$A:$B,2,0),"**")</f>
        <v>**</v>
      </c>
      <c r="B294" s="11" t="str">
        <f>IFERROR(VLOOKUP($D294,scan!A:C,3,0),"**")</f>
        <v>**</v>
      </c>
      <c r="C294" s="14">
        <v>293</v>
      </c>
      <c r="E294" s="13" t="str">
        <f t="shared" si="4"/>
        <v>293.**.</v>
      </c>
      <c r="F294" s="1" t="s">
        <v>100</v>
      </c>
      <c r="G294" s="1" t="s">
        <v>101</v>
      </c>
      <c r="H294" s="1">
        <v>6042070338</v>
      </c>
      <c r="I294" s="10" t="e">
        <f ca="1">VLOOKUP(D294,Input!B:M,10,0)</f>
        <v>#N/A</v>
      </c>
      <c r="J294" s="10"/>
      <c r="K294" s="10"/>
      <c r="L294" s="10"/>
      <c r="M294" s="10" t="e">
        <f ca="1">VLOOKUP(D294,Input!B:M,12,0)</f>
        <v>#N/A</v>
      </c>
      <c r="N294" s="10" t="e">
        <f ca="1">VLOOKUP(D294,Input!B:N,11,0)</f>
        <v>#N/A</v>
      </c>
      <c r="O294" s="10" t="e">
        <f ca="1">VLOOKUP(D294,Input!B:M,6,0)</f>
        <v>#N/A</v>
      </c>
      <c r="P294" s="4">
        <v>293</v>
      </c>
    </row>
    <row r="295" spans="1:16" ht="14.25">
      <c r="A295" s="11" t="str">
        <f>IFERROR(VLOOKUP($D:$D,scan!$A:$B,2,0),"**")</f>
        <v>**</v>
      </c>
      <c r="B295" s="11" t="str">
        <f>IFERROR(VLOOKUP($D295,scan!A:C,3,0),"**")</f>
        <v>**</v>
      </c>
      <c r="C295" s="14">
        <v>294</v>
      </c>
      <c r="E295" s="13" t="str">
        <f t="shared" si="4"/>
        <v>294.**.</v>
      </c>
      <c r="F295" s="1" t="s">
        <v>100</v>
      </c>
      <c r="G295" s="1" t="s">
        <v>101</v>
      </c>
      <c r="H295" s="1">
        <v>6042070338</v>
      </c>
      <c r="I295" s="10" t="e">
        <f ca="1">VLOOKUP(D295,Input!B:M,10,0)</f>
        <v>#N/A</v>
      </c>
      <c r="J295" s="10"/>
      <c r="K295" s="10"/>
      <c r="L295" s="10"/>
      <c r="M295" s="10" t="e">
        <f ca="1">VLOOKUP(D295,Input!B:M,12,0)</f>
        <v>#N/A</v>
      </c>
      <c r="N295" s="10" t="e">
        <f ca="1">VLOOKUP(D295,Input!B:N,11,0)</f>
        <v>#N/A</v>
      </c>
      <c r="O295" s="10" t="e">
        <f ca="1">VLOOKUP(D295,Input!B:M,6,0)</f>
        <v>#N/A</v>
      </c>
      <c r="P295" s="4">
        <v>294</v>
      </c>
    </row>
    <row r="296" spans="1:16" ht="14.25">
      <c r="A296" s="11" t="str">
        <f>IFERROR(VLOOKUP($D:$D,scan!$A:$B,2,0),"**")</f>
        <v>**</v>
      </c>
      <c r="B296" s="11" t="str">
        <f>IFERROR(VLOOKUP($D296,scan!A:C,3,0),"**")</f>
        <v>**</v>
      </c>
      <c r="C296" s="14">
        <v>295</v>
      </c>
      <c r="E296" s="13" t="str">
        <f t="shared" si="4"/>
        <v>295.**.</v>
      </c>
      <c r="F296" s="1" t="s">
        <v>100</v>
      </c>
      <c r="G296" s="1" t="s">
        <v>101</v>
      </c>
      <c r="H296" s="1">
        <v>6042070338</v>
      </c>
      <c r="I296" s="10" t="e">
        <f ca="1">VLOOKUP(D296,Input!B:M,10,0)</f>
        <v>#N/A</v>
      </c>
      <c r="J296" s="10"/>
      <c r="K296" s="10"/>
      <c r="L296" s="10"/>
      <c r="M296" s="10" t="e">
        <f ca="1">VLOOKUP(D296,Input!B:M,12,0)</f>
        <v>#N/A</v>
      </c>
      <c r="N296" s="10" t="e">
        <f ca="1">VLOOKUP(D296,Input!B:N,11,0)</f>
        <v>#N/A</v>
      </c>
      <c r="O296" s="10" t="e">
        <f ca="1">VLOOKUP(D296,Input!B:M,6,0)</f>
        <v>#N/A</v>
      </c>
      <c r="P296" s="4">
        <v>295</v>
      </c>
    </row>
    <row r="297" spans="1:16" ht="14.25">
      <c r="A297" s="11" t="str">
        <f>IFERROR(VLOOKUP($D:$D,scan!$A:$B,2,0),"**")</f>
        <v>**</v>
      </c>
      <c r="B297" s="11" t="str">
        <f>IFERROR(VLOOKUP($D297,scan!A:C,3,0),"**")</f>
        <v>**</v>
      </c>
      <c r="C297" s="3">
        <v>296</v>
      </c>
      <c r="E297" s="13" t="str">
        <f t="shared" si="4"/>
        <v>296.**.</v>
      </c>
      <c r="F297" s="1" t="s">
        <v>100</v>
      </c>
      <c r="G297" s="1" t="s">
        <v>101</v>
      </c>
      <c r="H297" s="1">
        <v>6042070338</v>
      </c>
      <c r="I297" s="10" t="e">
        <f ca="1">VLOOKUP(D297,Input!B:M,10,0)</f>
        <v>#N/A</v>
      </c>
      <c r="J297" s="10"/>
      <c r="K297" s="10"/>
      <c r="L297" s="10"/>
      <c r="M297" s="10" t="e">
        <f ca="1">VLOOKUP(D297,Input!B:M,12,0)</f>
        <v>#N/A</v>
      </c>
      <c r="N297" s="10" t="e">
        <f ca="1">VLOOKUP(D297,Input!B:N,11,0)</f>
        <v>#N/A</v>
      </c>
      <c r="O297" s="10" t="e">
        <f ca="1">VLOOKUP(D297,Input!B:M,6,0)</f>
        <v>#N/A</v>
      </c>
      <c r="P297" s="4">
        <v>296</v>
      </c>
    </row>
    <row r="298" spans="1:16" ht="14.25">
      <c r="A298" s="11" t="str">
        <f>IFERROR(VLOOKUP($D:$D,scan!$A:$B,2,0),"**")</f>
        <v>**</v>
      </c>
      <c r="B298" s="11" t="str">
        <f>IFERROR(VLOOKUP($D298,scan!A:C,3,0),"**")</f>
        <v>**</v>
      </c>
      <c r="C298" s="14">
        <v>297</v>
      </c>
      <c r="E298" s="13" t="str">
        <f t="shared" si="4"/>
        <v>297.**.</v>
      </c>
      <c r="F298" s="1" t="s">
        <v>100</v>
      </c>
      <c r="G298" s="1" t="s">
        <v>101</v>
      </c>
      <c r="H298" s="1">
        <v>6042070338</v>
      </c>
      <c r="I298" s="10" t="e">
        <f ca="1">VLOOKUP(D298,Input!B:M,10,0)</f>
        <v>#N/A</v>
      </c>
      <c r="J298" s="10"/>
      <c r="K298" s="10"/>
      <c r="L298" s="10"/>
      <c r="M298" s="10" t="e">
        <f ca="1">VLOOKUP(D298,Input!B:M,12,0)</f>
        <v>#N/A</v>
      </c>
      <c r="N298" s="10" t="e">
        <f ca="1">VLOOKUP(D298,Input!B:N,11,0)</f>
        <v>#N/A</v>
      </c>
      <c r="O298" s="10" t="e">
        <f ca="1">VLOOKUP(D298,Input!B:M,6,0)</f>
        <v>#N/A</v>
      </c>
      <c r="P298" s="4">
        <v>297</v>
      </c>
    </row>
    <row r="299" spans="1:16" ht="14.25">
      <c r="A299" s="11" t="str">
        <f>IFERROR(VLOOKUP($D:$D,scan!$A:$B,2,0),"**")</f>
        <v>**</v>
      </c>
      <c r="B299" s="11" t="str">
        <f>IFERROR(VLOOKUP($D299,scan!A:C,3,0),"**")</f>
        <v>**</v>
      </c>
      <c r="C299" s="14">
        <v>298</v>
      </c>
      <c r="E299" s="13" t="str">
        <f t="shared" si="4"/>
        <v>298.**.</v>
      </c>
      <c r="F299" s="1" t="s">
        <v>100</v>
      </c>
      <c r="G299" s="1" t="s">
        <v>101</v>
      </c>
      <c r="H299" s="1">
        <v>6042070338</v>
      </c>
      <c r="I299" s="10" t="e">
        <f ca="1">VLOOKUP(D299,Input!B:M,10,0)</f>
        <v>#N/A</v>
      </c>
      <c r="J299" s="10"/>
      <c r="K299" s="10"/>
      <c r="L299" s="10"/>
      <c r="M299" s="10" t="e">
        <f ca="1">VLOOKUP(D299,Input!B:M,12,0)</f>
        <v>#N/A</v>
      </c>
      <c r="N299" s="10" t="e">
        <f ca="1">VLOOKUP(D299,Input!B:N,11,0)</f>
        <v>#N/A</v>
      </c>
      <c r="O299" s="10" t="e">
        <f ca="1">VLOOKUP(D299,Input!B:M,6,0)</f>
        <v>#N/A</v>
      </c>
      <c r="P299" s="4">
        <v>298</v>
      </c>
    </row>
    <row r="300" spans="1:16" ht="14.25">
      <c r="A300" s="11" t="str">
        <f>IFERROR(VLOOKUP($D:$D,scan!$A:$B,2,0),"**")</f>
        <v>**</v>
      </c>
      <c r="B300" s="11" t="str">
        <f>IFERROR(VLOOKUP($D300,scan!A:C,3,0),"**")</f>
        <v>**</v>
      </c>
      <c r="C300" s="14">
        <v>299</v>
      </c>
      <c r="E300" s="13" t="str">
        <f t="shared" si="4"/>
        <v>299.**.</v>
      </c>
      <c r="F300" s="1" t="s">
        <v>100</v>
      </c>
      <c r="G300" s="1" t="s">
        <v>101</v>
      </c>
      <c r="H300" s="1">
        <v>6042070338</v>
      </c>
      <c r="I300" s="10" t="e">
        <f ca="1">VLOOKUP(D300,Input!B:M,10,0)</f>
        <v>#N/A</v>
      </c>
      <c r="J300" s="10"/>
      <c r="K300" s="10"/>
      <c r="L300" s="10"/>
      <c r="M300" s="10" t="e">
        <f ca="1">VLOOKUP(D300,Input!B:M,12,0)</f>
        <v>#N/A</v>
      </c>
      <c r="N300" s="10" t="e">
        <f ca="1">VLOOKUP(D300,Input!B:N,11,0)</f>
        <v>#N/A</v>
      </c>
      <c r="O300" s="10" t="e">
        <f ca="1">VLOOKUP(D300,Input!B:M,6,0)</f>
        <v>#N/A</v>
      </c>
      <c r="P300" s="4">
        <v>299</v>
      </c>
    </row>
    <row r="301" spans="1:16" ht="14.25">
      <c r="A301" s="11" t="str">
        <f>IFERROR(VLOOKUP($D:$D,scan!$A:$B,2,0),"**")</f>
        <v>**</v>
      </c>
      <c r="B301" s="11" t="str">
        <f>IFERROR(VLOOKUP($D301,scan!A:C,3,0),"**")</f>
        <v>**</v>
      </c>
      <c r="C301" s="14">
        <v>300</v>
      </c>
      <c r="E301" s="13" t="str">
        <f t="shared" si="4"/>
        <v>300.**.</v>
      </c>
      <c r="F301" s="1" t="s">
        <v>100</v>
      </c>
      <c r="G301" s="1" t="s">
        <v>101</v>
      </c>
      <c r="H301" s="1">
        <v>6042070338</v>
      </c>
      <c r="I301" s="10" t="e">
        <f ca="1">VLOOKUP(D301,Input!B:M,10,0)</f>
        <v>#N/A</v>
      </c>
      <c r="J301" s="10"/>
      <c r="K301" s="10"/>
      <c r="L301" s="10"/>
      <c r="M301" s="10" t="e">
        <f ca="1">VLOOKUP(D301,Input!B:M,12,0)</f>
        <v>#N/A</v>
      </c>
      <c r="N301" s="10" t="e">
        <f ca="1">VLOOKUP(D301,Input!B:N,11,0)</f>
        <v>#N/A</v>
      </c>
      <c r="O301" s="10" t="e">
        <f ca="1">VLOOKUP(D301,Input!B:M,6,0)</f>
        <v>#N/A</v>
      </c>
      <c r="P301" s="4">
        <v>300</v>
      </c>
    </row>
    <row r="302" spans="1:16" ht="14.25">
      <c r="A302" s="11" t="str">
        <f>IFERROR(VLOOKUP($D:$D,scan!$A:$B,2,0),"**")</f>
        <v>**</v>
      </c>
      <c r="B302" s="11" t="str">
        <f>IFERROR(VLOOKUP($D302,scan!A:C,3,0),"**")</f>
        <v>**</v>
      </c>
      <c r="C302" s="3">
        <v>301</v>
      </c>
      <c r="E302" s="13" t="str">
        <f t="shared" si="4"/>
        <v>301.**.</v>
      </c>
      <c r="F302" s="1" t="s">
        <v>100</v>
      </c>
      <c r="G302" s="1" t="s">
        <v>101</v>
      </c>
      <c r="H302" s="1">
        <v>6042070338</v>
      </c>
      <c r="I302" s="10" t="e">
        <f ca="1">VLOOKUP(D302,Input!B:M,10,0)</f>
        <v>#N/A</v>
      </c>
      <c r="J302" s="10"/>
      <c r="K302" s="10"/>
      <c r="L302" s="10"/>
      <c r="M302" s="10" t="e">
        <f ca="1">VLOOKUP(D302,Input!B:M,12,0)</f>
        <v>#N/A</v>
      </c>
      <c r="N302" s="10" t="e">
        <f ca="1">VLOOKUP(D302,Input!B:N,11,0)</f>
        <v>#N/A</v>
      </c>
      <c r="O302" s="10" t="e">
        <f ca="1">VLOOKUP(D302,Input!B:M,6,0)</f>
        <v>#N/A</v>
      </c>
      <c r="P302" s="4">
        <v>301</v>
      </c>
    </row>
    <row r="303" spans="1:16" ht="14.25">
      <c r="A303" s="11" t="str">
        <f>IFERROR(VLOOKUP($D:$D,scan!$A:$B,2,0),"**")</f>
        <v>**</v>
      </c>
      <c r="B303" s="11" t="str">
        <f>IFERROR(VLOOKUP($D303,scan!A:C,3,0),"**")</f>
        <v>**</v>
      </c>
      <c r="C303" s="14">
        <v>302</v>
      </c>
      <c r="E303" s="13" t="str">
        <f t="shared" si="4"/>
        <v>302.**.</v>
      </c>
      <c r="F303" s="1" t="s">
        <v>100</v>
      </c>
      <c r="G303" s="1" t="s">
        <v>101</v>
      </c>
      <c r="H303" s="1">
        <v>6042070338</v>
      </c>
      <c r="I303" s="10" t="e">
        <f ca="1">VLOOKUP(D303,Input!B:M,10,0)</f>
        <v>#N/A</v>
      </c>
      <c r="J303" s="10"/>
      <c r="K303" s="10"/>
      <c r="L303" s="10"/>
      <c r="M303" s="10" t="e">
        <f ca="1">VLOOKUP(D303,Input!B:M,12,0)</f>
        <v>#N/A</v>
      </c>
      <c r="N303" s="10" t="e">
        <f ca="1">VLOOKUP(D303,Input!B:N,11,0)</f>
        <v>#N/A</v>
      </c>
      <c r="O303" s="10" t="e">
        <f ca="1">VLOOKUP(D303,Input!B:M,6,0)</f>
        <v>#N/A</v>
      </c>
      <c r="P303" s="4">
        <v>302</v>
      </c>
    </row>
    <row r="304" spans="1:16" ht="14.25">
      <c r="A304" s="11" t="str">
        <f>IFERROR(VLOOKUP($D:$D,scan!$A:$B,2,0),"**")</f>
        <v>**</v>
      </c>
      <c r="B304" s="11" t="str">
        <f>IFERROR(VLOOKUP($D304,scan!A:C,3,0),"**")</f>
        <v>**</v>
      </c>
      <c r="C304" s="14">
        <v>303</v>
      </c>
      <c r="E304" s="13" t="str">
        <f t="shared" si="4"/>
        <v>303.**.</v>
      </c>
      <c r="F304" s="1" t="s">
        <v>100</v>
      </c>
      <c r="G304" s="1" t="s">
        <v>101</v>
      </c>
      <c r="H304" s="1">
        <v>6042070338</v>
      </c>
      <c r="I304" s="10" t="e">
        <f ca="1">VLOOKUP(D304,Input!B:M,10,0)</f>
        <v>#N/A</v>
      </c>
      <c r="J304" s="10"/>
      <c r="K304" s="10"/>
      <c r="L304" s="10"/>
      <c r="M304" s="10" t="e">
        <f ca="1">VLOOKUP(D304,Input!B:M,12,0)</f>
        <v>#N/A</v>
      </c>
      <c r="N304" s="10" t="e">
        <f ca="1">VLOOKUP(D304,Input!B:N,11,0)</f>
        <v>#N/A</v>
      </c>
      <c r="O304" s="10" t="e">
        <f ca="1">VLOOKUP(D304,Input!B:M,6,0)</f>
        <v>#N/A</v>
      </c>
      <c r="P304" s="4">
        <v>303</v>
      </c>
    </row>
    <row r="305" spans="1:16" ht="14.25">
      <c r="A305" s="11" t="str">
        <f>IFERROR(VLOOKUP($D:$D,scan!$A:$B,2,0),"**")</f>
        <v>**</v>
      </c>
      <c r="B305" s="11" t="str">
        <f>IFERROR(VLOOKUP($D305,scan!A:C,3,0),"**")</f>
        <v>**</v>
      </c>
      <c r="C305" s="14">
        <v>304</v>
      </c>
      <c r="E305" s="13" t="str">
        <f t="shared" si="4"/>
        <v>304.**.</v>
      </c>
      <c r="F305" s="1" t="s">
        <v>100</v>
      </c>
      <c r="G305" s="1" t="s">
        <v>101</v>
      </c>
      <c r="H305" s="1">
        <v>6042070338</v>
      </c>
      <c r="I305" s="10" t="e">
        <f ca="1">VLOOKUP(D305,Input!B:M,10,0)</f>
        <v>#N/A</v>
      </c>
      <c r="J305" s="10"/>
      <c r="K305" s="10"/>
      <c r="L305" s="10"/>
      <c r="M305" s="10" t="e">
        <f ca="1">VLOOKUP(D305,Input!B:M,12,0)</f>
        <v>#N/A</v>
      </c>
      <c r="N305" s="10" t="e">
        <f ca="1">VLOOKUP(D305,Input!B:N,11,0)</f>
        <v>#N/A</v>
      </c>
      <c r="O305" s="10" t="e">
        <f ca="1">VLOOKUP(D305,Input!B:M,6,0)</f>
        <v>#N/A</v>
      </c>
      <c r="P305" s="4">
        <v>304</v>
      </c>
    </row>
    <row r="306" spans="1:16" ht="14.25">
      <c r="A306" s="11" t="str">
        <f>IFERROR(VLOOKUP($D:$D,scan!$A:$B,2,0),"**")</f>
        <v>**</v>
      </c>
      <c r="B306" s="11" t="str">
        <f>IFERROR(VLOOKUP($D306,scan!A:C,3,0),"**")</f>
        <v>**</v>
      </c>
      <c r="C306" s="14">
        <v>305</v>
      </c>
      <c r="E306" s="13" t="str">
        <f t="shared" si="4"/>
        <v>305.**.</v>
      </c>
      <c r="F306" s="1" t="s">
        <v>100</v>
      </c>
      <c r="G306" s="1" t="s">
        <v>101</v>
      </c>
      <c r="H306" s="1">
        <v>6042070338</v>
      </c>
      <c r="I306" s="10" t="e">
        <f ca="1">VLOOKUP(D306,Input!B:M,10,0)</f>
        <v>#N/A</v>
      </c>
      <c r="J306" s="10"/>
      <c r="K306" s="10"/>
      <c r="L306" s="10"/>
      <c r="M306" s="10" t="e">
        <f ca="1">VLOOKUP(D306,Input!B:M,12,0)</f>
        <v>#N/A</v>
      </c>
      <c r="N306" s="10" t="e">
        <f ca="1">VLOOKUP(D306,Input!B:N,11,0)</f>
        <v>#N/A</v>
      </c>
      <c r="O306" s="10" t="e">
        <f ca="1">VLOOKUP(D306,Input!B:M,6,0)</f>
        <v>#N/A</v>
      </c>
      <c r="P306" s="4">
        <v>305</v>
      </c>
    </row>
    <row r="307" spans="1:16" ht="14.25">
      <c r="A307" s="11" t="str">
        <f>IFERROR(VLOOKUP($D:$D,scan!$A:$B,2,0),"**")</f>
        <v>**</v>
      </c>
      <c r="B307" s="11" t="str">
        <f>IFERROR(VLOOKUP($D307,scan!A:C,3,0),"**")</f>
        <v>**</v>
      </c>
      <c r="C307" s="3">
        <v>306</v>
      </c>
      <c r="E307" s="13" t="str">
        <f t="shared" si="4"/>
        <v>306.**.</v>
      </c>
      <c r="F307" s="1" t="s">
        <v>100</v>
      </c>
      <c r="G307" s="1" t="s">
        <v>101</v>
      </c>
      <c r="H307" s="1">
        <v>6042070338</v>
      </c>
      <c r="I307" s="10" t="e">
        <f ca="1">VLOOKUP(D307,Input!B:M,10,0)</f>
        <v>#N/A</v>
      </c>
      <c r="J307" s="10"/>
      <c r="K307" s="10"/>
      <c r="L307" s="10"/>
      <c r="M307" s="10" t="e">
        <f ca="1">VLOOKUP(D307,Input!B:M,12,0)</f>
        <v>#N/A</v>
      </c>
      <c r="N307" s="10" t="e">
        <f ca="1">VLOOKUP(D307,Input!B:N,11,0)</f>
        <v>#N/A</v>
      </c>
      <c r="O307" s="10" t="e">
        <f ca="1">VLOOKUP(D307,Input!B:M,6,0)</f>
        <v>#N/A</v>
      </c>
      <c r="P307" s="4">
        <v>306</v>
      </c>
    </row>
    <row r="308" spans="1:16" ht="14.25">
      <c r="A308" s="11" t="str">
        <f>IFERROR(VLOOKUP($D:$D,scan!$A:$B,2,0),"**")</f>
        <v>**</v>
      </c>
      <c r="B308" s="11" t="str">
        <f>IFERROR(VLOOKUP($D308,scan!A:C,3,0),"**")</f>
        <v>**</v>
      </c>
      <c r="C308" s="14">
        <v>307</v>
      </c>
      <c r="E308" s="13" t="str">
        <f t="shared" si="4"/>
        <v>307.**.</v>
      </c>
      <c r="F308" s="1" t="s">
        <v>100</v>
      </c>
      <c r="G308" s="1" t="s">
        <v>101</v>
      </c>
      <c r="H308" s="1">
        <v>6042070338</v>
      </c>
      <c r="I308" s="10" t="e">
        <f ca="1">VLOOKUP(D308,Input!B:M,10,0)</f>
        <v>#N/A</v>
      </c>
      <c r="J308" s="10"/>
      <c r="K308" s="10"/>
      <c r="L308" s="10"/>
      <c r="M308" s="10" t="e">
        <f ca="1">VLOOKUP(D308,Input!B:M,12,0)</f>
        <v>#N/A</v>
      </c>
      <c r="N308" s="10" t="e">
        <f ca="1">VLOOKUP(D308,Input!B:N,11,0)</f>
        <v>#N/A</v>
      </c>
      <c r="O308" s="10" t="e">
        <f ca="1">VLOOKUP(D308,Input!B:M,6,0)</f>
        <v>#N/A</v>
      </c>
      <c r="P308" s="4">
        <v>307</v>
      </c>
    </row>
    <row r="309" spans="1:16" ht="14.25">
      <c r="A309" s="11" t="str">
        <f>IFERROR(VLOOKUP($D:$D,scan!$A:$B,2,0),"**")</f>
        <v>**</v>
      </c>
      <c r="B309" s="11" t="str">
        <f>IFERROR(VLOOKUP($D309,scan!A:C,3,0),"**")</f>
        <v>**</v>
      </c>
      <c r="C309" s="14">
        <v>308</v>
      </c>
      <c r="E309" s="13" t="str">
        <f t="shared" si="4"/>
        <v>308.**.</v>
      </c>
      <c r="F309" s="1" t="s">
        <v>100</v>
      </c>
      <c r="G309" s="1" t="s">
        <v>101</v>
      </c>
      <c r="H309" s="1">
        <v>6042070338</v>
      </c>
      <c r="I309" s="10" t="e">
        <f ca="1">VLOOKUP(D309,Input!B:M,10,0)</f>
        <v>#N/A</v>
      </c>
      <c r="J309" s="10"/>
      <c r="K309" s="10"/>
      <c r="L309" s="10"/>
      <c r="M309" s="10" t="e">
        <f ca="1">VLOOKUP(D309,Input!B:M,12,0)</f>
        <v>#N/A</v>
      </c>
      <c r="N309" s="10" t="e">
        <f ca="1">VLOOKUP(D309,Input!B:N,11,0)</f>
        <v>#N/A</v>
      </c>
      <c r="O309" s="10" t="e">
        <f ca="1">VLOOKUP(D309,Input!B:M,6,0)</f>
        <v>#N/A</v>
      </c>
      <c r="P309" s="4">
        <v>308</v>
      </c>
    </row>
    <row r="310" spans="1:16" ht="14.25">
      <c r="A310" s="11" t="str">
        <f>IFERROR(VLOOKUP($D:$D,scan!$A:$B,2,0),"**")</f>
        <v>**</v>
      </c>
      <c r="B310" s="11" t="str">
        <f>IFERROR(VLOOKUP($D310,scan!A:C,3,0),"**")</f>
        <v>**</v>
      </c>
      <c r="C310" s="14">
        <v>309</v>
      </c>
      <c r="E310" s="13" t="str">
        <f t="shared" si="4"/>
        <v>309.**.</v>
      </c>
      <c r="F310" s="1" t="s">
        <v>100</v>
      </c>
      <c r="G310" s="1" t="s">
        <v>101</v>
      </c>
      <c r="H310" s="1">
        <v>6042070338</v>
      </c>
      <c r="I310" s="10" t="e">
        <f ca="1">VLOOKUP(D310,Input!B:M,10,0)</f>
        <v>#N/A</v>
      </c>
      <c r="J310" s="10"/>
      <c r="K310" s="10"/>
      <c r="L310" s="10"/>
      <c r="M310" s="10" t="e">
        <f ca="1">VLOOKUP(D310,Input!B:M,12,0)</f>
        <v>#N/A</v>
      </c>
      <c r="N310" s="10" t="e">
        <f ca="1">VLOOKUP(D310,Input!B:N,11,0)</f>
        <v>#N/A</v>
      </c>
      <c r="O310" s="10" t="e">
        <f ca="1">VLOOKUP(D310,Input!B:M,6,0)</f>
        <v>#N/A</v>
      </c>
      <c r="P310" s="4">
        <v>309</v>
      </c>
    </row>
    <row r="311" spans="1:16" ht="14.25">
      <c r="A311" s="11" t="str">
        <f>IFERROR(VLOOKUP($D:$D,scan!$A:$B,2,0),"**")</f>
        <v>**</v>
      </c>
      <c r="B311" s="11" t="str">
        <f>IFERROR(VLOOKUP($D311,scan!A:C,3,0),"**")</f>
        <v>**</v>
      </c>
      <c r="C311" s="14">
        <v>310</v>
      </c>
      <c r="E311" s="13" t="str">
        <f t="shared" si="4"/>
        <v>310.**.</v>
      </c>
      <c r="F311" s="1" t="s">
        <v>100</v>
      </c>
      <c r="G311" s="1" t="s">
        <v>101</v>
      </c>
      <c r="H311" s="1">
        <v>6042070338</v>
      </c>
      <c r="I311" s="10" t="e">
        <f ca="1">VLOOKUP(D311,Input!B:M,10,0)</f>
        <v>#N/A</v>
      </c>
      <c r="J311" s="10"/>
      <c r="K311" s="10"/>
      <c r="L311" s="10"/>
      <c r="M311" s="10" t="e">
        <f ca="1">VLOOKUP(D311,Input!B:M,12,0)</f>
        <v>#N/A</v>
      </c>
      <c r="N311" s="10" t="e">
        <f ca="1">VLOOKUP(D311,Input!B:N,11,0)</f>
        <v>#N/A</v>
      </c>
      <c r="O311" s="10" t="e">
        <f ca="1">VLOOKUP(D311,Input!B:M,6,0)</f>
        <v>#N/A</v>
      </c>
      <c r="P311" s="4">
        <v>310</v>
      </c>
    </row>
    <row r="312" spans="1:16" ht="14.25">
      <c r="A312" s="11" t="str">
        <f>IFERROR(VLOOKUP($D:$D,scan!$A:$B,2,0),"**")</f>
        <v>**</v>
      </c>
      <c r="B312" s="11" t="str">
        <f>IFERROR(VLOOKUP($D312,scan!A:C,3,0),"**")</f>
        <v>**</v>
      </c>
      <c r="C312" s="3">
        <v>311</v>
      </c>
      <c r="E312" s="13" t="str">
        <f t="shared" si="4"/>
        <v>311.**.</v>
      </c>
      <c r="F312" s="1" t="s">
        <v>100</v>
      </c>
      <c r="G312" s="1" t="s">
        <v>101</v>
      </c>
      <c r="H312" s="1">
        <v>6042070338</v>
      </c>
      <c r="I312" s="10" t="e">
        <f ca="1">VLOOKUP(D312,Input!B:M,10,0)</f>
        <v>#N/A</v>
      </c>
      <c r="J312" s="10"/>
      <c r="K312" s="10"/>
      <c r="L312" s="10"/>
      <c r="M312" s="10" t="e">
        <f ca="1">VLOOKUP(D312,Input!B:M,12,0)</f>
        <v>#N/A</v>
      </c>
      <c r="N312" s="10" t="e">
        <f ca="1">VLOOKUP(D312,Input!B:N,11,0)</f>
        <v>#N/A</v>
      </c>
      <c r="O312" s="10" t="e">
        <f ca="1">VLOOKUP(D312,Input!B:M,6,0)</f>
        <v>#N/A</v>
      </c>
      <c r="P312" s="4">
        <v>311</v>
      </c>
    </row>
    <row r="313" spans="1:16" ht="14.25">
      <c r="A313" s="11" t="str">
        <f>IFERROR(VLOOKUP($D:$D,scan!$A:$B,2,0),"**")</f>
        <v>**</v>
      </c>
      <c r="B313" s="11" t="str">
        <f>IFERROR(VLOOKUP($D313,scan!A:C,3,0),"**")</f>
        <v>**</v>
      </c>
      <c r="C313" s="14">
        <v>312</v>
      </c>
      <c r="E313" s="13" t="str">
        <f t="shared" si="4"/>
        <v>312.**.</v>
      </c>
      <c r="F313" s="1" t="s">
        <v>100</v>
      </c>
      <c r="G313" s="1" t="s">
        <v>101</v>
      </c>
      <c r="H313" s="1">
        <v>6042070338</v>
      </c>
      <c r="I313" s="10" t="e">
        <f ca="1">VLOOKUP(D313,Input!B:M,10,0)</f>
        <v>#N/A</v>
      </c>
      <c r="J313" s="10"/>
      <c r="K313" s="10"/>
      <c r="L313" s="10"/>
      <c r="M313" s="10" t="e">
        <f ca="1">VLOOKUP(D313,Input!B:M,12,0)</f>
        <v>#N/A</v>
      </c>
      <c r="N313" s="10" t="e">
        <f ca="1">VLOOKUP(D313,Input!B:N,11,0)</f>
        <v>#N/A</v>
      </c>
      <c r="O313" s="10" t="e">
        <f ca="1">VLOOKUP(D313,Input!B:M,6,0)</f>
        <v>#N/A</v>
      </c>
      <c r="P313" s="4">
        <v>312</v>
      </c>
    </row>
    <row r="314" spans="1:16" ht="14.25">
      <c r="A314" s="11" t="str">
        <f>IFERROR(VLOOKUP($D:$D,scan!$A:$B,2,0),"**")</f>
        <v>**</v>
      </c>
      <c r="B314" s="11" t="str">
        <f>IFERROR(VLOOKUP($D314,scan!A:C,3,0),"**")</f>
        <v>**</v>
      </c>
      <c r="C314" s="14">
        <v>313</v>
      </c>
      <c r="E314" s="13" t="str">
        <f t="shared" si="4"/>
        <v>313.**.</v>
      </c>
      <c r="F314" s="1" t="s">
        <v>100</v>
      </c>
      <c r="G314" s="1" t="s">
        <v>101</v>
      </c>
      <c r="H314" s="1">
        <v>6042070338</v>
      </c>
      <c r="I314" s="10" t="e">
        <f ca="1">VLOOKUP(D314,Input!B:M,10,0)</f>
        <v>#N/A</v>
      </c>
      <c r="J314" s="10"/>
      <c r="K314" s="10"/>
      <c r="L314" s="10"/>
      <c r="M314" s="10" t="e">
        <f ca="1">VLOOKUP(D314,Input!B:M,12,0)</f>
        <v>#N/A</v>
      </c>
      <c r="N314" s="10" t="e">
        <f ca="1">VLOOKUP(D314,Input!B:N,11,0)</f>
        <v>#N/A</v>
      </c>
      <c r="O314" s="10" t="e">
        <f ca="1">VLOOKUP(D314,Input!B:M,6,0)</f>
        <v>#N/A</v>
      </c>
      <c r="P314" s="4">
        <v>313</v>
      </c>
    </row>
    <row r="315" spans="1:16" ht="14.25">
      <c r="A315" s="11" t="str">
        <f>IFERROR(VLOOKUP($D:$D,scan!$A:$B,2,0),"**")</f>
        <v>**</v>
      </c>
      <c r="B315" s="11" t="str">
        <f>IFERROR(VLOOKUP($D315,scan!A:C,3,0),"**")</f>
        <v>**</v>
      </c>
      <c r="C315" s="14">
        <v>314</v>
      </c>
      <c r="E315" s="13" t="str">
        <f t="shared" si="4"/>
        <v>314.**.</v>
      </c>
      <c r="F315" s="1" t="s">
        <v>100</v>
      </c>
      <c r="G315" s="1" t="s">
        <v>101</v>
      </c>
      <c r="H315" s="1">
        <v>6042070338</v>
      </c>
      <c r="I315" s="10" t="e">
        <f ca="1">VLOOKUP(D315,Input!B:M,10,0)</f>
        <v>#N/A</v>
      </c>
      <c r="J315" s="10"/>
      <c r="K315" s="10"/>
      <c r="L315" s="10"/>
      <c r="M315" s="10" t="e">
        <f ca="1">VLOOKUP(D315,Input!B:M,12,0)</f>
        <v>#N/A</v>
      </c>
      <c r="N315" s="10" t="e">
        <f ca="1">VLOOKUP(D315,Input!B:N,11,0)</f>
        <v>#N/A</v>
      </c>
      <c r="O315" s="10" t="e">
        <f ca="1">VLOOKUP(D315,Input!B:M,6,0)</f>
        <v>#N/A</v>
      </c>
      <c r="P315" s="4">
        <v>314</v>
      </c>
    </row>
    <row r="316" spans="1:16" ht="14.25">
      <c r="A316" s="11" t="str">
        <f>IFERROR(VLOOKUP($D:$D,scan!$A:$B,2,0),"**")</f>
        <v>**</v>
      </c>
      <c r="B316" s="11" t="str">
        <f>IFERROR(VLOOKUP($D316,scan!A:C,3,0),"**")</f>
        <v>**</v>
      </c>
      <c r="C316" s="14">
        <v>315</v>
      </c>
      <c r="E316" s="13" t="str">
        <f t="shared" si="4"/>
        <v>315.**.</v>
      </c>
      <c r="F316" s="1" t="s">
        <v>100</v>
      </c>
      <c r="G316" s="1" t="s">
        <v>101</v>
      </c>
      <c r="H316" s="1">
        <v>6042070338</v>
      </c>
      <c r="I316" s="10" t="e">
        <f ca="1">VLOOKUP(D316,Input!B:M,10,0)</f>
        <v>#N/A</v>
      </c>
      <c r="J316" s="10"/>
      <c r="K316" s="10"/>
      <c r="L316" s="10"/>
      <c r="M316" s="10" t="e">
        <f ca="1">VLOOKUP(D316,Input!B:M,12,0)</f>
        <v>#N/A</v>
      </c>
      <c r="N316" s="10" t="e">
        <f ca="1">VLOOKUP(D316,Input!B:N,11,0)</f>
        <v>#N/A</v>
      </c>
      <c r="O316" s="10" t="e">
        <f ca="1">VLOOKUP(D316,Input!B:M,6,0)</f>
        <v>#N/A</v>
      </c>
      <c r="P316" s="4">
        <v>315</v>
      </c>
    </row>
    <row r="317" spans="1:16" ht="14.25">
      <c r="A317" s="11" t="str">
        <f>IFERROR(VLOOKUP($D:$D,scan!$A:$B,2,0),"**")</f>
        <v>**</v>
      </c>
      <c r="B317" s="11" t="str">
        <f>IFERROR(VLOOKUP($D317,scan!A:C,3,0),"**")</f>
        <v>**</v>
      </c>
      <c r="C317" s="3">
        <v>316</v>
      </c>
      <c r="E317" s="13" t="str">
        <f t="shared" si="4"/>
        <v>316.**.</v>
      </c>
      <c r="F317" s="1" t="s">
        <v>100</v>
      </c>
      <c r="G317" s="1" t="s">
        <v>101</v>
      </c>
      <c r="H317" s="1">
        <v>6042070338</v>
      </c>
      <c r="I317" s="10" t="e">
        <f ca="1">VLOOKUP(D317,Input!B:M,10,0)</f>
        <v>#N/A</v>
      </c>
      <c r="J317" s="10"/>
      <c r="K317" s="10"/>
      <c r="L317" s="10"/>
      <c r="M317" s="10" t="e">
        <f ca="1">VLOOKUP(D317,Input!B:M,12,0)</f>
        <v>#N/A</v>
      </c>
      <c r="N317" s="10" t="e">
        <f ca="1">VLOOKUP(D317,Input!B:N,11,0)</f>
        <v>#N/A</v>
      </c>
      <c r="O317" s="10" t="e">
        <f ca="1">VLOOKUP(D317,Input!B:M,6,0)</f>
        <v>#N/A</v>
      </c>
      <c r="P317" s="4">
        <v>316</v>
      </c>
    </row>
    <row r="318" spans="1:16" ht="14.25">
      <c r="A318" s="11" t="str">
        <f>IFERROR(VLOOKUP($D:$D,scan!$A:$B,2,0),"**")</f>
        <v>**</v>
      </c>
      <c r="B318" s="11" t="str">
        <f>IFERROR(VLOOKUP($D318,scan!A:C,3,0),"**")</f>
        <v>**</v>
      </c>
      <c r="C318" s="14">
        <v>317</v>
      </c>
      <c r="E318" s="13" t="str">
        <f t="shared" si="4"/>
        <v>317.**.</v>
      </c>
      <c r="F318" s="1" t="s">
        <v>100</v>
      </c>
      <c r="G318" s="1" t="s">
        <v>101</v>
      </c>
      <c r="H318" s="1">
        <v>6042070338</v>
      </c>
      <c r="I318" s="10" t="e">
        <f ca="1">VLOOKUP(D318,Input!B:M,10,0)</f>
        <v>#N/A</v>
      </c>
      <c r="J318" s="10"/>
      <c r="K318" s="10"/>
      <c r="L318" s="10"/>
      <c r="M318" s="10" t="e">
        <f ca="1">VLOOKUP(D318,Input!B:M,12,0)</f>
        <v>#N/A</v>
      </c>
      <c r="N318" s="10" t="e">
        <f ca="1">VLOOKUP(D318,Input!B:N,11,0)</f>
        <v>#N/A</v>
      </c>
      <c r="O318" s="10" t="e">
        <f ca="1">VLOOKUP(D318,Input!B:M,6,0)</f>
        <v>#N/A</v>
      </c>
      <c r="P318" s="4">
        <v>317</v>
      </c>
    </row>
    <row r="319" spans="1:16" ht="14.25">
      <c r="A319" s="11" t="str">
        <f>IFERROR(VLOOKUP($D:$D,scan!$A:$B,2,0),"**")</f>
        <v>**</v>
      </c>
      <c r="B319" s="11" t="str">
        <f>IFERROR(VLOOKUP($D319,scan!A:C,3,0),"**")</f>
        <v>**</v>
      </c>
      <c r="C319" s="14">
        <v>318</v>
      </c>
      <c r="E319" s="13" t="str">
        <f t="shared" si="4"/>
        <v>318.**.</v>
      </c>
      <c r="F319" s="1" t="s">
        <v>100</v>
      </c>
      <c r="G319" s="1" t="s">
        <v>101</v>
      </c>
      <c r="H319" s="1">
        <v>6042070338</v>
      </c>
      <c r="I319" s="10" t="e">
        <f ca="1">VLOOKUP(D319,Input!B:M,10,0)</f>
        <v>#N/A</v>
      </c>
      <c r="J319" s="10"/>
      <c r="K319" s="10"/>
      <c r="L319" s="10"/>
      <c r="M319" s="10" t="e">
        <f ca="1">VLOOKUP(D319,Input!B:M,12,0)</f>
        <v>#N/A</v>
      </c>
      <c r="N319" s="10" t="e">
        <f ca="1">VLOOKUP(D319,Input!B:N,11,0)</f>
        <v>#N/A</v>
      </c>
      <c r="O319" s="10" t="e">
        <f ca="1">VLOOKUP(D319,Input!B:M,6,0)</f>
        <v>#N/A</v>
      </c>
      <c r="P319" s="4">
        <v>318</v>
      </c>
    </row>
    <row r="320" spans="1:16" ht="14.25">
      <c r="A320" s="11" t="str">
        <f>IFERROR(VLOOKUP($D:$D,scan!$A:$B,2,0),"**")</f>
        <v>**</v>
      </c>
      <c r="B320" s="11" t="str">
        <f>IFERROR(VLOOKUP($D320,scan!A:C,3,0),"**")</f>
        <v>**</v>
      </c>
      <c r="C320" s="14">
        <v>319</v>
      </c>
      <c r="E320" s="13" t="str">
        <f t="shared" si="4"/>
        <v>319.**.</v>
      </c>
      <c r="F320" s="1" t="s">
        <v>100</v>
      </c>
      <c r="G320" s="1" t="s">
        <v>101</v>
      </c>
      <c r="H320" s="1">
        <v>6042070338</v>
      </c>
      <c r="I320" s="10" t="e">
        <f ca="1">VLOOKUP(D320,Input!B:M,10,0)</f>
        <v>#N/A</v>
      </c>
      <c r="J320" s="10"/>
      <c r="K320" s="10"/>
      <c r="L320" s="10"/>
      <c r="M320" s="10" t="e">
        <f ca="1">VLOOKUP(D320,Input!B:M,12,0)</f>
        <v>#N/A</v>
      </c>
      <c r="N320" s="10" t="e">
        <f ca="1">VLOOKUP(D320,Input!B:N,11,0)</f>
        <v>#N/A</v>
      </c>
      <c r="O320" s="10" t="e">
        <f ca="1">VLOOKUP(D320,Input!B:M,6,0)</f>
        <v>#N/A</v>
      </c>
      <c r="P320" s="4">
        <v>319</v>
      </c>
    </row>
    <row r="321" spans="1:16" ht="14.25">
      <c r="A321" s="11" t="str">
        <f>IFERROR(VLOOKUP($D:$D,scan!$A:$B,2,0),"**")</f>
        <v>**</v>
      </c>
      <c r="B321" s="11" t="str">
        <f>IFERROR(VLOOKUP($D321,scan!A:C,3,0),"**")</f>
        <v>**</v>
      </c>
      <c r="C321" s="14">
        <v>320</v>
      </c>
      <c r="E321" s="13" t="str">
        <f t="shared" si="4"/>
        <v>320.**.</v>
      </c>
      <c r="F321" s="1" t="s">
        <v>100</v>
      </c>
      <c r="G321" s="1" t="s">
        <v>101</v>
      </c>
      <c r="H321" s="1">
        <v>6042070338</v>
      </c>
      <c r="I321" s="10" t="e">
        <f ca="1">VLOOKUP(D321,Input!B:M,10,0)</f>
        <v>#N/A</v>
      </c>
      <c r="J321" s="10"/>
      <c r="K321" s="10"/>
      <c r="L321" s="10"/>
      <c r="M321" s="10" t="e">
        <f ca="1">VLOOKUP(D321,Input!B:M,12,0)</f>
        <v>#N/A</v>
      </c>
      <c r="N321" s="10" t="e">
        <f ca="1">VLOOKUP(D321,Input!B:N,11,0)</f>
        <v>#N/A</v>
      </c>
      <c r="O321" s="10" t="e">
        <f ca="1">VLOOKUP(D321,Input!B:M,6,0)</f>
        <v>#N/A</v>
      </c>
      <c r="P321" s="4">
        <v>320</v>
      </c>
    </row>
    <row r="322" spans="1:16" ht="14.25">
      <c r="A322" s="11" t="str">
        <f>IFERROR(VLOOKUP($D:$D,scan!$A:$B,2,0),"**")</f>
        <v>**</v>
      </c>
      <c r="B322" s="11" t="str">
        <f>IFERROR(VLOOKUP($D322,scan!A:C,3,0),"**")</f>
        <v>**</v>
      </c>
      <c r="C322" s="3">
        <v>321</v>
      </c>
      <c r="E322" s="13" t="str">
        <f t="shared" ref="E322:E385" si="5">P322&amp;"."&amp;B322&amp;"."&amp;D322</f>
        <v>321.**.</v>
      </c>
      <c r="F322" s="1" t="s">
        <v>100</v>
      </c>
      <c r="G322" s="1" t="s">
        <v>101</v>
      </c>
      <c r="H322" s="1">
        <v>6042070338</v>
      </c>
      <c r="I322" s="10" t="e">
        <f ca="1">VLOOKUP(D322,Input!B:M,10,0)</f>
        <v>#N/A</v>
      </c>
      <c r="J322" s="10"/>
      <c r="K322" s="10"/>
      <c r="L322" s="10"/>
      <c r="M322" s="10" t="e">
        <f ca="1">VLOOKUP(D322,Input!B:M,12,0)</f>
        <v>#N/A</v>
      </c>
      <c r="N322" s="10" t="e">
        <f ca="1">VLOOKUP(D322,Input!B:N,11,0)</f>
        <v>#N/A</v>
      </c>
      <c r="O322" s="10" t="e">
        <f ca="1">VLOOKUP(D322,Input!B:M,6,0)</f>
        <v>#N/A</v>
      </c>
      <c r="P322" s="4">
        <v>321</v>
      </c>
    </row>
    <row r="323" spans="1:16" ht="14.25">
      <c r="A323" s="11" t="str">
        <f>IFERROR(VLOOKUP($D:$D,scan!$A:$B,2,0),"**")</f>
        <v>**</v>
      </c>
      <c r="B323" s="11" t="str">
        <f>IFERROR(VLOOKUP($D323,scan!A:C,3,0),"**")</f>
        <v>**</v>
      </c>
      <c r="C323" s="14">
        <v>322</v>
      </c>
      <c r="E323" s="13" t="str">
        <f t="shared" si="5"/>
        <v>322.**.</v>
      </c>
      <c r="F323" s="1" t="s">
        <v>100</v>
      </c>
      <c r="G323" s="1" t="s">
        <v>101</v>
      </c>
      <c r="H323" s="1">
        <v>6042070338</v>
      </c>
      <c r="I323" s="10" t="e">
        <f ca="1">VLOOKUP(D323,Input!B:M,10,0)</f>
        <v>#N/A</v>
      </c>
      <c r="J323" s="10"/>
      <c r="K323" s="10"/>
      <c r="L323" s="10"/>
      <c r="M323" s="10" t="e">
        <f ca="1">VLOOKUP(D323,Input!B:M,12,0)</f>
        <v>#N/A</v>
      </c>
      <c r="N323" s="10" t="e">
        <f ca="1">VLOOKUP(D323,Input!B:N,11,0)</f>
        <v>#N/A</v>
      </c>
      <c r="O323" s="10" t="e">
        <f ca="1">VLOOKUP(D323,Input!B:M,6,0)</f>
        <v>#N/A</v>
      </c>
      <c r="P323" s="4">
        <v>322</v>
      </c>
    </row>
    <row r="324" spans="1:16" ht="14.25">
      <c r="A324" s="11" t="str">
        <f>IFERROR(VLOOKUP($D:$D,scan!$A:$B,2,0),"**")</f>
        <v>**</v>
      </c>
      <c r="B324" s="11" t="str">
        <f>IFERROR(VLOOKUP($D324,scan!A:C,3,0),"**")</f>
        <v>**</v>
      </c>
      <c r="C324" s="14">
        <v>323</v>
      </c>
      <c r="E324" s="13" t="str">
        <f t="shared" si="5"/>
        <v>323.**.</v>
      </c>
      <c r="F324" s="1" t="s">
        <v>100</v>
      </c>
      <c r="G324" s="1" t="s">
        <v>101</v>
      </c>
      <c r="H324" s="1">
        <v>6042070338</v>
      </c>
      <c r="I324" s="10" t="e">
        <f ca="1">VLOOKUP(D324,Input!B:M,10,0)</f>
        <v>#N/A</v>
      </c>
      <c r="J324" s="10"/>
      <c r="K324" s="10"/>
      <c r="L324" s="10"/>
      <c r="M324" s="10" t="e">
        <f ca="1">VLOOKUP(D324,Input!B:M,12,0)</f>
        <v>#N/A</v>
      </c>
      <c r="N324" s="10" t="e">
        <f ca="1">VLOOKUP(D324,Input!B:N,11,0)</f>
        <v>#N/A</v>
      </c>
      <c r="O324" s="10" t="e">
        <f ca="1">VLOOKUP(D324,Input!B:M,6,0)</f>
        <v>#N/A</v>
      </c>
      <c r="P324" s="4">
        <v>323</v>
      </c>
    </row>
    <row r="325" spans="1:16" ht="14.25">
      <c r="A325" s="11" t="str">
        <f>IFERROR(VLOOKUP($D:$D,scan!$A:$B,2,0),"**")</f>
        <v>**</v>
      </c>
      <c r="B325" s="11" t="str">
        <f>IFERROR(VLOOKUP($D325,scan!A:C,3,0),"**")</f>
        <v>**</v>
      </c>
      <c r="C325" s="14">
        <v>324</v>
      </c>
      <c r="E325" s="13" t="str">
        <f t="shared" si="5"/>
        <v>324.**.</v>
      </c>
      <c r="F325" s="1" t="s">
        <v>100</v>
      </c>
      <c r="G325" s="1" t="s">
        <v>101</v>
      </c>
      <c r="H325" s="1">
        <v>6042070338</v>
      </c>
      <c r="I325" s="10" t="e">
        <f ca="1">VLOOKUP(D325,Input!B:M,10,0)</f>
        <v>#N/A</v>
      </c>
      <c r="J325" s="10"/>
      <c r="K325" s="10"/>
      <c r="L325" s="10"/>
      <c r="M325" s="10" t="e">
        <f ca="1">VLOOKUP(D325,Input!B:M,12,0)</f>
        <v>#N/A</v>
      </c>
      <c r="N325" s="10" t="e">
        <f ca="1">VLOOKUP(D325,Input!B:N,11,0)</f>
        <v>#N/A</v>
      </c>
      <c r="O325" s="10" t="e">
        <f ca="1">VLOOKUP(D325,Input!B:M,6,0)</f>
        <v>#N/A</v>
      </c>
      <c r="P325" s="4">
        <v>324</v>
      </c>
    </row>
    <row r="326" spans="1:16" ht="14.25">
      <c r="A326" s="11" t="str">
        <f>IFERROR(VLOOKUP($D:$D,scan!$A:$B,2,0),"**")</f>
        <v>**</v>
      </c>
      <c r="B326" s="11" t="str">
        <f>IFERROR(VLOOKUP($D326,scan!A:C,3,0),"**")</f>
        <v>**</v>
      </c>
      <c r="C326" s="14">
        <v>325</v>
      </c>
      <c r="E326" s="13" t="str">
        <f t="shared" si="5"/>
        <v>325.**.</v>
      </c>
      <c r="F326" s="1" t="s">
        <v>100</v>
      </c>
      <c r="G326" s="1" t="s">
        <v>101</v>
      </c>
      <c r="H326" s="1">
        <v>6042070338</v>
      </c>
      <c r="I326" s="10" t="e">
        <f ca="1">VLOOKUP(D326,Input!B:M,10,0)</f>
        <v>#N/A</v>
      </c>
      <c r="J326" s="10"/>
      <c r="K326" s="10"/>
      <c r="L326" s="10"/>
      <c r="M326" s="10" t="e">
        <f ca="1">VLOOKUP(D326,Input!B:M,12,0)</f>
        <v>#N/A</v>
      </c>
      <c r="N326" s="10" t="e">
        <f ca="1">VLOOKUP(D326,Input!B:N,11,0)</f>
        <v>#N/A</v>
      </c>
      <c r="O326" s="10" t="e">
        <f ca="1">VLOOKUP(D326,Input!B:M,6,0)</f>
        <v>#N/A</v>
      </c>
      <c r="P326" s="4">
        <v>325</v>
      </c>
    </row>
    <row r="327" spans="1:16" ht="14.25">
      <c r="A327" s="11" t="str">
        <f>IFERROR(VLOOKUP($D:$D,scan!$A:$B,2,0),"**")</f>
        <v>**</v>
      </c>
      <c r="B327" s="11" t="str">
        <f>IFERROR(VLOOKUP($D327,scan!A:C,3,0),"**")</f>
        <v>**</v>
      </c>
      <c r="C327" s="3">
        <v>326</v>
      </c>
      <c r="E327" s="13" t="str">
        <f t="shared" si="5"/>
        <v>326.**.</v>
      </c>
      <c r="F327" s="1" t="s">
        <v>100</v>
      </c>
      <c r="G327" s="1" t="s">
        <v>101</v>
      </c>
      <c r="H327" s="1">
        <v>6042070338</v>
      </c>
      <c r="I327" s="10" t="e">
        <f ca="1">VLOOKUP(D327,Input!B:M,10,0)</f>
        <v>#N/A</v>
      </c>
      <c r="J327" s="10"/>
      <c r="K327" s="10"/>
      <c r="L327" s="10"/>
      <c r="M327" s="10" t="e">
        <f ca="1">VLOOKUP(D327,Input!B:M,12,0)</f>
        <v>#N/A</v>
      </c>
      <c r="N327" s="10" t="e">
        <f ca="1">VLOOKUP(D327,Input!B:N,11,0)</f>
        <v>#N/A</v>
      </c>
      <c r="O327" s="10" t="e">
        <f ca="1">VLOOKUP(D327,Input!B:M,6,0)</f>
        <v>#N/A</v>
      </c>
      <c r="P327" s="4">
        <v>326</v>
      </c>
    </row>
    <row r="328" spans="1:16" ht="14.25">
      <c r="A328" s="11" t="str">
        <f>IFERROR(VLOOKUP($D:$D,scan!$A:$B,2,0),"**")</f>
        <v>**</v>
      </c>
      <c r="B328" s="11" t="str">
        <f>IFERROR(VLOOKUP($D328,scan!A:C,3,0),"**")</f>
        <v>**</v>
      </c>
      <c r="C328" s="14">
        <v>327</v>
      </c>
      <c r="E328" s="13" t="str">
        <f t="shared" si="5"/>
        <v>327.**.</v>
      </c>
      <c r="F328" s="1" t="s">
        <v>100</v>
      </c>
      <c r="G328" s="1" t="s">
        <v>101</v>
      </c>
      <c r="H328" s="1">
        <v>6042070338</v>
      </c>
      <c r="I328" s="10" t="e">
        <f ca="1">VLOOKUP(D328,Input!B:M,10,0)</f>
        <v>#N/A</v>
      </c>
      <c r="J328" s="10"/>
      <c r="K328" s="10"/>
      <c r="L328" s="10"/>
      <c r="M328" s="10" t="e">
        <f ca="1">VLOOKUP(D328,Input!B:M,12,0)</f>
        <v>#N/A</v>
      </c>
      <c r="N328" s="10" t="e">
        <f ca="1">VLOOKUP(D328,Input!B:N,11,0)</f>
        <v>#N/A</v>
      </c>
      <c r="O328" s="10" t="e">
        <f ca="1">VLOOKUP(D328,Input!B:M,6,0)</f>
        <v>#N/A</v>
      </c>
      <c r="P328" s="4">
        <v>327</v>
      </c>
    </row>
    <row r="329" spans="1:16" ht="14.25">
      <c r="A329" s="11" t="str">
        <f>IFERROR(VLOOKUP($D:$D,scan!$A:$B,2,0),"**")</f>
        <v>**</v>
      </c>
      <c r="B329" s="11" t="str">
        <f>IFERROR(VLOOKUP($D329,scan!A:C,3,0),"**")</f>
        <v>**</v>
      </c>
      <c r="C329" s="14">
        <v>328</v>
      </c>
      <c r="E329" s="13" t="str">
        <f t="shared" si="5"/>
        <v>328.**.</v>
      </c>
      <c r="F329" s="1" t="s">
        <v>100</v>
      </c>
      <c r="G329" s="1" t="s">
        <v>101</v>
      </c>
      <c r="H329" s="1">
        <v>6042070338</v>
      </c>
      <c r="I329" s="10" t="e">
        <f ca="1">VLOOKUP(D329,Input!B:M,10,0)</f>
        <v>#N/A</v>
      </c>
      <c r="J329" s="10"/>
      <c r="K329" s="10"/>
      <c r="L329" s="10"/>
      <c r="M329" s="10" t="e">
        <f ca="1">VLOOKUP(D329,Input!B:M,12,0)</f>
        <v>#N/A</v>
      </c>
      <c r="N329" s="10" t="e">
        <f ca="1">VLOOKUP(D329,Input!B:N,11,0)</f>
        <v>#N/A</v>
      </c>
      <c r="O329" s="10" t="e">
        <f ca="1">VLOOKUP(D329,Input!B:M,6,0)</f>
        <v>#N/A</v>
      </c>
      <c r="P329" s="4">
        <v>328</v>
      </c>
    </row>
    <row r="330" spans="1:16" ht="14.25">
      <c r="A330" s="11" t="str">
        <f>IFERROR(VLOOKUP($D:$D,scan!$A:$B,2,0),"**")</f>
        <v>**</v>
      </c>
      <c r="B330" s="11" t="str">
        <f>IFERROR(VLOOKUP($D330,scan!A:C,3,0),"**")</f>
        <v>**</v>
      </c>
      <c r="C330" s="14">
        <v>329</v>
      </c>
      <c r="E330" s="13" t="str">
        <f t="shared" si="5"/>
        <v>329.**.</v>
      </c>
      <c r="F330" s="1" t="s">
        <v>100</v>
      </c>
      <c r="G330" s="1" t="s">
        <v>101</v>
      </c>
      <c r="H330" s="1">
        <v>6042070338</v>
      </c>
      <c r="I330" s="10" t="e">
        <f ca="1">VLOOKUP(D330,Input!B:M,10,0)</f>
        <v>#N/A</v>
      </c>
      <c r="J330" s="10"/>
      <c r="K330" s="10"/>
      <c r="L330" s="10"/>
      <c r="M330" s="10" t="e">
        <f ca="1">VLOOKUP(D330,Input!B:M,12,0)</f>
        <v>#N/A</v>
      </c>
      <c r="N330" s="10" t="e">
        <f ca="1">VLOOKUP(D330,Input!B:N,11,0)</f>
        <v>#N/A</v>
      </c>
      <c r="O330" s="10" t="e">
        <f ca="1">VLOOKUP(D330,Input!B:M,6,0)</f>
        <v>#N/A</v>
      </c>
      <c r="P330" s="4">
        <v>329</v>
      </c>
    </row>
    <row r="331" spans="1:16" ht="14.25">
      <c r="A331" s="11" t="str">
        <f>IFERROR(VLOOKUP($D:$D,scan!$A:$B,2,0),"**")</f>
        <v>**</v>
      </c>
      <c r="B331" s="11" t="str">
        <f>IFERROR(VLOOKUP($D331,scan!A:C,3,0),"**")</f>
        <v>**</v>
      </c>
      <c r="C331" s="14">
        <v>330</v>
      </c>
      <c r="E331" s="13" t="str">
        <f t="shared" si="5"/>
        <v>330.**.</v>
      </c>
      <c r="F331" s="1" t="s">
        <v>100</v>
      </c>
      <c r="G331" s="1" t="s">
        <v>101</v>
      </c>
      <c r="H331" s="1">
        <v>6042070338</v>
      </c>
      <c r="I331" s="10" t="e">
        <f ca="1">VLOOKUP(D331,Input!B:M,10,0)</f>
        <v>#N/A</v>
      </c>
      <c r="J331" s="10"/>
      <c r="K331" s="10"/>
      <c r="L331" s="10"/>
      <c r="M331" s="10" t="e">
        <f ca="1">VLOOKUP(D331,Input!B:M,12,0)</f>
        <v>#N/A</v>
      </c>
      <c r="N331" s="10" t="e">
        <f ca="1">VLOOKUP(D331,Input!B:N,11,0)</f>
        <v>#N/A</v>
      </c>
      <c r="O331" s="10" t="e">
        <f ca="1">VLOOKUP(D331,Input!B:M,6,0)</f>
        <v>#N/A</v>
      </c>
      <c r="P331" s="4">
        <v>330</v>
      </c>
    </row>
    <row r="332" spans="1:16" ht="14.25">
      <c r="A332" s="11" t="str">
        <f>IFERROR(VLOOKUP($D:$D,scan!$A:$B,2,0),"**")</f>
        <v>**</v>
      </c>
      <c r="B332" s="11" t="str">
        <f>IFERROR(VLOOKUP($D332,scan!A:C,3,0),"**")</f>
        <v>**</v>
      </c>
      <c r="C332" s="3">
        <v>331</v>
      </c>
      <c r="E332" s="13" t="str">
        <f t="shared" si="5"/>
        <v>331.**.</v>
      </c>
      <c r="F332" s="1" t="s">
        <v>100</v>
      </c>
      <c r="G332" s="1" t="s">
        <v>101</v>
      </c>
      <c r="H332" s="1">
        <v>6042070338</v>
      </c>
      <c r="I332" s="10" t="e">
        <f ca="1">VLOOKUP(D332,Input!B:M,10,0)</f>
        <v>#N/A</v>
      </c>
      <c r="J332" s="10"/>
      <c r="K332" s="10"/>
      <c r="L332" s="10"/>
      <c r="M332" s="10" t="e">
        <f ca="1">VLOOKUP(D332,Input!B:M,12,0)</f>
        <v>#N/A</v>
      </c>
      <c r="N332" s="10" t="e">
        <f ca="1">VLOOKUP(D332,Input!B:N,11,0)</f>
        <v>#N/A</v>
      </c>
      <c r="O332" s="10" t="e">
        <f ca="1">VLOOKUP(D332,Input!B:M,6,0)</f>
        <v>#N/A</v>
      </c>
      <c r="P332" s="4">
        <v>331</v>
      </c>
    </row>
    <row r="333" spans="1:16" ht="14.25">
      <c r="A333" s="11" t="str">
        <f>IFERROR(VLOOKUP($D:$D,scan!$A:$B,2,0),"**")</f>
        <v>**</v>
      </c>
      <c r="B333" s="11" t="str">
        <f>IFERROR(VLOOKUP($D333,scan!A:C,3,0),"**")</f>
        <v>**</v>
      </c>
      <c r="C333" s="14">
        <v>332</v>
      </c>
      <c r="E333" s="13" t="str">
        <f t="shared" si="5"/>
        <v>332.**.</v>
      </c>
      <c r="F333" s="1" t="s">
        <v>100</v>
      </c>
      <c r="G333" s="1" t="s">
        <v>101</v>
      </c>
      <c r="H333" s="1">
        <v>6042070338</v>
      </c>
      <c r="I333" s="10" t="e">
        <f ca="1">VLOOKUP(D333,Input!B:M,10,0)</f>
        <v>#N/A</v>
      </c>
      <c r="J333" s="10"/>
      <c r="K333" s="10"/>
      <c r="L333" s="10"/>
      <c r="M333" s="10" t="e">
        <f ca="1">VLOOKUP(D333,Input!B:M,12,0)</f>
        <v>#N/A</v>
      </c>
      <c r="N333" s="10" t="e">
        <f ca="1">VLOOKUP(D333,Input!B:N,11,0)</f>
        <v>#N/A</v>
      </c>
      <c r="O333" s="10" t="e">
        <f ca="1">VLOOKUP(D333,Input!B:M,6,0)</f>
        <v>#N/A</v>
      </c>
      <c r="P333" s="4">
        <v>332</v>
      </c>
    </row>
    <row r="334" spans="1:16" ht="14.25">
      <c r="A334" s="11" t="str">
        <f>IFERROR(VLOOKUP($D:$D,scan!$A:$B,2,0),"**")</f>
        <v>**</v>
      </c>
      <c r="B334" s="11" t="str">
        <f>IFERROR(VLOOKUP($D334,scan!A:C,3,0),"**")</f>
        <v>**</v>
      </c>
      <c r="C334" s="14">
        <v>333</v>
      </c>
      <c r="E334" s="13" t="str">
        <f t="shared" si="5"/>
        <v>333.**.</v>
      </c>
      <c r="F334" s="1" t="s">
        <v>100</v>
      </c>
      <c r="G334" s="1" t="s">
        <v>101</v>
      </c>
      <c r="H334" s="1">
        <v>6042070338</v>
      </c>
      <c r="I334" s="10" t="e">
        <f ca="1">VLOOKUP(D334,Input!B:M,10,0)</f>
        <v>#N/A</v>
      </c>
      <c r="J334" s="10"/>
      <c r="K334" s="10"/>
      <c r="L334" s="10"/>
      <c r="M334" s="10" t="e">
        <f ca="1">VLOOKUP(D334,Input!B:M,12,0)</f>
        <v>#N/A</v>
      </c>
      <c r="N334" s="10" t="e">
        <f ca="1">VLOOKUP(D334,Input!B:N,11,0)</f>
        <v>#N/A</v>
      </c>
      <c r="O334" s="10" t="e">
        <f ca="1">VLOOKUP(D334,Input!B:M,6,0)</f>
        <v>#N/A</v>
      </c>
      <c r="P334" s="4">
        <v>333</v>
      </c>
    </row>
    <row r="335" spans="1:16" ht="14.25">
      <c r="A335" s="11" t="str">
        <f>IFERROR(VLOOKUP($D:$D,scan!$A:$B,2,0),"**")</f>
        <v>**</v>
      </c>
      <c r="B335" s="11" t="str">
        <f>IFERROR(VLOOKUP($D335,scan!A:C,3,0),"**")</f>
        <v>**</v>
      </c>
      <c r="C335" s="14">
        <v>334</v>
      </c>
      <c r="E335" s="13" t="str">
        <f t="shared" si="5"/>
        <v>334.**.</v>
      </c>
      <c r="F335" s="1" t="s">
        <v>100</v>
      </c>
      <c r="G335" s="1" t="s">
        <v>101</v>
      </c>
      <c r="H335" s="1">
        <v>6042070338</v>
      </c>
      <c r="I335" s="10" t="e">
        <f ca="1">VLOOKUP(D335,Input!B:M,10,0)</f>
        <v>#N/A</v>
      </c>
      <c r="J335" s="10"/>
      <c r="K335" s="10"/>
      <c r="L335" s="10"/>
      <c r="M335" s="10" t="e">
        <f ca="1">VLOOKUP(D335,Input!B:M,12,0)</f>
        <v>#N/A</v>
      </c>
      <c r="N335" s="10" t="e">
        <f ca="1">VLOOKUP(D335,Input!B:N,11,0)</f>
        <v>#N/A</v>
      </c>
      <c r="O335" s="10" t="e">
        <f ca="1">VLOOKUP(D335,Input!B:M,6,0)</f>
        <v>#N/A</v>
      </c>
      <c r="P335" s="4">
        <v>334</v>
      </c>
    </row>
    <row r="336" spans="1:16" ht="14.25">
      <c r="A336" s="11" t="str">
        <f>IFERROR(VLOOKUP($D:$D,scan!$A:$B,2,0),"**")</f>
        <v>**</v>
      </c>
      <c r="B336" s="11" t="str">
        <f>IFERROR(VLOOKUP($D336,scan!A:C,3,0),"**")</f>
        <v>**</v>
      </c>
      <c r="C336" s="14">
        <v>335</v>
      </c>
      <c r="E336" s="13" t="str">
        <f t="shared" si="5"/>
        <v>335.**.</v>
      </c>
      <c r="F336" s="1" t="s">
        <v>100</v>
      </c>
      <c r="G336" s="1" t="s">
        <v>101</v>
      </c>
      <c r="H336" s="1">
        <v>6042070338</v>
      </c>
      <c r="I336" s="10" t="e">
        <f ca="1">VLOOKUP(D336,Input!B:M,10,0)</f>
        <v>#N/A</v>
      </c>
      <c r="J336" s="10"/>
      <c r="K336" s="10"/>
      <c r="L336" s="10"/>
      <c r="M336" s="10" t="e">
        <f ca="1">VLOOKUP(D336,Input!B:M,12,0)</f>
        <v>#N/A</v>
      </c>
      <c r="N336" s="10" t="e">
        <f ca="1">VLOOKUP(D336,Input!B:N,11,0)</f>
        <v>#N/A</v>
      </c>
      <c r="O336" s="10" t="e">
        <f ca="1">VLOOKUP(D336,Input!B:M,6,0)</f>
        <v>#N/A</v>
      </c>
      <c r="P336" s="4">
        <v>335</v>
      </c>
    </row>
    <row r="337" spans="1:16" ht="14.25">
      <c r="A337" s="11" t="str">
        <f>IFERROR(VLOOKUP($D:$D,scan!$A:$B,2,0),"**")</f>
        <v>**</v>
      </c>
      <c r="B337" s="11" t="str">
        <f>IFERROR(VLOOKUP($D337,scan!A:C,3,0),"**")</f>
        <v>**</v>
      </c>
      <c r="C337" s="3">
        <v>336</v>
      </c>
      <c r="E337" s="13" t="str">
        <f t="shared" si="5"/>
        <v>336.**.</v>
      </c>
      <c r="F337" s="1" t="s">
        <v>100</v>
      </c>
      <c r="G337" s="1" t="s">
        <v>101</v>
      </c>
      <c r="H337" s="1">
        <v>6042070338</v>
      </c>
      <c r="I337" s="10" t="e">
        <f ca="1">VLOOKUP(D337,Input!B:M,10,0)</f>
        <v>#N/A</v>
      </c>
      <c r="J337" s="10"/>
      <c r="K337" s="10"/>
      <c r="L337" s="10"/>
      <c r="M337" s="10" t="e">
        <f ca="1">VLOOKUP(D337,Input!B:M,12,0)</f>
        <v>#N/A</v>
      </c>
      <c r="N337" s="10" t="e">
        <f ca="1">VLOOKUP(D337,Input!B:N,11,0)</f>
        <v>#N/A</v>
      </c>
      <c r="O337" s="10" t="e">
        <f ca="1">VLOOKUP(D337,Input!B:M,6,0)</f>
        <v>#N/A</v>
      </c>
      <c r="P337" s="4">
        <v>336</v>
      </c>
    </row>
    <row r="338" spans="1:16" ht="14.25">
      <c r="A338" s="11" t="str">
        <f>IFERROR(VLOOKUP($D:$D,scan!$A:$B,2,0),"**")</f>
        <v>**</v>
      </c>
      <c r="B338" s="11" t="str">
        <f>IFERROR(VLOOKUP($D338,scan!A:C,3,0),"**")</f>
        <v>**</v>
      </c>
      <c r="C338" s="14">
        <v>337</v>
      </c>
      <c r="E338" s="13" t="str">
        <f t="shared" si="5"/>
        <v>337.**.</v>
      </c>
      <c r="F338" s="1" t="s">
        <v>100</v>
      </c>
      <c r="G338" s="1" t="s">
        <v>101</v>
      </c>
      <c r="H338" s="1">
        <v>6042070338</v>
      </c>
      <c r="I338" s="10" t="e">
        <f ca="1">VLOOKUP(D338,Input!B:M,10,0)</f>
        <v>#N/A</v>
      </c>
      <c r="J338" s="10"/>
      <c r="K338" s="10"/>
      <c r="L338" s="10"/>
      <c r="M338" s="10" t="e">
        <f ca="1">VLOOKUP(D338,Input!B:M,12,0)</f>
        <v>#N/A</v>
      </c>
      <c r="N338" s="10" t="e">
        <f ca="1">VLOOKUP(D338,Input!B:N,11,0)</f>
        <v>#N/A</v>
      </c>
      <c r="O338" s="10" t="e">
        <f ca="1">VLOOKUP(D338,Input!B:M,6,0)</f>
        <v>#N/A</v>
      </c>
      <c r="P338" s="4">
        <v>337</v>
      </c>
    </row>
    <row r="339" spans="1:16" ht="14.25">
      <c r="A339" s="11" t="str">
        <f>IFERROR(VLOOKUP($D:$D,scan!$A:$B,2,0),"**")</f>
        <v>**</v>
      </c>
      <c r="B339" s="11" t="str">
        <f>IFERROR(VLOOKUP($D339,scan!A:C,3,0),"**")</f>
        <v>**</v>
      </c>
      <c r="C339" s="14">
        <v>338</v>
      </c>
      <c r="E339" s="13" t="str">
        <f t="shared" si="5"/>
        <v>338.**.</v>
      </c>
      <c r="F339" s="1" t="s">
        <v>100</v>
      </c>
      <c r="G339" s="1" t="s">
        <v>101</v>
      </c>
      <c r="H339" s="1">
        <v>6042070338</v>
      </c>
      <c r="I339" s="10" t="e">
        <f ca="1">VLOOKUP(D339,Input!B:M,10,0)</f>
        <v>#N/A</v>
      </c>
      <c r="J339" s="10"/>
      <c r="K339" s="10"/>
      <c r="L339" s="10"/>
      <c r="M339" s="10" t="e">
        <f ca="1">VLOOKUP(D339,Input!B:M,12,0)</f>
        <v>#N/A</v>
      </c>
      <c r="N339" s="10" t="e">
        <f ca="1">VLOOKUP(D339,Input!B:N,11,0)</f>
        <v>#N/A</v>
      </c>
      <c r="O339" s="10" t="e">
        <f ca="1">VLOOKUP(D339,Input!B:M,6,0)</f>
        <v>#N/A</v>
      </c>
      <c r="P339" s="4">
        <v>338</v>
      </c>
    </row>
    <row r="340" spans="1:16" ht="14.25">
      <c r="A340" s="11" t="str">
        <f>IFERROR(VLOOKUP($D:$D,scan!$A:$B,2,0),"**")</f>
        <v>**</v>
      </c>
      <c r="B340" s="11" t="str">
        <f>IFERROR(VLOOKUP($D340,scan!A:C,3,0),"**")</f>
        <v>**</v>
      </c>
      <c r="C340" s="14">
        <v>339</v>
      </c>
      <c r="E340" s="13" t="str">
        <f t="shared" si="5"/>
        <v>339.**.</v>
      </c>
      <c r="F340" s="1" t="s">
        <v>100</v>
      </c>
      <c r="G340" s="1" t="s">
        <v>101</v>
      </c>
      <c r="H340" s="1">
        <v>6042070338</v>
      </c>
      <c r="I340" s="10" t="e">
        <f ca="1">VLOOKUP(D340,Input!B:M,10,0)</f>
        <v>#N/A</v>
      </c>
      <c r="J340" s="10"/>
      <c r="K340" s="10"/>
      <c r="L340" s="10"/>
      <c r="M340" s="10" t="e">
        <f ca="1">VLOOKUP(D340,Input!B:M,12,0)</f>
        <v>#N/A</v>
      </c>
      <c r="N340" s="10" t="e">
        <f ca="1">VLOOKUP(D340,Input!B:N,11,0)</f>
        <v>#N/A</v>
      </c>
      <c r="O340" s="10" t="e">
        <f ca="1">VLOOKUP(D340,Input!B:M,6,0)</f>
        <v>#N/A</v>
      </c>
      <c r="P340" s="4">
        <v>339</v>
      </c>
    </row>
    <row r="341" spans="1:16" ht="14.25">
      <c r="A341" s="11" t="str">
        <f>IFERROR(VLOOKUP($D:$D,scan!$A:$B,2,0),"**")</f>
        <v>**</v>
      </c>
      <c r="B341" s="11" t="str">
        <f>IFERROR(VLOOKUP($D341,scan!A:C,3,0),"**")</f>
        <v>**</v>
      </c>
      <c r="C341" s="14">
        <v>340</v>
      </c>
      <c r="E341" s="13" t="str">
        <f t="shared" si="5"/>
        <v>340.**.</v>
      </c>
      <c r="F341" s="1" t="s">
        <v>100</v>
      </c>
      <c r="G341" s="1" t="s">
        <v>101</v>
      </c>
      <c r="H341" s="1">
        <v>6042070338</v>
      </c>
      <c r="I341" s="10" t="e">
        <f ca="1">VLOOKUP(D341,Input!B:M,10,0)</f>
        <v>#N/A</v>
      </c>
      <c r="J341" s="10"/>
      <c r="K341" s="10"/>
      <c r="L341" s="10"/>
      <c r="M341" s="10" t="e">
        <f ca="1">VLOOKUP(D341,Input!B:M,12,0)</f>
        <v>#N/A</v>
      </c>
      <c r="N341" s="10" t="e">
        <f ca="1">VLOOKUP(D341,Input!B:N,11,0)</f>
        <v>#N/A</v>
      </c>
      <c r="O341" s="10" t="e">
        <f ca="1">VLOOKUP(D341,Input!B:M,6,0)</f>
        <v>#N/A</v>
      </c>
      <c r="P341" s="4">
        <v>340</v>
      </c>
    </row>
    <row r="342" spans="1:16" ht="14.25">
      <c r="A342" s="11" t="str">
        <f>IFERROR(VLOOKUP($D:$D,scan!$A:$B,2,0),"**")</f>
        <v>**</v>
      </c>
      <c r="B342" s="11" t="str">
        <f>IFERROR(VLOOKUP($D342,scan!A:C,3,0),"**")</f>
        <v>**</v>
      </c>
      <c r="C342" s="3">
        <v>341</v>
      </c>
      <c r="E342" s="13" t="str">
        <f t="shared" si="5"/>
        <v>341.**.</v>
      </c>
      <c r="F342" s="1" t="s">
        <v>100</v>
      </c>
      <c r="G342" s="1" t="s">
        <v>101</v>
      </c>
      <c r="H342" s="1">
        <v>6042070338</v>
      </c>
      <c r="I342" s="10" t="e">
        <f ca="1">VLOOKUP(D342,Input!B:M,10,0)</f>
        <v>#N/A</v>
      </c>
      <c r="J342" s="10"/>
      <c r="K342" s="10"/>
      <c r="L342" s="10"/>
      <c r="M342" s="10" t="e">
        <f ca="1">VLOOKUP(D342,Input!B:M,12,0)</f>
        <v>#N/A</v>
      </c>
      <c r="N342" s="10" t="e">
        <f ca="1">VLOOKUP(D342,Input!B:N,11,0)</f>
        <v>#N/A</v>
      </c>
      <c r="O342" s="10" t="e">
        <f ca="1">VLOOKUP(D342,Input!B:M,6,0)</f>
        <v>#N/A</v>
      </c>
      <c r="P342" s="4">
        <v>341</v>
      </c>
    </row>
    <row r="343" spans="1:16" ht="14.25">
      <c r="A343" s="11" t="str">
        <f>IFERROR(VLOOKUP($D:$D,scan!$A:$B,2,0),"**")</f>
        <v>**</v>
      </c>
      <c r="B343" s="11" t="str">
        <f>IFERROR(VLOOKUP($D343,scan!A:C,3,0),"**")</f>
        <v>**</v>
      </c>
      <c r="C343" s="14">
        <v>342</v>
      </c>
      <c r="E343" s="13" t="str">
        <f t="shared" si="5"/>
        <v>342.**.</v>
      </c>
      <c r="F343" s="1" t="s">
        <v>100</v>
      </c>
      <c r="G343" s="1" t="s">
        <v>101</v>
      </c>
      <c r="H343" s="1">
        <v>6042070338</v>
      </c>
      <c r="I343" s="10" t="e">
        <f ca="1">VLOOKUP(D343,Input!B:M,10,0)</f>
        <v>#N/A</v>
      </c>
      <c r="J343" s="10"/>
      <c r="K343" s="10"/>
      <c r="L343" s="10"/>
      <c r="M343" s="10" t="e">
        <f ca="1">VLOOKUP(D343,Input!B:M,12,0)</f>
        <v>#N/A</v>
      </c>
      <c r="N343" s="10" t="e">
        <f ca="1">VLOOKUP(D343,Input!B:N,11,0)</f>
        <v>#N/A</v>
      </c>
      <c r="O343" s="10" t="e">
        <f ca="1">VLOOKUP(D343,Input!B:M,6,0)</f>
        <v>#N/A</v>
      </c>
      <c r="P343" s="4">
        <v>342</v>
      </c>
    </row>
    <row r="344" spans="1:16" ht="14.25">
      <c r="A344" s="11" t="str">
        <f>IFERROR(VLOOKUP($D:$D,scan!$A:$B,2,0),"**")</f>
        <v>**</v>
      </c>
      <c r="B344" s="11" t="str">
        <f>IFERROR(VLOOKUP($D344,scan!A:C,3,0),"**")</f>
        <v>**</v>
      </c>
      <c r="C344" s="14">
        <v>343</v>
      </c>
      <c r="E344" s="13" t="str">
        <f t="shared" si="5"/>
        <v>343.**.</v>
      </c>
      <c r="F344" s="1" t="s">
        <v>100</v>
      </c>
      <c r="G344" s="1" t="s">
        <v>101</v>
      </c>
      <c r="H344" s="1">
        <v>6042070338</v>
      </c>
      <c r="I344" s="10" t="e">
        <f ca="1">VLOOKUP(D344,Input!B:M,10,0)</f>
        <v>#N/A</v>
      </c>
      <c r="J344" s="10"/>
      <c r="K344" s="10"/>
      <c r="L344" s="10"/>
      <c r="M344" s="10" t="e">
        <f ca="1">VLOOKUP(D344,Input!B:M,12,0)</f>
        <v>#N/A</v>
      </c>
      <c r="N344" s="10" t="e">
        <f ca="1">VLOOKUP(D344,Input!B:N,11,0)</f>
        <v>#N/A</v>
      </c>
      <c r="O344" s="10" t="e">
        <f ca="1">VLOOKUP(D344,Input!B:M,6,0)</f>
        <v>#N/A</v>
      </c>
      <c r="P344" s="4">
        <v>343</v>
      </c>
    </row>
    <row r="345" spans="1:16" ht="14.25">
      <c r="A345" s="11" t="str">
        <f>IFERROR(VLOOKUP($D:$D,scan!$A:$B,2,0),"**")</f>
        <v>**</v>
      </c>
      <c r="B345" s="11" t="str">
        <f>IFERROR(VLOOKUP($D345,scan!A:C,3,0),"**")</f>
        <v>**</v>
      </c>
      <c r="C345" s="14">
        <v>344</v>
      </c>
      <c r="E345" s="13" t="str">
        <f t="shared" si="5"/>
        <v>344.**.</v>
      </c>
      <c r="F345" s="1" t="s">
        <v>100</v>
      </c>
      <c r="G345" s="1" t="s">
        <v>101</v>
      </c>
      <c r="H345" s="1">
        <v>6042070338</v>
      </c>
      <c r="I345" s="10" t="e">
        <f ca="1">VLOOKUP(D345,Input!B:M,10,0)</f>
        <v>#N/A</v>
      </c>
      <c r="J345" s="10"/>
      <c r="K345" s="10"/>
      <c r="L345" s="10"/>
      <c r="M345" s="10" t="e">
        <f ca="1">VLOOKUP(D345,Input!B:M,12,0)</f>
        <v>#N/A</v>
      </c>
      <c r="N345" s="10" t="e">
        <f ca="1">VLOOKUP(D345,Input!B:N,11,0)</f>
        <v>#N/A</v>
      </c>
      <c r="O345" s="10" t="e">
        <f ca="1">VLOOKUP(D345,Input!B:M,6,0)</f>
        <v>#N/A</v>
      </c>
      <c r="P345" s="4">
        <v>344</v>
      </c>
    </row>
    <row r="346" spans="1:16" ht="14.25">
      <c r="A346" s="11" t="str">
        <f>IFERROR(VLOOKUP($D:$D,scan!$A:$B,2,0),"**")</f>
        <v>**</v>
      </c>
      <c r="B346" s="11" t="str">
        <f>IFERROR(VLOOKUP($D346,scan!A:C,3,0),"**")</f>
        <v>**</v>
      </c>
      <c r="C346" s="14">
        <v>345</v>
      </c>
      <c r="E346" s="13" t="str">
        <f t="shared" si="5"/>
        <v>345.**.</v>
      </c>
      <c r="F346" s="1" t="s">
        <v>100</v>
      </c>
      <c r="G346" s="1" t="s">
        <v>101</v>
      </c>
      <c r="H346" s="1">
        <v>6042070338</v>
      </c>
      <c r="I346" s="10" t="e">
        <f ca="1">VLOOKUP(D346,Input!B:M,10,0)</f>
        <v>#N/A</v>
      </c>
      <c r="J346" s="10"/>
      <c r="K346" s="10"/>
      <c r="L346" s="10"/>
      <c r="M346" s="10" t="e">
        <f ca="1">VLOOKUP(D346,Input!B:M,12,0)</f>
        <v>#N/A</v>
      </c>
      <c r="N346" s="10" t="e">
        <f ca="1">VLOOKUP(D346,Input!B:N,11,0)</f>
        <v>#N/A</v>
      </c>
      <c r="O346" s="10" t="e">
        <f ca="1">VLOOKUP(D346,Input!B:M,6,0)</f>
        <v>#N/A</v>
      </c>
      <c r="P346" s="4">
        <v>345</v>
      </c>
    </row>
    <row r="347" spans="1:16" ht="14.25">
      <c r="A347" s="11" t="str">
        <f>IFERROR(VLOOKUP($D:$D,scan!$A:$B,2,0),"**")</f>
        <v>**</v>
      </c>
      <c r="B347" s="11" t="str">
        <f>IFERROR(VLOOKUP($D347,scan!A:C,3,0),"**")</f>
        <v>**</v>
      </c>
      <c r="C347" s="3">
        <v>346</v>
      </c>
      <c r="E347" s="13" t="str">
        <f t="shared" si="5"/>
        <v>346.**.</v>
      </c>
      <c r="F347" s="1" t="s">
        <v>100</v>
      </c>
      <c r="G347" s="1" t="s">
        <v>101</v>
      </c>
      <c r="H347" s="1">
        <v>6042070338</v>
      </c>
      <c r="I347" s="10" t="e">
        <f ca="1">VLOOKUP(D347,Input!B:M,10,0)</f>
        <v>#N/A</v>
      </c>
      <c r="J347" s="10"/>
      <c r="K347" s="10"/>
      <c r="L347" s="10"/>
      <c r="M347" s="10" t="e">
        <f ca="1">VLOOKUP(D347,Input!B:M,12,0)</f>
        <v>#N/A</v>
      </c>
      <c r="N347" s="10" t="e">
        <f ca="1">VLOOKUP(D347,Input!B:N,11,0)</f>
        <v>#N/A</v>
      </c>
      <c r="O347" s="10" t="e">
        <f ca="1">VLOOKUP(D347,Input!B:M,6,0)</f>
        <v>#N/A</v>
      </c>
      <c r="P347" s="4">
        <v>346</v>
      </c>
    </row>
    <row r="348" spans="1:16" ht="14.25">
      <c r="A348" s="11" t="str">
        <f>IFERROR(VLOOKUP($D:$D,scan!$A:$B,2,0),"**")</f>
        <v>**</v>
      </c>
      <c r="B348" s="11" t="str">
        <f>IFERROR(VLOOKUP($D348,scan!A:C,3,0),"**")</f>
        <v>**</v>
      </c>
      <c r="C348" s="14">
        <v>347</v>
      </c>
      <c r="E348" s="13" t="str">
        <f t="shared" si="5"/>
        <v>347.**.</v>
      </c>
      <c r="F348" s="1" t="s">
        <v>100</v>
      </c>
      <c r="G348" s="1" t="s">
        <v>101</v>
      </c>
      <c r="H348" s="1">
        <v>6042070338</v>
      </c>
      <c r="I348" s="10" t="e">
        <f ca="1">VLOOKUP(D348,Input!B:M,10,0)</f>
        <v>#N/A</v>
      </c>
      <c r="J348" s="10"/>
      <c r="K348" s="10"/>
      <c r="L348" s="10"/>
      <c r="M348" s="10" t="e">
        <f ca="1">VLOOKUP(D348,Input!B:M,12,0)</f>
        <v>#N/A</v>
      </c>
      <c r="N348" s="10" t="e">
        <f ca="1">VLOOKUP(D348,Input!B:N,11,0)</f>
        <v>#N/A</v>
      </c>
      <c r="O348" s="10" t="e">
        <f ca="1">VLOOKUP(D348,Input!B:M,6,0)</f>
        <v>#N/A</v>
      </c>
      <c r="P348" s="4">
        <v>347</v>
      </c>
    </row>
    <row r="349" spans="1:16" ht="14.25">
      <c r="A349" s="11" t="str">
        <f>IFERROR(VLOOKUP($D:$D,scan!$A:$B,2,0),"**")</f>
        <v>**</v>
      </c>
      <c r="B349" s="11" t="str">
        <f>IFERROR(VLOOKUP($D349,scan!A:C,3,0),"**")</f>
        <v>**</v>
      </c>
      <c r="C349" s="14">
        <v>348</v>
      </c>
      <c r="E349" s="13" t="str">
        <f t="shared" si="5"/>
        <v>348.**.</v>
      </c>
      <c r="F349" s="1" t="s">
        <v>100</v>
      </c>
      <c r="G349" s="1" t="s">
        <v>101</v>
      </c>
      <c r="H349" s="1">
        <v>6042070338</v>
      </c>
      <c r="I349" s="10" t="e">
        <f ca="1">VLOOKUP(D349,Input!B:M,10,0)</f>
        <v>#N/A</v>
      </c>
      <c r="J349" s="10"/>
      <c r="K349" s="10"/>
      <c r="L349" s="10"/>
      <c r="M349" s="10" t="e">
        <f ca="1">VLOOKUP(D349,Input!B:M,12,0)</f>
        <v>#N/A</v>
      </c>
      <c r="N349" s="10" t="e">
        <f ca="1">VLOOKUP(D349,Input!B:N,11,0)</f>
        <v>#N/A</v>
      </c>
      <c r="O349" s="10" t="e">
        <f ca="1">VLOOKUP(D349,Input!B:M,6,0)</f>
        <v>#N/A</v>
      </c>
      <c r="P349" s="4">
        <v>348</v>
      </c>
    </row>
    <row r="350" spans="1:16" ht="14.25">
      <c r="A350" s="11" t="str">
        <f>IFERROR(VLOOKUP($D:$D,scan!$A:$B,2,0),"**")</f>
        <v>**</v>
      </c>
      <c r="B350" s="11" t="str">
        <f>IFERROR(VLOOKUP($D350,scan!A:C,3,0),"**")</f>
        <v>**</v>
      </c>
      <c r="C350" s="14">
        <v>349</v>
      </c>
      <c r="E350" s="13" t="str">
        <f t="shared" si="5"/>
        <v>349.**.</v>
      </c>
      <c r="F350" s="1" t="s">
        <v>100</v>
      </c>
      <c r="G350" s="1" t="s">
        <v>101</v>
      </c>
      <c r="H350" s="1">
        <v>6042070338</v>
      </c>
      <c r="I350" s="10" t="e">
        <f ca="1">VLOOKUP(D350,Input!B:M,10,0)</f>
        <v>#N/A</v>
      </c>
      <c r="J350" s="10"/>
      <c r="K350" s="10"/>
      <c r="L350" s="10"/>
      <c r="M350" s="10" t="e">
        <f ca="1">VLOOKUP(D350,Input!B:M,12,0)</f>
        <v>#N/A</v>
      </c>
      <c r="N350" s="10" t="e">
        <f ca="1">VLOOKUP(D350,Input!B:N,11,0)</f>
        <v>#N/A</v>
      </c>
      <c r="O350" s="10" t="e">
        <f ca="1">VLOOKUP(D350,Input!B:M,6,0)</f>
        <v>#N/A</v>
      </c>
      <c r="P350" s="4">
        <v>349</v>
      </c>
    </row>
    <row r="351" spans="1:16" ht="14.25">
      <c r="A351" s="11" t="str">
        <f>IFERROR(VLOOKUP($D:$D,scan!$A:$B,2,0),"**")</f>
        <v>**</v>
      </c>
      <c r="B351" s="11" t="str">
        <f>IFERROR(VLOOKUP($D351,scan!A:C,3,0),"**")</f>
        <v>**</v>
      </c>
      <c r="C351" s="14">
        <v>350</v>
      </c>
      <c r="E351" s="13" t="str">
        <f t="shared" si="5"/>
        <v>350.**.</v>
      </c>
      <c r="F351" s="1" t="s">
        <v>100</v>
      </c>
      <c r="G351" s="1" t="s">
        <v>101</v>
      </c>
      <c r="H351" s="1">
        <v>6042070338</v>
      </c>
      <c r="I351" s="10" t="e">
        <f ca="1">VLOOKUP(D351,Input!B:M,10,0)</f>
        <v>#N/A</v>
      </c>
      <c r="J351" s="10"/>
      <c r="K351" s="10"/>
      <c r="L351" s="10"/>
      <c r="M351" s="10" t="e">
        <f ca="1">VLOOKUP(D351,Input!B:M,12,0)</f>
        <v>#N/A</v>
      </c>
      <c r="N351" s="10" t="e">
        <f ca="1">VLOOKUP(D351,Input!B:N,11,0)</f>
        <v>#N/A</v>
      </c>
      <c r="O351" s="10" t="e">
        <f ca="1">VLOOKUP(D351,Input!B:M,6,0)</f>
        <v>#N/A</v>
      </c>
      <c r="P351" s="4">
        <v>350</v>
      </c>
    </row>
    <row r="352" spans="1:16" ht="14.25">
      <c r="A352" s="11" t="str">
        <f>IFERROR(VLOOKUP($D:$D,scan!$A:$B,2,0),"**")</f>
        <v>**</v>
      </c>
      <c r="B352" s="11" t="str">
        <f>IFERROR(VLOOKUP($D352,scan!A:C,3,0),"**")</f>
        <v>**</v>
      </c>
      <c r="C352" s="3">
        <v>351</v>
      </c>
      <c r="E352" s="13" t="str">
        <f t="shared" si="5"/>
        <v>351.**.</v>
      </c>
      <c r="F352" s="1" t="s">
        <v>100</v>
      </c>
      <c r="G352" s="1" t="s">
        <v>101</v>
      </c>
      <c r="H352" s="1">
        <v>6042070338</v>
      </c>
      <c r="I352" s="10" t="e">
        <f ca="1">VLOOKUP(D352,Input!B:M,10,0)</f>
        <v>#N/A</v>
      </c>
      <c r="J352" s="10"/>
      <c r="K352" s="10"/>
      <c r="L352" s="10"/>
      <c r="M352" s="10" t="e">
        <f ca="1">VLOOKUP(D352,Input!B:M,12,0)</f>
        <v>#N/A</v>
      </c>
      <c r="N352" s="10" t="e">
        <f ca="1">VLOOKUP(D352,Input!B:N,11,0)</f>
        <v>#N/A</v>
      </c>
      <c r="O352" s="10" t="e">
        <f ca="1">VLOOKUP(D352,Input!B:M,6,0)</f>
        <v>#N/A</v>
      </c>
      <c r="P352" s="4">
        <v>351</v>
      </c>
    </row>
    <row r="353" spans="1:16" ht="14.25">
      <c r="A353" s="11" t="str">
        <f>IFERROR(VLOOKUP($D:$D,scan!$A:$B,2,0),"**")</f>
        <v>**</v>
      </c>
      <c r="B353" s="11" t="str">
        <f>IFERROR(VLOOKUP($D353,scan!A:C,3,0),"**")</f>
        <v>**</v>
      </c>
      <c r="C353" s="14">
        <v>352</v>
      </c>
      <c r="E353" s="13" t="str">
        <f t="shared" si="5"/>
        <v>352.**.</v>
      </c>
      <c r="F353" s="1" t="s">
        <v>100</v>
      </c>
      <c r="G353" s="1" t="s">
        <v>101</v>
      </c>
      <c r="H353" s="1">
        <v>6042070338</v>
      </c>
      <c r="I353" s="10" t="e">
        <f ca="1">VLOOKUP(D353,Input!B:M,10,0)</f>
        <v>#N/A</v>
      </c>
      <c r="J353" s="10"/>
      <c r="K353" s="10"/>
      <c r="L353" s="10"/>
      <c r="M353" s="10" t="e">
        <f ca="1">VLOOKUP(D353,Input!B:M,12,0)</f>
        <v>#N/A</v>
      </c>
      <c r="N353" s="10" t="e">
        <f ca="1">VLOOKUP(D353,Input!B:N,11,0)</f>
        <v>#N/A</v>
      </c>
      <c r="O353" s="10" t="e">
        <f ca="1">VLOOKUP(D353,Input!B:M,6,0)</f>
        <v>#N/A</v>
      </c>
      <c r="P353" s="4">
        <v>352</v>
      </c>
    </row>
    <row r="354" spans="1:16" ht="14.25">
      <c r="A354" s="11" t="str">
        <f>IFERROR(VLOOKUP($D:$D,scan!$A:$B,2,0),"**")</f>
        <v>**</v>
      </c>
      <c r="B354" s="11" t="str">
        <f>IFERROR(VLOOKUP($D354,scan!A:C,3,0),"**")</f>
        <v>**</v>
      </c>
      <c r="C354" s="14">
        <v>353</v>
      </c>
      <c r="E354" s="13" t="str">
        <f t="shared" si="5"/>
        <v>353.**.</v>
      </c>
      <c r="F354" s="1" t="s">
        <v>100</v>
      </c>
      <c r="G354" s="1" t="s">
        <v>101</v>
      </c>
      <c r="H354" s="1">
        <v>6042070338</v>
      </c>
      <c r="I354" s="10" t="e">
        <f ca="1">VLOOKUP(D354,Input!B:M,10,0)</f>
        <v>#N/A</v>
      </c>
      <c r="J354" s="10"/>
      <c r="K354" s="10"/>
      <c r="L354" s="10"/>
      <c r="M354" s="10" t="e">
        <f ca="1">VLOOKUP(D354,Input!B:M,12,0)</f>
        <v>#N/A</v>
      </c>
      <c r="N354" s="10" t="e">
        <f ca="1">VLOOKUP(D354,Input!B:N,11,0)</f>
        <v>#N/A</v>
      </c>
      <c r="O354" s="10" t="e">
        <f ca="1">VLOOKUP(D354,Input!B:M,6,0)</f>
        <v>#N/A</v>
      </c>
      <c r="P354" s="4">
        <v>353</v>
      </c>
    </row>
    <row r="355" spans="1:16" ht="14.25">
      <c r="A355" s="11" t="str">
        <f>IFERROR(VLOOKUP($D:$D,scan!$A:$B,2,0),"**")</f>
        <v>**</v>
      </c>
      <c r="B355" s="11" t="str">
        <f>IFERROR(VLOOKUP($D355,scan!A:C,3,0),"**")</f>
        <v>**</v>
      </c>
      <c r="C355" s="14">
        <v>354</v>
      </c>
      <c r="E355" s="13" t="str">
        <f t="shared" si="5"/>
        <v>354.**.</v>
      </c>
      <c r="F355" s="1" t="s">
        <v>100</v>
      </c>
      <c r="G355" s="1" t="s">
        <v>101</v>
      </c>
      <c r="H355" s="1">
        <v>6042070338</v>
      </c>
      <c r="I355" s="10" t="e">
        <f ca="1">VLOOKUP(D355,Input!B:M,10,0)</f>
        <v>#N/A</v>
      </c>
      <c r="J355" s="10"/>
      <c r="K355" s="10"/>
      <c r="L355" s="10"/>
      <c r="M355" s="10" t="e">
        <f ca="1">VLOOKUP(D355,Input!B:M,12,0)</f>
        <v>#N/A</v>
      </c>
      <c r="N355" s="10" t="e">
        <f ca="1">VLOOKUP(D355,Input!B:N,11,0)</f>
        <v>#N/A</v>
      </c>
      <c r="O355" s="10" t="e">
        <f ca="1">VLOOKUP(D355,Input!B:M,6,0)</f>
        <v>#N/A</v>
      </c>
      <c r="P355" s="4">
        <v>354</v>
      </c>
    </row>
    <row r="356" spans="1:16" ht="14.25">
      <c r="A356" s="11" t="str">
        <f>IFERROR(VLOOKUP($D:$D,scan!$A:$B,2,0),"**")</f>
        <v>**</v>
      </c>
      <c r="B356" s="11" t="str">
        <f>IFERROR(VLOOKUP($D356,scan!A:C,3,0),"**")</f>
        <v>**</v>
      </c>
      <c r="C356" s="14">
        <v>355</v>
      </c>
      <c r="E356" s="13" t="str">
        <f t="shared" si="5"/>
        <v>355.**.</v>
      </c>
      <c r="F356" s="1" t="s">
        <v>100</v>
      </c>
      <c r="G356" s="1" t="s">
        <v>101</v>
      </c>
      <c r="H356" s="1">
        <v>6042070338</v>
      </c>
      <c r="I356" s="10" t="e">
        <f ca="1">VLOOKUP(D356,Input!B:M,10,0)</f>
        <v>#N/A</v>
      </c>
      <c r="J356" s="10"/>
      <c r="K356" s="10"/>
      <c r="L356" s="10"/>
      <c r="M356" s="10" t="e">
        <f ca="1">VLOOKUP(D356,Input!B:M,12,0)</f>
        <v>#N/A</v>
      </c>
      <c r="N356" s="10" t="e">
        <f ca="1">VLOOKUP(D356,Input!B:N,11,0)</f>
        <v>#N/A</v>
      </c>
      <c r="O356" s="10" t="e">
        <f ca="1">VLOOKUP(D356,Input!B:M,6,0)</f>
        <v>#N/A</v>
      </c>
      <c r="P356" s="4">
        <v>355</v>
      </c>
    </row>
    <row r="357" spans="1:16" ht="14.25">
      <c r="A357" s="11" t="str">
        <f>IFERROR(VLOOKUP($D:$D,scan!$A:$B,2,0),"**")</f>
        <v>**</v>
      </c>
      <c r="B357" s="11" t="str">
        <f>IFERROR(VLOOKUP($D357,scan!A:C,3,0),"**")</f>
        <v>**</v>
      </c>
      <c r="C357" s="3">
        <v>356</v>
      </c>
      <c r="E357" s="13" t="str">
        <f t="shared" si="5"/>
        <v>356.**.</v>
      </c>
      <c r="F357" s="1" t="s">
        <v>100</v>
      </c>
      <c r="G357" s="1" t="s">
        <v>101</v>
      </c>
      <c r="H357" s="1">
        <v>6042070338</v>
      </c>
      <c r="I357" s="10" t="e">
        <f ca="1">VLOOKUP(D357,Input!B:M,10,0)</f>
        <v>#N/A</v>
      </c>
      <c r="J357" s="10"/>
      <c r="K357" s="10"/>
      <c r="L357" s="10"/>
      <c r="M357" s="10" t="e">
        <f ca="1">VLOOKUP(D357,Input!B:M,12,0)</f>
        <v>#N/A</v>
      </c>
      <c r="N357" s="10" t="e">
        <f ca="1">VLOOKUP(D357,Input!B:N,11,0)</f>
        <v>#N/A</v>
      </c>
      <c r="O357" s="10" t="e">
        <f ca="1">VLOOKUP(D357,Input!B:M,6,0)</f>
        <v>#N/A</v>
      </c>
      <c r="P357" s="4">
        <v>356</v>
      </c>
    </row>
    <row r="358" spans="1:16" ht="14.25">
      <c r="A358" s="11" t="str">
        <f>IFERROR(VLOOKUP($D:$D,scan!$A:$B,2,0),"**")</f>
        <v>**</v>
      </c>
      <c r="B358" s="11" t="str">
        <f>IFERROR(VLOOKUP($D358,scan!A:C,3,0),"**")</f>
        <v>**</v>
      </c>
      <c r="C358" s="14">
        <v>357</v>
      </c>
      <c r="E358" s="13" t="str">
        <f t="shared" si="5"/>
        <v>357.**.</v>
      </c>
      <c r="F358" s="1" t="s">
        <v>100</v>
      </c>
      <c r="G358" s="1" t="s">
        <v>101</v>
      </c>
      <c r="H358" s="1">
        <v>6042070338</v>
      </c>
      <c r="I358" s="10" t="e">
        <f ca="1">VLOOKUP(D358,Input!B:M,10,0)</f>
        <v>#N/A</v>
      </c>
      <c r="J358" s="10"/>
      <c r="K358" s="10"/>
      <c r="L358" s="10"/>
      <c r="M358" s="10" t="e">
        <f ca="1">VLOOKUP(D358,Input!B:M,12,0)</f>
        <v>#N/A</v>
      </c>
      <c r="N358" s="10" t="e">
        <f ca="1">VLOOKUP(D358,Input!B:N,11,0)</f>
        <v>#N/A</v>
      </c>
      <c r="O358" s="10" t="e">
        <f ca="1">VLOOKUP(D358,Input!B:M,6,0)</f>
        <v>#N/A</v>
      </c>
      <c r="P358" s="4">
        <v>357</v>
      </c>
    </row>
    <row r="359" spans="1:16" ht="14.25">
      <c r="A359" s="11" t="str">
        <f>IFERROR(VLOOKUP($D:$D,scan!$A:$B,2,0),"**")</f>
        <v>**</v>
      </c>
      <c r="B359" s="11" t="str">
        <f>IFERROR(VLOOKUP($D359,scan!A:C,3,0),"**")</f>
        <v>**</v>
      </c>
      <c r="C359" s="14">
        <v>358</v>
      </c>
      <c r="E359" s="13" t="str">
        <f t="shared" si="5"/>
        <v>358.**.</v>
      </c>
      <c r="F359" s="1" t="s">
        <v>100</v>
      </c>
      <c r="G359" s="1" t="s">
        <v>101</v>
      </c>
      <c r="H359" s="1">
        <v>6042070338</v>
      </c>
      <c r="I359" s="10" t="e">
        <f ca="1">VLOOKUP(D359,Input!B:M,10,0)</f>
        <v>#N/A</v>
      </c>
      <c r="J359" s="10"/>
      <c r="K359" s="10"/>
      <c r="L359" s="10"/>
      <c r="M359" s="10" t="e">
        <f ca="1">VLOOKUP(D359,Input!B:M,12,0)</f>
        <v>#N/A</v>
      </c>
      <c r="N359" s="10" t="e">
        <f ca="1">VLOOKUP(D359,Input!B:N,11,0)</f>
        <v>#N/A</v>
      </c>
      <c r="O359" s="10" t="e">
        <f ca="1">VLOOKUP(D359,Input!B:M,6,0)</f>
        <v>#N/A</v>
      </c>
      <c r="P359" s="4">
        <v>358</v>
      </c>
    </row>
    <row r="360" spans="1:16" ht="14.25">
      <c r="A360" s="11" t="str">
        <f>IFERROR(VLOOKUP($D:$D,scan!$A:$B,2,0),"**")</f>
        <v>**</v>
      </c>
      <c r="B360" s="11" t="str">
        <f>IFERROR(VLOOKUP($D360,scan!A:C,3,0),"**")</f>
        <v>**</v>
      </c>
      <c r="C360" s="14">
        <v>359</v>
      </c>
      <c r="E360" s="13" t="str">
        <f t="shared" si="5"/>
        <v>359.**.</v>
      </c>
      <c r="F360" s="1" t="s">
        <v>100</v>
      </c>
      <c r="G360" s="1" t="s">
        <v>101</v>
      </c>
      <c r="H360" s="1">
        <v>6042070338</v>
      </c>
      <c r="I360" s="10" t="e">
        <f ca="1">VLOOKUP(D360,Input!B:M,10,0)</f>
        <v>#N/A</v>
      </c>
      <c r="J360" s="10"/>
      <c r="K360" s="10"/>
      <c r="L360" s="10"/>
      <c r="M360" s="10" t="e">
        <f ca="1">VLOOKUP(D360,Input!B:M,12,0)</f>
        <v>#N/A</v>
      </c>
      <c r="N360" s="10" t="e">
        <f ca="1">VLOOKUP(D360,Input!B:N,11,0)</f>
        <v>#N/A</v>
      </c>
      <c r="O360" s="10" t="e">
        <f ca="1">VLOOKUP(D360,Input!B:M,6,0)</f>
        <v>#N/A</v>
      </c>
      <c r="P360" s="4">
        <v>359</v>
      </c>
    </row>
    <row r="361" spans="1:16" ht="14.25">
      <c r="A361" s="11" t="str">
        <f>IFERROR(VLOOKUP($D:$D,scan!$A:$B,2,0),"**")</f>
        <v>**</v>
      </c>
      <c r="B361" s="11" t="str">
        <f>IFERROR(VLOOKUP($D361,scan!A:C,3,0),"**")</f>
        <v>**</v>
      </c>
      <c r="C361" s="14">
        <v>360</v>
      </c>
      <c r="E361" s="13" t="str">
        <f t="shared" si="5"/>
        <v>360.**.</v>
      </c>
      <c r="F361" s="1" t="s">
        <v>100</v>
      </c>
      <c r="G361" s="1" t="s">
        <v>101</v>
      </c>
      <c r="H361" s="1">
        <v>6042070338</v>
      </c>
      <c r="I361" s="10" t="e">
        <f ca="1">VLOOKUP(D361,Input!B:M,10,0)</f>
        <v>#N/A</v>
      </c>
      <c r="J361" s="10"/>
      <c r="K361" s="10"/>
      <c r="L361" s="10"/>
      <c r="M361" s="10" t="e">
        <f ca="1">VLOOKUP(D361,Input!B:M,12,0)</f>
        <v>#N/A</v>
      </c>
      <c r="N361" s="10" t="e">
        <f ca="1">VLOOKUP(D361,Input!B:N,11,0)</f>
        <v>#N/A</v>
      </c>
      <c r="O361" s="10" t="e">
        <f ca="1">VLOOKUP(D361,Input!B:M,6,0)</f>
        <v>#N/A</v>
      </c>
      <c r="P361" s="4">
        <v>360</v>
      </c>
    </row>
    <row r="362" spans="1:16" ht="14.25">
      <c r="A362" s="11" t="str">
        <f>IFERROR(VLOOKUP($D:$D,scan!$A:$B,2,0),"**")</f>
        <v>**</v>
      </c>
      <c r="B362" s="11" t="str">
        <f>IFERROR(VLOOKUP($D362,scan!A:C,3,0),"**")</f>
        <v>**</v>
      </c>
      <c r="C362" s="3">
        <v>361</v>
      </c>
      <c r="E362" s="13" t="str">
        <f t="shared" si="5"/>
        <v>361.**.</v>
      </c>
      <c r="F362" s="1" t="s">
        <v>100</v>
      </c>
      <c r="G362" s="1" t="s">
        <v>101</v>
      </c>
      <c r="H362" s="1">
        <v>6042070338</v>
      </c>
      <c r="I362" s="10" t="e">
        <f ca="1">VLOOKUP(D362,Input!B:M,10,0)</f>
        <v>#N/A</v>
      </c>
      <c r="J362" s="10"/>
      <c r="K362" s="10"/>
      <c r="L362" s="10"/>
      <c r="M362" s="10" t="e">
        <f ca="1">VLOOKUP(D362,Input!B:M,12,0)</f>
        <v>#N/A</v>
      </c>
      <c r="N362" s="10" t="e">
        <f ca="1">VLOOKUP(D362,Input!B:N,11,0)</f>
        <v>#N/A</v>
      </c>
      <c r="O362" s="10" t="e">
        <f ca="1">VLOOKUP(D362,Input!B:M,6,0)</f>
        <v>#N/A</v>
      </c>
      <c r="P362" s="4">
        <v>361</v>
      </c>
    </row>
    <row r="363" spans="1:16" ht="14.25">
      <c r="A363" s="11" t="str">
        <f>IFERROR(VLOOKUP($D:$D,scan!$A:$B,2,0),"**")</f>
        <v>**</v>
      </c>
      <c r="B363" s="11" t="str">
        <f>IFERROR(VLOOKUP($D363,scan!A:C,3,0),"**")</f>
        <v>**</v>
      </c>
      <c r="C363" s="14">
        <v>362</v>
      </c>
      <c r="E363" s="13" t="str">
        <f t="shared" si="5"/>
        <v>362.**.</v>
      </c>
      <c r="F363" s="1" t="s">
        <v>100</v>
      </c>
      <c r="G363" s="1" t="s">
        <v>101</v>
      </c>
      <c r="H363" s="1">
        <v>6042070338</v>
      </c>
      <c r="I363" s="10" t="e">
        <f ca="1">VLOOKUP(D363,Input!B:M,10,0)</f>
        <v>#N/A</v>
      </c>
      <c r="J363" s="10"/>
      <c r="K363" s="10"/>
      <c r="L363" s="10"/>
      <c r="M363" s="10" t="e">
        <f ca="1">VLOOKUP(D363,Input!B:M,12,0)</f>
        <v>#N/A</v>
      </c>
      <c r="N363" s="10" t="e">
        <f ca="1">VLOOKUP(D363,Input!B:N,11,0)</f>
        <v>#N/A</v>
      </c>
      <c r="O363" s="10" t="e">
        <f ca="1">VLOOKUP(D363,Input!B:M,6,0)</f>
        <v>#N/A</v>
      </c>
      <c r="P363" s="4">
        <v>362</v>
      </c>
    </row>
    <row r="364" spans="1:16" ht="14.25">
      <c r="A364" s="11" t="str">
        <f>IFERROR(VLOOKUP($D:$D,scan!$A:$B,2,0),"**")</f>
        <v>**</v>
      </c>
      <c r="B364" s="11" t="str">
        <f>IFERROR(VLOOKUP($D364,scan!A:C,3,0),"**")</f>
        <v>**</v>
      </c>
      <c r="C364" s="14">
        <v>363</v>
      </c>
      <c r="E364" s="13" t="str">
        <f t="shared" si="5"/>
        <v>363.**.</v>
      </c>
      <c r="F364" s="1" t="s">
        <v>100</v>
      </c>
      <c r="G364" s="1" t="s">
        <v>101</v>
      </c>
      <c r="H364" s="1">
        <v>6042070338</v>
      </c>
      <c r="I364" s="10" t="e">
        <f ca="1">VLOOKUP(D364,Input!B:M,10,0)</f>
        <v>#N/A</v>
      </c>
      <c r="J364" s="10"/>
      <c r="K364" s="10"/>
      <c r="L364" s="10"/>
      <c r="M364" s="10" t="e">
        <f ca="1">VLOOKUP(D364,Input!B:M,12,0)</f>
        <v>#N/A</v>
      </c>
      <c r="N364" s="10" t="e">
        <f ca="1">VLOOKUP(D364,Input!B:N,11,0)</f>
        <v>#N/A</v>
      </c>
      <c r="O364" s="10" t="e">
        <f ca="1">VLOOKUP(D364,Input!B:M,6,0)</f>
        <v>#N/A</v>
      </c>
      <c r="P364" s="4">
        <v>363</v>
      </c>
    </row>
    <row r="365" spans="1:16" ht="14.25">
      <c r="A365" s="11" t="str">
        <f>IFERROR(VLOOKUP($D:$D,scan!$A:$B,2,0),"**")</f>
        <v>**</v>
      </c>
      <c r="B365" s="11" t="str">
        <f>IFERROR(VLOOKUP($D365,scan!A:C,3,0),"**")</f>
        <v>**</v>
      </c>
      <c r="C365" s="14">
        <v>364</v>
      </c>
      <c r="E365" s="13" t="str">
        <f t="shared" si="5"/>
        <v>364.**.</v>
      </c>
      <c r="F365" s="1" t="s">
        <v>100</v>
      </c>
      <c r="G365" s="1" t="s">
        <v>101</v>
      </c>
      <c r="H365" s="1">
        <v>6042070338</v>
      </c>
      <c r="I365" s="10" t="e">
        <f ca="1">VLOOKUP(D365,Input!B:M,10,0)</f>
        <v>#N/A</v>
      </c>
      <c r="J365" s="10"/>
      <c r="K365" s="10"/>
      <c r="L365" s="10"/>
      <c r="M365" s="10" t="e">
        <f ca="1">VLOOKUP(D365,Input!B:M,12,0)</f>
        <v>#N/A</v>
      </c>
      <c r="N365" s="10" t="e">
        <f ca="1">VLOOKUP(D365,Input!B:N,11,0)</f>
        <v>#N/A</v>
      </c>
      <c r="O365" s="10" t="e">
        <f ca="1">VLOOKUP(D365,Input!B:M,6,0)</f>
        <v>#N/A</v>
      </c>
      <c r="P365" s="4">
        <v>364</v>
      </c>
    </row>
    <row r="366" spans="1:16" ht="14.25">
      <c r="A366" s="11" t="str">
        <f>IFERROR(VLOOKUP($D:$D,scan!$A:$B,2,0),"**")</f>
        <v>**</v>
      </c>
      <c r="B366" s="11" t="str">
        <f>IFERROR(VLOOKUP($D366,scan!A:C,3,0),"**")</f>
        <v>**</v>
      </c>
      <c r="C366" s="14">
        <v>365</v>
      </c>
      <c r="E366" s="13" t="str">
        <f t="shared" si="5"/>
        <v>365.**.</v>
      </c>
      <c r="F366" s="1" t="s">
        <v>100</v>
      </c>
      <c r="G366" s="1" t="s">
        <v>101</v>
      </c>
      <c r="H366" s="1">
        <v>6042070338</v>
      </c>
      <c r="I366" s="10" t="e">
        <f ca="1">VLOOKUP(D366,Input!B:M,10,0)</f>
        <v>#N/A</v>
      </c>
      <c r="J366" s="10"/>
      <c r="K366" s="10"/>
      <c r="L366" s="10"/>
      <c r="M366" s="10" t="e">
        <f ca="1">VLOOKUP(D366,Input!B:M,12,0)</f>
        <v>#N/A</v>
      </c>
      <c r="N366" s="10" t="e">
        <f ca="1">VLOOKUP(D366,Input!B:N,11,0)</f>
        <v>#N/A</v>
      </c>
      <c r="O366" s="10" t="e">
        <f ca="1">VLOOKUP(D366,Input!B:M,6,0)</f>
        <v>#N/A</v>
      </c>
      <c r="P366" s="4">
        <v>365</v>
      </c>
    </row>
    <row r="367" spans="1:16" ht="14.25">
      <c r="A367" s="11" t="str">
        <f>IFERROR(VLOOKUP($D:$D,scan!$A:$B,2,0),"**")</f>
        <v>**</v>
      </c>
      <c r="B367" s="11" t="str">
        <f>IFERROR(VLOOKUP($D367,scan!A:C,3,0),"**")</f>
        <v>**</v>
      </c>
      <c r="C367" s="3">
        <v>366</v>
      </c>
      <c r="E367" s="13" t="str">
        <f t="shared" si="5"/>
        <v>366.**.</v>
      </c>
      <c r="F367" s="1" t="s">
        <v>100</v>
      </c>
      <c r="G367" s="1" t="s">
        <v>101</v>
      </c>
      <c r="H367" s="1">
        <v>6042070338</v>
      </c>
      <c r="I367" s="10" t="e">
        <f ca="1">VLOOKUP(D367,Input!B:M,10,0)</f>
        <v>#N/A</v>
      </c>
      <c r="J367" s="10"/>
      <c r="K367" s="10"/>
      <c r="L367" s="10"/>
      <c r="M367" s="10" t="e">
        <f ca="1">VLOOKUP(D367,Input!B:M,12,0)</f>
        <v>#N/A</v>
      </c>
      <c r="N367" s="10" t="e">
        <f ca="1">VLOOKUP(D367,Input!B:N,11,0)</f>
        <v>#N/A</v>
      </c>
      <c r="O367" s="10" t="e">
        <f ca="1">VLOOKUP(D367,Input!B:M,6,0)</f>
        <v>#N/A</v>
      </c>
      <c r="P367" s="4">
        <v>366</v>
      </c>
    </row>
    <row r="368" spans="1:16" ht="14.25">
      <c r="A368" s="11" t="str">
        <f>IFERROR(VLOOKUP($D:$D,scan!$A:$B,2,0),"**")</f>
        <v>**</v>
      </c>
      <c r="B368" s="11" t="str">
        <f>IFERROR(VLOOKUP($D368,scan!A:C,3,0),"**")</f>
        <v>**</v>
      </c>
      <c r="C368" s="14">
        <v>367</v>
      </c>
      <c r="E368" s="13" t="str">
        <f t="shared" si="5"/>
        <v>367.**.</v>
      </c>
      <c r="F368" s="1" t="s">
        <v>100</v>
      </c>
      <c r="G368" s="1" t="s">
        <v>101</v>
      </c>
      <c r="H368" s="1">
        <v>6042070338</v>
      </c>
      <c r="I368" s="10" t="e">
        <f ca="1">VLOOKUP(D368,Input!B:M,10,0)</f>
        <v>#N/A</v>
      </c>
      <c r="J368" s="10"/>
      <c r="K368" s="10"/>
      <c r="L368" s="10"/>
      <c r="M368" s="10" t="e">
        <f ca="1">VLOOKUP(D368,Input!B:M,12,0)</f>
        <v>#N/A</v>
      </c>
      <c r="N368" s="10" t="e">
        <f ca="1">VLOOKUP(D368,Input!B:N,11,0)</f>
        <v>#N/A</v>
      </c>
      <c r="O368" s="10" t="e">
        <f ca="1">VLOOKUP(D368,Input!B:M,6,0)</f>
        <v>#N/A</v>
      </c>
      <c r="P368" s="4">
        <v>367</v>
      </c>
    </row>
    <row r="369" spans="1:16" ht="14.25">
      <c r="A369" s="11" t="str">
        <f>IFERROR(VLOOKUP($D:$D,scan!$A:$B,2,0),"**")</f>
        <v>**</v>
      </c>
      <c r="B369" s="11" t="str">
        <f>IFERROR(VLOOKUP($D369,scan!A:C,3,0),"**")</f>
        <v>**</v>
      </c>
      <c r="C369" s="14">
        <v>368</v>
      </c>
      <c r="E369" s="13" t="str">
        <f t="shared" si="5"/>
        <v>368.**.</v>
      </c>
      <c r="F369" s="1" t="s">
        <v>100</v>
      </c>
      <c r="G369" s="1" t="s">
        <v>101</v>
      </c>
      <c r="H369" s="1">
        <v>6042070338</v>
      </c>
      <c r="I369" s="10" t="e">
        <f ca="1">VLOOKUP(D369,Input!B:M,10,0)</f>
        <v>#N/A</v>
      </c>
      <c r="J369" s="10"/>
      <c r="K369" s="10"/>
      <c r="L369" s="10"/>
      <c r="M369" s="10" t="e">
        <f ca="1">VLOOKUP(D369,Input!B:M,12,0)</f>
        <v>#N/A</v>
      </c>
      <c r="N369" s="10" t="e">
        <f ca="1">VLOOKUP(D369,Input!B:N,11,0)</f>
        <v>#N/A</v>
      </c>
      <c r="O369" s="10" t="e">
        <f ca="1">VLOOKUP(D369,Input!B:M,6,0)</f>
        <v>#N/A</v>
      </c>
      <c r="P369" s="4">
        <v>368</v>
      </c>
    </row>
    <row r="370" spans="1:16" ht="14.25">
      <c r="A370" s="11" t="str">
        <f>IFERROR(VLOOKUP($D:$D,scan!$A:$B,2,0),"**")</f>
        <v>**</v>
      </c>
      <c r="B370" s="11" t="str">
        <f>IFERROR(VLOOKUP($D370,scan!A:C,3,0),"**")</f>
        <v>**</v>
      </c>
      <c r="C370" s="14">
        <v>369</v>
      </c>
      <c r="E370" s="13" t="str">
        <f t="shared" si="5"/>
        <v>369.**.</v>
      </c>
      <c r="F370" s="1" t="s">
        <v>100</v>
      </c>
      <c r="G370" s="1" t="s">
        <v>101</v>
      </c>
      <c r="H370" s="1">
        <v>6042070338</v>
      </c>
      <c r="I370" s="10" t="e">
        <f ca="1">VLOOKUP(D370,Input!B:M,10,0)</f>
        <v>#N/A</v>
      </c>
      <c r="J370" s="10"/>
      <c r="K370" s="10"/>
      <c r="L370" s="10"/>
      <c r="M370" s="10" t="e">
        <f ca="1">VLOOKUP(D370,Input!B:M,12,0)</f>
        <v>#N/A</v>
      </c>
      <c r="N370" s="10" t="e">
        <f ca="1">VLOOKUP(D370,Input!B:N,11,0)</f>
        <v>#N/A</v>
      </c>
      <c r="O370" s="10" t="e">
        <f ca="1">VLOOKUP(D370,Input!B:M,6,0)</f>
        <v>#N/A</v>
      </c>
      <c r="P370" s="4">
        <v>369</v>
      </c>
    </row>
    <row r="371" spans="1:16" ht="14.25">
      <c r="A371" s="11" t="str">
        <f>IFERROR(VLOOKUP($D:$D,scan!$A:$B,2,0),"**")</f>
        <v>**</v>
      </c>
      <c r="B371" s="11" t="str">
        <f>IFERROR(VLOOKUP($D371,scan!A:C,3,0),"**")</f>
        <v>**</v>
      </c>
      <c r="C371" s="14">
        <v>370</v>
      </c>
      <c r="E371" s="13" t="str">
        <f t="shared" si="5"/>
        <v>370.**.</v>
      </c>
      <c r="F371" s="1" t="s">
        <v>100</v>
      </c>
      <c r="G371" s="1" t="s">
        <v>101</v>
      </c>
      <c r="H371" s="1">
        <v>6042070338</v>
      </c>
      <c r="I371" s="10" t="e">
        <f ca="1">VLOOKUP(D371,Input!B:M,10,0)</f>
        <v>#N/A</v>
      </c>
      <c r="J371" s="10"/>
      <c r="K371" s="10"/>
      <c r="L371" s="10"/>
      <c r="M371" s="10" t="e">
        <f ca="1">VLOOKUP(D371,Input!B:M,12,0)</f>
        <v>#N/A</v>
      </c>
      <c r="N371" s="10" t="e">
        <f ca="1">VLOOKUP(D371,Input!B:N,11,0)</f>
        <v>#N/A</v>
      </c>
      <c r="O371" s="10" t="e">
        <f ca="1">VLOOKUP(D371,Input!B:M,6,0)</f>
        <v>#N/A</v>
      </c>
      <c r="P371" s="4">
        <v>370</v>
      </c>
    </row>
    <row r="372" spans="1:16" ht="14.25">
      <c r="A372" s="11" t="str">
        <f>IFERROR(VLOOKUP($D:$D,scan!$A:$B,2,0),"**")</f>
        <v>**</v>
      </c>
      <c r="B372" s="11" t="str">
        <f>IFERROR(VLOOKUP($D372,scan!A:C,3,0),"**")</f>
        <v>**</v>
      </c>
      <c r="C372" s="3">
        <v>371</v>
      </c>
      <c r="E372" s="13" t="str">
        <f t="shared" si="5"/>
        <v>371.**.</v>
      </c>
      <c r="F372" s="1" t="s">
        <v>100</v>
      </c>
      <c r="G372" s="1" t="s">
        <v>101</v>
      </c>
      <c r="H372" s="1">
        <v>6042070338</v>
      </c>
      <c r="I372" s="10" t="e">
        <f ca="1">VLOOKUP(D372,Input!B:M,10,0)</f>
        <v>#N/A</v>
      </c>
      <c r="J372" s="10"/>
      <c r="K372" s="10"/>
      <c r="L372" s="10"/>
      <c r="M372" s="10" t="e">
        <f ca="1">VLOOKUP(D372,Input!B:M,12,0)</f>
        <v>#N/A</v>
      </c>
      <c r="N372" s="10" t="e">
        <f ca="1">VLOOKUP(D372,Input!B:N,11,0)</f>
        <v>#N/A</v>
      </c>
      <c r="O372" s="10" t="e">
        <f ca="1">VLOOKUP(D372,Input!B:M,6,0)</f>
        <v>#N/A</v>
      </c>
      <c r="P372" s="4">
        <v>371</v>
      </c>
    </row>
    <row r="373" spans="1:16" ht="14.25">
      <c r="A373" s="11" t="str">
        <f>IFERROR(VLOOKUP($D:$D,scan!$A:$B,2,0),"**")</f>
        <v>**</v>
      </c>
      <c r="B373" s="11" t="str">
        <f>IFERROR(VLOOKUP($D373,scan!A:C,3,0),"**")</f>
        <v>**</v>
      </c>
      <c r="C373" s="14">
        <v>372</v>
      </c>
      <c r="E373" s="13" t="str">
        <f t="shared" si="5"/>
        <v>372.**.</v>
      </c>
      <c r="F373" s="1" t="s">
        <v>100</v>
      </c>
      <c r="G373" s="1" t="s">
        <v>101</v>
      </c>
      <c r="H373" s="1">
        <v>6042070338</v>
      </c>
      <c r="I373" s="10" t="e">
        <f ca="1">VLOOKUP(D373,Input!B:M,10,0)</f>
        <v>#N/A</v>
      </c>
      <c r="J373" s="10"/>
      <c r="K373" s="10"/>
      <c r="L373" s="10"/>
      <c r="M373" s="10" t="e">
        <f ca="1">VLOOKUP(D373,Input!B:M,12,0)</f>
        <v>#N/A</v>
      </c>
      <c r="N373" s="10" t="e">
        <f ca="1">VLOOKUP(D373,Input!B:N,11,0)</f>
        <v>#N/A</v>
      </c>
      <c r="O373" s="10" t="e">
        <f ca="1">VLOOKUP(D373,Input!B:M,6,0)</f>
        <v>#N/A</v>
      </c>
      <c r="P373" s="4">
        <v>372</v>
      </c>
    </row>
    <row r="374" spans="1:16" ht="14.25">
      <c r="A374" s="11" t="str">
        <f>IFERROR(VLOOKUP($D:$D,scan!$A:$B,2,0),"**")</f>
        <v>**</v>
      </c>
      <c r="B374" s="11" t="str">
        <f>IFERROR(VLOOKUP($D374,scan!A:C,3,0),"**")</f>
        <v>**</v>
      </c>
      <c r="C374" s="14">
        <v>373</v>
      </c>
      <c r="E374" s="13" t="str">
        <f t="shared" si="5"/>
        <v>373.**.</v>
      </c>
      <c r="F374" s="1" t="s">
        <v>100</v>
      </c>
      <c r="G374" s="1" t="s">
        <v>101</v>
      </c>
      <c r="H374" s="1">
        <v>6042070338</v>
      </c>
      <c r="I374" s="10" t="e">
        <f ca="1">VLOOKUP(D374,Input!B:M,10,0)</f>
        <v>#N/A</v>
      </c>
      <c r="J374" s="10"/>
      <c r="K374" s="10"/>
      <c r="L374" s="10"/>
      <c r="M374" s="10" t="e">
        <f ca="1">VLOOKUP(D374,Input!B:M,12,0)</f>
        <v>#N/A</v>
      </c>
      <c r="N374" s="10" t="e">
        <f ca="1">VLOOKUP(D374,Input!B:N,11,0)</f>
        <v>#N/A</v>
      </c>
      <c r="O374" s="10" t="e">
        <f ca="1">VLOOKUP(D374,Input!B:M,6,0)</f>
        <v>#N/A</v>
      </c>
      <c r="P374" s="4">
        <v>373</v>
      </c>
    </row>
    <row r="375" spans="1:16" ht="14.25">
      <c r="A375" s="11" t="str">
        <f>IFERROR(VLOOKUP($D:$D,scan!$A:$B,2,0),"**")</f>
        <v>**</v>
      </c>
      <c r="B375" s="11" t="str">
        <f>IFERROR(VLOOKUP($D375,scan!A:C,3,0),"**")</f>
        <v>**</v>
      </c>
      <c r="C375" s="14">
        <v>374</v>
      </c>
      <c r="E375" s="13" t="str">
        <f t="shared" si="5"/>
        <v>374.**.</v>
      </c>
      <c r="F375" s="1" t="s">
        <v>100</v>
      </c>
      <c r="G375" s="1" t="s">
        <v>101</v>
      </c>
      <c r="H375" s="1">
        <v>6042070338</v>
      </c>
      <c r="I375" s="10" t="e">
        <f ca="1">VLOOKUP(D375,Input!B:M,10,0)</f>
        <v>#N/A</v>
      </c>
      <c r="J375" s="10"/>
      <c r="K375" s="10"/>
      <c r="L375" s="10"/>
      <c r="M375" s="10" t="e">
        <f ca="1">VLOOKUP(D375,Input!B:M,12,0)</f>
        <v>#N/A</v>
      </c>
      <c r="N375" s="10" t="e">
        <f ca="1">VLOOKUP(D375,Input!B:N,11,0)</f>
        <v>#N/A</v>
      </c>
      <c r="O375" s="10" t="e">
        <f ca="1">VLOOKUP(D375,Input!B:M,6,0)</f>
        <v>#N/A</v>
      </c>
      <c r="P375" s="4">
        <v>374</v>
      </c>
    </row>
    <row r="376" spans="1:16" ht="14.25">
      <c r="A376" s="11" t="str">
        <f>IFERROR(VLOOKUP($D:$D,scan!$A:$B,2,0),"**")</f>
        <v>**</v>
      </c>
      <c r="B376" s="11" t="str">
        <f>IFERROR(VLOOKUP($D376,scan!A:C,3,0),"**")</f>
        <v>**</v>
      </c>
      <c r="C376" s="14">
        <v>375</v>
      </c>
      <c r="E376" s="13" t="str">
        <f t="shared" si="5"/>
        <v>375.**.</v>
      </c>
      <c r="F376" s="1" t="s">
        <v>100</v>
      </c>
      <c r="G376" s="1" t="s">
        <v>101</v>
      </c>
      <c r="H376" s="1">
        <v>6042070338</v>
      </c>
      <c r="I376" s="10" t="e">
        <f ca="1">VLOOKUP(D376,Input!B:M,10,0)</f>
        <v>#N/A</v>
      </c>
      <c r="J376" s="10"/>
      <c r="K376" s="10"/>
      <c r="L376" s="10"/>
      <c r="M376" s="10" t="e">
        <f ca="1">VLOOKUP(D376,Input!B:M,12,0)</f>
        <v>#N/A</v>
      </c>
      <c r="N376" s="10" t="e">
        <f ca="1">VLOOKUP(D376,Input!B:N,11,0)</f>
        <v>#N/A</v>
      </c>
      <c r="O376" s="10" t="e">
        <f ca="1">VLOOKUP(D376,Input!B:M,6,0)</f>
        <v>#N/A</v>
      </c>
      <c r="P376" s="4">
        <v>375</v>
      </c>
    </row>
    <row r="377" spans="1:16" ht="14.25">
      <c r="A377" s="11" t="str">
        <f>IFERROR(VLOOKUP($D:$D,scan!$A:$B,2,0),"**")</f>
        <v>**</v>
      </c>
      <c r="B377" s="11" t="str">
        <f>IFERROR(VLOOKUP($D377,scan!A:C,3,0),"**")</f>
        <v>**</v>
      </c>
      <c r="C377" s="3">
        <v>376</v>
      </c>
      <c r="E377" s="13" t="str">
        <f t="shared" si="5"/>
        <v>376.**.</v>
      </c>
      <c r="F377" s="1" t="s">
        <v>100</v>
      </c>
      <c r="G377" s="1" t="s">
        <v>101</v>
      </c>
      <c r="H377" s="1">
        <v>6042070338</v>
      </c>
      <c r="I377" s="10" t="e">
        <f ca="1">VLOOKUP(D377,Input!B:M,10,0)</f>
        <v>#N/A</v>
      </c>
      <c r="J377" s="10"/>
      <c r="K377" s="10"/>
      <c r="L377" s="10"/>
      <c r="M377" s="10" t="e">
        <f ca="1">VLOOKUP(D377,Input!B:M,12,0)</f>
        <v>#N/A</v>
      </c>
      <c r="N377" s="10" t="e">
        <f ca="1">VLOOKUP(D377,Input!B:N,11,0)</f>
        <v>#N/A</v>
      </c>
      <c r="O377" s="10" t="e">
        <f ca="1">VLOOKUP(D377,Input!B:M,6,0)</f>
        <v>#N/A</v>
      </c>
      <c r="P377" s="4">
        <v>376</v>
      </c>
    </row>
    <row r="378" spans="1:16" ht="14.25">
      <c r="A378" s="11" t="str">
        <f>IFERROR(VLOOKUP($D:$D,scan!$A:$B,2,0),"**")</f>
        <v>**</v>
      </c>
      <c r="B378" s="11" t="str">
        <f>IFERROR(VLOOKUP($D378,scan!A:C,3,0),"**")</f>
        <v>**</v>
      </c>
      <c r="C378" s="14">
        <v>377</v>
      </c>
      <c r="E378" s="13" t="str">
        <f t="shared" si="5"/>
        <v>377.**.</v>
      </c>
      <c r="F378" s="1" t="s">
        <v>100</v>
      </c>
      <c r="G378" s="1" t="s">
        <v>101</v>
      </c>
      <c r="H378" s="1">
        <v>6042070338</v>
      </c>
      <c r="I378" s="10" t="e">
        <f ca="1">VLOOKUP(D378,Input!B:M,10,0)</f>
        <v>#N/A</v>
      </c>
      <c r="J378" s="10"/>
      <c r="K378" s="10"/>
      <c r="L378" s="10"/>
      <c r="M378" s="10" t="e">
        <f ca="1">VLOOKUP(D378,Input!B:M,12,0)</f>
        <v>#N/A</v>
      </c>
      <c r="N378" s="10" t="e">
        <f ca="1">VLOOKUP(D378,Input!B:N,11,0)</f>
        <v>#N/A</v>
      </c>
      <c r="O378" s="10" t="e">
        <f ca="1">VLOOKUP(D378,Input!B:M,6,0)</f>
        <v>#N/A</v>
      </c>
      <c r="P378" s="4">
        <v>377</v>
      </c>
    </row>
    <row r="379" spans="1:16" ht="14.25">
      <c r="A379" s="11" t="str">
        <f>IFERROR(VLOOKUP($D:$D,scan!$A:$B,2,0),"**")</f>
        <v>**</v>
      </c>
      <c r="B379" s="11" t="str">
        <f>IFERROR(VLOOKUP($D379,scan!A:C,3,0),"**")</f>
        <v>**</v>
      </c>
      <c r="C379" s="14">
        <v>378</v>
      </c>
      <c r="E379" s="13" t="str">
        <f t="shared" si="5"/>
        <v>378.**.</v>
      </c>
      <c r="F379" s="1" t="s">
        <v>100</v>
      </c>
      <c r="G379" s="1" t="s">
        <v>101</v>
      </c>
      <c r="H379" s="1">
        <v>6042070338</v>
      </c>
      <c r="I379" s="10" t="e">
        <f ca="1">VLOOKUP(D379,Input!B:M,10,0)</f>
        <v>#N/A</v>
      </c>
      <c r="J379" s="10"/>
      <c r="K379" s="10"/>
      <c r="L379" s="10"/>
      <c r="M379" s="10" t="e">
        <f ca="1">VLOOKUP(D379,Input!B:M,12,0)</f>
        <v>#N/A</v>
      </c>
      <c r="N379" s="10" t="e">
        <f ca="1">VLOOKUP(D379,Input!B:N,11,0)</f>
        <v>#N/A</v>
      </c>
      <c r="O379" s="10" t="e">
        <f ca="1">VLOOKUP(D379,Input!B:M,6,0)</f>
        <v>#N/A</v>
      </c>
      <c r="P379" s="4">
        <v>378</v>
      </c>
    </row>
    <row r="380" spans="1:16" ht="14.25">
      <c r="A380" s="11" t="str">
        <f>IFERROR(VLOOKUP($D:$D,scan!$A:$B,2,0),"**")</f>
        <v>**</v>
      </c>
      <c r="B380" s="11" t="str">
        <f>IFERROR(VLOOKUP($D380,scan!A:C,3,0),"**")</f>
        <v>**</v>
      </c>
      <c r="C380" s="14">
        <v>379</v>
      </c>
      <c r="E380" s="13" t="str">
        <f t="shared" si="5"/>
        <v>379.**.</v>
      </c>
      <c r="F380" s="1" t="s">
        <v>100</v>
      </c>
      <c r="G380" s="1" t="s">
        <v>101</v>
      </c>
      <c r="H380" s="1">
        <v>6042070338</v>
      </c>
      <c r="I380" s="10" t="e">
        <f ca="1">VLOOKUP(D380,Input!B:M,10,0)</f>
        <v>#N/A</v>
      </c>
      <c r="J380" s="10"/>
      <c r="K380" s="10"/>
      <c r="L380" s="10"/>
      <c r="M380" s="10" t="e">
        <f ca="1">VLOOKUP(D380,Input!B:M,12,0)</f>
        <v>#N/A</v>
      </c>
      <c r="N380" s="10" t="e">
        <f ca="1">VLOOKUP(D380,Input!B:N,11,0)</f>
        <v>#N/A</v>
      </c>
      <c r="O380" s="10" t="e">
        <f ca="1">VLOOKUP(D380,Input!B:M,6,0)</f>
        <v>#N/A</v>
      </c>
      <c r="P380" s="4">
        <v>379</v>
      </c>
    </row>
    <row r="381" spans="1:16" ht="14.25">
      <c r="A381" s="11" t="str">
        <f>IFERROR(VLOOKUP($D:$D,scan!$A:$B,2,0),"**")</f>
        <v>**</v>
      </c>
      <c r="B381" s="11" t="str">
        <f>IFERROR(VLOOKUP($D381,scan!A:C,3,0),"**")</f>
        <v>**</v>
      </c>
      <c r="C381" s="14">
        <v>380</v>
      </c>
      <c r="E381" s="13" t="str">
        <f t="shared" si="5"/>
        <v>380.**.</v>
      </c>
      <c r="F381" s="1" t="s">
        <v>100</v>
      </c>
      <c r="G381" s="1" t="s">
        <v>101</v>
      </c>
      <c r="H381" s="1">
        <v>6042070338</v>
      </c>
      <c r="I381" s="10" t="e">
        <f ca="1">VLOOKUP(D381,Input!B:M,10,0)</f>
        <v>#N/A</v>
      </c>
      <c r="J381" s="10"/>
      <c r="K381" s="10"/>
      <c r="L381" s="10"/>
      <c r="M381" s="10" t="e">
        <f ca="1">VLOOKUP(D381,Input!B:M,12,0)</f>
        <v>#N/A</v>
      </c>
      <c r="N381" s="10" t="e">
        <f ca="1">VLOOKUP(D381,Input!B:N,11,0)</f>
        <v>#N/A</v>
      </c>
      <c r="O381" s="10" t="e">
        <f ca="1">VLOOKUP(D381,Input!B:M,6,0)</f>
        <v>#N/A</v>
      </c>
      <c r="P381" s="4">
        <v>380</v>
      </c>
    </row>
    <row r="382" spans="1:16" ht="14.25">
      <c r="A382" s="11" t="str">
        <f>IFERROR(VLOOKUP($D:$D,scan!$A:$B,2,0),"**")</f>
        <v>**</v>
      </c>
      <c r="B382" s="11" t="str">
        <f>IFERROR(VLOOKUP($D382,scan!A:C,3,0),"**")</f>
        <v>**</v>
      </c>
      <c r="C382" s="3">
        <v>381</v>
      </c>
      <c r="E382" s="13" t="str">
        <f t="shared" si="5"/>
        <v>381.**.</v>
      </c>
      <c r="F382" s="1" t="s">
        <v>100</v>
      </c>
      <c r="G382" s="1" t="s">
        <v>101</v>
      </c>
      <c r="H382" s="1">
        <v>6042070338</v>
      </c>
      <c r="I382" s="10" t="e">
        <f ca="1">VLOOKUP(D382,Input!B:M,10,0)</f>
        <v>#N/A</v>
      </c>
      <c r="J382" s="10"/>
      <c r="K382" s="10"/>
      <c r="L382" s="10"/>
      <c r="M382" s="10" t="e">
        <f ca="1">VLOOKUP(D382,Input!B:M,12,0)</f>
        <v>#N/A</v>
      </c>
      <c r="N382" s="10" t="e">
        <f ca="1">VLOOKUP(D382,Input!B:N,11,0)</f>
        <v>#N/A</v>
      </c>
      <c r="O382" s="10" t="e">
        <f ca="1">VLOOKUP(D382,Input!B:M,6,0)</f>
        <v>#N/A</v>
      </c>
      <c r="P382" s="4">
        <v>381</v>
      </c>
    </row>
    <row r="383" spans="1:16" ht="14.25">
      <c r="A383" s="11" t="str">
        <f>IFERROR(VLOOKUP($D:$D,scan!$A:$B,2,0),"**")</f>
        <v>**</v>
      </c>
      <c r="B383" s="11" t="str">
        <f>IFERROR(VLOOKUP($D383,scan!A:C,3,0),"**")</f>
        <v>**</v>
      </c>
      <c r="C383" s="14">
        <v>382</v>
      </c>
      <c r="E383" s="13" t="str">
        <f t="shared" si="5"/>
        <v>382.**.</v>
      </c>
      <c r="F383" s="1" t="s">
        <v>100</v>
      </c>
      <c r="G383" s="1" t="s">
        <v>101</v>
      </c>
      <c r="H383" s="1">
        <v>6042070338</v>
      </c>
      <c r="I383" s="10" t="e">
        <f ca="1">VLOOKUP(D383,Input!B:M,10,0)</f>
        <v>#N/A</v>
      </c>
      <c r="J383" s="10"/>
      <c r="K383" s="10"/>
      <c r="L383" s="10"/>
      <c r="M383" s="10" t="e">
        <f ca="1">VLOOKUP(D383,Input!B:M,12,0)</f>
        <v>#N/A</v>
      </c>
      <c r="N383" s="10" t="e">
        <f ca="1">VLOOKUP(D383,Input!B:N,11,0)</f>
        <v>#N/A</v>
      </c>
      <c r="O383" s="10" t="e">
        <f ca="1">VLOOKUP(D383,Input!B:M,6,0)</f>
        <v>#N/A</v>
      </c>
      <c r="P383" s="4">
        <v>382</v>
      </c>
    </row>
    <row r="384" spans="1:16" ht="14.25">
      <c r="A384" s="11" t="str">
        <f>IFERROR(VLOOKUP($D:$D,scan!$A:$B,2,0),"**")</f>
        <v>**</v>
      </c>
      <c r="B384" s="11" t="str">
        <f>IFERROR(VLOOKUP($D384,scan!A:C,3,0),"**")</f>
        <v>**</v>
      </c>
      <c r="C384" s="14">
        <v>383</v>
      </c>
      <c r="E384" s="13" t="str">
        <f t="shared" si="5"/>
        <v>383.**.</v>
      </c>
      <c r="F384" s="1" t="s">
        <v>100</v>
      </c>
      <c r="G384" s="1" t="s">
        <v>101</v>
      </c>
      <c r="H384" s="1">
        <v>6042070338</v>
      </c>
      <c r="I384" s="10" t="e">
        <f ca="1">VLOOKUP(D384,Input!B:M,10,0)</f>
        <v>#N/A</v>
      </c>
      <c r="J384" s="10"/>
      <c r="K384" s="10"/>
      <c r="L384" s="10"/>
      <c r="M384" s="10" t="e">
        <f ca="1">VLOOKUP(D384,Input!B:M,12,0)</f>
        <v>#N/A</v>
      </c>
      <c r="N384" s="10" t="e">
        <f ca="1">VLOOKUP(D384,Input!B:N,11,0)</f>
        <v>#N/A</v>
      </c>
      <c r="O384" s="10" t="e">
        <f ca="1">VLOOKUP(D384,Input!B:M,6,0)</f>
        <v>#N/A</v>
      </c>
      <c r="P384" s="4">
        <v>383</v>
      </c>
    </row>
    <row r="385" spans="1:16" ht="14.25">
      <c r="A385" s="11" t="str">
        <f>IFERROR(VLOOKUP($D:$D,scan!$A:$B,2,0),"**")</f>
        <v>**</v>
      </c>
      <c r="B385" s="11" t="str">
        <f>IFERROR(VLOOKUP($D385,scan!A:C,3,0),"**")</f>
        <v>**</v>
      </c>
      <c r="C385" s="14">
        <v>384</v>
      </c>
      <c r="E385" s="13" t="str">
        <f t="shared" si="5"/>
        <v>384.**.</v>
      </c>
      <c r="F385" s="1" t="s">
        <v>100</v>
      </c>
      <c r="G385" s="1" t="s">
        <v>101</v>
      </c>
      <c r="H385" s="1">
        <v>6042070338</v>
      </c>
      <c r="I385" s="10" t="e">
        <f ca="1">VLOOKUP(D385,Input!B:M,10,0)</f>
        <v>#N/A</v>
      </c>
      <c r="J385" s="10"/>
      <c r="K385" s="10"/>
      <c r="L385" s="10"/>
      <c r="M385" s="10" t="e">
        <f ca="1">VLOOKUP(D385,Input!B:M,12,0)</f>
        <v>#N/A</v>
      </c>
      <c r="N385" s="10" t="e">
        <f ca="1">VLOOKUP(D385,Input!B:N,11,0)</f>
        <v>#N/A</v>
      </c>
      <c r="O385" s="10" t="e">
        <f ca="1">VLOOKUP(D385,Input!B:M,6,0)</f>
        <v>#N/A</v>
      </c>
      <c r="P385" s="4">
        <v>384</v>
      </c>
    </row>
    <row r="386" spans="1:16" ht="14.25">
      <c r="A386" s="11" t="str">
        <f>IFERROR(VLOOKUP($D:$D,scan!$A:$B,2,0),"**")</f>
        <v>**</v>
      </c>
      <c r="B386" s="11" t="str">
        <f>IFERROR(VLOOKUP($D386,scan!A:C,3,0),"**")</f>
        <v>**</v>
      </c>
      <c r="C386" s="14">
        <v>385</v>
      </c>
      <c r="E386" s="13" t="str">
        <f t="shared" ref="E386:E449" si="6">P386&amp;"."&amp;B386&amp;"."&amp;D386</f>
        <v>385.**.</v>
      </c>
      <c r="F386" s="1" t="s">
        <v>100</v>
      </c>
      <c r="G386" s="1" t="s">
        <v>101</v>
      </c>
      <c r="H386" s="1">
        <v>6042070338</v>
      </c>
      <c r="I386" s="10" t="e">
        <f ca="1">VLOOKUP(D386,Input!B:M,10,0)</f>
        <v>#N/A</v>
      </c>
      <c r="J386" s="10"/>
      <c r="K386" s="10"/>
      <c r="L386" s="10"/>
      <c r="M386" s="10" t="e">
        <f ca="1">VLOOKUP(D386,Input!B:M,12,0)</f>
        <v>#N/A</v>
      </c>
      <c r="N386" s="10" t="e">
        <f ca="1">VLOOKUP(D386,Input!B:N,11,0)</f>
        <v>#N/A</v>
      </c>
      <c r="O386" s="10" t="e">
        <f ca="1">VLOOKUP(D386,Input!B:M,6,0)</f>
        <v>#N/A</v>
      </c>
      <c r="P386" s="4">
        <v>385</v>
      </c>
    </row>
    <row r="387" spans="1:16" ht="14.25">
      <c r="A387" s="11" t="str">
        <f>IFERROR(VLOOKUP($D:$D,scan!$A:$B,2,0),"**")</f>
        <v>**</v>
      </c>
      <c r="B387" s="11" t="str">
        <f>IFERROR(VLOOKUP($D387,scan!A:C,3,0),"**")</f>
        <v>**</v>
      </c>
      <c r="C387" s="3">
        <v>386</v>
      </c>
      <c r="E387" s="13" t="str">
        <f t="shared" si="6"/>
        <v>386.**.</v>
      </c>
      <c r="F387" s="1" t="s">
        <v>100</v>
      </c>
      <c r="G387" s="1" t="s">
        <v>101</v>
      </c>
      <c r="H387" s="1">
        <v>6042070338</v>
      </c>
      <c r="I387" s="10" t="e">
        <f ca="1">VLOOKUP(D387,Input!B:M,10,0)</f>
        <v>#N/A</v>
      </c>
      <c r="J387" s="10"/>
      <c r="K387" s="10"/>
      <c r="L387" s="10"/>
      <c r="M387" s="10" t="e">
        <f ca="1">VLOOKUP(D387,Input!B:M,12,0)</f>
        <v>#N/A</v>
      </c>
      <c r="N387" s="10" t="e">
        <f ca="1">VLOOKUP(D387,Input!B:N,11,0)</f>
        <v>#N/A</v>
      </c>
      <c r="O387" s="10" t="e">
        <f ca="1">VLOOKUP(D387,Input!B:M,6,0)</f>
        <v>#N/A</v>
      </c>
      <c r="P387" s="4">
        <v>386</v>
      </c>
    </row>
    <row r="388" spans="1:16" ht="14.25">
      <c r="A388" s="11" t="str">
        <f>IFERROR(VLOOKUP($D:$D,scan!$A:$B,2,0),"**")</f>
        <v>**</v>
      </c>
      <c r="B388" s="11" t="str">
        <f>IFERROR(VLOOKUP($D388,scan!A:C,3,0),"**")</f>
        <v>**</v>
      </c>
      <c r="C388" s="14">
        <v>387</v>
      </c>
      <c r="E388" s="13" t="str">
        <f t="shared" si="6"/>
        <v>387.**.</v>
      </c>
      <c r="F388" s="1" t="s">
        <v>100</v>
      </c>
      <c r="G388" s="1" t="s">
        <v>101</v>
      </c>
      <c r="H388" s="1">
        <v>6042070338</v>
      </c>
      <c r="I388" s="10" t="e">
        <f ca="1">VLOOKUP(D388,Input!B:M,10,0)</f>
        <v>#N/A</v>
      </c>
      <c r="J388" s="10"/>
      <c r="K388" s="10"/>
      <c r="L388" s="10"/>
      <c r="M388" s="10" t="e">
        <f ca="1">VLOOKUP(D388,Input!B:M,12,0)</f>
        <v>#N/A</v>
      </c>
      <c r="N388" s="10" t="e">
        <f ca="1">VLOOKUP(D388,Input!B:N,11,0)</f>
        <v>#N/A</v>
      </c>
      <c r="O388" s="10" t="e">
        <f ca="1">VLOOKUP(D388,Input!B:M,6,0)</f>
        <v>#N/A</v>
      </c>
      <c r="P388" s="4">
        <v>387</v>
      </c>
    </row>
    <row r="389" spans="1:16" ht="14.25">
      <c r="A389" s="11" t="str">
        <f>IFERROR(VLOOKUP($D:$D,scan!$A:$B,2,0),"**")</f>
        <v>**</v>
      </c>
      <c r="B389" s="11" t="str">
        <f>IFERROR(VLOOKUP($D389,scan!A:C,3,0),"**")</f>
        <v>**</v>
      </c>
      <c r="C389" s="14">
        <v>388</v>
      </c>
      <c r="E389" s="13" t="str">
        <f t="shared" si="6"/>
        <v>388.**.</v>
      </c>
      <c r="F389" s="1" t="s">
        <v>100</v>
      </c>
      <c r="G389" s="1" t="s">
        <v>101</v>
      </c>
      <c r="H389" s="1">
        <v>6042070338</v>
      </c>
      <c r="I389" s="10" t="e">
        <f ca="1">VLOOKUP(D389,Input!B:M,10,0)</f>
        <v>#N/A</v>
      </c>
      <c r="J389" s="10"/>
      <c r="K389" s="10"/>
      <c r="L389" s="10"/>
      <c r="M389" s="10" t="e">
        <f ca="1">VLOOKUP(D389,Input!B:M,12,0)</f>
        <v>#N/A</v>
      </c>
      <c r="N389" s="10" t="e">
        <f ca="1">VLOOKUP(D389,Input!B:N,11,0)</f>
        <v>#N/A</v>
      </c>
      <c r="O389" s="10" t="e">
        <f ca="1">VLOOKUP(D389,Input!B:M,6,0)</f>
        <v>#N/A</v>
      </c>
      <c r="P389" s="4">
        <v>388</v>
      </c>
    </row>
    <row r="390" spans="1:16" ht="14.25">
      <c r="A390" s="11" t="str">
        <f>IFERROR(VLOOKUP($D:$D,scan!$A:$B,2,0),"**")</f>
        <v>**</v>
      </c>
      <c r="B390" s="11" t="str">
        <f>IFERROR(VLOOKUP($D390,scan!A:C,3,0),"**")</f>
        <v>**</v>
      </c>
      <c r="C390" s="14">
        <v>389</v>
      </c>
      <c r="E390" s="13" t="str">
        <f t="shared" si="6"/>
        <v>389.**.</v>
      </c>
      <c r="F390" s="1" t="s">
        <v>100</v>
      </c>
      <c r="G390" s="1" t="s">
        <v>101</v>
      </c>
      <c r="H390" s="1">
        <v>6042070338</v>
      </c>
      <c r="I390" s="10" t="e">
        <f ca="1">VLOOKUP(D390,Input!B:M,10,0)</f>
        <v>#N/A</v>
      </c>
      <c r="J390" s="10"/>
      <c r="K390" s="10"/>
      <c r="L390" s="10"/>
      <c r="M390" s="10" t="e">
        <f ca="1">VLOOKUP(D390,Input!B:M,12,0)</f>
        <v>#N/A</v>
      </c>
      <c r="N390" s="10" t="e">
        <f ca="1">VLOOKUP(D390,Input!B:N,11,0)</f>
        <v>#N/A</v>
      </c>
      <c r="O390" s="10" t="e">
        <f ca="1">VLOOKUP(D390,Input!B:M,6,0)</f>
        <v>#N/A</v>
      </c>
      <c r="P390" s="4">
        <v>389</v>
      </c>
    </row>
    <row r="391" spans="1:16" ht="14.25">
      <c r="A391" s="11" t="str">
        <f>IFERROR(VLOOKUP($D:$D,scan!$A:$B,2,0),"**")</f>
        <v>**</v>
      </c>
      <c r="B391" s="11" t="str">
        <f>IFERROR(VLOOKUP($D391,scan!A:C,3,0),"**")</f>
        <v>**</v>
      </c>
      <c r="C391" s="14">
        <v>390</v>
      </c>
      <c r="E391" s="13" t="str">
        <f t="shared" si="6"/>
        <v>390.**.</v>
      </c>
      <c r="F391" s="1" t="s">
        <v>100</v>
      </c>
      <c r="G391" s="1" t="s">
        <v>101</v>
      </c>
      <c r="H391" s="1">
        <v>6042070338</v>
      </c>
      <c r="I391" s="10" t="e">
        <f ca="1">VLOOKUP(D391,Input!B:M,10,0)</f>
        <v>#N/A</v>
      </c>
      <c r="J391" s="10"/>
      <c r="K391" s="10"/>
      <c r="L391" s="10"/>
      <c r="M391" s="10" t="e">
        <f ca="1">VLOOKUP(D391,Input!B:M,12,0)</f>
        <v>#N/A</v>
      </c>
      <c r="N391" s="10" t="e">
        <f ca="1">VLOOKUP(D391,Input!B:N,11,0)</f>
        <v>#N/A</v>
      </c>
      <c r="O391" s="10" t="e">
        <f ca="1">VLOOKUP(D391,Input!B:M,6,0)</f>
        <v>#N/A</v>
      </c>
      <c r="P391" s="4">
        <v>390</v>
      </c>
    </row>
    <row r="392" spans="1:16" ht="14.25">
      <c r="A392" s="11" t="str">
        <f>IFERROR(VLOOKUP($D:$D,scan!$A:$B,2,0),"**")</f>
        <v>**</v>
      </c>
      <c r="B392" s="11" t="str">
        <f>IFERROR(VLOOKUP($D392,scan!A:C,3,0),"**")</f>
        <v>**</v>
      </c>
      <c r="C392" s="3">
        <v>391</v>
      </c>
      <c r="E392" s="13" t="str">
        <f t="shared" si="6"/>
        <v>391.**.</v>
      </c>
      <c r="F392" s="1" t="s">
        <v>100</v>
      </c>
      <c r="G392" s="1" t="s">
        <v>101</v>
      </c>
      <c r="H392" s="1">
        <v>6042070338</v>
      </c>
      <c r="I392" s="10" t="e">
        <f ca="1">VLOOKUP(D392,Input!B:M,10,0)</f>
        <v>#N/A</v>
      </c>
      <c r="J392" s="10"/>
      <c r="K392" s="10"/>
      <c r="L392" s="10"/>
      <c r="M392" s="10" t="e">
        <f ca="1">VLOOKUP(D392,Input!B:M,12,0)</f>
        <v>#N/A</v>
      </c>
      <c r="N392" s="10" t="e">
        <f ca="1">VLOOKUP(D392,Input!B:N,11,0)</f>
        <v>#N/A</v>
      </c>
      <c r="O392" s="10" t="e">
        <f ca="1">VLOOKUP(D392,Input!B:M,6,0)</f>
        <v>#N/A</v>
      </c>
      <c r="P392" s="4">
        <v>391</v>
      </c>
    </row>
    <row r="393" spans="1:16" ht="14.25">
      <c r="A393" s="11" t="str">
        <f>IFERROR(VLOOKUP($D:$D,scan!$A:$B,2,0),"**")</f>
        <v>**</v>
      </c>
      <c r="B393" s="11" t="str">
        <f>IFERROR(VLOOKUP($D393,scan!A:C,3,0),"**")</f>
        <v>**</v>
      </c>
      <c r="C393" s="14">
        <v>392</v>
      </c>
      <c r="E393" s="13" t="str">
        <f t="shared" si="6"/>
        <v>392.**.</v>
      </c>
      <c r="F393" s="1" t="s">
        <v>100</v>
      </c>
      <c r="G393" s="1" t="s">
        <v>101</v>
      </c>
      <c r="H393" s="1">
        <v>6042070338</v>
      </c>
      <c r="I393" s="10" t="e">
        <f ca="1">VLOOKUP(D393,Input!B:M,10,0)</f>
        <v>#N/A</v>
      </c>
      <c r="J393" s="10"/>
      <c r="K393" s="10"/>
      <c r="L393" s="10"/>
      <c r="M393" s="10" t="e">
        <f ca="1">VLOOKUP(D393,Input!B:M,12,0)</f>
        <v>#N/A</v>
      </c>
      <c r="N393" s="10" t="e">
        <f ca="1">VLOOKUP(D393,Input!B:N,11,0)</f>
        <v>#N/A</v>
      </c>
      <c r="O393" s="10" t="e">
        <f ca="1">VLOOKUP(D393,Input!B:M,6,0)</f>
        <v>#N/A</v>
      </c>
      <c r="P393" s="4">
        <v>392</v>
      </c>
    </row>
    <row r="394" spans="1:16" ht="14.25">
      <c r="A394" s="11" t="str">
        <f>IFERROR(VLOOKUP($D:$D,scan!$A:$B,2,0),"**")</f>
        <v>**</v>
      </c>
      <c r="B394" s="11" t="str">
        <f>IFERROR(VLOOKUP($D394,scan!A:C,3,0),"**")</f>
        <v>**</v>
      </c>
      <c r="C394" s="14">
        <v>393</v>
      </c>
      <c r="E394" s="13" t="str">
        <f t="shared" si="6"/>
        <v>393.**.</v>
      </c>
      <c r="F394" s="1" t="s">
        <v>100</v>
      </c>
      <c r="G394" s="1" t="s">
        <v>101</v>
      </c>
      <c r="H394" s="1">
        <v>6042070338</v>
      </c>
      <c r="I394" s="10" t="e">
        <f ca="1">VLOOKUP(D394,Input!B:M,10,0)</f>
        <v>#N/A</v>
      </c>
      <c r="J394" s="10"/>
      <c r="K394" s="10"/>
      <c r="L394" s="10"/>
      <c r="M394" s="10" t="e">
        <f ca="1">VLOOKUP(D394,Input!B:M,12,0)</f>
        <v>#N/A</v>
      </c>
      <c r="N394" s="10" t="e">
        <f ca="1">VLOOKUP(D394,Input!B:N,11,0)</f>
        <v>#N/A</v>
      </c>
      <c r="O394" s="10" t="e">
        <f ca="1">VLOOKUP(D394,Input!B:M,6,0)</f>
        <v>#N/A</v>
      </c>
      <c r="P394" s="4">
        <v>393</v>
      </c>
    </row>
    <row r="395" spans="1:16" ht="14.25">
      <c r="A395" s="11" t="str">
        <f>IFERROR(VLOOKUP($D:$D,scan!$A:$B,2,0),"**")</f>
        <v>**</v>
      </c>
      <c r="B395" s="11" t="str">
        <f>IFERROR(VLOOKUP($D395,scan!A:C,3,0),"**")</f>
        <v>**</v>
      </c>
      <c r="C395" s="14">
        <v>394</v>
      </c>
      <c r="E395" s="13" t="str">
        <f t="shared" si="6"/>
        <v>394.**.</v>
      </c>
      <c r="F395" s="1" t="s">
        <v>100</v>
      </c>
      <c r="G395" s="1" t="s">
        <v>101</v>
      </c>
      <c r="H395" s="1">
        <v>6042070338</v>
      </c>
      <c r="I395" s="10" t="e">
        <f ca="1">VLOOKUP(D395,Input!B:M,10,0)</f>
        <v>#N/A</v>
      </c>
      <c r="J395" s="10"/>
      <c r="K395" s="10"/>
      <c r="L395" s="10"/>
      <c r="M395" s="10" t="e">
        <f ca="1">VLOOKUP(D395,Input!B:M,12,0)</f>
        <v>#N/A</v>
      </c>
      <c r="N395" s="10" t="e">
        <f ca="1">VLOOKUP(D395,Input!B:N,11,0)</f>
        <v>#N/A</v>
      </c>
      <c r="O395" s="10" t="e">
        <f ca="1">VLOOKUP(D395,Input!B:M,6,0)</f>
        <v>#N/A</v>
      </c>
      <c r="P395" s="4">
        <v>394</v>
      </c>
    </row>
    <row r="396" spans="1:16" ht="14.25">
      <c r="A396" s="11" t="str">
        <f>IFERROR(VLOOKUP($D:$D,scan!$A:$B,2,0),"**")</f>
        <v>**</v>
      </c>
      <c r="B396" s="11" t="str">
        <f>IFERROR(VLOOKUP($D396,scan!A:C,3,0),"**")</f>
        <v>**</v>
      </c>
      <c r="C396" s="14">
        <v>395</v>
      </c>
      <c r="E396" s="13" t="str">
        <f t="shared" si="6"/>
        <v>395.**.</v>
      </c>
      <c r="F396" s="1" t="s">
        <v>100</v>
      </c>
      <c r="G396" s="1" t="s">
        <v>101</v>
      </c>
      <c r="H396" s="1">
        <v>6042070338</v>
      </c>
      <c r="I396" s="10" t="e">
        <f ca="1">VLOOKUP(D396,Input!B:M,10,0)</f>
        <v>#N/A</v>
      </c>
      <c r="J396" s="10"/>
      <c r="K396" s="10"/>
      <c r="L396" s="10"/>
      <c r="M396" s="10" t="e">
        <f ca="1">VLOOKUP(D396,Input!B:M,12,0)</f>
        <v>#N/A</v>
      </c>
      <c r="N396" s="10" t="e">
        <f ca="1">VLOOKUP(D396,Input!B:N,11,0)</f>
        <v>#N/A</v>
      </c>
      <c r="O396" s="10" t="e">
        <f ca="1">VLOOKUP(D396,Input!B:M,6,0)</f>
        <v>#N/A</v>
      </c>
      <c r="P396" s="4">
        <v>395</v>
      </c>
    </row>
    <row r="397" spans="1:16" ht="14.25">
      <c r="A397" s="11" t="str">
        <f>IFERROR(VLOOKUP($D:$D,scan!$A:$B,2,0),"**")</f>
        <v>**</v>
      </c>
      <c r="B397" s="11" t="str">
        <f>IFERROR(VLOOKUP($D397,scan!A:C,3,0),"**")</f>
        <v>**</v>
      </c>
      <c r="C397" s="3">
        <v>396</v>
      </c>
      <c r="E397" s="13" t="str">
        <f t="shared" si="6"/>
        <v>396.**.</v>
      </c>
      <c r="F397" s="1" t="s">
        <v>100</v>
      </c>
      <c r="G397" s="1" t="s">
        <v>101</v>
      </c>
      <c r="H397" s="1">
        <v>6042070338</v>
      </c>
      <c r="I397" s="10" t="e">
        <f ca="1">VLOOKUP(D397,Input!B:M,10,0)</f>
        <v>#N/A</v>
      </c>
      <c r="J397" s="10"/>
      <c r="K397" s="10"/>
      <c r="L397" s="10"/>
      <c r="M397" s="10" t="e">
        <f ca="1">VLOOKUP(D397,Input!B:M,12,0)</f>
        <v>#N/A</v>
      </c>
      <c r="N397" s="10" t="e">
        <f ca="1">VLOOKUP(D397,Input!B:N,11,0)</f>
        <v>#N/A</v>
      </c>
      <c r="O397" s="10" t="e">
        <f ca="1">VLOOKUP(D397,Input!B:M,6,0)</f>
        <v>#N/A</v>
      </c>
      <c r="P397" s="4">
        <v>396</v>
      </c>
    </row>
    <row r="398" spans="1:16" ht="14.25">
      <c r="A398" s="11" t="str">
        <f>IFERROR(VLOOKUP($D:$D,scan!$A:$B,2,0),"**")</f>
        <v>**</v>
      </c>
      <c r="B398" s="11" t="str">
        <f>IFERROR(VLOOKUP($D398,scan!A:C,3,0),"**")</f>
        <v>**</v>
      </c>
      <c r="C398" s="14">
        <v>397</v>
      </c>
      <c r="E398" s="13" t="str">
        <f t="shared" si="6"/>
        <v>397.**.</v>
      </c>
      <c r="F398" s="1" t="s">
        <v>100</v>
      </c>
      <c r="G398" s="1" t="s">
        <v>101</v>
      </c>
      <c r="H398" s="1">
        <v>6042070338</v>
      </c>
      <c r="I398" s="10" t="e">
        <f ca="1">VLOOKUP(D398,Input!B:M,10,0)</f>
        <v>#N/A</v>
      </c>
      <c r="J398" s="10"/>
      <c r="K398" s="10"/>
      <c r="L398" s="10"/>
      <c r="M398" s="10" t="e">
        <f ca="1">VLOOKUP(D398,Input!B:M,12,0)</f>
        <v>#N/A</v>
      </c>
      <c r="N398" s="10" t="e">
        <f ca="1">VLOOKUP(D398,Input!B:N,11,0)</f>
        <v>#N/A</v>
      </c>
      <c r="O398" s="10" t="e">
        <f ca="1">VLOOKUP(D398,Input!B:M,6,0)</f>
        <v>#N/A</v>
      </c>
      <c r="P398" s="4">
        <v>397</v>
      </c>
    </row>
    <row r="399" spans="1:16" ht="14.25">
      <c r="A399" s="11" t="str">
        <f>IFERROR(VLOOKUP($D:$D,scan!$A:$B,2,0),"**")</f>
        <v>**</v>
      </c>
      <c r="B399" s="11" t="str">
        <f>IFERROR(VLOOKUP($D399,scan!A:C,3,0),"**")</f>
        <v>**</v>
      </c>
      <c r="C399" s="14">
        <v>398</v>
      </c>
      <c r="E399" s="13" t="str">
        <f t="shared" si="6"/>
        <v>398.**.</v>
      </c>
      <c r="F399" s="1" t="s">
        <v>100</v>
      </c>
      <c r="G399" s="1" t="s">
        <v>101</v>
      </c>
      <c r="H399" s="1">
        <v>6042070338</v>
      </c>
      <c r="I399" s="10" t="e">
        <f ca="1">VLOOKUP(D399,Input!B:M,10,0)</f>
        <v>#N/A</v>
      </c>
      <c r="J399" s="10"/>
      <c r="K399" s="10"/>
      <c r="L399" s="10"/>
      <c r="M399" s="10" t="e">
        <f ca="1">VLOOKUP(D399,Input!B:M,12,0)</f>
        <v>#N/A</v>
      </c>
      <c r="N399" s="10" t="e">
        <f ca="1">VLOOKUP(D399,Input!B:N,11,0)</f>
        <v>#N/A</v>
      </c>
      <c r="O399" s="10" t="e">
        <f ca="1">VLOOKUP(D399,Input!B:M,6,0)</f>
        <v>#N/A</v>
      </c>
      <c r="P399" s="4">
        <v>398</v>
      </c>
    </row>
    <row r="400" spans="1:16" ht="14.25">
      <c r="A400" s="11" t="str">
        <f>IFERROR(VLOOKUP($D:$D,scan!$A:$B,2,0),"**")</f>
        <v>**</v>
      </c>
      <c r="B400" s="11" t="str">
        <f>IFERROR(VLOOKUP($D400,scan!A:C,3,0),"**")</f>
        <v>**</v>
      </c>
      <c r="C400" s="14">
        <v>399</v>
      </c>
      <c r="E400" s="13" t="str">
        <f t="shared" si="6"/>
        <v>399.**.</v>
      </c>
      <c r="F400" s="1" t="s">
        <v>100</v>
      </c>
      <c r="G400" s="1" t="s">
        <v>101</v>
      </c>
      <c r="H400" s="1">
        <v>6042070338</v>
      </c>
      <c r="I400" s="10" t="e">
        <f ca="1">VLOOKUP(D400,Input!B:M,10,0)</f>
        <v>#N/A</v>
      </c>
      <c r="J400" s="10"/>
      <c r="K400" s="10"/>
      <c r="L400" s="10"/>
      <c r="M400" s="10" t="e">
        <f ca="1">VLOOKUP(D400,Input!B:M,12,0)</f>
        <v>#N/A</v>
      </c>
      <c r="N400" s="10" t="e">
        <f ca="1">VLOOKUP(D400,Input!B:N,11,0)</f>
        <v>#N/A</v>
      </c>
      <c r="O400" s="10" t="e">
        <f ca="1">VLOOKUP(D400,Input!B:M,6,0)</f>
        <v>#N/A</v>
      </c>
      <c r="P400" s="4">
        <v>399</v>
      </c>
    </row>
    <row r="401" spans="1:16" ht="14.25">
      <c r="A401" s="11" t="str">
        <f>IFERROR(VLOOKUP($D:$D,scan!$A:$B,2,0),"**")</f>
        <v>**</v>
      </c>
      <c r="B401" s="11" t="str">
        <f>IFERROR(VLOOKUP($D401,scan!A:C,3,0),"**")</f>
        <v>**</v>
      </c>
      <c r="C401" s="14">
        <v>400</v>
      </c>
      <c r="E401" s="13" t="str">
        <f t="shared" si="6"/>
        <v>400.**.</v>
      </c>
      <c r="F401" s="1" t="s">
        <v>100</v>
      </c>
      <c r="G401" s="1" t="s">
        <v>101</v>
      </c>
      <c r="H401" s="1">
        <v>6042070338</v>
      </c>
      <c r="I401" s="10" t="e">
        <f ca="1">VLOOKUP(D401,Input!B:M,10,0)</f>
        <v>#N/A</v>
      </c>
      <c r="J401" s="10"/>
      <c r="K401" s="10"/>
      <c r="L401" s="10"/>
      <c r="M401" s="10" t="e">
        <f ca="1">VLOOKUP(D401,Input!B:M,12,0)</f>
        <v>#N/A</v>
      </c>
      <c r="N401" s="10" t="e">
        <f ca="1">VLOOKUP(D401,Input!B:N,11,0)</f>
        <v>#N/A</v>
      </c>
      <c r="O401" s="10" t="e">
        <f ca="1">VLOOKUP(D401,Input!B:M,6,0)</f>
        <v>#N/A</v>
      </c>
      <c r="P401" s="4">
        <v>400</v>
      </c>
    </row>
    <row r="402" spans="1:16" ht="14.25">
      <c r="A402" s="11" t="str">
        <f>IFERROR(VLOOKUP($D:$D,scan!$A:$B,2,0),"**")</f>
        <v>**</v>
      </c>
      <c r="B402" s="11" t="str">
        <f>IFERROR(VLOOKUP($D402,scan!A:C,3,0),"**")</f>
        <v>**</v>
      </c>
      <c r="C402" s="3">
        <v>401</v>
      </c>
      <c r="E402" s="13" t="str">
        <f t="shared" si="6"/>
        <v>401.**.</v>
      </c>
      <c r="F402" s="1" t="s">
        <v>100</v>
      </c>
      <c r="G402" s="1" t="s">
        <v>101</v>
      </c>
      <c r="H402" s="1">
        <v>6042070338</v>
      </c>
      <c r="I402" s="10" t="e">
        <f ca="1">VLOOKUP(D402,Input!B:M,10,0)</f>
        <v>#N/A</v>
      </c>
      <c r="J402" s="10"/>
      <c r="K402" s="10"/>
      <c r="L402" s="10"/>
      <c r="M402" s="10" t="e">
        <f ca="1">VLOOKUP(D402,Input!B:M,12,0)</f>
        <v>#N/A</v>
      </c>
      <c r="N402" s="10" t="e">
        <f ca="1">VLOOKUP(D402,Input!B:N,11,0)</f>
        <v>#N/A</v>
      </c>
      <c r="O402" s="10" t="e">
        <f ca="1">VLOOKUP(D402,Input!B:M,6,0)</f>
        <v>#N/A</v>
      </c>
      <c r="P402" s="4">
        <v>401</v>
      </c>
    </row>
    <row r="403" spans="1:16" ht="14.25">
      <c r="A403" s="11" t="str">
        <f>IFERROR(VLOOKUP($D:$D,scan!$A:$B,2,0),"**")</f>
        <v>**</v>
      </c>
      <c r="B403" s="11" t="str">
        <f>IFERROR(VLOOKUP($D403,scan!A:C,3,0),"**")</f>
        <v>**</v>
      </c>
      <c r="C403" s="14">
        <v>402</v>
      </c>
      <c r="E403" s="13" t="str">
        <f t="shared" si="6"/>
        <v>402.**.</v>
      </c>
      <c r="F403" s="1" t="s">
        <v>100</v>
      </c>
      <c r="G403" s="1" t="s">
        <v>101</v>
      </c>
      <c r="H403" s="1">
        <v>6042070338</v>
      </c>
      <c r="I403" s="10" t="e">
        <f ca="1">VLOOKUP(D403,Input!B:M,10,0)</f>
        <v>#N/A</v>
      </c>
      <c r="J403" s="10"/>
      <c r="K403" s="10"/>
      <c r="L403" s="10"/>
      <c r="M403" s="10" t="e">
        <f ca="1">VLOOKUP(D403,Input!B:M,12,0)</f>
        <v>#N/A</v>
      </c>
      <c r="N403" s="10" t="e">
        <f ca="1">VLOOKUP(D403,Input!B:N,11,0)</f>
        <v>#N/A</v>
      </c>
      <c r="O403" s="10" t="e">
        <f ca="1">VLOOKUP(D403,Input!B:M,6,0)</f>
        <v>#N/A</v>
      </c>
      <c r="P403" s="4">
        <v>402</v>
      </c>
    </row>
    <row r="404" spans="1:16" ht="14.25">
      <c r="A404" s="11" t="str">
        <f>IFERROR(VLOOKUP($D:$D,scan!$A:$B,2,0),"**")</f>
        <v>**</v>
      </c>
      <c r="B404" s="11" t="str">
        <f>IFERROR(VLOOKUP($D404,scan!A:C,3,0),"**")</f>
        <v>**</v>
      </c>
      <c r="C404" s="14">
        <v>403</v>
      </c>
      <c r="E404" s="13" t="str">
        <f t="shared" si="6"/>
        <v>403.**.</v>
      </c>
      <c r="F404" s="1" t="s">
        <v>100</v>
      </c>
      <c r="G404" s="1" t="s">
        <v>101</v>
      </c>
      <c r="H404" s="1">
        <v>6042070338</v>
      </c>
      <c r="I404" s="10" t="e">
        <f ca="1">VLOOKUP(D404,Input!B:M,10,0)</f>
        <v>#N/A</v>
      </c>
      <c r="J404" s="10"/>
      <c r="K404" s="10"/>
      <c r="L404" s="10"/>
      <c r="M404" s="10" t="e">
        <f ca="1">VLOOKUP(D404,Input!B:M,12,0)</f>
        <v>#N/A</v>
      </c>
      <c r="N404" s="10" t="e">
        <f ca="1">VLOOKUP(D404,Input!B:N,11,0)</f>
        <v>#N/A</v>
      </c>
      <c r="O404" s="10" t="e">
        <f ca="1">VLOOKUP(D404,Input!B:M,6,0)</f>
        <v>#N/A</v>
      </c>
      <c r="P404" s="4">
        <v>403</v>
      </c>
    </row>
    <row r="405" spans="1:16" ht="14.25">
      <c r="A405" s="11" t="str">
        <f>IFERROR(VLOOKUP($D:$D,scan!$A:$B,2,0),"**")</f>
        <v>**</v>
      </c>
      <c r="B405" s="11" t="str">
        <f>IFERROR(VLOOKUP($D405,scan!A:C,3,0),"**")</f>
        <v>**</v>
      </c>
      <c r="C405" s="14">
        <v>404</v>
      </c>
      <c r="E405" s="13" t="str">
        <f t="shared" si="6"/>
        <v>404.**.</v>
      </c>
      <c r="F405" s="1" t="s">
        <v>100</v>
      </c>
      <c r="G405" s="1" t="s">
        <v>101</v>
      </c>
      <c r="H405" s="1">
        <v>6042070338</v>
      </c>
      <c r="I405" s="10" t="e">
        <f ca="1">VLOOKUP(D405,Input!B:M,10,0)</f>
        <v>#N/A</v>
      </c>
      <c r="J405" s="10"/>
      <c r="K405" s="10"/>
      <c r="L405" s="10"/>
      <c r="M405" s="10" t="e">
        <f ca="1">VLOOKUP(D405,Input!B:M,12,0)</f>
        <v>#N/A</v>
      </c>
      <c r="N405" s="10" t="e">
        <f ca="1">VLOOKUP(D405,Input!B:N,11,0)</f>
        <v>#N/A</v>
      </c>
      <c r="O405" s="10" t="e">
        <f ca="1">VLOOKUP(D405,Input!B:M,6,0)</f>
        <v>#N/A</v>
      </c>
      <c r="P405" s="4">
        <v>404</v>
      </c>
    </row>
    <row r="406" spans="1:16" ht="14.25">
      <c r="A406" s="11" t="str">
        <f>IFERROR(VLOOKUP($D:$D,scan!$A:$B,2,0),"**")</f>
        <v>**</v>
      </c>
      <c r="B406" s="11" t="str">
        <f>IFERROR(VLOOKUP($D406,scan!A:C,3,0),"**")</f>
        <v>**</v>
      </c>
      <c r="C406" s="14">
        <v>405</v>
      </c>
      <c r="E406" s="13" t="str">
        <f t="shared" si="6"/>
        <v>405.**.</v>
      </c>
      <c r="F406" s="1" t="s">
        <v>100</v>
      </c>
      <c r="G406" s="1" t="s">
        <v>101</v>
      </c>
      <c r="H406" s="1">
        <v>6042070338</v>
      </c>
      <c r="I406" s="10" t="e">
        <f ca="1">VLOOKUP(D406,Input!B:M,10,0)</f>
        <v>#N/A</v>
      </c>
      <c r="J406" s="10"/>
      <c r="K406" s="10"/>
      <c r="L406" s="10"/>
      <c r="M406" s="10" t="e">
        <f ca="1">VLOOKUP(D406,Input!B:M,12,0)</f>
        <v>#N/A</v>
      </c>
      <c r="N406" s="10" t="e">
        <f ca="1">VLOOKUP(D406,Input!B:N,11,0)</f>
        <v>#N/A</v>
      </c>
      <c r="O406" s="10" t="e">
        <f ca="1">VLOOKUP(D406,Input!B:M,6,0)</f>
        <v>#N/A</v>
      </c>
      <c r="P406" s="4">
        <v>405</v>
      </c>
    </row>
    <row r="407" spans="1:16" ht="14.25">
      <c r="A407" s="11" t="str">
        <f>IFERROR(VLOOKUP($D:$D,scan!$A:$B,2,0),"**")</f>
        <v>**</v>
      </c>
      <c r="B407" s="11" t="str">
        <f>IFERROR(VLOOKUP($D407,scan!A:C,3,0),"**")</f>
        <v>**</v>
      </c>
      <c r="C407" s="3">
        <v>406</v>
      </c>
      <c r="E407" s="13" t="str">
        <f t="shared" si="6"/>
        <v>406.**.</v>
      </c>
      <c r="F407" s="1" t="s">
        <v>100</v>
      </c>
      <c r="G407" s="1" t="s">
        <v>101</v>
      </c>
      <c r="H407" s="1">
        <v>6042070338</v>
      </c>
      <c r="I407" s="10" t="e">
        <f ca="1">VLOOKUP(D407,Input!B:M,10,0)</f>
        <v>#N/A</v>
      </c>
      <c r="J407" s="10"/>
      <c r="K407" s="10"/>
      <c r="L407" s="10"/>
      <c r="M407" s="10" t="e">
        <f ca="1">VLOOKUP(D407,Input!B:M,12,0)</f>
        <v>#N/A</v>
      </c>
      <c r="N407" s="10" t="e">
        <f ca="1">VLOOKUP(D407,Input!B:N,11,0)</f>
        <v>#N/A</v>
      </c>
      <c r="O407" s="10" t="e">
        <f ca="1">VLOOKUP(D407,Input!B:M,6,0)</f>
        <v>#N/A</v>
      </c>
      <c r="P407" s="4">
        <v>406</v>
      </c>
    </row>
    <row r="408" spans="1:16" ht="14.25">
      <c r="A408" s="11" t="str">
        <f>IFERROR(VLOOKUP($D:$D,scan!$A:$B,2,0),"**")</f>
        <v>**</v>
      </c>
      <c r="B408" s="11" t="str">
        <f>IFERROR(VLOOKUP($D408,scan!A:C,3,0),"**")</f>
        <v>**</v>
      </c>
      <c r="C408" s="14">
        <v>407</v>
      </c>
      <c r="E408" s="13" t="str">
        <f t="shared" si="6"/>
        <v>407.**.</v>
      </c>
      <c r="F408" s="1" t="s">
        <v>100</v>
      </c>
      <c r="G408" s="1" t="s">
        <v>101</v>
      </c>
      <c r="H408" s="1">
        <v>6042070338</v>
      </c>
      <c r="I408" s="10" t="e">
        <f ca="1">VLOOKUP(D408,Input!B:M,10,0)</f>
        <v>#N/A</v>
      </c>
      <c r="J408" s="10"/>
      <c r="K408" s="10"/>
      <c r="L408" s="10"/>
      <c r="M408" s="10" t="e">
        <f ca="1">VLOOKUP(D408,Input!B:M,12,0)</f>
        <v>#N/A</v>
      </c>
      <c r="N408" s="10" t="e">
        <f ca="1">VLOOKUP(D408,Input!B:N,11,0)</f>
        <v>#N/A</v>
      </c>
      <c r="O408" s="10" t="e">
        <f ca="1">VLOOKUP(D408,Input!B:M,6,0)</f>
        <v>#N/A</v>
      </c>
      <c r="P408" s="4">
        <v>407</v>
      </c>
    </row>
    <row r="409" spans="1:16" ht="14.25">
      <c r="A409" s="11" t="str">
        <f>IFERROR(VLOOKUP($D:$D,scan!$A:$B,2,0),"**")</f>
        <v>**</v>
      </c>
      <c r="B409" s="11" t="str">
        <f>IFERROR(VLOOKUP($D409,scan!A:C,3,0),"**")</f>
        <v>**</v>
      </c>
      <c r="C409" s="14">
        <v>408</v>
      </c>
      <c r="E409" s="13" t="str">
        <f t="shared" si="6"/>
        <v>408.**.</v>
      </c>
      <c r="F409" s="1" t="s">
        <v>100</v>
      </c>
      <c r="G409" s="1" t="s">
        <v>101</v>
      </c>
      <c r="H409" s="1">
        <v>6042070338</v>
      </c>
      <c r="I409" s="10" t="e">
        <f ca="1">VLOOKUP(D409,Input!B:M,10,0)</f>
        <v>#N/A</v>
      </c>
      <c r="J409" s="10"/>
      <c r="K409" s="10"/>
      <c r="L409" s="10"/>
      <c r="M409" s="10" t="e">
        <f ca="1">VLOOKUP(D409,Input!B:M,12,0)</f>
        <v>#N/A</v>
      </c>
      <c r="N409" s="10" t="e">
        <f ca="1">VLOOKUP(D409,Input!B:N,11,0)</f>
        <v>#N/A</v>
      </c>
      <c r="O409" s="10" t="e">
        <f ca="1">VLOOKUP(D409,Input!B:M,6,0)</f>
        <v>#N/A</v>
      </c>
      <c r="P409" s="4">
        <v>408</v>
      </c>
    </row>
    <row r="410" spans="1:16" ht="14.25">
      <c r="A410" s="11" t="str">
        <f>IFERROR(VLOOKUP($D:$D,scan!$A:$B,2,0),"**")</f>
        <v>**</v>
      </c>
      <c r="B410" s="11" t="str">
        <f>IFERROR(VLOOKUP($D410,scan!A:C,3,0),"**")</f>
        <v>**</v>
      </c>
      <c r="C410" s="14">
        <v>409</v>
      </c>
      <c r="E410" s="13" t="str">
        <f t="shared" si="6"/>
        <v>409.**.</v>
      </c>
      <c r="F410" s="1" t="s">
        <v>100</v>
      </c>
      <c r="G410" s="1" t="s">
        <v>101</v>
      </c>
      <c r="H410" s="1">
        <v>6042070338</v>
      </c>
      <c r="I410" s="10" t="e">
        <f ca="1">VLOOKUP(D410,Input!B:M,10,0)</f>
        <v>#N/A</v>
      </c>
      <c r="J410" s="10"/>
      <c r="K410" s="10"/>
      <c r="L410" s="10"/>
      <c r="M410" s="10" t="e">
        <f ca="1">VLOOKUP(D410,Input!B:M,12,0)</f>
        <v>#N/A</v>
      </c>
      <c r="N410" s="10" t="e">
        <f ca="1">VLOOKUP(D410,Input!B:N,11,0)</f>
        <v>#N/A</v>
      </c>
      <c r="O410" s="10" t="e">
        <f ca="1">VLOOKUP(D410,Input!B:M,6,0)</f>
        <v>#N/A</v>
      </c>
      <c r="P410" s="4">
        <v>409</v>
      </c>
    </row>
    <row r="411" spans="1:16" ht="14.25">
      <c r="A411" s="11" t="str">
        <f>IFERROR(VLOOKUP($D:$D,scan!$A:$B,2,0),"**")</f>
        <v>**</v>
      </c>
      <c r="B411" s="11" t="str">
        <f>IFERROR(VLOOKUP($D411,scan!A:C,3,0),"**")</f>
        <v>**</v>
      </c>
      <c r="C411" s="14">
        <v>410</v>
      </c>
      <c r="E411" s="13" t="str">
        <f t="shared" si="6"/>
        <v>410.**.</v>
      </c>
      <c r="F411" s="1" t="s">
        <v>100</v>
      </c>
      <c r="G411" s="1" t="s">
        <v>101</v>
      </c>
      <c r="H411" s="1">
        <v>6042070338</v>
      </c>
      <c r="I411" s="10" t="e">
        <f ca="1">VLOOKUP(D411,Input!B:M,10,0)</f>
        <v>#N/A</v>
      </c>
      <c r="J411" s="10"/>
      <c r="K411" s="10"/>
      <c r="L411" s="10"/>
      <c r="M411" s="10" t="e">
        <f ca="1">VLOOKUP(D411,Input!B:M,12,0)</f>
        <v>#N/A</v>
      </c>
      <c r="N411" s="10" t="e">
        <f ca="1">VLOOKUP(D411,Input!B:N,11,0)</f>
        <v>#N/A</v>
      </c>
      <c r="O411" s="10" t="e">
        <f ca="1">VLOOKUP(D411,Input!B:M,6,0)</f>
        <v>#N/A</v>
      </c>
      <c r="P411" s="4">
        <v>410</v>
      </c>
    </row>
    <row r="412" spans="1:16" ht="14.25">
      <c r="A412" s="11" t="str">
        <f>IFERROR(VLOOKUP($D:$D,scan!$A:$B,2,0),"**")</f>
        <v>**</v>
      </c>
      <c r="B412" s="11" t="str">
        <f>IFERROR(VLOOKUP($D412,scan!A:C,3,0),"**")</f>
        <v>**</v>
      </c>
      <c r="C412" s="3">
        <v>411</v>
      </c>
      <c r="E412" s="13" t="str">
        <f t="shared" si="6"/>
        <v>411.**.</v>
      </c>
      <c r="F412" s="1" t="s">
        <v>100</v>
      </c>
      <c r="G412" s="1" t="s">
        <v>101</v>
      </c>
      <c r="H412" s="1">
        <v>6042070338</v>
      </c>
      <c r="I412" s="10" t="e">
        <f ca="1">VLOOKUP(D412,Input!B:M,10,0)</f>
        <v>#N/A</v>
      </c>
      <c r="J412" s="10"/>
      <c r="K412" s="10"/>
      <c r="L412" s="10"/>
      <c r="M412" s="10" t="e">
        <f ca="1">VLOOKUP(D412,Input!B:M,12,0)</f>
        <v>#N/A</v>
      </c>
      <c r="N412" s="10" t="e">
        <f ca="1">VLOOKUP(D412,Input!B:N,11,0)</f>
        <v>#N/A</v>
      </c>
      <c r="O412" s="10" t="e">
        <f ca="1">VLOOKUP(D412,Input!B:M,6,0)</f>
        <v>#N/A</v>
      </c>
      <c r="P412" s="4">
        <v>411</v>
      </c>
    </row>
    <row r="413" spans="1:16" ht="14.25">
      <c r="A413" s="11" t="str">
        <f>IFERROR(VLOOKUP($D:$D,scan!$A:$B,2,0),"**")</f>
        <v>**</v>
      </c>
      <c r="B413" s="11" t="str">
        <f>IFERROR(VLOOKUP($D413,scan!A:C,3,0),"**")</f>
        <v>**</v>
      </c>
      <c r="C413" s="14">
        <v>412</v>
      </c>
      <c r="E413" s="13" t="str">
        <f t="shared" si="6"/>
        <v>412.**.</v>
      </c>
      <c r="F413" s="1" t="s">
        <v>100</v>
      </c>
      <c r="G413" s="1" t="s">
        <v>101</v>
      </c>
      <c r="H413" s="1">
        <v>6042070338</v>
      </c>
      <c r="I413" s="10" t="e">
        <f ca="1">VLOOKUP(D413,Input!B:M,10,0)</f>
        <v>#N/A</v>
      </c>
      <c r="J413" s="10"/>
      <c r="K413" s="10"/>
      <c r="L413" s="10"/>
      <c r="M413" s="10" t="e">
        <f ca="1">VLOOKUP(D413,Input!B:M,12,0)</f>
        <v>#N/A</v>
      </c>
      <c r="N413" s="10" t="e">
        <f ca="1">VLOOKUP(D413,Input!B:N,11,0)</f>
        <v>#N/A</v>
      </c>
      <c r="O413" s="10" t="e">
        <f ca="1">VLOOKUP(D413,Input!B:M,6,0)</f>
        <v>#N/A</v>
      </c>
      <c r="P413" s="4">
        <v>412</v>
      </c>
    </row>
    <row r="414" spans="1:16" ht="14.25">
      <c r="A414" s="11" t="str">
        <f>IFERROR(VLOOKUP($D:$D,scan!$A:$B,2,0),"**")</f>
        <v>**</v>
      </c>
      <c r="B414" s="11" t="str">
        <f>IFERROR(VLOOKUP($D414,scan!A:C,3,0),"**")</f>
        <v>**</v>
      </c>
      <c r="C414" s="14">
        <v>413</v>
      </c>
      <c r="E414" s="13" t="str">
        <f t="shared" si="6"/>
        <v>413.**.</v>
      </c>
      <c r="F414" s="1" t="s">
        <v>100</v>
      </c>
      <c r="G414" s="1" t="s">
        <v>101</v>
      </c>
      <c r="H414" s="1">
        <v>6042070338</v>
      </c>
      <c r="I414" s="10" t="e">
        <f ca="1">VLOOKUP(D414,Input!B:M,10,0)</f>
        <v>#N/A</v>
      </c>
      <c r="J414" s="10"/>
      <c r="K414" s="10"/>
      <c r="L414" s="10"/>
      <c r="M414" s="10" t="e">
        <f ca="1">VLOOKUP(D414,Input!B:M,12,0)</f>
        <v>#N/A</v>
      </c>
      <c r="N414" s="10" t="e">
        <f ca="1">VLOOKUP(D414,Input!B:N,11,0)</f>
        <v>#N/A</v>
      </c>
      <c r="O414" s="10" t="e">
        <f ca="1">VLOOKUP(D414,Input!B:M,6,0)</f>
        <v>#N/A</v>
      </c>
      <c r="P414" s="4">
        <v>413</v>
      </c>
    </row>
    <row r="415" spans="1:16" ht="14.25">
      <c r="A415" s="11" t="str">
        <f>IFERROR(VLOOKUP($D:$D,scan!$A:$B,2,0),"**")</f>
        <v>**</v>
      </c>
      <c r="B415" s="11" t="str">
        <f>IFERROR(VLOOKUP($D415,scan!A:C,3,0),"**")</f>
        <v>**</v>
      </c>
      <c r="C415" s="14">
        <v>414</v>
      </c>
      <c r="E415" s="13" t="str">
        <f t="shared" si="6"/>
        <v>414.**.</v>
      </c>
      <c r="F415" s="1" t="s">
        <v>100</v>
      </c>
      <c r="G415" s="1" t="s">
        <v>101</v>
      </c>
      <c r="H415" s="1">
        <v>6042070338</v>
      </c>
      <c r="I415" s="10" t="e">
        <f ca="1">VLOOKUP(D415,Input!B:M,10,0)</f>
        <v>#N/A</v>
      </c>
      <c r="J415" s="10"/>
      <c r="K415" s="10"/>
      <c r="L415" s="10"/>
      <c r="M415" s="10" t="e">
        <f ca="1">VLOOKUP(D415,Input!B:M,12,0)</f>
        <v>#N/A</v>
      </c>
      <c r="N415" s="10" t="e">
        <f ca="1">VLOOKUP(D415,Input!B:N,11,0)</f>
        <v>#N/A</v>
      </c>
      <c r="O415" s="10" t="e">
        <f ca="1">VLOOKUP(D415,Input!B:M,6,0)</f>
        <v>#N/A</v>
      </c>
      <c r="P415" s="4">
        <v>414</v>
      </c>
    </row>
    <row r="416" spans="1:16" ht="14.25">
      <c r="A416" s="11" t="str">
        <f>IFERROR(VLOOKUP($D:$D,scan!$A:$B,2,0),"**")</f>
        <v>**</v>
      </c>
      <c r="B416" s="11" t="str">
        <f>IFERROR(VLOOKUP($D416,scan!A:C,3,0),"**")</f>
        <v>**</v>
      </c>
      <c r="C416" s="14">
        <v>415</v>
      </c>
      <c r="E416" s="13" t="str">
        <f t="shared" si="6"/>
        <v>415.**.</v>
      </c>
      <c r="F416" s="1" t="s">
        <v>100</v>
      </c>
      <c r="G416" s="1" t="s">
        <v>101</v>
      </c>
      <c r="H416" s="1">
        <v>6042070338</v>
      </c>
      <c r="I416" s="10" t="e">
        <f ca="1">VLOOKUP(D416,Input!B:M,10,0)</f>
        <v>#N/A</v>
      </c>
      <c r="J416" s="10"/>
      <c r="K416" s="10"/>
      <c r="L416" s="10"/>
      <c r="M416" s="10" t="e">
        <f ca="1">VLOOKUP(D416,Input!B:M,12,0)</f>
        <v>#N/A</v>
      </c>
      <c r="N416" s="10" t="e">
        <f ca="1">VLOOKUP(D416,Input!B:N,11,0)</f>
        <v>#N/A</v>
      </c>
      <c r="O416" s="10" t="e">
        <f ca="1">VLOOKUP(D416,Input!B:M,6,0)</f>
        <v>#N/A</v>
      </c>
      <c r="P416" s="4">
        <v>415</v>
      </c>
    </row>
    <row r="417" spans="1:16" ht="14.25">
      <c r="A417" s="11" t="str">
        <f>IFERROR(VLOOKUP($D:$D,scan!$A:$B,2,0),"**")</f>
        <v>**</v>
      </c>
      <c r="B417" s="11" t="str">
        <f>IFERROR(VLOOKUP($D417,scan!A:C,3,0),"**")</f>
        <v>**</v>
      </c>
      <c r="C417" s="3">
        <v>416</v>
      </c>
      <c r="E417" s="13" t="str">
        <f t="shared" si="6"/>
        <v>416.**.</v>
      </c>
      <c r="F417" s="1" t="s">
        <v>100</v>
      </c>
      <c r="G417" s="1" t="s">
        <v>101</v>
      </c>
      <c r="H417" s="1">
        <v>6042070338</v>
      </c>
      <c r="I417" s="10" t="e">
        <f ca="1">VLOOKUP(D417,Input!B:M,10,0)</f>
        <v>#N/A</v>
      </c>
      <c r="J417" s="10"/>
      <c r="K417" s="10"/>
      <c r="L417" s="10"/>
      <c r="M417" s="10" t="e">
        <f ca="1">VLOOKUP(D417,Input!B:M,12,0)</f>
        <v>#N/A</v>
      </c>
      <c r="N417" s="10" t="e">
        <f ca="1">VLOOKUP(D417,Input!B:N,11,0)</f>
        <v>#N/A</v>
      </c>
      <c r="O417" s="10" t="e">
        <f ca="1">VLOOKUP(D417,Input!B:M,6,0)</f>
        <v>#N/A</v>
      </c>
      <c r="P417" s="4">
        <v>416</v>
      </c>
    </row>
    <row r="418" spans="1:16" ht="14.25">
      <c r="A418" s="11" t="str">
        <f>IFERROR(VLOOKUP($D:$D,scan!$A:$B,2,0),"**")</f>
        <v>**</v>
      </c>
      <c r="B418" s="11" t="str">
        <f>IFERROR(VLOOKUP($D418,scan!A:C,3,0),"**")</f>
        <v>**</v>
      </c>
      <c r="C418" s="14">
        <v>417</v>
      </c>
      <c r="E418" s="13" t="str">
        <f t="shared" si="6"/>
        <v>417.**.</v>
      </c>
      <c r="F418" s="1" t="s">
        <v>100</v>
      </c>
      <c r="G418" s="1" t="s">
        <v>101</v>
      </c>
      <c r="H418" s="1">
        <v>6042070338</v>
      </c>
      <c r="I418" s="10" t="e">
        <f ca="1">VLOOKUP(D418,Input!B:M,10,0)</f>
        <v>#N/A</v>
      </c>
      <c r="J418" s="10"/>
      <c r="K418" s="10"/>
      <c r="L418" s="10"/>
      <c r="M418" s="10" t="e">
        <f ca="1">VLOOKUP(D418,Input!B:M,12,0)</f>
        <v>#N/A</v>
      </c>
      <c r="N418" s="10" t="e">
        <f ca="1">VLOOKUP(D418,Input!B:N,11,0)</f>
        <v>#N/A</v>
      </c>
      <c r="O418" s="10" t="e">
        <f ca="1">VLOOKUP(D418,Input!B:M,6,0)</f>
        <v>#N/A</v>
      </c>
      <c r="P418" s="4">
        <v>417</v>
      </c>
    </row>
    <row r="419" spans="1:16" ht="14.25">
      <c r="A419" s="11" t="str">
        <f>IFERROR(VLOOKUP($D:$D,scan!$A:$B,2,0),"**")</f>
        <v>**</v>
      </c>
      <c r="B419" s="11" t="str">
        <f>IFERROR(VLOOKUP($D419,scan!A:C,3,0),"**")</f>
        <v>**</v>
      </c>
      <c r="C419" s="14">
        <v>418</v>
      </c>
      <c r="E419" s="13" t="str">
        <f t="shared" si="6"/>
        <v>418.**.</v>
      </c>
      <c r="F419" s="1" t="s">
        <v>100</v>
      </c>
      <c r="G419" s="1" t="s">
        <v>101</v>
      </c>
      <c r="H419" s="1">
        <v>6042070338</v>
      </c>
      <c r="I419" s="10" t="e">
        <f ca="1">VLOOKUP(D419,Input!B:M,10,0)</f>
        <v>#N/A</v>
      </c>
      <c r="J419" s="10"/>
      <c r="K419" s="10"/>
      <c r="L419" s="10"/>
      <c r="M419" s="10" t="e">
        <f ca="1">VLOOKUP(D419,Input!B:M,12,0)</f>
        <v>#N/A</v>
      </c>
      <c r="N419" s="10" t="e">
        <f ca="1">VLOOKUP(D419,Input!B:N,11,0)</f>
        <v>#N/A</v>
      </c>
      <c r="O419" s="10" t="e">
        <f ca="1">VLOOKUP(D419,Input!B:M,6,0)</f>
        <v>#N/A</v>
      </c>
      <c r="P419" s="4">
        <v>418</v>
      </c>
    </row>
    <row r="420" spans="1:16" ht="14.25">
      <c r="A420" s="11" t="str">
        <f>IFERROR(VLOOKUP($D:$D,scan!$A:$B,2,0),"**")</f>
        <v>**</v>
      </c>
      <c r="B420" s="11" t="str">
        <f>IFERROR(VLOOKUP($D420,scan!A:C,3,0),"**")</f>
        <v>**</v>
      </c>
      <c r="C420" s="14">
        <v>419</v>
      </c>
      <c r="E420" s="13" t="str">
        <f t="shared" si="6"/>
        <v>419.**.</v>
      </c>
      <c r="F420" s="1" t="s">
        <v>100</v>
      </c>
      <c r="G420" s="1" t="s">
        <v>101</v>
      </c>
      <c r="H420" s="1">
        <v>6042070338</v>
      </c>
      <c r="I420" s="10" t="e">
        <f ca="1">VLOOKUP(D420,Input!B:M,10,0)</f>
        <v>#N/A</v>
      </c>
      <c r="J420" s="10"/>
      <c r="K420" s="10"/>
      <c r="L420" s="10"/>
      <c r="M420" s="10" t="e">
        <f ca="1">VLOOKUP(D420,Input!B:M,12,0)</f>
        <v>#N/A</v>
      </c>
      <c r="N420" s="10" t="e">
        <f ca="1">VLOOKUP(D420,Input!B:N,11,0)</f>
        <v>#N/A</v>
      </c>
      <c r="O420" s="10" t="e">
        <f ca="1">VLOOKUP(D420,Input!B:M,6,0)</f>
        <v>#N/A</v>
      </c>
      <c r="P420" s="4">
        <v>419</v>
      </c>
    </row>
    <row r="421" spans="1:16" ht="14.25">
      <c r="A421" s="11" t="str">
        <f>IFERROR(VLOOKUP($D:$D,scan!$A:$B,2,0),"**")</f>
        <v>**</v>
      </c>
      <c r="B421" s="11" t="str">
        <f>IFERROR(VLOOKUP($D421,scan!A:C,3,0),"**")</f>
        <v>**</v>
      </c>
      <c r="C421" s="14">
        <v>420</v>
      </c>
      <c r="E421" s="13" t="str">
        <f t="shared" si="6"/>
        <v>420.**.</v>
      </c>
      <c r="F421" s="1" t="s">
        <v>100</v>
      </c>
      <c r="G421" s="1" t="s">
        <v>101</v>
      </c>
      <c r="H421" s="1">
        <v>6042070338</v>
      </c>
      <c r="I421" s="10" t="e">
        <f ca="1">VLOOKUP(D421,Input!B:M,10,0)</f>
        <v>#N/A</v>
      </c>
      <c r="J421" s="10"/>
      <c r="K421" s="10"/>
      <c r="L421" s="10"/>
      <c r="M421" s="10" t="e">
        <f ca="1">VLOOKUP(D421,Input!B:M,12,0)</f>
        <v>#N/A</v>
      </c>
      <c r="N421" s="10" t="e">
        <f ca="1">VLOOKUP(D421,Input!B:N,11,0)</f>
        <v>#N/A</v>
      </c>
      <c r="O421" s="10" t="e">
        <f ca="1">VLOOKUP(D421,Input!B:M,6,0)</f>
        <v>#N/A</v>
      </c>
      <c r="P421" s="4">
        <v>420</v>
      </c>
    </row>
    <row r="422" spans="1:16" ht="14.25">
      <c r="A422" s="11" t="str">
        <f>IFERROR(VLOOKUP($D:$D,scan!$A:$B,2,0),"**")</f>
        <v>**</v>
      </c>
      <c r="B422" s="11" t="str">
        <f>IFERROR(VLOOKUP($D422,scan!A:C,3,0),"**")</f>
        <v>**</v>
      </c>
      <c r="C422" s="3">
        <v>421</v>
      </c>
      <c r="E422" s="13" t="str">
        <f t="shared" si="6"/>
        <v>421.**.</v>
      </c>
      <c r="F422" s="1" t="s">
        <v>100</v>
      </c>
      <c r="G422" s="1" t="s">
        <v>101</v>
      </c>
      <c r="H422" s="1">
        <v>6042070338</v>
      </c>
      <c r="I422" s="10" t="e">
        <f ca="1">VLOOKUP(D422,Input!B:M,10,0)</f>
        <v>#N/A</v>
      </c>
      <c r="J422" s="10"/>
      <c r="K422" s="10"/>
      <c r="L422" s="10"/>
      <c r="M422" s="10" t="e">
        <f ca="1">VLOOKUP(D422,Input!B:M,12,0)</f>
        <v>#N/A</v>
      </c>
      <c r="N422" s="10" t="e">
        <f ca="1">VLOOKUP(D422,Input!B:N,11,0)</f>
        <v>#N/A</v>
      </c>
      <c r="O422" s="10" t="e">
        <f ca="1">VLOOKUP(D422,Input!B:M,6,0)</f>
        <v>#N/A</v>
      </c>
      <c r="P422" s="4">
        <v>421</v>
      </c>
    </row>
    <row r="423" spans="1:16" ht="14.25">
      <c r="A423" s="11" t="str">
        <f>IFERROR(VLOOKUP($D:$D,scan!$A:$B,2,0),"**")</f>
        <v>**</v>
      </c>
      <c r="B423" s="11" t="str">
        <f>IFERROR(VLOOKUP($D423,scan!A:C,3,0),"**")</f>
        <v>**</v>
      </c>
      <c r="C423" s="14">
        <v>422</v>
      </c>
      <c r="E423" s="13" t="str">
        <f t="shared" si="6"/>
        <v>422.**.</v>
      </c>
      <c r="F423" s="1" t="s">
        <v>100</v>
      </c>
      <c r="G423" s="1" t="s">
        <v>101</v>
      </c>
      <c r="H423" s="1">
        <v>6042070338</v>
      </c>
      <c r="I423" s="10" t="e">
        <f ca="1">VLOOKUP(D423,Input!B:M,10,0)</f>
        <v>#N/A</v>
      </c>
      <c r="J423" s="10"/>
      <c r="K423" s="10"/>
      <c r="L423" s="10"/>
      <c r="M423" s="10" t="e">
        <f ca="1">VLOOKUP(D423,Input!B:M,12,0)</f>
        <v>#N/A</v>
      </c>
      <c r="N423" s="10" t="e">
        <f ca="1">VLOOKUP(D423,Input!B:N,11,0)</f>
        <v>#N/A</v>
      </c>
      <c r="O423" s="10" t="e">
        <f ca="1">VLOOKUP(D423,Input!B:M,6,0)</f>
        <v>#N/A</v>
      </c>
      <c r="P423" s="4">
        <v>422</v>
      </c>
    </row>
    <row r="424" spans="1:16" ht="14.25">
      <c r="A424" s="11" t="str">
        <f>IFERROR(VLOOKUP($D:$D,scan!$A:$B,2,0),"**")</f>
        <v>**</v>
      </c>
      <c r="B424" s="11" t="str">
        <f>IFERROR(VLOOKUP($D424,scan!A:C,3,0),"**")</f>
        <v>**</v>
      </c>
      <c r="C424" s="14">
        <v>423</v>
      </c>
      <c r="E424" s="13" t="str">
        <f t="shared" si="6"/>
        <v>423.**.</v>
      </c>
      <c r="F424" s="1" t="s">
        <v>100</v>
      </c>
      <c r="G424" s="1" t="s">
        <v>101</v>
      </c>
      <c r="H424" s="1">
        <v>6042070338</v>
      </c>
      <c r="I424" s="10" t="e">
        <f ca="1">VLOOKUP(D424,Input!B:M,10,0)</f>
        <v>#N/A</v>
      </c>
      <c r="J424" s="10"/>
      <c r="K424" s="10"/>
      <c r="L424" s="10"/>
      <c r="M424" s="10" t="e">
        <f ca="1">VLOOKUP(D424,Input!B:M,12,0)</f>
        <v>#N/A</v>
      </c>
      <c r="N424" s="10" t="e">
        <f ca="1">VLOOKUP(D424,Input!B:N,11,0)</f>
        <v>#N/A</v>
      </c>
      <c r="O424" s="10" t="e">
        <f ca="1">VLOOKUP(D424,Input!B:M,6,0)</f>
        <v>#N/A</v>
      </c>
      <c r="P424" s="4">
        <v>423</v>
      </c>
    </row>
    <row r="425" spans="1:16" ht="14.25">
      <c r="A425" s="11" t="str">
        <f>IFERROR(VLOOKUP($D:$D,scan!$A:$B,2,0),"**")</f>
        <v>**</v>
      </c>
      <c r="B425" s="11" t="str">
        <f>IFERROR(VLOOKUP($D425,scan!A:C,3,0),"**")</f>
        <v>**</v>
      </c>
      <c r="C425" s="14">
        <v>424</v>
      </c>
      <c r="E425" s="13" t="str">
        <f t="shared" si="6"/>
        <v>424.**.</v>
      </c>
      <c r="F425" s="1" t="s">
        <v>100</v>
      </c>
      <c r="G425" s="1" t="s">
        <v>101</v>
      </c>
      <c r="H425" s="1">
        <v>6042070338</v>
      </c>
      <c r="I425" s="10" t="e">
        <f ca="1">VLOOKUP(D425,Input!B:M,10,0)</f>
        <v>#N/A</v>
      </c>
      <c r="J425" s="10"/>
      <c r="K425" s="10"/>
      <c r="L425" s="10"/>
      <c r="M425" s="10" t="e">
        <f ca="1">VLOOKUP(D425,Input!B:M,12,0)</f>
        <v>#N/A</v>
      </c>
      <c r="N425" s="10" t="e">
        <f ca="1">VLOOKUP(D425,Input!B:N,11,0)</f>
        <v>#N/A</v>
      </c>
      <c r="O425" s="10" t="e">
        <f ca="1">VLOOKUP(D425,Input!B:M,6,0)</f>
        <v>#N/A</v>
      </c>
      <c r="P425" s="4">
        <v>424</v>
      </c>
    </row>
    <row r="426" spans="1:16" ht="14.25">
      <c r="A426" s="11" t="str">
        <f>IFERROR(VLOOKUP($D:$D,scan!$A:$B,2,0),"**")</f>
        <v>**</v>
      </c>
      <c r="B426" s="11" t="str">
        <f>IFERROR(VLOOKUP($D426,scan!A:C,3,0),"**")</f>
        <v>**</v>
      </c>
      <c r="C426" s="14">
        <v>425</v>
      </c>
      <c r="E426" s="13" t="str">
        <f t="shared" si="6"/>
        <v>425.**.</v>
      </c>
      <c r="F426" s="1" t="s">
        <v>100</v>
      </c>
      <c r="G426" s="1" t="s">
        <v>101</v>
      </c>
      <c r="H426" s="1">
        <v>6042070338</v>
      </c>
      <c r="I426" s="10" t="e">
        <f ca="1">VLOOKUP(D426,Input!B:M,10,0)</f>
        <v>#N/A</v>
      </c>
      <c r="J426" s="10"/>
      <c r="K426" s="10"/>
      <c r="L426" s="10"/>
      <c r="M426" s="10" t="e">
        <f ca="1">VLOOKUP(D426,Input!B:M,12,0)</f>
        <v>#N/A</v>
      </c>
      <c r="N426" s="10" t="e">
        <f ca="1">VLOOKUP(D426,Input!B:N,11,0)</f>
        <v>#N/A</v>
      </c>
      <c r="O426" s="10" t="e">
        <f ca="1">VLOOKUP(D426,Input!B:M,6,0)</f>
        <v>#N/A</v>
      </c>
      <c r="P426" s="4">
        <v>425</v>
      </c>
    </row>
    <row r="427" spans="1:16" ht="14.25">
      <c r="A427" s="11" t="str">
        <f>IFERROR(VLOOKUP($D:$D,scan!$A:$B,2,0),"**")</f>
        <v>**</v>
      </c>
      <c r="B427" s="11" t="str">
        <f>IFERROR(VLOOKUP($D427,scan!A:C,3,0),"**")</f>
        <v>**</v>
      </c>
      <c r="C427" s="3">
        <v>426</v>
      </c>
      <c r="E427" s="13" t="str">
        <f t="shared" si="6"/>
        <v>426.**.</v>
      </c>
      <c r="F427" s="1" t="s">
        <v>100</v>
      </c>
      <c r="G427" s="1" t="s">
        <v>101</v>
      </c>
      <c r="H427" s="1">
        <v>6042070338</v>
      </c>
      <c r="I427" s="10" t="e">
        <f ca="1">VLOOKUP(D427,Input!B:M,10,0)</f>
        <v>#N/A</v>
      </c>
      <c r="J427" s="10"/>
      <c r="K427" s="10"/>
      <c r="L427" s="10"/>
      <c r="M427" s="10" t="e">
        <f ca="1">VLOOKUP(D427,Input!B:M,12,0)</f>
        <v>#N/A</v>
      </c>
      <c r="N427" s="10" t="e">
        <f ca="1">VLOOKUP(D427,Input!B:N,11,0)</f>
        <v>#N/A</v>
      </c>
      <c r="O427" s="10" t="e">
        <f ca="1">VLOOKUP(D427,Input!B:M,6,0)</f>
        <v>#N/A</v>
      </c>
      <c r="P427" s="4">
        <v>426</v>
      </c>
    </row>
    <row r="428" spans="1:16" ht="14.25">
      <c r="A428" s="11" t="str">
        <f>IFERROR(VLOOKUP($D:$D,scan!$A:$B,2,0),"**")</f>
        <v>**</v>
      </c>
      <c r="B428" s="11" t="str">
        <f>IFERROR(VLOOKUP($D428,scan!A:C,3,0),"**")</f>
        <v>**</v>
      </c>
      <c r="C428" s="14">
        <v>427</v>
      </c>
      <c r="E428" s="13" t="str">
        <f t="shared" si="6"/>
        <v>427.**.</v>
      </c>
      <c r="F428" s="1" t="s">
        <v>100</v>
      </c>
      <c r="G428" s="1" t="s">
        <v>101</v>
      </c>
      <c r="H428" s="1">
        <v>6042070338</v>
      </c>
      <c r="I428" s="10" t="e">
        <f ca="1">VLOOKUP(D428,Input!B:M,10,0)</f>
        <v>#N/A</v>
      </c>
      <c r="J428" s="10"/>
      <c r="K428" s="10"/>
      <c r="L428" s="10"/>
      <c r="M428" s="10" t="e">
        <f ca="1">VLOOKUP(D428,Input!B:M,12,0)</f>
        <v>#N/A</v>
      </c>
      <c r="N428" s="10" t="e">
        <f ca="1">VLOOKUP(D428,Input!B:N,11,0)</f>
        <v>#N/A</v>
      </c>
      <c r="O428" s="10" t="e">
        <f ca="1">VLOOKUP(D428,Input!B:M,6,0)</f>
        <v>#N/A</v>
      </c>
      <c r="P428" s="4">
        <v>427</v>
      </c>
    </row>
    <row r="429" spans="1:16" ht="14.25">
      <c r="A429" s="11" t="str">
        <f>IFERROR(VLOOKUP($D:$D,scan!$A:$B,2,0),"**")</f>
        <v>**</v>
      </c>
      <c r="B429" s="11" t="str">
        <f>IFERROR(VLOOKUP($D429,scan!A:C,3,0),"**")</f>
        <v>**</v>
      </c>
      <c r="C429" s="14">
        <v>428</v>
      </c>
      <c r="E429" s="13" t="str">
        <f t="shared" si="6"/>
        <v>428.**.</v>
      </c>
      <c r="F429" s="1" t="s">
        <v>100</v>
      </c>
      <c r="G429" s="1" t="s">
        <v>101</v>
      </c>
      <c r="H429" s="1">
        <v>6042070338</v>
      </c>
      <c r="I429" s="10" t="e">
        <f ca="1">VLOOKUP(D429,Input!B:M,10,0)</f>
        <v>#N/A</v>
      </c>
      <c r="J429" s="10"/>
      <c r="K429" s="10"/>
      <c r="L429" s="10"/>
      <c r="M429" s="10" t="e">
        <f ca="1">VLOOKUP(D429,Input!B:M,12,0)</f>
        <v>#N/A</v>
      </c>
      <c r="N429" s="10" t="e">
        <f ca="1">VLOOKUP(D429,Input!B:N,11,0)</f>
        <v>#N/A</v>
      </c>
      <c r="O429" s="10" t="e">
        <f ca="1">VLOOKUP(D429,Input!B:M,6,0)</f>
        <v>#N/A</v>
      </c>
      <c r="P429" s="4">
        <v>428</v>
      </c>
    </row>
    <row r="430" spans="1:16" ht="14.25">
      <c r="A430" s="11" t="str">
        <f>IFERROR(VLOOKUP($D:$D,scan!$A:$B,2,0),"**")</f>
        <v>**</v>
      </c>
      <c r="B430" s="11" t="str">
        <f>IFERROR(VLOOKUP($D430,scan!A:C,3,0),"**")</f>
        <v>**</v>
      </c>
      <c r="C430" s="14">
        <v>429</v>
      </c>
      <c r="E430" s="13" t="str">
        <f t="shared" si="6"/>
        <v>429.**.</v>
      </c>
      <c r="F430" s="1" t="s">
        <v>100</v>
      </c>
      <c r="G430" s="1" t="s">
        <v>101</v>
      </c>
      <c r="H430" s="1">
        <v>6042070338</v>
      </c>
      <c r="I430" s="10" t="e">
        <f ca="1">VLOOKUP(D430,Input!B:M,10,0)</f>
        <v>#N/A</v>
      </c>
      <c r="J430" s="10"/>
      <c r="K430" s="10"/>
      <c r="L430" s="10"/>
      <c r="M430" s="10" t="e">
        <f ca="1">VLOOKUP(D430,Input!B:M,12,0)</f>
        <v>#N/A</v>
      </c>
      <c r="N430" s="10" t="e">
        <f ca="1">VLOOKUP(D430,Input!B:N,11,0)</f>
        <v>#N/A</v>
      </c>
      <c r="O430" s="10" t="e">
        <f ca="1">VLOOKUP(D430,Input!B:M,6,0)</f>
        <v>#N/A</v>
      </c>
      <c r="P430" s="4">
        <v>429</v>
      </c>
    </row>
    <row r="431" spans="1:16" ht="14.25">
      <c r="A431" s="11" t="str">
        <f>IFERROR(VLOOKUP($D:$D,scan!$A:$B,2,0),"**")</f>
        <v>**</v>
      </c>
      <c r="B431" s="11" t="str">
        <f>IFERROR(VLOOKUP($D431,scan!A:C,3,0),"**")</f>
        <v>**</v>
      </c>
      <c r="C431" s="14">
        <v>430</v>
      </c>
      <c r="E431" s="13" t="str">
        <f t="shared" si="6"/>
        <v>430.**.</v>
      </c>
      <c r="F431" s="1" t="s">
        <v>100</v>
      </c>
      <c r="G431" s="1" t="s">
        <v>101</v>
      </c>
      <c r="H431" s="1">
        <v>6042070338</v>
      </c>
      <c r="I431" s="10" t="e">
        <f ca="1">VLOOKUP(D431,Input!B:M,10,0)</f>
        <v>#N/A</v>
      </c>
      <c r="J431" s="10"/>
      <c r="K431" s="10"/>
      <c r="L431" s="10"/>
      <c r="M431" s="10" t="e">
        <f ca="1">VLOOKUP(D431,Input!B:M,12,0)</f>
        <v>#N/A</v>
      </c>
      <c r="N431" s="10" t="e">
        <f ca="1">VLOOKUP(D431,Input!B:N,11,0)</f>
        <v>#N/A</v>
      </c>
      <c r="O431" s="10" t="e">
        <f ca="1">VLOOKUP(D431,Input!B:M,6,0)</f>
        <v>#N/A</v>
      </c>
      <c r="P431" s="4">
        <v>430</v>
      </c>
    </row>
    <row r="432" spans="1:16" ht="14.25">
      <c r="A432" s="11" t="str">
        <f>IFERROR(VLOOKUP($D:$D,scan!$A:$B,2,0),"**")</f>
        <v>**</v>
      </c>
      <c r="B432" s="11" t="str">
        <f>IFERROR(VLOOKUP($D432,scan!A:C,3,0),"**")</f>
        <v>**</v>
      </c>
      <c r="C432" s="3">
        <v>431</v>
      </c>
      <c r="E432" s="13" t="str">
        <f t="shared" si="6"/>
        <v>431.**.</v>
      </c>
      <c r="F432" s="1" t="s">
        <v>100</v>
      </c>
      <c r="G432" s="1" t="s">
        <v>101</v>
      </c>
      <c r="H432" s="1">
        <v>6042070338</v>
      </c>
      <c r="I432" s="10" t="e">
        <f ca="1">VLOOKUP(D432,Input!B:M,10,0)</f>
        <v>#N/A</v>
      </c>
      <c r="J432" s="10"/>
      <c r="K432" s="10"/>
      <c r="L432" s="10"/>
      <c r="M432" s="10" t="e">
        <f ca="1">VLOOKUP(D432,Input!B:M,12,0)</f>
        <v>#N/A</v>
      </c>
      <c r="N432" s="10" t="e">
        <f ca="1">VLOOKUP(D432,Input!B:N,11,0)</f>
        <v>#N/A</v>
      </c>
      <c r="O432" s="10" t="e">
        <f ca="1">VLOOKUP(D432,Input!B:M,6,0)</f>
        <v>#N/A</v>
      </c>
      <c r="P432" s="4">
        <v>431</v>
      </c>
    </row>
    <row r="433" spans="1:16" ht="14.25">
      <c r="A433" s="11" t="str">
        <f>IFERROR(VLOOKUP($D:$D,scan!$A:$B,2,0),"**")</f>
        <v>**</v>
      </c>
      <c r="B433" s="11" t="str">
        <f>IFERROR(VLOOKUP($D433,scan!A:C,3,0),"**")</f>
        <v>**</v>
      </c>
      <c r="C433" s="14">
        <v>432</v>
      </c>
      <c r="E433" s="13" t="str">
        <f t="shared" si="6"/>
        <v>432.**.</v>
      </c>
      <c r="F433" s="1" t="s">
        <v>100</v>
      </c>
      <c r="G433" s="1" t="s">
        <v>101</v>
      </c>
      <c r="H433" s="1">
        <v>6042070338</v>
      </c>
      <c r="I433" s="10" t="e">
        <f ca="1">VLOOKUP(D433,Input!B:M,10,0)</f>
        <v>#N/A</v>
      </c>
      <c r="J433" s="10"/>
      <c r="K433" s="10"/>
      <c r="L433" s="10"/>
      <c r="M433" s="10" t="e">
        <f ca="1">VLOOKUP(D433,Input!B:M,12,0)</f>
        <v>#N/A</v>
      </c>
      <c r="N433" s="10" t="e">
        <f ca="1">VLOOKUP(D433,Input!B:N,11,0)</f>
        <v>#N/A</v>
      </c>
      <c r="O433" s="10" t="e">
        <f ca="1">VLOOKUP(D433,Input!B:M,6,0)</f>
        <v>#N/A</v>
      </c>
      <c r="P433" s="4">
        <v>432</v>
      </c>
    </row>
    <row r="434" spans="1:16" ht="14.25">
      <c r="A434" s="11" t="str">
        <f>IFERROR(VLOOKUP($D:$D,scan!$A:$B,2,0),"**")</f>
        <v>**</v>
      </c>
      <c r="B434" s="11" t="str">
        <f>IFERROR(VLOOKUP($D434,scan!A:C,3,0),"**")</f>
        <v>**</v>
      </c>
      <c r="C434" s="14">
        <v>433</v>
      </c>
      <c r="E434" s="13" t="str">
        <f t="shared" si="6"/>
        <v>433.**.</v>
      </c>
      <c r="F434" s="1" t="s">
        <v>100</v>
      </c>
      <c r="G434" s="1" t="s">
        <v>101</v>
      </c>
      <c r="H434" s="1">
        <v>6042070338</v>
      </c>
      <c r="I434" s="10" t="e">
        <f ca="1">VLOOKUP(D434,Input!B:M,10,0)</f>
        <v>#N/A</v>
      </c>
      <c r="J434" s="10"/>
      <c r="K434" s="10"/>
      <c r="L434" s="10"/>
      <c r="M434" s="10" t="e">
        <f ca="1">VLOOKUP(D434,Input!B:M,12,0)</f>
        <v>#N/A</v>
      </c>
      <c r="N434" s="10" t="e">
        <f ca="1">VLOOKUP(D434,Input!B:N,11,0)</f>
        <v>#N/A</v>
      </c>
      <c r="O434" s="10" t="e">
        <f ca="1">VLOOKUP(D434,Input!B:M,6,0)</f>
        <v>#N/A</v>
      </c>
      <c r="P434" s="4">
        <v>433</v>
      </c>
    </row>
    <row r="435" spans="1:16" ht="14.25">
      <c r="A435" s="11" t="str">
        <f>IFERROR(VLOOKUP($D:$D,scan!$A:$B,2,0),"**")</f>
        <v>**</v>
      </c>
      <c r="B435" s="11" t="str">
        <f>IFERROR(VLOOKUP($D435,scan!A:C,3,0),"**")</f>
        <v>**</v>
      </c>
      <c r="C435" s="14">
        <v>434</v>
      </c>
      <c r="E435" s="13" t="str">
        <f t="shared" si="6"/>
        <v>434.**.</v>
      </c>
      <c r="F435" s="1" t="s">
        <v>100</v>
      </c>
      <c r="G435" s="1" t="s">
        <v>101</v>
      </c>
      <c r="H435" s="1">
        <v>6042070338</v>
      </c>
      <c r="I435" s="10" t="e">
        <f ca="1">VLOOKUP(D435,Input!B:M,10,0)</f>
        <v>#N/A</v>
      </c>
      <c r="J435" s="10"/>
      <c r="K435" s="10"/>
      <c r="L435" s="10"/>
      <c r="M435" s="10" t="e">
        <f ca="1">VLOOKUP(D435,Input!B:M,12,0)</f>
        <v>#N/A</v>
      </c>
      <c r="N435" s="10" t="e">
        <f ca="1">VLOOKUP(D435,Input!B:N,11,0)</f>
        <v>#N/A</v>
      </c>
      <c r="O435" s="10" t="e">
        <f ca="1">VLOOKUP(D435,Input!B:M,6,0)</f>
        <v>#N/A</v>
      </c>
      <c r="P435" s="4">
        <v>434</v>
      </c>
    </row>
    <row r="436" spans="1:16" ht="14.25">
      <c r="A436" s="11" t="str">
        <f>IFERROR(VLOOKUP($D:$D,scan!$A:$B,2,0),"**")</f>
        <v>**</v>
      </c>
      <c r="B436" s="11" t="str">
        <f>IFERROR(VLOOKUP($D436,scan!A:C,3,0),"**")</f>
        <v>**</v>
      </c>
      <c r="C436" s="14">
        <v>435</v>
      </c>
      <c r="E436" s="13" t="str">
        <f t="shared" si="6"/>
        <v>435.**.</v>
      </c>
      <c r="F436" s="1" t="s">
        <v>100</v>
      </c>
      <c r="G436" s="1" t="s">
        <v>101</v>
      </c>
      <c r="H436" s="1">
        <v>6042070338</v>
      </c>
      <c r="I436" s="10" t="e">
        <f ca="1">VLOOKUP(D436,Input!B:M,10,0)</f>
        <v>#N/A</v>
      </c>
      <c r="J436" s="10"/>
      <c r="K436" s="10"/>
      <c r="L436" s="10"/>
      <c r="M436" s="10" t="e">
        <f ca="1">VLOOKUP(D436,Input!B:M,12,0)</f>
        <v>#N/A</v>
      </c>
      <c r="N436" s="10" t="e">
        <f ca="1">VLOOKUP(D436,Input!B:N,11,0)</f>
        <v>#N/A</v>
      </c>
      <c r="O436" s="10" t="e">
        <f ca="1">VLOOKUP(D436,Input!B:M,6,0)</f>
        <v>#N/A</v>
      </c>
      <c r="P436" s="4">
        <v>435</v>
      </c>
    </row>
    <row r="437" spans="1:16" ht="14.25">
      <c r="A437" s="11" t="str">
        <f>IFERROR(VLOOKUP($D:$D,scan!$A:$B,2,0),"**")</f>
        <v>**</v>
      </c>
      <c r="B437" s="11" t="str">
        <f>IFERROR(VLOOKUP($D437,scan!A:C,3,0),"**")</f>
        <v>**</v>
      </c>
      <c r="C437" s="3">
        <v>436</v>
      </c>
      <c r="E437" s="13" t="str">
        <f t="shared" si="6"/>
        <v>436.**.</v>
      </c>
      <c r="F437" s="1" t="s">
        <v>100</v>
      </c>
      <c r="G437" s="1" t="s">
        <v>101</v>
      </c>
      <c r="H437" s="1">
        <v>6042070338</v>
      </c>
      <c r="I437" s="10" t="e">
        <f ca="1">VLOOKUP(D437,Input!B:M,10,0)</f>
        <v>#N/A</v>
      </c>
      <c r="J437" s="10"/>
      <c r="K437" s="10"/>
      <c r="L437" s="10"/>
      <c r="M437" s="10" t="e">
        <f ca="1">VLOOKUP(D437,Input!B:M,12,0)</f>
        <v>#N/A</v>
      </c>
      <c r="N437" s="10" t="e">
        <f ca="1">VLOOKUP(D437,Input!B:N,11,0)</f>
        <v>#N/A</v>
      </c>
      <c r="O437" s="10" t="e">
        <f ca="1">VLOOKUP(D437,Input!B:M,6,0)</f>
        <v>#N/A</v>
      </c>
      <c r="P437" s="4">
        <v>436</v>
      </c>
    </row>
    <row r="438" spans="1:16" ht="14.25">
      <c r="A438" s="11" t="str">
        <f>IFERROR(VLOOKUP($D:$D,scan!$A:$B,2,0),"**")</f>
        <v>**</v>
      </c>
      <c r="B438" s="11" t="str">
        <f>IFERROR(VLOOKUP($D438,scan!A:C,3,0),"**")</f>
        <v>**</v>
      </c>
      <c r="C438" s="14">
        <v>437</v>
      </c>
      <c r="E438" s="13" t="str">
        <f t="shared" si="6"/>
        <v>437.**.</v>
      </c>
      <c r="F438" s="1" t="s">
        <v>100</v>
      </c>
      <c r="G438" s="1" t="s">
        <v>101</v>
      </c>
      <c r="H438" s="1">
        <v>6042070338</v>
      </c>
      <c r="I438" s="10" t="e">
        <f ca="1">VLOOKUP(D438,Input!B:M,10,0)</f>
        <v>#N/A</v>
      </c>
      <c r="J438" s="10"/>
      <c r="K438" s="10"/>
      <c r="L438" s="10"/>
      <c r="M438" s="10" t="e">
        <f ca="1">VLOOKUP(D438,Input!B:M,12,0)</f>
        <v>#N/A</v>
      </c>
      <c r="N438" s="10" t="e">
        <f ca="1">VLOOKUP(D438,Input!B:N,11,0)</f>
        <v>#N/A</v>
      </c>
      <c r="O438" s="10" t="e">
        <f ca="1">VLOOKUP(D438,Input!B:M,6,0)</f>
        <v>#N/A</v>
      </c>
      <c r="P438" s="4">
        <v>437</v>
      </c>
    </row>
    <row r="439" spans="1:16" ht="14.25">
      <c r="A439" s="11" t="str">
        <f>IFERROR(VLOOKUP($D:$D,scan!$A:$B,2,0),"**")</f>
        <v>**</v>
      </c>
      <c r="B439" s="11" t="str">
        <f>IFERROR(VLOOKUP($D439,scan!A:C,3,0),"**")</f>
        <v>**</v>
      </c>
      <c r="C439" s="14">
        <v>438</v>
      </c>
      <c r="E439" s="13" t="str">
        <f t="shared" si="6"/>
        <v>438.**.</v>
      </c>
      <c r="F439" s="1" t="s">
        <v>100</v>
      </c>
      <c r="G439" s="1" t="s">
        <v>101</v>
      </c>
      <c r="H439" s="1">
        <v>6042070338</v>
      </c>
      <c r="I439" s="10" t="e">
        <f ca="1">VLOOKUP(D439,Input!B:M,10,0)</f>
        <v>#N/A</v>
      </c>
      <c r="J439" s="10"/>
      <c r="K439" s="10"/>
      <c r="L439" s="10"/>
      <c r="M439" s="10" t="e">
        <f ca="1">VLOOKUP(D439,Input!B:M,12,0)</f>
        <v>#N/A</v>
      </c>
      <c r="N439" s="10" t="e">
        <f ca="1">VLOOKUP(D439,Input!B:N,11,0)</f>
        <v>#N/A</v>
      </c>
      <c r="O439" s="10" t="e">
        <f ca="1">VLOOKUP(D439,Input!B:M,6,0)</f>
        <v>#N/A</v>
      </c>
      <c r="P439" s="4">
        <v>438</v>
      </c>
    </row>
    <row r="440" spans="1:16" ht="14.25">
      <c r="A440" s="11" t="str">
        <f>IFERROR(VLOOKUP($D:$D,scan!$A:$B,2,0),"**")</f>
        <v>**</v>
      </c>
      <c r="B440" s="11" t="str">
        <f>IFERROR(VLOOKUP($D440,scan!A:C,3,0),"**")</f>
        <v>**</v>
      </c>
      <c r="C440" s="14">
        <v>439</v>
      </c>
      <c r="E440" s="13" t="str">
        <f t="shared" si="6"/>
        <v>439.**.</v>
      </c>
      <c r="F440" s="1" t="s">
        <v>100</v>
      </c>
      <c r="G440" s="1" t="s">
        <v>101</v>
      </c>
      <c r="H440" s="1">
        <v>6042070338</v>
      </c>
      <c r="I440" s="10" t="e">
        <f ca="1">VLOOKUP(D440,Input!B:M,10,0)</f>
        <v>#N/A</v>
      </c>
      <c r="J440" s="10"/>
      <c r="K440" s="10"/>
      <c r="L440" s="10"/>
      <c r="M440" s="10" t="e">
        <f ca="1">VLOOKUP(D440,Input!B:M,12,0)</f>
        <v>#N/A</v>
      </c>
      <c r="N440" s="10" t="e">
        <f ca="1">VLOOKUP(D440,Input!B:N,11,0)</f>
        <v>#N/A</v>
      </c>
      <c r="O440" s="10" t="e">
        <f ca="1">VLOOKUP(D440,Input!B:M,6,0)</f>
        <v>#N/A</v>
      </c>
      <c r="P440" s="4">
        <v>439</v>
      </c>
    </row>
    <row r="441" spans="1:16" ht="14.25">
      <c r="A441" s="11" t="str">
        <f>IFERROR(VLOOKUP($D:$D,scan!$A:$B,2,0),"**")</f>
        <v>**</v>
      </c>
      <c r="B441" s="11" t="str">
        <f>IFERROR(VLOOKUP($D441,scan!A:C,3,0),"**")</f>
        <v>**</v>
      </c>
      <c r="C441" s="14">
        <v>440</v>
      </c>
      <c r="E441" s="13" t="str">
        <f t="shared" si="6"/>
        <v>440.**.</v>
      </c>
      <c r="F441" s="1" t="s">
        <v>100</v>
      </c>
      <c r="G441" s="1" t="s">
        <v>101</v>
      </c>
      <c r="H441" s="1">
        <v>6042070338</v>
      </c>
      <c r="I441" s="10" t="e">
        <f ca="1">VLOOKUP(D441,Input!B:M,10,0)</f>
        <v>#N/A</v>
      </c>
      <c r="J441" s="10"/>
      <c r="K441" s="10"/>
      <c r="L441" s="10"/>
      <c r="M441" s="10" t="e">
        <f ca="1">VLOOKUP(D441,Input!B:M,12,0)</f>
        <v>#N/A</v>
      </c>
      <c r="N441" s="10" t="e">
        <f ca="1">VLOOKUP(D441,Input!B:N,11,0)</f>
        <v>#N/A</v>
      </c>
      <c r="O441" s="10" t="e">
        <f ca="1">VLOOKUP(D441,Input!B:M,6,0)</f>
        <v>#N/A</v>
      </c>
      <c r="P441" s="4">
        <v>440</v>
      </c>
    </row>
    <row r="442" spans="1:16" ht="14.25">
      <c r="A442" s="11" t="str">
        <f>IFERROR(VLOOKUP($D:$D,scan!$A:$B,2,0),"**")</f>
        <v>**</v>
      </c>
      <c r="B442" s="11" t="str">
        <f>IFERROR(VLOOKUP($D442,scan!A:C,3,0),"**")</f>
        <v>**</v>
      </c>
      <c r="C442" s="3">
        <v>441</v>
      </c>
      <c r="E442" s="13" t="str">
        <f t="shared" si="6"/>
        <v>441.**.</v>
      </c>
      <c r="F442" s="1" t="s">
        <v>100</v>
      </c>
      <c r="G442" s="1" t="s">
        <v>101</v>
      </c>
      <c r="H442" s="1">
        <v>6042070338</v>
      </c>
      <c r="I442" s="10" t="e">
        <f ca="1">VLOOKUP(D442,Input!B:M,10,0)</f>
        <v>#N/A</v>
      </c>
      <c r="J442" s="10"/>
      <c r="K442" s="10"/>
      <c r="L442" s="10"/>
      <c r="M442" s="10" t="e">
        <f ca="1">VLOOKUP(D442,Input!B:M,12,0)</f>
        <v>#N/A</v>
      </c>
      <c r="N442" s="10" t="e">
        <f ca="1">VLOOKUP(D442,Input!B:N,11,0)</f>
        <v>#N/A</v>
      </c>
      <c r="O442" s="10" t="e">
        <f ca="1">VLOOKUP(D442,Input!B:M,6,0)</f>
        <v>#N/A</v>
      </c>
      <c r="P442" s="4">
        <v>441</v>
      </c>
    </row>
    <row r="443" spans="1:16" ht="14.25">
      <c r="A443" s="11" t="str">
        <f>IFERROR(VLOOKUP($D:$D,scan!$A:$B,2,0),"**")</f>
        <v>**</v>
      </c>
      <c r="B443" s="11" t="str">
        <f>IFERROR(VLOOKUP($D443,scan!A:C,3,0),"**")</f>
        <v>**</v>
      </c>
      <c r="C443" s="14">
        <v>442</v>
      </c>
      <c r="E443" s="13" t="str">
        <f t="shared" si="6"/>
        <v>442.**.</v>
      </c>
      <c r="F443" s="1" t="s">
        <v>100</v>
      </c>
      <c r="G443" s="1" t="s">
        <v>101</v>
      </c>
      <c r="H443" s="1">
        <v>6042070338</v>
      </c>
      <c r="I443" s="10" t="e">
        <f ca="1">VLOOKUP(D443,Input!B:M,10,0)</f>
        <v>#N/A</v>
      </c>
      <c r="J443" s="10"/>
      <c r="K443" s="10"/>
      <c r="L443" s="10"/>
      <c r="M443" s="10" t="e">
        <f ca="1">VLOOKUP(D443,Input!B:M,12,0)</f>
        <v>#N/A</v>
      </c>
      <c r="N443" s="10" t="e">
        <f ca="1">VLOOKUP(D443,Input!B:N,11,0)</f>
        <v>#N/A</v>
      </c>
      <c r="O443" s="10" t="e">
        <f ca="1">VLOOKUP(D443,Input!B:M,6,0)</f>
        <v>#N/A</v>
      </c>
      <c r="P443" s="4">
        <v>442</v>
      </c>
    </row>
    <row r="444" spans="1:16" ht="14.25">
      <c r="A444" s="11" t="str">
        <f>IFERROR(VLOOKUP($D:$D,scan!$A:$B,2,0),"**")</f>
        <v>**</v>
      </c>
      <c r="B444" s="11" t="str">
        <f>IFERROR(VLOOKUP($D444,scan!A:C,3,0),"**")</f>
        <v>**</v>
      </c>
      <c r="C444" s="14">
        <v>443</v>
      </c>
      <c r="E444" s="13" t="str">
        <f t="shared" si="6"/>
        <v>443.**.</v>
      </c>
      <c r="F444" s="1" t="s">
        <v>100</v>
      </c>
      <c r="G444" s="1" t="s">
        <v>101</v>
      </c>
      <c r="H444" s="1">
        <v>6042070338</v>
      </c>
      <c r="I444" s="10" t="e">
        <f ca="1">VLOOKUP(D444,Input!B:M,10,0)</f>
        <v>#N/A</v>
      </c>
      <c r="J444" s="10"/>
      <c r="K444" s="10"/>
      <c r="L444" s="10"/>
      <c r="M444" s="10" t="e">
        <f ca="1">VLOOKUP(D444,Input!B:M,12,0)</f>
        <v>#N/A</v>
      </c>
      <c r="N444" s="10" t="e">
        <f ca="1">VLOOKUP(D444,Input!B:N,11,0)</f>
        <v>#N/A</v>
      </c>
      <c r="O444" s="10" t="e">
        <f ca="1">VLOOKUP(D444,Input!B:M,6,0)</f>
        <v>#N/A</v>
      </c>
      <c r="P444" s="4">
        <v>443</v>
      </c>
    </row>
    <row r="445" spans="1:16" ht="14.25">
      <c r="A445" s="11" t="str">
        <f>IFERROR(VLOOKUP($D:$D,scan!$A:$B,2,0),"**")</f>
        <v>**</v>
      </c>
      <c r="B445" s="11" t="str">
        <f>IFERROR(VLOOKUP($D445,scan!A:C,3,0),"**")</f>
        <v>**</v>
      </c>
      <c r="C445" s="14">
        <v>444</v>
      </c>
      <c r="E445" s="13" t="str">
        <f t="shared" si="6"/>
        <v>444.**.</v>
      </c>
      <c r="F445" s="1" t="s">
        <v>100</v>
      </c>
      <c r="G445" s="1" t="s">
        <v>101</v>
      </c>
      <c r="H445" s="1">
        <v>6042070338</v>
      </c>
      <c r="I445" s="10" t="e">
        <f ca="1">VLOOKUP(D445,Input!B:M,10,0)</f>
        <v>#N/A</v>
      </c>
      <c r="J445" s="10"/>
      <c r="K445" s="10"/>
      <c r="L445" s="10"/>
      <c r="M445" s="10" t="e">
        <f ca="1">VLOOKUP(D445,Input!B:M,12,0)</f>
        <v>#N/A</v>
      </c>
      <c r="N445" s="10" t="e">
        <f ca="1">VLOOKUP(D445,Input!B:N,11,0)</f>
        <v>#N/A</v>
      </c>
      <c r="O445" s="10" t="e">
        <f ca="1">VLOOKUP(D445,Input!B:M,6,0)</f>
        <v>#N/A</v>
      </c>
      <c r="P445" s="4">
        <v>444</v>
      </c>
    </row>
    <row r="446" spans="1:16" ht="14.25">
      <c r="A446" s="11" t="str">
        <f>IFERROR(VLOOKUP($D:$D,scan!$A:$B,2,0),"**")</f>
        <v>**</v>
      </c>
      <c r="B446" s="11" t="str">
        <f>IFERROR(VLOOKUP($D446,scan!A:C,3,0),"**")</f>
        <v>**</v>
      </c>
      <c r="C446" s="14">
        <v>445</v>
      </c>
      <c r="E446" s="13" t="str">
        <f t="shared" si="6"/>
        <v>445.**.</v>
      </c>
      <c r="F446" s="1" t="s">
        <v>100</v>
      </c>
      <c r="G446" s="1" t="s">
        <v>101</v>
      </c>
      <c r="H446" s="1">
        <v>6042070338</v>
      </c>
      <c r="I446" s="10" t="e">
        <f ca="1">VLOOKUP(D446,Input!B:M,10,0)</f>
        <v>#N/A</v>
      </c>
      <c r="J446" s="10"/>
      <c r="K446" s="10"/>
      <c r="L446" s="10"/>
      <c r="M446" s="10" t="e">
        <f ca="1">VLOOKUP(D446,Input!B:M,12,0)</f>
        <v>#N/A</v>
      </c>
      <c r="N446" s="10" t="e">
        <f ca="1">VLOOKUP(D446,Input!B:N,11,0)</f>
        <v>#N/A</v>
      </c>
      <c r="O446" s="10" t="e">
        <f ca="1">VLOOKUP(D446,Input!B:M,6,0)</f>
        <v>#N/A</v>
      </c>
      <c r="P446" s="4">
        <v>445</v>
      </c>
    </row>
    <row r="447" spans="1:16" ht="14.25">
      <c r="A447" s="11" t="str">
        <f>IFERROR(VLOOKUP($D:$D,scan!$A:$B,2,0),"**")</f>
        <v>**</v>
      </c>
      <c r="B447" s="11" t="str">
        <f>IFERROR(VLOOKUP($D447,scan!A:C,3,0),"**")</f>
        <v>**</v>
      </c>
      <c r="C447" s="3">
        <v>446</v>
      </c>
      <c r="E447" s="13" t="str">
        <f t="shared" si="6"/>
        <v>446.**.</v>
      </c>
      <c r="F447" s="1" t="s">
        <v>100</v>
      </c>
      <c r="G447" s="1" t="s">
        <v>101</v>
      </c>
      <c r="H447" s="1">
        <v>6042070338</v>
      </c>
      <c r="I447" s="10" t="e">
        <f ca="1">VLOOKUP(D447,Input!B:M,10,0)</f>
        <v>#N/A</v>
      </c>
      <c r="J447" s="10"/>
      <c r="K447" s="10"/>
      <c r="L447" s="10"/>
      <c r="M447" s="10" t="e">
        <f ca="1">VLOOKUP(D447,Input!B:M,12,0)</f>
        <v>#N/A</v>
      </c>
      <c r="N447" s="10" t="e">
        <f ca="1">VLOOKUP(D447,Input!B:N,11,0)</f>
        <v>#N/A</v>
      </c>
      <c r="O447" s="10" t="e">
        <f ca="1">VLOOKUP(D447,Input!B:M,6,0)</f>
        <v>#N/A</v>
      </c>
      <c r="P447" s="4">
        <v>446</v>
      </c>
    </row>
    <row r="448" spans="1:16" ht="14.25">
      <c r="A448" s="11" t="str">
        <f>IFERROR(VLOOKUP($D:$D,scan!$A:$B,2,0),"**")</f>
        <v>**</v>
      </c>
      <c r="B448" s="11" t="str">
        <f>IFERROR(VLOOKUP($D448,scan!A:C,3,0),"**")</f>
        <v>**</v>
      </c>
      <c r="C448" s="14">
        <v>447</v>
      </c>
      <c r="E448" s="13" t="str">
        <f t="shared" si="6"/>
        <v>447.**.</v>
      </c>
      <c r="F448" s="1" t="s">
        <v>100</v>
      </c>
      <c r="G448" s="1" t="s">
        <v>101</v>
      </c>
      <c r="H448" s="1">
        <v>6042070338</v>
      </c>
      <c r="I448" s="10" t="e">
        <f ca="1">VLOOKUP(D448,Input!B:M,10,0)</f>
        <v>#N/A</v>
      </c>
      <c r="J448" s="10"/>
      <c r="K448" s="10"/>
      <c r="L448" s="10"/>
      <c r="M448" s="10" t="e">
        <f ca="1">VLOOKUP(D448,Input!B:M,12,0)</f>
        <v>#N/A</v>
      </c>
      <c r="N448" s="10" t="e">
        <f ca="1">VLOOKUP(D448,Input!B:N,11,0)</f>
        <v>#N/A</v>
      </c>
      <c r="O448" s="10" t="e">
        <f ca="1">VLOOKUP(D448,Input!B:M,6,0)</f>
        <v>#N/A</v>
      </c>
      <c r="P448" s="4">
        <v>447</v>
      </c>
    </row>
    <row r="449" spans="1:16" ht="14.25">
      <c r="A449" s="11" t="str">
        <f>IFERROR(VLOOKUP($D:$D,scan!$A:$B,2,0),"**")</f>
        <v>**</v>
      </c>
      <c r="B449" s="11" t="str">
        <f>IFERROR(VLOOKUP($D449,scan!A:C,3,0),"**")</f>
        <v>**</v>
      </c>
      <c r="C449" s="14">
        <v>448</v>
      </c>
      <c r="E449" s="13" t="str">
        <f t="shared" si="6"/>
        <v>448.**.</v>
      </c>
      <c r="F449" s="1" t="s">
        <v>100</v>
      </c>
      <c r="G449" s="1" t="s">
        <v>101</v>
      </c>
      <c r="H449" s="1">
        <v>6042070338</v>
      </c>
      <c r="I449" s="10" t="e">
        <f ca="1">VLOOKUP(D449,Input!B:M,10,0)</f>
        <v>#N/A</v>
      </c>
      <c r="J449" s="10"/>
      <c r="K449" s="10"/>
      <c r="L449" s="10"/>
      <c r="M449" s="10" t="e">
        <f ca="1">VLOOKUP(D449,Input!B:M,12,0)</f>
        <v>#N/A</v>
      </c>
      <c r="N449" s="10" t="e">
        <f ca="1">VLOOKUP(D449,Input!B:N,11,0)</f>
        <v>#N/A</v>
      </c>
      <c r="O449" s="10" t="e">
        <f ca="1">VLOOKUP(D449,Input!B:M,6,0)</f>
        <v>#N/A</v>
      </c>
      <c r="P449" s="4">
        <v>448</v>
      </c>
    </row>
    <row r="450" spans="1:16" ht="14.25">
      <c r="A450" s="11" t="str">
        <f>IFERROR(VLOOKUP($D:$D,scan!$A:$B,2,0),"**")</f>
        <v>**</v>
      </c>
      <c r="B450" s="11" t="str">
        <f>IFERROR(VLOOKUP($D450,scan!A:C,3,0),"**")</f>
        <v>**</v>
      </c>
      <c r="C450" s="14">
        <v>449</v>
      </c>
      <c r="E450" s="13" t="str">
        <f t="shared" ref="E450:E464" si="7">P450&amp;"."&amp;B450&amp;"."&amp;D450</f>
        <v>449.**.</v>
      </c>
      <c r="F450" s="1" t="s">
        <v>100</v>
      </c>
      <c r="G450" s="1" t="s">
        <v>101</v>
      </c>
      <c r="H450" s="1">
        <v>6042070338</v>
      </c>
      <c r="I450" s="10" t="e">
        <f ca="1">VLOOKUP(D450,Input!B:M,10,0)</f>
        <v>#N/A</v>
      </c>
      <c r="J450" s="10"/>
      <c r="K450" s="10"/>
      <c r="L450" s="10"/>
      <c r="M450" s="10" t="e">
        <f ca="1">VLOOKUP(D450,Input!B:M,12,0)</f>
        <v>#N/A</v>
      </c>
      <c r="N450" s="10" t="e">
        <f ca="1">VLOOKUP(D450,Input!B:N,11,0)</f>
        <v>#N/A</v>
      </c>
      <c r="O450" s="10" t="e">
        <f ca="1">VLOOKUP(D450,Input!B:M,6,0)</f>
        <v>#N/A</v>
      </c>
      <c r="P450" s="4">
        <v>449</v>
      </c>
    </row>
    <row r="451" spans="1:16" ht="14.25">
      <c r="A451" s="11" t="str">
        <f>IFERROR(VLOOKUP($D:$D,scan!$A:$B,2,0),"**")</f>
        <v>**</v>
      </c>
      <c r="B451" s="11" t="str">
        <f>IFERROR(VLOOKUP($D451,scan!A:C,3,0),"**")</f>
        <v>**</v>
      </c>
      <c r="C451" s="14">
        <v>450</v>
      </c>
      <c r="E451" s="13" t="str">
        <f t="shared" si="7"/>
        <v>450.**.</v>
      </c>
      <c r="F451" s="1" t="s">
        <v>100</v>
      </c>
      <c r="G451" s="1" t="s">
        <v>101</v>
      </c>
      <c r="H451" s="1">
        <v>6042070338</v>
      </c>
      <c r="I451" s="10" t="e">
        <f ca="1">VLOOKUP(D451,Input!B:M,10,0)</f>
        <v>#N/A</v>
      </c>
      <c r="J451" s="10"/>
      <c r="K451" s="10"/>
      <c r="L451" s="10"/>
      <c r="M451" s="10" t="e">
        <f ca="1">VLOOKUP(D451,Input!B:M,12,0)</f>
        <v>#N/A</v>
      </c>
      <c r="N451" s="10" t="e">
        <f ca="1">VLOOKUP(D451,Input!B:N,11,0)</f>
        <v>#N/A</v>
      </c>
      <c r="O451" s="10" t="e">
        <f ca="1">VLOOKUP(D451,Input!B:M,6,0)</f>
        <v>#N/A</v>
      </c>
      <c r="P451" s="4">
        <v>450</v>
      </c>
    </row>
    <row r="452" spans="1:16" ht="14.25">
      <c r="A452" s="11" t="str">
        <f>IFERROR(VLOOKUP($D:$D,scan!$A:$B,2,0),"**")</f>
        <v>**</v>
      </c>
      <c r="B452" s="11" t="str">
        <f>IFERROR(VLOOKUP($D452,scan!A:C,3,0),"**")</f>
        <v>**</v>
      </c>
      <c r="C452" s="3">
        <v>451</v>
      </c>
      <c r="E452" s="13" t="str">
        <f t="shared" si="7"/>
        <v>451.**.</v>
      </c>
      <c r="F452" s="1" t="s">
        <v>100</v>
      </c>
      <c r="G452" s="1" t="s">
        <v>101</v>
      </c>
      <c r="H452" s="1">
        <v>6042070338</v>
      </c>
      <c r="I452" s="10" t="e">
        <f ca="1">VLOOKUP(D452,Input!B:M,10,0)</f>
        <v>#N/A</v>
      </c>
      <c r="J452" s="10"/>
      <c r="K452" s="10"/>
      <c r="L452" s="10"/>
      <c r="M452" s="10" t="e">
        <f ca="1">VLOOKUP(D452,Input!B:M,12,0)</f>
        <v>#N/A</v>
      </c>
      <c r="N452" s="10" t="e">
        <f ca="1">VLOOKUP(D452,Input!B:N,11,0)</f>
        <v>#N/A</v>
      </c>
      <c r="O452" s="10" t="e">
        <f ca="1">VLOOKUP(D452,Input!B:M,6,0)</f>
        <v>#N/A</v>
      </c>
      <c r="P452" s="4">
        <v>451</v>
      </c>
    </row>
    <row r="453" spans="1:16" ht="14.25">
      <c r="A453" s="11" t="str">
        <f>IFERROR(VLOOKUP($D:$D,scan!$A:$B,2,0),"**")</f>
        <v>**</v>
      </c>
      <c r="B453" s="11" t="str">
        <f>IFERROR(VLOOKUP($D453,scan!A:C,3,0),"**")</f>
        <v>**</v>
      </c>
      <c r="C453" s="14">
        <v>452</v>
      </c>
      <c r="E453" s="13" t="str">
        <f t="shared" si="7"/>
        <v>452.**.</v>
      </c>
      <c r="F453" s="1" t="s">
        <v>100</v>
      </c>
      <c r="G453" s="1" t="s">
        <v>101</v>
      </c>
      <c r="H453" s="1">
        <v>6042070338</v>
      </c>
      <c r="I453" s="10" t="e">
        <f ca="1">VLOOKUP(D453,Input!B:M,10,0)</f>
        <v>#N/A</v>
      </c>
      <c r="J453" s="10"/>
      <c r="K453" s="10"/>
      <c r="L453" s="10"/>
      <c r="M453" s="10" t="e">
        <f ca="1">VLOOKUP(D453,Input!B:M,12,0)</f>
        <v>#N/A</v>
      </c>
      <c r="N453" s="10" t="e">
        <f ca="1">VLOOKUP(D453,Input!B:N,11,0)</f>
        <v>#N/A</v>
      </c>
      <c r="O453" s="10" t="e">
        <f ca="1">VLOOKUP(D453,Input!B:M,6,0)</f>
        <v>#N/A</v>
      </c>
      <c r="P453" s="4">
        <v>452</v>
      </c>
    </row>
    <row r="454" spans="1:16" ht="14.25">
      <c r="A454" s="11" t="str">
        <f>IFERROR(VLOOKUP($D:$D,scan!$A:$B,2,0),"**")</f>
        <v>**</v>
      </c>
      <c r="B454" s="11" t="str">
        <f>IFERROR(VLOOKUP($D454,scan!A:C,3,0),"**")</f>
        <v>**</v>
      </c>
      <c r="C454" s="14">
        <v>453</v>
      </c>
      <c r="E454" s="13" t="str">
        <f t="shared" si="7"/>
        <v>453.**.</v>
      </c>
      <c r="F454" s="1" t="s">
        <v>100</v>
      </c>
      <c r="G454" s="1" t="s">
        <v>101</v>
      </c>
      <c r="H454" s="1">
        <v>6042070338</v>
      </c>
      <c r="I454" s="10" t="e">
        <f ca="1">VLOOKUP(D454,Input!B:M,10,0)</f>
        <v>#N/A</v>
      </c>
      <c r="J454" s="10"/>
      <c r="K454" s="10"/>
      <c r="L454" s="10"/>
      <c r="M454" s="10" t="e">
        <f ca="1">VLOOKUP(D454,Input!B:M,12,0)</f>
        <v>#N/A</v>
      </c>
      <c r="N454" s="10" t="e">
        <f ca="1">VLOOKUP(D454,Input!B:N,11,0)</f>
        <v>#N/A</v>
      </c>
      <c r="O454" s="10" t="e">
        <f ca="1">VLOOKUP(D454,Input!B:M,6,0)</f>
        <v>#N/A</v>
      </c>
      <c r="P454" s="4">
        <v>453</v>
      </c>
    </row>
    <row r="455" spans="1:16" ht="14.25">
      <c r="A455" s="11" t="str">
        <f>IFERROR(VLOOKUP($D:$D,scan!$A:$B,2,0),"**")</f>
        <v>**</v>
      </c>
      <c r="B455" s="11" t="str">
        <f>IFERROR(VLOOKUP($D455,scan!A:C,3,0),"**")</f>
        <v>**</v>
      </c>
      <c r="C455" s="14">
        <v>454</v>
      </c>
      <c r="E455" s="13" t="str">
        <f t="shared" si="7"/>
        <v>454.**.</v>
      </c>
      <c r="F455" s="1" t="s">
        <v>100</v>
      </c>
      <c r="G455" s="1" t="s">
        <v>101</v>
      </c>
      <c r="H455" s="1">
        <v>6042070338</v>
      </c>
      <c r="I455" s="10" t="e">
        <f ca="1">VLOOKUP(D455,Input!B:M,10,0)</f>
        <v>#N/A</v>
      </c>
      <c r="J455" s="10"/>
      <c r="K455" s="10"/>
      <c r="L455" s="10"/>
      <c r="M455" s="10" t="e">
        <f ca="1">VLOOKUP(D455,Input!B:M,12,0)</f>
        <v>#N/A</v>
      </c>
      <c r="N455" s="10" t="e">
        <f ca="1">VLOOKUP(D455,Input!B:N,11,0)</f>
        <v>#N/A</v>
      </c>
      <c r="O455" s="10" t="e">
        <f ca="1">VLOOKUP(D455,Input!B:M,6,0)</f>
        <v>#N/A</v>
      </c>
      <c r="P455" s="4">
        <v>454</v>
      </c>
    </row>
    <row r="456" spans="1:16" ht="14.25">
      <c r="A456" s="11" t="str">
        <f>IFERROR(VLOOKUP($D:$D,scan!$A:$B,2,0),"**")</f>
        <v>**</v>
      </c>
      <c r="B456" s="11" t="str">
        <f>IFERROR(VLOOKUP($D456,scan!A:C,3,0),"**")</f>
        <v>**</v>
      </c>
      <c r="C456" s="14">
        <v>455</v>
      </c>
      <c r="E456" s="13" t="str">
        <f t="shared" si="7"/>
        <v>455.**.</v>
      </c>
      <c r="F456" s="1" t="s">
        <v>100</v>
      </c>
      <c r="G456" s="1" t="s">
        <v>101</v>
      </c>
      <c r="H456" s="1">
        <v>6042070338</v>
      </c>
      <c r="I456" s="10" t="e">
        <f ca="1">VLOOKUP(D456,Input!B:M,10,0)</f>
        <v>#N/A</v>
      </c>
      <c r="J456" s="10"/>
      <c r="K456" s="10"/>
      <c r="L456" s="10"/>
      <c r="M456" s="10" t="e">
        <f ca="1">VLOOKUP(D456,Input!B:M,12,0)</f>
        <v>#N/A</v>
      </c>
      <c r="N456" s="10" t="e">
        <f ca="1">VLOOKUP(D456,Input!B:N,11,0)</f>
        <v>#N/A</v>
      </c>
      <c r="O456" s="10" t="e">
        <f ca="1">VLOOKUP(D456,Input!B:M,6,0)</f>
        <v>#N/A</v>
      </c>
      <c r="P456" s="4">
        <v>455</v>
      </c>
    </row>
    <row r="457" spans="1:16" ht="14.25">
      <c r="A457" s="11" t="str">
        <f>IFERROR(VLOOKUP($D:$D,scan!$A:$B,2,0),"**")</f>
        <v>**</v>
      </c>
      <c r="B457" s="11" t="str">
        <f>IFERROR(VLOOKUP($D457,scan!A:C,3,0),"**")</f>
        <v>**</v>
      </c>
      <c r="C457" s="3">
        <v>456</v>
      </c>
      <c r="E457" s="13" t="str">
        <f t="shared" si="7"/>
        <v>456.**.</v>
      </c>
      <c r="F457" s="1" t="s">
        <v>100</v>
      </c>
      <c r="G457" s="1" t="s">
        <v>101</v>
      </c>
      <c r="H457" s="1">
        <v>6042070338</v>
      </c>
      <c r="I457" s="10" t="e">
        <f ca="1">VLOOKUP(D457,Input!B:M,10,0)</f>
        <v>#N/A</v>
      </c>
      <c r="J457" s="10"/>
      <c r="K457" s="10"/>
      <c r="L457" s="10"/>
      <c r="M457" s="10" t="e">
        <f ca="1">VLOOKUP(D457,Input!B:M,12,0)</f>
        <v>#N/A</v>
      </c>
      <c r="N457" s="10" t="e">
        <f ca="1">VLOOKUP(D457,Input!B:N,11,0)</f>
        <v>#N/A</v>
      </c>
      <c r="O457" s="10" t="e">
        <f ca="1">VLOOKUP(D457,Input!B:M,6,0)</f>
        <v>#N/A</v>
      </c>
      <c r="P457" s="4">
        <v>456</v>
      </c>
    </row>
    <row r="458" spans="1:16" ht="14.25">
      <c r="A458" s="11" t="str">
        <f>IFERROR(VLOOKUP($D:$D,scan!$A:$B,2,0),"**")</f>
        <v>**</v>
      </c>
      <c r="B458" s="11" t="str">
        <f>IFERROR(VLOOKUP($D458,scan!A:C,3,0),"**")</f>
        <v>**</v>
      </c>
      <c r="C458" s="14">
        <v>457</v>
      </c>
      <c r="E458" s="13" t="str">
        <f t="shared" si="7"/>
        <v>457.**.</v>
      </c>
      <c r="F458" s="1" t="s">
        <v>100</v>
      </c>
      <c r="G458" s="1" t="s">
        <v>101</v>
      </c>
      <c r="H458" s="1">
        <v>6042070338</v>
      </c>
      <c r="I458" s="10" t="e">
        <f ca="1">VLOOKUP(D458,Input!B:M,10,0)</f>
        <v>#N/A</v>
      </c>
      <c r="J458" s="10"/>
      <c r="K458" s="10"/>
      <c r="L458" s="10"/>
      <c r="M458" s="10" t="e">
        <f ca="1">VLOOKUP(D458,Input!B:M,12,0)</f>
        <v>#N/A</v>
      </c>
      <c r="N458" s="10" t="e">
        <f ca="1">VLOOKUP(D458,Input!B:N,11,0)</f>
        <v>#N/A</v>
      </c>
      <c r="O458" s="10" t="e">
        <f ca="1">VLOOKUP(D458,Input!B:M,6,0)</f>
        <v>#N/A</v>
      </c>
      <c r="P458" s="4">
        <v>457</v>
      </c>
    </row>
    <row r="459" spans="1:16" ht="14.25">
      <c r="A459" s="11" t="str">
        <f>IFERROR(VLOOKUP($D:$D,scan!$A:$B,2,0),"**")</f>
        <v>**</v>
      </c>
      <c r="B459" s="11" t="str">
        <f>IFERROR(VLOOKUP($D459,scan!A:C,3,0),"**")</f>
        <v>**</v>
      </c>
      <c r="C459" s="14">
        <v>458</v>
      </c>
      <c r="E459" s="13" t="str">
        <f t="shared" si="7"/>
        <v>458.**.</v>
      </c>
      <c r="F459" s="1" t="s">
        <v>100</v>
      </c>
      <c r="G459" s="1" t="s">
        <v>101</v>
      </c>
      <c r="H459" s="1">
        <v>6042070338</v>
      </c>
      <c r="I459" s="10" t="e">
        <f ca="1">VLOOKUP(D459,Input!B:M,10,0)</f>
        <v>#N/A</v>
      </c>
      <c r="J459" s="10"/>
      <c r="K459" s="10"/>
      <c r="L459" s="10"/>
      <c r="M459" s="10" t="e">
        <f ca="1">VLOOKUP(D459,Input!B:M,12,0)</f>
        <v>#N/A</v>
      </c>
      <c r="N459" s="10" t="e">
        <f ca="1">VLOOKUP(D459,Input!B:N,11,0)</f>
        <v>#N/A</v>
      </c>
      <c r="O459" s="10" t="e">
        <f ca="1">VLOOKUP(D459,Input!B:M,6,0)</f>
        <v>#N/A</v>
      </c>
      <c r="P459" s="4">
        <v>458</v>
      </c>
    </row>
    <row r="460" spans="1:16" ht="14.25">
      <c r="A460" s="11" t="str">
        <f>IFERROR(VLOOKUP($D:$D,scan!$A:$B,2,0),"**")</f>
        <v>**</v>
      </c>
      <c r="B460" s="11" t="str">
        <f>IFERROR(VLOOKUP($D460,scan!A:C,3,0),"**")</f>
        <v>**</v>
      </c>
      <c r="C460" s="14">
        <v>459</v>
      </c>
      <c r="E460" s="13" t="str">
        <f t="shared" si="7"/>
        <v>459.**.</v>
      </c>
      <c r="F460" s="1" t="s">
        <v>100</v>
      </c>
      <c r="G460" s="1" t="s">
        <v>101</v>
      </c>
      <c r="H460" s="1">
        <v>6042070338</v>
      </c>
      <c r="I460" s="10" t="e">
        <f ca="1">VLOOKUP(D460,Input!B:M,10,0)</f>
        <v>#N/A</v>
      </c>
      <c r="J460" s="10"/>
      <c r="K460" s="10"/>
      <c r="L460" s="10"/>
      <c r="M460" s="10" t="e">
        <f ca="1">VLOOKUP(D460,Input!B:M,12,0)</f>
        <v>#N/A</v>
      </c>
      <c r="N460" s="10" t="e">
        <f ca="1">VLOOKUP(D460,Input!B:N,11,0)</f>
        <v>#N/A</v>
      </c>
      <c r="O460" s="10" t="e">
        <f ca="1">VLOOKUP(D460,Input!B:M,6,0)</f>
        <v>#N/A</v>
      </c>
      <c r="P460" s="4">
        <v>459</v>
      </c>
    </row>
    <row r="461" spans="1:16" ht="14.25">
      <c r="A461" s="11" t="str">
        <f>IFERROR(VLOOKUP($D:$D,scan!$A:$B,2,0),"**")</f>
        <v>**</v>
      </c>
      <c r="B461" s="11" t="str">
        <f>IFERROR(VLOOKUP($D461,scan!A:C,3,0),"**")</f>
        <v>**</v>
      </c>
      <c r="C461" s="14">
        <v>460</v>
      </c>
      <c r="E461" s="13" t="str">
        <f t="shared" si="7"/>
        <v>460.**.</v>
      </c>
      <c r="F461" s="1" t="s">
        <v>100</v>
      </c>
      <c r="G461" s="1" t="s">
        <v>101</v>
      </c>
      <c r="H461" s="1">
        <v>6042070338</v>
      </c>
      <c r="I461" s="10" t="e">
        <f ca="1">VLOOKUP(D461,Input!B:M,10,0)</f>
        <v>#N/A</v>
      </c>
      <c r="J461" s="10"/>
      <c r="K461" s="10"/>
      <c r="L461" s="10"/>
      <c r="M461" s="10" t="e">
        <f ca="1">VLOOKUP(D461,Input!B:M,12,0)</f>
        <v>#N/A</v>
      </c>
      <c r="N461" s="10" t="e">
        <f ca="1">VLOOKUP(D461,Input!B:N,11,0)</f>
        <v>#N/A</v>
      </c>
      <c r="O461" s="10" t="e">
        <f ca="1">VLOOKUP(D461,Input!B:M,6,0)</f>
        <v>#N/A</v>
      </c>
      <c r="P461" s="4">
        <v>460</v>
      </c>
    </row>
    <row r="462" spans="1:16" ht="14.25">
      <c r="A462" s="11" t="str">
        <f>IFERROR(VLOOKUP($D:$D,scan!$A:$B,2,0),"**")</f>
        <v>**</v>
      </c>
      <c r="B462" s="11" t="str">
        <f>IFERROR(VLOOKUP($D462,scan!A:C,3,0),"**")</f>
        <v>**</v>
      </c>
      <c r="C462" s="3">
        <v>461</v>
      </c>
      <c r="E462" s="13" t="str">
        <f t="shared" si="7"/>
        <v>461.**.</v>
      </c>
      <c r="F462" s="1" t="s">
        <v>100</v>
      </c>
      <c r="G462" s="1" t="s">
        <v>101</v>
      </c>
      <c r="H462" s="1">
        <v>6042070338</v>
      </c>
      <c r="I462" s="10" t="e">
        <f ca="1">VLOOKUP(D462,Input!B:M,10,0)</f>
        <v>#N/A</v>
      </c>
      <c r="J462" s="10"/>
      <c r="K462" s="10"/>
      <c r="L462" s="10"/>
      <c r="M462" s="10" t="e">
        <f ca="1">VLOOKUP(D462,Input!B:M,12,0)</f>
        <v>#N/A</v>
      </c>
      <c r="N462" s="10" t="e">
        <f ca="1">VLOOKUP(D462,Input!B:N,11,0)</f>
        <v>#N/A</v>
      </c>
      <c r="O462" s="10" t="e">
        <f ca="1">VLOOKUP(D462,Input!B:M,6,0)</f>
        <v>#N/A</v>
      </c>
      <c r="P462" s="4">
        <v>461</v>
      </c>
    </row>
    <row r="463" spans="1:16" ht="14.25">
      <c r="A463" s="11" t="str">
        <f>IFERROR(VLOOKUP($D:$D,scan!$A:$B,2,0),"**")</f>
        <v>**</v>
      </c>
      <c r="B463" s="11" t="str">
        <f>IFERROR(VLOOKUP($D463,scan!A:C,3,0),"**")</f>
        <v>**</v>
      </c>
      <c r="C463" s="14">
        <v>462</v>
      </c>
      <c r="E463" s="13" t="str">
        <f t="shared" si="7"/>
        <v>462.**.</v>
      </c>
      <c r="F463" s="1" t="s">
        <v>100</v>
      </c>
      <c r="G463" s="1" t="s">
        <v>101</v>
      </c>
      <c r="H463" s="1">
        <v>6042070338</v>
      </c>
      <c r="I463" s="10" t="e">
        <f ca="1">VLOOKUP(D463,Input!B:M,10,0)</f>
        <v>#N/A</v>
      </c>
      <c r="J463" s="10"/>
      <c r="K463" s="10"/>
      <c r="L463" s="10"/>
      <c r="M463" s="10" t="e">
        <f ca="1">VLOOKUP(D463,Input!B:M,12,0)</f>
        <v>#N/A</v>
      </c>
      <c r="N463" s="10" t="e">
        <f ca="1">VLOOKUP(D463,Input!B:N,11,0)</f>
        <v>#N/A</v>
      </c>
      <c r="O463" s="10" t="e">
        <f ca="1">VLOOKUP(D463,Input!B:M,6,0)</f>
        <v>#N/A</v>
      </c>
      <c r="P463" s="4">
        <v>462</v>
      </c>
    </row>
    <row r="464" spans="1:16" ht="14.25">
      <c r="A464" s="11" t="str">
        <f>IFERROR(VLOOKUP($D:$D,scan!$A:$B,2,0),"**")</f>
        <v>**</v>
      </c>
      <c r="B464" s="11" t="str">
        <f>IFERROR(VLOOKUP($D464,scan!A:C,3,0),"**")</f>
        <v>**</v>
      </c>
      <c r="C464" s="14">
        <v>463</v>
      </c>
      <c r="E464" s="13" t="str">
        <f t="shared" si="7"/>
        <v>463.**.</v>
      </c>
      <c r="F464" s="1" t="s">
        <v>100</v>
      </c>
      <c r="G464" s="1" t="s">
        <v>101</v>
      </c>
      <c r="H464" s="1">
        <v>6042070338</v>
      </c>
      <c r="I464" s="10" t="e">
        <f ca="1">VLOOKUP(D464,Input!B:M,10,0)</f>
        <v>#N/A</v>
      </c>
      <c r="J464" s="10"/>
      <c r="K464" s="10"/>
      <c r="L464" s="10"/>
      <c r="M464" s="10" t="e">
        <f ca="1">VLOOKUP(D464,Input!B:M,12,0)</f>
        <v>#N/A</v>
      </c>
      <c r="N464" s="10" t="e">
        <f ca="1">VLOOKUP(D464,Input!B:N,11,0)</f>
        <v>#N/A</v>
      </c>
      <c r="O464" s="10" t="e">
        <f ca="1">VLOOKUP(D464,Input!B:M,6,0)</f>
        <v>#N/A</v>
      </c>
      <c r="P464" s="4">
        <v>463</v>
      </c>
    </row>
  </sheetData>
  <phoneticPr fontId="35" type="noConversion"/>
  <conditionalFormatting sqref="D2:D17">
    <cfRule type="duplicateValues" dxfId="138" priority="1"/>
    <cfRule type="duplicateValues" dxfId="137" priority="2"/>
  </conditionalFormatting>
  <conditionalFormatting sqref="E2:E464">
    <cfRule type="duplicateValues" dxfId="136" priority="5"/>
    <cfRule type="duplicateValues" dxfId="135" priority="6"/>
  </conditionalFormatting>
  <conditionalFormatting sqref="D2 D7 D12 D17">
    <cfRule type="duplicateValues" dxfId="134" priority="3"/>
    <cfRule type="duplicateValues" dxfId="133" priority="4"/>
  </conditionalFormatting>
  <pageMargins left="0.7" right="0.7" top="0.75" bottom="0.75" header="0.3" footer="0.3"/>
  <pageSetup paperSize="256" orientation="portrait" horizontalDpi="203" verticalDpi="203" r:id="rId1"/>
</worksheet>
</file>

<file path=xl/worksheets/sheet8.xml><?xml version="1.0" encoding="utf-8"?>
<worksheet xmlns="http://schemas.openxmlformats.org/spreadsheetml/2006/main" xmlns:r="http://schemas.openxmlformats.org/officeDocument/2006/relationships">
  <dimension ref="A3:U27"/>
  <sheetViews>
    <sheetView topLeftCell="A7" workbookViewId="0">
      <selection activeCell="C30" sqref="C30"/>
    </sheetView>
  </sheetViews>
  <sheetFormatPr defaultRowHeight="13.5"/>
  <sheetData>
    <row r="3" spans="1:21" s="70" customFormat="1" ht="14.25">
      <c r="A3" s="87" t="str">
        <f t="shared" ref="A3:A27" si="0">IF(B3=C3,"","nonono")</f>
        <v>nonono</v>
      </c>
      <c r="C3" s="70" t="s">
        <v>536</v>
      </c>
      <c r="D3" s="106" t="s">
        <v>1104</v>
      </c>
      <c r="E3" s="71" t="s">
        <v>537</v>
      </c>
      <c r="F3" s="70">
        <v>1</v>
      </c>
      <c r="G3" s="70">
        <v>1.0363636363636362</v>
      </c>
      <c r="H3" s="72">
        <v>1</v>
      </c>
      <c r="I3" s="70" t="s">
        <v>538</v>
      </c>
      <c r="J3" s="106" t="s">
        <v>1145</v>
      </c>
      <c r="K3" s="70" t="s">
        <v>539</v>
      </c>
      <c r="L3" s="70">
        <v>15140284966</v>
      </c>
      <c r="M3" s="70" t="s">
        <v>540</v>
      </c>
      <c r="N3" s="70" t="s">
        <v>541</v>
      </c>
      <c r="U3" s="73"/>
    </row>
    <row r="4" spans="1:21" s="70" customFormat="1" ht="14.25">
      <c r="A4" s="87" t="str">
        <f t="shared" si="0"/>
        <v>nonono</v>
      </c>
      <c r="C4" s="70" t="s">
        <v>558</v>
      </c>
      <c r="D4" s="106" t="s">
        <v>1148</v>
      </c>
      <c r="E4" s="71" t="s">
        <v>559</v>
      </c>
      <c r="F4" s="70">
        <v>1</v>
      </c>
      <c r="G4" s="70">
        <v>0.80909090909090908</v>
      </c>
      <c r="H4" s="72">
        <v>5</v>
      </c>
      <c r="I4" s="70" t="e">
        <v>#N/A</v>
      </c>
      <c r="J4" s="106" t="s">
        <v>1149</v>
      </c>
      <c r="K4" s="70" t="s">
        <v>560</v>
      </c>
      <c r="L4" s="70">
        <v>18868187908</v>
      </c>
      <c r="M4" s="70" t="s">
        <v>561</v>
      </c>
      <c r="N4" s="70" t="s">
        <v>562</v>
      </c>
      <c r="U4" s="73"/>
    </row>
    <row r="5" spans="1:21" s="70" customFormat="1" ht="14.25">
      <c r="A5" s="87" t="str">
        <f t="shared" si="0"/>
        <v>nonono</v>
      </c>
      <c r="C5" s="70" t="s">
        <v>567</v>
      </c>
      <c r="D5" s="114" t="s">
        <v>569</v>
      </c>
      <c r="E5" s="71" t="s">
        <v>568</v>
      </c>
      <c r="F5" s="70">
        <v>1</v>
      </c>
      <c r="G5" s="70">
        <v>0.80909090909090908</v>
      </c>
      <c r="H5" s="72">
        <v>1</v>
      </c>
      <c r="I5" s="70" t="e">
        <v>#N/A</v>
      </c>
      <c r="J5" s="106" t="s">
        <v>1152</v>
      </c>
      <c r="K5" s="70" t="s">
        <v>570</v>
      </c>
      <c r="L5" s="70">
        <v>18038103136</v>
      </c>
      <c r="M5" s="70" t="s">
        <v>571</v>
      </c>
      <c r="N5" s="70" t="s">
        <v>572</v>
      </c>
      <c r="U5" s="73"/>
    </row>
    <row r="6" spans="1:21" s="70" customFormat="1" ht="14.25">
      <c r="A6" s="87" t="str">
        <f t="shared" si="0"/>
        <v>nonono</v>
      </c>
      <c r="C6" s="70" t="s">
        <v>650</v>
      </c>
      <c r="D6" s="70" t="s">
        <v>651</v>
      </c>
      <c r="E6" s="71" t="s">
        <v>628</v>
      </c>
      <c r="F6" s="70">
        <v>1</v>
      </c>
      <c r="G6" s="70">
        <v>0.58181818181818179</v>
      </c>
      <c r="H6" s="72">
        <v>2</v>
      </c>
      <c r="I6" s="70" t="s">
        <v>630</v>
      </c>
      <c r="J6" s="106" t="s">
        <v>1151</v>
      </c>
      <c r="K6" s="70" t="s">
        <v>652</v>
      </c>
      <c r="L6" s="70">
        <v>13595679799</v>
      </c>
      <c r="M6" s="70" t="s">
        <v>653</v>
      </c>
      <c r="N6" s="70" t="s">
        <v>654</v>
      </c>
      <c r="U6" s="73"/>
    </row>
    <row r="7" spans="1:21" s="70" customFormat="1" ht="14.25">
      <c r="A7" s="87" t="str">
        <f t="shared" si="0"/>
        <v>nonono</v>
      </c>
      <c r="C7" s="70" t="s">
        <v>655</v>
      </c>
      <c r="D7" s="70" t="s">
        <v>651</v>
      </c>
      <c r="E7" s="71" t="s">
        <v>628</v>
      </c>
      <c r="F7" s="70">
        <v>1</v>
      </c>
      <c r="G7" s="70">
        <v>0.58181818181818179</v>
      </c>
      <c r="H7" s="72">
        <v>2</v>
      </c>
      <c r="I7" s="70" t="s">
        <v>630</v>
      </c>
      <c r="J7" s="106" t="s">
        <v>1151</v>
      </c>
      <c r="K7" s="70" t="s">
        <v>656</v>
      </c>
      <c r="L7" s="70">
        <v>18285122295</v>
      </c>
      <c r="M7" s="70" t="s">
        <v>657</v>
      </c>
      <c r="N7" s="70" t="s">
        <v>658</v>
      </c>
      <c r="U7" s="73"/>
    </row>
    <row r="8" spans="1:21" s="70" customFormat="1" ht="14.25">
      <c r="A8" s="87" t="str">
        <f t="shared" si="0"/>
        <v>nonono</v>
      </c>
      <c r="C8" s="70" t="s">
        <v>701</v>
      </c>
      <c r="D8" s="70" t="s">
        <v>702</v>
      </c>
      <c r="E8" s="71" t="s">
        <v>628</v>
      </c>
      <c r="F8" s="70">
        <v>1</v>
      </c>
      <c r="G8" s="70">
        <v>1.0363636363636362</v>
      </c>
      <c r="H8" s="72">
        <v>2</v>
      </c>
      <c r="I8" s="70" t="s">
        <v>630</v>
      </c>
      <c r="J8" s="106" t="s">
        <v>1151</v>
      </c>
      <c r="K8" s="70" t="s">
        <v>703</v>
      </c>
      <c r="L8" s="70">
        <v>13823694416</v>
      </c>
      <c r="M8" s="70" t="s">
        <v>704</v>
      </c>
      <c r="N8" s="70" t="s">
        <v>705</v>
      </c>
      <c r="U8" s="73"/>
    </row>
    <row r="9" spans="1:21" s="70" customFormat="1" ht="14.25">
      <c r="A9" s="87" t="str">
        <f t="shared" si="0"/>
        <v>nonono</v>
      </c>
      <c r="C9" s="70" t="s">
        <v>706</v>
      </c>
      <c r="D9" s="70" t="s">
        <v>707</v>
      </c>
      <c r="E9" s="71" t="s">
        <v>628</v>
      </c>
      <c r="F9" s="70">
        <v>1</v>
      </c>
      <c r="G9" s="70">
        <v>0.58181818181818179</v>
      </c>
      <c r="H9" s="72">
        <v>1</v>
      </c>
      <c r="I9" s="70" t="e">
        <v>#N/A</v>
      </c>
      <c r="J9" s="106" t="s">
        <v>1151</v>
      </c>
      <c r="K9" s="70" t="s">
        <v>708</v>
      </c>
      <c r="L9" s="70">
        <v>18123547980</v>
      </c>
      <c r="M9" s="70" t="s">
        <v>709</v>
      </c>
      <c r="N9" s="70" t="s">
        <v>710</v>
      </c>
      <c r="U9" s="73"/>
    </row>
    <row r="10" spans="1:21" s="70" customFormat="1" ht="14.25">
      <c r="A10" s="87" t="str">
        <f t="shared" si="0"/>
        <v>nonono</v>
      </c>
      <c r="C10" s="70" t="s">
        <v>711</v>
      </c>
      <c r="D10" s="70" t="s">
        <v>712</v>
      </c>
      <c r="E10" s="71" t="s">
        <v>628</v>
      </c>
      <c r="F10" s="70">
        <v>1</v>
      </c>
      <c r="G10" s="70">
        <v>1.2636363636363634</v>
      </c>
      <c r="H10" s="72">
        <v>3</v>
      </c>
      <c r="I10" s="70" t="e">
        <v>#N/A</v>
      </c>
      <c r="J10" s="106" t="s">
        <v>1151</v>
      </c>
      <c r="K10" s="70" t="s">
        <v>713</v>
      </c>
      <c r="L10" s="70">
        <v>13554062928</v>
      </c>
      <c r="M10" s="70" t="s">
        <v>714</v>
      </c>
      <c r="N10" s="70" t="s">
        <v>715</v>
      </c>
      <c r="U10" s="73"/>
    </row>
    <row r="11" spans="1:21" s="70" customFormat="1" ht="14.25">
      <c r="A11" s="87" t="str">
        <f t="shared" si="0"/>
        <v>nonono</v>
      </c>
      <c r="C11" s="70" t="s">
        <v>760</v>
      </c>
      <c r="D11" s="70" t="s">
        <v>761</v>
      </c>
      <c r="E11" s="71" t="s">
        <v>628</v>
      </c>
      <c r="F11" s="70">
        <v>1</v>
      </c>
      <c r="G11" s="70">
        <v>2.4</v>
      </c>
      <c r="H11" s="72">
        <v>5</v>
      </c>
      <c r="I11" s="70" t="s">
        <v>630</v>
      </c>
      <c r="J11" s="106" t="s">
        <v>1151</v>
      </c>
      <c r="K11" s="70" t="s">
        <v>762</v>
      </c>
      <c r="L11" s="70">
        <v>15180748827</v>
      </c>
      <c r="M11" s="70" t="s">
        <v>763</v>
      </c>
      <c r="N11" s="70" t="s">
        <v>764</v>
      </c>
      <c r="U11" s="73"/>
    </row>
    <row r="12" spans="1:21" s="70" customFormat="1" ht="14.25">
      <c r="A12" s="87" t="str">
        <f t="shared" si="0"/>
        <v>nonono</v>
      </c>
      <c r="C12" s="70" t="s">
        <v>765</v>
      </c>
      <c r="D12" s="70" t="s">
        <v>761</v>
      </c>
      <c r="E12" s="71" t="s">
        <v>628</v>
      </c>
      <c r="F12" s="70">
        <v>1</v>
      </c>
      <c r="G12" s="70">
        <v>2.1727272727272724</v>
      </c>
      <c r="H12" s="72">
        <v>5</v>
      </c>
      <c r="I12" s="70" t="s">
        <v>630</v>
      </c>
      <c r="J12" s="106" t="s">
        <v>1151</v>
      </c>
      <c r="K12" s="70" t="s">
        <v>762</v>
      </c>
      <c r="L12" s="70">
        <v>15180748827</v>
      </c>
      <c r="M12" s="70" t="s">
        <v>763</v>
      </c>
      <c r="N12" s="70" t="s">
        <v>764</v>
      </c>
      <c r="U12" s="73"/>
    </row>
    <row r="13" spans="1:21" s="70" customFormat="1" ht="14.25">
      <c r="A13" s="87" t="str">
        <f t="shared" si="0"/>
        <v>nonono</v>
      </c>
      <c r="C13" s="70" t="s">
        <v>766</v>
      </c>
      <c r="D13" s="70" t="s">
        <v>767</v>
      </c>
      <c r="E13" s="71" t="s">
        <v>628</v>
      </c>
      <c r="F13" s="70">
        <v>1</v>
      </c>
      <c r="G13" s="70">
        <v>1.0363636363636362</v>
      </c>
      <c r="H13" s="72">
        <v>4</v>
      </c>
      <c r="I13" s="70" t="s">
        <v>630</v>
      </c>
      <c r="J13" s="106" t="s">
        <v>1151</v>
      </c>
      <c r="K13" s="70" t="s">
        <v>768</v>
      </c>
      <c r="L13" s="70">
        <v>13984077535</v>
      </c>
      <c r="M13" s="70" t="s">
        <v>769</v>
      </c>
      <c r="N13" s="70" t="s">
        <v>770</v>
      </c>
      <c r="U13" s="73"/>
    </row>
    <row r="14" spans="1:21" s="70" customFormat="1" ht="14.25">
      <c r="A14" s="87" t="str">
        <f t="shared" si="0"/>
        <v>nonono</v>
      </c>
      <c r="C14" s="70" t="s">
        <v>771</v>
      </c>
      <c r="D14" s="70" t="s">
        <v>772</v>
      </c>
      <c r="E14" s="71" t="s">
        <v>628</v>
      </c>
      <c r="F14" s="70">
        <v>1</v>
      </c>
      <c r="G14" s="70">
        <v>1.718181818181818</v>
      </c>
      <c r="H14" s="72">
        <v>6</v>
      </c>
      <c r="I14" s="70" t="s">
        <v>630</v>
      </c>
      <c r="J14" s="106" t="s">
        <v>1151</v>
      </c>
      <c r="K14" s="70" t="s">
        <v>768</v>
      </c>
      <c r="L14" s="70">
        <v>13984077535</v>
      </c>
      <c r="M14" s="70" t="s">
        <v>769</v>
      </c>
      <c r="N14" s="70" t="s">
        <v>770</v>
      </c>
      <c r="U14" s="73"/>
    </row>
    <row r="15" spans="1:21" s="70" customFormat="1" ht="14.25">
      <c r="A15" s="87" t="str">
        <f t="shared" si="0"/>
        <v>nonono</v>
      </c>
      <c r="C15" s="70" t="s">
        <v>777</v>
      </c>
      <c r="D15" s="70" t="s">
        <v>778</v>
      </c>
      <c r="E15" s="71" t="s">
        <v>628</v>
      </c>
      <c r="F15" s="70">
        <v>1</v>
      </c>
      <c r="G15" s="70">
        <v>1.4909090909090907</v>
      </c>
      <c r="H15" s="72">
        <v>2</v>
      </c>
      <c r="I15" s="70" t="e">
        <v>#N/A</v>
      </c>
      <c r="J15" s="106" t="s">
        <v>1151</v>
      </c>
      <c r="K15" s="70" t="s">
        <v>779</v>
      </c>
      <c r="L15" s="70">
        <v>18308161817</v>
      </c>
      <c r="M15" s="70" t="s">
        <v>780</v>
      </c>
      <c r="N15" s="70" t="s">
        <v>781</v>
      </c>
      <c r="U15" s="73"/>
    </row>
    <row r="16" spans="1:21" s="70" customFormat="1" ht="14.25">
      <c r="A16" s="87" t="str">
        <f t="shared" si="0"/>
        <v>nonono</v>
      </c>
      <c r="C16" s="70" t="s">
        <v>787</v>
      </c>
      <c r="D16" s="70" t="s">
        <v>778</v>
      </c>
      <c r="E16" s="71" t="s">
        <v>628</v>
      </c>
      <c r="F16" s="70">
        <v>1</v>
      </c>
      <c r="G16" s="70">
        <v>1.4909090909090907</v>
      </c>
      <c r="H16" s="72">
        <v>2</v>
      </c>
      <c r="I16" s="70" t="e">
        <v>#N/A</v>
      </c>
      <c r="J16" s="106" t="s">
        <v>1151</v>
      </c>
      <c r="K16" s="70" t="s">
        <v>788</v>
      </c>
      <c r="L16" s="70">
        <v>13065155885</v>
      </c>
      <c r="M16" s="70" t="s">
        <v>789</v>
      </c>
      <c r="N16" s="70" t="s">
        <v>790</v>
      </c>
      <c r="U16" s="73"/>
    </row>
    <row r="17" spans="1:21" s="70" customFormat="1" ht="14.25">
      <c r="A17" s="87" t="str">
        <f t="shared" si="0"/>
        <v>nonono</v>
      </c>
      <c r="C17" s="70" t="s">
        <v>807</v>
      </c>
      <c r="D17" s="70" t="s">
        <v>651</v>
      </c>
      <c r="E17" s="71" t="s">
        <v>628</v>
      </c>
      <c r="F17" s="70">
        <v>1</v>
      </c>
      <c r="G17" s="70">
        <v>0.58181818181818179</v>
      </c>
      <c r="H17" s="72">
        <v>2</v>
      </c>
      <c r="I17" s="70" t="s">
        <v>630</v>
      </c>
      <c r="J17" s="106" t="s">
        <v>1151</v>
      </c>
      <c r="K17" s="70" t="s">
        <v>808</v>
      </c>
      <c r="L17" s="70">
        <v>18085176868</v>
      </c>
      <c r="M17" s="70" t="s">
        <v>809</v>
      </c>
      <c r="U17" s="73"/>
    </row>
    <row r="18" spans="1:21" s="70" customFormat="1" ht="14.25">
      <c r="A18" s="87" t="str">
        <f t="shared" si="0"/>
        <v>nonono</v>
      </c>
      <c r="C18" s="70" t="s">
        <v>810</v>
      </c>
      <c r="D18" s="70" t="s">
        <v>707</v>
      </c>
      <c r="E18" s="71" t="s">
        <v>628</v>
      </c>
      <c r="F18" s="70">
        <v>1</v>
      </c>
      <c r="G18" s="70">
        <v>0.58181818181818179</v>
      </c>
      <c r="H18" s="72">
        <v>1</v>
      </c>
      <c r="I18" s="70" t="e">
        <v>#N/A</v>
      </c>
      <c r="J18" s="106" t="s">
        <v>1151</v>
      </c>
      <c r="K18" s="70" t="s">
        <v>811</v>
      </c>
      <c r="L18" s="70">
        <v>15985193771</v>
      </c>
      <c r="M18" s="70" t="s">
        <v>812</v>
      </c>
      <c r="N18" s="70" t="s">
        <v>813</v>
      </c>
      <c r="U18" s="73"/>
    </row>
    <row r="19" spans="1:21" s="70" customFormat="1" ht="14.25">
      <c r="A19" s="87" t="str">
        <f t="shared" si="0"/>
        <v>nonono</v>
      </c>
      <c r="C19" s="70" t="s">
        <v>820</v>
      </c>
      <c r="D19" s="70" t="s">
        <v>707</v>
      </c>
      <c r="E19" s="71" t="s">
        <v>628</v>
      </c>
      <c r="F19" s="70">
        <v>1</v>
      </c>
      <c r="G19" s="70">
        <v>0.58181818181818179</v>
      </c>
      <c r="H19" s="72">
        <v>1</v>
      </c>
      <c r="I19" s="70" t="e">
        <v>#N/A</v>
      </c>
      <c r="J19" s="106" t="s">
        <v>1151</v>
      </c>
      <c r="K19" s="70" t="s">
        <v>821</v>
      </c>
      <c r="L19" s="70">
        <v>15378785898</v>
      </c>
      <c r="M19" s="70" t="s">
        <v>822</v>
      </c>
      <c r="N19" s="70" t="s">
        <v>823</v>
      </c>
      <c r="U19" s="73"/>
    </row>
    <row r="20" spans="1:21" s="70" customFormat="1" ht="14.25">
      <c r="A20" s="87" t="str">
        <f t="shared" si="0"/>
        <v>nonono</v>
      </c>
      <c r="C20" s="70" t="s">
        <v>858</v>
      </c>
      <c r="D20" s="106" t="s">
        <v>1128</v>
      </c>
      <c r="E20" s="71" t="s">
        <v>102</v>
      </c>
      <c r="F20" s="70">
        <v>1</v>
      </c>
      <c r="G20" s="70">
        <v>0.58181818181818179</v>
      </c>
      <c r="H20" s="72">
        <v>2</v>
      </c>
      <c r="I20" s="70" t="s">
        <v>1127</v>
      </c>
      <c r="J20" s="106" t="s">
        <v>1149</v>
      </c>
      <c r="K20" s="70" t="s">
        <v>859</v>
      </c>
      <c r="L20" s="70">
        <v>15880265658</v>
      </c>
      <c r="M20" s="70" t="s">
        <v>860</v>
      </c>
      <c r="N20" s="70" t="s">
        <v>861</v>
      </c>
      <c r="U20" s="73"/>
    </row>
    <row r="21" spans="1:21" s="70" customFormat="1" ht="14.25">
      <c r="A21" s="87" t="str">
        <f t="shared" si="0"/>
        <v>nonono</v>
      </c>
      <c r="C21" s="70" t="s">
        <v>874</v>
      </c>
      <c r="D21" s="70" t="s">
        <v>702</v>
      </c>
      <c r="E21" s="71" t="s">
        <v>628</v>
      </c>
      <c r="F21" s="70">
        <v>1</v>
      </c>
      <c r="G21" s="70">
        <v>1.0363636363636362</v>
      </c>
      <c r="H21" s="72">
        <v>2</v>
      </c>
      <c r="I21" s="70" t="s">
        <v>630</v>
      </c>
      <c r="J21" s="106" t="s">
        <v>1151</v>
      </c>
      <c r="K21" s="70" t="s">
        <v>875</v>
      </c>
      <c r="L21" s="70">
        <v>15186267425</v>
      </c>
      <c r="M21" s="70" t="s">
        <v>876</v>
      </c>
      <c r="N21" s="70" t="s">
        <v>877</v>
      </c>
      <c r="U21" s="73"/>
    </row>
    <row r="22" spans="1:21" s="70" customFormat="1" ht="14.25">
      <c r="A22" s="87" t="str">
        <f t="shared" si="0"/>
        <v>nonono</v>
      </c>
      <c r="C22" s="70" t="s">
        <v>893</v>
      </c>
      <c r="D22" s="70" t="s">
        <v>702</v>
      </c>
      <c r="E22" s="71" t="s">
        <v>628</v>
      </c>
      <c r="F22" s="70">
        <v>1</v>
      </c>
      <c r="G22" s="70">
        <v>1.0363636363636362</v>
      </c>
      <c r="H22" s="72">
        <v>2</v>
      </c>
      <c r="I22" s="70" t="s">
        <v>630</v>
      </c>
      <c r="J22" s="106" t="s">
        <v>1151</v>
      </c>
      <c r="K22" s="70" t="s">
        <v>894</v>
      </c>
      <c r="L22" s="70">
        <v>18616964360</v>
      </c>
      <c r="M22" s="70" t="s">
        <v>895</v>
      </c>
      <c r="N22" s="70" t="s">
        <v>896</v>
      </c>
      <c r="U22" s="73"/>
    </row>
    <row r="23" spans="1:21" s="70" customFormat="1" ht="14.25">
      <c r="A23" s="87" t="str">
        <f t="shared" si="0"/>
        <v>nonono</v>
      </c>
      <c r="C23" s="70" t="s">
        <v>901</v>
      </c>
      <c r="D23" s="70" t="s">
        <v>702</v>
      </c>
      <c r="E23" s="71" t="s">
        <v>628</v>
      </c>
      <c r="F23" s="70">
        <v>1</v>
      </c>
      <c r="G23" s="70">
        <v>1.0363636363636362</v>
      </c>
      <c r="H23" s="72">
        <v>2</v>
      </c>
      <c r="I23" s="70" t="s">
        <v>630</v>
      </c>
      <c r="J23" s="106" t="s">
        <v>1151</v>
      </c>
      <c r="K23" s="70" t="s">
        <v>902</v>
      </c>
      <c r="L23" s="70">
        <v>13921328206</v>
      </c>
      <c r="M23" s="70" t="s">
        <v>903</v>
      </c>
      <c r="U23" s="73"/>
    </row>
    <row r="24" spans="1:21" s="70" customFormat="1" ht="14.25">
      <c r="A24" s="87" t="str">
        <f t="shared" si="0"/>
        <v>nonono</v>
      </c>
      <c r="C24" s="70" t="s">
        <v>910</v>
      </c>
      <c r="D24" s="106" t="s">
        <v>1131</v>
      </c>
      <c r="E24" s="71" t="s">
        <v>559</v>
      </c>
      <c r="F24" s="70">
        <v>1</v>
      </c>
      <c r="G24" s="70">
        <v>1.0363636363636362</v>
      </c>
      <c r="H24" s="72">
        <v>7</v>
      </c>
      <c r="I24" s="70" t="e">
        <v>#N/A</v>
      </c>
      <c r="J24" s="106" t="s">
        <v>1149</v>
      </c>
      <c r="K24" s="70" t="s">
        <v>911</v>
      </c>
      <c r="L24" s="70">
        <v>13605426038</v>
      </c>
      <c r="M24" s="70" t="s">
        <v>912</v>
      </c>
      <c r="N24" s="70" t="s">
        <v>913</v>
      </c>
      <c r="U24" s="73"/>
    </row>
    <row r="25" spans="1:21" s="70" customFormat="1" ht="14.25">
      <c r="A25" s="87" t="str">
        <f t="shared" si="0"/>
        <v>nonono</v>
      </c>
      <c r="C25" s="70" t="s">
        <v>928</v>
      </c>
      <c r="D25" s="70" t="s">
        <v>930</v>
      </c>
      <c r="E25" s="71" t="s">
        <v>929</v>
      </c>
      <c r="F25" s="70">
        <v>1</v>
      </c>
      <c r="G25" s="70">
        <v>0.80909090909090908</v>
      </c>
      <c r="H25" s="72">
        <v>2</v>
      </c>
      <c r="I25" s="70" t="s">
        <v>931</v>
      </c>
      <c r="J25" s="106" t="s">
        <v>1151</v>
      </c>
      <c r="K25" s="70" t="s">
        <v>932</v>
      </c>
      <c r="L25" s="70">
        <v>13608099424</v>
      </c>
      <c r="M25" s="70" t="s">
        <v>933</v>
      </c>
      <c r="N25" s="70" t="s">
        <v>934</v>
      </c>
      <c r="U25" s="73"/>
    </row>
    <row r="26" spans="1:21" s="70" customFormat="1" ht="14.25">
      <c r="A26" s="87" t="str">
        <f t="shared" si="0"/>
        <v>nonono</v>
      </c>
      <c r="C26" s="70" t="s">
        <v>1018</v>
      </c>
      <c r="D26" s="70" t="s">
        <v>1019</v>
      </c>
      <c r="E26" s="71" t="s">
        <v>1014</v>
      </c>
      <c r="F26" s="70">
        <v>1</v>
      </c>
      <c r="G26" s="70">
        <v>2.1727272727272724</v>
      </c>
      <c r="H26" s="72">
        <v>4</v>
      </c>
      <c r="I26" s="70" t="e">
        <v>#N/A</v>
      </c>
      <c r="J26" s="106" t="s">
        <v>1151</v>
      </c>
      <c r="K26" s="70" t="s">
        <v>1020</v>
      </c>
      <c r="L26" s="70">
        <v>18997158759</v>
      </c>
      <c r="M26" s="70" t="s">
        <v>1021</v>
      </c>
      <c r="N26" s="70" t="s">
        <v>1022</v>
      </c>
      <c r="U26" s="73"/>
    </row>
    <row r="27" spans="1:21" s="70" customFormat="1" ht="14.25">
      <c r="A27" s="87" t="str">
        <f t="shared" si="0"/>
        <v>nonono</v>
      </c>
      <c r="C27" s="70" t="s">
        <v>1068</v>
      </c>
      <c r="D27" s="70" t="s">
        <v>702</v>
      </c>
      <c r="E27" s="71" t="s">
        <v>628</v>
      </c>
      <c r="F27" s="70">
        <v>1</v>
      </c>
      <c r="G27" s="70">
        <v>1.0363636363636362</v>
      </c>
      <c r="H27" s="72">
        <v>2</v>
      </c>
      <c r="I27" s="70" t="s">
        <v>630</v>
      </c>
      <c r="J27" s="106" t="s">
        <v>1151</v>
      </c>
      <c r="K27" s="70" t="s">
        <v>1069</v>
      </c>
      <c r="L27" s="70">
        <v>18305651565</v>
      </c>
      <c r="M27" s="70" t="s">
        <v>1070</v>
      </c>
      <c r="N27" s="70" t="s">
        <v>1071</v>
      </c>
      <c r="U27" s="73"/>
    </row>
  </sheetData>
  <phoneticPr fontId="35" type="noConversion"/>
  <conditionalFormatting sqref="B3">
    <cfRule type="duplicateValues" dxfId="132" priority="108"/>
  </conditionalFormatting>
  <conditionalFormatting sqref="C3">
    <cfRule type="duplicateValues" dxfId="131" priority="106"/>
    <cfRule type="duplicateValues" dxfId="130" priority="107"/>
  </conditionalFormatting>
  <conditionalFormatting sqref="K3">
    <cfRule type="duplicateValues" dxfId="129" priority="105"/>
  </conditionalFormatting>
  <conditionalFormatting sqref="L3">
    <cfRule type="duplicateValues" dxfId="128" priority="104"/>
  </conditionalFormatting>
  <conditionalFormatting sqref="M3">
    <cfRule type="duplicateValues" dxfId="127" priority="103"/>
  </conditionalFormatting>
  <conditionalFormatting sqref="B4">
    <cfRule type="duplicateValues" dxfId="126" priority="102"/>
  </conditionalFormatting>
  <conditionalFormatting sqref="C4">
    <cfRule type="duplicateValues" dxfId="125" priority="100"/>
    <cfRule type="duplicateValues" dxfId="124" priority="101"/>
  </conditionalFormatting>
  <conditionalFormatting sqref="K4">
    <cfRule type="duplicateValues" dxfId="123" priority="99"/>
  </conditionalFormatting>
  <conditionalFormatting sqref="L4">
    <cfRule type="duplicateValues" dxfId="122" priority="98"/>
  </conditionalFormatting>
  <conditionalFormatting sqref="M4">
    <cfRule type="duplicateValues" dxfId="121" priority="97"/>
  </conditionalFormatting>
  <conditionalFormatting sqref="B5">
    <cfRule type="duplicateValues" dxfId="120" priority="96"/>
  </conditionalFormatting>
  <conditionalFormatting sqref="C5">
    <cfRule type="duplicateValues" dxfId="119" priority="94"/>
    <cfRule type="duplicateValues" dxfId="118" priority="95"/>
  </conditionalFormatting>
  <conditionalFormatting sqref="K5">
    <cfRule type="duplicateValues" dxfId="117" priority="93"/>
  </conditionalFormatting>
  <conditionalFormatting sqref="L5">
    <cfRule type="duplicateValues" dxfId="116" priority="92"/>
  </conditionalFormatting>
  <conditionalFormatting sqref="M5">
    <cfRule type="duplicateValues" dxfId="115" priority="91"/>
  </conditionalFormatting>
  <conditionalFormatting sqref="B6:B7">
    <cfRule type="duplicateValues" dxfId="114" priority="90"/>
  </conditionalFormatting>
  <conditionalFormatting sqref="C6:C7">
    <cfRule type="duplicateValues" dxfId="113" priority="88"/>
    <cfRule type="duplicateValues" dxfId="112" priority="89"/>
  </conditionalFormatting>
  <conditionalFormatting sqref="K6:K7">
    <cfRule type="duplicateValues" dxfId="111" priority="87"/>
  </conditionalFormatting>
  <conditionalFormatting sqref="L6:L7">
    <cfRule type="duplicateValues" dxfId="110" priority="86"/>
  </conditionalFormatting>
  <conditionalFormatting sqref="M6:M7">
    <cfRule type="duplicateValues" dxfId="109" priority="85"/>
  </conditionalFormatting>
  <conditionalFormatting sqref="B8:B10">
    <cfRule type="duplicateValues" dxfId="108" priority="84"/>
  </conditionalFormatting>
  <conditionalFormatting sqref="C8:C10">
    <cfRule type="duplicateValues" dxfId="107" priority="82"/>
    <cfRule type="duplicateValues" dxfId="106" priority="83"/>
  </conditionalFormatting>
  <conditionalFormatting sqref="K8:K10">
    <cfRule type="duplicateValues" dxfId="105" priority="81"/>
  </conditionalFormatting>
  <conditionalFormatting sqref="L8:L10">
    <cfRule type="duplicateValues" dxfId="104" priority="80"/>
  </conditionalFormatting>
  <conditionalFormatting sqref="M8:M10">
    <cfRule type="duplicateValues" dxfId="103" priority="79"/>
  </conditionalFormatting>
  <conditionalFormatting sqref="B11:B14">
    <cfRule type="duplicateValues" dxfId="102" priority="78"/>
  </conditionalFormatting>
  <conditionalFormatting sqref="C11:C14">
    <cfRule type="duplicateValues" dxfId="101" priority="76"/>
    <cfRule type="duplicateValues" dxfId="100" priority="77"/>
  </conditionalFormatting>
  <conditionalFormatting sqref="K11:K14">
    <cfRule type="duplicateValues" dxfId="99" priority="75"/>
  </conditionalFormatting>
  <conditionalFormatting sqref="L11:L14">
    <cfRule type="duplicateValues" dxfId="98" priority="74"/>
  </conditionalFormatting>
  <conditionalFormatting sqref="M11:M14">
    <cfRule type="duplicateValues" dxfId="97" priority="73"/>
  </conditionalFormatting>
  <conditionalFormatting sqref="B15">
    <cfRule type="duplicateValues" dxfId="96" priority="72"/>
  </conditionalFormatting>
  <conditionalFormatting sqref="C15">
    <cfRule type="duplicateValues" dxfId="95" priority="70"/>
    <cfRule type="duplicateValues" dxfId="94" priority="71"/>
  </conditionalFormatting>
  <conditionalFormatting sqref="K15">
    <cfRule type="duplicateValues" dxfId="93" priority="69"/>
  </conditionalFormatting>
  <conditionalFormatting sqref="L15">
    <cfRule type="duplicateValues" dxfId="92" priority="68"/>
  </conditionalFormatting>
  <conditionalFormatting sqref="M15">
    <cfRule type="duplicateValues" dxfId="91" priority="67"/>
  </conditionalFormatting>
  <conditionalFormatting sqref="B16">
    <cfRule type="duplicateValues" dxfId="90" priority="66"/>
  </conditionalFormatting>
  <conditionalFormatting sqref="C16">
    <cfRule type="duplicateValues" dxfId="89" priority="64"/>
    <cfRule type="duplicateValues" dxfId="88" priority="65"/>
  </conditionalFormatting>
  <conditionalFormatting sqref="K16">
    <cfRule type="duplicateValues" dxfId="87" priority="63"/>
  </conditionalFormatting>
  <conditionalFormatting sqref="L16">
    <cfRule type="duplicateValues" dxfId="86" priority="62"/>
  </conditionalFormatting>
  <conditionalFormatting sqref="M16">
    <cfRule type="duplicateValues" dxfId="85" priority="61"/>
  </conditionalFormatting>
  <conditionalFormatting sqref="B17:B18">
    <cfRule type="duplicateValues" dxfId="84" priority="60"/>
  </conditionalFormatting>
  <conditionalFormatting sqref="C17:C18">
    <cfRule type="duplicateValues" dxfId="83" priority="58"/>
    <cfRule type="duplicateValues" dxfId="82" priority="59"/>
  </conditionalFormatting>
  <conditionalFormatting sqref="K17:K18">
    <cfRule type="duplicateValues" dxfId="81" priority="57"/>
  </conditionalFormatting>
  <conditionalFormatting sqref="L17:L18">
    <cfRule type="duplicateValues" dxfId="80" priority="56"/>
  </conditionalFormatting>
  <conditionalFormatting sqref="M17:M18">
    <cfRule type="duplicateValues" dxfId="79" priority="55"/>
  </conditionalFormatting>
  <conditionalFormatting sqref="B19">
    <cfRule type="duplicateValues" dxfId="78" priority="54"/>
  </conditionalFormatting>
  <conditionalFormatting sqref="C19">
    <cfRule type="duplicateValues" dxfId="77" priority="52"/>
    <cfRule type="duplicateValues" dxfId="76" priority="53"/>
  </conditionalFormatting>
  <conditionalFormatting sqref="K19">
    <cfRule type="duplicateValues" dxfId="75" priority="51"/>
  </conditionalFormatting>
  <conditionalFormatting sqref="L19">
    <cfRule type="duplicateValues" dxfId="74" priority="50"/>
  </conditionalFormatting>
  <conditionalFormatting sqref="M19">
    <cfRule type="duplicateValues" dxfId="73" priority="49"/>
  </conditionalFormatting>
  <conditionalFormatting sqref="B20">
    <cfRule type="duplicateValues" dxfId="72" priority="48"/>
  </conditionalFormatting>
  <conditionalFormatting sqref="C20">
    <cfRule type="duplicateValues" dxfId="71" priority="46"/>
    <cfRule type="duplicateValues" dxfId="70" priority="47"/>
  </conditionalFormatting>
  <conditionalFormatting sqref="K20">
    <cfRule type="duplicateValues" dxfId="69" priority="45"/>
  </conditionalFormatting>
  <conditionalFormatting sqref="L20">
    <cfRule type="duplicateValues" dxfId="68" priority="44"/>
  </conditionalFormatting>
  <conditionalFormatting sqref="M20">
    <cfRule type="duplicateValues" dxfId="67" priority="43"/>
  </conditionalFormatting>
  <conditionalFormatting sqref="B21">
    <cfRule type="duplicateValues" dxfId="66" priority="42"/>
  </conditionalFormatting>
  <conditionalFormatting sqref="C21">
    <cfRule type="duplicateValues" dxfId="65" priority="40"/>
    <cfRule type="duplicateValues" dxfId="64" priority="41"/>
  </conditionalFormatting>
  <conditionalFormatting sqref="K21">
    <cfRule type="duplicateValues" dxfId="63" priority="39"/>
  </conditionalFormatting>
  <conditionalFormatting sqref="L21">
    <cfRule type="duplicateValues" dxfId="62" priority="38"/>
  </conditionalFormatting>
  <conditionalFormatting sqref="M21">
    <cfRule type="duplicateValues" dxfId="61" priority="37"/>
  </conditionalFormatting>
  <conditionalFormatting sqref="B22">
    <cfRule type="duplicateValues" dxfId="60" priority="36"/>
  </conditionalFormatting>
  <conditionalFormatting sqref="C22">
    <cfRule type="duplicateValues" dxfId="59" priority="34"/>
    <cfRule type="duplicateValues" dxfId="58" priority="35"/>
  </conditionalFormatting>
  <conditionalFormatting sqref="K22">
    <cfRule type="duplicateValues" dxfId="57" priority="33"/>
  </conditionalFormatting>
  <conditionalFormatting sqref="L22">
    <cfRule type="duplicateValues" dxfId="56" priority="32"/>
  </conditionalFormatting>
  <conditionalFormatting sqref="M22">
    <cfRule type="duplicateValues" dxfId="55" priority="31"/>
  </conditionalFormatting>
  <conditionalFormatting sqref="B23">
    <cfRule type="duplicateValues" dxfId="54" priority="30"/>
  </conditionalFormatting>
  <conditionalFormatting sqref="C23">
    <cfRule type="duplicateValues" dxfId="53" priority="28"/>
    <cfRule type="duplicateValues" dxfId="52" priority="29"/>
  </conditionalFormatting>
  <conditionalFormatting sqref="K23">
    <cfRule type="duplicateValues" dxfId="51" priority="27"/>
  </conditionalFormatting>
  <conditionalFormatting sqref="L23">
    <cfRule type="duplicateValues" dxfId="50" priority="26"/>
  </conditionalFormatting>
  <conditionalFormatting sqref="M23">
    <cfRule type="duplicateValues" dxfId="49" priority="25"/>
  </conditionalFormatting>
  <conditionalFormatting sqref="B24">
    <cfRule type="duplicateValues" dxfId="48" priority="24"/>
  </conditionalFormatting>
  <conditionalFormatting sqref="C24">
    <cfRule type="duplicateValues" dxfId="47" priority="22"/>
    <cfRule type="duplicateValues" dxfId="46" priority="23"/>
  </conditionalFormatting>
  <conditionalFormatting sqref="K24">
    <cfRule type="duplicateValues" dxfId="45" priority="21"/>
  </conditionalFormatting>
  <conditionalFormatting sqref="L24">
    <cfRule type="duplicateValues" dxfId="44" priority="20"/>
  </conditionalFormatting>
  <conditionalFormatting sqref="M24">
    <cfRule type="duplicateValues" dxfId="43" priority="19"/>
  </conditionalFormatting>
  <conditionalFormatting sqref="B25">
    <cfRule type="duplicateValues" dxfId="42" priority="18"/>
  </conditionalFormatting>
  <conditionalFormatting sqref="C25">
    <cfRule type="duplicateValues" dxfId="41" priority="16"/>
    <cfRule type="duplicateValues" dxfId="40" priority="17"/>
  </conditionalFormatting>
  <conditionalFormatting sqref="K25">
    <cfRule type="duplicateValues" dxfId="39" priority="15"/>
  </conditionalFormatting>
  <conditionalFormatting sqref="L25">
    <cfRule type="duplicateValues" dxfId="38" priority="14"/>
  </conditionalFormatting>
  <conditionalFormatting sqref="M25">
    <cfRule type="duplicateValues" dxfId="37" priority="13"/>
  </conditionalFormatting>
  <conditionalFormatting sqref="B26">
    <cfRule type="duplicateValues" dxfId="36" priority="12"/>
  </conditionalFormatting>
  <conditionalFormatting sqref="C26">
    <cfRule type="duplicateValues" dxfId="35" priority="10"/>
    <cfRule type="duplicateValues" dxfId="34" priority="11"/>
  </conditionalFormatting>
  <conditionalFormatting sqref="K26">
    <cfRule type="duplicateValues" dxfId="33" priority="9"/>
  </conditionalFormatting>
  <conditionalFormatting sqref="L26">
    <cfRule type="duplicateValues" dxfId="32" priority="8"/>
  </conditionalFormatting>
  <conditionalFormatting sqref="M26">
    <cfRule type="duplicateValues" dxfId="31" priority="7"/>
  </conditionalFormatting>
  <conditionalFormatting sqref="B27">
    <cfRule type="duplicateValues" dxfId="30" priority="6"/>
  </conditionalFormatting>
  <conditionalFormatting sqref="C27">
    <cfRule type="duplicateValues" dxfId="29" priority="4"/>
    <cfRule type="duplicateValues" dxfId="28" priority="5"/>
  </conditionalFormatting>
  <conditionalFormatting sqref="K27">
    <cfRule type="duplicateValues" dxfId="27" priority="3"/>
  </conditionalFormatting>
  <conditionalFormatting sqref="L27">
    <cfRule type="duplicateValues" dxfId="26" priority="2"/>
  </conditionalFormatting>
  <conditionalFormatting sqref="M27">
    <cfRule type="duplicateValues" dxfId="25"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DataEntry</vt:lpstr>
      <vt:lpstr>Input</vt:lpstr>
      <vt:lpstr>tj DAORU</vt:lpstr>
      <vt:lpstr>YC daoru</vt:lpstr>
      <vt:lpstr>GZ daoru</vt:lpstr>
      <vt:lpstr>scan</vt:lpstr>
      <vt:lpstr>QD EMS</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用户</dc:creator>
  <cp:lastModifiedBy>user</cp:lastModifiedBy>
  <cp:lastPrinted>2016-03-31T21:49:00Z</cp:lastPrinted>
  <dcterms:created xsi:type="dcterms:W3CDTF">2014-10-03T07:54:00Z</dcterms:created>
  <dcterms:modified xsi:type="dcterms:W3CDTF">2020-06-02T18:18:07Z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1033-11.2.0.9150</vt:lpwstr>
  </property>
  <property fmtid="{D5CDD505-2E9C-101B-9397-08002B2CF9AE}" pid="3" name="TBCO_ScreenResolution">
    <vt:lpwstr>96 96 1920 1080</vt:lpwstr>
  </property>
</Properties>
</file>